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Turnout County/"/>
    </mc:Choice>
  </mc:AlternateContent>
  <xr:revisionPtr revIDLastSave="0" documentId="13_ncr:1_{940BEF77-8639-8C49-AE8E-1DCAE1826FCE}" xr6:coauthVersionLast="46" xr6:coauthVersionMax="46" xr10:uidLastSave="{00000000-0000-0000-0000-000000000000}"/>
  <bookViews>
    <workbookView xWindow="3880" yWindow="460" windowWidth="27560" windowHeight="23540" tabRatio="944" xr2:uid="{00000000-000D-0000-FFFF-FFFF00000000}"/>
  </bookViews>
  <sheets>
    <sheet name="Copyright" sheetId="31" r:id="rId1"/>
    <sheet name="State VTO" sheetId="9" r:id="rId2"/>
    <sheet name="County VTO" sheetId="10" r:id="rId3"/>
    <sheet name="Town VTO" sheetId="11" r:id="rId4"/>
    <sheet name="Notes" sheetId="15" r:id="rId5"/>
    <sheet name="Data Sources" sheetId="16" r:id="rId6"/>
    <sheet name="Update Log" sheetId="32" r:id="rId7"/>
  </sheets>
  <externalReferences>
    <externalReference r:id="rId8"/>
  </externalReference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15" i="11" l="1"/>
  <c r="V715" i="11"/>
  <c r="U715" i="11"/>
  <c r="T715" i="11"/>
  <c r="S715" i="11"/>
  <c r="R715" i="11"/>
  <c r="V351" i="10" l="1"/>
  <c r="BQ3061" i="10" l="1"/>
  <c r="BN3061" i="10"/>
  <c r="BM3061" i="10"/>
  <c r="BL3061" i="10"/>
  <c r="BK3060" i="10"/>
  <c r="BK3059" i="10"/>
  <c r="BK3058" i="10"/>
  <c r="BK3057" i="10"/>
  <c r="H3057" i="10" s="1"/>
  <c r="BK3056" i="10"/>
  <c r="H3056" i="10" s="1"/>
  <c r="BK3055" i="10"/>
  <c r="H3055" i="10" s="1"/>
  <c r="BK3054" i="10"/>
  <c r="H3054" i="10" s="1"/>
  <c r="BK3053" i="10"/>
  <c r="H3053" i="10" s="1"/>
  <c r="BK3052" i="10"/>
  <c r="H3052" i="10" s="1"/>
  <c r="BK3051" i="10"/>
  <c r="BK3050" i="10"/>
  <c r="BK3049" i="10"/>
  <c r="BK3048" i="10"/>
  <c r="BK3047" i="10"/>
  <c r="BK3046" i="10"/>
  <c r="H3046" i="10" s="1"/>
  <c r="BK3045" i="10"/>
  <c r="H3045" i="10" s="1"/>
  <c r="BK3044" i="10"/>
  <c r="H3044" i="10" s="1"/>
  <c r="BK3043" i="10"/>
  <c r="H3043" i="10" s="1"/>
  <c r="BK3042" i="10"/>
  <c r="H3042" i="10" s="1"/>
  <c r="BK3041" i="10"/>
  <c r="H3041" i="10" s="1"/>
  <c r="BK3040" i="10"/>
  <c r="H3040" i="10" s="1"/>
  <c r="BK3039" i="10"/>
  <c r="BK3038" i="10"/>
  <c r="BK3037" i="10"/>
  <c r="H3037" i="10" s="1"/>
  <c r="BK3036" i="10"/>
  <c r="BK3035" i="10"/>
  <c r="BK3034" i="10"/>
  <c r="H3034" i="10" s="1"/>
  <c r="BK3033" i="10"/>
  <c r="H3033" i="10" s="1"/>
  <c r="BK3032" i="10"/>
  <c r="H3032" i="10" s="1"/>
  <c r="BK3031" i="10"/>
  <c r="H3031" i="10" s="1"/>
  <c r="BK3030" i="10"/>
  <c r="H3030" i="10" s="1"/>
  <c r="BK3029" i="10"/>
  <c r="H3029" i="10" s="1"/>
  <c r="BK3028" i="10"/>
  <c r="H3028" i="10" s="1"/>
  <c r="BK3027" i="10"/>
  <c r="BK3026" i="10"/>
  <c r="BK3025" i="10"/>
  <c r="BK3024" i="10"/>
  <c r="H3024" i="10" s="1"/>
  <c r="BK3023" i="10"/>
  <c r="H3023" i="10" s="1"/>
  <c r="BK3022" i="10"/>
  <c r="H3022" i="10" s="1"/>
  <c r="BK3021" i="10"/>
  <c r="H3021" i="10" s="1"/>
  <c r="BK3020" i="10"/>
  <c r="H3020" i="10" s="1"/>
  <c r="BK3019" i="10"/>
  <c r="H3019" i="10" s="1"/>
  <c r="BK3018" i="10"/>
  <c r="H3018" i="10" s="1"/>
  <c r="BK3017" i="10"/>
  <c r="H3017" i="10" s="1"/>
  <c r="BK3016" i="10"/>
  <c r="H3016" i="10" s="1"/>
  <c r="BK3015" i="10"/>
  <c r="BK3014" i="10"/>
  <c r="BK3013" i="10"/>
  <c r="H3013" i="10" s="1"/>
  <c r="BK3012" i="10"/>
  <c r="BK3011" i="10"/>
  <c r="H3011" i="10" s="1"/>
  <c r="BK3010" i="10"/>
  <c r="H3010" i="10" s="1"/>
  <c r="BK3009" i="10"/>
  <c r="H3009" i="10" s="1"/>
  <c r="BK3008" i="10"/>
  <c r="H3008" i="10" s="1"/>
  <c r="BK3007" i="10"/>
  <c r="H3007" i="10" s="1"/>
  <c r="BK3006" i="10"/>
  <c r="H3006" i="10" s="1"/>
  <c r="BK3005" i="10"/>
  <c r="H3005" i="10" s="1"/>
  <c r="BK3004" i="10"/>
  <c r="H3004" i="10" s="1"/>
  <c r="BK3003" i="10"/>
  <c r="BK3002" i="10"/>
  <c r="H3002" i="10" s="1"/>
  <c r="BK3001" i="10"/>
  <c r="H3001" i="10" s="1"/>
  <c r="BK3000" i="10"/>
  <c r="BK2999" i="10"/>
  <c r="H2999" i="10" s="1"/>
  <c r="BK2998" i="10"/>
  <c r="H2998" i="10" s="1"/>
  <c r="BK2997" i="10"/>
  <c r="H2997" i="10" s="1"/>
  <c r="BK2996" i="10"/>
  <c r="H2996" i="10" s="1"/>
  <c r="BK2995" i="10"/>
  <c r="H2995" i="10" s="1"/>
  <c r="BK2994" i="10"/>
  <c r="H2994" i="10" s="1"/>
  <c r="BK2993" i="10"/>
  <c r="H2993" i="10" s="1"/>
  <c r="BK2992" i="10"/>
  <c r="H2992" i="10" s="1"/>
  <c r="BK2991" i="10"/>
  <c r="BK2990" i="10"/>
  <c r="H2990" i="10" s="1"/>
  <c r="BK2989" i="10"/>
  <c r="H2989" i="10" s="1"/>
  <c r="BK2988" i="10"/>
  <c r="BK2987" i="10"/>
  <c r="BK2986" i="10"/>
  <c r="H2986" i="10" s="1"/>
  <c r="BK2985" i="10"/>
  <c r="H2985" i="10" s="1"/>
  <c r="BK2984" i="10"/>
  <c r="H2984" i="10" s="1"/>
  <c r="BK2983" i="10"/>
  <c r="H2983" i="10" s="1"/>
  <c r="BK2982" i="10"/>
  <c r="H2982" i="10" s="1"/>
  <c r="BK2981" i="10"/>
  <c r="H2981" i="10" s="1"/>
  <c r="BK2980" i="10"/>
  <c r="H2980" i="10" s="1"/>
  <c r="BK2979" i="10"/>
  <c r="H2979" i="10" s="1"/>
  <c r="BK2978" i="10"/>
  <c r="BK2977" i="10"/>
  <c r="BK2976" i="10"/>
  <c r="H2976" i="10" s="1"/>
  <c r="BK2975" i="10"/>
  <c r="H2975" i="10" s="1"/>
  <c r="BK2974" i="10"/>
  <c r="H2974" i="10" s="1"/>
  <c r="BK2973" i="10"/>
  <c r="H2973" i="10" s="1"/>
  <c r="BK2972" i="10"/>
  <c r="H2972" i="10" s="1"/>
  <c r="BK2971" i="10"/>
  <c r="H2971" i="10" s="1"/>
  <c r="BK2970" i="10"/>
  <c r="H2970" i="10" s="1"/>
  <c r="BK2969" i="10"/>
  <c r="H2969" i="10" s="1"/>
  <c r="BK2968" i="10"/>
  <c r="H2968" i="10" s="1"/>
  <c r="BK2967" i="10"/>
  <c r="H2967" i="10" s="1"/>
  <c r="BK2966" i="10"/>
  <c r="H2966" i="10" s="1"/>
  <c r="BK2965" i="10"/>
  <c r="H2965" i="10" s="1"/>
  <c r="BK2964" i="10"/>
  <c r="H2964" i="10" s="1"/>
  <c r="BK2963" i="10"/>
  <c r="H2963" i="10" s="1"/>
  <c r="BK2962" i="10"/>
  <c r="H2962" i="10" s="1"/>
  <c r="BK2961" i="10"/>
  <c r="H2961" i="10" s="1"/>
  <c r="BK2960" i="10"/>
  <c r="H2960" i="10" s="1"/>
  <c r="BK2959" i="10"/>
  <c r="H2959" i="10" s="1"/>
  <c r="BK2958" i="10"/>
  <c r="H2958" i="10" s="1"/>
  <c r="BK2957" i="10"/>
  <c r="H2957" i="10" s="1"/>
  <c r="BK2956" i="10"/>
  <c r="H2956" i="10" s="1"/>
  <c r="BK2955" i="10"/>
  <c r="BK2954" i="10"/>
  <c r="H2954" i="10" s="1"/>
  <c r="BK2953" i="10"/>
  <c r="BK2952" i="10"/>
  <c r="H2952" i="10" s="1"/>
  <c r="BK2951" i="10"/>
  <c r="H2951" i="10" s="1"/>
  <c r="BK2950" i="10"/>
  <c r="H2950" i="10" s="1"/>
  <c r="BK2949" i="10"/>
  <c r="H2949" i="10" s="1"/>
  <c r="BK2948" i="10"/>
  <c r="H2948" i="10" s="1"/>
  <c r="BK2947" i="10"/>
  <c r="H2947" i="10" s="1"/>
  <c r="BK2946" i="10"/>
  <c r="H2946" i="10" s="1"/>
  <c r="BK2945" i="10"/>
  <c r="H2945" i="10" s="1"/>
  <c r="BK2944" i="10"/>
  <c r="H2944" i="10" s="1"/>
  <c r="BK2943" i="10"/>
  <c r="H2943" i="10" s="1"/>
  <c r="BK2942" i="10"/>
  <c r="BK2941" i="10"/>
  <c r="BK2940" i="10"/>
  <c r="H2940" i="10" s="1"/>
  <c r="BK2939" i="10"/>
  <c r="H2939" i="10" s="1"/>
  <c r="BK2938" i="10"/>
  <c r="H2938" i="10" s="1"/>
  <c r="BK2937" i="10"/>
  <c r="H2937" i="10" s="1"/>
  <c r="BK2936" i="10"/>
  <c r="H2936" i="10" s="1"/>
  <c r="BK2935" i="10"/>
  <c r="H2935" i="10" s="1"/>
  <c r="BK2934" i="10"/>
  <c r="H2934" i="10" s="1"/>
  <c r="BK2933" i="10"/>
  <c r="H2933" i="10" s="1"/>
  <c r="BK2932" i="10"/>
  <c r="H2932" i="10" s="1"/>
  <c r="BK2931" i="10"/>
  <c r="BK2930" i="10"/>
  <c r="BK2929" i="10"/>
  <c r="BK2928" i="10"/>
  <c r="H2928" i="10" s="1"/>
  <c r="H2929" i="10"/>
  <c r="H2930" i="10"/>
  <c r="H2931" i="10"/>
  <c r="H2941" i="10"/>
  <c r="H2942" i="10"/>
  <c r="H2953" i="10"/>
  <c r="H2955" i="10"/>
  <c r="H2977" i="10"/>
  <c r="H2978" i="10"/>
  <c r="H2987" i="10"/>
  <c r="H2988" i="10"/>
  <c r="H2991" i="10"/>
  <c r="H3000" i="10"/>
  <c r="H3003" i="10"/>
  <c r="H3012" i="10"/>
  <c r="H3014" i="10"/>
  <c r="H3015" i="10"/>
  <c r="H3025" i="10"/>
  <c r="H3026" i="10"/>
  <c r="H3027" i="10"/>
  <c r="H3035" i="10"/>
  <c r="H3036" i="10"/>
  <c r="H3038" i="10"/>
  <c r="H3039" i="10"/>
  <c r="H3047" i="10"/>
  <c r="H3048" i="10"/>
  <c r="H3049" i="10"/>
  <c r="H3050" i="10"/>
  <c r="H3051" i="10"/>
  <c r="H3058" i="10"/>
  <c r="H3059" i="10"/>
  <c r="H3060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H1870" i="10"/>
  <c r="H1969" i="10"/>
  <c r="AF2402" i="10"/>
  <c r="T2402" i="10"/>
  <c r="S2402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H2402" i="10"/>
  <c r="H2345" i="10"/>
  <c r="H2071" i="10"/>
  <c r="F2070" i="10"/>
  <c r="F2069" i="10"/>
  <c r="F2068" i="10"/>
  <c r="F2067" i="10"/>
  <c r="F2066" i="10"/>
  <c r="F2065" i="10"/>
  <c r="F2064" i="10"/>
  <c r="F2063" i="10"/>
  <c r="F2062" i="10"/>
  <c r="F2061" i="10"/>
  <c r="F2060" i="10"/>
  <c r="F2059" i="10"/>
  <c r="F2058" i="10"/>
  <c r="F2057" i="10"/>
  <c r="F2056" i="10"/>
  <c r="F2055" i="10"/>
  <c r="F2054" i="10"/>
  <c r="F2053" i="10"/>
  <c r="F2052" i="10"/>
  <c r="F2051" i="10"/>
  <c r="F2050" i="10"/>
  <c r="F2049" i="10"/>
  <c r="F2048" i="10"/>
  <c r="F2047" i="10"/>
  <c r="F2046" i="10"/>
  <c r="F2045" i="10"/>
  <c r="F2044" i="10"/>
  <c r="F2043" i="10"/>
  <c r="F2042" i="10"/>
  <c r="F2041" i="10"/>
  <c r="F2040" i="10"/>
  <c r="F2039" i="10"/>
  <c r="F2038" i="10"/>
  <c r="F2037" i="10"/>
  <c r="F2036" i="10"/>
  <c r="F2035" i="10"/>
  <c r="F2034" i="10"/>
  <c r="F2033" i="10"/>
  <c r="F2032" i="10"/>
  <c r="F2031" i="10"/>
  <c r="F2030" i="10"/>
  <c r="F2029" i="10"/>
  <c r="F2028" i="10"/>
  <c r="F2027" i="10"/>
  <c r="F2026" i="10"/>
  <c r="F2025" i="10"/>
  <c r="F2024" i="10"/>
  <c r="F2023" i="10"/>
  <c r="F2022" i="10"/>
  <c r="F2021" i="10"/>
  <c r="F2020" i="10"/>
  <c r="F2019" i="10"/>
  <c r="F2018" i="10"/>
  <c r="F2017" i="10"/>
  <c r="F2016" i="10"/>
  <c r="F2015" i="10"/>
  <c r="F2014" i="10"/>
  <c r="F2013" i="10"/>
  <c r="F2012" i="10"/>
  <c r="F2011" i="10"/>
  <c r="F2010" i="10"/>
  <c r="F2009" i="10"/>
  <c r="F2008" i="10"/>
  <c r="F2007" i="10"/>
  <c r="F2006" i="10"/>
  <c r="F2005" i="10"/>
  <c r="F2004" i="10"/>
  <c r="F2003" i="10"/>
  <c r="F2002" i="10"/>
  <c r="F2001" i="10"/>
  <c r="F2000" i="10"/>
  <c r="F1999" i="10"/>
  <c r="F1998" i="10"/>
  <c r="F1997" i="10"/>
  <c r="F1996" i="10"/>
  <c r="F1995" i="10"/>
  <c r="F1994" i="10"/>
  <c r="F1993" i="10"/>
  <c r="F1992" i="10"/>
  <c r="F1991" i="10"/>
  <c r="F1990" i="10"/>
  <c r="F1989" i="10"/>
  <c r="F1988" i="10"/>
  <c r="F1987" i="10"/>
  <c r="F1986" i="10"/>
  <c r="F1985" i="10"/>
  <c r="F1984" i="10"/>
  <c r="F1983" i="10"/>
  <c r="F1982" i="10"/>
  <c r="F1981" i="10"/>
  <c r="F1980" i="10"/>
  <c r="F1979" i="10"/>
  <c r="F1978" i="10"/>
  <c r="F1977" i="10"/>
  <c r="F1976" i="10"/>
  <c r="F1975" i="10"/>
  <c r="F1974" i="10"/>
  <c r="F1973" i="10"/>
  <c r="F1972" i="10"/>
  <c r="F1971" i="10"/>
  <c r="H207" i="10"/>
  <c r="F207" i="10"/>
  <c r="BK3061" i="10" l="1"/>
  <c r="H3061" i="10"/>
  <c r="G3061" i="10"/>
  <c r="F2071" i="10"/>
  <c r="H581" i="10"/>
  <c r="F581" i="10"/>
  <c r="BP1272" i="10"/>
  <c r="AH1870" i="10" l="1"/>
  <c r="G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AF1271" i="10" l="1"/>
  <c r="AF1270" i="10"/>
  <c r="AF1269" i="10"/>
  <c r="AF1268" i="10"/>
  <c r="AF1267" i="10"/>
  <c r="AF1266" i="10"/>
  <c r="AF1265" i="10"/>
  <c r="AF1264" i="10"/>
  <c r="AF1263" i="10"/>
  <c r="AF1262" i="10"/>
  <c r="AF1261" i="10"/>
  <c r="AF1260" i="10"/>
  <c r="AF1259" i="10"/>
  <c r="AF1258" i="10"/>
  <c r="AF1257" i="10"/>
  <c r="AF1256" i="10"/>
  <c r="AF1255" i="10"/>
  <c r="AF1254" i="10"/>
  <c r="AF1253" i="10"/>
  <c r="AF1252" i="10"/>
  <c r="AF1251" i="10"/>
  <c r="AF1250" i="10"/>
  <c r="AF1249" i="10"/>
  <c r="AF1248" i="10"/>
  <c r="BW1272" i="10"/>
  <c r="BV1272" i="10"/>
  <c r="BU1272" i="10"/>
  <c r="S351" i="10" l="1"/>
  <c r="AF2910" i="10" l="1"/>
  <c r="W2910" i="10"/>
  <c r="AO2910" i="10"/>
  <c r="T1351" i="11" l="1"/>
  <c r="S1351" i="11"/>
  <c r="R1351" i="11"/>
  <c r="T1350" i="11"/>
  <c r="S1350" i="11"/>
  <c r="R1350" i="11"/>
  <c r="T1349" i="11"/>
  <c r="S1349" i="11"/>
  <c r="R1349" i="11"/>
  <c r="T1348" i="11"/>
  <c r="S1348" i="11"/>
  <c r="R1348" i="11"/>
  <c r="T1347" i="11"/>
  <c r="S1347" i="11"/>
  <c r="R1347" i="11"/>
  <c r="T1346" i="11"/>
  <c r="S1346" i="11"/>
  <c r="R1346" i="11"/>
  <c r="T1345" i="11"/>
  <c r="S1345" i="11"/>
  <c r="R1345" i="11"/>
  <c r="T1344" i="11"/>
  <c r="S1344" i="11"/>
  <c r="R1344" i="11"/>
  <c r="T1343" i="11"/>
  <c r="S1343" i="11"/>
  <c r="R1343" i="11"/>
  <c r="T1342" i="11"/>
  <c r="S1342" i="11"/>
  <c r="R1342" i="11"/>
  <c r="T1341" i="11"/>
  <c r="S1341" i="11"/>
  <c r="R1341" i="11"/>
  <c r="T1340" i="11"/>
  <c r="S1340" i="11"/>
  <c r="R1340" i="11"/>
  <c r="T1339" i="11"/>
  <c r="S1339" i="11"/>
  <c r="R1339" i="11"/>
  <c r="T1338" i="11"/>
  <c r="S1338" i="11"/>
  <c r="R1338" i="11"/>
  <c r="T1337" i="11"/>
  <c r="S1337" i="11"/>
  <c r="R1337" i="11"/>
  <c r="T1336" i="11"/>
  <c r="S1336" i="11"/>
  <c r="R1336" i="11"/>
  <c r="T1335" i="11"/>
  <c r="S1335" i="11"/>
  <c r="R1335" i="11"/>
  <c r="T1334" i="11"/>
  <c r="S1334" i="11"/>
  <c r="R1334" i="11"/>
  <c r="T1333" i="11"/>
  <c r="S1333" i="11"/>
  <c r="R1333" i="11"/>
  <c r="T1332" i="11"/>
  <c r="S1332" i="11"/>
  <c r="R1332" i="11"/>
  <c r="T1331" i="11"/>
  <c r="S1331" i="11"/>
  <c r="R1331" i="11"/>
  <c r="T1330" i="11"/>
  <c r="S1330" i="11"/>
  <c r="R1330" i="11"/>
  <c r="T1329" i="11"/>
  <c r="S1329" i="11"/>
  <c r="R1329" i="11"/>
  <c r="T1328" i="11"/>
  <c r="S1328" i="11"/>
  <c r="R1328" i="11"/>
  <c r="T1327" i="11"/>
  <c r="S1327" i="11"/>
  <c r="R1327" i="11"/>
  <c r="T1326" i="11"/>
  <c r="S1326" i="11"/>
  <c r="R1326" i="11"/>
  <c r="T1325" i="11"/>
  <c r="S1325" i="11"/>
  <c r="R1325" i="11"/>
  <c r="T1324" i="11"/>
  <c r="S1324" i="11"/>
  <c r="R1324" i="11"/>
  <c r="T1323" i="11"/>
  <c r="S1323" i="11"/>
  <c r="R1323" i="11"/>
  <c r="T1322" i="11"/>
  <c r="S1322" i="11"/>
  <c r="R1322" i="11"/>
  <c r="T1321" i="11"/>
  <c r="S1321" i="11"/>
  <c r="R1321" i="11"/>
  <c r="T1320" i="11"/>
  <c r="S1320" i="11"/>
  <c r="R1320" i="11"/>
  <c r="T1319" i="11"/>
  <c r="S1319" i="11"/>
  <c r="R1319" i="11"/>
  <c r="T1318" i="11"/>
  <c r="S1318" i="11"/>
  <c r="R1318" i="11"/>
  <c r="T1317" i="11"/>
  <c r="S1317" i="11"/>
  <c r="R1317" i="11"/>
  <c r="T1316" i="11"/>
  <c r="S1316" i="11"/>
  <c r="R1316" i="11"/>
  <c r="T1315" i="11"/>
  <c r="S1315" i="11"/>
  <c r="R1315" i="11"/>
  <c r="T1314" i="11"/>
  <c r="S1314" i="11"/>
  <c r="R1314" i="11"/>
  <c r="T1313" i="11"/>
  <c r="S1313" i="11"/>
  <c r="R1313" i="11"/>
  <c r="BJ1353" i="11"/>
  <c r="BI1353" i="11"/>
  <c r="BH1353" i="11"/>
  <c r="BK2402" i="10" l="1"/>
  <c r="BW2392" i="10"/>
  <c r="BW2389" i="10"/>
  <c r="BW2384" i="10"/>
  <c r="BX2381" i="10"/>
  <c r="BX2394" i="10"/>
  <c r="BX2398" i="10"/>
  <c r="BX2401" i="10" l="1"/>
  <c r="BX2400" i="10"/>
  <c r="BX2399" i="10"/>
  <c r="BX2397" i="10"/>
  <c r="BX2396" i="10"/>
  <c r="BX2395" i="10"/>
  <c r="BX2393" i="10"/>
  <c r="BX2392" i="10"/>
  <c r="BX2391" i="10"/>
  <c r="BX2390" i="10"/>
  <c r="BX2389" i="10"/>
  <c r="BX2388" i="10"/>
  <c r="BX2387" i="10"/>
  <c r="BX2386" i="10"/>
  <c r="BX2385" i="10"/>
  <c r="BX2384" i="10"/>
  <c r="BX2383" i="10"/>
  <c r="BX2382" i="10"/>
  <c r="BX2380" i="10"/>
  <c r="BX2379" i="10"/>
  <c r="BX2378" i="10"/>
  <c r="BX2377" i="10"/>
  <c r="BX2376" i="10"/>
  <c r="BX2375" i="10"/>
  <c r="BX2374" i="10"/>
  <c r="BX2373" i="10"/>
  <c r="BX2372" i="10"/>
  <c r="BX2371" i="10"/>
  <c r="BX2370" i="10"/>
  <c r="BX2369" i="10"/>
  <c r="BX2368" i="10"/>
  <c r="BX2367" i="10"/>
  <c r="BX2366" i="10"/>
  <c r="BX2365" i="10"/>
  <c r="BX2364" i="10"/>
  <c r="BX2363" i="10"/>
  <c r="BX2362" i="10"/>
  <c r="BX2361" i="10"/>
  <c r="BX2360" i="10"/>
  <c r="BX2359" i="10"/>
  <c r="BX2358" i="10"/>
  <c r="BX2357" i="10"/>
  <c r="BX2356" i="10"/>
  <c r="BX2355" i="10"/>
  <c r="BX2354" i="10"/>
  <c r="BX2353" i="10"/>
  <c r="BX2352" i="10"/>
  <c r="BX2351" i="10"/>
  <c r="BX2350" i="10"/>
  <c r="BX2349" i="10"/>
  <c r="BX2348" i="10"/>
  <c r="BX2347" i="10"/>
  <c r="BX2346" i="10"/>
  <c r="BX2345" i="10"/>
  <c r="BX2344" i="10"/>
  <c r="BX2343" i="10"/>
  <c r="BX2342" i="10"/>
  <c r="BX2341" i="10"/>
  <c r="BX2340" i="10"/>
  <c r="BX2339" i="10"/>
  <c r="BX2338" i="10"/>
  <c r="BX2337" i="10"/>
  <c r="BX2336" i="10"/>
  <c r="BX2335" i="10"/>
  <c r="BW2335" i="10"/>
  <c r="BW2402" i="10"/>
  <c r="BW2401" i="10"/>
  <c r="BW2400" i="10"/>
  <c r="BW2399" i="10"/>
  <c r="BW2398" i="10"/>
  <c r="BW2397" i="10"/>
  <c r="BW2396" i="10"/>
  <c r="BW2395" i="10"/>
  <c r="BW2394" i="10"/>
  <c r="BW2393" i="10"/>
  <c r="BW2391" i="10"/>
  <c r="BW2390" i="10"/>
  <c r="BW2388" i="10"/>
  <c r="BW2387" i="10"/>
  <c r="BW2386" i="10"/>
  <c r="BW2385" i="10"/>
  <c r="BW2383" i="10"/>
  <c r="BW2382" i="10"/>
  <c r="BW2381" i="10"/>
  <c r="BW2380" i="10"/>
  <c r="BW2379" i="10"/>
  <c r="BW2378" i="10"/>
  <c r="BW2377" i="10"/>
  <c r="BW2376" i="10"/>
  <c r="BW2375" i="10"/>
  <c r="BW2374" i="10"/>
  <c r="BW2373" i="10"/>
  <c r="BW2372" i="10"/>
  <c r="BW2371" i="10"/>
  <c r="BW2370" i="10"/>
  <c r="BW2369" i="10"/>
  <c r="BW2368" i="10"/>
  <c r="BW2367" i="10"/>
  <c r="BW2366" i="10"/>
  <c r="BW2365" i="10"/>
  <c r="BW2364" i="10"/>
  <c r="BW2363" i="10"/>
  <c r="BW2362" i="10"/>
  <c r="BW2361" i="10"/>
  <c r="BW2360" i="10"/>
  <c r="BW2359" i="10"/>
  <c r="BW2358" i="10"/>
  <c r="BW2357" i="10"/>
  <c r="BW2356" i="10"/>
  <c r="BW2346" i="10"/>
  <c r="BW2355" i="10"/>
  <c r="BW2354" i="10"/>
  <c r="BW2353" i="10"/>
  <c r="BW2352" i="10"/>
  <c r="BW2351" i="10"/>
  <c r="BW2350" i="10"/>
  <c r="BW2349" i="10"/>
  <c r="BW2348" i="10"/>
  <c r="BW2347" i="10"/>
  <c r="BW2345" i="10"/>
  <c r="BW2344" i="10"/>
  <c r="BW2343" i="10"/>
  <c r="BW2342" i="10"/>
  <c r="BW2341" i="10"/>
  <c r="BW2340" i="10"/>
  <c r="BW2339" i="10"/>
  <c r="BW2338" i="10"/>
  <c r="BW2337" i="10"/>
  <c r="BW2336" i="10"/>
  <c r="BJ3159" i="10"/>
  <c r="BE1272" i="10" l="1"/>
  <c r="BD1272" i="10"/>
  <c r="BH1272" i="10"/>
  <c r="F332" i="10" l="1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BJ333" i="10"/>
  <c r="BV333" i="10"/>
  <c r="BU333" i="10"/>
  <c r="G329" i="10"/>
  <c r="G319" i="10"/>
  <c r="G318" i="10"/>
  <c r="G305" i="10"/>
  <c r="AF332" i="10"/>
  <c r="G332" i="10" s="1"/>
  <c r="AF331" i="10"/>
  <c r="G331" i="10" s="1"/>
  <c r="AF330" i="10"/>
  <c r="G330" i="10" s="1"/>
  <c r="AF329" i="10"/>
  <c r="AF328" i="10"/>
  <c r="G328" i="10" s="1"/>
  <c r="AF327" i="10"/>
  <c r="G327" i="10" s="1"/>
  <c r="AF326" i="10"/>
  <c r="G326" i="10" s="1"/>
  <c r="AF325" i="10"/>
  <c r="G325" i="10" s="1"/>
  <c r="AF324" i="10"/>
  <c r="G324" i="10" s="1"/>
  <c r="AF323" i="10"/>
  <c r="G323" i="10" s="1"/>
  <c r="AF322" i="10"/>
  <c r="G322" i="10" s="1"/>
  <c r="AF321" i="10"/>
  <c r="G321" i="10" s="1"/>
  <c r="AF320" i="10"/>
  <c r="G320" i="10" s="1"/>
  <c r="AF319" i="10"/>
  <c r="AF318" i="10"/>
  <c r="AF317" i="10"/>
  <c r="G317" i="10" s="1"/>
  <c r="AF316" i="10"/>
  <c r="G316" i="10" s="1"/>
  <c r="AF315" i="10"/>
  <c r="G315" i="10" s="1"/>
  <c r="AF314" i="10"/>
  <c r="G314" i="10" s="1"/>
  <c r="AF313" i="10"/>
  <c r="G313" i="10" s="1"/>
  <c r="AF312" i="10"/>
  <c r="G312" i="10" s="1"/>
  <c r="AF311" i="10"/>
  <c r="G311" i="10" s="1"/>
  <c r="AF310" i="10"/>
  <c r="G310" i="10" s="1"/>
  <c r="AF309" i="10"/>
  <c r="G309" i="10" s="1"/>
  <c r="AF308" i="10"/>
  <c r="G308" i="10" s="1"/>
  <c r="AF307" i="10"/>
  <c r="G307" i="10" s="1"/>
  <c r="AF306" i="10"/>
  <c r="G306" i="10" s="1"/>
  <c r="AF305" i="10"/>
  <c r="AF304" i="10"/>
  <c r="G304" i="10" s="1"/>
  <c r="AF303" i="10"/>
  <c r="G303" i="10" s="1"/>
  <c r="AF302" i="10"/>
  <c r="G302" i="10" s="1"/>
  <c r="AF301" i="10"/>
  <c r="G301" i="10" s="1"/>
  <c r="AF300" i="10"/>
  <c r="G300" i="10" s="1"/>
  <c r="AF299" i="10"/>
  <c r="G299" i="10" s="1"/>
  <c r="AF298" i="10"/>
  <c r="G298" i="10" s="1"/>
  <c r="AF297" i="10"/>
  <c r="G297" i="10" s="1"/>
  <c r="AF296" i="10"/>
  <c r="G296" i="10" s="1"/>
  <c r="AF295" i="10"/>
  <c r="G295" i="10" s="1"/>
  <c r="AF294" i="10"/>
  <c r="G294" i="10" s="1"/>
  <c r="AF293" i="10"/>
  <c r="G293" i="10" s="1"/>
  <c r="AF292" i="10"/>
  <c r="G292" i="10" s="1"/>
  <c r="AF291" i="10"/>
  <c r="G291" i="10" s="1"/>
  <c r="AF290" i="10"/>
  <c r="G290" i="10" s="1"/>
  <c r="AF289" i="10"/>
  <c r="G289" i="10" s="1"/>
  <c r="AF288" i="10"/>
  <c r="G288" i="10" s="1"/>
  <c r="AF287" i="10"/>
  <c r="G287" i="10" s="1"/>
  <c r="AF286" i="10"/>
  <c r="G286" i="10" s="1"/>
  <c r="AF285" i="10"/>
  <c r="G285" i="10" s="1"/>
  <c r="AF284" i="10"/>
  <c r="G284" i="10" s="1"/>
  <c r="AF283" i="10"/>
  <c r="G283" i="10" s="1"/>
  <c r="AF282" i="10"/>
  <c r="G282" i="10" s="1"/>
  <c r="AF281" i="10"/>
  <c r="G281" i="10" s="1"/>
  <c r="AF280" i="10"/>
  <c r="G280" i="10" s="1"/>
  <c r="AF279" i="10"/>
  <c r="G279" i="10" s="1"/>
  <c r="AF278" i="10"/>
  <c r="G278" i="10" s="1"/>
  <c r="AF277" i="10"/>
  <c r="G277" i="10" s="1"/>
  <c r="AF276" i="10"/>
  <c r="G276" i="10" s="1"/>
  <c r="AF275" i="10"/>
  <c r="G275" i="10" s="1"/>
  <c r="AF274" i="10"/>
  <c r="G274" i="10" s="1"/>
  <c r="AF273" i="10"/>
  <c r="G273" i="10" s="1"/>
  <c r="AF272" i="10"/>
  <c r="G272" i="10" s="1"/>
  <c r="AF271" i="10"/>
  <c r="G271" i="10" s="1"/>
  <c r="AF270" i="10"/>
  <c r="G270" i="10" s="1"/>
  <c r="AF269" i="10"/>
  <c r="G269" i="10" s="1"/>
  <c r="G333" i="10" l="1"/>
  <c r="BP351" i="10" l="1"/>
  <c r="AG348" i="10" l="1"/>
  <c r="AF111" i="10" l="1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F72" i="10"/>
  <c r="BX113" i="10"/>
  <c r="BW113" i="10"/>
  <c r="BV113" i="10"/>
  <c r="BU113" i="10"/>
  <c r="AN113" i="10"/>
  <c r="AA113" i="10"/>
  <c r="V1905" i="10" l="1"/>
  <c r="AO171" i="11" l="1"/>
  <c r="AO170" i="11"/>
  <c r="AO169" i="11"/>
  <c r="AO168" i="11"/>
  <c r="AO167" i="11"/>
  <c r="AO166" i="11"/>
  <c r="AO165" i="11"/>
  <c r="AO164" i="11"/>
  <c r="AO163" i="11"/>
  <c r="AO162" i="11"/>
  <c r="AO161" i="11"/>
  <c r="AO160" i="11"/>
  <c r="AO159" i="11"/>
  <c r="AO158" i="11"/>
  <c r="AO157" i="11"/>
  <c r="AO156" i="11"/>
  <c r="AO155" i="11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O37" i="11"/>
  <c r="AO36" i="11"/>
  <c r="AO35" i="11"/>
  <c r="AO34" i="11"/>
  <c r="AO33" i="11"/>
  <c r="AO32" i="11"/>
  <c r="AO31" i="11"/>
  <c r="AO30" i="11"/>
  <c r="AO29" i="11"/>
  <c r="AO28" i="11"/>
  <c r="AO27" i="11"/>
  <c r="AO26" i="11"/>
  <c r="AO25" i="11"/>
  <c r="AO24" i="11"/>
  <c r="AO23" i="11"/>
  <c r="AO22" i="11"/>
  <c r="AO21" i="11"/>
  <c r="AO20" i="11"/>
  <c r="AO19" i="11"/>
  <c r="AO18" i="11"/>
  <c r="AO17" i="11"/>
  <c r="AO16" i="11"/>
  <c r="AO15" i="11"/>
  <c r="AO14" i="11"/>
  <c r="AO13" i="11"/>
  <c r="AO12" i="11"/>
  <c r="AO11" i="11"/>
  <c r="AO10" i="11"/>
  <c r="AO9" i="11"/>
  <c r="AO8" i="11"/>
  <c r="AO7" i="11"/>
  <c r="AO6" i="11"/>
  <c r="AO5" i="11"/>
  <c r="AO4" i="11"/>
  <c r="AO3" i="11"/>
  <c r="X2071" i="10" l="1"/>
  <c r="W2071" i="10"/>
  <c r="AF1968" i="10"/>
  <c r="AF1967" i="10"/>
  <c r="AF1966" i="10"/>
  <c r="AF1965" i="10"/>
  <c r="AF1964" i="10"/>
  <c r="AF1963" i="10"/>
  <c r="AF1962" i="10"/>
  <c r="AF1961" i="10"/>
  <c r="AF1960" i="10"/>
  <c r="AF1959" i="10"/>
  <c r="AF1958" i="10"/>
  <c r="AF1957" i="10"/>
  <c r="AF1956" i="10"/>
  <c r="AF1955" i="10"/>
  <c r="AF1954" i="10"/>
  <c r="AF1953" i="10"/>
  <c r="AF1952" i="10"/>
  <c r="AF1951" i="10"/>
  <c r="AF1950" i="10"/>
  <c r="AF1949" i="10"/>
  <c r="AF1948" i="10"/>
  <c r="AF1947" i="10"/>
  <c r="AF1946" i="10"/>
  <c r="AF1945" i="10"/>
  <c r="AF1944" i="10"/>
  <c r="AF1943" i="10"/>
  <c r="AF1942" i="10"/>
  <c r="AF1941" i="10"/>
  <c r="AF1940" i="10"/>
  <c r="AF1939" i="10"/>
  <c r="AF1938" i="10"/>
  <c r="AF1937" i="10"/>
  <c r="AF1936" i="10"/>
  <c r="AF1935" i="10"/>
  <c r="AF1934" i="10"/>
  <c r="AF1933" i="10"/>
  <c r="AF1932" i="10"/>
  <c r="AF1931" i="10"/>
  <c r="AF1930" i="10"/>
  <c r="AF1929" i="10"/>
  <c r="AF1928" i="10"/>
  <c r="AF1927" i="10"/>
  <c r="AF1926" i="10"/>
  <c r="AF1925" i="10"/>
  <c r="AF1924" i="10"/>
  <c r="AF1923" i="10"/>
  <c r="AF1922" i="10"/>
  <c r="AF1921" i="10"/>
  <c r="AF1920" i="10"/>
  <c r="AF1919" i="10"/>
  <c r="AF1918" i="10"/>
  <c r="AF1917" i="10"/>
  <c r="AF1916" i="10"/>
  <c r="AF1915" i="10"/>
  <c r="AF1914" i="10"/>
  <c r="AF1913" i="10"/>
  <c r="AF1912" i="10"/>
  <c r="AF1911" i="10"/>
  <c r="AF1910" i="10"/>
  <c r="AF1909" i="10"/>
  <c r="AF1908" i="10"/>
  <c r="AF1907" i="10"/>
  <c r="BX1969" i="10"/>
  <c r="BW1969" i="10"/>
  <c r="V1969" i="10"/>
  <c r="AS1320" i="11" l="1"/>
  <c r="AS1316" i="11"/>
  <c r="AS1324" i="11" l="1"/>
  <c r="AS1328" i="11"/>
  <c r="AS1332" i="11"/>
  <c r="AS1336" i="11"/>
  <c r="AS1340" i="11"/>
  <c r="AS1348" i="11"/>
  <c r="AS1352" i="11"/>
  <c r="AS1314" i="11"/>
  <c r="AS1318" i="11"/>
  <c r="AS1322" i="11"/>
  <c r="AS1326" i="11"/>
  <c r="AS1330" i="11"/>
  <c r="AS1334" i="11"/>
  <c r="AS1338" i="11"/>
  <c r="AS1342" i="11"/>
  <c r="AS1313" i="11"/>
  <c r="G1313" i="11" s="1"/>
  <c r="AS1346" i="11"/>
  <c r="AS1350" i="11"/>
  <c r="AS1317" i="11"/>
  <c r="AS1321" i="11"/>
  <c r="AS1325" i="11"/>
  <c r="AS1329" i="11"/>
  <c r="AS1333" i="11"/>
  <c r="AS1344" i="11"/>
  <c r="AS1337" i="11"/>
  <c r="AS1341" i="11"/>
  <c r="AS1345" i="11"/>
  <c r="AS1349" i="11"/>
  <c r="AV1353" i="11"/>
  <c r="AS1319" i="11"/>
  <c r="AS1323" i="11"/>
  <c r="AS1327" i="11"/>
  <c r="AS1331" i="11"/>
  <c r="AS1335" i="11"/>
  <c r="AS1339" i="11"/>
  <c r="AS1343" i="11"/>
  <c r="AS1347" i="11"/>
  <c r="AS1351" i="11"/>
  <c r="AS1315" i="11"/>
  <c r="BN831" i="10" l="1"/>
  <c r="AF266" i="10" l="1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BV267" i="10"/>
  <c r="BU267" i="10"/>
  <c r="F3102" i="10" l="1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AI714" i="11" l="1"/>
  <c r="AI713" i="11"/>
  <c r="H130" i="10" l="1"/>
  <c r="J1290" i="10" l="1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BX3061" i="10" l="1"/>
  <c r="AL171" i="11" l="1"/>
  <c r="AL170" i="11"/>
  <c r="AL169" i="11"/>
  <c r="AL168" i="11"/>
  <c r="AL167" i="11"/>
  <c r="AL166" i="11"/>
  <c r="AL165" i="11"/>
  <c r="AL164" i="11"/>
  <c r="AL163" i="11"/>
  <c r="AL162" i="11"/>
  <c r="AL161" i="11"/>
  <c r="AL160" i="11"/>
  <c r="AL159" i="11"/>
  <c r="AL158" i="11"/>
  <c r="AL157" i="11"/>
  <c r="AL156" i="11"/>
  <c r="AL155" i="11"/>
  <c r="AL154" i="11"/>
  <c r="AL153" i="11"/>
  <c r="AL152" i="11"/>
  <c r="AL151" i="11"/>
  <c r="AL150" i="11"/>
  <c r="AL149" i="11"/>
  <c r="AL148" i="11"/>
  <c r="AL147" i="11"/>
  <c r="AL146" i="11"/>
  <c r="AL145" i="11"/>
  <c r="AL144" i="11"/>
  <c r="AL143" i="11"/>
  <c r="AL142" i="11"/>
  <c r="AL141" i="11"/>
  <c r="AL140" i="11"/>
  <c r="AL139" i="11"/>
  <c r="AL138" i="11"/>
  <c r="AL137" i="11"/>
  <c r="AL136" i="11"/>
  <c r="AL135" i="11"/>
  <c r="AL134" i="11"/>
  <c r="AL133" i="11"/>
  <c r="AL132" i="11"/>
  <c r="AL131" i="11"/>
  <c r="AL130" i="11"/>
  <c r="AL129" i="11"/>
  <c r="AL128" i="11"/>
  <c r="AL127" i="11"/>
  <c r="AL126" i="11"/>
  <c r="AL125" i="11"/>
  <c r="AL124" i="11"/>
  <c r="AL123" i="11"/>
  <c r="AL122" i="11"/>
  <c r="AL121" i="11"/>
  <c r="AL120" i="11"/>
  <c r="AL119" i="11"/>
  <c r="AL118" i="11"/>
  <c r="AL117" i="11"/>
  <c r="AL116" i="11"/>
  <c r="AL115" i="11"/>
  <c r="AL114" i="11"/>
  <c r="AL113" i="11"/>
  <c r="AL112" i="11"/>
  <c r="AL111" i="11"/>
  <c r="AL110" i="11"/>
  <c r="AL109" i="11"/>
  <c r="AL108" i="11"/>
  <c r="AL107" i="11"/>
  <c r="AL106" i="11"/>
  <c r="AL105" i="11"/>
  <c r="AL104" i="11"/>
  <c r="AL103" i="11"/>
  <c r="AL102" i="11"/>
  <c r="AL101" i="11"/>
  <c r="AL100" i="11"/>
  <c r="AL99" i="11"/>
  <c r="AL98" i="11"/>
  <c r="AL97" i="11"/>
  <c r="AL96" i="11"/>
  <c r="AL95" i="11"/>
  <c r="AL94" i="11"/>
  <c r="AL93" i="11"/>
  <c r="AL92" i="11"/>
  <c r="AL91" i="11"/>
  <c r="AL90" i="11"/>
  <c r="AL89" i="11"/>
  <c r="AL88" i="11"/>
  <c r="AL87" i="11"/>
  <c r="AL86" i="11"/>
  <c r="AL85" i="11"/>
  <c r="AL84" i="11"/>
  <c r="AL83" i="11"/>
  <c r="AL82" i="11"/>
  <c r="AL81" i="11"/>
  <c r="AL80" i="11"/>
  <c r="AL79" i="11"/>
  <c r="AL78" i="11"/>
  <c r="AL77" i="11"/>
  <c r="AL76" i="11"/>
  <c r="AL75" i="11"/>
  <c r="AL74" i="11"/>
  <c r="AL73" i="11"/>
  <c r="AL72" i="11"/>
  <c r="AL71" i="11"/>
  <c r="AL70" i="11"/>
  <c r="AL69" i="11"/>
  <c r="AL68" i="11"/>
  <c r="AL67" i="11"/>
  <c r="AL66" i="11"/>
  <c r="AL65" i="11"/>
  <c r="AL64" i="11"/>
  <c r="AL63" i="11"/>
  <c r="AL62" i="11"/>
  <c r="AL61" i="11"/>
  <c r="AL60" i="11"/>
  <c r="AL59" i="11"/>
  <c r="AL58" i="11"/>
  <c r="AL57" i="11"/>
  <c r="AL56" i="11"/>
  <c r="AL55" i="11"/>
  <c r="AL54" i="11"/>
  <c r="AL53" i="11"/>
  <c r="AL52" i="11"/>
  <c r="AL51" i="11"/>
  <c r="AL50" i="11"/>
  <c r="AL49" i="11"/>
  <c r="AL48" i="11"/>
  <c r="AL47" i="11"/>
  <c r="AL46" i="11"/>
  <c r="AL45" i="11"/>
  <c r="AL44" i="11"/>
  <c r="AL43" i="11"/>
  <c r="AL42" i="11"/>
  <c r="AL41" i="11"/>
  <c r="AL40" i="11"/>
  <c r="AL39" i="11"/>
  <c r="AL38" i="11"/>
  <c r="AL37" i="11"/>
  <c r="AL36" i="11"/>
  <c r="AL35" i="11"/>
  <c r="AL34" i="11"/>
  <c r="AL33" i="11"/>
  <c r="AL32" i="11"/>
  <c r="AL31" i="11"/>
  <c r="AL30" i="11"/>
  <c r="AL29" i="11"/>
  <c r="AL28" i="11"/>
  <c r="AL27" i="11"/>
  <c r="AL26" i="11"/>
  <c r="AL25" i="11"/>
  <c r="AL24" i="11"/>
  <c r="AL23" i="11"/>
  <c r="AL22" i="11"/>
  <c r="AL21" i="11"/>
  <c r="AL20" i="11"/>
  <c r="AL19" i="11"/>
  <c r="AL18" i="11"/>
  <c r="AL17" i="11"/>
  <c r="AL16" i="11"/>
  <c r="AL15" i="11"/>
  <c r="AL14" i="11"/>
  <c r="AL13" i="11"/>
  <c r="AL12" i="11"/>
  <c r="AL11" i="11"/>
  <c r="AL10" i="11"/>
  <c r="AL9" i="11"/>
  <c r="AL8" i="11"/>
  <c r="AL7" i="11"/>
  <c r="AL6" i="11"/>
  <c r="AL5" i="11"/>
  <c r="AL4" i="11"/>
  <c r="AL3" i="11"/>
  <c r="AL172" i="11" l="1"/>
  <c r="F172" i="11" l="1"/>
  <c r="G2622" i="10" l="1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G2603" i="10"/>
  <c r="G2602" i="10"/>
  <c r="G2601" i="10"/>
  <c r="G2600" i="10"/>
  <c r="G2599" i="10"/>
  <c r="G2598" i="10"/>
  <c r="G2597" i="10"/>
  <c r="G2596" i="10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623" i="10" l="1"/>
  <c r="BI2071" i="10"/>
  <c r="H333" i="10" l="1"/>
  <c r="BL333" i="10"/>
  <c r="F1061" i="10" l="1"/>
  <c r="Z1161" i="10"/>
  <c r="X1161" i="10"/>
  <c r="W1161" i="10"/>
  <c r="V1161" i="10"/>
  <c r="U1161" i="10"/>
  <c r="BI2722" i="10" l="1"/>
  <c r="F2722" i="10" s="1"/>
  <c r="BI2730" i="10"/>
  <c r="F2730" i="10" s="1"/>
  <c r="BI2746" i="10"/>
  <c r="F2746" i="10" s="1"/>
  <c r="BI2788" i="10"/>
  <c r="F2788" i="10" s="1"/>
  <c r="BI2797" i="10"/>
  <c r="F2797" i="10" s="1"/>
  <c r="BI2813" i="10"/>
  <c r="F2813" i="10" s="1"/>
  <c r="BI2821" i="10"/>
  <c r="F2821" i="10" s="1"/>
  <c r="F3155" i="10"/>
  <c r="K3216" i="10"/>
  <c r="K3221" i="10"/>
  <c r="K3229" i="10"/>
  <c r="K3231" i="10"/>
  <c r="G34" i="9"/>
  <c r="F225" i="10"/>
  <c r="R172" i="1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Z337" i="10"/>
  <c r="S93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90" i="10"/>
  <c r="J289" i="10"/>
  <c r="J291" i="10"/>
  <c r="J292" i="10"/>
  <c r="J293" i="10"/>
  <c r="J294" i="10"/>
  <c r="J295" i="10"/>
  <c r="J296" i="10"/>
  <c r="J297" i="10"/>
  <c r="J298" i="10"/>
  <c r="J299" i="10"/>
  <c r="J300" i="10"/>
  <c r="J301" i="10"/>
  <c r="J303" i="10"/>
  <c r="J302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1" i="10"/>
  <c r="J332" i="10"/>
  <c r="J335" i="10"/>
  <c r="J336" i="10"/>
  <c r="J337" i="10"/>
  <c r="J338" i="10"/>
  <c r="J339" i="10"/>
  <c r="J340" i="10"/>
  <c r="J341" i="10"/>
  <c r="J342" i="10"/>
  <c r="J345" i="10"/>
  <c r="J346" i="10"/>
  <c r="J347" i="10"/>
  <c r="J350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3" i="10"/>
  <c r="J584" i="10"/>
  <c r="J585" i="10"/>
  <c r="J586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8" i="10"/>
  <c r="J1249" i="10"/>
  <c r="J1271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7" i="10"/>
  <c r="J1838" i="10"/>
  <c r="J1839" i="10"/>
  <c r="J1840" i="10"/>
  <c r="J1841" i="10"/>
  <c r="J1842" i="10"/>
  <c r="J1843" i="10"/>
  <c r="J1844" i="10"/>
  <c r="J1845" i="10"/>
  <c r="J1846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7" i="10"/>
  <c r="J1895" i="10"/>
  <c r="J1896" i="10"/>
  <c r="J1898" i="10"/>
  <c r="J1899" i="10"/>
  <c r="J1900" i="10"/>
  <c r="J1901" i="10"/>
  <c r="J1902" i="10"/>
  <c r="J1903" i="10"/>
  <c r="J1904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404" i="10"/>
  <c r="J2405" i="10"/>
  <c r="J2406" i="10"/>
  <c r="J2407" i="10"/>
  <c r="J2408" i="10"/>
  <c r="J2409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4" i="10"/>
  <c r="J2765" i="10"/>
  <c r="J2766" i="10"/>
  <c r="J2763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AZ335" i="10"/>
  <c r="AZ336" i="10"/>
  <c r="AZ338" i="10"/>
  <c r="AZ339" i="10"/>
  <c r="AZ340" i="10"/>
  <c r="AZ341" i="10"/>
  <c r="AZ342" i="10"/>
  <c r="V8" i="9"/>
  <c r="W8" i="9"/>
  <c r="X8" i="9"/>
  <c r="Y8" i="9"/>
  <c r="Z8" i="9"/>
  <c r="AA8" i="9"/>
  <c r="AB8" i="9"/>
  <c r="AC8" i="9"/>
  <c r="AD8" i="9"/>
  <c r="AE8" i="9"/>
  <c r="AG8" i="9"/>
  <c r="AH8" i="9"/>
  <c r="AI8" i="9"/>
  <c r="AJ8" i="9"/>
  <c r="AK8" i="9"/>
  <c r="AL8" i="9"/>
  <c r="AM8" i="9"/>
  <c r="AN8" i="9"/>
  <c r="AO8" i="9"/>
  <c r="C8" i="9"/>
  <c r="U333" i="10"/>
  <c r="U7" i="9" s="1"/>
  <c r="S333" i="10"/>
  <c r="S7" i="9" s="1"/>
  <c r="T333" i="10"/>
  <c r="T7" i="9" s="1"/>
  <c r="V333" i="10"/>
  <c r="V7" i="9" s="1"/>
  <c r="W333" i="10"/>
  <c r="W7" i="9" s="1"/>
  <c r="X333" i="10"/>
  <c r="X7" i="9" s="1"/>
  <c r="Y7" i="9"/>
  <c r="Z7" i="9"/>
  <c r="AA7" i="9"/>
  <c r="AB7" i="9"/>
  <c r="AC7" i="9"/>
  <c r="AD7" i="9"/>
  <c r="AE7" i="9"/>
  <c r="AF333" i="10"/>
  <c r="AF7" i="9" s="1"/>
  <c r="AG7" i="9"/>
  <c r="AH7" i="9"/>
  <c r="AI7" i="9"/>
  <c r="AJ7" i="9"/>
  <c r="AK7" i="9"/>
  <c r="AL7" i="9"/>
  <c r="AM7" i="9"/>
  <c r="AN7" i="9"/>
  <c r="AO7" i="9"/>
  <c r="C7" i="9"/>
  <c r="U633" i="10"/>
  <c r="U14" i="9" s="1"/>
  <c r="S633" i="10"/>
  <c r="T633" i="10"/>
  <c r="T14" i="9" s="1"/>
  <c r="V633" i="10"/>
  <c r="V14" i="9" s="1"/>
  <c r="W14" i="9"/>
  <c r="X633" i="10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C14" i="9"/>
  <c r="F14" i="9"/>
  <c r="C2" i="9"/>
  <c r="C3" i="9"/>
  <c r="C4" i="9"/>
  <c r="C5" i="9"/>
  <c r="C6" i="9"/>
  <c r="K6" i="9" s="1"/>
  <c r="C9" i="9"/>
  <c r="C10" i="9"/>
  <c r="C11" i="9"/>
  <c r="C12" i="9"/>
  <c r="C13" i="9"/>
  <c r="C15" i="9"/>
  <c r="F15" i="9"/>
  <c r="C16" i="9"/>
  <c r="C17" i="9"/>
  <c r="C18" i="9"/>
  <c r="C19" i="9"/>
  <c r="C20" i="9"/>
  <c r="C21" i="9"/>
  <c r="C22" i="9"/>
  <c r="C23" i="9"/>
  <c r="F23" i="9"/>
  <c r="C24" i="9"/>
  <c r="K24" i="9" s="1"/>
  <c r="C25" i="9"/>
  <c r="C26" i="9"/>
  <c r="C27" i="9"/>
  <c r="C28" i="9"/>
  <c r="K28" i="9" s="1"/>
  <c r="C29" i="9"/>
  <c r="C30" i="9"/>
  <c r="C31" i="9"/>
  <c r="F31" i="9"/>
  <c r="C32" i="9"/>
  <c r="C33" i="9"/>
  <c r="C34" i="9"/>
  <c r="C35" i="9"/>
  <c r="C36" i="9"/>
  <c r="C37" i="9"/>
  <c r="C38" i="9"/>
  <c r="C39" i="9"/>
  <c r="F39" i="9"/>
  <c r="C40" i="9"/>
  <c r="C41" i="9"/>
  <c r="C42" i="9"/>
  <c r="C43" i="9"/>
  <c r="C44" i="9"/>
  <c r="C45" i="9"/>
  <c r="C46" i="9"/>
  <c r="C47" i="9"/>
  <c r="F47" i="9"/>
  <c r="C48" i="9"/>
  <c r="C49" i="9"/>
  <c r="C50" i="9"/>
  <c r="C51" i="9"/>
  <c r="C52" i="9"/>
  <c r="F52" i="9"/>
  <c r="F51" i="9"/>
  <c r="F50" i="9"/>
  <c r="F44" i="9"/>
  <c r="F42" i="9"/>
  <c r="F38" i="9"/>
  <c r="F37" i="9"/>
  <c r="F36" i="9"/>
  <c r="F35" i="9"/>
  <c r="F29" i="9"/>
  <c r="F28" i="9"/>
  <c r="F27" i="9"/>
  <c r="S1229" i="10"/>
  <c r="T1229" i="10"/>
  <c r="U1229" i="10"/>
  <c r="V1229" i="10"/>
  <c r="W1229" i="10"/>
  <c r="S1230" i="10"/>
  <c r="T1230" i="10"/>
  <c r="U1230" i="10"/>
  <c r="V1230" i="10"/>
  <c r="W1230" i="10"/>
  <c r="S1231" i="10"/>
  <c r="T1231" i="10"/>
  <c r="U1231" i="10"/>
  <c r="V1231" i="10"/>
  <c r="W1231" i="10"/>
  <c r="S1232" i="10"/>
  <c r="T1232" i="10"/>
  <c r="U1232" i="10"/>
  <c r="V1232" i="10"/>
  <c r="W1232" i="10"/>
  <c r="S1233" i="10"/>
  <c r="T1233" i="10"/>
  <c r="U1233" i="10"/>
  <c r="V1233" i="10"/>
  <c r="W1233" i="10"/>
  <c r="S1234" i="10"/>
  <c r="T1234" i="10"/>
  <c r="U1234" i="10"/>
  <c r="V1234" i="10"/>
  <c r="W1234" i="10"/>
  <c r="S1235" i="10"/>
  <c r="T1235" i="10"/>
  <c r="U1235" i="10"/>
  <c r="V1235" i="10"/>
  <c r="W1235" i="10"/>
  <c r="S1236" i="10"/>
  <c r="T1236" i="10"/>
  <c r="U1236" i="10"/>
  <c r="V1236" i="10"/>
  <c r="W1236" i="10"/>
  <c r="S1237" i="10"/>
  <c r="T1237" i="10"/>
  <c r="U1237" i="10"/>
  <c r="V1237" i="10"/>
  <c r="W1237" i="10"/>
  <c r="S1238" i="10"/>
  <c r="T1238" i="10"/>
  <c r="U1238" i="10"/>
  <c r="V1238" i="10"/>
  <c r="W1238" i="10"/>
  <c r="S1239" i="10"/>
  <c r="T1239" i="10"/>
  <c r="U1239" i="10"/>
  <c r="V1239" i="10"/>
  <c r="W1239" i="10"/>
  <c r="S1240" i="10"/>
  <c r="T1240" i="10"/>
  <c r="U1240" i="10"/>
  <c r="V1240" i="10"/>
  <c r="W1240" i="10"/>
  <c r="S1241" i="10"/>
  <c r="T1241" i="10"/>
  <c r="U1241" i="10"/>
  <c r="V1241" i="10"/>
  <c r="W1241" i="10"/>
  <c r="S1242" i="10"/>
  <c r="T1242" i="10"/>
  <c r="U1242" i="10"/>
  <c r="V1242" i="10"/>
  <c r="W1242" i="10"/>
  <c r="S1243" i="10"/>
  <c r="T1243" i="10"/>
  <c r="U1243" i="10"/>
  <c r="V1243" i="10"/>
  <c r="W1243" i="10"/>
  <c r="S1244" i="10"/>
  <c r="T1244" i="10"/>
  <c r="U1244" i="10"/>
  <c r="V1244" i="10"/>
  <c r="W1244" i="10"/>
  <c r="S1245" i="10"/>
  <c r="T1245" i="10"/>
  <c r="U1245" i="10"/>
  <c r="N1245" i="10" s="1"/>
  <c r="V1245" i="10"/>
  <c r="W1245" i="10"/>
  <c r="F20" i="9"/>
  <c r="F19" i="9"/>
  <c r="F18" i="9"/>
  <c r="F13" i="9"/>
  <c r="F12" i="9"/>
  <c r="AF353" i="10"/>
  <c r="G353" i="10" s="1"/>
  <c r="AF354" i="10"/>
  <c r="G354" i="10" s="1"/>
  <c r="AF355" i="10"/>
  <c r="G355" i="10" s="1"/>
  <c r="AF356" i="10"/>
  <c r="G356" i="10" s="1"/>
  <c r="AF357" i="10"/>
  <c r="G357" i="10" s="1"/>
  <c r="AF358" i="10"/>
  <c r="G358" i="10" s="1"/>
  <c r="AF359" i="10"/>
  <c r="G359" i="10" s="1"/>
  <c r="AF360" i="10"/>
  <c r="AF361" i="10"/>
  <c r="AF362" i="10"/>
  <c r="G362" i="10" s="1"/>
  <c r="AF363" i="10"/>
  <c r="G363" i="10" s="1"/>
  <c r="AF364" i="10"/>
  <c r="G364" i="10" s="1"/>
  <c r="AF365" i="10"/>
  <c r="G365" i="10" s="1"/>
  <c r="AF366" i="10"/>
  <c r="G366" i="10" s="1"/>
  <c r="AF367" i="10"/>
  <c r="G367" i="10" s="1"/>
  <c r="AF368" i="10"/>
  <c r="AF369" i="10"/>
  <c r="G369" i="10" s="1"/>
  <c r="AF370" i="10"/>
  <c r="G370" i="10" s="1"/>
  <c r="AF371" i="10"/>
  <c r="G371" i="10" s="1"/>
  <c r="AF372" i="10"/>
  <c r="G372" i="10" s="1"/>
  <c r="AF373" i="10"/>
  <c r="G373" i="10" s="1"/>
  <c r="AF374" i="10"/>
  <c r="G374" i="10" s="1"/>
  <c r="AF375" i="10"/>
  <c r="G375" i="10" s="1"/>
  <c r="AF376" i="10"/>
  <c r="G376" i="10" s="1"/>
  <c r="AF377" i="10"/>
  <c r="G377" i="10" s="1"/>
  <c r="AF378" i="10"/>
  <c r="G378" i="10" s="1"/>
  <c r="AF379" i="10"/>
  <c r="G379" i="10" s="1"/>
  <c r="AF380" i="10"/>
  <c r="G380" i="10" s="1"/>
  <c r="AF381" i="10"/>
  <c r="G381" i="10" s="1"/>
  <c r="AF382" i="10"/>
  <c r="G382" i="10" s="1"/>
  <c r="AF383" i="10"/>
  <c r="G383" i="10" s="1"/>
  <c r="AF384" i="10"/>
  <c r="G384" i="10" s="1"/>
  <c r="AF385" i="10"/>
  <c r="G385" i="10" s="1"/>
  <c r="AF386" i="10"/>
  <c r="G386" i="10" s="1"/>
  <c r="AF387" i="10"/>
  <c r="G387" i="10" s="1"/>
  <c r="AF388" i="10"/>
  <c r="G388" i="10" s="1"/>
  <c r="AF389" i="10"/>
  <c r="G389" i="10" s="1"/>
  <c r="AF390" i="10"/>
  <c r="N390" i="10" s="1"/>
  <c r="AF391" i="10"/>
  <c r="G391" i="10" s="1"/>
  <c r="AF392" i="10"/>
  <c r="AF393" i="10"/>
  <c r="AF394" i="10"/>
  <c r="G394" i="10" s="1"/>
  <c r="AF395" i="10"/>
  <c r="G395" i="10" s="1"/>
  <c r="AF396" i="10"/>
  <c r="G396" i="10" s="1"/>
  <c r="AF397" i="10"/>
  <c r="G397" i="10" s="1"/>
  <c r="AF398" i="10"/>
  <c r="G398" i="10" s="1"/>
  <c r="AF399" i="10"/>
  <c r="G399" i="10" s="1"/>
  <c r="AF400" i="10"/>
  <c r="AF401" i="10"/>
  <c r="AF402" i="10"/>
  <c r="G402" i="10" s="1"/>
  <c r="AF403" i="10"/>
  <c r="G403" i="10" s="1"/>
  <c r="AF404" i="10"/>
  <c r="G404" i="10" s="1"/>
  <c r="AF405" i="10"/>
  <c r="G405" i="10" s="1"/>
  <c r="AF406" i="10"/>
  <c r="G406" i="10" s="1"/>
  <c r="AF407" i="10"/>
  <c r="G407" i="10" s="1"/>
  <c r="AF408" i="10"/>
  <c r="G408" i="10" s="1"/>
  <c r="AF409" i="10"/>
  <c r="AF410" i="10"/>
  <c r="G410" i="10" s="1"/>
  <c r="AF411" i="10"/>
  <c r="G411" i="10" s="1"/>
  <c r="AF412" i="10"/>
  <c r="G412" i="10" s="1"/>
  <c r="AF413" i="10"/>
  <c r="G413" i="10" s="1"/>
  <c r="AF414" i="10"/>
  <c r="G414" i="10" s="1"/>
  <c r="AF415" i="10"/>
  <c r="G415" i="10" s="1"/>
  <c r="AF416" i="10"/>
  <c r="G416" i="10" s="1"/>
  <c r="AF417" i="10"/>
  <c r="AF418" i="10"/>
  <c r="G418" i="10" s="1"/>
  <c r="AF419" i="10"/>
  <c r="M419" i="10" s="1"/>
  <c r="F10" i="9"/>
  <c r="F9" i="9"/>
  <c r="F3" i="9"/>
  <c r="U2910" i="10"/>
  <c r="U46" i="9" s="1"/>
  <c r="S2910" i="10"/>
  <c r="T2910" i="10"/>
  <c r="T46" i="9" s="1"/>
  <c r="V2910" i="10"/>
  <c r="V46" i="9" s="1"/>
  <c r="W46" i="9"/>
  <c r="X2910" i="10"/>
  <c r="X46" i="9" s="1"/>
  <c r="Y2910" i="10"/>
  <c r="Y46" i="9" s="1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BG2881" i="10"/>
  <c r="BI2881" i="10" s="1"/>
  <c r="BG2882" i="10"/>
  <c r="BG2883" i="10"/>
  <c r="BG2884" i="10"/>
  <c r="BI2884" i="10" s="1"/>
  <c r="F2884" i="10" s="1"/>
  <c r="BG2885" i="10"/>
  <c r="BI2885" i="10" s="1"/>
  <c r="F2885" i="10" s="1"/>
  <c r="BG2886" i="10"/>
  <c r="BI2886" i="10" s="1"/>
  <c r="F2886" i="10" s="1"/>
  <c r="BG2887" i="10"/>
  <c r="BI2887" i="10" s="1"/>
  <c r="F2887" i="10" s="1"/>
  <c r="BG2888" i="10"/>
  <c r="BI2888" i="10" s="1"/>
  <c r="F2888" i="10" s="1"/>
  <c r="BG2889" i="10"/>
  <c r="BI2889" i="10" s="1"/>
  <c r="F2889" i="10" s="1"/>
  <c r="BG2890" i="10"/>
  <c r="BG2891" i="10"/>
  <c r="BG2892" i="10"/>
  <c r="BI2892" i="10" s="1"/>
  <c r="F2892" i="10" s="1"/>
  <c r="BG2893" i="10"/>
  <c r="BI2893" i="10" s="1"/>
  <c r="F2893" i="10" s="1"/>
  <c r="BG2894" i="10"/>
  <c r="BI2894" i="10" s="1"/>
  <c r="F2894" i="10" s="1"/>
  <c r="BG2895" i="10"/>
  <c r="BI2895" i="10" s="1"/>
  <c r="F2895" i="10" s="1"/>
  <c r="BG2896" i="10"/>
  <c r="BI2896" i="10" s="1"/>
  <c r="F2896" i="10" s="1"/>
  <c r="BG2897" i="10"/>
  <c r="BI2897" i="10" s="1"/>
  <c r="F2897" i="10" s="1"/>
  <c r="BG2898" i="10"/>
  <c r="BG2899" i="10"/>
  <c r="BG2900" i="10"/>
  <c r="BI2900" i="10" s="1"/>
  <c r="F2900" i="10" s="1"/>
  <c r="BG2901" i="10"/>
  <c r="BI2901" i="10" s="1"/>
  <c r="F2901" i="10" s="1"/>
  <c r="BG2902" i="10"/>
  <c r="BI2902" i="10" s="1"/>
  <c r="F2902" i="10" s="1"/>
  <c r="BG2903" i="10"/>
  <c r="BI2903" i="10" s="1"/>
  <c r="F2903" i="10" s="1"/>
  <c r="BG2904" i="10"/>
  <c r="BI2904" i="10" s="1"/>
  <c r="F2904" i="10" s="1"/>
  <c r="BG2905" i="10"/>
  <c r="BI2905" i="10" s="1"/>
  <c r="F2905" i="10" s="1"/>
  <c r="BG2906" i="10"/>
  <c r="BG2907" i="10"/>
  <c r="BG2908" i="10"/>
  <c r="BI2908" i="10" s="1"/>
  <c r="F2908" i="10" s="1"/>
  <c r="BG2909" i="10"/>
  <c r="BI2909" i="10" s="1"/>
  <c r="F2909" i="10" s="1"/>
  <c r="C3258" i="10"/>
  <c r="C3233" i="10"/>
  <c r="B51" i="9" s="1"/>
  <c r="C3159" i="10"/>
  <c r="B50" i="9" s="1"/>
  <c r="C3102" i="10"/>
  <c r="B49" i="9" s="1"/>
  <c r="C3061" i="10"/>
  <c r="B48" i="9" s="1"/>
  <c r="C2926" i="10"/>
  <c r="B47" i="9" s="1"/>
  <c r="C2910" i="10"/>
  <c r="B46" i="9" s="1"/>
  <c r="C2879" i="10"/>
  <c r="C2623" i="10"/>
  <c r="B44" i="9" s="1"/>
  <c r="C2526" i="10"/>
  <c r="C2458" i="10"/>
  <c r="B42" i="9" s="1"/>
  <c r="C2410" i="10"/>
  <c r="B41" i="9" s="1"/>
  <c r="C2402" i="10"/>
  <c r="B40" i="9" s="1"/>
  <c r="C2333" i="10"/>
  <c r="B39" i="9" s="1"/>
  <c r="C2295" i="10"/>
  <c r="B38" i="9" s="1"/>
  <c r="C2216" i="10"/>
  <c r="B37" i="9" s="1"/>
  <c r="C2126" i="10"/>
  <c r="B36" i="9" s="1"/>
  <c r="C2071" i="10"/>
  <c r="B35" i="9" s="1"/>
  <c r="C1969" i="10"/>
  <c r="B34" i="9" s="1"/>
  <c r="C1905" i="10"/>
  <c r="B33" i="9" s="1"/>
  <c r="C1870" i="10"/>
  <c r="B32" i="9" s="1"/>
  <c r="C1847" i="10"/>
  <c r="B31" i="9" s="1"/>
  <c r="C1835" i="10"/>
  <c r="C1816" i="10"/>
  <c r="C1721" i="10"/>
  <c r="C1663" i="10"/>
  <c r="B27" i="9" s="1"/>
  <c r="C1546" i="10"/>
  <c r="B26" i="9" s="1"/>
  <c r="C1462" i="10"/>
  <c r="B25" i="9" s="1"/>
  <c r="C1373" i="10"/>
  <c r="B24" i="9" s="1"/>
  <c r="C1288" i="10"/>
  <c r="B23" i="9" s="1"/>
  <c r="C1272" i="10"/>
  <c r="B22" i="9" s="1"/>
  <c r="C1246" i="10"/>
  <c r="C1161" i="10"/>
  <c r="B19" i="9" s="1"/>
  <c r="C1227" i="10"/>
  <c r="C1039" i="10"/>
  <c r="B18" i="9" s="1"/>
  <c r="C932" i="10"/>
  <c r="B17" i="9" s="1"/>
  <c r="C831" i="10"/>
  <c r="B16" i="9" s="1"/>
  <c r="C737" i="10"/>
  <c r="B15" i="9" s="1"/>
  <c r="C633" i="10"/>
  <c r="B14" i="9" s="1"/>
  <c r="C581" i="10"/>
  <c r="B12" i="9" s="1"/>
  <c r="C420" i="10"/>
  <c r="B11" i="9" s="1"/>
  <c r="C351" i="10"/>
  <c r="B10" i="9" s="1"/>
  <c r="C348" i="10"/>
  <c r="B9" i="9" s="1"/>
  <c r="C343" i="10"/>
  <c r="B8" i="9" s="1"/>
  <c r="C333" i="10"/>
  <c r="B7" i="9" s="1"/>
  <c r="C267" i="10"/>
  <c r="B6" i="9" s="1"/>
  <c r="C207" i="10"/>
  <c r="B5" i="9" s="1"/>
  <c r="C130" i="10"/>
  <c r="C70" i="10"/>
  <c r="B2" i="9" s="1"/>
  <c r="BI3" i="10"/>
  <c r="F3" i="10" s="1"/>
  <c r="BI4" i="10"/>
  <c r="F4" i="10" s="1"/>
  <c r="BI5" i="10"/>
  <c r="F5" i="10" s="1"/>
  <c r="BI6" i="10"/>
  <c r="F6" i="10" s="1"/>
  <c r="BI7" i="10"/>
  <c r="F7" i="10" s="1"/>
  <c r="BI8" i="10"/>
  <c r="F8" i="10" s="1"/>
  <c r="BI9" i="10"/>
  <c r="F9" i="10" s="1"/>
  <c r="BI10" i="10"/>
  <c r="F10" i="10" s="1"/>
  <c r="BI11" i="10"/>
  <c r="F11" i="10" s="1"/>
  <c r="BI12" i="10"/>
  <c r="F12" i="10" s="1"/>
  <c r="BI13" i="10"/>
  <c r="F13" i="10" s="1"/>
  <c r="BI14" i="10"/>
  <c r="F14" i="10" s="1"/>
  <c r="BI15" i="10"/>
  <c r="F15" i="10" s="1"/>
  <c r="BI16" i="10"/>
  <c r="F16" i="10" s="1"/>
  <c r="BI17" i="10"/>
  <c r="F17" i="10" s="1"/>
  <c r="BI18" i="10"/>
  <c r="F18" i="10" s="1"/>
  <c r="BI19" i="10"/>
  <c r="F19" i="10" s="1"/>
  <c r="BI20" i="10"/>
  <c r="F20" i="10" s="1"/>
  <c r="BI21" i="10"/>
  <c r="F21" i="10" s="1"/>
  <c r="BI22" i="10"/>
  <c r="F22" i="10" s="1"/>
  <c r="BI23" i="10"/>
  <c r="F23" i="10" s="1"/>
  <c r="BI24" i="10"/>
  <c r="F24" i="10" s="1"/>
  <c r="BI25" i="10"/>
  <c r="F25" i="10" s="1"/>
  <c r="BI26" i="10"/>
  <c r="F26" i="10" s="1"/>
  <c r="BI27" i="10"/>
  <c r="F27" i="10" s="1"/>
  <c r="BI28" i="10"/>
  <c r="F28" i="10" s="1"/>
  <c r="BI29" i="10"/>
  <c r="F29" i="10" s="1"/>
  <c r="BI30" i="10"/>
  <c r="F30" i="10" s="1"/>
  <c r="BI31" i="10"/>
  <c r="F31" i="10" s="1"/>
  <c r="BI32" i="10"/>
  <c r="F32" i="10" s="1"/>
  <c r="BI33" i="10"/>
  <c r="F33" i="10" s="1"/>
  <c r="BI34" i="10"/>
  <c r="F34" i="10" s="1"/>
  <c r="BI35" i="10"/>
  <c r="F35" i="10" s="1"/>
  <c r="BI36" i="10"/>
  <c r="F36" i="10" s="1"/>
  <c r="BI37" i="10"/>
  <c r="F37" i="10" s="1"/>
  <c r="BI38" i="10"/>
  <c r="F38" i="10" s="1"/>
  <c r="BI39" i="10"/>
  <c r="F39" i="10" s="1"/>
  <c r="BI40" i="10"/>
  <c r="F40" i="10" s="1"/>
  <c r="BI41" i="10"/>
  <c r="F41" i="10" s="1"/>
  <c r="BI42" i="10"/>
  <c r="F42" i="10" s="1"/>
  <c r="BI43" i="10"/>
  <c r="F43" i="10" s="1"/>
  <c r="BI44" i="10"/>
  <c r="F44" i="10" s="1"/>
  <c r="BI45" i="10"/>
  <c r="F45" i="10" s="1"/>
  <c r="BI46" i="10"/>
  <c r="F46" i="10" s="1"/>
  <c r="BI47" i="10"/>
  <c r="F47" i="10" s="1"/>
  <c r="BI48" i="10"/>
  <c r="F48" i="10" s="1"/>
  <c r="BI49" i="10"/>
  <c r="F49" i="10" s="1"/>
  <c r="BI50" i="10"/>
  <c r="F50" i="10" s="1"/>
  <c r="BI51" i="10"/>
  <c r="F51" i="10" s="1"/>
  <c r="BI52" i="10"/>
  <c r="F52" i="10" s="1"/>
  <c r="BI53" i="10"/>
  <c r="F53" i="10" s="1"/>
  <c r="BI54" i="10"/>
  <c r="F54" i="10" s="1"/>
  <c r="BI55" i="10"/>
  <c r="F55" i="10" s="1"/>
  <c r="BI56" i="10"/>
  <c r="F56" i="10" s="1"/>
  <c r="BI57" i="10"/>
  <c r="F57" i="10" s="1"/>
  <c r="BI58" i="10"/>
  <c r="F58" i="10" s="1"/>
  <c r="BI59" i="10"/>
  <c r="F59" i="10" s="1"/>
  <c r="BI60" i="10"/>
  <c r="F60" i="10" s="1"/>
  <c r="BI61" i="10"/>
  <c r="F61" i="10" s="1"/>
  <c r="BI62" i="10"/>
  <c r="F62" i="10" s="1"/>
  <c r="BI63" i="10"/>
  <c r="F63" i="10" s="1"/>
  <c r="BI64" i="10"/>
  <c r="F64" i="10" s="1"/>
  <c r="BI65" i="10"/>
  <c r="F65" i="10" s="1"/>
  <c r="BI66" i="10"/>
  <c r="F66" i="10" s="1"/>
  <c r="BI67" i="10"/>
  <c r="F67" i="10" s="1"/>
  <c r="BI68" i="10"/>
  <c r="F68" i="10" s="1"/>
  <c r="BI69" i="10"/>
  <c r="F69" i="10" s="1"/>
  <c r="BI115" i="10"/>
  <c r="F115" i="10" s="1"/>
  <c r="BI116" i="10"/>
  <c r="F116" i="10" s="1"/>
  <c r="BI117" i="10"/>
  <c r="F117" i="10" s="1"/>
  <c r="BI118" i="10"/>
  <c r="F118" i="10" s="1"/>
  <c r="BI119" i="10"/>
  <c r="F119" i="10" s="1"/>
  <c r="BI120" i="10"/>
  <c r="F120" i="10" s="1"/>
  <c r="BI121" i="10"/>
  <c r="F121" i="10" s="1"/>
  <c r="BI122" i="10"/>
  <c r="F122" i="10" s="1"/>
  <c r="BI123" i="10"/>
  <c r="F123" i="10" s="1"/>
  <c r="BI124" i="10"/>
  <c r="F124" i="10" s="1"/>
  <c r="BI125" i="10"/>
  <c r="F125" i="10" s="1"/>
  <c r="BI126" i="10"/>
  <c r="F126" i="10" s="1"/>
  <c r="BI127" i="10"/>
  <c r="F127" i="10" s="1"/>
  <c r="BI128" i="10"/>
  <c r="F128" i="10" s="1"/>
  <c r="BI129" i="10"/>
  <c r="F129" i="10" s="1"/>
  <c r="E5" i="9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333" i="10"/>
  <c r="E7" i="9" s="1"/>
  <c r="AF345" i="10"/>
  <c r="AF346" i="10"/>
  <c r="N346" i="10" s="1"/>
  <c r="AF347" i="10"/>
  <c r="F351" i="10"/>
  <c r="E10" i="9" s="1"/>
  <c r="F420" i="10"/>
  <c r="E11" i="9" s="1"/>
  <c r="E12" i="9"/>
  <c r="F587" i="10"/>
  <c r="E13" i="9" s="1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737" i="10"/>
  <c r="E15" i="9" s="1"/>
  <c r="F831" i="10"/>
  <c r="BI833" i="10"/>
  <c r="F833" i="10" s="1"/>
  <c r="BI834" i="10"/>
  <c r="F834" i="10" s="1"/>
  <c r="BI835" i="10"/>
  <c r="F835" i="10" s="1"/>
  <c r="BI836" i="10"/>
  <c r="F836" i="10" s="1"/>
  <c r="BI837" i="10"/>
  <c r="F837" i="10" s="1"/>
  <c r="BI838" i="10"/>
  <c r="F838" i="10" s="1"/>
  <c r="BI839" i="10"/>
  <c r="F839" i="10" s="1"/>
  <c r="BI840" i="10"/>
  <c r="F840" i="10" s="1"/>
  <c r="BI841" i="10"/>
  <c r="F841" i="10" s="1"/>
  <c r="BI842" i="10"/>
  <c r="F842" i="10" s="1"/>
  <c r="BI843" i="10"/>
  <c r="F843" i="10" s="1"/>
  <c r="BI844" i="10"/>
  <c r="F844" i="10" s="1"/>
  <c r="BI845" i="10"/>
  <c r="F845" i="10" s="1"/>
  <c r="BI846" i="10"/>
  <c r="F846" i="10" s="1"/>
  <c r="BI847" i="10"/>
  <c r="F847" i="10" s="1"/>
  <c r="BI848" i="10"/>
  <c r="F848" i="10" s="1"/>
  <c r="BI849" i="10"/>
  <c r="F849" i="10" s="1"/>
  <c r="BI850" i="10"/>
  <c r="F850" i="10" s="1"/>
  <c r="BI851" i="10"/>
  <c r="F851" i="10" s="1"/>
  <c r="BI852" i="10"/>
  <c r="F852" i="10" s="1"/>
  <c r="BI853" i="10"/>
  <c r="F853" i="10" s="1"/>
  <c r="BI854" i="10"/>
  <c r="F854" i="10" s="1"/>
  <c r="BI855" i="10"/>
  <c r="F855" i="10" s="1"/>
  <c r="BI856" i="10"/>
  <c r="F856" i="10" s="1"/>
  <c r="BI857" i="10"/>
  <c r="F857" i="10" s="1"/>
  <c r="BI858" i="10"/>
  <c r="F858" i="10" s="1"/>
  <c r="BI859" i="10"/>
  <c r="F859" i="10" s="1"/>
  <c r="BI860" i="10"/>
  <c r="F860" i="10" s="1"/>
  <c r="BI861" i="10"/>
  <c r="F861" i="10" s="1"/>
  <c r="BI862" i="10"/>
  <c r="F862" i="10" s="1"/>
  <c r="BI863" i="10"/>
  <c r="F863" i="10" s="1"/>
  <c r="BI864" i="10"/>
  <c r="F864" i="10" s="1"/>
  <c r="BI865" i="10"/>
  <c r="F865" i="10" s="1"/>
  <c r="BI866" i="10"/>
  <c r="F866" i="10" s="1"/>
  <c r="BI867" i="10"/>
  <c r="F867" i="10" s="1"/>
  <c r="BI868" i="10"/>
  <c r="F868" i="10" s="1"/>
  <c r="BI869" i="10"/>
  <c r="F869" i="10" s="1"/>
  <c r="BI870" i="10"/>
  <c r="F870" i="10" s="1"/>
  <c r="BI871" i="10"/>
  <c r="F871" i="10" s="1"/>
  <c r="BI872" i="10"/>
  <c r="F872" i="10" s="1"/>
  <c r="BI873" i="10"/>
  <c r="F873" i="10" s="1"/>
  <c r="BI874" i="10"/>
  <c r="F874" i="10" s="1"/>
  <c r="BI875" i="10"/>
  <c r="F875" i="10" s="1"/>
  <c r="BI876" i="10"/>
  <c r="F876" i="10" s="1"/>
  <c r="BI877" i="10"/>
  <c r="F877" i="10" s="1"/>
  <c r="BI878" i="10"/>
  <c r="F878" i="10" s="1"/>
  <c r="BI879" i="10"/>
  <c r="F879" i="10" s="1"/>
  <c r="BI880" i="10"/>
  <c r="F880" i="10" s="1"/>
  <c r="BI881" i="10"/>
  <c r="F881" i="10" s="1"/>
  <c r="BI882" i="10"/>
  <c r="F882" i="10" s="1"/>
  <c r="BI883" i="10"/>
  <c r="F883" i="10" s="1"/>
  <c r="BI884" i="10"/>
  <c r="F884" i="10" s="1"/>
  <c r="BI885" i="10"/>
  <c r="F885" i="10" s="1"/>
  <c r="BI886" i="10"/>
  <c r="F886" i="10" s="1"/>
  <c r="BI887" i="10"/>
  <c r="F887" i="10" s="1"/>
  <c r="BI888" i="10"/>
  <c r="F888" i="10" s="1"/>
  <c r="BI889" i="10"/>
  <c r="F889" i="10" s="1"/>
  <c r="BI890" i="10"/>
  <c r="F890" i="10" s="1"/>
  <c r="BI891" i="10"/>
  <c r="F891" i="10" s="1"/>
  <c r="BI892" i="10"/>
  <c r="F892" i="10" s="1"/>
  <c r="BI893" i="10"/>
  <c r="F893" i="10" s="1"/>
  <c r="BI894" i="10"/>
  <c r="F894" i="10" s="1"/>
  <c r="BI895" i="10"/>
  <c r="F895" i="10" s="1"/>
  <c r="BI896" i="10"/>
  <c r="F896" i="10" s="1"/>
  <c r="BI897" i="10"/>
  <c r="F897" i="10" s="1"/>
  <c r="BI898" i="10"/>
  <c r="F898" i="10" s="1"/>
  <c r="BI899" i="10"/>
  <c r="F899" i="10" s="1"/>
  <c r="BI900" i="10"/>
  <c r="F900" i="10" s="1"/>
  <c r="BI901" i="10"/>
  <c r="F901" i="10" s="1"/>
  <c r="BI902" i="10"/>
  <c r="F902" i="10" s="1"/>
  <c r="BI903" i="10"/>
  <c r="F903" i="10" s="1"/>
  <c r="BI904" i="10"/>
  <c r="F904" i="10" s="1"/>
  <c r="BI905" i="10"/>
  <c r="F905" i="10" s="1"/>
  <c r="BI906" i="10"/>
  <c r="F906" i="10" s="1"/>
  <c r="BI907" i="10"/>
  <c r="F907" i="10" s="1"/>
  <c r="BI908" i="10"/>
  <c r="F908" i="10" s="1"/>
  <c r="BI909" i="10"/>
  <c r="F909" i="10" s="1"/>
  <c r="BI910" i="10"/>
  <c r="F910" i="10" s="1"/>
  <c r="BI911" i="10"/>
  <c r="F911" i="10" s="1"/>
  <c r="BI912" i="10"/>
  <c r="F912" i="10" s="1"/>
  <c r="BI913" i="10"/>
  <c r="F913" i="10" s="1"/>
  <c r="BI914" i="10"/>
  <c r="F914" i="10" s="1"/>
  <c r="BI915" i="10"/>
  <c r="F915" i="10" s="1"/>
  <c r="BI916" i="10"/>
  <c r="F916" i="10" s="1"/>
  <c r="BI917" i="10"/>
  <c r="F917" i="10" s="1"/>
  <c r="BI918" i="10"/>
  <c r="F918" i="10" s="1"/>
  <c r="BI919" i="10"/>
  <c r="F919" i="10" s="1"/>
  <c r="BI920" i="10"/>
  <c r="F920" i="10" s="1"/>
  <c r="BI921" i="10"/>
  <c r="F921" i="10" s="1"/>
  <c r="BI922" i="10"/>
  <c r="F922" i="10" s="1"/>
  <c r="BI923" i="10"/>
  <c r="F923" i="10" s="1"/>
  <c r="BI924" i="10"/>
  <c r="F924" i="10" s="1"/>
  <c r="BI925" i="10"/>
  <c r="F925" i="10" s="1"/>
  <c r="BI926" i="10"/>
  <c r="F926" i="10" s="1"/>
  <c r="BI927" i="10"/>
  <c r="F927" i="10" s="1"/>
  <c r="BI928" i="10"/>
  <c r="F928" i="10" s="1"/>
  <c r="BI929" i="10"/>
  <c r="F929" i="10" s="1"/>
  <c r="BI930" i="10"/>
  <c r="F930" i="10" s="1"/>
  <c r="BI931" i="10"/>
  <c r="F931" i="10" s="1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BH1229" i="10"/>
  <c r="F195" i="11"/>
  <c r="F310" i="11"/>
  <c r="F364" i="11"/>
  <c r="F422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3" i="11"/>
  <c r="F424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425" i="11"/>
  <c r="F712" i="11"/>
  <c r="F713" i="11"/>
  <c r="F714" i="11"/>
  <c r="BH1230" i="10"/>
  <c r="BH1231" i="10"/>
  <c r="BH1232" i="10"/>
  <c r="BH1233" i="10"/>
  <c r="BH1234" i="10"/>
  <c r="BH1235" i="10"/>
  <c r="BH1236" i="10"/>
  <c r="BH1237" i="10"/>
  <c r="BH1238" i="10"/>
  <c r="BH1239" i="10"/>
  <c r="BH1240" i="10"/>
  <c r="BH1241" i="10"/>
  <c r="BH1242" i="10"/>
  <c r="BH1243" i="10"/>
  <c r="BH1244" i="10"/>
  <c r="BH1245" i="10"/>
  <c r="AZ1274" i="10"/>
  <c r="AF1274" i="10" s="1"/>
  <c r="AI717" i="11"/>
  <c r="AI718" i="11"/>
  <c r="AI719" i="11"/>
  <c r="AI720" i="11"/>
  <c r="AI721" i="11"/>
  <c r="AI722" i="11"/>
  <c r="AI723" i="11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AI1066" i="11"/>
  <c r="AI1067" i="11"/>
  <c r="E737" i="11"/>
  <c r="E753" i="11"/>
  <c r="N719" i="11"/>
  <c r="N721" i="11"/>
  <c r="N725" i="11"/>
  <c r="E726" i="11"/>
  <c r="N727" i="11"/>
  <c r="E733" i="11"/>
  <c r="N735" i="11"/>
  <c r="E738" i="11"/>
  <c r="E739" i="11"/>
  <c r="E744" i="11"/>
  <c r="N746" i="11"/>
  <c r="E750" i="11"/>
  <c r="E752" i="11"/>
  <c r="N760" i="11"/>
  <c r="N762" i="11"/>
  <c r="E764" i="11"/>
  <c r="E765" i="11"/>
  <c r="N770" i="11"/>
  <c r="E773" i="11"/>
  <c r="E777" i="11"/>
  <c r="E778" i="11"/>
  <c r="P779" i="11"/>
  <c r="E785" i="11"/>
  <c r="P787" i="11"/>
  <c r="N789" i="11"/>
  <c r="E793" i="11"/>
  <c r="P795" i="11"/>
  <c r="E797" i="11"/>
  <c r="E801" i="11"/>
  <c r="E802" i="11"/>
  <c r="E803" i="11"/>
  <c r="E809" i="11"/>
  <c r="P811" i="11"/>
  <c r="E813" i="11"/>
  <c r="E814" i="11"/>
  <c r="E817" i="11"/>
  <c r="P819" i="11"/>
  <c r="P821" i="11"/>
  <c r="E825" i="11"/>
  <c r="E826" i="11"/>
  <c r="P827" i="11"/>
  <c r="E833" i="11"/>
  <c r="P835" i="11"/>
  <c r="E837" i="11"/>
  <c r="E841" i="11"/>
  <c r="P843" i="11"/>
  <c r="E845" i="11"/>
  <c r="E849" i="11"/>
  <c r="E850" i="11"/>
  <c r="P851" i="11"/>
  <c r="E853" i="11"/>
  <c r="E857" i="11"/>
  <c r="P859" i="11"/>
  <c r="E861" i="11"/>
  <c r="E862" i="11"/>
  <c r="E865" i="11"/>
  <c r="E867" i="11"/>
  <c r="E869" i="11"/>
  <c r="E873" i="11"/>
  <c r="P875" i="11"/>
  <c r="E877" i="11"/>
  <c r="E881" i="11"/>
  <c r="P883" i="11"/>
  <c r="E885" i="11"/>
  <c r="E886" i="11"/>
  <c r="E889" i="11"/>
  <c r="P891" i="11"/>
  <c r="E893" i="11"/>
  <c r="E897" i="11"/>
  <c r="E898" i="11"/>
  <c r="P899" i="11"/>
  <c r="E901" i="11"/>
  <c r="E905" i="11"/>
  <c r="P907" i="11"/>
  <c r="E909" i="11"/>
  <c r="E910" i="11"/>
  <c r="E913" i="11"/>
  <c r="P915" i="11"/>
  <c r="E917" i="11"/>
  <c r="E921" i="11"/>
  <c r="E922" i="11"/>
  <c r="P923" i="11"/>
  <c r="E925" i="11"/>
  <c r="E929" i="11"/>
  <c r="E931" i="11"/>
  <c r="E933" i="11"/>
  <c r="E934" i="11"/>
  <c r="E937" i="11"/>
  <c r="P939" i="11"/>
  <c r="E941" i="11"/>
  <c r="E945" i="11"/>
  <c r="E946" i="11"/>
  <c r="P947" i="11"/>
  <c r="E953" i="11"/>
  <c r="P955" i="11"/>
  <c r="E957" i="11"/>
  <c r="E958" i="11"/>
  <c r="E961" i="11"/>
  <c r="P963" i="11"/>
  <c r="E965" i="11"/>
  <c r="E969" i="11"/>
  <c r="E970" i="11"/>
  <c r="P971" i="11"/>
  <c r="E973" i="11"/>
  <c r="E977" i="11"/>
  <c r="P979" i="11"/>
  <c r="N981" i="11"/>
  <c r="E982" i="11"/>
  <c r="E985" i="11"/>
  <c r="P987" i="11"/>
  <c r="E989" i="11"/>
  <c r="E993" i="11"/>
  <c r="E994" i="11"/>
  <c r="E995" i="11"/>
  <c r="E997" i="11"/>
  <c r="E1001" i="11"/>
  <c r="P1003" i="11"/>
  <c r="E1005" i="11"/>
  <c r="E1006" i="11"/>
  <c r="E1009" i="11"/>
  <c r="P1011" i="11"/>
  <c r="E1013" i="11"/>
  <c r="E1017" i="11"/>
  <c r="E1018" i="11"/>
  <c r="P1019" i="11"/>
  <c r="E1021" i="11"/>
  <c r="E1025" i="11"/>
  <c r="P1027" i="11"/>
  <c r="E1029" i="11"/>
  <c r="E1030" i="11"/>
  <c r="E1033" i="11"/>
  <c r="P1035" i="11"/>
  <c r="E1037" i="11"/>
  <c r="E1041" i="11"/>
  <c r="E1042" i="11"/>
  <c r="O1043" i="11"/>
  <c r="E1045" i="11"/>
  <c r="E1049" i="11"/>
  <c r="O1051" i="11"/>
  <c r="E1053" i="11"/>
  <c r="E1054" i="11"/>
  <c r="E1057" i="11"/>
  <c r="E1059" i="11"/>
  <c r="E1061" i="11"/>
  <c r="E1065" i="11"/>
  <c r="E1066" i="11"/>
  <c r="O1067" i="11"/>
  <c r="AZ1275" i="10"/>
  <c r="AZ1276" i="10"/>
  <c r="AZ1277" i="10"/>
  <c r="AZ1278" i="10"/>
  <c r="AZ1279" i="10"/>
  <c r="AZ1280" i="10"/>
  <c r="AZ1281" i="10"/>
  <c r="AZ1282" i="10"/>
  <c r="AZ1283" i="10"/>
  <c r="AZ1284" i="10"/>
  <c r="AZ1285" i="10"/>
  <c r="AZ1286" i="10"/>
  <c r="AZ1287" i="10"/>
  <c r="F1373" i="10"/>
  <c r="E24" i="9" s="1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BI1464" i="10"/>
  <c r="F1464" i="10" s="1"/>
  <c r="BI1465" i="10"/>
  <c r="F1465" i="10" s="1"/>
  <c r="BI1466" i="10"/>
  <c r="F1466" i="10" s="1"/>
  <c r="BI1467" i="10"/>
  <c r="F1467" i="10" s="1"/>
  <c r="BI1468" i="10"/>
  <c r="F1468" i="10" s="1"/>
  <c r="BI1469" i="10"/>
  <c r="F1469" i="10" s="1"/>
  <c r="BI1470" i="10"/>
  <c r="F1470" i="10" s="1"/>
  <c r="BI1471" i="10"/>
  <c r="F1471" i="10" s="1"/>
  <c r="BI1472" i="10"/>
  <c r="F1472" i="10" s="1"/>
  <c r="BI1473" i="10"/>
  <c r="F1473" i="10" s="1"/>
  <c r="BI1474" i="10"/>
  <c r="F1474" i="10" s="1"/>
  <c r="BI1475" i="10"/>
  <c r="F1475" i="10" s="1"/>
  <c r="BI1476" i="10"/>
  <c r="F1476" i="10" s="1"/>
  <c r="BI1477" i="10"/>
  <c r="F1477" i="10" s="1"/>
  <c r="BI1478" i="10"/>
  <c r="F1478" i="10" s="1"/>
  <c r="BI1479" i="10"/>
  <c r="F1479" i="10" s="1"/>
  <c r="BI1480" i="10"/>
  <c r="F1480" i="10" s="1"/>
  <c r="BI1481" i="10"/>
  <c r="F1481" i="10" s="1"/>
  <c r="BI1482" i="10"/>
  <c r="F1482" i="10" s="1"/>
  <c r="BI1483" i="10"/>
  <c r="F1483" i="10" s="1"/>
  <c r="BI1484" i="10"/>
  <c r="F1484" i="10" s="1"/>
  <c r="BI1485" i="10"/>
  <c r="F1485" i="10" s="1"/>
  <c r="BI1486" i="10"/>
  <c r="F1486" i="10" s="1"/>
  <c r="BI1487" i="10"/>
  <c r="F1487" i="10" s="1"/>
  <c r="BI1488" i="10"/>
  <c r="F1488" i="10" s="1"/>
  <c r="BI1489" i="10"/>
  <c r="F1489" i="10" s="1"/>
  <c r="BI1490" i="10"/>
  <c r="F1490" i="10" s="1"/>
  <c r="BI1491" i="10"/>
  <c r="F1491" i="10" s="1"/>
  <c r="BI1492" i="10"/>
  <c r="F1492" i="10" s="1"/>
  <c r="BI1493" i="10"/>
  <c r="F1493" i="10" s="1"/>
  <c r="BI1494" i="10"/>
  <c r="F1494" i="10" s="1"/>
  <c r="BI1495" i="10"/>
  <c r="F1495" i="10" s="1"/>
  <c r="BI1496" i="10"/>
  <c r="F1496" i="10" s="1"/>
  <c r="BI1497" i="10"/>
  <c r="F1497" i="10" s="1"/>
  <c r="BI1498" i="10"/>
  <c r="F1498" i="10" s="1"/>
  <c r="BI1499" i="10"/>
  <c r="F1499" i="10" s="1"/>
  <c r="BI1500" i="10"/>
  <c r="F1500" i="10" s="1"/>
  <c r="BI1501" i="10"/>
  <c r="F1501" i="10" s="1"/>
  <c r="BI1502" i="10"/>
  <c r="F1502" i="10" s="1"/>
  <c r="BI1503" i="10"/>
  <c r="F1503" i="10" s="1"/>
  <c r="BI1504" i="10"/>
  <c r="F1504" i="10" s="1"/>
  <c r="BI1505" i="10"/>
  <c r="F1505" i="10" s="1"/>
  <c r="BI1506" i="10"/>
  <c r="F1506" i="10" s="1"/>
  <c r="BI1507" i="10"/>
  <c r="F1507" i="10" s="1"/>
  <c r="BI1508" i="10"/>
  <c r="F1508" i="10" s="1"/>
  <c r="BI1509" i="10"/>
  <c r="F1509" i="10" s="1"/>
  <c r="BI1510" i="10"/>
  <c r="F1510" i="10" s="1"/>
  <c r="BI1511" i="10"/>
  <c r="F1511" i="10" s="1"/>
  <c r="BI1512" i="10"/>
  <c r="F1512" i="10" s="1"/>
  <c r="BI1513" i="10"/>
  <c r="F1513" i="10" s="1"/>
  <c r="BI1514" i="10"/>
  <c r="F1514" i="10" s="1"/>
  <c r="BI1515" i="10"/>
  <c r="F1515" i="10" s="1"/>
  <c r="BI1516" i="10"/>
  <c r="F1516" i="10" s="1"/>
  <c r="BI1517" i="10"/>
  <c r="F1517" i="10" s="1"/>
  <c r="BI1518" i="10"/>
  <c r="F1518" i="10" s="1"/>
  <c r="BI1519" i="10"/>
  <c r="F1519" i="10" s="1"/>
  <c r="BI1520" i="10"/>
  <c r="F1520" i="10" s="1"/>
  <c r="BI1521" i="10"/>
  <c r="F1521" i="10" s="1"/>
  <c r="BI1522" i="10"/>
  <c r="F1522" i="10" s="1"/>
  <c r="BI1523" i="10"/>
  <c r="F1523" i="10" s="1"/>
  <c r="BI1524" i="10"/>
  <c r="F1524" i="10" s="1"/>
  <c r="BI1525" i="10"/>
  <c r="F1525" i="10" s="1"/>
  <c r="BI1526" i="10"/>
  <c r="F1526" i="10" s="1"/>
  <c r="BI1527" i="10"/>
  <c r="F1527" i="10" s="1"/>
  <c r="BI1528" i="10"/>
  <c r="F1528" i="10" s="1"/>
  <c r="BI1529" i="10"/>
  <c r="F1529" i="10" s="1"/>
  <c r="BI1530" i="10"/>
  <c r="F1530" i="10" s="1"/>
  <c r="BI1531" i="10"/>
  <c r="F1531" i="10" s="1"/>
  <c r="BI1532" i="10"/>
  <c r="F1532" i="10" s="1"/>
  <c r="BI1533" i="10"/>
  <c r="F1533" i="10" s="1"/>
  <c r="BI1534" i="10"/>
  <c r="F1534" i="10" s="1"/>
  <c r="BI1535" i="10"/>
  <c r="F1535" i="10" s="1"/>
  <c r="BI1536" i="10"/>
  <c r="F1536" i="10" s="1"/>
  <c r="BI1537" i="10"/>
  <c r="F1537" i="10" s="1"/>
  <c r="BI1538" i="10"/>
  <c r="F1538" i="10" s="1"/>
  <c r="BI1539" i="10"/>
  <c r="F1539" i="10" s="1"/>
  <c r="BI1540" i="10"/>
  <c r="F1540" i="10" s="1"/>
  <c r="BI1541" i="10"/>
  <c r="F1541" i="10" s="1"/>
  <c r="BI1542" i="10"/>
  <c r="F1542" i="10" s="1"/>
  <c r="BI1543" i="10"/>
  <c r="F1543" i="10" s="1"/>
  <c r="BI1544" i="10"/>
  <c r="F1544" i="10" s="1"/>
  <c r="BI1545" i="10"/>
  <c r="F1545" i="10" s="1"/>
  <c r="F1663" i="10"/>
  <c r="E27" i="9" s="1"/>
  <c r="F1721" i="10"/>
  <c r="E28" i="9" s="1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AZ1837" i="10"/>
  <c r="AI1070" i="11"/>
  <c r="AI1071" i="11"/>
  <c r="AI1072" i="11"/>
  <c r="AZ1838" i="10"/>
  <c r="AI1073" i="11"/>
  <c r="AI1074" i="11"/>
  <c r="AI1075" i="11"/>
  <c r="AI1076" i="11"/>
  <c r="AI1077" i="11"/>
  <c r="AI1078" i="11"/>
  <c r="AI1079" i="11"/>
  <c r="AI1080" i="11"/>
  <c r="AI1081" i="1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AI1309" i="11"/>
  <c r="AI1310" i="11"/>
  <c r="AZ1839" i="10"/>
  <c r="AZ1840" i="10"/>
  <c r="AZ1841" i="10"/>
  <c r="AZ1842" i="10"/>
  <c r="AZ1843" i="10"/>
  <c r="AZ1844" i="10"/>
  <c r="AZ1845" i="10"/>
  <c r="AZ1846" i="10"/>
  <c r="F1870" i="10"/>
  <c r="E32" i="9" s="1"/>
  <c r="BI1907" i="10"/>
  <c r="F1907" i="10" s="1"/>
  <c r="BI1908" i="10"/>
  <c r="F1908" i="10" s="1"/>
  <c r="BI1909" i="10"/>
  <c r="F1909" i="10" s="1"/>
  <c r="BI1910" i="10"/>
  <c r="F1910" i="10" s="1"/>
  <c r="BI1911" i="10"/>
  <c r="F1911" i="10" s="1"/>
  <c r="BI1912" i="10"/>
  <c r="F1912" i="10" s="1"/>
  <c r="BI1913" i="10"/>
  <c r="F1913" i="10" s="1"/>
  <c r="BI1914" i="10"/>
  <c r="F1914" i="10" s="1"/>
  <c r="BI1915" i="10"/>
  <c r="F1915" i="10" s="1"/>
  <c r="BI1916" i="10"/>
  <c r="F1916" i="10" s="1"/>
  <c r="BI1917" i="10"/>
  <c r="F1917" i="10" s="1"/>
  <c r="BI1918" i="10"/>
  <c r="F1918" i="10" s="1"/>
  <c r="BI1919" i="10"/>
  <c r="F1919" i="10" s="1"/>
  <c r="BI1920" i="10"/>
  <c r="F1920" i="10" s="1"/>
  <c r="BI1921" i="10"/>
  <c r="F1921" i="10" s="1"/>
  <c r="BI1922" i="10"/>
  <c r="F1922" i="10" s="1"/>
  <c r="BI1923" i="10"/>
  <c r="F1923" i="10" s="1"/>
  <c r="BI1924" i="10"/>
  <c r="F1924" i="10" s="1"/>
  <c r="BI1925" i="10"/>
  <c r="F1925" i="10" s="1"/>
  <c r="BI1926" i="10"/>
  <c r="F1926" i="10" s="1"/>
  <c r="BI1927" i="10"/>
  <c r="F1927" i="10" s="1"/>
  <c r="BI1928" i="10"/>
  <c r="F1928" i="10" s="1"/>
  <c r="BI1929" i="10"/>
  <c r="F1929" i="10" s="1"/>
  <c r="BI1930" i="10"/>
  <c r="F1930" i="10" s="1"/>
  <c r="BI1931" i="10"/>
  <c r="F1931" i="10" s="1"/>
  <c r="BI1932" i="10"/>
  <c r="F1932" i="10" s="1"/>
  <c r="BI1933" i="10"/>
  <c r="F1933" i="10" s="1"/>
  <c r="BI1934" i="10"/>
  <c r="F1934" i="10" s="1"/>
  <c r="BI1935" i="10"/>
  <c r="F1935" i="10" s="1"/>
  <c r="BI1936" i="10"/>
  <c r="F1936" i="10" s="1"/>
  <c r="BI1937" i="10"/>
  <c r="F1937" i="10" s="1"/>
  <c r="BI1938" i="10"/>
  <c r="F1938" i="10" s="1"/>
  <c r="BI1939" i="10"/>
  <c r="F1939" i="10" s="1"/>
  <c r="BI1940" i="10"/>
  <c r="F1940" i="10" s="1"/>
  <c r="BI1941" i="10"/>
  <c r="F1941" i="10" s="1"/>
  <c r="BI1942" i="10"/>
  <c r="F1942" i="10" s="1"/>
  <c r="BI1943" i="10"/>
  <c r="F1943" i="10" s="1"/>
  <c r="BI1944" i="10"/>
  <c r="F1944" i="10" s="1"/>
  <c r="BI1945" i="10"/>
  <c r="F1945" i="10" s="1"/>
  <c r="BI1946" i="10"/>
  <c r="F1946" i="10" s="1"/>
  <c r="BI1947" i="10"/>
  <c r="F1947" i="10" s="1"/>
  <c r="BI1948" i="10"/>
  <c r="F1948" i="10" s="1"/>
  <c r="BI1949" i="10"/>
  <c r="F1949" i="10" s="1"/>
  <c r="BI1950" i="10"/>
  <c r="F1950" i="10" s="1"/>
  <c r="BI1951" i="10"/>
  <c r="F1951" i="10" s="1"/>
  <c r="BI1952" i="10"/>
  <c r="F1952" i="10" s="1"/>
  <c r="BI1953" i="10"/>
  <c r="F1953" i="10" s="1"/>
  <c r="BI1954" i="10"/>
  <c r="F1954" i="10" s="1"/>
  <c r="BI1955" i="10"/>
  <c r="F1955" i="10" s="1"/>
  <c r="BI1956" i="10"/>
  <c r="F1956" i="10" s="1"/>
  <c r="BI1957" i="10"/>
  <c r="F1957" i="10" s="1"/>
  <c r="BI1958" i="10"/>
  <c r="F1958" i="10" s="1"/>
  <c r="BI1959" i="10"/>
  <c r="F1959" i="10" s="1"/>
  <c r="BI1960" i="10"/>
  <c r="F1960" i="10" s="1"/>
  <c r="BI1961" i="10"/>
  <c r="F1961" i="10" s="1"/>
  <c r="BI1962" i="10"/>
  <c r="F1962" i="10" s="1"/>
  <c r="BI1963" i="10"/>
  <c r="F1963" i="10" s="1"/>
  <c r="BI1964" i="10"/>
  <c r="F1964" i="10" s="1"/>
  <c r="BI1965" i="10"/>
  <c r="F1965" i="10" s="1"/>
  <c r="BI1966" i="10"/>
  <c r="F1966" i="10" s="1"/>
  <c r="BI1967" i="10"/>
  <c r="F1967" i="10" s="1"/>
  <c r="BI1968" i="10"/>
  <c r="F1968" i="10" s="1"/>
  <c r="K1972" i="10"/>
  <c r="K1974" i="10"/>
  <c r="K1975" i="10"/>
  <c r="K1977" i="10"/>
  <c r="K1979" i="10"/>
  <c r="K1986" i="10"/>
  <c r="K1987" i="10"/>
  <c r="K1994" i="10"/>
  <c r="K1995" i="10"/>
  <c r="K1996" i="10"/>
  <c r="K1997" i="10"/>
  <c r="K1998" i="10"/>
  <c r="K1999" i="10"/>
  <c r="K2004" i="10"/>
  <c r="K2007" i="10"/>
  <c r="K2008" i="10"/>
  <c r="K2009" i="10"/>
  <c r="K2010" i="10"/>
  <c r="K2011" i="10"/>
  <c r="K2012" i="10"/>
  <c r="K2015" i="10"/>
  <c r="K2019" i="10"/>
  <c r="K2020" i="10"/>
  <c r="K2022" i="10"/>
  <c r="K2023" i="10"/>
  <c r="K2024" i="10"/>
  <c r="K2027" i="10"/>
  <c r="K2030" i="10"/>
  <c r="K2031" i="10"/>
  <c r="K2032" i="10"/>
  <c r="K2033" i="10"/>
  <c r="K2036" i="10"/>
  <c r="K2040" i="10"/>
  <c r="K2043" i="10"/>
  <c r="K2044" i="10"/>
  <c r="K2045" i="10"/>
  <c r="K2046" i="10"/>
  <c r="K2047" i="10"/>
  <c r="K2048" i="10"/>
  <c r="K2052" i="10"/>
  <c r="K2054" i="10"/>
  <c r="K2055" i="10"/>
  <c r="K2056" i="10"/>
  <c r="K2058" i="10"/>
  <c r="K2059" i="10"/>
  <c r="K2064" i="10"/>
  <c r="K2066" i="10"/>
  <c r="K2069" i="10"/>
  <c r="K2070" i="10"/>
  <c r="E36" i="9"/>
  <c r="F2216" i="10"/>
  <c r="E37" i="9" s="1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AZ2404" i="10"/>
  <c r="AI1313" i="11"/>
  <c r="F1313" i="11"/>
  <c r="AO1313" i="11" s="1"/>
  <c r="AQ1313" i="11" s="1"/>
  <c r="E1313" i="11" s="1"/>
  <c r="AI1314" i="11"/>
  <c r="AI1315" i="11"/>
  <c r="AI1316" i="11"/>
  <c r="AI1317" i="11"/>
  <c r="AI1318" i="11"/>
  <c r="AI1319" i="11"/>
  <c r="AI1320" i="11"/>
  <c r="AI1321" i="11"/>
  <c r="AI1322" i="11"/>
  <c r="AI1323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I1351" i="11"/>
  <c r="AI1352" i="11"/>
  <c r="L1316" i="11"/>
  <c r="K1317" i="11"/>
  <c r="L1319" i="11"/>
  <c r="L1322" i="11"/>
  <c r="L1328" i="11"/>
  <c r="K1329" i="11"/>
  <c r="L1331" i="11"/>
  <c r="L1334" i="11"/>
  <c r="L1340" i="11"/>
  <c r="K1341" i="11"/>
  <c r="L1343" i="11"/>
  <c r="L1346" i="11"/>
  <c r="F1352" i="11"/>
  <c r="AZ2405" i="10"/>
  <c r="AZ2406" i="10"/>
  <c r="AZ2407" i="10"/>
  <c r="AZ2408" i="10"/>
  <c r="AZ2409" i="10"/>
  <c r="F2458" i="10"/>
  <c r="E42" i="9" s="1"/>
  <c r="G2460" i="10"/>
  <c r="G2461" i="10"/>
  <c r="BG2461" i="10" s="1"/>
  <c r="BI2461" i="10" s="1"/>
  <c r="F2461" i="10" s="1"/>
  <c r="G2462" i="10"/>
  <c r="BG2462" i="10" s="1"/>
  <c r="BI2462" i="10" s="1"/>
  <c r="F2462" i="10" s="1"/>
  <c r="G2463" i="10"/>
  <c r="BG2463" i="10" s="1"/>
  <c r="BI2463" i="10" s="1"/>
  <c r="F2463" i="10" s="1"/>
  <c r="G2464" i="10"/>
  <c r="BG2464" i="10" s="1"/>
  <c r="BI2464" i="10" s="1"/>
  <c r="F2464" i="10" s="1"/>
  <c r="G2465" i="10"/>
  <c r="BG2465" i="10" s="1"/>
  <c r="BI2465" i="10" s="1"/>
  <c r="F2465" i="10" s="1"/>
  <c r="G2466" i="10"/>
  <c r="BG2466" i="10" s="1"/>
  <c r="BI2466" i="10" s="1"/>
  <c r="F2466" i="10" s="1"/>
  <c r="G2467" i="10"/>
  <c r="BG2467" i="10" s="1"/>
  <c r="BI2467" i="10" s="1"/>
  <c r="F2467" i="10" s="1"/>
  <c r="G2468" i="10"/>
  <c r="BG2468" i="10" s="1"/>
  <c r="BI2468" i="10" s="1"/>
  <c r="F2468" i="10" s="1"/>
  <c r="G2469" i="10"/>
  <c r="BG2469" i="10" s="1"/>
  <c r="BI2469" i="10" s="1"/>
  <c r="F2469" i="10" s="1"/>
  <c r="G2470" i="10"/>
  <c r="BG2470" i="10" s="1"/>
  <c r="BI2470" i="10" s="1"/>
  <c r="F2470" i="10" s="1"/>
  <c r="G2471" i="10"/>
  <c r="BG2471" i="10" s="1"/>
  <c r="BI2471" i="10" s="1"/>
  <c r="F2471" i="10" s="1"/>
  <c r="G2472" i="10"/>
  <c r="BG2472" i="10" s="1"/>
  <c r="BI2472" i="10" s="1"/>
  <c r="F2472" i="10" s="1"/>
  <c r="G2473" i="10"/>
  <c r="BG2473" i="10" s="1"/>
  <c r="BI2473" i="10" s="1"/>
  <c r="F2473" i="10" s="1"/>
  <c r="G2474" i="10"/>
  <c r="BG2474" i="10" s="1"/>
  <c r="BI2474" i="10" s="1"/>
  <c r="F2474" i="10" s="1"/>
  <c r="G2475" i="10"/>
  <c r="BG2475" i="10" s="1"/>
  <c r="BI2475" i="10" s="1"/>
  <c r="F2475" i="10" s="1"/>
  <c r="G2476" i="10"/>
  <c r="BG2476" i="10" s="1"/>
  <c r="BI2476" i="10" s="1"/>
  <c r="F2476" i="10" s="1"/>
  <c r="G2477" i="10"/>
  <c r="BG2477" i="10" s="1"/>
  <c r="BI2477" i="10" s="1"/>
  <c r="F2477" i="10" s="1"/>
  <c r="G2478" i="10"/>
  <c r="BG2478" i="10" s="1"/>
  <c r="BI2478" i="10" s="1"/>
  <c r="F2478" i="10" s="1"/>
  <c r="G2479" i="10"/>
  <c r="BG2479" i="10" s="1"/>
  <c r="BI2479" i="10" s="1"/>
  <c r="F2479" i="10" s="1"/>
  <c r="G2480" i="10"/>
  <c r="BG2480" i="10" s="1"/>
  <c r="BI2480" i="10" s="1"/>
  <c r="F2480" i="10" s="1"/>
  <c r="G2481" i="10"/>
  <c r="BG2481" i="10" s="1"/>
  <c r="BI2481" i="10" s="1"/>
  <c r="F2481" i="10" s="1"/>
  <c r="G2482" i="10"/>
  <c r="BG2482" i="10" s="1"/>
  <c r="BI2482" i="10" s="1"/>
  <c r="F2482" i="10" s="1"/>
  <c r="G2483" i="10"/>
  <c r="BG2483" i="10" s="1"/>
  <c r="BI2483" i="10" s="1"/>
  <c r="F2483" i="10" s="1"/>
  <c r="G2484" i="10"/>
  <c r="BG2484" i="10" s="1"/>
  <c r="BI2484" i="10" s="1"/>
  <c r="F2484" i="10" s="1"/>
  <c r="G2485" i="10"/>
  <c r="BG2485" i="10" s="1"/>
  <c r="BI2485" i="10" s="1"/>
  <c r="F2485" i="10" s="1"/>
  <c r="G2486" i="10"/>
  <c r="BG2486" i="10" s="1"/>
  <c r="BI2486" i="10" s="1"/>
  <c r="F2486" i="10" s="1"/>
  <c r="G2487" i="10"/>
  <c r="BG2487" i="10" s="1"/>
  <c r="BI2487" i="10" s="1"/>
  <c r="F2487" i="10" s="1"/>
  <c r="G2488" i="10"/>
  <c r="BG2488" i="10" s="1"/>
  <c r="BI2488" i="10" s="1"/>
  <c r="F2488" i="10" s="1"/>
  <c r="G2489" i="10"/>
  <c r="BG2489" i="10" s="1"/>
  <c r="BI2489" i="10" s="1"/>
  <c r="F2489" i="10" s="1"/>
  <c r="G2490" i="10"/>
  <c r="BG2490" i="10" s="1"/>
  <c r="BI2490" i="10" s="1"/>
  <c r="F2490" i="10" s="1"/>
  <c r="G2491" i="10"/>
  <c r="BG2491" i="10" s="1"/>
  <c r="BI2491" i="10" s="1"/>
  <c r="F2491" i="10" s="1"/>
  <c r="G2492" i="10"/>
  <c r="BG2492" i="10" s="1"/>
  <c r="BI2492" i="10" s="1"/>
  <c r="F2492" i="10" s="1"/>
  <c r="G2493" i="10"/>
  <c r="BG2493" i="10" s="1"/>
  <c r="BI2493" i="10" s="1"/>
  <c r="F2493" i="10" s="1"/>
  <c r="G2494" i="10"/>
  <c r="BG2494" i="10" s="1"/>
  <c r="BI2494" i="10" s="1"/>
  <c r="F2494" i="10" s="1"/>
  <c r="G2495" i="10"/>
  <c r="BG2495" i="10" s="1"/>
  <c r="BI2495" i="10" s="1"/>
  <c r="F2495" i="10" s="1"/>
  <c r="G2496" i="10"/>
  <c r="BG2496" i="10" s="1"/>
  <c r="BI2496" i="10" s="1"/>
  <c r="F2496" i="10" s="1"/>
  <c r="G2497" i="10"/>
  <c r="BG2497" i="10" s="1"/>
  <c r="BI2497" i="10" s="1"/>
  <c r="F2497" i="10" s="1"/>
  <c r="G2498" i="10"/>
  <c r="BG2498" i="10" s="1"/>
  <c r="BI2498" i="10" s="1"/>
  <c r="F2498" i="10" s="1"/>
  <c r="G2499" i="10"/>
  <c r="BG2499" i="10" s="1"/>
  <c r="BI2499" i="10" s="1"/>
  <c r="F2499" i="10" s="1"/>
  <c r="G2500" i="10"/>
  <c r="BG2500" i="10" s="1"/>
  <c r="BI2500" i="10" s="1"/>
  <c r="F2500" i="10" s="1"/>
  <c r="G2501" i="10"/>
  <c r="BG2501" i="10" s="1"/>
  <c r="BI2501" i="10" s="1"/>
  <c r="F2501" i="10" s="1"/>
  <c r="G2502" i="10"/>
  <c r="BG2502" i="10" s="1"/>
  <c r="BI2502" i="10" s="1"/>
  <c r="F2502" i="10" s="1"/>
  <c r="G2503" i="10"/>
  <c r="BG2503" i="10" s="1"/>
  <c r="BI2503" i="10" s="1"/>
  <c r="F2503" i="10" s="1"/>
  <c r="G2504" i="10"/>
  <c r="BG2504" i="10" s="1"/>
  <c r="BI2504" i="10" s="1"/>
  <c r="F2504" i="10" s="1"/>
  <c r="G2505" i="10"/>
  <c r="BG2505" i="10" s="1"/>
  <c r="BI2505" i="10" s="1"/>
  <c r="F2505" i="10" s="1"/>
  <c r="G2506" i="10"/>
  <c r="BG2506" i="10" s="1"/>
  <c r="BI2506" i="10" s="1"/>
  <c r="F2506" i="10" s="1"/>
  <c r="G2507" i="10"/>
  <c r="BG2507" i="10" s="1"/>
  <c r="BI2507" i="10" s="1"/>
  <c r="F2507" i="10" s="1"/>
  <c r="G2508" i="10"/>
  <c r="BG2508" i="10" s="1"/>
  <c r="BI2508" i="10" s="1"/>
  <c r="F2508" i="10" s="1"/>
  <c r="G2509" i="10"/>
  <c r="BG2509" i="10" s="1"/>
  <c r="BI2509" i="10" s="1"/>
  <c r="F2509" i="10" s="1"/>
  <c r="G2510" i="10"/>
  <c r="BG2510" i="10" s="1"/>
  <c r="BI2510" i="10" s="1"/>
  <c r="F2510" i="10" s="1"/>
  <c r="G2511" i="10"/>
  <c r="BG2511" i="10" s="1"/>
  <c r="BI2511" i="10" s="1"/>
  <c r="F2511" i="10" s="1"/>
  <c r="G2512" i="10"/>
  <c r="BG2512" i="10" s="1"/>
  <c r="BI2512" i="10" s="1"/>
  <c r="F2512" i="10" s="1"/>
  <c r="G2513" i="10"/>
  <c r="BG2513" i="10" s="1"/>
  <c r="BI2513" i="10" s="1"/>
  <c r="F2513" i="10" s="1"/>
  <c r="G2514" i="10"/>
  <c r="BG2514" i="10" s="1"/>
  <c r="BI2514" i="10" s="1"/>
  <c r="F2514" i="10" s="1"/>
  <c r="G2515" i="10"/>
  <c r="BG2515" i="10" s="1"/>
  <c r="BI2515" i="10" s="1"/>
  <c r="F2515" i="10" s="1"/>
  <c r="G2516" i="10"/>
  <c r="BG2516" i="10" s="1"/>
  <c r="BI2516" i="10" s="1"/>
  <c r="F2516" i="10" s="1"/>
  <c r="G2517" i="10"/>
  <c r="BG2517" i="10" s="1"/>
  <c r="BI2517" i="10" s="1"/>
  <c r="F2517" i="10" s="1"/>
  <c r="G2518" i="10"/>
  <c r="BG2518" i="10" s="1"/>
  <c r="BI2518" i="10" s="1"/>
  <c r="F2518" i="10" s="1"/>
  <c r="G2519" i="10"/>
  <c r="BG2519" i="10" s="1"/>
  <c r="BI2519" i="10" s="1"/>
  <c r="F2519" i="10" s="1"/>
  <c r="G2520" i="10"/>
  <c r="BG2520" i="10" s="1"/>
  <c r="BI2520" i="10" s="1"/>
  <c r="F2520" i="10" s="1"/>
  <c r="G2521" i="10"/>
  <c r="BG2521" i="10" s="1"/>
  <c r="BI2521" i="10" s="1"/>
  <c r="F2521" i="10" s="1"/>
  <c r="G2522" i="10"/>
  <c r="BG2522" i="10" s="1"/>
  <c r="BI2522" i="10" s="1"/>
  <c r="F2522" i="10" s="1"/>
  <c r="G2523" i="10"/>
  <c r="BG2523" i="10" s="1"/>
  <c r="BI2523" i="10" s="1"/>
  <c r="F2523" i="10" s="1"/>
  <c r="G2524" i="10"/>
  <c r="BG2524" i="10" s="1"/>
  <c r="BI2524" i="10" s="1"/>
  <c r="F2524" i="10" s="1"/>
  <c r="G2525" i="10"/>
  <c r="BG2525" i="10" s="1"/>
  <c r="BI2525" i="10" s="1"/>
  <c r="F2525" i="10" s="1"/>
  <c r="F2623" i="10"/>
  <c r="E44" i="9" s="1"/>
  <c r="BI2625" i="10"/>
  <c r="F2625" i="10" s="1"/>
  <c r="BI2626" i="10"/>
  <c r="F2626" i="10" s="1"/>
  <c r="BI2627" i="10"/>
  <c r="F2627" i="10" s="1"/>
  <c r="BI2628" i="10"/>
  <c r="F2628" i="10" s="1"/>
  <c r="BI2629" i="10"/>
  <c r="F2629" i="10" s="1"/>
  <c r="BI2630" i="10"/>
  <c r="F2630" i="10" s="1"/>
  <c r="BI2631" i="10"/>
  <c r="F2631" i="10" s="1"/>
  <c r="BI2632" i="10"/>
  <c r="F2632" i="10" s="1"/>
  <c r="BI2633" i="10"/>
  <c r="F2633" i="10" s="1"/>
  <c r="BI2634" i="10"/>
  <c r="F2634" i="10" s="1"/>
  <c r="BI2635" i="10"/>
  <c r="F2635" i="10" s="1"/>
  <c r="BI2636" i="10"/>
  <c r="F2636" i="10" s="1"/>
  <c r="BI2637" i="10"/>
  <c r="F2637" i="10" s="1"/>
  <c r="BI2638" i="10"/>
  <c r="F2638" i="10" s="1"/>
  <c r="BI2639" i="10"/>
  <c r="F2639" i="10" s="1"/>
  <c r="BI2640" i="10"/>
  <c r="F2640" i="10" s="1"/>
  <c r="BI2641" i="10"/>
  <c r="F2641" i="10" s="1"/>
  <c r="BI2642" i="10"/>
  <c r="F2642" i="10" s="1"/>
  <c r="BI2643" i="10"/>
  <c r="F2643" i="10" s="1"/>
  <c r="BI2644" i="10"/>
  <c r="F2644" i="10" s="1"/>
  <c r="BI2645" i="10"/>
  <c r="F2645" i="10" s="1"/>
  <c r="BI2646" i="10"/>
  <c r="F2646" i="10" s="1"/>
  <c r="BI2647" i="10"/>
  <c r="F2647" i="10" s="1"/>
  <c r="BI2648" i="10"/>
  <c r="F2648" i="10" s="1"/>
  <c r="BI2649" i="10"/>
  <c r="F2649" i="10" s="1"/>
  <c r="BI2650" i="10"/>
  <c r="F2650" i="10" s="1"/>
  <c r="BI2651" i="10"/>
  <c r="F2651" i="10" s="1"/>
  <c r="BI2652" i="10"/>
  <c r="F2652" i="10" s="1"/>
  <c r="BI2653" i="10"/>
  <c r="F2653" i="10" s="1"/>
  <c r="BI2654" i="10"/>
  <c r="F2654" i="10" s="1"/>
  <c r="BI2655" i="10"/>
  <c r="F2655" i="10" s="1"/>
  <c r="BI2656" i="10"/>
  <c r="F2656" i="10" s="1"/>
  <c r="BI2657" i="10"/>
  <c r="F2657" i="10" s="1"/>
  <c r="BI2658" i="10"/>
  <c r="F2658" i="10" s="1"/>
  <c r="BI2659" i="10"/>
  <c r="F2659" i="10" s="1"/>
  <c r="BI2660" i="10"/>
  <c r="F2660" i="10" s="1"/>
  <c r="BI2661" i="10"/>
  <c r="F2661" i="10" s="1"/>
  <c r="BI2662" i="10"/>
  <c r="F2662" i="10" s="1"/>
  <c r="BI2663" i="10"/>
  <c r="F2663" i="10" s="1"/>
  <c r="BI2664" i="10"/>
  <c r="F2664" i="10" s="1"/>
  <c r="BI2665" i="10"/>
  <c r="F2665" i="10" s="1"/>
  <c r="BI2666" i="10"/>
  <c r="F2666" i="10" s="1"/>
  <c r="BI2667" i="10"/>
  <c r="F2667" i="10" s="1"/>
  <c r="BI2668" i="10"/>
  <c r="F2668" i="10" s="1"/>
  <c r="BI2669" i="10"/>
  <c r="F2669" i="10" s="1"/>
  <c r="BI2670" i="10"/>
  <c r="F2670" i="10" s="1"/>
  <c r="BI2671" i="10"/>
  <c r="F2671" i="10" s="1"/>
  <c r="BI2672" i="10"/>
  <c r="F2672" i="10" s="1"/>
  <c r="BI2673" i="10"/>
  <c r="F2673" i="10" s="1"/>
  <c r="BI2674" i="10"/>
  <c r="F2674" i="10" s="1"/>
  <c r="BI2675" i="10"/>
  <c r="F2675" i="10" s="1"/>
  <c r="BI2676" i="10"/>
  <c r="F2676" i="10" s="1"/>
  <c r="BI2677" i="10"/>
  <c r="F2677" i="10" s="1"/>
  <c r="BI2678" i="10"/>
  <c r="F2678" i="10" s="1"/>
  <c r="BI2679" i="10"/>
  <c r="F2679" i="10" s="1"/>
  <c r="BI2680" i="10"/>
  <c r="F2680" i="10" s="1"/>
  <c r="BI2681" i="10"/>
  <c r="F2681" i="10" s="1"/>
  <c r="BI2682" i="10"/>
  <c r="F2682" i="10" s="1"/>
  <c r="BI2683" i="10"/>
  <c r="F2683" i="10" s="1"/>
  <c r="BI2684" i="10"/>
  <c r="F2684" i="10" s="1"/>
  <c r="BI2685" i="10"/>
  <c r="F2685" i="10" s="1"/>
  <c r="BI2686" i="10"/>
  <c r="F2686" i="10" s="1"/>
  <c r="BI2687" i="10"/>
  <c r="F2687" i="10" s="1"/>
  <c r="BI2688" i="10"/>
  <c r="F2688" i="10" s="1"/>
  <c r="BI2689" i="10"/>
  <c r="F2689" i="10" s="1"/>
  <c r="BI2690" i="10"/>
  <c r="F2690" i="10" s="1"/>
  <c r="BI2691" i="10"/>
  <c r="F2691" i="10" s="1"/>
  <c r="BI2692" i="10"/>
  <c r="F2692" i="10" s="1"/>
  <c r="BI2693" i="10"/>
  <c r="F2693" i="10" s="1"/>
  <c r="BI2694" i="10"/>
  <c r="F2694" i="10" s="1"/>
  <c r="BI2695" i="10"/>
  <c r="F2695" i="10" s="1"/>
  <c r="BI2696" i="10"/>
  <c r="F2696" i="10" s="1"/>
  <c r="BI2697" i="10"/>
  <c r="F2697" i="10" s="1"/>
  <c r="BI2698" i="10"/>
  <c r="F2698" i="10" s="1"/>
  <c r="BI2699" i="10"/>
  <c r="F2699" i="10" s="1"/>
  <c r="BI2700" i="10"/>
  <c r="F2700" i="10" s="1"/>
  <c r="BI2701" i="10"/>
  <c r="F2701" i="10" s="1"/>
  <c r="BI2702" i="10"/>
  <c r="F2702" i="10" s="1"/>
  <c r="BI2703" i="10"/>
  <c r="F2703" i="10" s="1"/>
  <c r="BI2704" i="10"/>
  <c r="F2704" i="10" s="1"/>
  <c r="BI2705" i="10"/>
  <c r="F2705" i="10" s="1"/>
  <c r="BI2706" i="10"/>
  <c r="F2706" i="10" s="1"/>
  <c r="BI2707" i="10"/>
  <c r="F2707" i="10" s="1"/>
  <c r="BI2708" i="10"/>
  <c r="F2708" i="10" s="1"/>
  <c r="BI2709" i="10"/>
  <c r="F2709" i="10" s="1"/>
  <c r="BI2710" i="10"/>
  <c r="F2710" i="10" s="1"/>
  <c r="BI2711" i="10"/>
  <c r="F2711" i="10" s="1"/>
  <c r="BI2712" i="10"/>
  <c r="F2712" i="10" s="1"/>
  <c r="BI2713" i="10"/>
  <c r="F2713" i="10" s="1"/>
  <c r="BI2714" i="10"/>
  <c r="F2714" i="10" s="1"/>
  <c r="BI2715" i="10"/>
  <c r="F2715" i="10" s="1"/>
  <c r="BI2716" i="10"/>
  <c r="F2716" i="10" s="1"/>
  <c r="BI2717" i="10"/>
  <c r="F2717" i="10" s="1"/>
  <c r="BI2718" i="10"/>
  <c r="F2718" i="10" s="1"/>
  <c r="BI2719" i="10"/>
  <c r="F2719" i="10" s="1"/>
  <c r="BI2720" i="10"/>
  <c r="F2720" i="10" s="1"/>
  <c r="BI2721" i="10"/>
  <c r="F2721" i="10" s="1"/>
  <c r="BI2723" i="10"/>
  <c r="F2723" i="10" s="1"/>
  <c r="BI2724" i="10"/>
  <c r="F2724" i="10" s="1"/>
  <c r="BI2725" i="10"/>
  <c r="F2725" i="10" s="1"/>
  <c r="BI2726" i="10"/>
  <c r="F2726" i="10" s="1"/>
  <c r="BI2727" i="10"/>
  <c r="F2727" i="10" s="1"/>
  <c r="BI2728" i="10"/>
  <c r="F2728" i="10" s="1"/>
  <c r="BI2729" i="10"/>
  <c r="F2729" i="10" s="1"/>
  <c r="BI2731" i="10"/>
  <c r="F2731" i="10" s="1"/>
  <c r="BI2732" i="10"/>
  <c r="F2732" i="10" s="1"/>
  <c r="BI2733" i="10"/>
  <c r="F2733" i="10" s="1"/>
  <c r="BI2734" i="10"/>
  <c r="F2734" i="10" s="1"/>
  <c r="BI2735" i="10"/>
  <c r="F2735" i="10" s="1"/>
  <c r="BI2736" i="10"/>
  <c r="F2736" i="10" s="1"/>
  <c r="BI2737" i="10"/>
  <c r="F2737" i="10" s="1"/>
  <c r="BI2738" i="10"/>
  <c r="F2738" i="10" s="1"/>
  <c r="BI2739" i="10"/>
  <c r="F2739" i="10" s="1"/>
  <c r="BI2740" i="10"/>
  <c r="F2740" i="10" s="1"/>
  <c r="BI2741" i="10"/>
  <c r="F2741" i="10" s="1"/>
  <c r="BI2742" i="10"/>
  <c r="F2742" i="10" s="1"/>
  <c r="BI2743" i="10"/>
  <c r="F2743" i="10" s="1"/>
  <c r="BI2744" i="10"/>
  <c r="F2744" i="10" s="1"/>
  <c r="BI2745" i="10"/>
  <c r="F2745" i="10" s="1"/>
  <c r="BI2747" i="10"/>
  <c r="F2747" i="10" s="1"/>
  <c r="BI2748" i="10"/>
  <c r="F2748" i="10" s="1"/>
  <c r="BI2749" i="10"/>
  <c r="F2749" i="10" s="1"/>
  <c r="BI2750" i="10"/>
  <c r="F2750" i="10" s="1"/>
  <c r="BI2751" i="10"/>
  <c r="F2751" i="10" s="1"/>
  <c r="BI2752" i="10"/>
  <c r="F2752" i="10" s="1"/>
  <c r="BI2753" i="10"/>
  <c r="F2753" i="10" s="1"/>
  <c r="BI2754" i="10"/>
  <c r="F2754" i="10" s="1"/>
  <c r="BI2755" i="10"/>
  <c r="F2755" i="10" s="1"/>
  <c r="BI2756" i="10"/>
  <c r="F2756" i="10" s="1"/>
  <c r="BI2757" i="10"/>
  <c r="F2757" i="10" s="1"/>
  <c r="BI2758" i="10"/>
  <c r="F2758" i="10" s="1"/>
  <c r="BI2759" i="10"/>
  <c r="F2759" i="10" s="1"/>
  <c r="BI2760" i="10"/>
  <c r="F2760" i="10" s="1"/>
  <c r="BI2761" i="10"/>
  <c r="F2761" i="10" s="1"/>
  <c r="BI2762" i="10"/>
  <c r="F2762" i="10" s="1"/>
  <c r="BI2764" i="10"/>
  <c r="F2764" i="10" s="1"/>
  <c r="BI2765" i="10"/>
  <c r="F2765" i="10" s="1"/>
  <c r="BI2766" i="10"/>
  <c r="F2766" i="10" s="1"/>
  <c r="BI2763" i="10"/>
  <c r="F2763" i="10" s="1"/>
  <c r="BI2767" i="10"/>
  <c r="F2767" i="10" s="1"/>
  <c r="BI2768" i="10"/>
  <c r="F2768" i="10" s="1"/>
  <c r="BI2769" i="10"/>
  <c r="F2769" i="10" s="1"/>
  <c r="BI2770" i="10"/>
  <c r="F2770" i="10" s="1"/>
  <c r="BI2771" i="10"/>
  <c r="F2771" i="10" s="1"/>
  <c r="BI2772" i="10"/>
  <c r="F2772" i="10" s="1"/>
  <c r="BI2773" i="10"/>
  <c r="F2773" i="10" s="1"/>
  <c r="BI2774" i="10"/>
  <c r="F2774" i="10" s="1"/>
  <c r="BI2775" i="10"/>
  <c r="F2775" i="10" s="1"/>
  <c r="BI2776" i="10"/>
  <c r="F2776" i="10" s="1"/>
  <c r="BI2777" i="10"/>
  <c r="F2777" i="10" s="1"/>
  <c r="BI2778" i="10"/>
  <c r="F2778" i="10" s="1"/>
  <c r="BI2779" i="10"/>
  <c r="F2779" i="10" s="1"/>
  <c r="BI2780" i="10"/>
  <c r="F2780" i="10" s="1"/>
  <c r="BI2781" i="10"/>
  <c r="F2781" i="10" s="1"/>
  <c r="BI2782" i="10"/>
  <c r="F2782" i="10" s="1"/>
  <c r="BI2783" i="10"/>
  <c r="F2783" i="10" s="1"/>
  <c r="BI2784" i="10"/>
  <c r="F2784" i="10" s="1"/>
  <c r="BI2785" i="10"/>
  <c r="F2785" i="10" s="1"/>
  <c r="BI2786" i="10"/>
  <c r="F2786" i="10" s="1"/>
  <c r="BI2787" i="10"/>
  <c r="F2787" i="10" s="1"/>
  <c r="BI2789" i="10"/>
  <c r="F2789" i="10" s="1"/>
  <c r="BI2790" i="10"/>
  <c r="F2790" i="10" s="1"/>
  <c r="BI2791" i="10"/>
  <c r="F2791" i="10" s="1"/>
  <c r="BI2792" i="10"/>
  <c r="F2792" i="10" s="1"/>
  <c r="BI2793" i="10"/>
  <c r="F2793" i="10" s="1"/>
  <c r="BI2794" i="10"/>
  <c r="F2794" i="10" s="1"/>
  <c r="BI2795" i="10"/>
  <c r="F2795" i="10" s="1"/>
  <c r="BI2796" i="10"/>
  <c r="F2796" i="10" s="1"/>
  <c r="BI2798" i="10"/>
  <c r="F2798" i="10" s="1"/>
  <c r="BI2799" i="10"/>
  <c r="F2799" i="10" s="1"/>
  <c r="BI2800" i="10"/>
  <c r="F2800" i="10" s="1"/>
  <c r="BI2801" i="10"/>
  <c r="F2801" i="10" s="1"/>
  <c r="BI2802" i="10"/>
  <c r="F2802" i="10" s="1"/>
  <c r="BI2803" i="10"/>
  <c r="F2803" i="10" s="1"/>
  <c r="BI2804" i="10"/>
  <c r="F2804" i="10" s="1"/>
  <c r="BI2805" i="10"/>
  <c r="F2805" i="10" s="1"/>
  <c r="BI2806" i="10"/>
  <c r="F2806" i="10" s="1"/>
  <c r="BI2807" i="10"/>
  <c r="F2807" i="10" s="1"/>
  <c r="BI2808" i="10"/>
  <c r="F2808" i="10" s="1"/>
  <c r="BI2809" i="10"/>
  <c r="F2809" i="10" s="1"/>
  <c r="BI2810" i="10"/>
  <c r="F2810" i="10" s="1"/>
  <c r="BI2811" i="10"/>
  <c r="F2811" i="10" s="1"/>
  <c r="BI2812" i="10"/>
  <c r="F2812" i="10" s="1"/>
  <c r="BI2814" i="10"/>
  <c r="F2814" i="10" s="1"/>
  <c r="BI2815" i="10"/>
  <c r="F2815" i="10" s="1"/>
  <c r="BI2816" i="10"/>
  <c r="F2816" i="10" s="1"/>
  <c r="BI2817" i="10"/>
  <c r="F2817" i="10" s="1"/>
  <c r="BI2818" i="10"/>
  <c r="F2818" i="10" s="1"/>
  <c r="BI2819" i="10"/>
  <c r="F2819" i="10" s="1"/>
  <c r="BI2820" i="10"/>
  <c r="F2820" i="10" s="1"/>
  <c r="BI2822" i="10"/>
  <c r="F2822" i="10" s="1"/>
  <c r="BI2823" i="10"/>
  <c r="F2823" i="10" s="1"/>
  <c r="BI2824" i="10"/>
  <c r="F2824" i="10" s="1"/>
  <c r="BI2825" i="10"/>
  <c r="F2825" i="10" s="1"/>
  <c r="BI2826" i="10"/>
  <c r="F2826" i="10" s="1"/>
  <c r="BI2827" i="10"/>
  <c r="F2827" i="10" s="1"/>
  <c r="BI2828" i="10"/>
  <c r="F2828" i="10" s="1"/>
  <c r="BI2829" i="10"/>
  <c r="F2829" i="10" s="1"/>
  <c r="BI2830" i="10"/>
  <c r="F2830" i="10" s="1"/>
  <c r="BI2831" i="10"/>
  <c r="F2831" i="10" s="1"/>
  <c r="BI2832" i="10"/>
  <c r="F2832" i="10" s="1"/>
  <c r="BI2833" i="10"/>
  <c r="F2833" i="10" s="1"/>
  <c r="BI2834" i="10"/>
  <c r="F2834" i="10" s="1"/>
  <c r="BI2835" i="10"/>
  <c r="F2835" i="10" s="1"/>
  <c r="BI2836" i="10"/>
  <c r="F2836" i="10" s="1"/>
  <c r="BI2837" i="10"/>
  <c r="F2837" i="10" s="1"/>
  <c r="BI2838" i="10"/>
  <c r="F2838" i="10" s="1"/>
  <c r="BI2839" i="10"/>
  <c r="F2839" i="10" s="1"/>
  <c r="BI2840" i="10"/>
  <c r="F2840" i="10" s="1"/>
  <c r="BI2841" i="10"/>
  <c r="F2841" i="10" s="1"/>
  <c r="BI2842" i="10"/>
  <c r="F2842" i="10" s="1"/>
  <c r="BI2843" i="10"/>
  <c r="F2843" i="10" s="1"/>
  <c r="BI2844" i="10"/>
  <c r="F2844" i="10" s="1"/>
  <c r="BI2845" i="10"/>
  <c r="F2845" i="10" s="1"/>
  <c r="BI2846" i="10"/>
  <c r="F2846" i="10" s="1"/>
  <c r="BI2847" i="10"/>
  <c r="F2847" i="10" s="1"/>
  <c r="BI2848" i="10"/>
  <c r="F2848" i="10" s="1"/>
  <c r="BI2849" i="10"/>
  <c r="F2849" i="10" s="1"/>
  <c r="BI2850" i="10"/>
  <c r="F2850" i="10" s="1"/>
  <c r="BI2851" i="10"/>
  <c r="F2851" i="10" s="1"/>
  <c r="BI2852" i="10"/>
  <c r="F2852" i="10" s="1"/>
  <c r="BI2853" i="10"/>
  <c r="F2853" i="10" s="1"/>
  <c r="BI2854" i="10"/>
  <c r="F2854" i="10" s="1"/>
  <c r="BI2855" i="10"/>
  <c r="F2855" i="10" s="1"/>
  <c r="BI2856" i="10"/>
  <c r="F2856" i="10" s="1"/>
  <c r="BI2857" i="10"/>
  <c r="F2857" i="10" s="1"/>
  <c r="BI2858" i="10"/>
  <c r="F2858" i="10" s="1"/>
  <c r="BI2859" i="10"/>
  <c r="F2859" i="10" s="1"/>
  <c r="BI2860" i="10"/>
  <c r="F2860" i="10" s="1"/>
  <c r="BI2861" i="10"/>
  <c r="F2861" i="10" s="1"/>
  <c r="BI2862" i="10"/>
  <c r="F2862" i="10" s="1"/>
  <c r="BI2863" i="10"/>
  <c r="F2863" i="10" s="1"/>
  <c r="BI2864" i="10"/>
  <c r="F2864" i="10" s="1"/>
  <c r="BI2865" i="10"/>
  <c r="F2865" i="10" s="1"/>
  <c r="BI2866" i="10"/>
  <c r="F2866" i="10" s="1"/>
  <c r="BI2867" i="10"/>
  <c r="F2867" i="10" s="1"/>
  <c r="BI2868" i="10"/>
  <c r="F2868" i="10" s="1"/>
  <c r="BI2869" i="10"/>
  <c r="F2869" i="10" s="1"/>
  <c r="BI2870" i="10"/>
  <c r="F2870" i="10" s="1"/>
  <c r="BI2871" i="10"/>
  <c r="F2871" i="10" s="1"/>
  <c r="BI2872" i="10"/>
  <c r="F2872" i="10" s="1"/>
  <c r="BI2873" i="10"/>
  <c r="F2873" i="10" s="1"/>
  <c r="BI2874" i="10"/>
  <c r="F2874" i="10" s="1"/>
  <c r="BI2875" i="10"/>
  <c r="F2875" i="10" s="1"/>
  <c r="BI2876" i="10"/>
  <c r="F2876" i="10" s="1"/>
  <c r="BI2877" i="10"/>
  <c r="F2877" i="10" s="1"/>
  <c r="BI2878" i="10"/>
  <c r="F2878" i="10" s="1"/>
  <c r="AZ2912" i="10"/>
  <c r="AI1355" i="11"/>
  <c r="AI1356" i="11"/>
  <c r="AI1357" i="11"/>
  <c r="AI1358" i="11"/>
  <c r="AZ2913" i="10"/>
  <c r="AI1359" i="11"/>
  <c r="AI1360" i="11"/>
  <c r="AZ2924" i="10"/>
  <c r="AI1361" i="11"/>
  <c r="AI1362" i="11"/>
  <c r="AI1363" i="11"/>
  <c r="AI1364" i="11"/>
  <c r="AI1365" i="11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AI1599" i="11"/>
  <c r="AI1600" i="11"/>
  <c r="AZ2914" i="10"/>
  <c r="AZ2915" i="10"/>
  <c r="AZ2916" i="10"/>
  <c r="AZ2917" i="10"/>
  <c r="AZ2918" i="10"/>
  <c r="AZ2919" i="10"/>
  <c r="AZ2920" i="10"/>
  <c r="AZ2921" i="10"/>
  <c r="AZ2922" i="10"/>
  <c r="AZ2923" i="10"/>
  <c r="AZ2925" i="10"/>
  <c r="BI2928" i="10"/>
  <c r="F2928" i="10" s="1"/>
  <c r="BI2929" i="10"/>
  <c r="F2929" i="10" s="1"/>
  <c r="BI2930" i="10"/>
  <c r="F2930" i="10" s="1"/>
  <c r="BI2931" i="10"/>
  <c r="F2931" i="10" s="1"/>
  <c r="BI2932" i="10"/>
  <c r="F2932" i="10" s="1"/>
  <c r="BI2933" i="10"/>
  <c r="F2933" i="10" s="1"/>
  <c r="BI2934" i="10"/>
  <c r="F2934" i="10" s="1"/>
  <c r="BI2935" i="10"/>
  <c r="F2935" i="10" s="1"/>
  <c r="BI2936" i="10"/>
  <c r="F2936" i="10" s="1"/>
  <c r="BI2937" i="10"/>
  <c r="F2937" i="10" s="1"/>
  <c r="BI2938" i="10"/>
  <c r="F2938" i="10" s="1"/>
  <c r="BI2939" i="10"/>
  <c r="F2939" i="10" s="1"/>
  <c r="BI2940" i="10"/>
  <c r="F2940" i="10" s="1"/>
  <c r="BI2941" i="10"/>
  <c r="F2941" i="10" s="1"/>
  <c r="BI2942" i="10"/>
  <c r="F2942" i="10" s="1"/>
  <c r="BI2943" i="10"/>
  <c r="F2943" i="10" s="1"/>
  <c r="BI2944" i="10"/>
  <c r="F2944" i="10" s="1"/>
  <c r="BI2945" i="10"/>
  <c r="F2945" i="10" s="1"/>
  <c r="BI2946" i="10"/>
  <c r="F2946" i="10" s="1"/>
  <c r="BI2947" i="10"/>
  <c r="F2947" i="10" s="1"/>
  <c r="BI2948" i="10"/>
  <c r="F2948" i="10" s="1"/>
  <c r="BI2949" i="10"/>
  <c r="F2949" i="10" s="1"/>
  <c r="BI2950" i="10"/>
  <c r="F2950" i="10" s="1"/>
  <c r="BI2951" i="10"/>
  <c r="F2951" i="10" s="1"/>
  <c r="BI2952" i="10"/>
  <c r="F2952" i="10" s="1"/>
  <c r="BI2953" i="10"/>
  <c r="F2953" i="10" s="1"/>
  <c r="BI2954" i="10"/>
  <c r="F2954" i="10" s="1"/>
  <c r="BI2955" i="10"/>
  <c r="F2955" i="10" s="1"/>
  <c r="BI2956" i="10"/>
  <c r="F2956" i="10" s="1"/>
  <c r="BI2957" i="10"/>
  <c r="F2957" i="10" s="1"/>
  <c r="BI2958" i="10"/>
  <c r="F2958" i="10" s="1"/>
  <c r="BI2959" i="10"/>
  <c r="F2959" i="10" s="1"/>
  <c r="BI2960" i="10"/>
  <c r="F2960" i="10" s="1"/>
  <c r="BI2961" i="10"/>
  <c r="F2961" i="10" s="1"/>
  <c r="BI2962" i="10"/>
  <c r="F2962" i="10" s="1"/>
  <c r="BI2963" i="10"/>
  <c r="F2963" i="10" s="1"/>
  <c r="BI2964" i="10"/>
  <c r="F2964" i="10" s="1"/>
  <c r="BI2965" i="10"/>
  <c r="F2965" i="10" s="1"/>
  <c r="BI2966" i="10"/>
  <c r="F2966" i="10" s="1"/>
  <c r="BI2967" i="10"/>
  <c r="F2967" i="10" s="1"/>
  <c r="BI2968" i="10"/>
  <c r="F2968" i="10" s="1"/>
  <c r="BI2969" i="10"/>
  <c r="F2969" i="10" s="1"/>
  <c r="BI2970" i="10"/>
  <c r="F2970" i="10" s="1"/>
  <c r="BI2971" i="10"/>
  <c r="F2971" i="10" s="1"/>
  <c r="BI2972" i="10"/>
  <c r="F2972" i="10" s="1"/>
  <c r="BI2973" i="10"/>
  <c r="F2973" i="10" s="1"/>
  <c r="BI2974" i="10"/>
  <c r="F2974" i="10" s="1"/>
  <c r="BI2976" i="10"/>
  <c r="F2976" i="10" s="1"/>
  <c r="BI2975" i="10"/>
  <c r="F2975" i="10" s="1"/>
  <c r="BI2977" i="10"/>
  <c r="F2977" i="10" s="1"/>
  <c r="BI2978" i="10"/>
  <c r="F2978" i="10" s="1"/>
  <c r="BI2979" i="10"/>
  <c r="F2979" i="10" s="1"/>
  <c r="BI2980" i="10"/>
  <c r="F2980" i="10" s="1"/>
  <c r="BI2981" i="10"/>
  <c r="F2981" i="10" s="1"/>
  <c r="BI2982" i="10"/>
  <c r="F2982" i="10" s="1"/>
  <c r="BI2983" i="10"/>
  <c r="F2983" i="10" s="1"/>
  <c r="BI2984" i="10"/>
  <c r="F2984" i="10" s="1"/>
  <c r="BI2985" i="10"/>
  <c r="F2985" i="10" s="1"/>
  <c r="BI2986" i="10"/>
  <c r="F2986" i="10" s="1"/>
  <c r="BI2987" i="10"/>
  <c r="F2987" i="10" s="1"/>
  <c r="BI2988" i="10"/>
  <c r="F2988" i="10" s="1"/>
  <c r="BI2989" i="10"/>
  <c r="F2989" i="10" s="1"/>
  <c r="BI2990" i="10"/>
  <c r="F2990" i="10" s="1"/>
  <c r="BI2991" i="10"/>
  <c r="F2991" i="10" s="1"/>
  <c r="BI2992" i="10"/>
  <c r="F2992" i="10" s="1"/>
  <c r="BI2993" i="10"/>
  <c r="F2993" i="10" s="1"/>
  <c r="BI2994" i="10"/>
  <c r="F2994" i="10" s="1"/>
  <c r="BI2995" i="10"/>
  <c r="F2995" i="10" s="1"/>
  <c r="BI2996" i="10"/>
  <c r="F2996" i="10" s="1"/>
  <c r="BI2997" i="10"/>
  <c r="F2997" i="10" s="1"/>
  <c r="BI2998" i="10"/>
  <c r="F2998" i="10" s="1"/>
  <c r="BI2999" i="10"/>
  <c r="F2999" i="10" s="1"/>
  <c r="BI3000" i="10"/>
  <c r="F3000" i="10" s="1"/>
  <c r="BI3001" i="10"/>
  <c r="F3001" i="10" s="1"/>
  <c r="BI3002" i="10"/>
  <c r="F3002" i="10" s="1"/>
  <c r="BI3003" i="10"/>
  <c r="F3003" i="10" s="1"/>
  <c r="BI3004" i="10"/>
  <c r="F3004" i="10" s="1"/>
  <c r="BI3005" i="10"/>
  <c r="F3005" i="10" s="1"/>
  <c r="BI3006" i="10"/>
  <c r="F3006" i="10" s="1"/>
  <c r="BI3007" i="10"/>
  <c r="F3007" i="10" s="1"/>
  <c r="BI3008" i="10"/>
  <c r="F3008" i="10" s="1"/>
  <c r="BI3009" i="10"/>
  <c r="F3009" i="10" s="1"/>
  <c r="BI3010" i="10"/>
  <c r="F3010" i="10" s="1"/>
  <c r="BI3011" i="10"/>
  <c r="F3011" i="10" s="1"/>
  <c r="BI3012" i="10"/>
  <c r="F3012" i="10" s="1"/>
  <c r="BI3013" i="10"/>
  <c r="F3013" i="10" s="1"/>
  <c r="BI3014" i="10"/>
  <c r="F3014" i="10" s="1"/>
  <c r="BI3015" i="10"/>
  <c r="F3015" i="10" s="1"/>
  <c r="BI3016" i="10"/>
  <c r="F3016" i="10" s="1"/>
  <c r="BI3017" i="10"/>
  <c r="F3017" i="10" s="1"/>
  <c r="BI3018" i="10"/>
  <c r="F3018" i="10" s="1"/>
  <c r="BI3019" i="10"/>
  <c r="F3019" i="10" s="1"/>
  <c r="BI3020" i="10"/>
  <c r="F3020" i="10" s="1"/>
  <c r="BI3021" i="10"/>
  <c r="F3021" i="10" s="1"/>
  <c r="BI3022" i="10"/>
  <c r="F3022" i="10" s="1"/>
  <c r="BI3023" i="10"/>
  <c r="F3023" i="10" s="1"/>
  <c r="BI3024" i="10"/>
  <c r="F3024" i="10" s="1"/>
  <c r="BI3025" i="10"/>
  <c r="F3025" i="10" s="1"/>
  <c r="BI3026" i="10"/>
  <c r="F3026" i="10" s="1"/>
  <c r="BI3027" i="10"/>
  <c r="F3027" i="10" s="1"/>
  <c r="BI3028" i="10"/>
  <c r="F3028" i="10" s="1"/>
  <c r="BI3029" i="10"/>
  <c r="F3029" i="10" s="1"/>
  <c r="BI3030" i="10"/>
  <c r="F3030" i="10" s="1"/>
  <c r="BI3031" i="10"/>
  <c r="F3031" i="10" s="1"/>
  <c r="BI3032" i="10"/>
  <c r="F3032" i="10" s="1"/>
  <c r="BI3033" i="10"/>
  <c r="F3033" i="10" s="1"/>
  <c r="BI3034" i="10"/>
  <c r="F3034" i="10" s="1"/>
  <c r="BI3035" i="10"/>
  <c r="F3035" i="10" s="1"/>
  <c r="BI3036" i="10"/>
  <c r="F3036" i="10" s="1"/>
  <c r="BI3037" i="10"/>
  <c r="F3037" i="10" s="1"/>
  <c r="BI3038" i="10"/>
  <c r="F3038" i="10" s="1"/>
  <c r="BI3039" i="10"/>
  <c r="F3039" i="10" s="1"/>
  <c r="BI3040" i="10"/>
  <c r="F3040" i="10" s="1"/>
  <c r="BI3041" i="10"/>
  <c r="F3041" i="10" s="1"/>
  <c r="BI3042" i="10"/>
  <c r="F3042" i="10" s="1"/>
  <c r="BI3043" i="10"/>
  <c r="F3043" i="10" s="1"/>
  <c r="BI3044" i="10"/>
  <c r="F3044" i="10" s="1"/>
  <c r="BI3045" i="10"/>
  <c r="F3045" i="10" s="1"/>
  <c r="BI3046" i="10"/>
  <c r="F3046" i="10" s="1"/>
  <c r="BI3047" i="10"/>
  <c r="F3047" i="10" s="1"/>
  <c r="BI3048" i="10"/>
  <c r="F3048" i="10" s="1"/>
  <c r="BI3049" i="10"/>
  <c r="F3049" i="10" s="1"/>
  <c r="BI3050" i="10"/>
  <c r="F3050" i="10" s="1"/>
  <c r="BI3051" i="10"/>
  <c r="F3051" i="10" s="1"/>
  <c r="BI3052" i="10"/>
  <c r="F3052" i="10" s="1"/>
  <c r="BI3053" i="10"/>
  <c r="F3053" i="10" s="1"/>
  <c r="BI3054" i="10"/>
  <c r="F3054" i="10" s="1"/>
  <c r="BI3055" i="10"/>
  <c r="F3055" i="10" s="1"/>
  <c r="BI3056" i="10"/>
  <c r="F3056" i="10" s="1"/>
  <c r="BI3057" i="10"/>
  <c r="F3057" i="10" s="1"/>
  <c r="BI3058" i="10"/>
  <c r="F3058" i="10" s="1"/>
  <c r="BI3059" i="10"/>
  <c r="F3059" i="10" s="1"/>
  <c r="BI3060" i="10"/>
  <c r="F3060" i="10" s="1"/>
  <c r="E49" i="9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6" i="10"/>
  <c r="F3157" i="10"/>
  <c r="F3158" i="10"/>
  <c r="F3233" i="10"/>
  <c r="E51" i="9" s="1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C587" i="10"/>
  <c r="B13" i="9" s="1"/>
  <c r="B52" i="9"/>
  <c r="B45" i="9"/>
  <c r="B43" i="9"/>
  <c r="B30" i="9"/>
  <c r="B29" i="9"/>
  <c r="B28" i="9"/>
  <c r="B21" i="9"/>
  <c r="B20" i="9"/>
  <c r="B4" i="9"/>
  <c r="B3" i="9"/>
  <c r="AO52" i="9"/>
  <c r="AN52" i="9"/>
  <c r="AM52" i="9"/>
  <c r="AL52" i="9"/>
  <c r="AK52" i="9"/>
  <c r="AJ52" i="9"/>
  <c r="AI52" i="9"/>
  <c r="AH52" i="9"/>
  <c r="AG52" i="9"/>
  <c r="AF3258" i="10"/>
  <c r="AF52" i="9" s="1"/>
  <c r="AE52" i="9"/>
  <c r="AD52" i="9"/>
  <c r="AC52" i="9"/>
  <c r="AB52" i="9"/>
  <c r="AA52" i="9"/>
  <c r="Z52" i="9"/>
  <c r="Y52" i="9"/>
  <c r="X3258" i="10"/>
  <c r="X52" i="9" s="1"/>
  <c r="W52" i="9"/>
  <c r="V3258" i="10"/>
  <c r="V52" i="9" s="1"/>
  <c r="U3258" i="10"/>
  <c r="U52" i="9" s="1"/>
  <c r="T3258" i="10"/>
  <c r="T52" i="9" s="1"/>
  <c r="S3258" i="10"/>
  <c r="H3258" i="10"/>
  <c r="G52" i="9" s="1"/>
  <c r="G51" i="9"/>
  <c r="AO50" i="9"/>
  <c r="AN50" i="9"/>
  <c r="AM50" i="9"/>
  <c r="AL50" i="9"/>
  <c r="AK50" i="9"/>
  <c r="AJ50" i="9"/>
  <c r="AI50" i="9"/>
  <c r="AH50" i="9"/>
  <c r="AG50" i="9"/>
  <c r="AF3159" i="10"/>
  <c r="AF50" i="9" s="1"/>
  <c r="AE50" i="9"/>
  <c r="AD50" i="9"/>
  <c r="AC50" i="9"/>
  <c r="AB50" i="9"/>
  <c r="AA50" i="9"/>
  <c r="Z50" i="9"/>
  <c r="Y50" i="9"/>
  <c r="X50" i="9"/>
  <c r="W3159" i="10"/>
  <c r="W50" i="9" s="1"/>
  <c r="V3159" i="10"/>
  <c r="V50" i="9" s="1"/>
  <c r="U3159" i="10"/>
  <c r="U50" i="9" s="1"/>
  <c r="T3159" i="10"/>
  <c r="S3159" i="10"/>
  <c r="H3159" i="10"/>
  <c r="G50" i="9" s="1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H3102" i="10"/>
  <c r="G49" i="9" s="1"/>
  <c r="F49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H2910" i="10"/>
  <c r="G46" i="9" s="1"/>
  <c r="G2910" i="10"/>
  <c r="F46" i="9" s="1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G45" i="9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4" i="10"/>
  <c r="G2765" i="10"/>
  <c r="G2766" i="10"/>
  <c r="G2763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H2623" i="10"/>
  <c r="G44" i="9" s="1"/>
  <c r="AO43" i="9"/>
  <c r="AN43" i="9"/>
  <c r="AM43" i="9"/>
  <c r="AL43" i="9"/>
  <c r="AK43" i="9"/>
  <c r="AJ43" i="9"/>
  <c r="AI43" i="9"/>
  <c r="AH43" i="9"/>
  <c r="AG43" i="9"/>
  <c r="AF2526" i="10"/>
  <c r="AF43" i="9" s="1"/>
  <c r="AE43" i="9"/>
  <c r="AD43" i="9"/>
  <c r="AC43" i="9"/>
  <c r="AB43" i="9"/>
  <c r="AA43" i="9"/>
  <c r="Z43" i="9"/>
  <c r="Y43" i="9"/>
  <c r="X2526" i="10"/>
  <c r="X43" i="9" s="1"/>
  <c r="W43" i="9"/>
  <c r="V2526" i="10"/>
  <c r="U2526" i="10"/>
  <c r="U43" i="9" s="1"/>
  <c r="T2526" i="10"/>
  <c r="T43" i="9" s="1"/>
  <c r="S2526" i="10"/>
  <c r="S43" i="9" s="1"/>
  <c r="H2526" i="10"/>
  <c r="G43" i="9" s="1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H2458" i="10"/>
  <c r="G42" i="9" s="1"/>
  <c r="AO41" i="9"/>
  <c r="AN41" i="9"/>
  <c r="AM41" i="9"/>
  <c r="AL41" i="9"/>
  <c r="AK41" i="9"/>
  <c r="AJ41" i="9"/>
  <c r="AI41" i="9"/>
  <c r="AH41" i="9"/>
  <c r="AF41" i="9"/>
  <c r="AE41" i="9"/>
  <c r="AD41" i="9"/>
  <c r="AC41" i="9"/>
  <c r="Z41" i="9"/>
  <c r="Y41" i="9"/>
  <c r="X41" i="9"/>
  <c r="W41" i="9"/>
  <c r="V41" i="9"/>
  <c r="G1314" i="11"/>
  <c r="G1346" i="11"/>
  <c r="G1318" i="11"/>
  <c r="G1321" i="11"/>
  <c r="G1347" i="11"/>
  <c r="G1348" i="11"/>
  <c r="G1315" i="11"/>
  <c r="G1316" i="11"/>
  <c r="G1317" i="11"/>
  <c r="G1319" i="11"/>
  <c r="G1320" i="11"/>
  <c r="G1322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9" i="11"/>
  <c r="G1350" i="11"/>
  <c r="G1351" i="11"/>
  <c r="G1352" i="11"/>
  <c r="AO40" i="9"/>
  <c r="AN40" i="9"/>
  <c r="AM40" i="9"/>
  <c r="AL40" i="9"/>
  <c r="AK40" i="9"/>
  <c r="AJ40" i="9"/>
  <c r="AI40" i="9"/>
  <c r="AH40" i="9"/>
  <c r="AG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F40" i="9"/>
  <c r="AO2333" i="10"/>
  <c r="AO39" i="9" s="1"/>
  <c r="AN2333" i="10"/>
  <c r="AN39" i="9" s="1"/>
  <c r="AM39" i="9"/>
  <c r="AL2333" i="10"/>
  <c r="AL39" i="9" s="1"/>
  <c r="AK39" i="9"/>
  <c r="AJ39" i="9"/>
  <c r="AI39" i="9"/>
  <c r="AH39" i="9"/>
  <c r="AG39" i="9"/>
  <c r="AF2333" i="10"/>
  <c r="AF39" i="9" s="1"/>
  <c r="AE39" i="9"/>
  <c r="AD39" i="9"/>
  <c r="AC39" i="9"/>
  <c r="AB39" i="9"/>
  <c r="AA39" i="9"/>
  <c r="Z39" i="9"/>
  <c r="Y39" i="9"/>
  <c r="X2333" i="10"/>
  <c r="X39" i="9" s="1"/>
  <c r="W2333" i="10"/>
  <c r="V2333" i="10"/>
  <c r="V39" i="9" s="1"/>
  <c r="U2333" i="10"/>
  <c r="U39" i="9" s="1"/>
  <c r="T2333" i="10"/>
  <c r="T39" i="9" s="1"/>
  <c r="S2333" i="10"/>
  <c r="S39" i="9" s="1"/>
  <c r="H2333" i="10"/>
  <c r="G39" i="9" s="1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2295" i="10"/>
  <c r="V38" i="9" s="1"/>
  <c r="U2295" i="10"/>
  <c r="U38" i="9" s="1"/>
  <c r="T2295" i="10"/>
  <c r="T38" i="9" s="1"/>
  <c r="S2295" i="10"/>
  <c r="S38" i="9" s="1"/>
  <c r="H2295" i="10"/>
  <c r="G38" i="9" s="1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H2216" i="10"/>
  <c r="G37" i="9" s="1"/>
  <c r="H2126" i="10"/>
  <c r="G36" i="9" s="1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2071" i="10"/>
  <c r="V35" i="9" s="1"/>
  <c r="U2071" i="10"/>
  <c r="U35" i="9" s="1"/>
  <c r="T2071" i="10"/>
  <c r="T35" i="9" s="1"/>
  <c r="S2071" i="10"/>
  <c r="S35" i="9" s="1"/>
  <c r="G35" i="9"/>
  <c r="AO34" i="9"/>
  <c r="AN34" i="9"/>
  <c r="AM1969" i="10"/>
  <c r="AM34" i="9" s="1"/>
  <c r="AL1969" i="10"/>
  <c r="AL34" i="9" s="1"/>
  <c r="AK34" i="9"/>
  <c r="AJ1969" i="10"/>
  <c r="AJ34" i="9" s="1"/>
  <c r="AI34" i="9"/>
  <c r="AH34" i="9"/>
  <c r="AG34" i="9"/>
  <c r="AF1969" i="10"/>
  <c r="AF34" i="9" s="1"/>
  <c r="AE34" i="9"/>
  <c r="AD34" i="9"/>
  <c r="AC34" i="9"/>
  <c r="AB34" i="9"/>
  <c r="AA34" i="9"/>
  <c r="Z1969" i="10"/>
  <c r="Z34" i="9" s="1"/>
  <c r="Y34" i="9"/>
  <c r="X34" i="9"/>
  <c r="W1969" i="10"/>
  <c r="W34" i="9" s="1"/>
  <c r="V34" i="9"/>
  <c r="U1969" i="10"/>
  <c r="U34" i="9" s="1"/>
  <c r="T1969" i="10"/>
  <c r="T34" i="9" s="1"/>
  <c r="S1969" i="10"/>
  <c r="S34" i="9" s="1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AO33" i="9"/>
  <c r="AN33" i="9"/>
  <c r="AM33" i="9"/>
  <c r="AL33" i="9"/>
  <c r="AK33" i="9"/>
  <c r="AJ33" i="9"/>
  <c r="AI33" i="9"/>
  <c r="AH33" i="9"/>
  <c r="AG33" i="9"/>
  <c r="AF1905" i="10"/>
  <c r="AE33" i="9"/>
  <c r="AD33" i="9"/>
  <c r="AC33" i="9"/>
  <c r="AB33" i="9"/>
  <c r="AA33" i="9"/>
  <c r="Z33" i="9"/>
  <c r="Y33" i="9"/>
  <c r="X33" i="9"/>
  <c r="W33" i="9"/>
  <c r="V33" i="9"/>
  <c r="U1905" i="10"/>
  <c r="U33" i="9" s="1"/>
  <c r="T1905" i="10"/>
  <c r="T33" i="9" s="1"/>
  <c r="S1905" i="10"/>
  <c r="S33" i="9" s="1"/>
  <c r="BK1872" i="10"/>
  <c r="BK1873" i="10"/>
  <c r="BK1874" i="10"/>
  <c r="BK1875" i="10"/>
  <c r="BK1876" i="10"/>
  <c r="BK1877" i="10"/>
  <c r="BK1878" i="10"/>
  <c r="BK1879" i="10"/>
  <c r="BK1880" i="10"/>
  <c r="BK1881" i="10"/>
  <c r="BK1882" i="10"/>
  <c r="BK1883" i="10"/>
  <c r="BK1884" i="10"/>
  <c r="BK1885" i="10"/>
  <c r="BK1886" i="10"/>
  <c r="BK1887" i="10"/>
  <c r="BK1888" i="10"/>
  <c r="BK1889" i="10"/>
  <c r="BK1890" i="10"/>
  <c r="BK1891" i="10"/>
  <c r="BK1892" i="10"/>
  <c r="BK1893" i="10"/>
  <c r="BK1894" i="10"/>
  <c r="BK1897" i="10"/>
  <c r="BK1895" i="10"/>
  <c r="BK1896" i="10"/>
  <c r="BK1898" i="10"/>
  <c r="BK1899" i="10"/>
  <c r="BK1900" i="10"/>
  <c r="BK1901" i="10"/>
  <c r="BK1902" i="10"/>
  <c r="BK1903" i="10"/>
  <c r="BK1904" i="10"/>
  <c r="F33" i="9"/>
  <c r="AO32" i="9"/>
  <c r="AN32" i="9"/>
  <c r="AM32" i="9"/>
  <c r="AL32" i="9"/>
  <c r="AK1870" i="10"/>
  <c r="AK32" i="9" s="1"/>
  <c r="AJ1870" i="10"/>
  <c r="AJ32" i="9" s="1"/>
  <c r="AI32" i="9"/>
  <c r="AH32" i="9"/>
  <c r="AG32" i="9"/>
  <c r="AF32" i="9"/>
  <c r="AE32" i="9"/>
  <c r="AD32" i="9"/>
  <c r="AC32" i="9"/>
  <c r="AB32" i="9"/>
  <c r="AA32" i="9"/>
  <c r="Z1870" i="10"/>
  <c r="Z32" i="9" s="1"/>
  <c r="Y32" i="9"/>
  <c r="X1870" i="10"/>
  <c r="X32" i="9" s="1"/>
  <c r="W1870" i="10"/>
  <c r="W32" i="9" s="1"/>
  <c r="V1870" i="10"/>
  <c r="V32" i="9" s="1"/>
  <c r="U1870" i="10"/>
  <c r="U32" i="9" s="1"/>
  <c r="T1870" i="10"/>
  <c r="T32" i="9" s="1"/>
  <c r="S1870" i="10"/>
  <c r="S32" i="9" s="1"/>
  <c r="G32" i="9"/>
  <c r="F32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AO30" i="9"/>
  <c r="AN30" i="9"/>
  <c r="AM30" i="9"/>
  <c r="AL30" i="9"/>
  <c r="AK30" i="9"/>
  <c r="AJ30" i="9"/>
  <c r="AI30" i="9"/>
  <c r="AH30" i="9"/>
  <c r="AG30" i="9"/>
  <c r="AF1835" i="10"/>
  <c r="AF30" i="9" s="1"/>
  <c r="AE30" i="9"/>
  <c r="AD30" i="9"/>
  <c r="AC30" i="9"/>
  <c r="AB30" i="9"/>
  <c r="AA30" i="9"/>
  <c r="Z30" i="9"/>
  <c r="Y30" i="9"/>
  <c r="X1835" i="10"/>
  <c r="S1835" i="10"/>
  <c r="T1835" i="10"/>
  <c r="T30" i="9" s="1"/>
  <c r="U1835" i="10"/>
  <c r="U30" i="9" s="1"/>
  <c r="V1835" i="10"/>
  <c r="V30" i="9" s="1"/>
  <c r="W30" i="9"/>
  <c r="BK1818" i="10"/>
  <c r="H1818" i="10" s="1"/>
  <c r="BK1819" i="10"/>
  <c r="H1819" i="10" s="1"/>
  <c r="BK1820" i="10"/>
  <c r="BK1821" i="10"/>
  <c r="H1821" i="10" s="1"/>
  <c r="BK1822" i="10"/>
  <c r="H1822" i="10" s="1"/>
  <c r="BK1823" i="10"/>
  <c r="H1823" i="10" s="1"/>
  <c r="BK1824" i="10"/>
  <c r="H1824" i="10" s="1"/>
  <c r="BK1825" i="10"/>
  <c r="H1825" i="10" s="1"/>
  <c r="BK1826" i="10"/>
  <c r="H1826" i="10" s="1"/>
  <c r="BK1827" i="10"/>
  <c r="H1827" i="10" s="1"/>
  <c r="BK1828" i="10"/>
  <c r="H1828" i="10" s="1"/>
  <c r="BK1829" i="10"/>
  <c r="H1829" i="10" s="1"/>
  <c r="BK1830" i="10"/>
  <c r="H1830" i="10" s="1"/>
  <c r="BK1831" i="10"/>
  <c r="H1831" i="10" s="1"/>
  <c r="BK1832" i="10"/>
  <c r="H1832" i="10" s="1"/>
  <c r="BK1833" i="10"/>
  <c r="H1833" i="10" s="1"/>
  <c r="BK1834" i="10"/>
  <c r="H1834" i="10" s="1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1816" i="10"/>
  <c r="V29" i="9" s="1"/>
  <c r="U1816" i="10"/>
  <c r="U29" i="9" s="1"/>
  <c r="T1816" i="10"/>
  <c r="T29" i="9" s="1"/>
  <c r="S1816" i="10"/>
  <c r="S29" i="9" s="1"/>
  <c r="BK1723" i="10"/>
  <c r="H1723" i="10" s="1"/>
  <c r="BK1724" i="10"/>
  <c r="H1724" i="10" s="1"/>
  <c r="BK1725" i="10"/>
  <c r="H1725" i="10" s="1"/>
  <c r="BK1726" i="10"/>
  <c r="H1726" i="10" s="1"/>
  <c r="BK1727" i="10"/>
  <c r="H1727" i="10" s="1"/>
  <c r="BK1728" i="10"/>
  <c r="H1728" i="10" s="1"/>
  <c r="BK1729" i="10"/>
  <c r="H1729" i="10" s="1"/>
  <c r="BK1730" i="10"/>
  <c r="H1730" i="10" s="1"/>
  <c r="BK1731" i="10"/>
  <c r="H1731" i="10" s="1"/>
  <c r="BK1732" i="10"/>
  <c r="H1732" i="10" s="1"/>
  <c r="BK1733" i="10"/>
  <c r="H1733" i="10" s="1"/>
  <c r="BK1734" i="10"/>
  <c r="H1734" i="10" s="1"/>
  <c r="BK1735" i="10"/>
  <c r="H1735" i="10" s="1"/>
  <c r="BK1736" i="10"/>
  <c r="H1736" i="10" s="1"/>
  <c r="BK1737" i="10"/>
  <c r="H1737" i="10" s="1"/>
  <c r="BK1738" i="10"/>
  <c r="H1738" i="10" s="1"/>
  <c r="BK1739" i="10"/>
  <c r="H1739" i="10" s="1"/>
  <c r="BK1740" i="10"/>
  <c r="H1740" i="10" s="1"/>
  <c r="BK1741" i="10"/>
  <c r="H1741" i="10" s="1"/>
  <c r="BK1742" i="10"/>
  <c r="H1742" i="10" s="1"/>
  <c r="BK1743" i="10"/>
  <c r="H1743" i="10" s="1"/>
  <c r="BK1744" i="10"/>
  <c r="H1744" i="10" s="1"/>
  <c r="BK1745" i="10"/>
  <c r="H1745" i="10" s="1"/>
  <c r="BK1746" i="10"/>
  <c r="H1746" i="10" s="1"/>
  <c r="BK1747" i="10"/>
  <c r="H1747" i="10" s="1"/>
  <c r="BK1748" i="10"/>
  <c r="H1748" i="10" s="1"/>
  <c r="BK1749" i="10"/>
  <c r="H1749" i="10" s="1"/>
  <c r="BK1750" i="10"/>
  <c r="H1750" i="10" s="1"/>
  <c r="BK1751" i="10"/>
  <c r="H1751" i="10" s="1"/>
  <c r="BK1752" i="10"/>
  <c r="H1752" i="10" s="1"/>
  <c r="BK1753" i="10"/>
  <c r="H1753" i="10" s="1"/>
  <c r="BK1754" i="10"/>
  <c r="H1754" i="10" s="1"/>
  <c r="BK1755" i="10"/>
  <c r="H1755" i="10" s="1"/>
  <c r="BK1756" i="10"/>
  <c r="H1756" i="10" s="1"/>
  <c r="BK1757" i="10"/>
  <c r="H1757" i="10" s="1"/>
  <c r="BK1758" i="10"/>
  <c r="H1758" i="10" s="1"/>
  <c r="BK1759" i="10"/>
  <c r="H1759" i="10" s="1"/>
  <c r="BK1760" i="10"/>
  <c r="H1760" i="10" s="1"/>
  <c r="BK1761" i="10"/>
  <c r="H1761" i="10" s="1"/>
  <c r="BK1762" i="10"/>
  <c r="H1762" i="10" s="1"/>
  <c r="BK1763" i="10"/>
  <c r="H1763" i="10" s="1"/>
  <c r="BK1764" i="10"/>
  <c r="H1764" i="10" s="1"/>
  <c r="BK1765" i="10"/>
  <c r="H1765" i="10" s="1"/>
  <c r="BK1766" i="10"/>
  <c r="H1766" i="10" s="1"/>
  <c r="BK1767" i="10"/>
  <c r="H1767" i="10" s="1"/>
  <c r="BK1768" i="10"/>
  <c r="H1768" i="10" s="1"/>
  <c r="BK1769" i="10"/>
  <c r="H1769" i="10" s="1"/>
  <c r="BK1770" i="10"/>
  <c r="H1770" i="10" s="1"/>
  <c r="BK1771" i="10"/>
  <c r="H1771" i="10" s="1"/>
  <c r="BK1772" i="10"/>
  <c r="H1772" i="10" s="1"/>
  <c r="BK1773" i="10"/>
  <c r="H1773" i="10" s="1"/>
  <c r="BK1774" i="10"/>
  <c r="H1774" i="10" s="1"/>
  <c r="BK1775" i="10"/>
  <c r="H1775" i="10" s="1"/>
  <c r="BK1776" i="10"/>
  <c r="H1776" i="10" s="1"/>
  <c r="BK1777" i="10"/>
  <c r="H1777" i="10" s="1"/>
  <c r="BK1778" i="10"/>
  <c r="H1778" i="10" s="1"/>
  <c r="BK1779" i="10"/>
  <c r="H1779" i="10" s="1"/>
  <c r="BK1780" i="10"/>
  <c r="H1780" i="10" s="1"/>
  <c r="BK1781" i="10"/>
  <c r="H1781" i="10" s="1"/>
  <c r="BK1782" i="10"/>
  <c r="H1782" i="10" s="1"/>
  <c r="BK1783" i="10"/>
  <c r="H1783" i="10" s="1"/>
  <c r="BK1784" i="10"/>
  <c r="H1784" i="10" s="1"/>
  <c r="BK1785" i="10"/>
  <c r="H1785" i="10" s="1"/>
  <c r="BK1786" i="10"/>
  <c r="H1786" i="10" s="1"/>
  <c r="BK1787" i="10"/>
  <c r="H1787" i="10" s="1"/>
  <c r="BK1788" i="10"/>
  <c r="H1788" i="10" s="1"/>
  <c r="BK1789" i="10"/>
  <c r="H1789" i="10" s="1"/>
  <c r="BK1790" i="10"/>
  <c r="H1790" i="10" s="1"/>
  <c r="BK1791" i="10"/>
  <c r="H1791" i="10" s="1"/>
  <c r="BK1792" i="10"/>
  <c r="H1792" i="10" s="1"/>
  <c r="BK1793" i="10"/>
  <c r="H1793" i="10" s="1"/>
  <c r="BK1794" i="10"/>
  <c r="H1794" i="10" s="1"/>
  <c r="BK1795" i="10"/>
  <c r="H1795" i="10" s="1"/>
  <c r="BK1796" i="10"/>
  <c r="H1796" i="10" s="1"/>
  <c r="BK1797" i="10"/>
  <c r="H1797" i="10" s="1"/>
  <c r="BK1798" i="10"/>
  <c r="H1798" i="10" s="1"/>
  <c r="BK1799" i="10"/>
  <c r="H1799" i="10" s="1"/>
  <c r="BK1800" i="10"/>
  <c r="H1800" i="10" s="1"/>
  <c r="BK1801" i="10"/>
  <c r="H1801" i="10" s="1"/>
  <c r="BK1802" i="10"/>
  <c r="H1802" i="10" s="1"/>
  <c r="BK1803" i="10"/>
  <c r="H1803" i="10" s="1"/>
  <c r="BK1804" i="10"/>
  <c r="H1804" i="10" s="1"/>
  <c r="BK1805" i="10"/>
  <c r="H1805" i="10" s="1"/>
  <c r="BK1806" i="10"/>
  <c r="H1806" i="10" s="1"/>
  <c r="BK1807" i="10"/>
  <c r="H1807" i="10" s="1"/>
  <c r="BK1808" i="10"/>
  <c r="H1808" i="10" s="1"/>
  <c r="BK1809" i="10"/>
  <c r="H1809" i="10" s="1"/>
  <c r="BK1810" i="10"/>
  <c r="H1810" i="10" s="1"/>
  <c r="BK1811" i="10"/>
  <c r="H1811" i="10" s="1"/>
  <c r="BK1812" i="10"/>
  <c r="H1812" i="10" s="1"/>
  <c r="BK1813" i="10"/>
  <c r="H1813" i="10" s="1"/>
  <c r="BK1814" i="10"/>
  <c r="H1814" i="10" s="1"/>
  <c r="BK1815" i="10"/>
  <c r="H1815" i="10" s="1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H1721" i="10"/>
  <c r="G28" i="9" s="1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G27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G26" i="9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H1462" i="10"/>
  <c r="G25" i="9" s="1"/>
  <c r="F25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H1373" i="10"/>
  <c r="G24" i="9" s="1"/>
  <c r="G1373" i="10"/>
  <c r="F24" i="9" s="1"/>
  <c r="AO23" i="9"/>
  <c r="AN23" i="9"/>
  <c r="AM23" i="9"/>
  <c r="AL23" i="9"/>
  <c r="AK23" i="9"/>
  <c r="AJ23" i="9"/>
  <c r="AI23" i="9"/>
  <c r="AH23" i="9"/>
  <c r="AG23" i="9"/>
  <c r="AE23" i="9"/>
  <c r="AD23" i="9"/>
  <c r="AC23" i="9"/>
  <c r="AA23" i="9"/>
  <c r="Z23" i="9"/>
  <c r="Y23" i="9"/>
  <c r="X23" i="9"/>
  <c r="AO22" i="9"/>
  <c r="AN22" i="9"/>
  <c r="AM22" i="9"/>
  <c r="AL22" i="9"/>
  <c r="AK22" i="9"/>
  <c r="AJ22" i="9"/>
  <c r="AI22" i="9"/>
  <c r="AH22" i="9"/>
  <c r="AG22" i="9"/>
  <c r="AF1272" i="10"/>
  <c r="AF22" i="9" s="1"/>
  <c r="AE22" i="9"/>
  <c r="AD22" i="9"/>
  <c r="AC22" i="9"/>
  <c r="AB22" i="9"/>
  <c r="AA22" i="9"/>
  <c r="Z22" i="9"/>
  <c r="Y22" i="9"/>
  <c r="X22" i="9"/>
  <c r="W1272" i="10"/>
  <c r="W22" i="9" s="1"/>
  <c r="V1272" i="10"/>
  <c r="V22" i="9" s="1"/>
  <c r="U1272" i="10"/>
  <c r="U22" i="9" s="1"/>
  <c r="T1272" i="10"/>
  <c r="S1272" i="10"/>
  <c r="BK1248" i="10"/>
  <c r="H1248" i="10" s="1"/>
  <c r="BK1249" i="10"/>
  <c r="H1249" i="10" s="1"/>
  <c r="BK1271" i="10"/>
  <c r="H1271" i="10" s="1"/>
  <c r="BK1250" i="10"/>
  <c r="H1250" i="10" s="1"/>
  <c r="BK1251" i="10"/>
  <c r="H1251" i="10" s="1"/>
  <c r="BK1252" i="10"/>
  <c r="H1252" i="10" s="1"/>
  <c r="BK1253" i="10"/>
  <c r="H1253" i="10" s="1"/>
  <c r="BK1254" i="10"/>
  <c r="H1254" i="10" s="1"/>
  <c r="BK1255" i="10"/>
  <c r="H1255" i="10" s="1"/>
  <c r="BK1256" i="10"/>
  <c r="H1256" i="10" s="1"/>
  <c r="BK1257" i="10"/>
  <c r="H1257" i="10" s="1"/>
  <c r="BK1258" i="10"/>
  <c r="H1258" i="10" s="1"/>
  <c r="BK1259" i="10"/>
  <c r="H1259" i="10" s="1"/>
  <c r="BK1260" i="10"/>
  <c r="H1260" i="10" s="1"/>
  <c r="BK1261" i="10"/>
  <c r="H1261" i="10" s="1"/>
  <c r="BK1262" i="10"/>
  <c r="H1262" i="10" s="1"/>
  <c r="BK1263" i="10"/>
  <c r="H1263" i="10" s="1"/>
  <c r="BK1264" i="10"/>
  <c r="H1264" i="10" s="1"/>
  <c r="BK1265" i="10"/>
  <c r="H1265" i="10" s="1"/>
  <c r="BK1266" i="10"/>
  <c r="H1266" i="10" s="1"/>
  <c r="BK1267" i="10"/>
  <c r="H1267" i="10" s="1"/>
  <c r="BK1268" i="10"/>
  <c r="H1268" i="10" s="1"/>
  <c r="BK1269" i="10"/>
  <c r="H1269" i="10" s="1"/>
  <c r="BK1270" i="10"/>
  <c r="H1270" i="10" s="1"/>
  <c r="G1248" i="10"/>
  <c r="BG1248" i="10" s="1"/>
  <c r="G1249" i="10"/>
  <c r="BG1249" i="10" s="1"/>
  <c r="BI1249" i="10" s="1"/>
  <c r="F1249" i="10" s="1"/>
  <c r="G1271" i="10"/>
  <c r="BG1271" i="10" s="1"/>
  <c r="BI1271" i="10" s="1"/>
  <c r="F1271" i="10" s="1"/>
  <c r="G1250" i="10"/>
  <c r="BG1250" i="10" s="1"/>
  <c r="BI1250" i="10" s="1"/>
  <c r="F1250" i="10" s="1"/>
  <c r="G1251" i="10"/>
  <c r="BG1251" i="10" s="1"/>
  <c r="BI1251" i="10" s="1"/>
  <c r="F1251" i="10" s="1"/>
  <c r="G1252" i="10"/>
  <c r="BG1252" i="10" s="1"/>
  <c r="BI1252" i="10" s="1"/>
  <c r="F1252" i="10" s="1"/>
  <c r="G1253" i="10"/>
  <c r="BG1253" i="10" s="1"/>
  <c r="BI1253" i="10" s="1"/>
  <c r="F1253" i="10" s="1"/>
  <c r="G1254" i="10"/>
  <c r="BG1254" i="10" s="1"/>
  <c r="BI1254" i="10" s="1"/>
  <c r="F1254" i="10" s="1"/>
  <c r="G1255" i="10"/>
  <c r="BG1255" i="10" s="1"/>
  <c r="BI1255" i="10" s="1"/>
  <c r="F1255" i="10" s="1"/>
  <c r="G1256" i="10"/>
  <c r="BG1256" i="10" s="1"/>
  <c r="BI1256" i="10" s="1"/>
  <c r="F1256" i="10" s="1"/>
  <c r="G1257" i="10"/>
  <c r="BG1257" i="10" s="1"/>
  <c r="BI1257" i="10" s="1"/>
  <c r="F1257" i="10" s="1"/>
  <c r="G1258" i="10"/>
  <c r="BG1258" i="10" s="1"/>
  <c r="BI1258" i="10" s="1"/>
  <c r="F1258" i="10" s="1"/>
  <c r="G1259" i="10"/>
  <c r="BG1259" i="10" s="1"/>
  <c r="BI1259" i="10" s="1"/>
  <c r="F1259" i="10" s="1"/>
  <c r="G1260" i="10"/>
  <c r="BG1260" i="10" s="1"/>
  <c r="BI1260" i="10" s="1"/>
  <c r="F1260" i="10" s="1"/>
  <c r="G1261" i="10"/>
  <c r="BG1261" i="10" s="1"/>
  <c r="BI1261" i="10" s="1"/>
  <c r="F1261" i="10" s="1"/>
  <c r="G1262" i="10"/>
  <c r="BG1262" i="10" s="1"/>
  <c r="BI1262" i="10" s="1"/>
  <c r="F1262" i="10" s="1"/>
  <c r="G1263" i="10"/>
  <c r="BG1263" i="10" s="1"/>
  <c r="BI1263" i="10" s="1"/>
  <c r="F1263" i="10" s="1"/>
  <c r="G1264" i="10"/>
  <c r="BG1264" i="10" s="1"/>
  <c r="BI1264" i="10" s="1"/>
  <c r="F1264" i="10" s="1"/>
  <c r="G1265" i="10"/>
  <c r="BG1265" i="10" s="1"/>
  <c r="BI1265" i="10" s="1"/>
  <c r="F1265" i="10" s="1"/>
  <c r="G1266" i="10"/>
  <c r="BG1266" i="10" s="1"/>
  <c r="BI1266" i="10" s="1"/>
  <c r="F1266" i="10" s="1"/>
  <c r="G1267" i="10"/>
  <c r="BG1267" i="10" s="1"/>
  <c r="BI1267" i="10" s="1"/>
  <c r="F1267" i="10" s="1"/>
  <c r="G1268" i="10"/>
  <c r="BG1268" i="10" s="1"/>
  <c r="BI1268" i="10" s="1"/>
  <c r="F1268" i="10" s="1"/>
  <c r="G1269" i="10"/>
  <c r="BG1269" i="10" s="1"/>
  <c r="BI1269" i="10" s="1"/>
  <c r="F1269" i="10" s="1"/>
  <c r="G1270" i="10"/>
  <c r="BG1270" i="10" s="1"/>
  <c r="BI1270" i="10" s="1"/>
  <c r="F1270" i="10" s="1"/>
  <c r="AO21" i="9"/>
  <c r="AN21" i="9"/>
  <c r="AM21" i="9"/>
  <c r="AL21" i="9"/>
  <c r="AK21" i="9"/>
  <c r="AJ21" i="9"/>
  <c r="AI21" i="9"/>
  <c r="AH21" i="9"/>
  <c r="AF21" i="9"/>
  <c r="AE21" i="9"/>
  <c r="AD21" i="9"/>
  <c r="AC21" i="9"/>
  <c r="AB21" i="9"/>
  <c r="AA21" i="9"/>
  <c r="Z21" i="9"/>
  <c r="Y21" i="9"/>
  <c r="X21" i="9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AO20" i="9"/>
  <c r="AN20" i="9"/>
  <c r="AM20" i="9"/>
  <c r="AL20" i="9"/>
  <c r="AK20" i="9"/>
  <c r="AJ20" i="9"/>
  <c r="AI20" i="9"/>
  <c r="AH20" i="9"/>
  <c r="AG20" i="9"/>
  <c r="AF1227" i="10"/>
  <c r="AF20" i="9" s="1"/>
  <c r="AE20" i="9"/>
  <c r="AD20" i="9"/>
  <c r="AC20" i="9"/>
  <c r="AB20" i="9"/>
  <c r="AA20" i="9"/>
  <c r="Z20" i="9"/>
  <c r="Y20" i="9"/>
  <c r="X20" i="9"/>
  <c r="W20" i="9"/>
  <c r="V20" i="9"/>
  <c r="U20" i="9"/>
  <c r="T1227" i="10"/>
  <c r="T20" i="9" s="1"/>
  <c r="S1227" i="10"/>
  <c r="S20" i="9" s="1"/>
  <c r="H1227" i="10"/>
  <c r="G20" i="9" s="1"/>
  <c r="AO19" i="9"/>
  <c r="AN19" i="9"/>
  <c r="AM19" i="9"/>
  <c r="AL19" i="9"/>
  <c r="AK19" i="9"/>
  <c r="AJ19" i="9"/>
  <c r="AI19" i="9"/>
  <c r="AH19" i="9"/>
  <c r="AG19" i="9"/>
  <c r="AF1161" i="10"/>
  <c r="AF19" i="9" s="1"/>
  <c r="AE19" i="9"/>
  <c r="AD19" i="9"/>
  <c r="AC19" i="9"/>
  <c r="AB19" i="9"/>
  <c r="AA19" i="9"/>
  <c r="Z19" i="9"/>
  <c r="Y19" i="9"/>
  <c r="X19" i="9"/>
  <c r="W19" i="9"/>
  <c r="V19" i="9"/>
  <c r="U19" i="9"/>
  <c r="T1161" i="10"/>
  <c r="T19" i="9" s="1"/>
  <c r="S1161" i="10"/>
  <c r="S19" i="9" s="1"/>
  <c r="H1161" i="10"/>
  <c r="G19" i="9" s="1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039" i="10"/>
  <c r="V18" i="9" s="1"/>
  <c r="U1039" i="10"/>
  <c r="U18" i="9" s="1"/>
  <c r="T1039" i="10"/>
  <c r="T18" i="9" s="1"/>
  <c r="S1039" i="10"/>
  <c r="S18" i="9" s="1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AO17" i="9"/>
  <c r="AN17" i="9"/>
  <c r="AM17" i="9"/>
  <c r="AL17" i="9"/>
  <c r="AK17" i="9"/>
  <c r="AJ17" i="9"/>
  <c r="AI17" i="9"/>
  <c r="AH17" i="9"/>
  <c r="AG17" i="9"/>
  <c r="AF932" i="10"/>
  <c r="AF17" i="9" s="1"/>
  <c r="AE17" i="9"/>
  <c r="AD17" i="9"/>
  <c r="AC17" i="9"/>
  <c r="AB17" i="9"/>
  <c r="AA17" i="9"/>
  <c r="Z17" i="9"/>
  <c r="Y17" i="9"/>
  <c r="X17" i="9"/>
  <c r="W17" i="9"/>
  <c r="V17" i="9"/>
  <c r="U932" i="10"/>
  <c r="U17" i="9" s="1"/>
  <c r="T932" i="10"/>
  <c r="T17" i="9" s="1"/>
  <c r="S17" i="9"/>
  <c r="BK833" i="10"/>
  <c r="H833" i="10" s="1"/>
  <c r="BK834" i="10"/>
  <c r="H834" i="10" s="1"/>
  <c r="BK835" i="10"/>
  <c r="H835" i="10" s="1"/>
  <c r="BK836" i="10"/>
  <c r="H836" i="10" s="1"/>
  <c r="BK837" i="10"/>
  <c r="H837" i="10" s="1"/>
  <c r="BK838" i="10"/>
  <c r="H838" i="10" s="1"/>
  <c r="BK839" i="10"/>
  <c r="H839" i="10" s="1"/>
  <c r="BK840" i="10"/>
  <c r="H840" i="10" s="1"/>
  <c r="BK841" i="10"/>
  <c r="H841" i="10" s="1"/>
  <c r="BK842" i="10"/>
  <c r="H842" i="10" s="1"/>
  <c r="BK843" i="10"/>
  <c r="H843" i="10" s="1"/>
  <c r="BK844" i="10"/>
  <c r="H844" i="10" s="1"/>
  <c r="BK845" i="10"/>
  <c r="H845" i="10" s="1"/>
  <c r="BK846" i="10"/>
  <c r="H846" i="10" s="1"/>
  <c r="BK847" i="10"/>
  <c r="H847" i="10" s="1"/>
  <c r="BK848" i="10"/>
  <c r="H848" i="10" s="1"/>
  <c r="BK849" i="10"/>
  <c r="H849" i="10" s="1"/>
  <c r="BK850" i="10"/>
  <c r="H850" i="10" s="1"/>
  <c r="BK851" i="10"/>
  <c r="H851" i="10" s="1"/>
  <c r="BK852" i="10"/>
  <c r="H852" i="10" s="1"/>
  <c r="BK853" i="10"/>
  <c r="H853" i="10" s="1"/>
  <c r="BK854" i="10"/>
  <c r="H854" i="10" s="1"/>
  <c r="BK855" i="10"/>
  <c r="H855" i="10" s="1"/>
  <c r="BK856" i="10"/>
  <c r="H856" i="10" s="1"/>
  <c r="BK857" i="10"/>
  <c r="H857" i="10" s="1"/>
  <c r="BK858" i="10"/>
  <c r="H858" i="10" s="1"/>
  <c r="BK859" i="10"/>
  <c r="H859" i="10" s="1"/>
  <c r="BK860" i="10"/>
  <c r="H860" i="10" s="1"/>
  <c r="BK861" i="10"/>
  <c r="H861" i="10" s="1"/>
  <c r="BK862" i="10"/>
  <c r="H862" i="10" s="1"/>
  <c r="BK863" i="10"/>
  <c r="H863" i="10" s="1"/>
  <c r="BK864" i="10"/>
  <c r="H864" i="10" s="1"/>
  <c r="BK865" i="10"/>
  <c r="H865" i="10" s="1"/>
  <c r="BK866" i="10"/>
  <c r="H866" i="10" s="1"/>
  <c r="BK867" i="10"/>
  <c r="H867" i="10" s="1"/>
  <c r="BK868" i="10"/>
  <c r="H868" i="10" s="1"/>
  <c r="BK869" i="10"/>
  <c r="H869" i="10" s="1"/>
  <c r="BK870" i="10"/>
  <c r="H870" i="10" s="1"/>
  <c r="BK871" i="10"/>
  <c r="H871" i="10" s="1"/>
  <c r="BK872" i="10"/>
  <c r="H872" i="10" s="1"/>
  <c r="BK873" i="10"/>
  <c r="H873" i="10" s="1"/>
  <c r="BK874" i="10"/>
  <c r="H874" i="10" s="1"/>
  <c r="BK875" i="10"/>
  <c r="H875" i="10" s="1"/>
  <c r="BK876" i="10"/>
  <c r="H876" i="10" s="1"/>
  <c r="BK877" i="10"/>
  <c r="H877" i="10" s="1"/>
  <c r="BK878" i="10"/>
  <c r="H878" i="10" s="1"/>
  <c r="BK879" i="10"/>
  <c r="H879" i="10" s="1"/>
  <c r="BK880" i="10"/>
  <c r="H880" i="10" s="1"/>
  <c r="BK881" i="10"/>
  <c r="H881" i="10" s="1"/>
  <c r="BK882" i="10"/>
  <c r="H882" i="10" s="1"/>
  <c r="BK883" i="10"/>
  <c r="H883" i="10" s="1"/>
  <c r="BK884" i="10"/>
  <c r="H884" i="10" s="1"/>
  <c r="BK885" i="10"/>
  <c r="H885" i="10" s="1"/>
  <c r="BK886" i="10"/>
  <c r="H886" i="10" s="1"/>
  <c r="BK887" i="10"/>
  <c r="H887" i="10" s="1"/>
  <c r="BK888" i="10"/>
  <c r="H888" i="10" s="1"/>
  <c r="BK889" i="10"/>
  <c r="H889" i="10" s="1"/>
  <c r="BK890" i="10"/>
  <c r="H890" i="10" s="1"/>
  <c r="BK891" i="10"/>
  <c r="H891" i="10" s="1"/>
  <c r="BK892" i="10"/>
  <c r="H892" i="10" s="1"/>
  <c r="BK893" i="10"/>
  <c r="H893" i="10" s="1"/>
  <c r="BK894" i="10"/>
  <c r="H894" i="10" s="1"/>
  <c r="BK895" i="10"/>
  <c r="H895" i="10" s="1"/>
  <c r="BK896" i="10"/>
  <c r="H896" i="10" s="1"/>
  <c r="BK897" i="10"/>
  <c r="H897" i="10" s="1"/>
  <c r="BK898" i="10"/>
  <c r="H898" i="10" s="1"/>
  <c r="BK899" i="10"/>
  <c r="H899" i="10" s="1"/>
  <c r="BK900" i="10"/>
  <c r="H900" i="10" s="1"/>
  <c r="BK901" i="10"/>
  <c r="H901" i="10" s="1"/>
  <c r="BK902" i="10"/>
  <c r="H902" i="10" s="1"/>
  <c r="BK903" i="10"/>
  <c r="H903" i="10" s="1"/>
  <c r="BK904" i="10"/>
  <c r="H904" i="10" s="1"/>
  <c r="BK905" i="10"/>
  <c r="H905" i="10" s="1"/>
  <c r="BK906" i="10"/>
  <c r="H906" i="10" s="1"/>
  <c r="BK907" i="10"/>
  <c r="H907" i="10" s="1"/>
  <c r="BK908" i="10"/>
  <c r="H908" i="10" s="1"/>
  <c r="BK909" i="10"/>
  <c r="H909" i="10" s="1"/>
  <c r="BK910" i="10"/>
  <c r="H910" i="10" s="1"/>
  <c r="BK911" i="10"/>
  <c r="H911" i="10" s="1"/>
  <c r="BK912" i="10"/>
  <c r="H912" i="10" s="1"/>
  <c r="BK913" i="10"/>
  <c r="H913" i="10" s="1"/>
  <c r="BK914" i="10"/>
  <c r="H914" i="10" s="1"/>
  <c r="BK915" i="10"/>
  <c r="H915" i="10" s="1"/>
  <c r="BK916" i="10"/>
  <c r="H916" i="10" s="1"/>
  <c r="BK917" i="10"/>
  <c r="H917" i="10" s="1"/>
  <c r="BK918" i="10"/>
  <c r="H918" i="10" s="1"/>
  <c r="BK919" i="10"/>
  <c r="H919" i="10" s="1"/>
  <c r="BK920" i="10"/>
  <c r="H920" i="10" s="1"/>
  <c r="BK921" i="10"/>
  <c r="H921" i="10" s="1"/>
  <c r="BK922" i="10"/>
  <c r="H922" i="10" s="1"/>
  <c r="BK923" i="10"/>
  <c r="H923" i="10" s="1"/>
  <c r="BK924" i="10"/>
  <c r="H924" i="10" s="1"/>
  <c r="BK925" i="10"/>
  <c r="H925" i="10" s="1"/>
  <c r="BK926" i="10"/>
  <c r="H926" i="10" s="1"/>
  <c r="BK927" i="10"/>
  <c r="H927" i="10" s="1"/>
  <c r="BK928" i="10"/>
  <c r="H928" i="10" s="1"/>
  <c r="BK929" i="10"/>
  <c r="H929" i="10" s="1"/>
  <c r="BK930" i="10"/>
  <c r="H930" i="10" s="1"/>
  <c r="BK931" i="10"/>
  <c r="H931" i="10" s="1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H831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H737" i="10"/>
  <c r="G15" i="9" s="1"/>
  <c r="H633" i="10"/>
  <c r="G14" i="9" s="1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G12" i="9"/>
  <c r="AO420" i="10"/>
  <c r="AO11" i="9" s="1"/>
  <c r="AO2" i="9"/>
  <c r="AO3" i="9"/>
  <c r="AO4" i="9"/>
  <c r="AO5" i="9"/>
  <c r="AO6" i="9"/>
  <c r="AO9" i="9"/>
  <c r="AO10" i="9"/>
  <c r="AN11" i="9"/>
  <c r="AM420" i="10"/>
  <c r="AM11" i="9" s="1"/>
  <c r="AL11" i="9"/>
  <c r="AK11" i="9"/>
  <c r="AJ11" i="9"/>
  <c r="AI11" i="9"/>
  <c r="AH11" i="9"/>
  <c r="AG11" i="9"/>
  <c r="AE11" i="9"/>
  <c r="AD11" i="9"/>
  <c r="AC11" i="9"/>
  <c r="AB11" i="9"/>
  <c r="AA11" i="9"/>
  <c r="Z420" i="10"/>
  <c r="Z11" i="9" s="1"/>
  <c r="Y11" i="9"/>
  <c r="X420" i="10"/>
  <c r="X11" i="9" s="1"/>
  <c r="W420" i="10"/>
  <c r="W11" i="9" s="1"/>
  <c r="V420" i="10"/>
  <c r="V11" i="9" s="1"/>
  <c r="U420" i="10"/>
  <c r="U11" i="9" s="1"/>
  <c r="T420" i="10"/>
  <c r="T11" i="9" s="1"/>
  <c r="S420" i="10"/>
  <c r="S11" i="9" s="1"/>
  <c r="H420" i="10"/>
  <c r="G11" i="9" s="1"/>
  <c r="AN10" i="9"/>
  <c r="AM10" i="9"/>
  <c r="AL10" i="9"/>
  <c r="AK10" i="9"/>
  <c r="AJ10" i="9"/>
  <c r="AI10" i="9"/>
  <c r="AH10" i="9"/>
  <c r="AG10" i="9"/>
  <c r="AF351" i="10"/>
  <c r="AF10" i="9" s="1"/>
  <c r="AE10" i="9"/>
  <c r="AD10" i="9"/>
  <c r="AC10" i="9"/>
  <c r="AB10" i="9"/>
  <c r="AA10" i="9"/>
  <c r="Z10" i="9"/>
  <c r="Y10" i="9"/>
  <c r="X10" i="9"/>
  <c r="W351" i="10"/>
  <c r="W10" i="9" s="1"/>
  <c r="V10" i="9"/>
  <c r="U351" i="10"/>
  <c r="T351" i="10"/>
  <c r="T10" i="9" s="1"/>
  <c r="S10" i="9"/>
  <c r="H351" i="10"/>
  <c r="G10" i="9" s="1"/>
  <c r="AN9" i="9"/>
  <c r="AM9" i="9"/>
  <c r="AL348" i="10"/>
  <c r="AL9" i="9" s="1"/>
  <c r="AK348" i="10"/>
  <c r="AK9" i="9" s="1"/>
  <c r="AJ348" i="10"/>
  <c r="AJ9" i="9" s="1"/>
  <c r="AJ2" i="9"/>
  <c r="AJ3" i="9"/>
  <c r="AJ4" i="9"/>
  <c r="AJ5" i="9"/>
  <c r="AJ6" i="9"/>
  <c r="AI9" i="9"/>
  <c r="AH9" i="9"/>
  <c r="AG9" i="9"/>
  <c r="AE9" i="9"/>
  <c r="AD9" i="9"/>
  <c r="AC9" i="9"/>
  <c r="AB9" i="9"/>
  <c r="AA9" i="9"/>
  <c r="Z348" i="10"/>
  <c r="Z9" i="9" s="1"/>
  <c r="Z2" i="9"/>
  <c r="Z3" i="9"/>
  <c r="Z4" i="9"/>
  <c r="Z5" i="9"/>
  <c r="Z6" i="9"/>
  <c r="Y9" i="9"/>
  <c r="X348" i="10"/>
  <c r="X9" i="9" s="1"/>
  <c r="W348" i="10"/>
  <c r="W9" i="9" s="1"/>
  <c r="V348" i="10"/>
  <c r="V9" i="9" s="1"/>
  <c r="U348" i="10"/>
  <c r="U9" i="9" s="1"/>
  <c r="T348" i="10"/>
  <c r="T9" i="9" s="1"/>
  <c r="S348" i="10"/>
  <c r="S9" i="9" s="1"/>
  <c r="H348" i="10"/>
  <c r="G9" i="9" s="1"/>
  <c r="G7" i="9"/>
  <c r="AN6" i="9"/>
  <c r="AM6" i="9"/>
  <c r="AL6" i="9"/>
  <c r="AK6" i="9"/>
  <c r="AI6" i="9"/>
  <c r="AH6" i="9"/>
  <c r="AG6" i="9"/>
  <c r="AF267" i="10"/>
  <c r="AF6" i="9" s="1"/>
  <c r="AE6" i="9"/>
  <c r="AD6" i="9"/>
  <c r="AC267" i="10"/>
  <c r="AC6" i="9" s="1"/>
  <c r="AB6" i="9"/>
  <c r="AA6" i="9"/>
  <c r="Y267" i="10"/>
  <c r="Y6" i="9" s="1"/>
  <c r="Y2" i="9"/>
  <c r="Y3" i="9"/>
  <c r="Y4" i="9"/>
  <c r="Y5" i="9"/>
  <c r="X6" i="9"/>
  <c r="W267" i="10"/>
  <c r="V267" i="10"/>
  <c r="V6" i="9" s="1"/>
  <c r="U267" i="10"/>
  <c r="U6" i="9" s="1"/>
  <c r="T267" i="10"/>
  <c r="T6" i="9" s="1"/>
  <c r="S267" i="10"/>
  <c r="S6" i="9" s="1"/>
  <c r="BK209" i="10"/>
  <c r="H209" i="10" s="1"/>
  <c r="BK210" i="10"/>
  <c r="H210" i="10" s="1"/>
  <c r="BK211" i="10"/>
  <c r="H211" i="10" s="1"/>
  <c r="BK212" i="10"/>
  <c r="H212" i="10" s="1"/>
  <c r="BK213" i="10"/>
  <c r="H213" i="10" s="1"/>
  <c r="BK214" i="10"/>
  <c r="H214" i="10" s="1"/>
  <c r="BK215" i="10"/>
  <c r="H215" i="10" s="1"/>
  <c r="BK216" i="10"/>
  <c r="H216" i="10" s="1"/>
  <c r="BK217" i="10"/>
  <c r="H217" i="10" s="1"/>
  <c r="BK218" i="10"/>
  <c r="H218" i="10" s="1"/>
  <c r="BK219" i="10"/>
  <c r="H219" i="10" s="1"/>
  <c r="BK220" i="10"/>
  <c r="H220" i="10" s="1"/>
  <c r="BK221" i="10"/>
  <c r="H221" i="10" s="1"/>
  <c r="BK222" i="10"/>
  <c r="H222" i="10" s="1"/>
  <c r="BK223" i="10"/>
  <c r="H223" i="10" s="1"/>
  <c r="BK224" i="10"/>
  <c r="H224" i="10" s="1"/>
  <c r="BK225" i="10"/>
  <c r="H225" i="10" s="1"/>
  <c r="BK226" i="10"/>
  <c r="H226" i="10" s="1"/>
  <c r="BK227" i="10"/>
  <c r="H227" i="10" s="1"/>
  <c r="BK228" i="10"/>
  <c r="H228" i="10" s="1"/>
  <c r="BK229" i="10"/>
  <c r="H229" i="10" s="1"/>
  <c r="BK230" i="10"/>
  <c r="H230" i="10" s="1"/>
  <c r="BK231" i="10"/>
  <c r="H231" i="10" s="1"/>
  <c r="BK232" i="10"/>
  <c r="H232" i="10" s="1"/>
  <c r="BK233" i="10"/>
  <c r="H233" i="10" s="1"/>
  <c r="BK234" i="10"/>
  <c r="H234" i="10" s="1"/>
  <c r="BK235" i="10"/>
  <c r="H235" i="10" s="1"/>
  <c r="BK236" i="10"/>
  <c r="H236" i="10" s="1"/>
  <c r="BK237" i="10"/>
  <c r="H237" i="10" s="1"/>
  <c r="BK238" i="10"/>
  <c r="H238" i="10" s="1"/>
  <c r="BK239" i="10"/>
  <c r="H239" i="10" s="1"/>
  <c r="BK240" i="10"/>
  <c r="H240" i="10" s="1"/>
  <c r="BK241" i="10"/>
  <c r="H241" i="10" s="1"/>
  <c r="BK242" i="10"/>
  <c r="H242" i="10" s="1"/>
  <c r="BK243" i="10"/>
  <c r="H243" i="10" s="1"/>
  <c r="BK244" i="10"/>
  <c r="H244" i="10" s="1"/>
  <c r="BK245" i="10"/>
  <c r="H245" i="10" s="1"/>
  <c r="BK246" i="10"/>
  <c r="H246" i="10" s="1"/>
  <c r="BK247" i="10"/>
  <c r="H247" i="10" s="1"/>
  <c r="BK248" i="10"/>
  <c r="H248" i="10" s="1"/>
  <c r="BK249" i="10"/>
  <c r="H249" i="10" s="1"/>
  <c r="BK250" i="10"/>
  <c r="H250" i="10" s="1"/>
  <c r="BK251" i="10"/>
  <c r="H251" i="10" s="1"/>
  <c r="BK252" i="10"/>
  <c r="H252" i="10" s="1"/>
  <c r="BK253" i="10"/>
  <c r="H253" i="10" s="1"/>
  <c r="BK254" i="10"/>
  <c r="H254" i="10" s="1"/>
  <c r="BK255" i="10"/>
  <c r="H255" i="10" s="1"/>
  <c r="BK256" i="10"/>
  <c r="H256" i="10" s="1"/>
  <c r="BK257" i="10"/>
  <c r="H257" i="10" s="1"/>
  <c r="BK258" i="10"/>
  <c r="H258" i="10" s="1"/>
  <c r="BK259" i="10"/>
  <c r="H259" i="10" s="1"/>
  <c r="BK260" i="10"/>
  <c r="H260" i="10" s="1"/>
  <c r="BK261" i="10"/>
  <c r="H261" i="10" s="1"/>
  <c r="BK262" i="10"/>
  <c r="H262" i="10" s="1"/>
  <c r="BK263" i="10"/>
  <c r="H263" i="10" s="1"/>
  <c r="BK264" i="10"/>
  <c r="H264" i="10" s="1"/>
  <c r="BK265" i="10"/>
  <c r="H265" i="10" s="1"/>
  <c r="BK266" i="10"/>
  <c r="H266" i="10" s="1"/>
  <c r="F6" i="9"/>
  <c r="AN5" i="9"/>
  <c r="AM5" i="9"/>
  <c r="AL5" i="9"/>
  <c r="AK5" i="9"/>
  <c r="AI5" i="9"/>
  <c r="AH5" i="9"/>
  <c r="AG5" i="9"/>
  <c r="AF5" i="9"/>
  <c r="AE5" i="9"/>
  <c r="AD5" i="9"/>
  <c r="AC5" i="9"/>
  <c r="AB5" i="9"/>
  <c r="AA5" i="9"/>
  <c r="X5" i="9"/>
  <c r="W5" i="9"/>
  <c r="V5" i="9"/>
  <c r="U5" i="9"/>
  <c r="T5" i="9"/>
  <c r="S5" i="9"/>
  <c r="G5" i="9"/>
  <c r="F5" i="9"/>
  <c r="AN4" i="9"/>
  <c r="AM4" i="9"/>
  <c r="AL4" i="9"/>
  <c r="AK4" i="9"/>
  <c r="AI4" i="9"/>
  <c r="AH4" i="9"/>
  <c r="AG4" i="9"/>
  <c r="AF130" i="10"/>
  <c r="AF4" i="9" s="1"/>
  <c r="AE4" i="9"/>
  <c r="AD4" i="9"/>
  <c r="AC4" i="9"/>
  <c r="AB4" i="9"/>
  <c r="AA4" i="9"/>
  <c r="X4" i="9"/>
  <c r="W4" i="9"/>
  <c r="V130" i="10"/>
  <c r="V4" i="9" s="1"/>
  <c r="U4" i="9"/>
  <c r="T130" i="10"/>
  <c r="T4" i="9" s="1"/>
  <c r="S130" i="10"/>
  <c r="G4" i="9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AN3" i="9"/>
  <c r="AM3" i="9"/>
  <c r="AL3" i="9"/>
  <c r="AK3" i="9"/>
  <c r="AI113" i="10"/>
  <c r="AI3" i="9" s="1"/>
  <c r="AH3" i="9"/>
  <c r="AG3" i="9"/>
  <c r="AF113" i="10"/>
  <c r="AF3" i="9" s="1"/>
  <c r="AE113" i="10"/>
  <c r="AE3" i="9" s="1"/>
  <c r="AD113" i="10"/>
  <c r="AD3" i="9" s="1"/>
  <c r="AC3" i="9"/>
  <c r="AB3" i="9"/>
  <c r="AA3" i="9"/>
  <c r="X113" i="10"/>
  <c r="X3" i="9" s="1"/>
  <c r="W113" i="10"/>
  <c r="W3" i="9" s="1"/>
  <c r="V113" i="10"/>
  <c r="V3" i="9" s="1"/>
  <c r="U113" i="10"/>
  <c r="U3" i="9" s="1"/>
  <c r="T113" i="10"/>
  <c r="T3" i="9" s="1"/>
  <c r="S113" i="10"/>
  <c r="S3" i="9" s="1"/>
  <c r="H113" i="10"/>
  <c r="G3" i="9" s="1"/>
  <c r="AN2" i="9"/>
  <c r="AM2" i="9"/>
  <c r="AL2" i="9"/>
  <c r="AK2" i="9"/>
  <c r="AI2" i="9"/>
  <c r="AH2" i="9"/>
  <c r="AG2" i="9"/>
  <c r="AF2" i="9"/>
  <c r="AE2" i="9"/>
  <c r="AD2" i="9"/>
  <c r="AC2" i="9"/>
  <c r="AB2" i="9"/>
  <c r="AA2" i="9"/>
  <c r="X2" i="9"/>
  <c r="W2" i="9"/>
  <c r="V2" i="9"/>
  <c r="U2" i="9"/>
  <c r="T2" i="9"/>
  <c r="S2" i="9"/>
  <c r="H70" i="10"/>
  <c r="G2" i="9" s="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BI830" i="10"/>
  <c r="BI829" i="10"/>
  <c r="BI828" i="10"/>
  <c r="BI827" i="10"/>
  <c r="BI826" i="10"/>
  <c r="BI825" i="10"/>
  <c r="BI824" i="10"/>
  <c r="BI823" i="10"/>
  <c r="BI822" i="10"/>
  <c r="BI821" i="10"/>
  <c r="BI820" i="10"/>
  <c r="BI819" i="10"/>
  <c r="BI818" i="10"/>
  <c r="BI817" i="10"/>
  <c r="BI816" i="10"/>
  <c r="BI815" i="10"/>
  <c r="BI814" i="10"/>
  <c r="BI813" i="10"/>
  <c r="BI812" i="10"/>
  <c r="BI811" i="10"/>
  <c r="BI810" i="10"/>
  <c r="BI809" i="10"/>
  <c r="BI808" i="10"/>
  <c r="BI807" i="10"/>
  <c r="BI806" i="10"/>
  <c r="BI805" i="10"/>
  <c r="BI804" i="10"/>
  <c r="BI803" i="10"/>
  <c r="BI802" i="10"/>
  <c r="BI801" i="10"/>
  <c r="BI800" i="10"/>
  <c r="BI799" i="10"/>
  <c r="BI798" i="10"/>
  <c r="BI797" i="10"/>
  <c r="BI796" i="10"/>
  <c r="BI795" i="10"/>
  <c r="BI794" i="10"/>
  <c r="BI793" i="10"/>
  <c r="BI792" i="10"/>
  <c r="BI791" i="10"/>
  <c r="BI790" i="10"/>
  <c r="BI789" i="10"/>
  <c r="BI788" i="10"/>
  <c r="BI787" i="10"/>
  <c r="BI786" i="10"/>
  <c r="BI785" i="10"/>
  <c r="BI784" i="10"/>
  <c r="BI783" i="10"/>
  <c r="BI782" i="10"/>
  <c r="BI781" i="10"/>
  <c r="BI780" i="10"/>
  <c r="BI779" i="10"/>
  <c r="BI778" i="10"/>
  <c r="BI777" i="10"/>
  <c r="BI776" i="10"/>
  <c r="BI775" i="10"/>
  <c r="BI774" i="10"/>
  <c r="BI773" i="10"/>
  <c r="BI772" i="10"/>
  <c r="BI771" i="10"/>
  <c r="BI770" i="10"/>
  <c r="BI769" i="10"/>
  <c r="BI768" i="10"/>
  <c r="BI767" i="10"/>
  <c r="BI766" i="10"/>
  <c r="BI765" i="10"/>
  <c r="BI764" i="10"/>
  <c r="BI763" i="10"/>
  <c r="BI762" i="10"/>
  <c r="BI761" i="10"/>
  <c r="BI760" i="10"/>
  <c r="BI759" i="10"/>
  <c r="BI758" i="10"/>
  <c r="BI757" i="10"/>
  <c r="BI756" i="10"/>
  <c r="BI755" i="10"/>
  <c r="BI754" i="10"/>
  <c r="BI753" i="10"/>
  <c r="BI752" i="10"/>
  <c r="BI751" i="10"/>
  <c r="BI750" i="10"/>
  <c r="BI749" i="10"/>
  <c r="BI748" i="10"/>
  <c r="BI747" i="10"/>
  <c r="BI746" i="10"/>
  <c r="BI745" i="10"/>
  <c r="BI744" i="10"/>
  <c r="BI743" i="10"/>
  <c r="BI742" i="10"/>
  <c r="BI741" i="10"/>
  <c r="BI740" i="10"/>
  <c r="BI739" i="10"/>
  <c r="BH831" i="10"/>
  <c r="BG831" i="10"/>
  <c r="BK814" i="10"/>
  <c r="BJ814" i="10" s="1"/>
  <c r="BN633" i="10"/>
  <c r="BK633" i="10"/>
  <c r="G172" i="11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310" i="11"/>
  <c r="AM1311" i="11"/>
  <c r="AM172" i="11"/>
  <c r="AT171" i="11"/>
  <c r="AT170" i="11"/>
  <c r="AT169" i="11"/>
  <c r="AT168" i="11"/>
  <c r="AT167" i="11"/>
  <c r="AT166" i="11"/>
  <c r="AT165" i="11"/>
  <c r="AT164" i="11"/>
  <c r="AT163" i="11"/>
  <c r="AT162" i="11"/>
  <c r="AT161" i="11"/>
  <c r="AT160" i="11"/>
  <c r="AT159" i="11"/>
  <c r="AT158" i="11"/>
  <c r="AT157" i="11"/>
  <c r="AT156" i="11"/>
  <c r="AT155" i="11"/>
  <c r="AT154" i="11"/>
  <c r="AT153" i="11"/>
  <c r="AT152" i="11"/>
  <c r="AT151" i="11"/>
  <c r="AT150" i="11"/>
  <c r="AT149" i="11"/>
  <c r="AT148" i="11"/>
  <c r="AT147" i="11"/>
  <c r="AT146" i="11"/>
  <c r="AT145" i="11"/>
  <c r="AT144" i="11"/>
  <c r="AT143" i="11"/>
  <c r="AT142" i="11"/>
  <c r="AT141" i="11"/>
  <c r="AT140" i="11"/>
  <c r="AT139" i="11"/>
  <c r="AT138" i="11"/>
  <c r="AT137" i="11"/>
  <c r="AT136" i="11"/>
  <c r="AT135" i="11"/>
  <c r="AT134" i="11"/>
  <c r="AT133" i="11"/>
  <c r="AT132" i="11"/>
  <c r="AT131" i="11"/>
  <c r="AT130" i="11"/>
  <c r="AT129" i="11"/>
  <c r="AT128" i="11"/>
  <c r="AT127" i="11"/>
  <c r="AT126" i="11"/>
  <c r="AT125" i="11"/>
  <c r="AT124" i="11"/>
  <c r="AT123" i="11"/>
  <c r="AT122" i="11"/>
  <c r="AT121" i="11"/>
  <c r="AT120" i="11"/>
  <c r="AT119" i="11"/>
  <c r="AT118" i="11"/>
  <c r="AT117" i="11"/>
  <c r="AT116" i="11"/>
  <c r="AT115" i="11"/>
  <c r="AT114" i="11"/>
  <c r="AT113" i="11"/>
  <c r="AT112" i="11"/>
  <c r="AT111" i="11"/>
  <c r="AT110" i="11"/>
  <c r="AT109" i="11"/>
  <c r="AT108" i="11"/>
  <c r="AT107" i="11"/>
  <c r="AT106" i="11"/>
  <c r="AT105" i="11"/>
  <c r="AT104" i="11"/>
  <c r="AT103" i="11"/>
  <c r="AT102" i="11"/>
  <c r="AT101" i="11"/>
  <c r="AT100" i="11"/>
  <c r="AT99" i="11"/>
  <c r="AT98" i="11"/>
  <c r="AT97" i="11"/>
  <c r="AT96" i="11"/>
  <c r="AT95" i="11"/>
  <c r="AT94" i="11"/>
  <c r="AT93" i="11"/>
  <c r="AT92" i="11"/>
  <c r="AT91" i="11"/>
  <c r="AT90" i="11"/>
  <c r="AT89" i="11"/>
  <c r="AT88" i="11"/>
  <c r="AT87" i="11"/>
  <c r="AT86" i="11"/>
  <c r="AT85" i="11"/>
  <c r="AT84" i="11"/>
  <c r="AT83" i="11"/>
  <c r="AT82" i="11"/>
  <c r="AT81" i="11"/>
  <c r="AT80" i="11"/>
  <c r="AT79" i="11"/>
  <c r="AT78" i="11"/>
  <c r="AT77" i="11"/>
  <c r="AT76" i="11"/>
  <c r="AT75" i="11"/>
  <c r="AT74" i="11"/>
  <c r="AT73" i="11"/>
  <c r="AT72" i="11"/>
  <c r="AT71" i="11"/>
  <c r="AT70" i="11"/>
  <c r="AT69" i="11"/>
  <c r="AT68" i="11"/>
  <c r="AT67" i="11"/>
  <c r="AT66" i="11"/>
  <c r="AT65" i="11"/>
  <c r="AT64" i="11"/>
  <c r="AT63" i="11"/>
  <c r="AT62" i="11"/>
  <c r="AT61" i="11"/>
  <c r="AT60" i="11"/>
  <c r="AT59" i="11"/>
  <c r="AT58" i="11"/>
  <c r="AT57" i="11"/>
  <c r="AT56" i="11"/>
  <c r="AT55" i="11"/>
  <c r="AT54" i="11"/>
  <c r="AT53" i="11"/>
  <c r="AT52" i="11"/>
  <c r="AT51" i="11"/>
  <c r="AT50" i="11"/>
  <c r="AT49" i="11"/>
  <c r="AT48" i="11"/>
  <c r="AT47" i="11"/>
  <c r="AT46" i="11"/>
  <c r="AT45" i="11"/>
  <c r="AT44" i="11"/>
  <c r="AT43" i="11"/>
  <c r="AT42" i="11"/>
  <c r="AT41" i="11"/>
  <c r="AT40" i="11"/>
  <c r="AT39" i="11"/>
  <c r="AT38" i="11"/>
  <c r="AT37" i="11"/>
  <c r="AT36" i="11"/>
  <c r="AT35" i="11"/>
  <c r="AT34" i="11"/>
  <c r="AT33" i="11"/>
  <c r="AT32" i="11"/>
  <c r="AT31" i="11"/>
  <c r="AT30" i="11"/>
  <c r="AT29" i="11"/>
  <c r="AT28" i="11"/>
  <c r="AT27" i="11"/>
  <c r="AT26" i="11"/>
  <c r="AT25" i="11"/>
  <c r="AT24" i="11"/>
  <c r="AT23" i="11"/>
  <c r="AT22" i="11"/>
  <c r="AT21" i="11"/>
  <c r="AT20" i="11"/>
  <c r="AT19" i="11"/>
  <c r="AT18" i="11"/>
  <c r="AT17" i="11"/>
  <c r="AT16" i="11"/>
  <c r="AT15" i="11"/>
  <c r="AT14" i="11"/>
  <c r="AT13" i="11"/>
  <c r="AT12" i="11"/>
  <c r="AT11" i="11"/>
  <c r="AT10" i="11"/>
  <c r="AT9" i="11"/>
  <c r="AT8" i="11"/>
  <c r="AT7" i="11"/>
  <c r="AT6" i="11"/>
  <c r="AT5" i="11"/>
  <c r="AT4" i="11"/>
  <c r="AT3" i="11"/>
  <c r="BK69" i="10"/>
  <c r="BK68" i="10"/>
  <c r="BL68" i="10" s="1"/>
  <c r="BK67" i="10"/>
  <c r="BL67" i="10" s="1"/>
  <c r="BK66" i="10"/>
  <c r="BK65" i="10"/>
  <c r="BK64" i="10"/>
  <c r="BK63" i="10"/>
  <c r="BK62" i="10"/>
  <c r="BK61" i="10"/>
  <c r="BL61" i="10" s="1"/>
  <c r="BK60" i="10"/>
  <c r="BK59" i="10"/>
  <c r="BK58" i="10"/>
  <c r="BK57" i="10"/>
  <c r="BK56" i="10"/>
  <c r="BL56" i="10" s="1"/>
  <c r="BK55" i="10"/>
  <c r="BL55" i="10" s="1"/>
  <c r="BK54" i="10"/>
  <c r="BK53" i="10"/>
  <c r="BK52" i="10"/>
  <c r="BK51" i="10"/>
  <c r="BK50" i="10"/>
  <c r="BK49" i="10"/>
  <c r="BL49" i="10" s="1"/>
  <c r="BK48" i="10"/>
  <c r="BK47" i="10"/>
  <c r="BK46" i="10"/>
  <c r="BK45" i="10"/>
  <c r="BK44" i="10"/>
  <c r="BL44" i="10" s="1"/>
  <c r="BK43" i="10"/>
  <c r="BL43" i="10" s="1"/>
  <c r="BK42" i="10"/>
  <c r="BK41" i="10"/>
  <c r="BK40" i="10"/>
  <c r="BK39" i="10"/>
  <c r="BK38" i="10"/>
  <c r="BK37" i="10"/>
  <c r="BL37" i="10" s="1"/>
  <c r="BK36" i="10"/>
  <c r="BK35" i="10"/>
  <c r="BK34" i="10"/>
  <c r="BK33" i="10"/>
  <c r="BK32" i="10"/>
  <c r="BL32" i="10" s="1"/>
  <c r="BK31" i="10"/>
  <c r="BL31" i="10" s="1"/>
  <c r="BK30" i="10"/>
  <c r="BK29" i="10"/>
  <c r="BK28" i="10"/>
  <c r="BK27" i="10"/>
  <c r="BK26" i="10"/>
  <c r="BK25" i="10"/>
  <c r="BL25" i="10" s="1"/>
  <c r="BK24" i="10"/>
  <c r="BK23" i="10"/>
  <c r="BK22" i="10"/>
  <c r="BK21" i="10"/>
  <c r="BK20" i="10"/>
  <c r="BL20" i="10" s="1"/>
  <c r="BK19" i="10"/>
  <c r="BL19" i="10" s="1"/>
  <c r="BK18" i="10"/>
  <c r="BK17" i="10"/>
  <c r="BK16" i="10"/>
  <c r="BK15" i="10"/>
  <c r="BK14" i="10"/>
  <c r="BK13" i="10"/>
  <c r="BL13" i="10" s="1"/>
  <c r="BK12" i="10"/>
  <c r="BK11" i="10"/>
  <c r="BK10" i="10"/>
  <c r="BK9" i="10"/>
  <c r="BK8" i="10"/>
  <c r="BL8" i="10" s="1"/>
  <c r="BK7" i="10"/>
  <c r="BL7" i="10" s="1"/>
  <c r="BK6" i="10"/>
  <c r="BK5" i="10"/>
  <c r="BK4" i="10"/>
  <c r="BK3" i="10"/>
  <c r="BF2909" i="10"/>
  <c r="BF2904" i="10"/>
  <c r="BF2897" i="10"/>
  <c r="BF2895" i="10"/>
  <c r="BF2892" i="10"/>
  <c r="BF2886" i="10"/>
  <c r="BP2623" i="10"/>
  <c r="AV3104" i="10"/>
  <c r="AV3105" i="10"/>
  <c r="AV3106" i="10"/>
  <c r="AV3107" i="10"/>
  <c r="AV3108" i="10"/>
  <c r="AV3109" i="10"/>
  <c r="AV3110" i="10"/>
  <c r="AV3111" i="10"/>
  <c r="AV3112" i="10"/>
  <c r="AV3113" i="10"/>
  <c r="AV3114" i="10"/>
  <c r="AV3115" i="10"/>
  <c r="AV3116" i="10"/>
  <c r="AV3117" i="10"/>
  <c r="AV3118" i="10"/>
  <c r="AV3119" i="10"/>
  <c r="AV3120" i="10"/>
  <c r="AV3121" i="10"/>
  <c r="AV3122" i="10"/>
  <c r="AV3123" i="10"/>
  <c r="AV3124" i="10"/>
  <c r="AV3125" i="10"/>
  <c r="AV3126" i="10"/>
  <c r="AV3127" i="10"/>
  <c r="AV3128" i="10"/>
  <c r="AV3129" i="10"/>
  <c r="AV3130" i="10"/>
  <c r="AV3131" i="10"/>
  <c r="AV3132" i="10"/>
  <c r="AV3133" i="10"/>
  <c r="AV3134" i="10"/>
  <c r="AV3135" i="10"/>
  <c r="AV3136" i="10"/>
  <c r="AV3137" i="10"/>
  <c r="AV3138" i="10"/>
  <c r="AV3139" i="10"/>
  <c r="AV3140" i="10"/>
  <c r="AV3141" i="10"/>
  <c r="AV3142" i="10"/>
  <c r="AV3143" i="10"/>
  <c r="AV3144" i="10"/>
  <c r="AV3145" i="10"/>
  <c r="AV3146" i="10"/>
  <c r="AV3147" i="10"/>
  <c r="AV3148" i="10"/>
  <c r="AV3149" i="10"/>
  <c r="AV3150" i="10"/>
  <c r="AV3151" i="10"/>
  <c r="AV3152" i="10"/>
  <c r="AV3153" i="10"/>
  <c r="AV3154" i="10"/>
  <c r="AV3155" i="10"/>
  <c r="AV3156" i="10"/>
  <c r="AV3157" i="10"/>
  <c r="AV3158" i="10"/>
  <c r="AV2412" i="10"/>
  <c r="AV2413" i="10"/>
  <c r="AV2414" i="10"/>
  <c r="AV2415" i="10"/>
  <c r="AV2416" i="10"/>
  <c r="AV2417" i="10"/>
  <c r="AV2418" i="10"/>
  <c r="AV2419" i="10"/>
  <c r="AV2420" i="10"/>
  <c r="AV2421" i="10"/>
  <c r="AV2422" i="10"/>
  <c r="AV2423" i="10"/>
  <c r="AV2424" i="10"/>
  <c r="AV2425" i="10"/>
  <c r="AV2426" i="10"/>
  <c r="AV2427" i="10"/>
  <c r="AV2428" i="10"/>
  <c r="AV2429" i="10"/>
  <c r="AV2430" i="10"/>
  <c r="AV2431" i="10"/>
  <c r="AV2432" i="10"/>
  <c r="AV2433" i="10"/>
  <c r="AV2434" i="10"/>
  <c r="AV2435" i="10"/>
  <c r="AV2436" i="10"/>
  <c r="AV2437" i="10"/>
  <c r="AV2438" i="10"/>
  <c r="AV2439" i="10"/>
  <c r="AV2440" i="10"/>
  <c r="AV2441" i="10"/>
  <c r="AV2442" i="10"/>
  <c r="AV2443" i="10"/>
  <c r="AV2444" i="10"/>
  <c r="AV2445" i="10"/>
  <c r="AV2446" i="10"/>
  <c r="AV2447" i="10"/>
  <c r="AV2448" i="10"/>
  <c r="AV2449" i="10"/>
  <c r="AV2450" i="10"/>
  <c r="AV2451" i="10"/>
  <c r="AV2452" i="10"/>
  <c r="AV2453" i="10"/>
  <c r="AV2454" i="10"/>
  <c r="AV2455" i="10"/>
  <c r="AV2456" i="10"/>
  <c r="AV2457" i="10"/>
  <c r="AB1313" i="11"/>
  <c r="AB1314" i="11"/>
  <c r="AB1315" i="11"/>
  <c r="AB1316" i="11"/>
  <c r="AB1317" i="11"/>
  <c r="AB1318" i="11"/>
  <c r="AB1319" i="11"/>
  <c r="AB1320" i="11"/>
  <c r="AB1321" i="11"/>
  <c r="AB1322" i="11"/>
  <c r="AB1323" i="11"/>
  <c r="AB1324" i="11"/>
  <c r="AB1325" i="11"/>
  <c r="AB1326" i="11"/>
  <c r="AB1327" i="11"/>
  <c r="AB1328" i="11"/>
  <c r="AB1329" i="11"/>
  <c r="AB1330" i="11"/>
  <c r="AB1331" i="11"/>
  <c r="AB1332" i="11"/>
  <c r="AB1333" i="11"/>
  <c r="AB1334" i="11"/>
  <c r="AB1335" i="11"/>
  <c r="AB1336" i="11"/>
  <c r="AB1337" i="11"/>
  <c r="AB1338" i="11"/>
  <c r="AB1339" i="11"/>
  <c r="AB1340" i="11"/>
  <c r="AB1341" i="11"/>
  <c r="AB1342" i="11"/>
  <c r="AB1343" i="11"/>
  <c r="AB1344" i="11"/>
  <c r="AB1345" i="11"/>
  <c r="AB1346" i="11"/>
  <c r="AB1347" i="11"/>
  <c r="AB1348" i="11"/>
  <c r="AB1349" i="11"/>
  <c r="AB1350" i="11"/>
  <c r="AB1351" i="11"/>
  <c r="AV2297" i="10"/>
  <c r="AV2298" i="10"/>
  <c r="AV2299" i="10"/>
  <c r="AV2300" i="10"/>
  <c r="AV2301" i="10"/>
  <c r="AV2302" i="10"/>
  <c r="AV2303" i="10"/>
  <c r="AV2304" i="10"/>
  <c r="AV2305" i="10"/>
  <c r="AV2306" i="10"/>
  <c r="AV2307" i="10"/>
  <c r="AV2308" i="10"/>
  <c r="AV2309" i="10"/>
  <c r="AV2310" i="10"/>
  <c r="AV2311" i="10"/>
  <c r="AV2312" i="10"/>
  <c r="AV2313" i="10"/>
  <c r="AV2314" i="10"/>
  <c r="AV2315" i="10"/>
  <c r="AV2316" i="10"/>
  <c r="AV2317" i="10"/>
  <c r="AV2318" i="10"/>
  <c r="AV2319" i="10"/>
  <c r="AV2320" i="10"/>
  <c r="AV2321" i="10"/>
  <c r="AV2322" i="10"/>
  <c r="AV2323" i="10"/>
  <c r="AV2324" i="10"/>
  <c r="AV2325" i="10"/>
  <c r="AV2326" i="10"/>
  <c r="AV2327" i="10"/>
  <c r="AV2328" i="10"/>
  <c r="AV2329" i="10"/>
  <c r="AV2330" i="10"/>
  <c r="AV2331" i="10"/>
  <c r="AV2332" i="10"/>
  <c r="AV1907" i="10"/>
  <c r="AV1908" i="10"/>
  <c r="AV1909" i="10"/>
  <c r="AV1910" i="10"/>
  <c r="AV1911" i="10"/>
  <c r="AV1912" i="10"/>
  <c r="AV1913" i="10"/>
  <c r="AV1914" i="10"/>
  <c r="AV1915" i="10"/>
  <c r="AV1916" i="10"/>
  <c r="AV1917" i="10"/>
  <c r="AV1918" i="10"/>
  <c r="AV1919" i="10"/>
  <c r="AV1920" i="10"/>
  <c r="AV1921" i="10"/>
  <c r="AV1922" i="10"/>
  <c r="AV1923" i="10"/>
  <c r="AV1924" i="10"/>
  <c r="AV1925" i="10"/>
  <c r="AV1926" i="10"/>
  <c r="AV1927" i="10"/>
  <c r="AV1928" i="10"/>
  <c r="AV1929" i="10"/>
  <c r="AV1930" i="10"/>
  <c r="AV1931" i="10"/>
  <c r="AV1932" i="10"/>
  <c r="AV1933" i="10"/>
  <c r="AV1934" i="10"/>
  <c r="AV1935" i="10"/>
  <c r="AV1936" i="10"/>
  <c r="AV1937" i="10"/>
  <c r="AV1938" i="10"/>
  <c r="AV1939" i="10"/>
  <c r="AV1940" i="10"/>
  <c r="AV1941" i="10"/>
  <c r="AV1942" i="10"/>
  <c r="AV1943" i="10"/>
  <c r="AV1944" i="10"/>
  <c r="AV1945" i="10"/>
  <c r="AV1946" i="10"/>
  <c r="AV1947" i="10"/>
  <c r="AV1948" i="10"/>
  <c r="AV1949" i="10"/>
  <c r="AV1950" i="10"/>
  <c r="AV1951" i="10"/>
  <c r="AV1952" i="10"/>
  <c r="AV1953" i="10"/>
  <c r="AV1954" i="10"/>
  <c r="AV1955" i="10"/>
  <c r="AV1956" i="10"/>
  <c r="AV1957" i="10"/>
  <c r="AV1958" i="10"/>
  <c r="AV1959" i="10"/>
  <c r="AV1960" i="10"/>
  <c r="AV1961" i="10"/>
  <c r="AV1962" i="10"/>
  <c r="AV1963" i="10"/>
  <c r="AV1964" i="10"/>
  <c r="AV1965" i="10"/>
  <c r="AV1966" i="10"/>
  <c r="AV1967" i="10"/>
  <c r="AV1968" i="10"/>
  <c r="AV1837" i="10"/>
  <c r="AV1838" i="10"/>
  <c r="AV1839" i="10"/>
  <c r="AV1840" i="10"/>
  <c r="AV1841" i="10"/>
  <c r="AV1842" i="10"/>
  <c r="AV1843" i="10"/>
  <c r="AV1844" i="10"/>
  <c r="AV1845" i="10"/>
  <c r="AV1846" i="10"/>
  <c r="AV1818" i="10"/>
  <c r="AV1819" i="10"/>
  <c r="AV1820" i="10"/>
  <c r="AV1821" i="10"/>
  <c r="AV1822" i="10"/>
  <c r="AV1823" i="10"/>
  <c r="AV1824" i="10"/>
  <c r="AV1825" i="10"/>
  <c r="AV1826" i="10"/>
  <c r="AV1827" i="10"/>
  <c r="AV1828" i="10"/>
  <c r="AV1829" i="10"/>
  <c r="AV1830" i="10"/>
  <c r="AV1831" i="10"/>
  <c r="AV1832" i="10"/>
  <c r="AV1833" i="10"/>
  <c r="AV1834" i="10"/>
  <c r="AV1248" i="10"/>
  <c r="AV1249" i="10"/>
  <c r="AV1271" i="10"/>
  <c r="AV1250" i="10"/>
  <c r="AV1251" i="10"/>
  <c r="AV1252" i="10"/>
  <c r="AV1253" i="10"/>
  <c r="AV1254" i="10"/>
  <c r="AV1255" i="10"/>
  <c r="AV1256" i="10"/>
  <c r="AV1257" i="10"/>
  <c r="AV1258" i="10"/>
  <c r="AV1259" i="10"/>
  <c r="AV1260" i="10"/>
  <c r="AV1261" i="10"/>
  <c r="AV1262" i="10"/>
  <c r="AV1263" i="10"/>
  <c r="AV1264" i="10"/>
  <c r="AV1265" i="10"/>
  <c r="AV1266" i="10"/>
  <c r="AV1267" i="10"/>
  <c r="AV1268" i="10"/>
  <c r="AV1269" i="10"/>
  <c r="AV1270" i="10"/>
  <c r="AV1163" i="10"/>
  <c r="AV1164" i="10"/>
  <c r="AV1165" i="10"/>
  <c r="AV1166" i="10"/>
  <c r="AV1167" i="10"/>
  <c r="AV1168" i="10"/>
  <c r="AV1169" i="10"/>
  <c r="AV1170" i="10"/>
  <c r="AV1171" i="10"/>
  <c r="AV1172" i="10"/>
  <c r="AV1173" i="10"/>
  <c r="AV1174" i="10"/>
  <c r="AV1175" i="10"/>
  <c r="AV1176" i="10"/>
  <c r="AV1177" i="10"/>
  <c r="AV1178" i="10"/>
  <c r="AV1179" i="10"/>
  <c r="AV1180" i="10"/>
  <c r="AV1181" i="10"/>
  <c r="AV1182" i="10"/>
  <c r="AV1183" i="10"/>
  <c r="AV1184" i="10"/>
  <c r="AV1185" i="10"/>
  <c r="AV1186" i="10"/>
  <c r="AV1187" i="10"/>
  <c r="AV1188" i="10"/>
  <c r="AV1189" i="10"/>
  <c r="AV1190" i="10"/>
  <c r="AV1191" i="10"/>
  <c r="AV1192" i="10"/>
  <c r="AV1193" i="10"/>
  <c r="AV1194" i="10"/>
  <c r="AV1195" i="10"/>
  <c r="AV1196" i="10"/>
  <c r="AV1197" i="10"/>
  <c r="AV1198" i="10"/>
  <c r="AV1199" i="10"/>
  <c r="AV1200" i="10"/>
  <c r="AV1201" i="10"/>
  <c r="AV1202" i="10"/>
  <c r="AV1203" i="10"/>
  <c r="AV1204" i="10"/>
  <c r="AV1205" i="10"/>
  <c r="AV1206" i="10"/>
  <c r="AV1207" i="10"/>
  <c r="AV1208" i="10"/>
  <c r="AV1209" i="10"/>
  <c r="AV1210" i="10"/>
  <c r="AV1211" i="10"/>
  <c r="AV1212" i="10"/>
  <c r="AV1213" i="10"/>
  <c r="AV1214" i="10"/>
  <c r="AV1215" i="10"/>
  <c r="AV1216" i="10"/>
  <c r="AV1217" i="10"/>
  <c r="AV1218" i="10"/>
  <c r="AV1219" i="10"/>
  <c r="AV1220" i="10"/>
  <c r="AV1221" i="10"/>
  <c r="AV1222" i="10"/>
  <c r="AV1223" i="10"/>
  <c r="AV1224" i="10"/>
  <c r="AV1225" i="10"/>
  <c r="AV1226" i="10"/>
  <c r="AV635" i="10"/>
  <c r="AV636" i="10"/>
  <c r="AV637" i="10"/>
  <c r="AV638" i="10"/>
  <c r="AV639" i="10"/>
  <c r="AV640" i="10"/>
  <c r="AV641" i="10"/>
  <c r="AV642" i="10"/>
  <c r="AV643" i="10"/>
  <c r="AV644" i="10"/>
  <c r="AV645" i="10"/>
  <c r="AV646" i="10"/>
  <c r="AV647" i="10"/>
  <c r="AV648" i="10"/>
  <c r="AV649" i="10"/>
  <c r="AV650" i="10"/>
  <c r="AV651" i="10"/>
  <c r="AV652" i="10"/>
  <c r="AV653" i="10"/>
  <c r="AV654" i="10"/>
  <c r="AV655" i="10"/>
  <c r="AV656" i="10"/>
  <c r="AV657" i="10"/>
  <c r="AV658" i="10"/>
  <c r="AV659" i="10"/>
  <c r="AV660" i="10"/>
  <c r="AV661" i="10"/>
  <c r="AV662" i="10"/>
  <c r="AV663" i="10"/>
  <c r="AV664" i="10"/>
  <c r="AV665" i="10"/>
  <c r="AV666" i="10"/>
  <c r="AV667" i="10"/>
  <c r="AV668" i="10"/>
  <c r="AV669" i="10"/>
  <c r="AV670" i="10"/>
  <c r="AV671" i="10"/>
  <c r="AV672" i="10"/>
  <c r="AV673" i="10"/>
  <c r="AV674" i="10"/>
  <c r="AV675" i="10"/>
  <c r="AV676" i="10"/>
  <c r="AV677" i="10"/>
  <c r="AV678" i="10"/>
  <c r="AV679" i="10"/>
  <c r="AV680" i="10"/>
  <c r="AV681" i="10"/>
  <c r="AV682" i="10"/>
  <c r="AV683" i="10"/>
  <c r="AV684" i="10"/>
  <c r="AV685" i="10"/>
  <c r="AV686" i="10"/>
  <c r="AV687" i="10"/>
  <c r="AV688" i="10"/>
  <c r="AV689" i="10"/>
  <c r="AV690" i="10"/>
  <c r="AV691" i="10"/>
  <c r="AV692" i="10"/>
  <c r="AV693" i="10"/>
  <c r="AV694" i="10"/>
  <c r="AV695" i="10"/>
  <c r="AV696" i="10"/>
  <c r="AV697" i="10"/>
  <c r="AV698" i="10"/>
  <c r="AV699" i="10"/>
  <c r="AV700" i="10"/>
  <c r="AV701" i="10"/>
  <c r="AV702" i="10"/>
  <c r="AV703" i="10"/>
  <c r="AV704" i="10"/>
  <c r="AV705" i="10"/>
  <c r="AV706" i="10"/>
  <c r="AV707" i="10"/>
  <c r="AV708" i="10"/>
  <c r="AV709" i="10"/>
  <c r="AV710" i="10"/>
  <c r="AV711" i="10"/>
  <c r="AV712" i="10"/>
  <c r="AV713" i="10"/>
  <c r="AV714" i="10"/>
  <c r="AV715" i="10"/>
  <c r="AV716" i="10"/>
  <c r="AV717" i="10"/>
  <c r="AV718" i="10"/>
  <c r="AV719" i="10"/>
  <c r="AV720" i="10"/>
  <c r="AV721" i="10"/>
  <c r="AV722" i="10"/>
  <c r="AV723" i="10"/>
  <c r="AV724" i="10"/>
  <c r="AV725" i="10"/>
  <c r="AV726" i="10"/>
  <c r="AV727" i="10"/>
  <c r="AV728" i="10"/>
  <c r="AV729" i="10"/>
  <c r="AV730" i="10"/>
  <c r="AV731" i="10"/>
  <c r="AV732" i="10"/>
  <c r="AV733" i="10"/>
  <c r="AV734" i="10"/>
  <c r="AV735" i="10"/>
  <c r="AV736" i="10"/>
  <c r="AV589" i="10"/>
  <c r="AV590" i="10"/>
  <c r="AV591" i="10"/>
  <c r="AV592" i="10"/>
  <c r="AV593" i="10"/>
  <c r="AV594" i="10"/>
  <c r="AV595" i="10"/>
  <c r="AV596" i="10"/>
  <c r="AV597" i="10"/>
  <c r="AV598" i="10"/>
  <c r="AV599" i="10"/>
  <c r="AV600" i="10"/>
  <c r="AV601" i="10"/>
  <c r="AV602" i="10"/>
  <c r="AV603" i="10"/>
  <c r="AV604" i="10"/>
  <c r="AV605" i="10"/>
  <c r="AV606" i="10"/>
  <c r="AV607" i="10"/>
  <c r="AV608" i="10"/>
  <c r="AV609" i="10"/>
  <c r="AV610" i="10"/>
  <c r="AV611" i="10"/>
  <c r="AV612" i="10"/>
  <c r="AV613" i="10"/>
  <c r="AV614" i="10"/>
  <c r="AV615" i="10"/>
  <c r="AV616" i="10"/>
  <c r="AV617" i="10"/>
  <c r="AV618" i="10"/>
  <c r="AV619" i="10"/>
  <c r="AV620" i="10"/>
  <c r="AV621" i="10"/>
  <c r="AV622" i="10"/>
  <c r="AV623" i="10"/>
  <c r="AV624" i="10"/>
  <c r="AV625" i="10"/>
  <c r="AV626" i="10"/>
  <c r="AV627" i="10"/>
  <c r="AV628" i="10"/>
  <c r="AV629" i="10"/>
  <c r="AV630" i="10"/>
  <c r="AV631" i="10"/>
  <c r="AV632" i="10"/>
  <c r="AV583" i="10"/>
  <c r="AV584" i="10"/>
  <c r="AV585" i="10"/>
  <c r="AV586" i="10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V269" i="10"/>
  <c r="AV270" i="10"/>
  <c r="AV271" i="10"/>
  <c r="AV272" i="10"/>
  <c r="AV273" i="10"/>
  <c r="AV274" i="10"/>
  <c r="AV275" i="10"/>
  <c r="AV276" i="10"/>
  <c r="AV277" i="10"/>
  <c r="AV278" i="10"/>
  <c r="AV279" i="10"/>
  <c r="AV280" i="10"/>
  <c r="AV281" i="10"/>
  <c r="AV282" i="10"/>
  <c r="AV283" i="10"/>
  <c r="AV284" i="10"/>
  <c r="AV285" i="10"/>
  <c r="AV286" i="10"/>
  <c r="AV287" i="10"/>
  <c r="AV288" i="10"/>
  <c r="AV290" i="10"/>
  <c r="AV289" i="10"/>
  <c r="AV291" i="10"/>
  <c r="AV292" i="10"/>
  <c r="AV293" i="10"/>
  <c r="AV294" i="10"/>
  <c r="AV295" i="10"/>
  <c r="AV296" i="10"/>
  <c r="AV297" i="10"/>
  <c r="AV298" i="10"/>
  <c r="AV299" i="10"/>
  <c r="AV300" i="10"/>
  <c r="AV301" i="10"/>
  <c r="AV304" i="10"/>
  <c r="AV305" i="10"/>
  <c r="AV306" i="10"/>
  <c r="AV307" i="10"/>
  <c r="AV308" i="10"/>
  <c r="AV309" i="10"/>
  <c r="AV310" i="10"/>
  <c r="AV311" i="10"/>
  <c r="AV312" i="10"/>
  <c r="AV313" i="10"/>
  <c r="AV314" i="10"/>
  <c r="AV315" i="10"/>
  <c r="AV316" i="10"/>
  <c r="AV317" i="10"/>
  <c r="AV318" i="10"/>
  <c r="AV319" i="10"/>
  <c r="AV320" i="10"/>
  <c r="AV321" i="10"/>
  <c r="AV322" i="10"/>
  <c r="AV323" i="10"/>
  <c r="AV324" i="10"/>
  <c r="AV325" i="10"/>
  <c r="AV326" i="10"/>
  <c r="AV327" i="10"/>
  <c r="AV328" i="10"/>
  <c r="AV329" i="10"/>
  <c r="AV330" i="10"/>
  <c r="AV331" i="10"/>
  <c r="AV332" i="10"/>
  <c r="AV209" i="10"/>
  <c r="AV210" i="10"/>
  <c r="AV211" i="10"/>
  <c r="AV212" i="10"/>
  <c r="AV213" i="10"/>
  <c r="AV214" i="10"/>
  <c r="AV215" i="10"/>
  <c r="AV216" i="10"/>
  <c r="AV217" i="10"/>
  <c r="AV218" i="10"/>
  <c r="AV219" i="10"/>
  <c r="AV220" i="10"/>
  <c r="AV221" i="10"/>
  <c r="AV222" i="10"/>
  <c r="AV223" i="10"/>
  <c r="AV224" i="10"/>
  <c r="AV225" i="10"/>
  <c r="AV226" i="10"/>
  <c r="AV227" i="10"/>
  <c r="AV228" i="10"/>
  <c r="AV229" i="10"/>
  <c r="AV230" i="10"/>
  <c r="AV231" i="10"/>
  <c r="AV232" i="10"/>
  <c r="AV233" i="10"/>
  <c r="AV234" i="10"/>
  <c r="AV235" i="10"/>
  <c r="AV236" i="10"/>
  <c r="AV237" i="10"/>
  <c r="AV238" i="10"/>
  <c r="AV239" i="10"/>
  <c r="AV240" i="10"/>
  <c r="AV241" i="10"/>
  <c r="AV242" i="10"/>
  <c r="AV243" i="10"/>
  <c r="AV244" i="10"/>
  <c r="AV245" i="10"/>
  <c r="AV246" i="10"/>
  <c r="AV247" i="10"/>
  <c r="AV248" i="10"/>
  <c r="AV249" i="10"/>
  <c r="AV250" i="10"/>
  <c r="AV251" i="10"/>
  <c r="AV252" i="10"/>
  <c r="AV253" i="10"/>
  <c r="AV254" i="10"/>
  <c r="AV255" i="10"/>
  <c r="AV256" i="10"/>
  <c r="AV257" i="10"/>
  <c r="AV258" i="10"/>
  <c r="AV259" i="10"/>
  <c r="AV260" i="10"/>
  <c r="AV261" i="10"/>
  <c r="AV262" i="10"/>
  <c r="AV263" i="10"/>
  <c r="AV264" i="10"/>
  <c r="AV265" i="10"/>
  <c r="AV266" i="10"/>
  <c r="AV132" i="10"/>
  <c r="AV133" i="10"/>
  <c r="AV134" i="10"/>
  <c r="AV135" i="10"/>
  <c r="AV136" i="10"/>
  <c r="AV137" i="10"/>
  <c r="AV138" i="10"/>
  <c r="AV139" i="10"/>
  <c r="AV140" i="10"/>
  <c r="AV141" i="10"/>
  <c r="AV142" i="10"/>
  <c r="AV143" i="10"/>
  <c r="AV144" i="10"/>
  <c r="AV145" i="10"/>
  <c r="AV146" i="10"/>
  <c r="AV147" i="10"/>
  <c r="AV148" i="10"/>
  <c r="AV149" i="10"/>
  <c r="AV150" i="10"/>
  <c r="AV151" i="10"/>
  <c r="AV152" i="10"/>
  <c r="AV153" i="10"/>
  <c r="AV154" i="10"/>
  <c r="AV155" i="10"/>
  <c r="AV156" i="10"/>
  <c r="AV157" i="10"/>
  <c r="AV158" i="10"/>
  <c r="AV159" i="10"/>
  <c r="AV160" i="10"/>
  <c r="AV161" i="10"/>
  <c r="AV162" i="10"/>
  <c r="AV163" i="10"/>
  <c r="AV164" i="10"/>
  <c r="AV165" i="10"/>
  <c r="AV166" i="10"/>
  <c r="AV167" i="10"/>
  <c r="AV168" i="10"/>
  <c r="AV169" i="10"/>
  <c r="AV170" i="10"/>
  <c r="AV171" i="10"/>
  <c r="AV172" i="10"/>
  <c r="AV173" i="10"/>
  <c r="AV174" i="10"/>
  <c r="AV175" i="10"/>
  <c r="AV176" i="10"/>
  <c r="AV177" i="10"/>
  <c r="AV178" i="10"/>
  <c r="AV179" i="10"/>
  <c r="AV180" i="10"/>
  <c r="AV181" i="10"/>
  <c r="AV182" i="10"/>
  <c r="AV183" i="10"/>
  <c r="AV184" i="10"/>
  <c r="AV185" i="10"/>
  <c r="AV186" i="10"/>
  <c r="AV187" i="10"/>
  <c r="AV188" i="10"/>
  <c r="AV189" i="10"/>
  <c r="AV190" i="10"/>
  <c r="AV191" i="10"/>
  <c r="AV192" i="10"/>
  <c r="AV193" i="10"/>
  <c r="AV194" i="10"/>
  <c r="AV195" i="10"/>
  <c r="AV196" i="10"/>
  <c r="AV197" i="10"/>
  <c r="AV198" i="10"/>
  <c r="AV199" i="10"/>
  <c r="AV200" i="10"/>
  <c r="AV201" i="10"/>
  <c r="AV202" i="10"/>
  <c r="AV203" i="10"/>
  <c r="AV204" i="10"/>
  <c r="AV205" i="10"/>
  <c r="AV206" i="10"/>
  <c r="AV115" i="10"/>
  <c r="AV116" i="10"/>
  <c r="AV117" i="10"/>
  <c r="AV118" i="10"/>
  <c r="AV119" i="10"/>
  <c r="AV120" i="10"/>
  <c r="AV121" i="10"/>
  <c r="AV122" i="10"/>
  <c r="AV123" i="10"/>
  <c r="AV124" i="10"/>
  <c r="AV125" i="10"/>
  <c r="AV126" i="10"/>
  <c r="AV127" i="10"/>
  <c r="AV128" i="10"/>
  <c r="AV129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CA348" i="10"/>
  <c r="BZ348" i="10"/>
  <c r="BY348" i="10"/>
  <c r="BX348" i="10"/>
  <c r="BW348" i="10"/>
  <c r="BV348" i="10"/>
  <c r="BU348" i="10"/>
  <c r="BP267" i="10"/>
  <c r="AI634" i="11"/>
  <c r="G715" i="11"/>
  <c r="E1064" i="11"/>
  <c r="E1063" i="11"/>
  <c r="E1062" i="11"/>
  <c r="E1060" i="11"/>
  <c r="E1058" i="11"/>
  <c r="E1056" i="11"/>
  <c r="E1055" i="11"/>
  <c r="E1052" i="11"/>
  <c r="E1051" i="11"/>
  <c r="E1050" i="11"/>
  <c r="E1048" i="11"/>
  <c r="E1047" i="11"/>
  <c r="E1046" i="11"/>
  <c r="E1044" i="11"/>
  <c r="E1040" i="11"/>
  <c r="E1039" i="11"/>
  <c r="E1038" i="11"/>
  <c r="E1036" i="11"/>
  <c r="E1034" i="11"/>
  <c r="E1032" i="11"/>
  <c r="E1031" i="11"/>
  <c r="E1028" i="11"/>
  <c r="E1026" i="11"/>
  <c r="E1024" i="11"/>
  <c r="E1023" i="11"/>
  <c r="E1022" i="11"/>
  <c r="E1020" i="11"/>
  <c r="E1016" i="11"/>
  <c r="E1015" i="11"/>
  <c r="E1014" i="11"/>
  <c r="E1012" i="11"/>
  <c r="E1010" i="11"/>
  <c r="E1008" i="11"/>
  <c r="E1007" i="11"/>
  <c r="E1004" i="11"/>
  <c r="E1002" i="11"/>
  <c r="E1000" i="11"/>
  <c r="E999" i="11"/>
  <c r="E998" i="11"/>
  <c r="E996" i="11"/>
  <c r="E992" i="11"/>
  <c r="E991" i="11"/>
  <c r="E990" i="11"/>
  <c r="E988" i="11"/>
  <c r="E987" i="11"/>
  <c r="E986" i="11"/>
  <c r="E984" i="11"/>
  <c r="E983" i="11"/>
  <c r="E980" i="11"/>
  <c r="E978" i="11"/>
  <c r="E976" i="11"/>
  <c r="E975" i="11"/>
  <c r="E974" i="11"/>
  <c r="E972" i="11"/>
  <c r="E968" i="11"/>
  <c r="E967" i="11"/>
  <c r="E966" i="11"/>
  <c r="E964" i="11"/>
  <c r="E962" i="11"/>
  <c r="E960" i="11"/>
  <c r="E959" i="11"/>
  <c r="E956" i="11"/>
  <c r="E954" i="11"/>
  <c r="E952" i="11"/>
  <c r="E951" i="11"/>
  <c r="E950" i="11"/>
  <c r="E949" i="11"/>
  <c r="E948" i="11"/>
  <c r="E944" i="11"/>
  <c r="E943" i="11"/>
  <c r="E942" i="11"/>
  <c r="E940" i="11"/>
  <c r="E938" i="11"/>
  <c r="E936" i="11"/>
  <c r="E935" i="11"/>
  <c r="E932" i="11"/>
  <c r="E930" i="11"/>
  <c r="E928" i="11"/>
  <c r="E927" i="11"/>
  <c r="E926" i="11"/>
  <c r="E924" i="11"/>
  <c r="E923" i="11"/>
  <c r="E920" i="11"/>
  <c r="E919" i="11"/>
  <c r="E918" i="11"/>
  <c r="E916" i="11"/>
  <c r="E914" i="11"/>
  <c r="E912" i="11"/>
  <c r="E911" i="11"/>
  <c r="E908" i="11"/>
  <c r="E906" i="11"/>
  <c r="E904" i="11"/>
  <c r="E903" i="11"/>
  <c r="E902" i="11"/>
  <c r="E900" i="11"/>
  <c r="E896" i="11"/>
  <c r="E895" i="11"/>
  <c r="E894" i="11"/>
  <c r="E892" i="11"/>
  <c r="E890" i="11"/>
  <c r="E888" i="11"/>
  <c r="E887" i="11"/>
  <c r="E884" i="11"/>
  <c r="E882" i="11"/>
  <c r="E880" i="11"/>
  <c r="E879" i="11"/>
  <c r="E878" i="11"/>
  <c r="E876" i="11"/>
  <c r="E874" i="11"/>
  <c r="E872" i="11"/>
  <c r="E871" i="11"/>
  <c r="E870" i="11"/>
  <c r="E868" i="11"/>
  <c r="E866" i="11"/>
  <c r="E864" i="11"/>
  <c r="E863" i="11"/>
  <c r="E860" i="11"/>
  <c r="E859" i="11"/>
  <c r="E858" i="11"/>
  <c r="E856" i="11"/>
  <c r="E855" i="11"/>
  <c r="E854" i="11"/>
  <c r="E852" i="11"/>
  <c r="E848" i="11"/>
  <c r="E847" i="11"/>
  <c r="E846" i="11"/>
  <c r="E844" i="11"/>
  <c r="E842" i="11"/>
  <c r="E840" i="11"/>
  <c r="E839" i="11"/>
  <c r="E838" i="11"/>
  <c r="E836" i="11"/>
  <c r="E834" i="11"/>
  <c r="E832" i="11"/>
  <c r="E831" i="11"/>
  <c r="E830" i="11"/>
  <c r="E829" i="11"/>
  <c r="E828" i="11"/>
  <c r="E824" i="11"/>
  <c r="E823" i="11"/>
  <c r="E822" i="11"/>
  <c r="E820" i="11"/>
  <c r="E818" i="11"/>
  <c r="E816" i="11"/>
  <c r="E815" i="11"/>
  <c r="E812" i="11"/>
  <c r="E810" i="11"/>
  <c r="E808" i="11"/>
  <c r="E807" i="11"/>
  <c r="E806" i="11"/>
  <c r="E805" i="11"/>
  <c r="E804" i="11"/>
  <c r="E800" i="11"/>
  <c r="E799" i="11"/>
  <c r="E798" i="11"/>
  <c r="E796" i="11"/>
  <c r="E795" i="11"/>
  <c r="E794" i="11"/>
  <c r="E792" i="11"/>
  <c r="E791" i="11"/>
  <c r="E790" i="11"/>
  <c r="E788" i="11"/>
  <c r="E786" i="11"/>
  <c r="E784" i="11"/>
  <c r="E783" i="11"/>
  <c r="E782" i="11"/>
  <c r="E781" i="11"/>
  <c r="E780" i="11"/>
  <c r="E776" i="11"/>
  <c r="E775" i="11"/>
  <c r="E774" i="11"/>
  <c r="E772" i="11"/>
  <c r="E771" i="11"/>
  <c r="E769" i="11"/>
  <c r="E768" i="11"/>
  <c r="E767" i="11"/>
  <c r="E766" i="11"/>
  <c r="E763" i="11"/>
  <c r="E761" i="11"/>
  <c r="E759" i="11"/>
  <c r="E758" i="11"/>
  <c r="E757" i="11"/>
  <c r="E756" i="11"/>
  <c r="E755" i="11"/>
  <c r="E754" i="11"/>
  <c r="E751" i="11"/>
  <c r="E749" i="11"/>
  <c r="E748" i="11"/>
  <c r="E747" i="11"/>
  <c r="E745" i="11"/>
  <c r="E743" i="11"/>
  <c r="E742" i="11"/>
  <c r="E741" i="11"/>
  <c r="E740" i="11"/>
  <c r="E736" i="11"/>
  <c r="E734" i="11"/>
  <c r="E732" i="11"/>
  <c r="E731" i="11"/>
  <c r="E730" i="11"/>
  <c r="E729" i="11"/>
  <c r="E728" i="11"/>
  <c r="E725" i="11"/>
  <c r="E724" i="11"/>
  <c r="E723" i="11"/>
  <c r="E722" i="11"/>
  <c r="E720" i="11"/>
  <c r="E718" i="11"/>
  <c r="E717" i="11"/>
  <c r="AI712" i="11"/>
  <c r="AI425" i="11"/>
  <c r="AI711" i="11"/>
  <c r="AI710" i="11"/>
  <c r="AI709" i="11"/>
  <c r="AI708" i="11"/>
  <c r="AI707" i="11"/>
  <c r="AI706" i="11"/>
  <c r="AI705" i="11"/>
  <c r="AI704" i="11"/>
  <c r="AI703" i="11"/>
  <c r="AI702" i="11"/>
  <c r="AI701" i="11"/>
  <c r="AI700" i="11"/>
  <c r="AI699" i="11"/>
  <c r="AI698" i="11"/>
  <c r="AI697" i="11"/>
  <c r="AI696" i="11"/>
  <c r="AI695" i="11"/>
  <c r="AI694" i="11"/>
  <c r="AI693" i="11"/>
  <c r="AI692" i="11"/>
  <c r="AI691" i="11"/>
  <c r="AI690" i="11"/>
  <c r="AI689" i="11"/>
  <c r="AI688" i="11"/>
  <c r="AI687" i="11"/>
  <c r="AI686" i="11"/>
  <c r="AI685" i="11"/>
  <c r="AI684" i="11"/>
  <c r="AI683" i="11"/>
  <c r="AI682" i="11"/>
  <c r="AI681" i="11"/>
  <c r="AI680" i="11"/>
  <c r="AI679" i="11"/>
  <c r="AI678" i="11"/>
  <c r="AI677" i="11"/>
  <c r="AI676" i="11"/>
  <c r="AI675" i="11"/>
  <c r="AI674" i="11"/>
  <c r="AI673" i="11"/>
  <c r="AI672" i="11"/>
  <c r="AI671" i="11"/>
  <c r="AI670" i="11"/>
  <c r="AI669" i="11"/>
  <c r="AI668" i="11"/>
  <c r="AI667" i="11"/>
  <c r="AI666" i="11"/>
  <c r="AI665" i="11"/>
  <c r="AI664" i="11"/>
  <c r="AI663" i="11"/>
  <c r="AI662" i="11"/>
  <c r="AI661" i="11"/>
  <c r="AI660" i="11"/>
  <c r="AI659" i="11"/>
  <c r="AI658" i="11"/>
  <c r="AI657" i="11"/>
  <c r="AI656" i="11"/>
  <c r="AI655" i="11"/>
  <c r="AI654" i="11"/>
  <c r="AI653" i="11"/>
  <c r="AI652" i="11"/>
  <c r="AI651" i="11"/>
  <c r="AI650" i="11"/>
  <c r="AI649" i="11"/>
  <c r="AI648" i="11"/>
  <c r="AI647" i="11"/>
  <c r="AI646" i="11"/>
  <c r="AI645" i="11"/>
  <c r="AI644" i="11"/>
  <c r="AI643" i="11"/>
  <c r="AI642" i="11"/>
  <c r="AI641" i="11"/>
  <c r="AI640" i="11"/>
  <c r="AI639" i="11"/>
  <c r="AI638" i="11"/>
  <c r="AI637" i="11"/>
  <c r="AI636" i="11"/>
  <c r="AI635" i="11"/>
  <c r="AI633" i="11"/>
  <c r="AI632" i="11"/>
  <c r="AI631" i="11"/>
  <c r="AI630" i="11"/>
  <c r="AI629" i="11"/>
  <c r="AI628" i="11"/>
  <c r="AI627" i="11"/>
  <c r="AI626" i="11"/>
  <c r="AI625" i="11"/>
  <c r="AI624" i="11"/>
  <c r="AI623" i="11"/>
  <c r="AI622" i="11"/>
  <c r="AI621" i="11"/>
  <c r="AI620" i="11"/>
  <c r="AI619" i="11"/>
  <c r="AI618" i="11"/>
  <c r="AI617" i="11"/>
  <c r="AI616" i="11"/>
  <c r="AI615" i="11"/>
  <c r="AI614" i="11"/>
  <c r="AI613" i="11"/>
  <c r="AI612" i="11"/>
  <c r="AI611" i="11"/>
  <c r="AI610" i="11"/>
  <c r="AI609" i="11"/>
  <c r="AI608" i="11"/>
  <c r="AI607" i="11"/>
  <c r="AI606" i="11"/>
  <c r="AI605" i="11"/>
  <c r="AI604" i="11"/>
  <c r="AI603" i="11"/>
  <c r="AI602" i="11"/>
  <c r="AI601" i="11"/>
  <c r="AI600" i="11"/>
  <c r="AI599" i="11"/>
  <c r="AI598" i="11"/>
  <c r="AI597" i="11"/>
  <c r="AI596" i="11"/>
  <c r="AI595" i="11"/>
  <c r="AI594" i="11"/>
  <c r="AI593" i="11"/>
  <c r="AI592" i="11"/>
  <c r="AI591" i="11"/>
  <c r="AI590" i="11"/>
  <c r="AI589" i="11"/>
  <c r="AI588" i="11"/>
  <c r="AI587" i="11"/>
  <c r="AI586" i="11"/>
  <c r="AI585" i="11"/>
  <c r="AI584" i="11"/>
  <c r="AI583" i="11"/>
  <c r="AI582" i="11"/>
  <c r="AI581" i="11"/>
  <c r="AI580" i="11"/>
  <c r="AI579" i="11"/>
  <c r="AI578" i="11"/>
  <c r="AI577" i="11"/>
  <c r="AI576" i="11"/>
  <c r="AI575" i="11"/>
  <c r="AI574" i="11"/>
  <c r="AI573" i="11"/>
  <c r="AI572" i="11"/>
  <c r="AI571" i="11"/>
  <c r="AI570" i="11"/>
  <c r="AI569" i="11"/>
  <c r="AI568" i="11"/>
  <c r="AI567" i="11"/>
  <c r="AI566" i="11"/>
  <c r="AI565" i="11"/>
  <c r="AI564" i="11"/>
  <c r="AI563" i="11"/>
  <c r="AI562" i="11"/>
  <c r="AI561" i="11"/>
  <c r="AI560" i="11"/>
  <c r="AI559" i="11"/>
  <c r="AI558" i="11"/>
  <c r="AI557" i="11"/>
  <c r="AI556" i="11"/>
  <c r="AI555" i="11"/>
  <c r="AI554" i="11"/>
  <c r="AI553" i="11"/>
  <c r="AI552" i="11"/>
  <c r="AI551" i="11"/>
  <c r="AI550" i="11"/>
  <c r="AI549" i="11"/>
  <c r="AI548" i="11"/>
  <c r="AI547" i="11"/>
  <c r="AI546" i="11"/>
  <c r="AI545" i="11"/>
  <c r="AI544" i="11"/>
  <c r="AI543" i="11"/>
  <c r="AI542" i="11"/>
  <c r="AI541" i="11"/>
  <c r="AI540" i="11"/>
  <c r="AI539" i="11"/>
  <c r="AI538" i="11"/>
  <c r="AI537" i="11"/>
  <c r="AI536" i="11"/>
  <c r="AI535" i="11"/>
  <c r="AI534" i="11"/>
  <c r="AI533" i="11"/>
  <c r="AI532" i="11"/>
  <c r="AI531" i="11"/>
  <c r="AI530" i="11"/>
  <c r="AI529" i="11"/>
  <c r="AI528" i="11"/>
  <c r="AI527" i="11"/>
  <c r="AI526" i="11"/>
  <c r="AI525" i="11"/>
  <c r="AI524" i="11"/>
  <c r="AI523" i="11"/>
  <c r="AI522" i="11"/>
  <c r="AI521" i="11"/>
  <c r="AI520" i="11"/>
  <c r="AI519" i="11"/>
  <c r="AI518" i="11"/>
  <c r="AI517" i="11"/>
  <c r="AI516" i="11"/>
  <c r="AI515" i="11"/>
  <c r="AI514" i="11"/>
  <c r="AI513" i="11"/>
  <c r="AI512" i="11"/>
  <c r="AI511" i="11"/>
  <c r="AI510" i="11"/>
  <c r="AI509" i="11"/>
  <c r="AI508" i="11"/>
  <c r="AI507" i="11"/>
  <c r="AI506" i="11"/>
  <c r="AI505" i="11"/>
  <c r="AI504" i="11"/>
  <c r="AI503" i="11"/>
  <c r="AI502" i="11"/>
  <c r="AI501" i="11"/>
  <c r="AI500" i="11"/>
  <c r="AI499" i="11"/>
  <c r="AI498" i="11"/>
  <c r="AI497" i="11"/>
  <c r="AI496" i="11"/>
  <c r="AI495" i="11"/>
  <c r="AI494" i="11"/>
  <c r="AI493" i="11"/>
  <c r="AI492" i="11"/>
  <c r="AI491" i="11"/>
  <c r="AI490" i="11"/>
  <c r="AI489" i="11"/>
  <c r="AI488" i="11"/>
  <c r="AI487" i="11"/>
  <c r="AI486" i="11"/>
  <c r="AI485" i="11"/>
  <c r="AI484" i="11"/>
  <c r="AI483" i="11"/>
  <c r="AI482" i="11"/>
  <c r="AI481" i="11"/>
  <c r="AI480" i="11"/>
  <c r="AI479" i="11"/>
  <c r="AI478" i="11"/>
  <c r="AI477" i="11"/>
  <c r="AI476" i="11"/>
  <c r="AI475" i="11"/>
  <c r="AI474" i="11"/>
  <c r="AI473" i="11"/>
  <c r="AI472" i="11"/>
  <c r="AI471" i="11"/>
  <c r="AI470" i="11"/>
  <c r="AI469" i="11"/>
  <c r="AI468" i="11"/>
  <c r="AI467" i="11"/>
  <c r="AI466" i="11"/>
  <c r="AI465" i="11"/>
  <c r="AI464" i="11"/>
  <c r="AI463" i="11"/>
  <c r="AI462" i="11"/>
  <c r="AI461" i="11"/>
  <c r="AI460" i="11"/>
  <c r="AI459" i="11"/>
  <c r="AI458" i="11"/>
  <c r="AI457" i="11"/>
  <c r="AI456" i="11"/>
  <c r="AI455" i="11"/>
  <c r="AI454" i="11"/>
  <c r="AI453" i="11"/>
  <c r="AI452" i="11"/>
  <c r="AI451" i="11"/>
  <c r="AI450" i="11"/>
  <c r="AI449" i="11"/>
  <c r="AI448" i="11"/>
  <c r="AI447" i="11"/>
  <c r="AI446" i="11"/>
  <c r="AI445" i="11"/>
  <c r="AI444" i="11"/>
  <c r="AI443" i="11"/>
  <c r="AI442" i="11"/>
  <c r="AI441" i="11"/>
  <c r="AI440" i="11"/>
  <c r="AI439" i="11"/>
  <c r="AI438" i="11"/>
  <c r="AI437" i="11"/>
  <c r="AI436" i="11"/>
  <c r="AI435" i="11"/>
  <c r="AI434" i="11"/>
  <c r="AI433" i="11"/>
  <c r="AI432" i="11"/>
  <c r="AI431" i="11"/>
  <c r="AI430" i="11"/>
  <c r="AI429" i="11"/>
  <c r="AI428" i="11"/>
  <c r="AI427" i="11"/>
  <c r="AI426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Q714" i="11"/>
  <c r="P714" i="11"/>
  <c r="O714" i="11"/>
  <c r="N714" i="11"/>
  <c r="M714" i="11"/>
  <c r="L714" i="11"/>
  <c r="K714" i="11"/>
  <c r="Q713" i="11"/>
  <c r="P713" i="11"/>
  <c r="O713" i="11"/>
  <c r="N713" i="11"/>
  <c r="M713" i="11"/>
  <c r="L713" i="11"/>
  <c r="K713" i="11"/>
  <c r="Q712" i="11"/>
  <c r="P712" i="11"/>
  <c r="O712" i="11"/>
  <c r="N712" i="11"/>
  <c r="M712" i="11"/>
  <c r="L712" i="11"/>
  <c r="K712" i="11"/>
  <c r="Q425" i="11"/>
  <c r="P425" i="11"/>
  <c r="O425" i="11"/>
  <c r="N425" i="11"/>
  <c r="M425" i="11"/>
  <c r="L425" i="11"/>
  <c r="K425" i="11"/>
  <c r="N711" i="11"/>
  <c r="O711" i="11"/>
  <c r="P711" i="11"/>
  <c r="M711" i="11"/>
  <c r="L711" i="11"/>
  <c r="K711" i="11"/>
  <c r="N710" i="11"/>
  <c r="O710" i="11"/>
  <c r="P710" i="11"/>
  <c r="M710" i="11"/>
  <c r="L710" i="11"/>
  <c r="K710" i="11"/>
  <c r="Q709" i="11"/>
  <c r="P709" i="11"/>
  <c r="O709" i="11"/>
  <c r="N709" i="11"/>
  <c r="M709" i="11"/>
  <c r="L709" i="11"/>
  <c r="K709" i="11"/>
  <c r="N708" i="11"/>
  <c r="O708" i="11"/>
  <c r="P708" i="11"/>
  <c r="M708" i="11"/>
  <c r="L708" i="11"/>
  <c r="K708" i="11"/>
  <c r="N707" i="11"/>
  <c r="O707" i="11"/>
  <c r="P707" i="11"/>
  <c r="M707" i="11"/>
  <c r="L707" i="11"/>
  <c r="K707" i="11"/>
  <c r="N706" i="11"/>
  <c r="O706" i="11"/>
  <c r="P706" i="11"/>
  <c r="M706" i="11"/>
  <c r="L706" i="11"/>
  <c r="K706" i="11"/>
  <c r="N705" i="11"/>
  <c r="O705" i="11"/>
  <c r="P705" i="11"/>
  <c r="M705" i="11"/>
  <c r="L705" i="11"/>
  <c r="K705" i="11"/>
  <c r="N704" i="11"/>
  <c r="O704" i="11"/>
  <c r="P704" i="11"/>
  <c r="M704" i="11"/>
  <c r="L704" i="11"/>
  <c r="K704" i="11"/>
  <c r="N703" i="11"/>
  <c r="O703" i="11"/>
  <c r="P703" i="11"/>
  <c r="M703" i="11"/>
  <c r="L703" i="11"/>
  <c r="K703" i="11"/>
  <c r="N702" i="11"/>
  <c r="O702" i="11"/>
  <c r="P702" i="11"/>
  <c r="M702" i="11"/>
  <c r="L702" i="11"/>
  <c r="K702" i="11"/>
  <c r="N701" i="11"/>
  <c r="O701" i="11"/>
  <c r="P701" i="11"/>
  <c r="M701" i="11"/>
  <c r="L701" i="11"/>
  <c r="K701" i="11"/>
  <c r="N700" i="11"/>
  <c r="O700" i="11"/>
  <c r="P700" i="11"/>
  <c r="M700" i="11"/>
  <c r="L700" i="11"/>
  <c r="K700" i="11"/>
  <c r="N699" i="11"/>
  <c r="O699" i="11"/>
  <c r="P699" i="11"/>
  <c r="M699" i="11"/>
  <c r="L699" i="11"/>
  <c r="K699" i="11"/>
  <c r="N698" i="11"/>
  <c r="O698" i="11"/>
  <c r="P698" i="11"/>
  <c r="M698" i="11"/>
  <c r="L698" i="11"/>
  <c r="K698" i="11"/>
  <c r="N697" i="11"/>
  <c r="O697" i="11"/>
  <c r="P697" i="11"/>
  <c r="M697" i="11"/>
  <c r="L697" i="11"/>
  <c r="K697" i="11"/>
  <c r="N696" i="11"/>
  <c r="O696" i="11"/>
  <c r="P696" i="11"/>
  <c r="M696" i="11"/>
  <c r="L696" i="11"/>
  <c r="K696" i="11"/>
  <c r="N695" i="11"/>
  <c r="O695" i="11"/>
  <c r="P695" i="11"/>
  <c r="M695" i="11"/>
  <c r="L695" i="11"/>
  <c r="K695" i="11"/>
  <c r="N694" i="11"/>
  <c r="O694" i="11"/>
  <c r="P694" i="11"/>
  <c r="M694" i="11"/>
  <c r="L694" i="11"/>
  <c r="K694" i="11"/>
  <c r="N693" i="11"/>
  <c r="O693" i="11"/>
  <c r="P693" i="11"/>
  <c r="M693" i="11"/>
  <c r="L693" i="11"/>
  <c r="K693" i="11"/>
  <c r="N692" i="11"/>
  <c r="O692" i="11"/>
  <c r="P692" i="11"/>
  <c r="M692" i="11"/>
  <c r="L692" i="11"/>
  <c r="K692" i="11"/>
  <c r="N691" i="11"/>
  <c r="O691" i="11"/>
  <c r="P691" i="11"/>
  <c r="M691" i="11"/>
  <c r="L691" i="11"/>
  <c r="K691" i="11"/>
  <c r="N690" i="11"/>
  <c r="O690" i="11"/>
  <c r="P690" i="11"/>
  <c r="M690" i="11"/>
  <c r="L690" i="11"/>
  <c r="K690" i="11"/>
  <c r="N689" i="11"/>
  <c r="O689" i="11"/>
  <c r="P689" i="11"/>
  <c r="M689" i="11"/>
  <c r="L689" i="11"/>
  <c r="K689" i="11"/>
  <c r="N688" i="11"/>
  <c r="O688" i="11"/>
  <c r="P688" i="11"/>
  <c r="M688" i="11"/>
  <c r="L688" i="11"/>
  <c r="K688" i="11"/>
  <c r="N687" i="11"/>
  <c r="O687" i="11"/>
  <c r="P687" i="11"/>
  <c r="M687" i="11"/>
  <c r="L687" i="11"/>
  <c r="K687" i="11"/>
  <c r="N686" i="11"/>
  <c r="O686" i="11"/>
  <c r="P686" i="11"/>
  <c r="M686" i="11"/>
  <c r="L686" i="11"/>
  <c r="K686" i="11"/>
  <c r="N685" i="11"/>
  <c r="O685" i="11"/>
  <c r="P685" i="11"/>
  <c r="M685" i="11"/>
  <c r="L685" i="11"/>
  <c r="K685" i="11"/>
  <c r="N684" i="11"/>
  <c r="O684" i="11"/>
  <c r="P684" i="11"/>
  <c r="M684" i="11"/>
  <c r="L684" i="11"/>
  <c r="K684" i="11"/>
  <c r="N683" i="11"/>
  <c r="O683" i="11"/>
  <c r="P683" i="11"/>
  <c r="M683" i="11"/>
  <c r="L683" i="11"/>
  <c r="K683" i="11"/>
  <c r="N682" i="11"/>
  <c r="O682" i="11"/>
  <c r="P682" i="11"/>
  <c r="M682" i="11"/>
  <c r="L682" i="11"/>
  <c r="K682" i="11"/>
  <c r="N681" i="11"/>
  <c r="O681" i="11"/>
  <c r="P681" i="11"/>
  <c r="M681" i="11"/>
  <c r="L681" i="11"/>
  <c r="K681" i="11"/>
  <c r="N680" i="11"/>
  <c r="O680" i="11"/>
  <c r="P680" i="11"/>
  <c r="M680" i="11"/>
  <c r="L680" i="11"/>
  <c r="K680" i="11"/>
  <c r="N679" i="11"/>
  <c r="O679" i="11"/>
  <c r="P679" i="11"/>
  <c r="M679" i="11"/>
  <c r="L679" i="11"/>
  <c r="K679" i="11"/>
  <c r="N678" i="11"/>
  <c r="O678" i="11"/>
  <c r="P678" i="11"/>
  <c r="M678" i="11"/>
  <c r="L678" i="11"/>
  <c r="K678" i="11"/>
  <c r="N677" i="11"/>
  <c r="O677" i="11"/>
  <c r="P677" i="11"/>
  <c r="M677" i="11"/>
  <c r="L677" i="11"/>
  <c r="K677" i="11"/>
  <c r="N676" i="11"/>
  <c r="O676" i="11"/>
  <c r="P676" i="11"/>
  <c r="M676" i="11"/>
  <c r="L676" i="11"/>
  <c r="K676" i="11"/>
  <c r="N675" i="11"/>
  <c r="O675" i="11"/>
  <c r="P675" i="11"/>
  <c r="M675" i="11"/>
  <c r="L675" i="11"/>
  <c r="K675" i="11"/>
  <c r="N674" i="11"/>
  <c r="O674" i="11"/>
  <c r="P674" i="11"/>
  <c r="M674" i="11"/>
  <c r="L674" i="11"/>
  <c r="K674" i="11"/>
  <c r="N673" i="11"/>
  <c r="O673" i="11"/>
  <c r="P673" i="11"/>
  <c r="M673" i="11"/>
  <c r="L673" i="11"/>
  <c r="K673" i="11"/>
  <c r="N672" i="11"/>
  <c r="O672" i="11"/>
  <c r="P672" i="11"/>
  <c r="M672" i="11"/>
  <c r="L672" i="11"/>
  <c r="K672" i="11"/>
  <c r="N671" i="11"/>
  <c r="O671" i="11"/>
  <c r="P671" i="11"/>
  <c r="M671" i="11"/>
  <c r="L671" i="11"/>
  <c r="K671" i="11"/>
  <c r="N670" i="11"/>
  <c r="O670" i="11"/>
  <c r="P670" i="11"/>
  <c r="M670" i="11"/>
  <c r="L670" i="11"/>
  <c r="K670" i="11"/>
  <c r="N669" i="11"/>
  <c r="O669" i="11"/>
  <c r="P669" i="11"/>
  <c r="M669" i="11"/>
  <c r="L669" i="11"/>
  <c r="K669" i="11"/>
  <c r="N668" i="11"/>
  <c r="O668" i="11"/>
  <c r="P668" i="11"/>
  <c r="M668" i="11"/>
  <c r="L668" i="11"/>
  <c r="K668" i="11"/>
  <c r="N667" i="11"/>
  <c r="O667" i="11"/>
  <c r="P667" i="11"/>
  <c r="M667" i="11"/>
  <c r="L667" i="11"/>
  <c r="K667" i="11"/>
  <c r="N666" i="11"/>
  <c r="O666" i="11"/>
  <c r="P666" i="11"/>
  <c r="M666" i="11"/>
  <c r="L666" i="11"/>
  <c r="K666" i="11"/>
  <c r="N665" i="11"/>
  <c r="O665" i="11"/>
  <c r="P665" i="11"/>
  <c r="M665" i="11"/>
  <c r="L665" i="11"/>
  <c r="K665" i="11"/>
  <c r="N664" i="11"/>
  <c r="O664" i="11"/>
  <c r="P664" i="11"/>
  <c r="M664" i="11"/>
  <c r="L664" i="11"/>
  <c r="K664" i="11"/>
  <c r="N663" i="11"/>
  <c r="O663" i="11"/>
  <c r="P663" i="11"/>
  <c r="M663" i="11"/>
  <c r="L663" i="11"/>
  <c r="K663" i="11"/>
  <c r="N662" i="11"/>
  <c r="O662" i="11"/>
  <c r="P662" i="11"/>
  <c r="M662" i="11"/>
  <c r="L662" i="11"/>
  <c r="K662" i="11"/>
  <c r="N661" i="11"/>
  <c r="O661" i="11"/>
  <c r="P661" i="11"/>
  <c r="M661" i="11"/>
  <c r="L661" i="11"/>
  <c r="K661" i="11"/>
  <c r="N660" i="11"/>
  <c r="O660" i="11"/>
  <c r="P660" i="11"/>
  <c r="M660" i="11"/>
  <c r="L660" i="11"/>
  <c r="K660" i="11"/>
  <c r="N659" i="11"/>
  <c r="O659" i="11"/>
  <c r="P659" i="11"/>
  <c r="M659" i="11"/>
  <c r="L659" i="11"/>
  <c r="K659" i="11"/>
  <c r="N658" i="11"/>
  <c r="O658" i="11"/>
  <c r="P658" i="11"/>
  <c r="M658" i="11"/>
  <c r="L658" i="11"/>
  <c r="K658" i="11"/>
  <c r="N657" i="11"/>
  <c r="O657" i="11"/>
  <c r="P657" i="11"/>
  <c r="M657" i="11"/>
  <c r="L657" i="11"/>
  <c r="K657" i="11"/>
  <c r="N656" i="11"/>
  <c r="O656" i="11"/>
  <c r="P656" i="11"/>
  <c r="M656" i="11"/>
  <c r="L656" i="11"/>
  <c r="K656" i="11"/>
  <c r="N655" i="11"/>
  <c r="O655" i="11"/>
  <c r="P655" i="11"/>
  <c r="M655" i="11"/>
  <c r="L655" i="11"/>
  <c r="K655" i="11"/>
  <c r="N654" i="11"/>
  <c r="O654" i="11"/>
  <c r="P654" i="11"/>
  <c r="M654" i="11"/>
  <c r="L654" i="11"/>
  <c r="K654" i="11"/>
  <c r="N653" i="11"/>
  <c r="O653" i="11"/>
  <c r="P653" i="11"/>
  <c r="M653" i="11"/>
  <c r="L653" i="11"/>
  <c r="K653" i="11"/>
  <c r="N652" i="11"/>
  <c r="O652" i="11"/>
  <c r="P652" i="11"/>
  <c r="M652" i="11"/>
  <c r="L652" i="11"/>
  <c r="K652" i="11"/>
  <c r="N651" i="11"/>
  <c r="O651" i="11"/>
  <c r="P651" i="11"/>
  <c r="M651" i="11"/>
  <c r="L651" i="11"/>
  <c r="K651" i="11"/>
  <c r="N650" i="11"/>
  <c r="O650" i="11"/>
  <c r="P650" i="11"/>
  <c r="M650" i="11"/>
  <c r="L650" i="11"/>
  <c r="K650" i="11"/>
  <c r="N649" i="11"/>
  <c r="O649" i="11"/>
  <c r="P649" i="11"/>
  <c r="M649" i="11"/>
  <c r="L649" i="11"/>
  <c r="K649" i="11"/>
  <c r="N648" i="11"/>
  <c r="O648" i="11"/>
  <c r="P648" i="11"/>
  <c r="M648" i="11"/>
  <c r="L648" i="11"/>
  <c r="K648" i="11"/>
  <c r="N647" i="11"/>
  <c r="O647" i="11"/>
  <c r="P647" i="11"/>
  <c r="M647" i="11"/>
  <c r="L647" i="11"/>
  <c r="K647" i="11"/>
  <c r="N646" i="11"/>
  <c r="O646" i="11"/>
  <c r="P646" i="11"/>
  <c r="M646" i="11"/>
  <c r="L646" i="11"/>
  <c r="K646" i="11"/>
  <c r="N645" i="11"/>
  <c r="O645" i="11"/>
  <c r="P645" i="11"/>
  <c r="M645" i="11"/>
  <c r="L645" i="11"/>
  <c r="K645" i="11"/>
  <c r="N644" i="11"/>
  <c r="O644" i="11"/>
  <c r="P644" i="11"/>
  <c r="M644" i="11"/>
  <c r="L644" i="11"/>
  <c r="K644" i="11"/>
  <c r="N643" i="11"/>
  <c r="O643" i="11"/>
  <c r="P643" i="11"/>
  <c r="M643" i="11"/>
  <c r="L643" i="11"/>
  <c r="K643" i="11"/>
  <c r="Q642" i="11"/>
  <c r="P642" i="11"/>
  <c r="O642" i="11"/>
  <c r="N642" i="11"/>
  <c r="M642" i="11"/>
  <c r="L642" i="11"/>
  <c r="K642" i="11"/>
  <c r="N641" i="11"/>
  <c r="O641" i="11"/>
  <c r="P641" i="11"/>
  <c r="M641" i="11"/>
  <c r="L641" i="11"/>
  <c r="K641" i="11"/>
  <c r="Q640" i="11"/>
  <c r="P640" i="11"/>
  <c r="O640" i="11"/>
  <c r="N640" i="11"/>
  <c r="M640" i="11"/>
  <c r="L640" i="11"/>
  <c r="K640" i="11"/>
  <c r="Q639" i="11"/>
  <c r="P639" i="11"/>
  <c r="O639" i="11"/>
  <c r="N639" i="11"/>
  <c r="M639" i="11"/>
  <c r="L639" i="11"/>
  <c r="K639" i="11"/>
  <c r="Q638" i="11"/>
  <c r="P638" i="11"/>
  <c r="O638" i="11"/>
  <c r="N638" i="11"/>
  <c r="M638" i="11"/>
  <c r="L638" i="11"/>
  <c r="K638" i="11"/>
  <c r="Q637" i="11"/>
  <c r="P637" i="11"/>
  <c r="O637" i="11"/>
  <c r="N637" i="11"/>
  <c r="M637" i="11"/>
  <c r="L637" i="11"/>
  <c r="K637" i="11"/>
  <c r="Q636" i="11"/>
  <c r="P636" i="11"/>
  <c r="O636" i="11"/>
  <c r="N636" i="11"/>
  <c r="M636" i="11"/>
  <c r="L636" i="11"/>
  <c r="K636" i="11"/>
  <c r="Q635" i="11"/>
  <c r="P635" i="11"/>
  <c r="O635" i="11"/>
  <c r="N635" i="11"/>
  <c r="M635" i="11"/>
  <c r="L635" i="11"/>
  <c r="K635" i="11"/>
  <c r="Q634" i="11"/>
  <c r="P634" i="11"/>
  <c r="O634" i="11"/>
  <c r="N634" i="11"/>
  <c r="M634" i="11"/>
  <c r="L634" i="11"/>
  <c r="K634" i="11"/>
  <c r="Q633" i="11"/>
  <c r="P633" i="11"/>
  <c r="O633" i="11"/>
  <c r="N633" i="11"/>
  <c r="M633" i="11"/>
  <c r="L633" i="11"/>
  <c r="K633" i="11"/>
  <c r="Q632" i="11"/>
  <c r="P632" i="11"/>
  <c r="O632" i="11"/>
  <c r="N632" i="11"/>
  <c r="M632" i="11"/>
  <c r="L632" i="11"/>
  <c r="K632" i="11"/>
  <c r="Q631" i="11"/>
  <c r="P631" i="11"/>
  <c r="O631" i="11"/>
  <c r="N631" i="11"/>
  <c r="M631" i="11"/>
  <c r="L631" i="11"/>
  <c r="K631" i="11"/>
  <c r="Q630" i="11"/>
  <c r="P630" i="11"/>
  <c r="O630" i="11"/>
  <c r="N630" i="11"/>
  <c r="M630" i="11"/>
  <c r="L630" i="11"/>
  <c r="K630" i="11"/>
  <c r="Q629" i="11"/>
  <c r="P629" i="11"/>
  <c r="O629" i="11"/>
  <c r="N629" i="11"/>
  <c r="M629" i="11"/>
  <c r="L629" i="11"/>
  <c r="K629" i="11"/>
  <c r="N628" i="11"/>
  <c r="O628" i="11"/>
  <c r="P628" i="11"/>
  <c r="M628" i="11"/>
  <c r="L628" i="11"/>
  <c r="K628" i="11"/>
  <c r="N627" i="11"/>
  <c r="O627" i="11"/>
  <c r="P627" i="11"/>
  <c r="M627" i="11"/>
  <c r="L627" i="11"/>
  <c r="K627" i="11"/>
  <c r="N626" i="11"/>
  <c r="O626" i="11"/>
  <c r="P626" i="11"/>
  <c r="M626" i="11"/>
  <c r="L626" i="11"/>
  <c r="K626" i="11"/>
  <c r="N625" i="11"/>
  <c r="O625" i="11"/>
  <c r="P625" i="11"/>
  <c r="M625" i="11"/>
  <c r="L625" i="11"/>
  <c r="K625" i="11"/>
  <c r="N624" i="11"/>
  <c r="O624" i="11"/>
  <c r="P624" i="11"/>
  <c r="M624" i="11"/>
  <c r="L624" i="11"/>
  <c r="K624" i="11"/>
  <c r="N623" i="11"/>
  <c r="O623" i="11"/>
  <c r="P623" i="11"/>
  <c r="M623" i="11"/>
  <c r="L623" i="11"/>
  <c r="K623" i="11"/>
  <c r="N622" i="11"/>
  <c r="O622" i="11"/>
  <c r="P622" i="11"/>
  <c r="M622" i="11"/>
  <c r="L622" i="11"/>
  <c r="K622" i="11"/>
  <c r="N621" i="11"/>
  <c r="O621" i="11"/>
  <c r="P621" i="11"/>
  <c r="M621" i="11"/>
  <c r="L621" i="11"/>
  <c r="K621" i="11"/>
  <c r="N620" i="11"/>
  <c r="O620" i="11"/>
  <c r="P620" i="11"/>
  <c r="M620" i="11"/>
  <c r="L620" i="11"/>
  <c r="K620" i="11"/>
  <c r="N619" i="11"/>
  <c r="O619" i="11"/>
  <c r="P619" i="11"/>
  <c r="Q619" i="11" s="1"/>
  <c r="M619" i="11"/>
  <c r="L619" i="11"/>
  <c r="K619" i="11"/>
  <c r="N618" i="11"/>
  <c r="O618" i="11"/>
  <c r="P618" i="11"/>
  <c r="M618" i="11"/>
  <c r="L618" i="11"/>
  <c r="K618" i="11"/>
  <c r="N617" i="11"/>
  <c r="O617" i="11"/>
  <c r="P617" i="11"/>
  <c r="M617" i="11"/>
  <c r="L617" i="11"/>
  <c r="K617" i="11"/>
  <c r="N616" i="11"/>
  <c r="O616" i="11"/>
  <c r="P616" i="11"/>
  <c r="M616" i="11"/>
  <c r="L616" i="11"/>
  <c r="K616" i="11"/>
  <c r="N615" i="11"/>
  <c r="O615" i="11"/>
  <c r="P615" i="11"/>
  <c r="M615" i="11"/>
  <c r="L615" i="11"/>
  <c r="K615" i="11"/>
  <c r="N614" i="11"/>
  <c r="O614" i="11"/>
  <c r="P614" i="11"/>
  <c r="M614" i="11"/>
  <c r="L614" i="11"/>
  <c r="K614" i="11"/>
  <c r="N613" i="11"/>
  <c r="O613" i="11"/>
  <c r="P613" i="11"/>
  <c r="M613" i="11"/>
  <c r="L613" i="11"/>
  <c r="K613" i="11"/>
  <c r="N612" i="11"/>
  <c r="O612" i="11"/>
  <c r="P612" i="11"/>
  <c r="M612" i="11"/>
  <c r="L612" i="11"/>
  <c r="K612" i="11"/>
  <c r="N611" i="11"/>
  <c r="O611" i="11"/>
  <c r="P611" i="11"/>
  <c r="M611" i="11"/>
  <c r="L611" i="11"/>
  <c r="K611" i="11"/>
  <c r="Q610" i="11"/>
  <c r="P610" i="11"/>
  <c r="O610" i="11"/>
  <c r="N610" i="11"/>
  <c r="M610" i="11"/>
  <c r="L610" i="11"/>
  <c r="K610" i="11"/>
  <c r="N609" i="11"/>
  <c r="O609" i="11"/>
  <c r="P609" i="11"/>
  <c r="M609" i="11"/>
  <c r="L609" i="11"/>
  <c r="K609" i="11"/>
  <c r="N608" i="11"/>
  <c r="O608" i="11"/>
  <c r="P608" i="11"/>
  <c r="M608" i="11"/>
  <c r="L608" i="11"/>
  <c r="K608" i="11"/>
  <c r="N607" i="11"/>
  <c r="O607" i="11"/>
  <c r="P607" i="11"/>
  <c r="M607" i="11"/>
  <c r="L607" i="11"/>
  <c r="K607" i="11"/>
  <c r="N606" i="11"/>
  <c r="O606" i="11"/>
  <c r="P606" i="11"/>
  <c r="M606" i="11"/>
  <c r="L606" i="11"/>
  <c r="K606" i="11"/>
  <c r="N605" i="11"/>
  <c r="O605" i="11"/>
  <c r="P605" i="11"/>
  <c r="M605" i="11"/>
  <c r="L605" i="11"/>
  <c r="K605" i="11"/>
  <c r="N604" i="11"/>
  <c r="O604" i="11"/>
  <c r="P604" i="11"/>
  <c r="M604" i="11"/>
  <c r="L604" i="11"/>
  <c r="K604" i="11"/>
  <c r="N603" i="11"/>
  <c r="O603" i="11"/>
  <c r="P603" i="11"/>
  <c r="M603" i="11"/>
  <c r="L603" i="11"/>
  <c r="K603" i="11"/>
  <c r="N602" i="11"/>
  <c r="O602" i="11"/>
  <c r="P602" i="11"/>
  <c r="M602" i="11"/>
  <c r="L602" i="11"/>
  <c r="K602" i="11"/>
  <c r="N601" i="11"/>
  <c r="O601" i="11"/>
  <c r="P601" i="11"/>
  <c r="M601" i="11"/>
  <c r="L601" i="11"/>
  <c r="K601" i="11"/>
  <c r="N600" i="11"/>
  <c r="O600" i="11"/>
  <c r="P600" i="11"/>
  <c r="M600" i="11"/>
  <c r="L600" i="11"/>
  <c r="K600" i="11"/>
  <c r="N599" i="11"/>
  <c r="O599" i="11"/>
  <c r="P599" i="11"/>
  <c r="M599" i="11"/>
  <c r="L599" i="11"/>
  <c r="K599" i="11"/>
  <c r="N598" i="11"/>
  <c r="O598" i="11"/>
  <c r="P598" i="11"/>
  <c r="M598" i="11"/>
  <c r="L598" i="11"/>
  <c r="K598" i="11"/>
  <c r="N597" i="11"/>
  <c r="O597" i="11"/>
  <c r="P597" i="11"/>
  <c r="M597" i="11"/>
  <c r="L597" i="11"/>
  <c r="K597" i="11"/>
  <c r="N596" i="11"/>
  <c r="O596" i="11"/>
  <c r="P596" i="11"/>
  <c r="M596" i="11"/>
  <c r="L596" i="11"/>
  <c r="K596" i="11"/>
  <c r="N595" i="11"/>
  <c r="O595" i="11"/>
  <c r="P595" i="11"/>
  <c r="M595" i="11"/>
  <c r="L595" i="11"/>
  <c r="K595" i="11"/>
  <c r="N594" i="11"/>
  <c r="O594" i="11"/>
  <c r="P594" i="11"/>
  <c r="M594" i="11"/>
  <c r="L594" i="11"/>
  <c r="K594" i="11"/>
  <c r="N593" i="11"/>
  <c r="O593" i="11"/>
  <c r="P593" i="11"/>
  <c r="M593" i="11"/>
  <c r="L593" i="11"/>
  <c r="K593" i="11"/>
  <c r="N592" i="11"/>
  <c r="O592" i="11"/>
  <c r="P592" i="11"/>
  <c r="M592" i="11"/>
  <c r="L592" i="11"/>
  <c r="K592" i="11"/>
  <c r="N591" i="11"/>
  <c r="O591" i="11"/>
  <c r="P591" i="11"/>
  <c r="M591" i="11"/>
  <c r="L591" i="11"/>
  <c r="K591" i="11"/>
  <c r="N590" i="11"/>
  <c r="O590" i="11"/>
  <c r="P590" i="11"/>
  <c r="M590" i="11"/>
  <c r="L590" i="11"/>
  <c r="K590" i="11"/>
  <c r="N589" i="11"/>
  <c r="O589" i="11"/>
  <c r="P589" i="11"/>
  <c r="M589" i="11"/>
  <c r="L589" i="11"/>
  <c r="K589" i="11"/>
  <c r="N588" i="11"/>
  <c r="O588" i="11"/>
  <c r="P588" i="11"/>
  <c r="M588" i="11"/>
  <c r="L588" i="11"/>
  <c r="K588" i="11"/>
  <c r="N587" i="11"/>
  <c r="O587" i="11"/>
  <c r="P587" i="11"/>
  <c r="M587" i="11"/>
  <c r="L587" i="11"/>
  <c r="K587" i="11"/>
  <c r="N586" i="11"/>
  <c r="O586" i="11"/>
  <c r="P586" i="11"/>
  <c r="M586" i="11"/>
  <c r="L586" i="11"/>
  <c r="K586" i="11"/>
  <c r="N585" i="11"/>
  <c r="O585" i="11"/>
  <c r="P585" i="11"/>
  <c r="M585" i="11"/>
  <c r="L585" i="11"/>
  <c r="K585" i="11"/>
  <c r="N584" i="11"/>
  <c r="O584" i="11"/>
  <c r="P584" i="11"/>
  <c r="M584" i="11"/>
  <c r="L584" i="11"/>
  <c r="K584" i="11"/>
  <c r="N583" i="11"/>
  <c r="O583" i="11"/>
  <c r="P583" i="11"/>
  <c r="M583" i="11"/>
  <c r="L583" i="11"/>
  <c r="K583" i="11"/>
  <c r="N582" i="11"/>
  <c r="O582" i="11"/>
  <c r="P582" i="11"/>
  <c r="M582" i="11"/>
  <c r="L582" i="11"/>
  <c r="K582" i="11"/>
  <c r="N581" i="11"/>
  <c r="O581" i="11"/>
  <c r="P581" i="11"/>
  <c r="M581" i="11"/>
  <c r="L581" i="11"/>
  <c r="K581" i="11"/>
  <c r="N580" i="11"/>
  <c r="O580" i="11"/>
  <c r="P580" i="11"/>
  <c r="M580" i="11"/>
  <c r="L580" i="11"/>
  <c r="K580" i="11"/>
  <c r="N579" i="11"/>
  <c r="O579" i="11"/>
  <c r="P579" i="11"/>
  <c r="M579" i="11"/>
  <c r="L579" i="11"/>
  <c r="K579" i="11"/>
  <c r="N578" i="11"/>
  <c r="O578" i="11"/>
  <c r="P578" i="11"/>
  <c r="M578" i="11"/>
  <c r="L578" i="11"/>
  <c r="K578" i="11"/>
  <c r="N577" i="11"/>
  <c r="O577" i="11"/>
  <c r="P577" i="11"/>
  <c r="M577" i="11"/>
  <c r="L577" i="11"/>
  <c r="K577" i="11"/>
  <c r="N576" i="11"/>
  <c r="O576" i="11"/>
  <c r="P576" i="11"/>
  <c r="M576" i="11"/>
  <c r="L576" i="11"/>
  <c r="K576" i="11"/>
  <c r="N575" i="11"/>
  <c r="O575" i="11"/>
  <c r="P575" i="11"/>
  <c r="M575" i="11"/>
  <c r="L575" i="11"/>
  <c r="K575" i="11"/>
  <c r="N574" i="11"/>
  <c r="O574" i="11"/>
  <c r="P574" i="11"/>
  <c r="M574" i="11"/>
  <c r="L574" i="11"/>
  <c r="K574" i="11"/>
  <c r="N573" i="11"/>
  <c r="O573" i="11"/>
  <c r="P573" i="11"/>
  <c r="M573" i="11"/>
  <c r="L573" i="11"/>
  <c r="K573" i="11"/>
  <c r="N572" i="11"/>
  <c r="O572" i="11"/>
  <c r="P572" i="11"/>
  <c r="M572" i="11"/>
  <c r="L572" i="11"/>
  <c r="K572" i="11"/>
  <c r="N571" i="11"/>
  <c r="O571" i="11"/>
  <c r="P571" i="11"/>
  <c r="M571" i="11"/>
  <c r="L571" i="11"/>
  <c r="K571" i="11"/>
  <c r="N570" i="11"/>
  <c r="O570" i="11"/>
  <c r="P570" i="11"/>
  <c r="M570" i="11"/>
  <c r="L570" i="11"/>
  <c r="K570" i="11"/>
  <c r="N569" i="11"/>
  <c r="O569" i="11"/>
  <c r="P569" i="11"/>
  <c r="M569" i="11"/>
  <c r="L569" i="11"/>
  <c r="K569" i="11"/>
  <c r="N568" i="11"/>
  <c r="O568" i="11"/>
  <c r="P568" i="11"/>
  <c r="M568" i="11"/>
  <c r="L568" i="11"/>
  <c r="K568" i="11"/>
  <c r="N567" i="11"/>
  <c r="O567" i="11"/>
  <c r="P567" i="11"/>
  <c r="M567" i="11"/>
  <c r="L567" i="11"/>
  <c r="K567" i="11"/>
  <c r="N566" i="11"/>
  <c r="O566" i="11"/>
  <c r="P566" i="11"/>
  <c r="M566" i="11"/>
  <c r="L566" i="11"/>
  <c r="K566" i="11"/>
  <c r="N565" i="11"/>
  <c r="O565" i="11"/>
  <c r="P565" i="11"/>
  <c r="M565" i="11"/>
  <c r="L565" i="11"/>
  <c r="K565" i="11"/>
  <c r="N564" i="11"/>
  <c r="O564" i="11"/>
  <c r="P564" i="11"/>
  <c r="M564" i="11"/>
  <c r="L564" i="11"/>
  <c r="K564" i="11"/>
  <c r="N563" i="11"/>
  <c r="O563" i="11"/>
  <c r="P563" i="11"/>
  <c r="M563" i="11"/>
  <c r="L563" i="11"/>
  <c r="K563" i="11"/>
  <c r="N562" i="11"/>
  <c r="O562" i="11"/>
  <c r="P562" i="11"/>
  <c r="M562" i="11"/>
  <c r="L562" i="11"/>
  <c r="K562" i="11"/>
  <c r="N561" i="11"/>
  <c r="O561" i="11"/>
  <c r="P561" i="11"/>
  <c r="M561" i="11"/>
  <c r="L561" i="11"/>
  <c r="K561" i="11"/>
  <c r="N560" i="11"/>
  <c r="O560" i="11"/>
  <c r="P560" i="11"/>
  <c r="M560" i="11"/>
  <c r="L560" i="11"/>
  <c r="K560" i="11"/>
  <c r="N559" i="11"/>
  <c r="O559" i="11"/>
  <c r="P559" i="11"/>
  <c r="M559" i="11"/>
  <c r="L559" i="11"/>
  <c r="K559" i="11"/>
  <c r="N558" i="11"/>
  <c r="O558" i="11"/>
  <c r="P558" i="11"/>
  <c r="M558" i="11"/>
  <c r="L558" i="11"/>
  <c r="K558" i="11"/>
  <c r="N557" i="11"/>
  <c r="O557" i="11"/>
  <c r="P557" i="11"/>
  <c r="M557" i="11"/>
  <c r="L557" i="11"/>
  <c r="K557" i="11"/>
  <c r="N556" i="11"/>
  <c r="O556" i="11"/>
  <c r="P556" i="11"/>
  <c r="M556" i="11"/>
  <c r="L556" i="11"/>
  <c r="K556" i="11"/>
  <c r="N555" i="11"/>
  <c r="O555" i="11"/>
  <c r="P555" i="11"/>
  <c r="M555" i="11"/>
  <c r="L555" i="11"/>
  <c r="K555" i="11"/>
  <c r="N554" i="11"/>
  <c r="O554" i="11"/>
  <c r="P554" i="11"/>
  <c r="M554" i="11"/>
  <c r="L554" i="11"/>
  <c r="K554" i="11"/>
  <c r="N553" i="11"/>
  <c r="O553" i="11"/>
  <c r="P553" i="11"/>
  <c r="M553" i="11"/>
  <c r="L553" i="11"/>
  <c r="K553" i="11"/>
  <c r="N552" i="11"/>
  <c r="O552" i="11"/>
  <c r="P552" i="11"/>
  <c r="M552" i="11"/>
  <c r="L552" i="11"/>
  <c r="K552" i="11"/>
  <c r="N551" i="11"/>
  <c r="O551" i="11"/>
  <c r="P551" i="11"/>
  <c r="M551" i="11"/>
  <c r="L551" i="11"/>
  <c r="K551" i="11"/>
  <c r="N550" i="11"/>
  <c r="O550" i="11"/>
  <c r="P550" i="11"/>
  <c r="M550" i="11"/>
  <c r="L550" i="11"/>
  <c r="K550" i="11"/>
  <c r="N549" i="11"/>
  <c r="O549" i="11"/>
  <c r="P549" i="11"/>
  <c r="M549" i="11"/>
  <c r="L549" i="11"/>
  <c r="K549" i="11"/>
  <c r="N548" i="11"/>
  <c r="O548" i="11"/>
  <c r="P548" i="11"/>
  <c r="M548" i="11"/>
  <c r="L548" i="11"/>
  <c r="K548" i="11"/>
  <c r="N547" i="11"/>
  <c r="O547" i="11"/>
  <c r="P547" i="11"/>
  <c r="M547" i="11"/>
  <c r="L547" i="11"/>
  <c r="K547" i="11"/>
  <c r="N546" i="11"/>
  <c r="O546" i="11"/>
  <c r="P546" i="11"/>
  <c r="M546" i="11"/>
  <c r="L546" i="11"/>
  <c r="K546" i="11"/>
  <c r="N545" i="11"/>
  <c r="O545" i="11"/>
  <c r="P545" i="11"/>
  <c r="M545" i="11"/>
  <c r="L545" i="11"/>
  <c r="K545" i="11"/>
  <c r="N544" i="11"/>
  <c r="O544" i="11"/>
  <c r="P544" i="11"/>
  <c r="M544" i="11"/>
  <c r="L544" i="11"/>
  <c r="K544" i="11"/>
  <c r="N543" i="11"/>
  <c r="O543" i="11"/>
  <c r="P543" i="11"/>
  <c r="M543" i="11"/>
  <c r="L543" i="11"/>
  <c r="K543" i="11"/>
  <c r="Q542" i="11"/>
  <c r="P542" i="11"/>
  <c r="O542" i="11"/>
  <c r="N542" i="11"/>
  <c r="M542" i="11"/>
  <c r="L542" i="11"/>
  <c r="K542" i="11"/>
  <c r="N541" i="11"/>
  <c r="O541" i="11"/>
  <c r="P541" i="11"/>
  <c r="M541" i="11"/>
  <c r="L541" i="11"/>
  <c r="K541" i="11"/>
  <c r="N540" i="11"/>
  <c r="O540" i="11"/>
  <c r="P540" i="11"/>
  <c r="M540" i="11"/>
  <c r="L540" i="11"/>
  <c r="K540" i="11"/>
  <c r="N539" i="11"/>
  <c r="O539" i="11"/>
  <c r="P539" i="11"/>
  <c r="M539" i="11"/>
  <c r="L539" i="11"/>
  <c r="K539" i="11"/>
  <c r="N538" i="11"/>
  <c r="O538" i="11"/>
  <c r="P538" i="11"/>
  <c r="M538" i="11"/>
  <c r="L538" i="11"/>
  <c r="K538" i="11"/>
  <c r="N537" i="11"/>
  <c r="O537" i="11"/>
  <c r="P537" i="11"/>
  <c r="M537" i="11"/>
  <c r="L537" i="11"/>
  <c r="K537" i="11"/>
  <c r="N536" i="11"/>
  <c r="O536" i="11"/>
  <c r="P536" i="11"/>
  <c r="M536" i="11"/>
  <c r="L536" i="11"/>
  <c r="K536" i="11"/>
  <c r="N535" i="11"/>
  <c r="O535" i="11"/>
  <c r="P535" i="11"/>
  <c r="M535" i="11"/>
  <c r="L535" i="11"/>
  <c r="K535" i="11"/>
  <c r="N534" i="11"/>
  <c r="O534" i="11"/>
  <c r="P534" i="11"/>
  <c r="M534" i="11"/>
  <c r="L534" i="11"/>
  <c r="K534" i="11"/>
  <c r="N533" i="11"/>
  <c r="O533" i="11"/>
  <c r="P533" i="11"/>
  <c r="M533" i="11"/>
  <c r="L533" i="11"/>
  <c r="K533" i="11"/>
  <c r="N532" i="11"/>
  <c r="O532" i="11"/>
  <c r="P532" i="11"/>
  <c r="M532" i="11"/>
  <c r="L532" i="11"/>
  <c r="K532" i="11"/>
  <c r="N531" i="11"/>
  <c r="O531" i="11"/>
  <c r="P531" i="11"/>
  <c r="M531" i="11"/>
  <c r="L531" i="11"/>
  <c r="K531" i="11"/>
  <c r="N530" i="11"/>
  <c r="O530" i="11"/>
  <c r="P530" i="11"/>
  <c r="M530" i="11"/>
  <c r="L530" i="11"/>
  <c r="K530" i="11"/>
  <c r="N529" i="11"/>
  <c r="O529" i="11"/>
  <c r="P529" i="11"/>
  <c r="M529" i="11"/>
  <c r="L529" i="11"/>
  <c r="K529" i="11"/>
  <c r="N528" i="11"/>
  <c r="O528" i="11"/>
  <c r="P528" i="11"/>
  <c r="M528" i="11"/>
  <c r="L528" i="11"/>
  <c r="K528" i="11"/>
  <c r="N527" i="11"/>
  <c r="O527" i="11"/>
  <c r="P527" i="11"/>
  <c r="M527" i="11"/>
  <c r="L527" i="11"/>
  <c r="K527" i="11"/>
  <c r="N526" i="11"/>
  <c r="O526" i="11"/>
  <c r="P526" i="11"/>
  <c r="M526" i="11"/>
  <c r="L526" i="11"/>
  <c r="K526" i="11"/>
  <c r="N525" i="11"/>
  <c r="O525" i="11"/>
  <c r="P525" i="11"/>
  <c r="M525" i="11"/>
  <c r="L525" i="11"/>
  <c r="K525" i="11"/>
  <c r="N524" i="11"/>
  <c r="O524" i="11"/>
  <c r="P524" i="11"/>
  <c r="M524" i="11"/>
  <c r="L524" i="11"/>
  <c r="K524" i="11"/>
  <c r="N523" i="11"/>
  <c r="O523" i="11"/>
  <c r="P523" i="11"/>
  <c r="M523" i="11"/>
  <c r="L523" i="11"/>
  <c r="K523" i="11"/>
  <c r="Q522" i="11"/>
  <c r="P522" i="11"/>
  <c r="O522" i="11"/>
  <c r="N522" i="11"/>
  <c r="M522" i="11"/>
  <c r="L522" i="11"/>
  <c r="K522" i="11"/>
  <c r="N521" i="11"/>
  <c r="O521" i="11"/>
  <c r="P521" i="11"/>
  <c r="M521" i="11"/>
  <c r="L521" i="11"/>
  <c r="K521" i="11"/>
  <c r="N520" i="11"/>
  <c r="O520" i="11"/>
  <c r="P520" i="11"/>
  <c r="M520" i="11"/>
  <c r="L520" i="11"/>
  <c r="K520" i="11"/>
  <c r="N519" i="11"/>
  <c r="O519" i="11"/>
  <c r="P519" i="11"/>
  <c r="M519" i="11"/>
  <c r="L519" i="11"/>
  <c r="K519" i="11"/>
  <c r="N518" i="11"/>
  <c r="O518" i="11"/>
  <c r="P518" i="11"/>
  <c r="M518" i="11"/>
  <c r="L518" i="11"/>
  <c r="K518" i="11"/>
  <c r="N517" i="11"/>
  <c r="O517" i="11"/>
  <c r="P517" i="11"/>
  <c r="M517" i="11"/>
  <c r="L517" i="11"/>
  <c r="K517" i="11"/>
  <c r="N516" i="11"/>
  <c r="O516" i="11"/>
  <c r="P516" i="11"/>
  <c r="M516" i="11"/>
  <c r="L516" i="11"/>
  <c r="K516" i="11"/>
  <c r="N515" i="11"/>
  <c r="O515" i="11"/>
  <c r="P515" i="11"/>
  <c r="M515" i="11"/>
  <c r="L515" i="11"/>
  <c r="K515" i="11"/>
  <c r="Q514" i="11"/>
  <c r="P514" i="11"/>
  <c r="O514" i="11"/>
  <c r="N514" i="11"/>
  <c r="M514" i="11"/>
  <c r="L514" i="11"/>
  <c r="K514" i="11"/>
  <c r="N513" i="11"/>
  <c r="O513" i="11"/>
  <c r="P513" i="11"/>
  <c r="M513" i="11"/>
  <c r="L513" i="11"/>
  <c r="K513" i="11"/>
  <c r="N512" i="11"/>
  <c r="O512" i="11"/>
  <c r="P512" i="11"/>
  <c r="M512" i="11"/>
  <c r="L512" i="11"/>
  <c r="K512" i="11"/>
  <c r="N511" i="11"/>
  <c r="O511" i="11"/>
  <c r="P511" i="11"/>
  <c r="M511" i="11"/>
  <c r="L511" i="11"/>
  <c r="K511" i="11"/>
  <c r="N510" i="11"/>
  <c r="O510" i="11"/>
  <c r="P510" i="11"/>
  <c r="M510" i="11"/>
  <c r="L510" i="11"/>
  <c r="K510" i="11"/>
  <c r="N509" i="11"/>
  <c r="O509" i="11"/>
  <c r="P509" i="11"/>
  <c r="M509" i="11"/>
  <c r="L509" i="11"/>
  <c r="K509" i="11"/>
  <c r="N508" i="11"/>
  <c r="O508" i="11"/>
  <c r="P508" i="11"/>
  <c r="M508" i="11"/>
  <c r="L508" i="11"/>
  <c r="K508" i="11"/>
  <c r="N507" i="11"/>
  <c r="O507" i="11"/>
  <c r="P507" i="11"/>
  <c r="M507" i="11"/>
  <c r="L507" i="11"/>
  <c r="K507" i="11"/>
  <c r="N506" i="11"/>
  <c r="O506" i="11"/>
  <c r="P506" i="11"/>
  <c r="M506" i="11"/>
  <c r="L506" i="11"/>
  <c r="K506" i="11"/>
  <c r="N505" i="11"/>
  <c r="O505" i="11"/>
  <c r="P505" i="11"/>
  <c r="M505" i="11"/>
  <c r="L505" i="11"/>
  <c r="K505" i="11"/>
  <c r="N504" i="11"/>
  <c r="O504" i="11"/>
  <c r="P504" i="11"/>
  <c r="M504" i="11"/>
  <c r="L504" i="11"/>
  <c r="K504" i="11"/>
  <c r="N503" i="11"/>
  <c r="O503" i="11"/>
  <c r="P503" i="11"/>
  <c r="M503" i="11"/>
  <c r="L503" i="11"/>
  <c r="K503" i="11"/>
  <c r="N502" i="11"/>
  <c r="O502" i="11"/>
  <c r="P502" i="11"/>
  <c r="M502" i="11"/>
  <c r="L502" i="11"/>
  <c r="K502" i="11"/>
  <c r="N501" i="11"/>
  <c r="O501" i="11"/>
  <c r="P501" i="11"/>
  <c r="M501" i="11"/>
  <c r="L501" i="11"/>
  <c r="K501" i="11"/>
  <c r="N500" i="11"/>
  <c r="O500" i="11"/>
  <c r="P500" i="11"/>
  <c r="M500" i="11"/>
  <c r="L500" i="11"/>
  <c r="K500" i="11"/>
  <c r="N499" i="11"/>
  <c r="O499" i="11"/>
  <c r="P499" i="11"/>
  <c r="M499" i="11"/>
  <c r="L499" i="11"/>
  <c r="K499" i="11"/>
  <c r="N498" i="11"/>
  <c r="O498" i="11"/>
  <c r="P498" i="11"/>
  <c r="M498" i="11"/>
  <c r="L498" i="11"/>
  <c r="K498" i="11"/>
  <c r="N497" i="11"/>
  <c r="O497" i="11"/>
  <c r="P497" i="11"/>
  <c r="M497" i="11"/>
  <c r="L497" i="11"/>
  <c r="K497" i="11"/>
  <c r="N496" i="11"/>
  <c r="O496" i="11"/>
  <c r="P496" i="11"/>
  <c r="M496" i="11"/>
  <c r="L496" i="11"/>
  <c r="K496" i="11"/>
  <c r="N495" i="11"/>
  <c r="O495" i="11"/>
  <c r="P495" i="11"/>
  <c r="M495" i="11"/>
  <c r="L495" i="11"/>
  <c r="K495" i="11"/>
  <c r="N494" i="11"/>
  <c r="O494" i="11"/>
  <c r="P494" i="11"/>
  <c r="M494" i="11"/>
  <c r="L494" i="11"/>
  <c r="K494" i="11"/>
  <c r="N493" i="11"/>
  <c r="O493" i="11"/>
  <c r="P493" i="11"/>
  <c r="M493" i="11"/>
  <c r="L493" i="11"/>
  <c r="K493" i="11"/>
  <c r="N492" i="11"/>
  <c r="O492" i="11"/>
  <c r="P492" i="11"/>
  <c r="M492" i="11"/>
  <c r="L492" i="11"/>
  <c r="K492" i="11"/>
  <c r="N491" i="11"/>
  <c r="O491" i="11"/>
  <c r="P491" i="11"/>
  <c r="M491" i="11"/>
  <c r="L491" i="11"/>
  <c r="K491" i="11"/>
  <c r="N490" i="11"/>
  <c r="O490" i="11"/>
  <c r="P490" i="11"/>
  <c r="M490" i="11"/>
  <c r="L490" i="11"/>
  <c r="K490" i="11"/>
  <c r="N489" i="11"/>
  <c r="O489" i="11"/>
  <c r="P489" i="11"/>
  <c r="M489" i="11"/>
  <c r="L489" i="11"/>
  <c r="K489" i="11"/>
  <c r="N488" i="11"/>
  <c r="O488" i="11"/>
  <c r="P488" i="11"/>
  <c r="M488" i="11"/>
  <c r="L488" i="11"/>
  <c r="K488" i="11"/>
  <c r="N487" i="11"/>
  <c r="O487" i="11"/>
  <c r="P487" i="11"/>
  <c r="M487" i="11"/>
  <c r="L487" i="11"/>
  <c r="K487" i="11"/>
  <c r="N486" i="11"/>
  <c r="O486" i="11"/>
  <c r="P486" i="11"/>
  <c r="M486" i="11"/>
  <c r="L486" i="11"/>
  <c r="K486" i="11"/>
  <c r="N485" i="11"/>
  <c r="O485" i="11"/>
  <c r="P485" i="11"/>
  <c r="M485" i="11"/>
  <c r="L485" i="11"/>
  <c r="K485" i="11"/>
  <c r="N484" i="11"/>
  <c r="O484" i="11"/>
  <c r="P484" i="11"/>
  <c r="M484" i="11"/>
  <c r="L484" i="11"/>
  <c r="K484" i="11"/>
  <c r="N483" i="11"/>
  <c r="O483" i="11"/>
  <c r="P483" i="11"/>
  <c r="M483" i="11"/>
  <c r="L483" i="11"/>
  <c r="K483" i="11"/>
  <c r="N482" i="11"/>
  <c r="O482" i="11"/>
  <c r="P482" i="11"/>
  <c r="M482" i="11"/>
  <c r="L482" i="11"/>
  <c r="K482" i="11"/>
  <c r="N481" i="11"/>
  <c r="O481" i="11"/>
  <c r="P481" i="11"/>
  <c r="M481" i="11"/>
  <c r="L481" i="11"/>
  <c r="K481" i="11"/>
  <c r="N480" i="11"/>
  <c r="O480" i="11"/>
  <c r="P480" i="11"/>
  <c r="M480" i="11"/>
  <c r="L480" i="11"/>
  <c r="K480" i="11"/>
  <c r="N479" i="11"/>
  <c r="O479" i="11"/>
  <c r="P479" i="11"/>
  <c r="M479" i="11"/>
  <c r="L479" i="11"/>
  <c r="K479" i="11"/>
  <c r="Q478" i="11"/>
  <c r="P478" i="11"/>
  <c r="O478" i="11"/>
  <c r="N478" i="11"/>
  <c r="M478" i="11"/>
  <c r="L478" i="11"/>
  <c r="K478" i="11"/>
  <c r="N477" i="11"/>
  <c r="O477" i="11"/>
  <c r="P477" i="11"/>
  <c r="M477" i="11"/>
  <c r="L477" i="11"/>
  <c r="K477" i="11"/>
  <c r="Q476" i="11"/>
  <c r="P476" i="11"/>
  <c r="O476" i="11"/>
  <c r="N476" i="11"/>
  <c r="M476" i="11"/>
  <c r="L476" i="11"/>
  <c r="K476" i="11"/>
  <c r="N475" i="11"/>
  <c r="O475" i="11"/>
  <c r="P475" i="11"/>
  <c r="M475" i="11"/>
  <c r="L475" i="11"/>
  <c r="K475" i="11"/>
  <c r="Q474" i="11"/>
  <c r="P474" i="11"/>
  <c r="O474" i="11"/>
  <c r="N474" i="11"/>
  <c r="M474" i="11"/>
  <c r="L474" i="11"/>
  <c r="K474" i="11"/>
  <c r="Q473" i="11"/>
  <c r="P473" i="11"/>
  <c r="O473" i="11"/>
  <c r="N473" i="11"/>
  <c r="M473" i="11"/>
  <c r="L473" i="11"/>
  <c r="K473" i="11"/>
  <c r="N472" i="11"/>
  <c r="O472" i="11"/>
  <c r="P472" i="11"/>
  <c r="M472" i="11"/>
  <c r="L472" i="11"/>
  <c r="K472" i="11"/>
  <c r="N471" i="11"/>
  <c r="O471" i="11"/>
  <c r="P471" i="11"/>
  <c r="M471" i="11"/>
  <c r="L471" i="11"/>
  <c r="K471" i="11"/>
  <c r="N470" i="11"/>
  <c r="O470" i="11"/>
  <c r="P470" i="11"/>
  <c r="M470" i="11"/>
  <c r="L470" i="11"/>
  <c r="K470" i="11"/>
  <c r="N469" i="11"/>
  <c r="O469" i="11"/>
  <c r="P469" i="11"/>
  <c r="M469" i="11"/>
  <c r="L469" i="11"/>
  <c r="K469" i="11"/>
  <c r="N468" i="11"/>
  <c r="O468" i="11"/>
  <c r="P468" i="11"/>
  <c r="M468" i="11"/>
  <c r="L468" i="11"/>
  <c r="K468" i="11"/>
  <c r="N467" i="11"/>
  <c r="O467" i="11"/>
  <c r="P467" i="11"/>
  <c r="M467" i="11"/>
  <c r="L467" i="11"/>
  <c r="K467" i="11"/>
  <c r="N466" i="11"/>
  <c r="O466" i="11"/>
  <c r="P466" i="11"/>
  <c r="M466" i="11"/>
  <c r="L466" i="11"/>
  <c r="K466" i="11"/>
  <c r="N465" i="11"/>
  <c r="O465" i="11"/>
  <c r="P465" i="11"/>
  <c r="M465" i="11"/>
  <c r="L465" i="11"/>
  <c r="K465" i="11"/>
  <c r="N464" i="11"/>
  <c r="O464" i="11"/>
  <c r="P464" i="11"/>
  <c r="M464" i="11"/>
  <c r="L464" i="11"/>
  <c r="K464" i="11"/>
  <c r="N463" i="11"/>
  <c r="O463" i="11"/>
  <c r="P463" i="11"/>
  <c r="M463" i="11"/>
  <c r="L463" i="11"/>
  <c r="K463" i="11"/>
  <c r="N462" i="11"/>
  <c r="O462" i="11"/>
  <c r="P462" i="11"/>
  <c r="M462" i="11"/>
  <c r="L462" i="11"/>
  <c r="K462" i="11"/>
  <c r="N461" i="11"/>
  <c r="O461" i="11"/>
  <c r="P461" i="11"/>
  <c r="M461" i="11"/>
  <c r="L461" i="11"/>
  <c r="K461" i="11"/>
  <c r="Q460" i="11"/>
  <c r="P460" i="11"/>
  <c r="O460" i="11"/>
  <c r="N460" i="11"/>
  <c r="M460" i="11"/>
  <c r="L460" i="11"/>
  <c r="K460" i="11"/>
  <c r="N459" i="11"/>
  <c r="O459" i="11"/>
  <c r="P459" i="11"/>
  <c r="M459" i="11"/>
  <c r="L459" i="11"/>
  <c r="K459" i="11"/>
  <c r="N458" i="11"/>
  <c r="O458" i="11"/>
  <c r="P458" i="11"/>
  <c r="M458" i="11"/>
  <c r="L458" i="11"/>
  <c r="K458" i="11"/>
  <c r="N457" i="11"/>
  <c r="O457" i="11"/>
  <c r="P457" i="11"/>
  <c r="M457" i="11"/>
  <c r="L457" i="11"/>
  <c r="K457" i="11"/>
  <c r="N456" i="11"/>
  <c r="O456" i="11"/>
  <c r="P456" i="11"/>
  <c r="M456" i="11"/>
  <c r="L456" i="11"/>
  <c r="K456" i="11"/>
  <c r="N455" i="11"/>
  <c r="O455" i="11"/>
  <c r="P455" i="11"/>
  <c r="M455" i="11"/>
  <c r="L455" i="11"/>
  <c r="K455" i="11"/>
  <c r="N454" i="11"/>
  <c r="O454" i="11"/>
  <c r="P454" i="11"/>
  <c r="M454" i="11"/>
  <c r="L454" i="11"/>
  <c r="K454" i="11"/>
  <c r="N453" i="11"/>
  <c r="O453" i="11"/>
  <c r="P453" i="11"/>
  <c r="M453" i="11"/>
  <c r="L453" i="11"/>
  <c r="K453" i="11"/>
  <c r="N452" i="11"/>
  <c r="O452" i="11"/>
  <c r="P452" i="11"/>
  <c r="M452" i="11"/>
  <c r="L452" i="11"/>
  <c r="K452" i="11"/>
  <c r="Q451" i="11"/>
  <c r="P451" i="11"/>
  <c r="O451" i="11"/>
  <c r="N451" i="11"/>
  <c r="M451" i="11"/>
  <c r="L451" i="11"/>
  <c r="K451" i="11"/>
  <c r="N450" i="11"/>
  <c r="O450" i="11"/>
  <c r="P450" i="11"/>
  <c r="M450" i="11"/>
  <c r="L450" i="11"/>
  <c r="K450" i="11"/>
  <c r="N449" i="11"/>
  <c r="O449" i="11"/>
  <c r="P449" i="11"/>
  <c r="M449" i="11"/>
  <c r="L449" i="11"/>
  <c r="K449" i="11"/>
  <c r="N448" i="11"/>
  <c r="O448" i="11"/>
  <c r="P448" i="11"/>
  <c r="M448" i="11"/>
  <c r="L448" i="11"/>
  <c r="K448" i="11"/>
  <c r="N447" i="11"/>
  <c r="O447" i="11"/>
  <c r="P447" i="11"/>
  <c r="M447" i="11"/>
  <c r="L447" i="11"/>
  <c r="K447" i="11"/>
  <c r="N446" i="11"/>
  <c r="O446" i="11"/>
  <c r="P446" i="11"/>
  <c r="M446" i="11"/>
  <c r="L446" i="11"/>
  <c r="K446" i="11"/>
  <c r="N445" i="11"/>
  <c r="O445" i="11"/>
  <c r="P445" i="11"/>
  <c r="M445" i="11"/>
  <c r="L445" i="11"/>
  <c r="K445" i="11"/>
  <c r="N444" i="11"/>
  <c r="O444" i="11"/>
  <c r="P444" i="11"/>
  <c r="M444" i="11"/>
  <c r="L444" i="11"/>
  <c r="K444" i="11"/>
  <c r="N443" i="11"/>
  <c r="O443" i="11"/>
  <c r="P443" i="11"/>
  <c r="M443" i="11"/>
  <c r="L443" i="11"/>
  <c r="K443" i="11"/>
  <c r="N442" i="11"/>
  <c r="O442" i="11"/>
  <c r="P442" i="11"/>
  <c r="M442" i="11"/>
  <c r="L442" i="11"/>
  <c r="K442" i="11"/>
  <c r="N441" i="11"/>
  <c r="O441" i="11"/>
  <c r="P441" i="11"/>
  <c r="M441" i="11"/>
  <c r="L441" i="11"/>
  <c r="K441" i="11"/>
  <c r="N440" i="11"/>
  <c r="O440" i="11"/>
  <c r="P440" i="11"/>
  <c r="M440" i="11"/>
  <c r="L440" i="11"/>
  <c r="K440" i="11"/>
  <c r="N439" i="11"/>
  <c r="O439" i="11"/>
  <c r="P439" i="11"/>
  <c r="M439" i="11"/>
  <c r="L439" i="11"/>
  <c r="K439" i="11"/>
  <c r="N438" i="11"/>
  <c r="O438" i="11"/>
  <c r="P438" i="11"/>
  <c r="M438" i="11"/>
  <c r="L438" i="11"/>
  <c r="K438" i="11"/>
  <c r="N437" i="11"/>
  <c r="O437" i="11"/>
  <c r="P437" i="11"/>
  <c r="M437" i="11"/>
  <c r="L437" i="11"/>
  <c r="K437" i="11"/>
  <c r="N436" i="11"/>
  <c r="O436" i="11"/>
  <c r="P436" i="11"/>
  <c r="M436" i="11"/>
  <c r="L436" i="11"/>
  <c r="K436" i="11"/>
  <c r="N435" i="11"/>
  <c r="O435" i="11"/>
  <c r="P435" i="11"/>
  <c r="M435" i="11"/>
  <c r="L435" i="11"/>
  <c r="K435" i="11"/>
  <c r="N434" i="11"/>
  <c r="O434" i="11"/>
  <c r="P434" i="11"/>
  <c r="M434" i="11"/>
  <c r="L434" i="11"/>
  <c r="K434" i="11"/>
  <c r="N433" i="11"/>
  <c r="O433" i="11"/>
  <c r="P433" i="11"/>
  <c r="M433" i="11"/>
  <c r="L433" i="11"/>
  <c r="K433" i="11"/>
  <c r="N432" i="11"/>
  <c r="O432" i="11"/>
  <c r="P432" i="11"/>
  <c r="M432" i="11"/>
  <c r="L432" i="11"/>
  <c r="K432" i="11"/>
  <c r="N431" i="11"/>
  <c r="O431" i="11"/>
  <c r="P431" i="11"/>
  <c r="M431" i="11"/>
  <c r="L431" i="11"/>
  <c r="K431" i="11"/>
  <c r="N430" i="11"/>
  <c r="O430" i="11"/>
  <c r="P430" i="11"/>
  <c r="M430" i="11"/>
  <c r="L430" i="11"/>
  <c r="K430" i="11"/>
  <c r="N429" i="11"/>
  <c r="O429" i="11"/>
  <c r="P429" i="11"/>
  <c r="M429" i="11"/>
  <c r="L429" i="11"/>
  <c r="K429" i="11"/>
  <c r="N428" i="11"/>
  <c r="O428" i="11"/>
  <c r="P428" i="11"/>
  <c r="M428" i="11"/>
  <c r="L428" i="11"/>
  <c r="K428" i="11"/>
  <c r="N427" i="11"/>
  <c r="O427" i="11"/>
  <c r="P427" i="11"/>
  <c r="M427" i="11"/>
  <c r="L427" i="11"/>
  <c r="K427" i="11"/>
  <c r="N426" i="11"/>
  <c r="O426" i="11"/>
  <c r="P426" i="11"/>
  <c r="M426" i="11"/>
  <c r="L426" i="11"/>
  <c r="K426" i="11"/>
  <c r="N424" i="11"/>
  <c r="O424" i="11"/>
  <c r="P424" i="11"/>
  <c r="M424" i="11"/>
  <c r="L424" i="11"/>
  <c r="K424" i="11"/>
  <c r="N423" i="11"/>
  <c r="O423" i="11"/>
  <c r="P423" i="11"/>
  <c r="M423" i="11"/>
  <c r="L423" i="11"/>
  <c r="K423" i="11"/>
  <c r="N422" i="11"/>
  <c r="O422" i="11"/>
  <c r="P422" i="11"/>
  <c r="M422" i="11"/>
  <c r="L422" i="11"/>
  <c r="K422" i="11"/>
  <c r="N421" i="11"/>
  <c r="O421" i="11"/>
  <c r="P421" i="11"/>
  <c r="M421" i="11"/>
  <c r="L421" i="11"/>
  <c r="K421" i="11"/>
  <c r="N420" i="11"/>
  <c r="O420" i="11"/>
  <c r="P420" i="11"/>
  <c r="M420" i="11"/>
  <c r="L420" i="11"/>
  <c r="K420" i="11"/>
  <c r="Q419" i="11"/>
  <c r="P419" i="11"/>
  <c r="O419" i="11"/>
  <c r="N419" i="11"/>
  <c r="M419" i="11"/>
  <c r="L419" i="11"/>
  <c r="K419" i="11"/>
  <c r="N418" i="11"/>
  <c r="O418" i="11"/>
  <c r="P418" i="11"/>
  <c r="M418" i="11"/>
  <c r="L418" i="11"/>
  <c r="K418" i="11"/>
  <c r="N417" i="11"/>
  <c r="O417" i="11"/>
  <c r="P417" i="11"/>
  <c r="M417" i="11"/>
  <c r="L417" i="11"/>
  <c r="K417" i="11"/>
  <c r="N416" i="11"/>
  <c r="O416" i="11"/>
  <c r="P416" i="11"/>
  <c r="M416" i="11"/>
  <c r="L416" i="11"/>
  <c r="K416" i="11"/>
  <c r="N415" i="11"/>
  <c r="O415" i="11"/>
  <c r="P415" i="11"/>
  <c r="M415" i="11"/>
  <c r="L415" i="11"/>
  <c r="K415" i="11"/>
  <c r="N414" i="11"/>
  <c r="O414" i="11"/>
  <c r="P414" i="11"/>
  <c r="M414" i="11"/>
  <c r="L414" i="11"/>
  <c r="K414" i="11"/>
  <c r="N413" i="11"/>
  <c r="O413" i="11"/>
  <c r="P413" i="11"/>
  <c r="M413" i="11"/>
  <c r="L413" i="11"/>
  <c r="K413" i="11"/>
  <c r="N412" i="11"/>
  <c r="O412" i="11"/>
  <c r="P412" i="11"/>
  <c r="M412" i="11"/>
  <c r="L412" i="11"/>
  <c r="K412" i="11"/>
  <c r="N411" i="11"/>
  <c r="O411" i="11"/>
  <c r="P411" i="11"/>
  <c r="M411" i="11"/>
  <c r="L411" i="11"/>
  <c r="K411" i="11"/>
  <c r="N410" i="11"/>
  <c r="O410" i="11"/>
  <c r="P410" i="11"/>
  <c r="M410" i="11"/>
  <c r="L410" i="11"/>
  <c r="K410" i="11"/>
  <c r="N409" i="11"/>
  <c r="O409" i="11"/>
  <c r="P409" i="11"/>
  <c r="M409" i="11"/>
  <c r="L409" i="11"/>
  <c r="K409" i="11"/>
  <c r="N408" i="11"/>
  <c r="O408" i="11"/>
  <c r="P408" i="11"/>
  <c r="M408" i="11"/>
  <c r="L408" i="11"/>
  <c r="K408" i="11"/>
  <c r="N407" i="11"/>
  <c r="O407" i="11"/>
  <c r="P407" i="11"/>
  <c r="M407" i="11"/>
  <c r="L407" i="11"/>
  <c r="K407" i="11"/>
  <c r="N406" i="11"/>
  <c r="O406" i="11"/>
  <c r="P406" i="11"/>
  <c r="M406" i="11"/>
  <c r="L406" i="11"/>
  <c r="K406" i="11"/>
  <c r="N405" i="11"/>
  <c r="O405" i="11"/>
  <c r="P405" i="11"/>
  <c r="M405" i="11"/>
  <c r="L405" i="11"/>
  <c r="K405" i="11"/>
  <c r="N404" i="11"/>
  <c r="O404" i="11"/>
  <c r="P404" i="11"/>
  <c r="M404" i="11"/>
  <c r="L404" i="11"/>
  <c r="K404" i="11"/>
  <c r="N403" i="11"/>
  <c r="O403" i="11"/>
  <c r="P403" i="11"/>
  <c r="M403" i="11"/>
  <c r="L403" i="11"/>
  <c r="K403" i="11"/>
  <c r="N402" i="11"/>
  <c r="O402" i="11"/>
  <c r="P402" i="11"/>
  <c r="M402" i="11"/>
  <c r="L402" i="11"/>
  <c r="K402" i="11"/>
  <c r="N401" i="11"/>
  <c r="O401" i="11"/>
  <c r="P401" i="11"/>
  <c r="M401" i="11"/>
  <c r="L401" i="11"/>
  <c r="K401" i="11"/>
  <c r="N400" i="11"/>
  <c r="O400" i="11"/>
  <c r="P400" i="11"/>
  <c r="M400" i="11"/>
  <c r="L400" i="11"/>
  <c r="K400" i="11"/>
  <c r="N399" i="11"/>
  <c r="O399" i="11"/>
  <c r="P399" i="11"/>
  <c r="M399" i="11"/>
  <c r="L399" i="11"/>
  <c r="K399" i="11"/>
  <c r="N398" i="11"/>
  <c r="O398" i="11"/>
  <c r="P398" i="11"/>
  <c r="M398" i="11"/>
  <c r="L398" i="11"/>
  <c r="K398" i="11"/>
  <c r="N397" i="11"/>
  <c r="O397" i="11"/>
  <c r="P397" i="11"/>
  <c r="M397" i="11"/>
  <c r="L397" i="11"/>
  <c r="K397" i="11"/>
  <c r="Q396" i="11"/>
  <c r="P396" i="11"/>
  <c r="O396" i="11"/>
  <c r="N396" i="11"/>
  <c r="M396" i="11"/>
  <c r="L396" i="11"/>
  <c r="K396" i="11"/>
  <c r="N395" i="11"/>
  <c r="O395" i="11"/>
  <c r="P395" i="11"/>
  <c r="M395" i="11"/>
  <c r="L395" i="11"/>
  <c r="K395" i="11"/>
  <c r="N394" i="11"/>
  <c r="O394" i="11"/>
  <c r="P394" i="11"/>
  <c r="M394" i="11"/>
  <c r="L394" i="11"/>
  <c r="K394" i="11"/>
  <c r="N393" i="11"/>
  <c r="O393" i="11"/>
  <c r="P393" i="11"/>
  <c r="M393" i="11"/>
  <c r="L393" i="11"/>
  <c r="K393" i="11"/>
  <c r="N392" i="11"/>
  <c r="O392" i="11"/>
  <c r="P392" i="11"/>
  <c r="M392" i="11"/>
  <c r="L392" i="11"/>
  <c r="K392" i="11"/>
  <c r="N391" i="11"/>
  <c r="O391" i="11"/>
  <c r="P391" i="11"/>
  <c r="M391" i="11"/>
  <c r="L391" i="11"/>
  <c r="K391" i="11"/>
  <c r="N390" i="11"/>
  <c r="O390" i="11"/>
  <c r="P390" i="11"/>
  <c r="M390" i="11"/>
  <c r="L390" i="11"/>
  <c r="K390" i="11"/>
  <c r="N389" i="11"/>
  <c r="O389" i="11"/>
  <c r="P389" i="11"/>
  <c r="M389" i="11"/>
  <c r="L389" i="11"/>
  <c r="K389" i="11"/>
  <c r="N388" i="11"/>
  <c r="O388" i="11"/>
  <c r="P388" i="11"/>
  <c r="M388" i="11"/>
  <c r="L388" i="11"/>
  <c r="K388" i="11"/>
  <c r="N387" i="11"/>
  <c r="O387" i="11"/>
  <c r="P387" i="11"/>
  <c r="M387" i="11"/>
  <c r="L387" i="11"/>
  <c r="K387" i="11"/>
  <c r="N386" i="11"/>
  <c r="O386" i="11"/>
  <c r="P386" i="11"/>
  <c r="M386" i="11"/>
  <c r="L386" i="11"/>
  <c r="K386" i="11"/>
  <c r="Q385" i="11"/>
  <c r="P385" i="11"/>
  <c r="O385" i="11"/>
  <c r="N385" i="11"/>
  <c r="M385" i="11"/>
  <c r="L385" i="11"/>
  <c r="K385" i="11"/>
  <c r="N384" i="11"/>
  <c r="O384" i="11"/>
  <c r="P384" i="11"/>
  <c r="M384" i="11"/>
  <c r="L384" i="11"/>
  <c r="K384" i="11"/>
  <c r="N383" i="11"/>
  <c r="O383" i="11"/>
  <c r="P383" i="11"/>
  <c r="M383" i="11"/>
  <c r="L383" i="11"/>
  <c r="K383" i="11"/>
  <c r="N382" i="11"/>
  <c r="O382" i="11"/>
  <c r="P382" i="11"/>
  <c r="M382" i="11"/>
  <c r="L382" i="11"/>
  <c r="K382" i="11"/>
  <c r="N381" i="11"/>
  <c r="O381" i="11"/>
  <c r="P381" i="11"/>
  <c r="M381" i="11"/>
  <c r="L381" i="11"/>
  <c r="K381" i="11"/>
  <c r="N380" i="11"/>
  <c r="O380" i="11"/>
  <c r="P380" i="11"/>
  <c r="M380" i="11"/>
  <c r="L380" i="11"/>
  <c r="K380" i="11"/>
  <c r="N379" i="11"/>
  <c r="O379" i="11"/>
  <c r="P379" i="11"/>
  <c r="M379" i="11"/>
  <c r="L379" i="11"/>
  <c r="K379" i="11"/>
  <c r="N378" i="11"/>
  <c r="O378" i="11"/>
  <c r="P378" i="11"/>
  <c r="M378" i="11"/>
  <c r="L378" i="11"/>
  <c r="K378" i="11"/>
  <c r="N377" i="11"/>
  <c r="O377" i="11"/>
  <c r="P377" i="11"/>
  <c r="M377" i="11"/>
  <c r="L377" i="11"/>
  <c r="K377" i="11"/>
  <c r="N376" i="11"/>
  <c r="O376" i="11"/>
  <c r="P376" i="11"/>
  <c r="M376" i="11"/>
  <c r="L376" i="11"/>
  <c r="K376" i="11"/>
  <c r="N375" i="11"/>
  <c r="O375" i="11"/>
  <c r="P375" i="11"/>
  <c r="M375" i="11"/>
  <c r="L375" i="11"/>
  <c r="K375" i="11"/>
  <c r="N374" i="11"/>
  <c r="O374" i="11"/>
  <c r="P374" i="11"/>
  <c r="M374" i="11"/>
  <c r="L374" i="11"/>
  <c r="K374" i="11"/>
  <c r="N373" i="11"/>
  <c r="O373" i="11"/>
  <c r="P373" i="11"/>
  <c r="M373" i="11"/>
  <c r="L373" i="11"/>
  <c r="K373" i="11"/>
  <c r="N372" i="11"/>
  <c r="O372" i="11"/>
  <c r="P372" i="11"/>
  <c r="M372" i="11"/>
  <c r="L372" i="11"/>
  <c r="K372" i="11"/>
  <c r="N371" i="11"/>
  <c r="O371" i="11"/>
  <c r="P371" i="11"/>
  <c r="M371" i="11"/>
  <c r="L371" i="11"/>
  <c r="K371" i="11"/>
  <c r="N370" i="11"/>
  <c r="O370" i="11"/>
  <c r="P370" i="11"/>
  <c r="M370" i="11"/>
  <c r="L370" i="11"/>
  <c r="K370" i="11"/>
  <c r="N369" i="11"/>
  <c r="O369" i="11"/>
  <c r="P369" i="11"/>
  <c r="M369" i="11"/>
  <c r="L369" i="11"/>
  <c r="K369" i="11"/>
  <c r="N368" i="11"/>
  <c r="O368" i="11"/>
  <c r="P368" i="11"/>
  <c r="M368" i="11"/>
  <c r="L368" i="11"/>
  <c r="K368" i="11"/>
  <c r="N367" i="11"/>
  <c r="O367" i="11"/>
  <c r="P367" i="11"/>
  <c r="M367" i="11"/>
  <c r="L367" i="11"/>
  <c r="K367" i="11"/>
  <c r="N366" i="11"/>
  <c r="O366" i="11"/>
  <c r="P366" i="11"/>
  <c r="M366" i="11"/>
  <c r="L366" i="11"/>
  <c r="K366" i="11"/>
  <c r="Q365" i="11"/>
  <c r="P365" i="11"/>
  <c r="O365" i="11"/>
  <c r="N365" i="11"/>
  <c r="M365" i="11"/>
  <c r="L365" i="11"/>
  <c r="K365" i="11"/>
  <c r="N364" i="11"/>
  <c r="O364" i="11"/>
  <c r="P364" i="11"/>
  <c r="M364" i="11"/>
  <c r="L364" i="11"/>
  <c r="K364" i="11"/>
  <c r="N363" i="11"/>
  <c r="O363" i="11"/>
  <c r="P363" i="11"/>
  <c r="M363" i="11"/>
  <c r="L363" i="11"/>
  <c r="K363" i="11"/>
  <c r="N362" i="11"/>
  <c r="O362" i="11"/>
  <c r="P362" i="11"/>
  <c r="M362" i="11"/>
  <c r="L362" i="11"/>
  <c r="K362" i="11"/>
  <c r="N361" i="11"/>
  <c r="O361" i="11"/>
  <c r="P361" i="11"/>
  <c r="M361" i="11"/>
  <c r="L361" i="11"/>
  <c r="K361" i="11"/>
  <c r="N360" i="11"/>
  <c r="O360" i="11"/>
  <c r="P360" i="11"/>
  <c r="M360" i="11"/>
  <c r="L360" i="11"/>
  <c r="K360" i="11"/>
  <c r="N359" i="11"/>
  <c r="O359" i="11"/>
  <c r="P359" i="11"/>
  <c r="M359" i="11"/>
  <c r="L359" i="11"/>
  <c r="K359" i="11"/>
  <c r="Q358" i="11"/>
  <c r="P358" i="11"/>
  <c r="O358" i="11"/>
  <c r="N358" i="11"/>
  <c r="M358" i="11"/>
  <c r="L358" i="11"/>
  <c r="K358" i="11"/>
  <c r="N357" i="11"/>
  <c r="O357" i="11"/>
  <c r="P357" i="11"/>
  <c r="M357" i="11"/>
  <c r="L357" i="11"/>
  <c r="K357" i="11"/>
  <c r="N356" i="11"/>
  <c r="O356" i="11"/>
  <c r="P356" i="11"/>
  <c r="M356" i="11"/>
  <c r="L356" i="11"/>
  <c r="K356" i="11"/>
  <c r="N355" i="11"/>
  <c r="O355" i="11"/>
  <c r="P355" i="11"/>
  <c r="M355" i="11"/>
  <c r="L355" i="11"/>
  <c r="K355" i="11"/>
  <c r="N354" i="11"/>
  <c r="O354" i="11"/>
  <c r="P354" i="11"/>
  <c r="M354" i="11"/>
  <c r="L354" i="11"/>
  <c r="K354" i="11"/>
  <c r="N353" i="11"/>
  <c r="O353" i="11"/>
  <c r="P353" i="11"/>
  <c r="M353" i="11"/>
  <c r="L353" i="11"/>
  <c r="K353" i="11"/>
  <c r="N352" i="11"/>
  <c r="O352" i="11"/>
  <c r="P352" i="11"/>
  <c r="M352" i="11"/>
  <c r="L352" i="11"/>
  <c r="K352" i="11"/>
  <c r="N351" i="11"/>
  <c r="O351" i="11"/>
  <c r="P351" i="11"/>
  <c r="M351" i="11"/>
  <c r="L351" i="11"/>
  <c r="K351" i="11"/>
  <c r="N350" i="11"/>
  <c r="O350" i="11"/>
  <c r="P350" i="11"/>
  <c r="M350" i="11"/>
  <c r="L350" i="11"/>
  <c r="K350" i="11"/>
  <c r="N349" i="11"/>
  <c r="O349" i="11"/>
  <c r="P349" i="11"/>
  <c r="M349" i="11"/>
  <c r="L349" i="11"/>
  <c r="K349" i="11"/>
  <c r="N348" i="11"/>
  <c r="O348" i="11"/>
  <c r="P348" i="11"/>
  <c r="M348" i="11"/>
  <c r="L348" i="11"/>
  <c r="K348" i="11"/>
  <c r="N347" i="11"/>
  <c r="O347" i="11"/>
  <c r="P347" i="11"/>
  <c r="M347" i="11"/>
  <c r="L347" i="11"/>
  <c r="K347" i="11"/>
  <c r="N346" i="11"/>
  <c r="O346" i="11"/>
  <c r="P346" i="11"/>
  <c r="M346" i="11"/>
  <c r="L346" i="11"/>
  <c r="K346" i="11"/>
  <c r="N345" i="11"/>
  <c r="O345" i="11"/>
  <c r="P345" i="11"/>
  <c r="M345" i="11"/>
  <c r="L345" i="11"/>
  <c r="K345" i="11"/>
  <c r="N344" i="11"/>
  <c r="O344" i="11"/>
  <c r="P344" i="11"/>
  <c r="M344" i="11"/>
  <c r="L344" i="11"/>
  <c r="K344" i="11"/>
  <c r="N343" i="11"/>
  <c r="O343" i="11"/>
  <c r="P343" i="11"/>
  <c r="M343" i="11"/>
  <c r="L343" i="11"/>
  <c r="K343" i="11"/>
  <c r="Q342" i="11"/>
  <c r="P342" i="11"/>
  <c r="O342" i="11"/>
  <c r="N342" i="11"/>
  <c r="M342" i="11"/>
  <c r="L342" i="11"/>
  <c r="K342" i="11"/>
  <c r="N341" i="11"/>
  <c r="O341" i="11"/>
  <c r="P341" i="11"/>
  <c r="M341" i="11"/>
  <c r="L341" i="11"/>
  <c r="K341" i="11"/>
  <c r="N340" i="11"/>
  <c r="O340" i="11"/>
  <c r="P340" i="11"/>
  <c r="M340" i="11"/>
  <c r="L340" i="11"/>
  <c r="K340" i="11"/>
  <c r="N339" i="11"/>
  <c r="O339" i="11"/>
  <c r="P339" i="11"/>
  <c r="M339" i="11"/>
  <c r="L339" i="11"/>
  <c r="K339" i="11"/>
  <c r="N338" i="11"/>
  <c r="O338" i="11"/>
  <c r="P338" i="11"/>
  <c r="M338" i="11"/>
  <c r="L338" i="11"/>
  <c r="K338" i="11"/>
  <c r="N337" i="11"/>
  <c r="O337" i="11"/>
  <c r="P337" i="11"/>
  <c r="M337" i="11"/>
  <c r="L337" i="11"/>
  <c r="K337" i="11"/>
  <c r="Q336" i="11"/>
  <c r="P336" i="11"/>
  <c r="O336" i="11"/>
  <c r="N336" i="11"/>
  <c r="M336" i="11"/>
  <c r="L336" i="11"/>
  <c r="K336" i="11"/>
  <c r="N335" i="11"/>
  <c r="O335" i="11"/>
  <c r="P335" i="11"/>
  <c r="M335" i="11"/>
  <c r="L335" i="11"/>
  <c r="K335" i="11"/>
  <c r="N334" i="11"/>
  <c r="O334" i="11"/>
  <c r="P334" i="11"/>
  <c r="M334" i="11"/>
  <c r="L334" i="11"/>
  <c r="K334" i="11"/>
  <c r="N333" i="11"/>
  <c r="O333" i="11"/>
  <c r="P333" i="11"/>
  <c r="M333" i="11"/>
  <c r="L333" i="11"/>
  <c r="K333" i="11"/>
  <c r="N332" i="11"/>
  <c r="O332" i="11"/>
  <c r="P332" i="11"/>
  <c r="M332" i="11"/>
  <c r="L332" i="11"/>
  <c r="K332" i="11"/>
  <c r="N331" i="11"/>
  <c r="O331" i="11"/>
  <c r="P331" i="11"/>
  <c r="M331" i="11"/>
  <c r="L331" i="11"/>
  <c r="K331" i="11"/>
  <c r="N330" i="11"/>
  <c r="O330" i="11"/>
  <c r="P330" i="11"/>
  <c r="M330" i="11"/>
  <c r="L330" i="11"/>
  <c r="K330" i="11"/>
  <c r="N329" i="11"/>
  <c r="O329" i="11"/>
  <c r="P329" i="11"/>
  <c r="M329" i="11"/>
  <c r="L329" i="11"/>
  <c r="K329" i="11"/>
  <c r="N328" i="11"/>
  <c r="O328" i="11"/>
  <c r="P328" i="11"/>
  <c r="M328" i="11"/>
  <c r="L328" i="11"/>
  <c r="K328" i="11"/>
  <c r="N327" i="11"/>
  <c r="O327" i="11"/>
  <c r="P327" i="11"/>
  <c r="M327" i="11"/>
  <c r="L327" i="11"/>
  <c r="K327" i="11"/>
  <c r="N326" i="11"/>
  <c r="O326" i="11"/>
  <c r="P326" i="11"/>
  <c r="M326" i="11"/>
  <c r="L326" i="11"/>
  <c r="K326" i="11"/>
  <c r="N325" i="11"/>
  <c r="O325" i="11"/>
  <c r="P325" i="11"/>
  <c r="M325" i="11"/>
  <c r="L325" i="11"/>
  <c r="K325" i="11"/>
  <c r="Q324" i="11"/>
  <c r="P324" i="11"/>
  <c r="O324" i="11"/>
  <c r="N324" i="11"/>
  <c r="M324" i="11"/>
  <c r="L324" i="11"/>
  <c r="K324" i="11"/>
  <c r="N323" i="11"/>
  <c r="O323" i="11"/>
  <c r="P323" i="11"/>
  <c r="M323" i="11"/>
  <c r="L323" i="11"/>
  <c r="K323" i="11"/>
  <c r="N322" i="11"/>
  <c r="O322" i="11"/>
  <c r="P322" i="11"/>
  <c r="M322" i="11"/>
  <c r="L322" i="11"/>
  <c r="K322" i="11"/>
  <c r="N321" i="11"/>
  <c r="O321" i="11"/>
  <c r="P321" i="11"/>
  <c r="M321" i="11"/>
  <c r="L321" i="11"/>
  <c r="K321" i="11"/>
  <c r="N320" i="11"/>
  <c r="O320" i="11"/>
  <c r="P320" i="11"/>
  <c r="M320" i="11"/>
  <c r="L320" i="11"/>
  <c r="K320" i="11"/>
  <c r="N319" i="11"/>
  <c r="O319" i="11"/>
  <c r="P319" i="11"/>
  <c r="M319" i="11"/>
  <c r="L319" i="11"/>
  <c r="K319" i="11"/>
  <c r="N318" i="11"/>
  <c r="O318" i="11"/>
  <c r="P318" i="11"/>
  <c r="M318" i="11"/>
  <c r="L318" i="11"/>
  <c r="K318" i="11"/>
  <c r="N317" i="11"/>
  <c r="O317" i="11"/>
  <c r="P317" i="11"/>
  <c r="M317" i="11"/>
  <c r="L317" i="11"/>
  <c r="K317" i="11"/>
  <c r="N316" i="11"/>
  <c r="O316" i="11"/>
  <c r="P316" i="11"/>
  <c r="M316" i="11"/>
  <c r="L316" i="11"/>
  <c r="K316" i="11"/>
  <c r="N315" i="11"/>
  <c r="O315" i="11"/>
  <c r="P315" i="11"/>
  <c r="M315" i="11"/>
  <c r="L315" i="11"/>
  <c r="K315" i="11"/>
  <c r="N314" i="11"/>
  <c r="O314" i="11"/>
  <c r="P314" i="11"/>
  <c r="M314" i="11"/>
  <c r="L314" i="11"/>
  <c r="K314" i="11"/>
  <c r="N313" i="11"/>
  <c r="O313" i="11"/>
  <c r="P313" i="11"/>
  <c r="M313" i="11"/>
  <c r="L313" i="11"/>
  <c r="K313" i="11"/>
  <c r="Q312" i="11"/>
  <c r="P312" i="11"/>
  <c r="O312" i="11"/>
  <c r="N312" i="11"/>
  <c r="M312" i="11"/>
  <c r="L312" i="11"/>
  <c r="K312" i="11"/>
  <c r="N311" i="11"/>
  <c r="O311" i="11"/>
  <c r="P311" i="11"/>
  <c r="M311" i="11"/>
  <c r="L311" i="11"/>
  <c r="K311" i="11"/>
  <c r="N310" i="11"/>
  <c r="O310" i="11"/>
  <c r="P310" i="11"/>
  <c r="M310" i="11"/>
  <c r="L310" i="11"/>
  <c r="K310" i="11"/>
  <c r="Q309" i="11"/>
  <c r="P309" i="11"/>
  <c r="O309" i="11"/>
  <c r="N309" i="11"/>
  <c r="M309" i="11"/>
  <c r="L309" i="11"/>
  <c r="K309" i="11"/>
  <c r="N308" i="11"/>
  <c r="O308" i="11"/>
  <c r="P308" i="11"/>
  <c r="M308" i="11"/>
  <c r="L308" i="11"/>
  <c r="K308" i="11"/>
  <c r="N307" i="11"/>
  <c r="O307" i="11"/>
  <c r="P307" i="11"/>
  <c r="M307" i="11"/>
  <c r="L307" i="11"/>
  <c r="K307" i="11"/>
  <c r="N306" i="11"/>
  <c r="O306" i="11"/>
  <c r="P306" i="11"/>
  <c r="M306" i="11"/>
  <c r="L306" i="11"/>
  <c r="K306" i="11"/>
  <c r="N305" i="11"/>
  <c r="O305" i="11"/>
  <c r="P305" i="11"/>
  <c r="M305" i="11"/>
  <c r="L305" i="11"/>
  <c r="K305" i="11"/>
  <c r="N304" i="11"/>
  <c r="O304" i="11"/>
  <c r="P304" i="11"/>
  <c r="M304" i="11"/>
  <c r="L304" i="11"/>
  <c r="K304" i="11"/>
  <c r="N303" i="11"/>
  <c r="O303" i="11"/>
  <c r="P303" i="11"/>
  <c r="M303" i="11"/>
  <c r="L303" i="11"/>
  <c r="K303" i="11"/>
  <c r="N302" i="11"/>
  <c r="O302" i="11"/>
  <c r="P302" i="11"/>
  <c r="M302" i="11"/>
  <c r="L302" i="11"/>
  <c r="K302" i="11"/>
  <c r="N301" i="11"/>
  <c r="O301" i="11"/>
  <c r="P301" i="11"/>
  <c r="M301" i="11"/>
  <c r="L301" i="11"/>
  <c r="K301" i="11"/>
  <c r="N300" i="11"/>
  <c r="O300" i="11"/>
  <c r="P300" i="11"/>
  <c r="M300" i="11"/>
  <c r="L300" i="11"/>
  <c r="K300" i="11"/>
  <c r="N299" i="11"/>
  <c r="O299" i="11"/>
  <c r="P299" i="11"/>
  <c r="M299" i="11"/>
  <c r="L299" i="11"/>
  <c r="K299" i="11"/>
  <c r="N298" i="11"/>
  <c r="O298" i="11"/>
  <c r="P298" i="11"/>
  <c r="M298" i="11"/>
  <c r="L298" i="11"/>
  <c r="K298" i="11"/>
  <c r="N297" i="11"/>
  <c r="O297" i="11"/>
  <c r="P297" i="11"/>
  <c r="M297" i="11"/>
  <c r="L297" i="11"/>
  <c r="K297" i="11"/>
  <c r="N296" i="11"/>
  <c r="O296" i="11"/>
  <c r="P296" i="11"/>
  <c r="M296" i="11"/>
  <c r="L296" i="11"/>
  <c r="K296" i="11"/>
  <c r="N295" i="11"/>
  <c r="O295" i="11"/>
  <c r="P295" i="11"/>
  <c r="M295" i="11"/>
  <c r="L295" i="11"/>
  <c r="K295" i="11"/>
  <c r="N294" i="11"/>
  <c r="O294" i="11"/>
  <c r="P294" i="11"/>
  <c r="M294" i="11"/>
  <c r="L294" i="11"/>
  <c r="K294" i="11"/>
  <c r="N293" i="11"/>
  <c r="O293" i="11"/>
  <c r="P293" i="11"/>
  <c r="M293" i="11"/>
  <c r="L293" i="11"/>
  <c r="K293" i="11"/>
  <c r="N292" i="11"/>
  <c r="O292" i="11"/>
  <c r="P292" i="11"/>
  <c r="M292" i="11"/>
  <c r="L292" i="11"/>
  <c r="K292" i="11"/>
  <c r="N291" i="11"/>
  <c r="O291" i="11"/>
  <c r="P291" i="11"/>
  <c r="M291" i="11"/>
  <c r="L291" i="11"/>
  <c r="K291" i="11"/>
  <c r="N290" i="11"/>
  <c r="O290" i="11"/>
  <c r="P290" i="11"/>
  <c r="M290" i="11"/>
  <c r="L290" i="11"/>
  <c r="K290" i="11"/>
  <c r="N289" i="11"/>
  <c r="O289" i="11"/>
  <c r="P289" i="11"/>
  <c r="M289" i="11"/>
  <c r="L289" i="11"/>
  <c r="K289" i="11"/>
  <c r="N288" i="11"/>
  <c r="O288" i="11"/>
  <c r="P288" i="11"/>
  <c r="M288" i="11"/>
  <c r="L288" i="11"/>
  <c r="K288" i="11"/>
  <c r="N287" i="11"/>
  <c r="O287" i="11"/>
  <c r="P287" i="11"/>
  <c r="M287" i="11"/>
  <c r="L287" i="11"/>
  <c r="K287" i="11"/>
  <c r="N286" i="11"/>
  <c r="O286" i="11"/>
  <c r="P286" i="11"/>
  <c r="M286" i="11"/>
  <c r="L286" i="11"/>
  <c r="K286" i="11"/>
  <c r="Q285" i="11"/>
  <c r="P285" i="11"/>
  <c r="O285" i="11"/>
  <c r="N285" i="11"/>
  <c r="M285" i="11"/>
  <c r="L285" i="11"/>
  <c r="K285" i="11"/>
  <c r="N284" i="11"/>
  <c r="O284" i="11"/>
  <c r="P284" i="11"/>
  <c r="M284" i="11"/>
  <c r="L284" i="11"/>
  <c r="K284" i="11"/>
  <c r="N283" i="11"/>
  <c r="O283" i="11"/>
  <c r="P283" i="11"/>
  <c r="M283" i="11"/>
  <c r="L283" i="11"/>
  <c r="K283" i="11"/>
  <c r="N282" i="11"/>
  <c r="O282" i="11"/>
  <c r="P282" i="11"/>
  <c r="M282" i="11"/>
  <c r="L282" i="11"/>
  <c r="K282" i="11"/>
  <c r="N281" i="11"/>
  <c r="O281" i="11"/>
  <c r="P281" i="11"/>
  <c r="M281" i="11"/>
  <c r="L281" i="11"/>
  <c r="K281" i="11"/>
  <c r="N280" i="11"/>
  <c r="O280" i="11"/>
  <c r="P280" i="11"/>
  <c r="M280" i="11"/>
  <c r="L280" i="11"/>
  <c r="K280" i="11"/>
  <c r="N279" i="11"/>
  <c r="O279" i="11"/>
  <c r="P279" i="11"/>
  <c r="M279" i="11"/>
  <c r="L279" i="11"/>
  <c r="K279" i="11"/>
  <c r="N278" i="11"/>
  <c r="O278" i="11"/>
  <c r="P278" i="11"/>
  <c r="M278" i="11"/>
  <c r="L278" i="11"/>
  <c r="K278" i="11"/>
  <c r="N277" i="11"/>
  <c r="O277" i="11"/>
  <c r="P277" i="11"/>
  <c r="M277" i="11"/>
  <c r="L277" i="11"/>
  <c r="K277" i="11"/>
  <c r="N276" i="11"/>
  <c r="O276" i="11"/>
  <c r="P276" i="11"/>
  <c r="M276" i="11"/>
  <c r="L276" i="11"/>
  <c r="K276" i="11"/>
  <c r="N275" i="11"/>
  <c r="O275" i="11"/>
  <c r="P275" i="11"/>
  <c r="M275" i="11"/>
  <c r="L275" i="11"/>
  <c r="K275" i="11"/>
  <c r="N274" i="11"/>
  <c r="O274" i="11"/>
  <c r="P274" i="11"/>
  <c r="M274" i="11"/>
  <c r="L274" i="11"/>
  <c r="K274" i="11"/>
  <c r="N273" i="11"/>
  <c r="O273" i="11"/>
  <c r="P273" i="11"/>
  <c r="M273" i="11"/>
  <c r="L273" i="11"/>
  <c r="K273" i="11"/>
  <c r="N272" i="11"/>
  <c r="O272" i="11"/>
  <c r="P272" i="11"/>
  <c r="M272" i="11"/>
  <c r="L272" i="11"/>
  <c r="K272" i="11"/>
  <c r="N271" i="11"/>
  <c r="O271" i="11"/>
  <c r="P271" i="11"/>
  <c r="M271" i="11"/>
  <c r="L271" i="11"/>
  <c r="K271" i="11"/>
  <c r="N270" i="11"/>
  <c r="O270" i="11"/>
  <c r="P270" i="11"/>
  <c r="M270" i="11"/>
  <c r="L270" i="11"/>
  <c r="K270" i="11"/>
  <c r="N269" i="11"/>
  <c r="O269" i="11"/>
  <c r="P269" i="11"/>
  <c r="M269" i="11"/>
  <c r="L269" i="11"/>
  <c r="K269" i="11"/>
  <c r="N268" i="11"/>
  <c r="O268" i="11"/>
  <c r="P268" i="11"/>
  <c r="M268" i="11"/>
  <c r="L268" i="11"/>
  <c r="K268" i="11"/>
  <c r="N267" i="11"/>
  <c r="O267" i="11"/>
  <c r="P267" i="11"/>
  <c r="M267" i="11"/>
  <c r="L267" i="11"/>
  <c r="K267" i="11"/>
  <c r="N266" i="11"/>
  <c r="O266" i="11"/>
  <c r="P266" i="11"/>
  <c r="M266" i="11"/>
  <c r="L266" i="11"/>
  <c r="K266" i="11"/>
  <c r="N265" i="11"/>
  <c r="O265" i="11"/>
  <c r="P265" i="11"/>
  <c r="M265" i="11"/>
  <c r="L265" i="11"/>
  <c r="K265" i="11"/>
  <c r="N264" i="11"/>
  <c r="O264" i="11"/>
  <c r="P264" i="11"/>
  <c r="M264" i="11"/>
  <c r="L264" i="11"/>
  <c r="K264" i="11"/>
  <c r="N263" i="11"/>
  <c r="O263" i="11"/>
  <c r="P263" i="11"/>
  <c r="M263" i="11"/>
  <c r="L263" i="11"/>
  <c r="K263" i="11"/>
  <c r="Q262" i="11"/>
  <c r="P262" i="11"/>
  <c r="O262" i="11"/>
  <c r="N262" i="11"/>
  <c r="M262" i="11"/>
  <c r="L262" i="11"/>
  <c r="K262" i="11"/>
  <c r="Q261" i="11"/>
  <c r="P261" i="11"/>
  <c r="O261" i="11"/>
  <c r="N261" i="11"/>
  <c r="M261" i="11"/>
  <c r="L261" i="11"/>
  <c r="K261" i="11"/>
  <c r="N260" i="11"/>
  <c r="O260" i="11"/>
  <c r="P260" i="11"/>
  <c r="M260" i="11"/>
  <c r="L260" i="11"/>
  <c r="K260" i="11"/>
  <c r="N259" i="11"/>
  <c r="O259" i="11"/>
  <c r="P259" i="11"/>
  <c r="M259" i="11"/>
  <c r="L259" i="11"/>
  <c r="K259" i="11"/>
  <c r="N258" i="11"/>
  <c r="O258" i="11"/>
  <c r="P258" i="11"/>
  <c r="M258" i="11"/>
  <c r="L258" i="11"/>
  <c r="K258" i="11"/>
  <c r="N257" i="11"/>
  <c r="O257" i="11"/>
  <c r="P257" i="11"/>
  <c r="M257" i="11"/>
  <c r="L257" i="11"/>
  <c r="K257" i="11"/>
  <c r="N256" i="11"/>
  <c r="O256" i="11"/>
  <c r="P256" i="11"/>
  <c r="M256" i="11"/>
  <c r="L256" i="11"/>
  <c r="K256" i="11"/>
  <c r="N255" i="11"/>
  <c r="O255" i="11"/>
  <c r="P255" i="11"/>
  <c r="M255" i="11"/>
  <c r="L255" i="11"/>
  <c r="K255" i="11"/>
  <c r="N254" i="11"/>
  <c r="O254" i="11"/>
  <c r="P254" i="11"/>
  <c r="M254" i="11"/>
  <c r="L254" i="11"/>
  <c r="K254" i="11"/>
  <c r="N253" i="11"/>
  <c r="O253" i="11"/>
  <c r="P253" i="11"/>
  <c r="M253" i="11"/>
  <c r="L253" i="11"/>
  <c r="K253" i="11"/>
  <c r="N252" i="11"/>
  <c r="O252" i="11"/>
  <c r="P252" i="11"/>
  <c r="M252" i="11"/>
  <c r="L252" i="11"/>
  <c r="K252" i="11"/>
  <c r="N251" i="11"/>
  <c r="O251" i="11"/>
  <c r="P251" i="11"/>
  <c r="M251" i="11"/>
  <c r="L251" i="11"/>
  <c r="K251" i="11"/>
  <c r="N250" i="11"/>
  <c r="O250" i="11"/>
  <c r="P250" i="11"/>
  <c r="M250" i="11"/>
  <c r="L250" i="11"/>
  <c r="K250" i="11"/>
  <c r="N249" i="11"/>
  <c r="O249" i="11"/>
  <c r="P249" i="11"/>
  <c r="M249" i="11"/>
  <c r="L249" i="11"/>
  <c r="K249" i="11"/>
  <c r="N248" i="11"/>
  <c r="O248" i="11"/>
  <c r="P248" i="11"/>
  <c r="M248" i="11"/>
  <c r="L248" i="11"/>
  <c r="K248" i="11"/>
  <c r="N247" i="11"/>
  <c r="O247" i="11"/>
  <c r="P247" i="11"/>
  <c r="M247" i="11"/>
  <c r="L247" i="11"/>
  <c r="K247" i="11"/>
  <c r="N246" i="11"/>
  <c r="O246" i="11"/>
  <c r="P246" i="11"/>
  <c r="M246" i="11"/>
  <c r="L246" i="11"/>
  <c r="K246" i="11"/>
  <c r="N245" i="11"/>
  <c r="O245" i="11"/>
  <c r="P245" i="11"/>
  <c r="M245" i="11"/>
  <c r="L245" i="11"/>
  <c r="K245" i="11"/>
  <c r="N244" i="11"/>
  <c r="O244" i="11"/>
  <c r="P244" i="11"/>
  <c r="M244" i="11"/>
  <c r="L244" i="11"/>
  <c r="K244" i="11"/>
  <c r="N243" i="11"/>
  <c r="O243" i="11"/>
  <c r="P243" i="11"/>
  <c r="M243" i="11"/>
  <c r="L243" i="11"/>
  <c r="K243" i="11"/>
  <c r="N242" i="11"/>
  <c r="O242" i="11"/>
  <c r="Q242" i="11" s="1"/>
  <c r="P242" i="11"/>
  <c r="M242" i="11"/>
  <c r="L242" i="11"/>
  <c r="K242" i="11"/>
  <c r="N241" i="11"/>
  <c r="O241" i="11"/>
  <c r="P241" i="11"/>
  <c r="M241" i="11"/>
  <c r="L241" i="11"/>
  <c r="K241" i="11"/>
  <c r="N240" i="11"/>
  <c r="O240" i="11"/>
  <c r="P240" i="11"/>
  <c r="M240" i="11"/>
  <c r="L240" i="11"/>
  <c r="K240" i="11"/>
  <c r="N239" i="11"/>
  <c r="O239" i="11"/>
  <c r="P239" i="11"/>
  <c r="M239" i="11"/>
  <c r="L239" i="11"/>
  <c r="K239" i="11"/>
  <c r="N238" i="11"/>
  <c r="O238" i="11"/>
  <c r="P238" i="11"/>
  <c r="M238" i="11"/>
  <c r="L238" i="11"/>
  <c r="K238" i="11"/>
  <c r="N237" i="11"/>
  <c r="O237" i="11"/>
  <c r="P237" i="11"/>
  <c r="M237" i="11"/>
  <c r="L237" i="11"/>
  <c r="K237" i="11"/>
  <c r="N236" i="11"/>
  <c r="O236" i="11"/>
  <c r="P236" i="11"/>
  <c r="M236" i="11"/>
  <c r="L236" i="11"/>
  <c r="K236" i="11"/>
  <c r="N235" i="11"/>
  <c r="O235" i="11"/>
  <c r="P235" i="11"/>
  <c r="M235" i="11"/>
  <c r="L235" i="11"/>
  <c r="K235" i="11"/>
  <c r="N234" i="11"/>
  <c r="O234" i="11"/>
  <c r="P234" i="11"/>
  <c r="M234" i="11"/>
  <c r="L234" i="11"/>
  <c r="K234" i="11"/>
  <c r="N233" i="11"/>
  <c r="O233" i="11"/>
  <c r="P233" i="11"/>
  <c r="M233" i="11"/>
  <c r="L233" i="11"/>
  <c r="K233" i="11"/>
  <c r="N232" i="11"/>
  <c r="O232" i="11"/>
  <c r="P232" i="11"/>
  <c r="M232" i="11"/>
  <c r="L232" i="11"/>
  <c r="K232" i="11"/>
  <c r="N231" i="11"/>
  <c r="O231" i="11"/>
  <c r="P231" i="11"/>
  <c r="M231" i="11"/>
  <c r="L231" i="11"/>
  <c r="K231" i="11"/>
  <c r="N230" i="11"/>
  <c r="O230" i="11"/>
  <c r="P230" i="11"/>
  <c r="M230" i="11"/>
  <c r="L230" i="11"/>
  <c r="K230" i="11"/>
  <c r="N229" i="11"/>
  <c r="O229" i="11"/>
  <c r="P229" i="11"/>
  <c r="M229" i="11"/>
  <c r="L229" i="11"/>
  <c r="K229" i="11"/>
  <c r="N228" i="11"/>
  <c r="O228" i="11"/>
  <c r="P228" i="11"/>
  <c r="M228" i="11"/>
  <c r="L228" i="11"/>
  <c r="K228" i="11"/>
  <c r="N227" i="11"/>
  <c r="O227" i="11"/>
  <c r="P227" i="11"/>
  <c r="M227" i="11"/>
  <c r="L227" i="11"/>
  <c r="K227" i="11"/>
  <c r="N226" i="11"/>
  <c r="O226" i="11"/>
  <c r="P226" i="11"/>
  <c r="M226" i="11"/>
  <c r="L226" i="11"/>
  <c r="K226" i="11"/>
  <c r="N225" i="11"/>
  <c r="O225" i="11"/>
  <c r="P225" i="11"/>
  <c r="M225" i="11"/>
  <c r="L225" i="11"/>
  <c r="K225" i="11"/>
  <c r="N224" i="11"/>
  <c r="O224" i="11"/>
  <c r="P224" i="11"/>
  <c r="M224" i="11"/>
  <c r="L224" i="11"/>
  <c r="K224" i="11"/>
  <c r="N223" i="11"/>
  <c r="O223" i="11"/>
  <c r="P223" i="11"/>
  <c r="M223" i="11"/>
  <c r="L223" i="11"/>
  <c r="K223" i="11"/>
  <c r="N222" i="11"/>
  <c r="O222" i="11"/>
  <c r="P222" i="11"/>
  <c r="M222" i="11"/>
  <c r="L222" i="11"/>
  <c r="K222" i="11"/>
  <c r="N221" i="11"/>
  <c r="O221" i="11"/>
  <c r="P221" i="11"/>
  <c r="M221" i="11"/>
  <c r="L221" i="11"/>
  <c r="K221" i="11"/>
  <c r="N220" i="11"/>
  <c r="O220" i="11"/>
  <c r="P220" i="11"/>
  <c r="M220" i="11"/>
  <c r="L220" i="11"/>
  <c r="K220" i="11"/>
  <c r="N219" i="11"/>
  <c r="O219" i="11"/>
  <c r="P219" i="11"/>
  <c r="M219" i="11"/>
  <c r="L219" i="11"/>
  <c r="K219" i="11"/>
  <c r="N218" i="11"/>
  <c r="O218" i="11"/>
  <c r="P218" i="11"/>
  <c r="M218" i="11"/>
  <c r="L218" i="11"/>
  <c r="K218" i="11"/>
  <c r="N217" i="11"/>
  <c r="O217" i="11"/>
  <c r="P217" i="11"/>
  <c r="M217" i="11"/>
  <c r="L217" i="11"/>
  <c r="K217" i="11"/>
  <c r="N216" i="11"/>
  <c r="O216" i="11"/>
  <c r="P216" i="11"/>
  <c r="M216" i="11"/>
  <c r="L216" i="11"/>
  <c r="K216" i="11"/>
  <c r="N215" i="11"/>
  <c r="O215" i="11"/>
  <c r="P215" i="11"/>
  <c r="M215" i="11"/>
  <c r="L215" i="11"/>
  <c r="K215" i="11"/>
  <c r="N214" i="11"/>
  <c r="O214" i="11"/>
  <c r="P214" i="11"/>
  <c r="M214" i="11"/>
  <c r="L214" i="11"/>
  <c r="K214" i="11"/>
  <c r="N213" i="11"/>
  <c r="O213" i="11"/>
  <c r="P213" i="11"/>
  <c r="M213" i="11"/>
  <c r="L213" i="11"/>
  <c r="K213" i="11"/>
  <c r="N212" i="11"/>
  <c r="O212" i="11"/>
  <c r="P212" i="11"/>
  <c r="M212" i="11"/>
  <c r="L212" i="11"/>
  <c r="K212" i="11"/>
  <c r="N211" i="11"/>
  <c r="O211" i="11"/>
  <c r="P211" i="11"/>
  <c r="M211" i="11"/>
  <c r="L211" i="11"/>
  <c r="K211" i="11"/>
  <c r="N210" i="11"/>
  <c r="O210" i="11"/>
  <c r="P210" i="11"/>
  <c r="M210" i="11"/>
  <c r="L210" i="11"/>
  <c r="K210" i="11"/>
  <c r="N209" i="11"/>
  <c r="O209" i="11"/>
  <c r="P209" i="11"/>
  <c r="M209" i="11"/>
  <c r="L209" i="11"/>
  <c r="K209" i="11"/>
  <c r="N208" i="11"/>
  <c r="O208" i="11"/>
  <c r="P208" i="11"/>
  <c r="M208" i="11"/>
  <c r="L208" i="11"/>
  <c r="K208" i="11"/>
  <c r="N207" i="11"/>
  <c r="O207" i="11"/>
  <c r="P207" i="11"/>
  <c r="M207" i="11"/>
  <c r="L207" i="11"/>
  <c r="K207" i="11"/>
  <c r="N206" i="11"/>
  <c r="O206" i="11"/>
  <c r="P206" i="11"/>
  <c r="M206" i="11"/>
  <c r="L206" i="11"/>
  <c r="K206" i="11"/>
  <c r="N205" i="11"/>
  <c r="O205" i="11"/>
  <c r="P205" i="11"/>
  <c r="M205" i="11"/>
  <c r="L205" i="11"/>
  <c r="K205" i="11"/>
  <c r="N204" i="11"/>
  <c r="O204" i="11"/>
  <c r="P204" i="11"/>
  <c r="M204" i="11"/>
  <c r="L204" i="11"/>
  <c r="K204" i="11"/>
  <c r="N203" i="11"/>
  <c r="O203" i="11"/>
  <c r="P203" i="11"/>
  <c r="M203" i="11"/>
  <c r="L203" i="11"/>
  <c r="K203" i="11"/>
  <c r="N202" i="11"/>
  <c r="O202" i="11"/>
  <c r="P202" i="11"/>
  <c r="M202" i="11"/>
  <c r="L202" i="11"/>
  <c r="K202" i="11"/>
  <c r="Q201" i="11"/>
  <c r="P201" i="11"/>
  <c r="O201" i="11"/>
  <c r="N201" i="11"/>
  <c r="M201" i="11"/>
  <c r="L201" i="11"/>
  <c r="K201" i="11"/>
  <c r="N200" i="11"/>
  <c r="O200" i="11"/>
  <c r="P200" i="11"/>
  <c r="M200" i="11"/>
  <c r="L200" i="11"/>
  <c r="K200" i="11"/>
  <c r="N199" i="11"/>
  <c r="O199" i="11"/>
  <c r="P199" i="11"/>
  <c r="M199" i="11"/>
  <c r="L199" i="11"/>
  <c r="K199" i="11"/>
  <c r="N198" i="11"/>
  <c r="O198" i="11"/>
  <c r="P198" i="11"/>
  <c r="M198" i="11"/>
  <c r="L198" i="11"/>
  <c r="K198" i="11"/>
  <c r="N197" i="11"/>
  <c r="O197" i="11"/>
  <c r="P197" i="11"/>
  <c r="M197" i="11"/>
  <c r="L197" i="11"/>
  <c r="K197" i="11"/>
  <c r="N196" i="11"/>
  <c r="O196" i="11"/>
  <c r="P196" i="11"/>
  <c r="M196" i="11"/>
  <c r="L196" i="11"/>
  <c r="K196" i="11"/>
  <c r="N195" i="11"/>
  <c r="O195" i="11"/>
  <c r="P195" i="11"/>
  <c r="M195" i="11"/>
  <c r="L195" i="11"/>
  <c r="K195" i="11"/>
  <c r="N194" i="11"/>
  <c r="O194" i="11"/>
  <c r="P194" i="11"/>
  <c r="M194" i="11"/>
  <c r="L194" i="11"/>
  <c r="K194" i="11"/>
  <c r="N193" i="11"/>
  <c r="O193" i="11"/>
  <c r="P193" i="11"/>
  <c r="M193" i="11"/>
  <c r="L193" i="11"/>
  <c r="K193" i="11"/>
  <c r="N192" i="11"/>
  <c r="O192" i="11"/>
  <c r="P192" i="11"/>
  <c r="M192" i="11"/>
  <c r="L192" i="11"/>
  <c r="K192" i="11"/>
  <c r="N191" i="11"/>
  <c r="O191" i="11"/>
  <c r="P191" i="11"/>
  <c r="M191" i="11"/>
  <c r="L191" i="11"/>
  <c r="K191" i="11"/>
  <c r="N190" i="11"/>
  <c r="O190" i="11"/>
  <c r="P190" i="11"/>
  <c r="M190" i="11"/>
  <c r="L190" i="11"/>
  <c r="K190" i="11"/>
  <c r="Q189" i="11"/>
  <c r="P189" i="11"/>
  <c r="O189" i="11"/>
  <c r="N189" i="11"/>
  <c r="M189" i="11"/>
  <c r="L189" i="11"/>
  <c r="K189" i="11"/>
  <c r="N188" i="11"/>
  <c r="O188" i="11"/>
  <c r="P188" i="11"/>
  <c r="M188" i="11"/>
  <c r="L188" i="11"/>
  <c r="K188" i="11"/>
  <c r="N187" i="11"/>
  <c r="O187" i="11"/>
  <c r="P187" i="11"/>
  <c r="M187" i="11"/>
  <c r="L187" i="11"/>
  <c r="K187" i="11"/>
  <c r="N186" i="11"/>
  <c r="O186" i="11"/>
  <c r="P186" i="11"/>
  <c r="M186" i="11"/>
  <c r="L186" i="11"/>
  <c r="K186" i="11"/>
  <c r="N185" i="11"/>
  <c r="O185" i="11"/>
  <c r="P185" i="11"/>
  <c r="M185" i="11"/>
  <c r="L185" i="11"/>
  <c r="K185" i="11"/>
  <c r="N184" i="11"/>
  <c r="O184" i="11"/>
  <c r="P184" i="11"/>
  <c r="M184" i="11"/>
  <c r="L184" i="11"/>
  <c r="K184" i="11"/>
  <c r="N183" i="11"/>
  <c r="O183" i="11"/>
  <c r="P183" i="11"/>
  <c r="M183" i="11"/>
  <c r="L183" i="11"/>
  <c r="K183" i="11"/>
  <c r="N182" i="11"/>
  <c r="O182" i="11"/>
  <c r="P182" i="11"/>
  <c r="M182" i="11"/>
  <c r="L182" i="11"/>
  <c r="K182" i="11"/>
  <c r="N181" i="11"/>
  <c r="O181" i="11"/>
  <c r="P181" i="11"/>
  <c r="M181" i="11"/>
  <c r="L181" i="11"/>
  <c r="K181" i="11"/>
  <c r="N180" i="11"/>
  <c r="O180" i="11"/>
  <c r="P180" i="11"/>
  <c r="M180" i="11"/>
  <c r="L180" i="11"/>
  <c r="K180" i="11"/>
  <c r="N179" i="11"/>
  <c r="O179" i="11"/>
  <c r="P179" i="11"/>
  <c r="M179" i="11"/>
  <c r="L179" i="11"/>
  <c r="K179" i="11"/>
  <c r="N178" i="11"/>
  <c r="O178" i="11"/>
  <c r="P178" i="11"/>
  <c r="M178" i="11"/>
  <c r="L178" i="11"/>
  <c r="K178" i="11"/>
  <c r="N177" i="11"/>
  <c r="O177" i="11"/>
  <c r="P177" i="11"/>
  <c r="M177" i="11"/>
  <c r="L177" i="11"/>
  <c r="K177" i="11"/>
  <c r="N176" i="11"/>
  <c r="O176" i="11"/>
  <c r="P176" i="11"/>
  <c r="M176" i="11"/>
  <c r="L176" i="11"/>
  <c r="K176" i="11"/>
  <c r="N175" i="11"/>
  <c r="O175" i="11"/>
  <c r="P175" i="11"/>
  <c r="M175" i="11"/>
  <c r="L175" i="11"/>
  <c r="K175" i="11"/>
  <c r="AQ1068" i="11"/>
  <c r="BG70" i="10"/>
  <c r="Q1827" i="10"/>
  <c r="BE1353" i="11"/>
  <c r="BD1353" i="11"/>
  <c r="BC1353" i="11"/>
  <c r="AZ1353" i="11"/>
  <c r="AY1353" i="11"/>
  <c r="AX1353" i="11"/>
  <c r="BS1816" i="10"/>
  <c r="BQ1816" i="10"/>
  <c r="BK1375" i="10"/>
  <c r="BN1375" i="10"/>
  <c r="AV112" i="10"/>
  <c r="AV111" i="10"/>
  <c r="AV110" i="10"/>
  <c r="AV109" i="10"/>
  <c r="AV108" i="10"/>
  <c r="AV107" i="10"/>
  <c r="AV106" i="10"/>
  <c r="AV105" i="10"/>
  <c r="AV104" i="10"/>
  <c r="AV103" i="10"/>
  <c r="AV102" i="10"/>
  <c r="AV101" i="10"/>
  <c r="AV100" i="10"/>
  <c r="AV99" i="10"/>
  <c r="AV98" i="10"/>
  <c r="AV97" i="10"/>
  <c r="AV96" i="10"/>
  <c r="AV95" i="10"/>
  <c r="AV94" i="10"/>
  <c r="AV93" i="10"/>
  <c r="AV92" i="10"/>
  <c r="AV91" i="10"/>
  <c r="AV90" i="10"/>
  <c r="AV89" i="10"/>
  <c r="AV88" i="10"/>
  <c r="AV87" i="10"/>
  <c r="AV86" i="10"/>
  <c r="AV85" i="10"/>
  <c r="AV84" i="10"/>
  <c r="AV83" i="10"/>
  <c r="AV82" i="10"/>
  <c r="AV81" i="10"/>
  <c r="AV80" i="10"/>
  <c r="AV79" i="10"/>
  <c r="AV78" i="10"/>
  <c r="AV77" i="10"/>
  <c r="AV76" i="10"/>
  <c r="AV75" i="10"/>
  <c r="AV74" i="10"/>
  <c r="AV73" i="10"/>
  <c r="AZ111" i="10"/>
  <c r="O111" i="10"/>
  <c r="P111" i="10"/>
  <c r="Q111" i="10"/>
  <c r="N111" i="10"/>
  <c r="M111" i="10"/>
  <c r="L111" i="10"/>
  <c r="J1585" i="11"/>
  <c r="J1566" i="11"/>
  <c r="J1557" i="11"/>
  <c r="J1523" i="11"/>
  <c r="J1502" i="11"/>
  <c r="J1493" i="11"/>
  <c r="J1438" i="11"/>
  <c r="J1429" i="11"/>
  <c r="J1384" i="11"/>
  <c r="J1383" i="11"/>
  <c r="J1368" i="11"/>
  <c r="J1367" i="11"/>
  <c r="BY3048" i="9"/>
  <c r="BX3048" i="9"/>
  <c r="BW3048" i="9"/>
  <c r="BV3048" i="9"/>
  <c r="BY3047" i="9"/>
  <c r="BX3047" i="9"/>
  <c r="BW3047" i="9"/>
  <c r="BV3047" i="9"/>
  <c r="BY3046" i="9"/>
  <c r="BX3046" i="9"/>
  <c r="BW3046" i="9"/>
  <c r="BV3046" i="9"/>
  <c r="BY3045" i="9"/>
  <c r="BX3045" i="9"/>
  <c r="BW3045" i="9"/>
  <c r="BV3045" i="9"/>
  <c r="BY3044" i="9"/>
  <c r="BX3044" i="9"/>
  <c r="BW3044" i="9"/>
  <c r="BV3044" i="9"/>
  <c r="BY3043" i="9"/>
  <c r="BX3043" i="9"/>
  <c r="BW3043" i="9"/>
  <c r="BV3043" i="9"/>
  <c r="BY3042" i="9"/>
  <c r="BX3042" i="9"/>
  <c r="BW3042" i="9"/>
  <c r="BV3042" i="9"/>
  <c r="BY3041" i="9"/>
  <c r="BX3041" i="9"/>
  <c r="BW3041" i="9"/>
  <c r="BV3041" i="9"/>
  <c r="BY3040" i="9"/>
  <c r="BX3040" i="9"/>
  <c r="BW3040" i="9"/>
  <c r="BV3040" i="9"/>
  <c r="BY3039" i="9"/>
  <c r="BX3039" i="9"/>
  <c r="BW3039" i="9"/>
  <c r="BV3039" i="9"/>
  <c r="BY3038" i="9"/>
  <c r="BX3038" i="9"/>
  <c r="BW3038" i="9"/>
  <c r="BV3038" i="9"/>
  <c r="BY3037" i="9"/>
  <c r="BX3037" i="9"/>
  <c r="BW3037" i="9"/>
  <c r="BV3037" i="9"/>
  <c r="BY3036" i="9"/>
  <c r="BX3036" i="9"/>
  <c r="BW3036" i="9"/>
  <c r="BV3036" i="9"/>
  <c r="BY3035" i="9"/>
  <c r="BX3035" i="9"/>
  <c r="BW3035" i="9"/>
  <c r="BV3035" i="9"/>
  <c r="BY3034" i="9"/>
  <c r="BX3034" i="9"/>
  <c r="BW3034" i="9"/>
  <c r="BV3034" i="9"/>
  <c r="BY3033" i="9"/>
  <c r="BX3033" i="9"/>
  <c r="BW3033" i="9"/>
  <c r="BV3033" i="9"/>
  <c r="BY3032" i="9"/>
  <c r="BX3032" i="9"/>
  <c r="BW3032" i="9"/>
  <c r="BV3032" i="9"/>
  <c r="BY3031" i="9"/>
  <c r="BX3031" i="9"/>
  <c r="BW3031" i="9"/>
  <c r="BV3031" i="9"/>
  <c r="BY3030" i="9"/>
  <c r="BX3030" i="9"/>
  <c r="BW3030" i="9"/>
  <c r="BV3030" i="9"/>
  <c r="BY3029" i="9"/>
  <c r="BX3029" i="9"/>
  <c r="BW3029" i="9"/>
  <c r="BV3029" i="9"/>
  <c r="BY3028" i="9"/>
  <c r="BX3028" i="9"/>
  <c r="BW3028" i="9"/>
  <c r="BV3028" i="9"/>
  <c r="BY3027" i="9"/>
  <c r="BX3027" i="9"/>
  <c r="BW3027" i="9"/>
  <c r="BV3027" i="9"/>
  <c r="BY3026" i="9"/>
  <c r="BX3026" i="9"/>
  <c r="BW3026" i="9"/>
  <c r="BV3026" i="9"/>
  <c r="BY3025" i="9"/>
  <c r="BX3025" i="9"/>
  <c r="BW3025" i="9"/>
  <c r="BV3025" i="9"/>
  <c r="BY3024" i="9"/>
  <c r="BX3024" i="9"/>
  <c r="BW3024" i="9"/>
  <c r="BV3024" i="9"/>
  <c r="BY3023" i="9"/>
  <c r="BX3023" i="9"/>
  <c r="BW3023" i="9"/>
  <c r="BV3023" i="9"/>
  <c r="BY3022" i="9"/>
  <c r="BX3022" i="9"/>
  <c r="BW3022" i="9"/>
  <c r="BV3022" i="9"/>
  <c r="BY3021" i="9"/>
  <c r="BX3021" i="9"/>
  <c r="BW3021" i="9"/>
  <c r="BV3021" i="9"/>
  <c r="BY3020" i="9"/>
  <c r="BX3020" i="9"/>
  <c r="BW3020" i="9"/>
  <c r="BV3020" i="9"/>
  <c r="BY3019" i="9"/>
  <c r="BX3019" i="9"/>
  <c r="BW3019" i="9"/>
  <c r="BV3019" i="9"/>
  <c r="BY3018" i="9"/>
  <c r="BX3018" i="9"/>
  <c r="BW3018" i="9"/>
  <c r="BV3018" i="9"/>
  <c r="BY3017" i="9"/>
  <c r="BX3017" i="9"/>
  <c r="BW3017" i="9"/>
  <c r="BV3017" i="9"/>
  <c r="BY3016" i="9"/>
  <c r="BX3016" i="9"/>
  <c r="BW3016" i="9"/>
  <c r="BV3016" i="9"/>
  <c r="BY3015" i="9"/>
  <c r="BX3015" i="9"/>
  <c r="BW3015" i="9"/>
  <c r="BV3015" i="9"/>
  <c r="BY3014" i="9"/>
  <c r="BX3014" i="9"/>
  <c r="BW3014" i="9"/>
  <c r="BV3014" i="9"/>
  <c r="BY3013" i="9"/>
  <c r="BX3013" i="9"/>
  <c r="BW3013" i="9"/>
  <c r="BV3013" i="9"/>
  <c r="BY3012" i="9"/>
  <c r="BX3012" i="9"/>
  <c r="BW3012" i="9"/>
  <c r="BV3012" i="9"/>
  <c r="BY3011" i="9"/>
  <c r="BX3011" i="9"/>
  <c r="BW3011" i="9"/>
  <c r="BV3011" i="9"/>
  <c r="BY3010" i="9"/>
  <c r="BX3010" i="9"/>
  <c r="BW3010" i="9"/>
  <c r="BV3010" i="9"/>
  <c r="BY3009" i="9"/>
  <c r="BX3009" i="9"/>
  <c r="BW3009" i="9"/>
  <c r="BV3009" i="9"/>
  <c r="BY3008" i="9"/>
  <c r="BX3008" i="9"/>
  <c r="BW3008" i="9"/>
  <c r="BV3008" i="9"/>
  <c r="BY3007" i="9"/>
  <c r="BX3007" i="9"/>
  <c r="BW3007" i="9"/>
  <c r="BV3007" i="9"/>
  <c r="BY3006" i="9"/>
  <c r="BX3006" i="9"/>
  <c r="BW3006" i="9"/>
  <c r="BV3006" i="9"/>
  <c r="BY3005" i="9"/>
  <c r="BX3005" i="9"/>
  <c r="BW3005" i="9"/>
  <c r="BV3005" i="9"/>
  <c r="BY3004" i="9"/>
  <c r="BX3004" i="9"/>
  <c r="BW3004" i="9"/>
  <c r="BV3004" i="9"/>
  <c r="BY3003" i="9"/>
  <c r="BX3003" i="9"/>
  <c r="BW3003" i="9"/>
  <c r="BV3003" i="9"/>
  <c r="BY3002" i="9"/>
  <c r="BX3002" i="9"/>
  <c r="BW3002" i="9"/>
  <c r="BV3002" i="9"/>
  <c r="BY3001" i="9"/>
  <c r="BX3001" i="9"/>
  <c r="BW3001" i="9"/>
  <c r="BV3001" i="9"/>
  <c r="BY3000" i="9"/>
  <c r="BX3000" i="9"/>
  <c r="BW3000" i="9"/>
  <c r="BV3000" i="9"/>
  <c r="BY2999" i="9"/>
  <c r="BX2999" i="9"/>
  <c r="BW2999" i="9"/>
  <c r="BV2999" i="9"/>
  <c r="BY2998" i="9"/>
  <c r="BX2998" i="9"/>
  <c r="BW2998" i="9"/>
  <c r="BV2998" i="9"/>
  <c r="BY2997" i="9"/>
  <c r="BX2997" i="9"/>
  <c r="BW2997" i="9"/>
  <c r="BV2997" i="9"/>
  <c r="BY2996" i="9"/>
  <c r="BX2996" i="9"/>
  <c r="BW2996" i="9"/>
  <c r="BV2996" i="9"/>
  <c r="BY2995" i="9"/>
  <c r="BX2995" i="9"/>
  <c r="BW2995" i="9"/>
  <c r="BV2995" i="9"/>
  <c r="BY2994" i="9"/>
  <c r="BX2994" i="9"/>
  <c r="BW2994" i="9"/>
  <c r="BV2994" i="9"/>
  <c r="BY2993" i="9"/>
  <c r="BX2993" i="9"/>
  <c r="BW2993" i="9"/>
  <c r="BV2993" i="9"/>
  <c r="BY2992" i="9"/>
  <c r="BX2992" i="9"/>
  <c r="BW2992" i="9"/>
  <c r="BV2992" i="9"/>
  <c r="BY2991" i="9"/>
  <c r="BX2991" i="9"/>
  <c r="BW2991" i="9"/>
  <c r="BV2991" i="9"/>
  <c r="BY2990" i="9"/>
  <c r="BX2990" i="9"/>
  <c r="BW2990" i="9"/>
  <c r="BV2990" i="9"/>
  <c r="BY2989" i="9"/>
  <c r="BX2989" i="9"/>
  <c r="BW2989" i="9"/>
  <c r="BV2989" i="9"/>
  <c r="BY2988" i="9"/>
  <c r="BX2988" i="9"/>
  <c r="BW2988" i="9"/>
  <c r="BV2988" i="9"/>
  <c r="BY2987" i="9"/>
  <c r="BX2987" i="9"/>
  <c r="BW2987" i="9"/>
  <c r="BV2987" i="9"/>
  <c r="BY2986" i="9"/>
  <c r="BX2986" i="9"/>
  <c r="BW2986" i="9"/>
  <c r="BV2986" i="9"/>
  <c r="BY2985" i="9"/>
  <c r="BX2985" i="9"/>
  <c r="BW2985" i="9"/>
  <c r="BV2985" i="9"/>
  <c r="BY2984" i="9"/>
  <c r="BX2984" i="9"/>
  <c r="BW2984" i="9"/>
  <c r="BV2984" i="9"/>
  <c r="BY2983" i="9"/>
  <c r="BX2983" i="9"/>
  <c r="BW2983" i="9"/>
  <c r="BV2983" i="9"/>
  <c r="BY2982" i="9"/>
  <c r="BX2982" i="9"/>
  <c r="BW2982" i="9"/>
  <c r="BV2982" i="9"/>
  <c r="BY2981" i="9"/>
  <c r="BX2981" i="9"/>
  <c r="BW2981" i="9"/>
  <c r="BV2981" i="9"/>
  <c r="BY2980" i="9"/>
  <c r="BX2980" i="9"/>
  <c r="BW2980" i="9"/>
  <c r="BV2980" i="9"/>
  <c r="BY2979" i="9"/>
  <c r="BX2979" i="9"/>
  <c r="BW2979" i="9"/>
  <c r="BV2979" i="9"/>
  <c r="BY2978" i="9"/>
  <c r="BX2978" i="9"/>
  <c r="BW2978" i="9"/>
  <c r="BV2978" i="9"/>
  <c r="BY2977" i="9"/>
  <c r="BX2977" i="9"/>
  <c r="BW2977" i="9"/>
  <c r="BV2977" i="9"/>
  <c r="BY2976" i="9"/>
  <c r="BX2976" i="9"/>
  <c r="BW2976" i="9"/>
  <c r="BV2976" i="9"/>
  <c r="BY2975" i="9"/>
  <c r="BX2975" i="9"/>
  <c r="BW2975" i="9"/>
  <c r="BV2975" i="9"/>
  <c r="BY2974" i="9"/>
  <c r="BX2974" i="9"/>
  <c r="BW2974" i="9"/>
  <c r="BV2974" i="9"/>
  <c r="BY2973" i="9"/>
  <c r="BX2973" i="9"/>
  <c r="BW2973" i="9"/>
  <c r="BV2973" i="9"/>
  <c r="BY2972" i="9"/>
  <c r="BX2972" i="9"/>
  <c r="BW2972" i="9"/>
  <c r="BV2972" i="9"/>
  <c r="BY2971" i="9"/>
  <c r="BX2971" i="9"/>
  <c r="BW2971" i="9"/>
  <c r="BV2971" i="9"/>
  <c r="BY2970" i="9"/>
  <c r="BX2970" i="9"/>
  <c r="BW2970" i="9"/>
  <c r="BV2970" i="9"/>
  <c r="BY2969" i="9"/>
  <c r="BX2969" i="9"/>
  <c r="BW2969" i="9"/>
  <c r="BV2969" i="9"/>
  <c r="BY2968" i="9"/>
  <c r="BX2968" i="9"/>
  <c r="BW2968" i="9"/>
  <c r="BV2968" i="9"/>
  <c r="BY2967" i="9"/>
  <c r="BX2967" i="9"/>
  <c r="BW2967" i="9"/>
  <c r="BV2967" i="9"/>
  <c r="BY2966" i="9"/>
  <c r="BX2966" i="9"/>
  <c r="BW2966" i="9"/>
  <c r="BV2966" i="9"/>
  <c r="BY2965" i="9"/>
  <c r="BX2965" i="9"/>
  <c r="BW2965" i="9"/>
  <c r="BV2965" i="9"/>
  <c r="BY2964" i="9"/>
  <c r="BX2964" i="9"/>
  <c r="BW2964" i="9"/>
  <c r="BV2964" i="9"/>
  <c r="BY2963" i="9"/>
  <c r="BX2963" i="9"/>
  <c r="BW2963" i="9"/>
  <c r="BV2963" i="9"/>
  <c r="BY2962" i="9"/>
  <c r="BX2962" i="9"/>
  <c r="BW2962" i="9"/>
  <c r="BV2962" i="9"/>
  <c r="BY2961" i="9"/>
  <c r="BX2961" i="9"/>
  <c r="BW2961" i="9"/>
  <c r="BV2961" i="9"/>
  <c r="BY2960" i="9"/>
  <c r="BX2960" i="9"/>
  <c r="BW2960" i="9"/>
  <c r="BV2960" i="9"/>
  <c r="BY2959" i="9"/>
  <c r="BX2959" i="9"/>
  <c r="BW2959" i="9"/>
  <c r="BV2959" i="9"/>
  <c r="BY2958" i="9"/>
  <c r="BX2958" i="9"/>
  <c r="BW2958" i="9"/>
  <c r="BV2958" i="9"/>
  <c r="BY2957" i="9"/>
  <c r="BX2957" i="9"/>
  <c r="BW2957" i="9"/>
  <c r="BV2957" i="9"/>
  <c r="BY2956" i="9"/>
  <c r="BX2956" i="9"/>
  <c r="BW2956" i="9"/>
  <c r="BV2956" i="9"/>
  <c r="BY2955" i="9"/>
  <c r="BX2955" i="9"/>
  <c r="BW2955" i="9"/>
  <c r="BV2955" i="9"/>
  <c r="BY2954" i="9"/>
  <c r="BX2954" i="9"/>
  <c r="BW2954" i="9"/>
  <c r="BV2954" i="9"/>
  <c r="BY2953" i="9"/>
  <c r="BX2953" i="9"/>
  <c r="BW2953" i="9"/>
  <c r="BV2953" i="9"/>
  <c r="BY2952" i="9"/>
  <c r="BX2952" i="9"/>
  <c r="BW2952" i="9"/>
  <c r="BV2952" i="9"/>
  <c r="BY2951" i="9"/>
  <c r="BX2951" i="9"/>
  <c r="BW2951" i="9"/>
  <c r="BV2951" i="9"/>
  <c r="BY2950" i="9"/>
  <c r="BX2950" i="9"/>
  <c r="BW2950" i="9"/>
  <c r="BV2950" i="9"/>
  <c r="BY2949" i="9"/>
  <c r="BX2949" i="9"/>
  <c r="BW2949" i="9"/>
  <c r="BV2949" i="9"/>
  <c r="BY2948" i="9"/>
  <c r="BX2948" i="9"/>
  <c r="BW2948" i="9"/>
  <c r="BV2948" i="9"/>
  <c r="BY2947" i="9"/>
  <c r="BX2947" i="9"/>
  <c r="BW2947" i="9"/>
  <c r="BV2947" i="9"/>
  <c r="BY2946" i="9"/>
  <c r="BX2946" i="9"/>
  <c r="BW2946" i="9"/>
  <c r="BV2946" i="9"/>
  <c r="BY2945" i="9"/>
  <c r="BX2945" i="9"/>
  <c r="BW2945" i="9"/>
  <c r="BV2945" i="9"/>
  <c r="BY2944" i="9"/>
  <c r="BX2944" i="9"/>
  <c r="BW2944" i="9"/>
  <c r="BV2944" i="9"/>
  <c r="BY2943" i="9"/>
  <c r="BX2943" i="9"/>
  <c r="BW2943" i="9"/>
  <c r="BV2943" i="9"/>
  <c r="BY2942" i="9"/>
  <c r="BX2942" i="9"/>
  <c r="BW2942" i="9"/>
  <c r="BV2942" i="9"/>
  <c r="BY2941" i="9"/>
  <c r="BX2941" i="9"/>
  <c r="BW2941" i="9"/>
  <c r="BV2941" i="9"/>
  <c r="BY2940" i="9"/>
  <c r="BX2940" i="9"/>
  <c r="BW2940" i="9"/>
  <c r="BV2940" i="9"/>
  <c r="BY2939" i="9"/>
  <c r="BX2939" i="9"/>
  <c r="BW2939" i="9"/>
  <c r="BV2939" i="9"/>
  <c r="BY2938" i="9"/>
  <c r="BX2938" i="9"/>
  <c r="BW2938" i="9"/>
  <c r="BV2938" i="9"/>
  <c r="BY2937" i="9"/>
  <c r="BX2937" i="9"/>
  <c r="BW2937" i="9"/>
  <c r="BV2937" i="9"/>
  <c r="BY2936" i="9"/>
  <c r="BX2936" i="9"/>
  <c r="BW2936" i="9"/>
  <c r="BV2936" i="9"/>
  <c r="BY2935" i="9"/>
  <c r="BX2935" i="9"/>
  <c r="BW2935" i="9"/>
  <c r="BV2935" i="9"/>
  <c r="BY2934" i="9"/>
  <c r="BX2934" i="9"/>
  <c r="BW2934" i="9"/>
  <c r="BV2934" i="9"/>
  <c r="BY2933" i="9"/>
  <c r="BX2933" i="9"/>
  <c r="BW2933" i="9"/>
  <c r="BV2933" i="9"/>
  <c r="BY2932" i="9"/>
  <c r="BX2932" i="9"/>
  <c r="BW2932" i="9"/>
  <c r="BV2932" i="9"/>
  <c r="BY2931" i="9"/>
  <c r="BX2931" i="9"/>
  <c r="BW2931" i="9"/>
  <c r="BV2931" i="9"/>
  <c r="BY2930" i="9"/>
  <c r="BX2930" i="9"/>
  <c r="BW2930" i="9"/>
  <c r="BV2930" i="9"/>
  <c r="BY2929" i="9"/>
  <c r="BX2929" i="9"/>
  <c r="BW2929" i="9"/>
  <c r="BV2929" i="9"/>
  <c r="BY2928" i="9"/>
  <c r="BX2928" i="9"/>
  <c r="BW2928" i="9"/>
  <c r="CB3037" i="11"/>
  <c r="CA3037" i="11"/>
  <c r="BZ3037" i="11"/>
  <c r="BY3037" i="11"/>
  <c r="CB3036" i="11"/>
  <c r="CA3036" i="11"/>
  <c r="BZ3036" i="11"/>
  <c r="BY3036" i="11"/>
  <c r="CB3035" i="11"/>
  <c r="CA3035" i="11"/>
  <c r="BZ3035" i="11"/>
  <c r="BY3035" i="11"/>
  <c r="CB3034" i="11"/>
  <c r="CA3034" i="11"/>
  <c r="BZ3034" i="11"/>
  <c r="BY3034" i="11"/>
  <c r="CB3033" i="11"/>
  <c r="CA3033" i="11"/>
  <c r="BZ3033" i="11"/>
  <c r="BY3033" i="11"/>
  <c r="CB3032" i="11"/>
  <c r="CA3032" i="11"/>
  <c r="BZ3032" i="11"/>
  <c r="BY3032" i="11"/>
  <c r="CB3031" i="11"/>
  <c r="CA3031" i="11"/>
  <c r="BZ3031" i="11"/>
  <c r="BY3031" i="11"/>
  <c r="CB3030" i="11"/>
  <c r="CA3030" i="11"/>
  <c r="BZ3030" i="11"/>
  <c r="BY3030" i="11"/>
  <c r="CB3029" i="11"/>
  <c r="CA3029" i="11"/>
  <c r="BZ3029" i="11"/>
  <c r="BY3029" i="11"/>
  <c r="CB3028" i="11"/>
  <c r="CA3028" i="11"/>
  <c r="BZ3028" i="11"/>
  <c r="BY3028" i="11"/>
  <c r="CB3027" i="11"/>
  <c r="CA3027" i="11"/>
  <c r="BZ3027" i="11"/>
  <c r="BY3027" i="11"/>
  <c r="CB3026" i="11"/>
  <c r="CA3026" i="11"/>
  <c r="BZ3026" i="11"/>
  <c r="BY3026" i="11"/>
  <c r="CB3025" i="11"/>
  <c r="CA3025" i="11"/>
  <c r="BZ3025" i="11"/>
  <c r="BY3025" i="11"/>
  <c r="CB3024" i="11"/>
  <c r="CA3024" i="11"/>
  <c r="BZ3024" i="11"/>
  <c r="BY3024" i="11"/>
  <c r="CB3023" i="11"/>
  <c r="CA3023" i="11"/>
  <c r="BZ3023" i="11"/>
  <c r="BY3023" i="11"/>
  <c r="CB3022" i="11"/>
  <c r="CA3022" i="11"/>
  <c r="BZ3022" i="11"/>
  <c r="BY3022" i="11"/>
  <c r="CB3021" i="11"/>
  <c r="CA3021" i="11"/>
  <c r="BZ3021" i="11"/>
  <c r="BY3021" i="11"/>
  <c r="CB3020" i="11"/>
  <c r="CA3020" i="11"/>
  <c r="BZ3020" i="11"/>
  <c r="BY3020" i="11"/>
  <c r="CB3019" i="11"/>
  <c r="CA3019" i="11"/>
  <c r="BZ3019" i="11"/>
  <c r="BY3019" i="11"/>
  <c r="CB3018" i="11"/>
  <c r="CA3018" i="11"/>
  <c r="BZ3018" i="11"/>
  <c r="BY3018" i="11"/>
  <c r="CB3017" i="11"/>
  <c r="CA3017" i="11"/>
  <c r="BZ3017" i="11"/>
  <c r="BY3017" i="11"/>
  <c r="CB3016" i="11"/>
  <c r="CA3016" i="11"/>
  <c r="BZ3016" i="11"/>
  <c r="BY3016" i="11"/>
  <c r="CB3015" i="11"/>
  <c r="CA3015" i="11"/>
  <c r="BZ3015" i="11"/>
  <c r="BY3015" i="11"/>
  <c r="CB3014" i="11"/>
  <c r="CA3014" i="11"/>
  <c r="BZ3014" i="11"/>
  <c r="BY3014" i="11"/>
  <c r="CB3013" i="11"/>
  <c r="CA3013" i="11"/>
  <c r="BZ3013" i="11"/>
  <c r="BY3013" i="11"/>
  <c r="CB3012" i="11"/>
  <c r="CA3012" i="11"/>
  <c r="BZ3012" i="11"/>
  <c r="BY3012" i="11"/>
  <c r="CB3011" i="11"/>
  <c r="CA3011" i="11"/>
  <c r="BZ3011" i="11"/>
  <c r="BY3011" i="11"/>
  <c r="CB3010" i="11"/>
  <c r="CA3010" i="11"/>
  <c r="BZ3010" i="11"/>
  <c r="BY3010" i="11"/>
  <c r="CB3009" i="11"/>
  <c r="CA3009" i="11"/>
  <c r="BZ3009" i="11"/>
  <c r="BY3009" i="11"/>
  <c r="CB3008" i="11"/>
  <c r="CA3008" i="11"/>
  <c r="BZ3008" i="11"/>
  <c r="BY3008" i="11"/>
  <c r="CB3007" i="11"/>
  <c r="CA3007" i="11"/>
  <c r="BZ3007" i="11"/>
  <c r="BY3007" i="11"/>
  <c r="CB3006" i="11"/>
  <c r="CA3006" i="11"/>
  <c r="BZ3006" i="11"/>
  <c r="BY3006" i="11"/>
  <c r="CB3005" i="11"/>
  <c r="CA3005" i="11"/>
  <c r="BZ3005" i="11"/>
  <c r="BY3005" i="11"/>
  <c r="CB3004" i="11"/>
  <c r="CA3004" i="11"/>
  <c r="BZ3004" i="11"/>
  <c r="BY3004" i="11"/>
  <c r="CB3003" i="11"/>
  <c r="CA3003" i="11"/>
  <c r="BZ3003" i="11"/>
  <c r="BY3003" i="11"/>
  <c r="CB3002" i="11"/>
  <c r="CA3002" i="11"/>
  <c r="BZ3002" i="11"/>
  <c r="BY3002" i="11"/>
  <c r="CB3001" i="11"/>
  <c r="CA3001" i="11"/>
  <c r="BZ3001" i="11"/>
  <c r="BY3001" i="11"/>
  <c r="CB3000" i="11"/>
  <c r="CA3000" i="11"/>
  <c r="BZ3000" i="11"/>
  <c r="BY3000" i="11"/>
  <c r="CB2999" i="11"/>
  <c r="CA2999" i="11"/>
  <c r="BZ2999" i="11"/>
  <c r="BY2999" i="11"/>
  <c r="CB2998" i="11"/>
  <c r="CA2998" i="11"/>
  <c r="BZ2998" i="11"/>
  <c r="BY2998" i="11"/>
  <c r="CB2997" i="11"/>
  <c r="CA2997" i="11"/>
  <c r="BZ2997" i="11"/>
  <c r="BY2997" i="11"/>
  <c r="CB2996" i="11"/>
  <c r="CA2996" i="11"/>
  <c r="BZ2996" i="11"/>
  <c r="BY2996" i="11"/>
  <c r="CB2995" i="11"/>
  <c r="CA2995" i="11"/>
  <c r="BZ2995" i="11"/>
  <c r="BY2995" i="11"/>
  <c r="CB2994" i="11"/>
  <c r="CA2994" i="11"/>
  <c r="BZ2994" i="11"/>
  <c r="BY2994" i="11"/>
  <c r="CB2993" i="11"/>
  <c r="CA2993" i="11"/>
  <c r="BZ2993" i="11"/>
  <c r="BY2993" i="11"/>
  <c r="CB2992" i="11"/>
  <c r="CA2992" i="11"/>
  <c r="BZ2992" i="11"/>
  <c r="BY2992" i="11"/>
  <c r="CB2991" i="11"/>
  <c r="CA2991" i="11"/>
  <c r="BZ2991" i="11"/>
  <c r="BY2991" i="11"/>
  <c r="CB2990" i="11"/>
  <c r="CA2990" i="11"/>
  <c r="BZ2990" i="11"/>
  <c r="BY2990" i="11"/>
  <c r="CB2989" i="11"/>
  <c r="CA2989" i="11"/>
  <c r="BZ2989" i="11"/>
  <c r="BY2989" i="11"/>
  <c r="CB2988" i="11"/>
  <c r="CA2988" i="11"/>
  <c r="BZ2988" i="11"/>
  <c r="BY2988" i="11"/>
  <c r="CB2987" i="11"/>
  <c r="CA2987" i="11"/>
  <c r="BZ2987" i="11"/>
  <c r="BY2987" i="11"/>
  <c r="CB2986" i="11"/>
  <c r="CA2986" i="11"/>
  <c r="BZ2986" i="11"/>
  <c r="BY2986" i="11"/>
  <c r="CB2985" i="11"/>
  <c r="CA2985" i="11"/>
  <c r="BZ2985" i="11"/>
  <c r="BY2985" i="11"/>
  <c r="CB2984" i="11"/>
  <c r="CA2984" i="11"/>
  <c r="BZ2984" i="11"/>
  <c r="BY2984" i="11"/>
  <c r="CB2983" i="11"/>
  <c r="CA2983" i="11"/>
  <c r="BZ2983" i="11"/>
  <c r="BY2983" i="11"/>
  <c r="CB2982" i="11"/>
  <c r="CA2982" i="11"/>
  <c r="BZ2982" i="11"/>
  <c r="BY2982" i="11"/>
  <c r="CB2981" i="11"/>
  <c r="CA2981" i="11"/>
  <c r="BZ2981" i="11"/>
  <c r="BY2981" i="11"/>
  <c r="CB2980" i="11"/>
  <c r="CA2980" i="11"/>
  <c r="BZ2980" i="11"/>
  <c r="BY2980" i="11"/>
  <c r="CB2979" i="11"/>
  <c r="CA2979" i="11"/>
  <c r="BZ2979" i="11"/>
  <c r="BY2979" i="11"/>
  <c r="CB2978" i="11"/>
  <c r="CA2978" i="11"/>
  <c r="BZ2978" i="11"/>
  <c r="BY2978" i="11"/>
  <c r="CB2977" i="11"/>
  <c r="CA2977" i="11"/>
  <c r="BZ2977" i="11"/>
  <c r="BY2977" i="11"/>
  <c r="CB2976" i="11"/>
  <c r="CA2976" i="11"/>
  <c r="BZ2976" i="11"/>
  <c r="BY2976" i="11"/>
  <c r="CB2975" i="11"/>
  <c r="CA2975" i="11"/>
  <c r="BZ2975" i="11"/>
  <c r="BY2975" i="11"/>
  <c r="CB2974" i="11"/>
  <c r="CA2974" i="11"/>
  <c r="BZ2974" i="11"/>
  <c r="BY2974" i="11"/>
  <c r="CB2973" i="11"/>
  <c r="CA2973" i="11"/>
  <c r="BZ2973" i="11"/>
  <c r="BY2973" i="11"/>
  <c r="CB2972" i="11"/>
  <c r="CA2972" i="11"/>
  <c r="BZ2972" i="11"/>
  <c r="BY2972" i="11"/>
  <c r="CB2971" i="11"/>
  <c r="CA2971" i="11"/>
  <c r="BZ2971" i="11"/>
  <c r="BY2971" i="11"/>
  <c r="CB2970" i="11"/>
  <c r="CA2970" i="11"/>
  <c r="BZ2970" i="11"/>
  <c r="BY2970" i="11"/>
  <c r="CB2969" i="11"/>
  <c r="CA2969" i="11"/>
  <c r="BZ2969" i="11"/>
  <c r="BY2969" i="11"/>
  <c r="CB2968" i="11"/>
  <c r="CA2968" i="11"/>
  <c r="BZ2968" i="11"/>
  <c r="BY2968" i="11"/>
  <c r="CB2967" i="11"/>
  <c r="CA2967" i="11"/>
  <c r="BZ2967" i="11"/>
  <c r="BY2967" i="11"/>
  <c r="CB2966" i="11"/>
  <c r="CA2966" i="11"/>
  <c r="BZ2966" i="11"/>
  <c r="BY2966" i="11"/>
  <c r="CB2965" i="11"/>
  <c r="CA2965" i="11"/>
  <c r="BZ2965" i="11"/>
  <c r="BY2965" i="11"/>
  <c r="CB2964" i="11"/>
  <c r="CA2964" i="11"/>
  <c r="BZ2964" i="11"/>
  <c r="BY2964" i="11"/>
  <c r="CB2963" i="11"/>
  <c r="CA2963" i="11"/>
  <c r="BZ2963" i="11"/>
  <c r="BY2963" i="11"/>
  <c r="CB2962" i="11"/>
  <c r="CA2962" i="11"/>
  <c r="BZ2962" i="11"/>
  <c r="BY2962" i="11"/>
  <c r="CB2961" i="11"/>
  <c r="CA2961" i="11"/>
  <c r="BZ2961" i="11"/>
  <c r="BY2961" i="11"/>
  <c r="CB2960" i="11"/>
  <c r="CA2960" i="11"/>
  <c r="BZ2960" i="11"/>
  <c r="BY2960" i="11"/>
  <c r="CB2959" i="11"/>
  <c r="CA2959" i="11"/>
  <c r="BZ2959" i="11"/>
  <c r="BY2959" i="11"/>
  <c r="CB2958" i="11"/>
  <c r="CA2958" i="11"/>
  <c r="BZ2958" i="11"/>
  <c r="BY2958" i="11"/>
  <c r="CB2957" i="11"/>
  <c r="CA2957" i="11"/>
  <c r="BZ2957" i="11"/>
  <c r="BY2957" i="11"/>
  <c r="CB2956" i="11"/>
  <c r="CA2956" i="11"/>
  <c r="BZ2956" i="11"/>
  <c r="BY2956" i="11"/>
  <c r="CB2955" i="11"/>
  <c r="CA2955" i="11"/>
  <c r="BZ2955" i="11"/>
  <c r="BY2955" i="11"/>
  <c r="CB2954" i="11"/>
  <c r="CA2954" i="11"/>
  <c r="BZ2954" i="11"/>
  <c r="BY2954" i="11"/>
  <c r="CB2953" i="11"/>
  <c r="CA2953" i="11"/>
  <c r="BZ2953" i="11"/>
  <c r="BY2953" i="11"/>
  <c r="CB2952" i="11"/>
  <c r="CA2952" i="11"/>
  <c r="BZ2952" i="11"/>
  <c r="BY2952" i="11"/>
  <c r="CB2951" i="11"/>
  <c r="CA2951" i="11"/>
  <c r="BZ2951" i="11"/>
  <c r="BY2951" i="11"/>
  <c r="CB2950" i="11"/>
  <c r="CA2950" i="11"/>
  <c r="BZ2950" i="11"/>
  <c r="BY2950" i="11"/>
  <c r="CB2949" i="11"/>
  <c r="CA2949" i="11"/>
  <c r="BZ2949" i="11"/>
  <c r="BY2949" i="11"/>
  <c r="CB2948" i="11"/>
  <c r="CA2948" i="11"/>
  <c r="BZ2948" i="11"/>
  <c r="BY2948" i="11"/>
  <c r="CB2947" i="11"/>
  <c r="CA2947" i="11"/>
  <c r="BZ2947" i="11"/>
  <c r="BY2947" i="11"/>
  <c r="CB2946" i="11"/>
  <c r="CA2946" i="11"/>
  <c r="BZ2946" i="11"/>
  <c r="BY2946" i="11"/>
  <c r="CB2945" i="11"/>
  <c r="CA2945" i="11"/>
  <c r="BZ2945" i="11"/>
  <c r="BY2945" i="11"/>
  <c r="CB2944" i="11"/>
  <c r="CA2944" i="11"/>
  <c r="BZ2944" i="11"/>
  <c r="BY2944" i="11"/>
  <c r="CB2943" i="11"/>
  <c r="CA2943" i="11"/>
  <c r="BZ2943" i="11"/>
  <c r="BY2943" i="11"/>
  <c r="CB2942" i="11"/>
  <c r="CA2942" i="11"/>
  <c r="BZ2942" i="11"/>
  <c r="BY2942" i="11"/>
  <c r="CB2941" i="11"/>
  <c r="CA2941" i="11"/>
  <c r="BZ2941" i="11"/>
  <c r="BY2941" i="11"/>
  <c r="CB2940" i="11"/>
  <c r="CA2940" i="11"/>
  <c r="BZ2940" i="11"/>
  <c r="BY2940" i="11"/>
  <c r="CB2939" i="11"/>
  <c r="CA2939" i="11"/>
  <c r="BZ2939" i="11"/>
  <c r="BY2939" i="11"/>
  <c r="CB2938" i="11"/>
  <c r="CA2938" i="11"/>
  <c r="BZ2938" i="11"/>
  <c r="BY2938" i="11"/>
  <c r="CB2937" i="11"/>
  <c r="CA2937" i="11"/>
  <c r="BZ2937" i="11"/>
  <c r="BY2937" i="11"/>
  <c r="CB2936" i="11"/>
  <c r="CA2936" i="11"/>
  <c r="BZ2936" i="11"/>
  <c r="BY2936" i="11"/>
  <c r="CB2935" i="11"/>
  <c r="CA2935" i="11"/>
  <c r="BZ2935" i="11"/>
  <c r="BY2935" i="11"/>
  <c r="CB2934" i="11"/>
  <c r="CA2934" i="11"/>
  <c r="BZ2934" i="11"/>
  <c r="BY2934" i="11"/>
  <c r="CB2933" i="11"/>
  <c r="CA2933" i="11"/>
  <c r="BZ2933" i="11"/>
  <c r="BY2933" i="11"/>
  <c r="CB2932" i="11"/>
  <c r="CA2932" i="11"/>
  <c r="BZ2932" i="11"/>
  <c r="BY2932" i="11"/>
  <c r="CB2931" i="11"/>
  <c r="CA2931" i="11"/>
  <c r="BZ2931" i="11"/>
  <c r="BY2931" i="11"/>
  <c r="CB2930" i="11"/>
  <c r="CA2930" i="11"/>
  <c r="BZ2930" i="11"/>
  <c r="BY2930" i="11"/>
  <c r="CB2929" i="11"/>
  <c r="CA2929" i="11"/>
  <c r="BZ2929" i="11"/>
  <c r="BY2929" i="11"/>
  <c r="CB2928" i="11"/>
  <c r="CA2928" i="11"/>
  <c r="BZ2928" i="11"/>
  <c r="BY2928" i="11"/>
  <c r="CB2927" i="11"/>
  <c r="CA2927" i="11"/>
  <c r="BZ2927" i="11"/>
  <c r="BY2927" i="11"/>
  <c r="CB2926" i="11"/>
  <c r="CA2926" i="11"/>
  <c r="BZ2926" i="11"/>
  <c r="BY2926" i="11"/>
  <c r="CB2925" i="11"/>
  <c r="CA2925" i="11"/>
  <c r="BZ2925" i="11"/>
  <c r="BY2925" i="11"/>
  <c r="CB2924" i="11"/>
  <c r="CA2924" i="11"/>
  <c r="BZ2924" i="11"/>
  <c r="BY2924" i="11"/>
  <c r="CB2923" i="11"/>
  <c r="CA2923" i="11"/>
  <c r="BZ2923" i="11"/>
  <c r="BY2923" i="11"/>
  <c r="CB2922" i="11"/>
  <c r="CA2922" i="11"/>
  <c r="BZ2922" i="11"/>
  <c r="BY2922" i="11"/>
  <c r="CB2921" i="11"/>
  <c r="CA2921" i="11"/>
  <c r="BZ2921" i="11"/>
  <c r="BY2921" i="11"/>
  <c r="CB2920" i="11"/>
  <c r="CA2920" i="11"/>
  <c r="BZ2920" i="11"/>
  <c r="BY2920" i="11"/>
  <c r="CB2919" i="11"/>
  <c r="CA2919" i="11"/>
  <c r="BZ2919" i="11"/>
  <c r="BY2919" i="11"/>
  <c r="CB2918" i="11"/>
  <c r="CA2918" i="11"/>
  <c r="BZ2918" i="11"/>
  <c r="BY2918" i="11"/>
  <c r="CB2917" i="11"/>
  <c r="CA2917" i="11"/>
  <c r="BZ2917" i="11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V2944" i="15"/>
  <c r="BY2943" i="15"/>
  <c r="BX2943" i="15"/>
  <c r="BW2943" i="15"/>
  <c r="BV2943" i="15"/>
  <c r="BY2942" i="15"/>
  <c r="BX2942" i="15"/>
  <c r="BW2942" i="15"/>
  <c r="BV2942" i="15"/>
  <c r="BY2941" i="15"/>
  <c r="BX2941" i="15"/>
  <c r="BW2941" i="15"/>
  <c r="BV2941" i="15"/>
  <c r="BY2940" i="15"/>
  <c r="BX2940" i="15"/>
  <c r="BW2940" i="15"/>
  <c r="BV2940" i="15"/>
  <c r="BY2939" i="15"/>
  <c r="BX2939" i="15"/>
  <c r="BW2939" i="15"/>
  <c r="BV2939" i="15"/>
  <c r="BY2938" i="15"/>
  <c r="BX2938" i="15"/>
  <c r="BW2938" i="15"/>
  <c r="BV2938" i="15"/>
  <c r="BY2937" i="15"/>
  <c r="BX2937" i="15"/>
  <c r="BW2937" i="15"/>
  <c r="BV2937" i="15"/>
  <c r="BY2936" i="15"/>
  <c r="BX2936" i="15"/>
  <c r="BW2936" i="15"/>
  <c r="BV2936" i="15"/>
  <c r="BY2935" i="15"/>
  <c r="BX2935" i="15"/>
  <c r="BW2935" i="15"/>
  <c r="BV2935" i="15"/>
  <c r="BY2934" i="15"/>
  <c r="BX2934" i="15"/>
  <c r="BW2934" i="15"/>
  <c r="BV2934" i="15"/>
  <c r="BY2933" i="15"/>
  <c r="BX2933" i="15"/>
  <c r="BW2933" i="15"/>
  <c r="BV2933" i="15"/>
  <c r="BY2932" i="15"/>
  <c r="BX2932" i="15"/>
  <c r="BW2932" i="15"/>
  <c r="BV2932" i="15"/>
  <c r="BY2931" i="15"/>
  <c r="BX2931" i="15"/>
  <c r="BW2931" i="15"/>
  <c r="BV2931" i="15"/>
  <c r="BY2930" i="15"/>
  <c r="BX2930" i="15"/>
  <c r="BW2930" i="15"/>
  <c r="BV2930" i="15"/>
  <c r="BY2929" i="15"/>
  <c r="BX2929" i="15"/>
  <c r="BW2929" i="15"/>
  <c r="BY3024" i="16"/>
  <c r="BX3024" i="16"/>
  <c r="BW3024" i="16"/>
  <c r="BV3024" i="16"/>
  <c r="BY3023" i="16"/>
  <c r="BX3023" i="16"/>
  <c r="BW3023" i="16"/>
  <c r="BV3023" i="16"/>
  <c r="BY3022" i="16"/>
  <c r="BX3022" i="16"/>
  <c r="BW3022" i="16"/>
  <c r="BV3022" i="16"/>
  <c r="BY3021" i="16"/>
  <c r="BX3021" i="16"/>
  <c r="BW3021" i="16"/>
  <c r="BV3021" i="16"/>
  <c r="BY3020" i="16"/>
  <c r="BX3020" i="16"/>
  <c r="BW3020" i="16"/>
  <c r="BV3020" i="16"/>
  <c r="BY3019" i="16"/>
  <c r="BX3019" i="16"/>
  <c r="BW3019" i="16"/>
  <c r="BV3019" i="16"/>
  <c r="BY3018" i="16"/>
  <c r="BX3018" i="16"/>
  <c r="BW3018" i="16"/>
  <c r="BV3018" i="16"/>
  <c r="BY3017" i="16"/>
  <c r="BX3017" i="16"/>
  <c r="BW3017" i="16"/>
  <c r="BV3017" i="16"/>
  <c r="BY3016" i="16"/>
  <c r="BX3016" i="16"/>
  <c r="BW3016" i="16"/>
  <c r="BV3016" i="16"/>
  <c r="BY3015" i="16"/>
  <c r="BX3015" i="16"/>
  <c r="BW3015" i="16"/>
  <c r="BV3015" i="16"/>
  <c r="BY3014" i="16"/>
  <c r="BX3014" i="16"/>
  <c r="BW3014" i="16"/>
  <c r="BV3014" i="16"/>
  <c r="BY3013" i="16"/>
  <c r="BX3013" i="16"/>
  <c r="BW3013" i="16"/>
  <c r="BV3013" i="16"/>
  <c r="BY3012" i="16"/>
  <c r="BX3012" i="16"/>
  <c r="BW3012" i="16"/>
  <c r="BV3012" i="16"/>
  <c r="BY3011" i="16"/>
  <c r="BX3011" i="16"/>
  <c r="BW3011" i="16"/>
  <c r="BV3011" i="16"/>
  <c r="BY3010" i="16"/>
  <c r="BX3010" i="16"/>
  <c r="BW3010" i="16"/>
  <c r="BV3010" i="16"/>
  <c r="BY3009" i="16"/>
  <c r="BX3009" i="16"/>
  <c r="BW3009" i="16"/>
  <c r="BV3009" i="16"/>
  <c r="BY3008" i="16"/>
  <c r="BX3008" i="16"/>
  <c r="BW3008" i="16"/>
  <c r="BV3008" i="16"/>
  <c r="BY3007" i="16"/>
  <c r="BX3007" i="16"/>
  <c r="BW3007" i="16"/>
  <c r="BV3007" i="16"/>
  <c r="BY3006" i="16"/>
  <c r="BX3006" i="16"/>
  <c r="BW3006" i="16"/>
  <c r="BV3006" i="16"/>
  <c r="BY3005" i="16"/>
  <c r="BX3005" i="16"/>
  <c r="BW3005" i="16"/>
  <c r="BV3005" i="16"/>
  <c r="BY3004" i="16"/>
  <c r="BX3004" i="16"/>
  <c r="BW3004" i="16"/>
  <c r="BV3004" i="16"/>
  <c r="BY3003" i="16"/>
  <c r="BX3003" i="16"/>
  <c r="BW3003" i="16"/>
  <c r="BV3003" i="16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33" i="16"/>
  <c r="BY2932" i="16"/>
  <c r="BX2932" i="16"/>
  <c r="BW2932" i="16"/>
  <c r="BV2932" i="16"/>
  <c r="BY2931" i="16"/>
  <c r="BX2931" i="16"/>
  <c r="BW2931" i="16"/>
  <c r="BV2931" i="16"/>
  <c r="BY2930" i="16"/>
  <c r="BX2930" i="16"/>
  <c r="BW2930" i="16"/>
  <c r="BV2930" i="16"/>
  <c r="BY2929" i="16"/>
  <c r="BX2929" i="16"/>
  <c r="BW2929" i="16"/>
  <c r="BV2929" i="16"/>
  <c r="BY2928" i="16"/>
  <c r="BX2928" i="16"/>
  <c r="BW2928" i="16"/>
  <c r="BV2928" i="16"/>
  <c r="BY2927" i="16"/>
  <c r="BX2927" i="16"/>
  <c r="BW2927" i="16"/>
  <c r="BV2927" i="16"/>
  <c r="BY2926" i="16"/>
  <c r="BX2926" i="16"/>
  <c r="BW2926" i="16"/>
  <c r="BV2926" i="16"/>
  <c r="BY2925" i="16"/>
  <c r="BX2925" i="16"/>
  <c r="BW2925" i="16"/>
  <c r="BV2925" i="16"/>
  <c r="BY2924" i="16"/>
  <c r="BX2924" i="16"/>
  <c r="BW2924" i="16"/>
  <c r="BV2924" i="16"/>
  <c r="BY2923" i="16"/>
  <c r="BX2923" i="16"/>
  <c r="BW2923" i="16"/>
  <c r="BV2923" i="16"/>
  <c r="BY2922" i="16"/>
  <c r="BX2922" i="16"/>
  <c r="BW2922" i="16"/>
  <c r="BV2922" i="16"/>
  <c r="BY2921" i="16"/>
  <c r="BX2921" i="16"/>
  <c r="BW2921" i="16"/>
  <c r="BV2921" i="16"/>
  <c r="BY2920" i="16"/>
  <c r="BX2920" i="16"/>
  <c r="BW2920" i="16"/>
  <c r="BV2920" i="16"/>
  <c r="BY2919" i="16"/>
  <c r="BX2919" i="16"/>
  <c r="BW2919" i="16"/>
  <c r="BV2919" i="16"/>
  <c r="BY2918" i="16"/>
  <c r="BX2918" i="16"/>
  <c r="BW2918" i="16"/>
  <c r="BV2918" i="16"/>
  <c r="BY2917" i="16"/>
  <c r="BX2917" i="16"/>
  <c r="BW2917" i="16"/>
  <c r="BV2917" i="16"/>
  <c r="BY2916" i="16"/>
  <c r="BX2916" i="16"/>
  <c r="BW2916" i="16"/>
  <c r="BV2916" i="16"/>
  <c r="BY2915" i="16"/>
  <c r="BX2915" i="16"/>
  <c r="BW2915" i="16"/>
  <c r="BV2915" i="16"/>
  <c r="BY2914" i="16"/>
  <c r="BX2914" i="16"/>
  <c r="BW2914" i="16"/>
  <c r="BV2914" i="16"/>
  <c r="BY2913" i="16"/>
  <c r="BX2913" i="16"/>
  <c r="BW2913" i="16"/>
  <c r="BV2913" i="16"/>
  <c r="BY2912" i="16"/>
  <c r="BX2912" i="16"/>
  <c r="BW2912" i="16"/>
  <c r="BV2912" i="16"/>
  <c r="BY2911" i="16"/>
  <c r="BX2911" i="16"/>
  <c r="BW2911" i="16"/>
  <c r="BV2911" i="16"/>
  <c r="BY2910" i="16"/>
  <c r="BX2910" i="16"/>
  <c r="BW2910" i="16"/>
  <c r="BV2910" i="16"/>
  <c r="BY2909" i="16"/>
  <c r="BX2909" i="16"/>
  <c r="BW2909" i="16"/>
  <c r="BV2909" i="16"/>
  <c r="BY2908" i="16"/>
  <c r="BX2908" i="16"/>
  <c r="BW2908" i="16"/>
  <c r="BV2908" i="16"/>
  <c r="BY2907" i="16"/>
  <c r="BX2907" i="16"/>
  <c r="BW2907" i="16"/>
  <c r="BV2907" i="16"/>
  <c r="BY2906" i="16"/>
  <c r="BX2906" i="16"/>
  <c r="BW2906" i="16"/>
  <c r="BV2906" i="16"/>
  <c r="BY2905" i="16"/>
  <c r="BX2905" i="16"/>
  <c r="BW2905" i="16"/>
  <c r="BV2905" i="16"/>
  <c r="BY2904" i="16"/>
  <c r="BX2904" i="16"/>
  <c r="BW2904" i="16"/>
  <c r="BV2928" i="9"/>
  <c r="BY2917" i="11"/>
  <c r="BV2929" i="15"/>
  <c r="BV2904" i="16"/>
  <c r="BP1835" i="10"/>
  <c r="BK350" i="10"/>
  <c r="BM351" i="10"/>
  <c r="AS1600" i="11"/>
  <c r="AT1600" i="11" s="1"/>
  <c r="AS1599" i="11"/>
  <c r="AT1599" i="11" s="1"/>
  <c r="AS1598" i="11"/>
  <c r="AT1598" i="11" s="1"/>
  <c r="AS1597" i="11"/>
  <c r="AT1597" i="11" s="1"/>
  <c r="AS1596" i="11"/>
  <c r="AT1596" i="11" s="1"/>
  <c r="AS1595" i="11"/>
  <c r="AT1595" i="11" s="1"/>
  <c r="AS1594" i="11"/>
  <c r="AT1594" i="11" s="1"/>
  <c r="AS1593" i="11"/>
  <c r="AT1593" i="11" s="1"/>
  <c r="AS1592" i="11"/>
  <c r="AT1592" i="11" s="1"/>
  <c r="AS1591" i="11"/>
  <c r="AT1591" i="11" s="1"/>
  <c r="AS1590" i="11"/>
  <c r="AT1590" i="11" s="1"/>
  <c r="AS1589" i="11"/>
  <c r="AT1589" i="11" s="1"/>
  <c r="AS1588" i="11"/>
  <c r="AT1588" i="11" s="1"/>
  <c r="AS1587" i="11"/>
  <c r="AT1587" i="11" s="1"/>
  <c r="AS1586" i="11"/>
  <c r="AT1586" i="11" s="1"/>
  <c r="AS1585" i="11"/>
  <c r="AT1585" i="11" s="1"/>
  <c r="AS1584" i="11"/>
  <c r="AT1584" i="11" s="1"/>
  <c r="AS1583" i="11"/>
  <c r="AT1583" i="11" s="1"/>
  <c r="AS1582" i="11"/>
  <c r="AT1582" i="11" s="1"/>
  <c r="AS1581" i="11"/>
  <c r="AT1581" i="11" s="1"/>
  <c r="AS1580" i="11"/>
  <c r="AT1580" i="11" s="1"/>
  <c r="AS1579" i="11"/>
  <c r="AT1579" i="11" s="1"/>
  <c r="AS1578" i="11"/>
  <c r="AT1578" i="11" s="1"/>
  <c r="AS1577" i="11"/>
  <c r="AT1577" i="11" s="1"/>
  <c r="AS1576" i="11"/>
  <c r="AT1576" i="11" s="1"/>
  <c r="AS1575" i="11"/>
  <c r="AT1575" i="11" s="1"/>
  <c r="AS1574" i="11"/>
  <c r="AT1574" i="11" s="1"/>
  <c r="AS1573" i="11"/>
  <c r="AT1573" i="11" s="1"/>
  <c r="AS1572" i="11"/>
  <c r="AT1572" i="11" s="1"/>
  <c r="AS1571" i="11"/>
  <c r="AT1571" i="11" s="1"/>
  <c r="AS1570" i="11"/>
  <c r="AT1570" i="11" s="1"/>
  <c r="AS1569" i="11"/>
  <c r="AT1569" i="11" s="1"/>
  <c r="AS1568" i="11"/>
  <c r="AT1568" i="11" s="1"/>
  <c r="AS1567" i="11"/>
  <c r="AT1567" i="11" s="1"/>
  <c r="AS1566" i="11"/>
  <c r="AT1566" i="11" s="1"/>
  <c r="AS1565" i="11"/>
  <c r="AT1565" i="11" s="1"/>
  <c r="AS1564" i="11"/>
  <c r="AT1564" i="11" s="1"/>
  <c r="AS1563" i="11"/>
  <c r="AT1563" i="11" s="1"/>
  <c r="AS1562" i="11"/>
  <c r="AT1562" i="11" s="1"/>
  <c r="AS1561" i="11"/>
  <c r="AT1561" i="11" s="1"/>
  <c r="AS1560" i="11"/>
  <c r="AT1560" i="11" s="1"/>
  <c r="AS1559" i="11"/>
  <c r="AT1559" i="11" s="1"/>
  <c r="AS1558" i="11"/>
  <c r="AT1558" i="11" s="1"/>
  <c r="AS1557" i="11"/>
  <c r="AT1557" i="11" s="1"/>
  <c r="AS1556" i="11"/>
  <c r="AT1556" i="11" s="1"/>
  <c r="AS1555" i="11"/>
  <c r="AT1555" i="11" s="1"/>
  <c r="AS1554" i="11"/>
  <c r="AT1554" i="11" s="1"/>
  <c r="AS1553" i="11"/>
  <c r="AT1553" i="11" s="1"/>
  <c r="AS1552" i="11"/>
  <c r="AT1552" i="11" s="1"/>
  <c r="AS1551" i="11"/>
  <c r="AT1551" i="11" s="1"/>
  <c r="AS1550" i="11"/>
  <c r="AT1550" i="11" s="1"/>
  <c r="AS1549" i="11"/>
  <c r="AT1549" i="11" s="1"/>
  <c r="AS1548" i="11"/>
  <c r="AT1548" i="11" s="1"/>
  <c r="AS1547" i="11"/>
  <c r="AT1547" i="11" s="1"/>
  <c r="AS1546" i="11"/>
  <c r="AT1546" i="11" s="1"/>
  <c r="AS1545" i="11"/>
  <c r="AT1545" i="11" s="1"/>
  <c r="AS1544" i="11"/>
  <c r="AT1544" i="11" s="1"/>
  <c r="AS1543" i="11"/>
  <c r="AT1543" i="11" s="1"/>
  <c r="AS1542" i="11"/>
  <c r="AT1542" i="11" s="1"/>
  <c r="AS1541" i="11"/>
  <c r="AT1541" i="11" s="1"/>
  <c r="AS1540" i="11"/>
  <c r="AT1540" i="11" s="1"/>
  <c r="AS1539" i="11"/>
  <c r="AT1539" i="11" s="1"/>
  <c r="AS1538" i="11"/>
  <c r="AT1538" i="11" s="1"/>
  <c r="AS1537" i="11"/>
  <c r="AT1537" i="11" s="1"/>
  <c r="AS1536" i="11"/>
  <c r="AT1536" i="11" s="1"/>
  <c r="AS1535" i="11"/>
  <c r="AT1535" i="11" s="1"/>
  <c r="AS1534" i="11"/>
  <c r="AT1534" i="11" s="1"/>
  <c r="AS1533" i="11"/>
  <c r="AT1533" i="11" s="1"/>
  <c r="AS1532" i="11"/>
  <c r="AT1532" i="11" s="1"/>
  <c r="AS1531" i="11"/>
  <c r="AT1531" i="11" s="1"/>
  <c r="AS1530" i="11"/>
  <c r="AT1530" i="11" s="1"/>
  <c r="AS1529" i="11"/>
  <c r="AT1529" i="11" s="1"/>
  <c r="AS1528" i="11"/>
  <c r="AT1528" i="11" s="1"/>
  <c r="AS1527" i="11"/>
  <c r="AT1527" i="11" s="1"/>
  <c r="AS1526" i="11"/>
  <c r="AT1526" i="11" s="1"/>
  <c r="AS1525" i="11"/>
  <c r="AT1525" i="11" s="1"/>
  <c r="AS1524" i="11"/>
  <c r="AT1524" i="11" s="1"/>
  <c r="AS1523" i="11"/>
  <c r="AT1523" i="11" s="1"/>
  <c r="AS1522" i="11"/>
  <c r="AT1522" i="11" s="1"/>
  <c r="AS1521" i="11"/>
  <c r="AT1521" i="11" s="1"/>
  <c r="AS1520" i="11"/>
  <c r="AT1520" i="11" s="1"/>
  <c r="AS1519" i="11"/>
  <c r="AT1519" i="11" s="1"/>
  <c r="AS1518" i="11"/>
  <c r="AT1518" i="11" s="1"/>
  <c r="AS1517" i="11"/>
  <c r="AT1517" i="11" s="1"/>
  <c r="AS1516" i="11"/>
  <c r="AT1516" i="11" s="1"/>
  <c r="AS1515" i="11"/>
  <c r="AT1515" i="11" s="1"/>
  <c r="AS1514" i="11"/>
  <c r="AT1514" i="11" s="1"/>
  <c r="AS1513" i="11"/>
  <c r="AT1513" i="11" s="1"/>
  <c r="AS1512" i="11"/>
  <c r="AT1512" i="11" s="1"/>
  <c r="AS1511" i="11"/>
  <c r="AT1511" i="11" s="1"/>
  <c r="AS1510" i="11"/>
  <c r="AT1510" i="11" s="1"/>
  <c r="AS1509" i="11"/>
  <c r="AT1509" i="11" s="1"/>
  <c r="AS1508" i="11"/>
  <c r="AT1508" i="11" s="1"/>
  <c r="AS1507" i="11"/>
  <c r="AT1507" i="11" s="1"/>
  <c r="AS1506" i="11"/>
  <c r="AT1506" i="11" s="1"/>
  <c r="AS1505" i="11"/>
  <c r="AT1505" i="11" s="1"/>
  <c r="AS1504" i="11"/>
  <c r="AT1504" i="11" s="1"/>
  <c r="AS1503" i="11"/>
  <c r="AT1503" i="11" s="1"/>
  <c r="AS1502" i="11"/>
  <c r="AT1502" i="11" s="1"/>
  <c r="AS1501" i="11"/>
  <c r="AT1501" i="11" s="1"/>
  <c r="AS1500" i="11"/>
  <c r="AT1500" i="11" s="1"/>
  <c r="AS1499" i="11"/>
  <c r="AT1499" i="11" s="1"/>
  <c r="AS1498" i="11"/>
  <c r="AT1498" i="11" s="1"/>
  <c r="AS1497" i="11"/>
  <c r="AT1497" i="11" s="1"/>
  <c r="AS1496" i="11"/>
  <c r="AT1496" i="11" s="1"/>
  <c r="AS1495" i="11"/>
  <c r="AT1495" i="11" s="1"/>
  <c r="AS1494" i="11"/>
  <c r="AT1494" i="11" s="1"/>
  <c r="AS1493" i="11"/>
  <c r="AT1493" i="11" s="1"/>
  <c r="AS1492" i="11"/>
  <c r="AT1492" i="11" s="1"/>
  <c r="AS1491" i="11"/>
  <c r="AT1491" i="11" s="1"/>
  <c r="AS1490" i="11"/>
  <c r="AT1490" i="11" s="1"/>
  <c r="AS1489" i="11"/>
  <c r="AT1489" i="11" s="1"/>
  <c r="AS1488" i="11"/>
  <c r="AT1488" i="11" s="1"/>
  <c r="AS1487" i="11"/>
  <c r="AT1487" i="11" s="1"/>
  <c r="AS1486" i="11"/>
  <c r="AT1486" i="11" s="1"/>
  <c r="AS1485" i="11"/>
  <c r="AT1485" i="11" s="1"/>
  <c r="AS1484" i="11"/>
  <c r="AT1484" i="11" s="1"/>
  <c r="AS1483" i="11"/>
  <c r="AT1483" i="11" s="1"/>
  <c r="AS1482" i="11"/>
  <c r="AT1482" i="11" s="1"/>
  <c r="AS1481" i="11"/>
  <c r="AT1481" i="11" s="1"/>
  <c r="AS1480" i="11"/>
  <c r="AT1480" i="11" s="1"/>
  <c r="AS1479" i="11"/>
  <c r="AT1479" i="11" s="1"/>
  <c r="AS1478" i="11"/>
  <c r="AT1478" i="11" s="1"/>
  <c r="AS1477" i="11"/>
  <c r="AT1477" i="11" s="1"/>
  <c r="AS1476" i="11"/>
  <c r="AT1476" i="11" s="1"/>
  <c r="AS1475" i="11"/>
  <c r="AT1475" i="11" s="1"/>
  <c r="AS1474" i="11"/>
  <c r="AT1474" i="11" s="1"/>
  <c r="AS1473" i="11"/>
  <c r="AT1473" i="11" s="1"/>
  <c r="AS1472" i="11"/>
  <c r="AT1472" i="11" s="1"/>
  <c r="AS1471" i="11"/>
  <c r="AT1471" i="11" s="1"/>
  <c r="AS1470" i="11"/>
  <c r="AT1470" i="11" s="1"/>
  <c r="AS1469" i="11"/>
  <c r="AT1469" i="11" s="1"/>
  <c r="AS1468" i="11"/>
  <c r="AT1468" i="11" s="1"/>
  <c r="AS1467" i="11"/>
  <c r="AT1467" i="11" s="1"/>
  <c r="AS1466" i="11"/>
  <c r="AT1466" i="11" s="1"/>
  <c r="AS1465" i="11"/>
  <c r="AT1465" i="11" s="1"/>
  <c r="AS1464" i="11"/>
  <c r="AT1464" i="11" s="1"/>
  <c r="AS1463" i="11"/>
  <c r="AT1463" i="11" s="1"/>
  <c r="AS1462" i="11"/>
  <c r="AT1462" i="11" s="1"/>
  <c r="AS1461" i="11"/>
  <c r="AT1461" i="11" s="1"/>
  <c r="AS1460" i="11"/>
  <c r="AT1460" i="11" s="1"/>
  <c r="AS1459" i="11"/>
  <c r="AT1459" i="11" s="1"/>
  <c r="AS1458" i="11"/>
  <c r="AT1458" i="11" s="1"/>
  <c r="AS1457" i="11"/>
  <c r="AT1457" i="11" s="1"/>
  <c r="AS1456" i="11"/>
  <c r="AT1456" i="11" s="1"/>
  <c r="AS1455" i="11"/>
  <c r="AT1455" i="11" s="1"/>
  <c r="AS1454" i="11"/>
  <c r="AT1454" i="11" s="1"/>
  <c r="AS1453" i="11"/>
  <c r="AT1453" i="11" s="1"/>
  <c r="AS1452" i="11"/>
  <c r="AT1452" i="11" s="1"/>
  <c r="AS1451" i="11"/>
  <c r="AT1451" i="11" s="1"/>
  <c r="AS1450" i="11"/>
  <c r="AT1450" i="11" s="1"/>
  <c r="AS1449" i="11"/>
  <c r="AT1449" i="11" s="1"/>
  <c r="AS1448" i="11"/>
  <c r="AT1448" i="11" s="1"/>
  <c r="AS1447" i="11"/>
  <c r="AT1447" i="11" s="1"/>
  <c r="AS1446" i="11"/>
  <c r="AT1446" i="11" s="1"/>
  <c r="AS1445" i="11"/>
  <c r="AT1445" i="11" s="1"/>
  <c r="AS1444" i="11"/>
  <c r="AT1444" i="11" s="1"/>
  <c r="AS1443" i="11"/>
  <c r="AT1443" i="11" s="1"/>
  <c r="AS1442" i="11"/>
  <c r="AT1442" i="11" s="1"/>
  <c r="AS1441" i="11"/>
  <c r="AT1441" i="11" s="1"/>
  <c r="AS1440" i="11"/>
  <c r="AT1440" i="11" s="1"/>
  <c r="AS1439" i="11"/>
  <c r="AT1439" i="11" s="1"/>
  <c r="AS1438" i="11"/>
  <c r="AT1438" i="11" s="1"/>
  <c r="AS1437" i="11"/>
  <c r="AT1437" i="11" s="1"/>
  <c r="AS1436" i="11"/>
  <c r="AT1436" i="11" s="1"/>
  <c r="AS1435" i="11"/>
  <c r="AT1435" i="11" s="1"/>
  <c r="AS1434" i="11"/>
  <c r="AT1434" i="11" s="1"/>
  <c r="AS1433" i="11"/>
  <c r="AT1433" i="11" s="1"/>
  <c r="AS1432" i="11"/>
  <c r="AT1432" i="11" s="1"/>
  <c r="AS1431" i="11"/>
  <c r="AT1431" i="11" s="1"/>
  <c r="AS1430" i="11"/>
  <c r="AT1430" i="11" s="1"/>
  <c r="AS1429" i="11"/>
  <c r="AT1429" i="11" s="1"/>
  <c r="AS1428" i="11"/>
  <c r="AT1428" i="11" s="1"/>
  <c r="AS1427" i="11"/>
  <c r="AT1427" i="11" s="1"/>
  <c r="AS1426" i="11"/>
  <c r="AT1426" i="11" s="1"/>
  <c r="AS1425" i="11"/>
  <c r="AT1425" i="11" s="1"/>
  <c r="AS1424" i="11"/>
  <c r="AT1424" i="11" s="1"/>
  <c r="AS1423" i="11"/>
  <c r="AT1423" i="11" s="1"/>
  <c r="AS1422" i="11"/>
  <c r="AT1422" i="11" s="1"/>
  <c r="AS1421" i="11"/>
  <c r="AT1421" i="11" s="1"/>
  <c r="AS1420" i="11"/>
  <c r="AT1420" i="11" s="1"/>
  <c r="AS1419" i="11"/>
  <c r="AT1419" i="11" s="1"/>
  <c r="AS1418" i="11"/>
  <c r="AT1418" i="11" s="1"/>
  <c r="AS1417" i="11"/>
  <c r="AT1417" i="11" s="1"/>
  <c r="AS1416" i="11"/>
  <c r="AT1416" i="11" s="1"/>
  <c r="AS1415" i="11"/>
  <c r="AT1415" i="11" s="1"/>
  <c r="AS1414" i="11"/>
  <c r="AT1414" i="11" s="1"/>
  <c r="AS1413" i="11"/>
  <c r="AT1413" i="11" s="1"/>
  <c r="AS1412" i="11"/>
  <c r="AT1412" i="11" s="1"/>
  <c r="AS1411" i="11"/>
  <c r="AT1411" i="11" s="1"/>
  <c r="AS1410" i="11"/>
  <c r="AT1410" i="11" s="1"/>
  <c r="AS1409" i="11"/>
  <c r="AT1409" i="11" s="1"/>
  <c r="AS1408" i="11"/>
  <c r="AT1408" i="11" s="1"/>
  <c r="AS1407" i="11"/>
  <c r="AT1407" i="11" s="1"/>
  <c r="AS1406" i="11"/>
  <c r="AT1406" i="11" s="1"/>
  <c r="AS1405" i="11"/>
  <c r="AT1405" i="11" s="1"/>
  <c r="AS1404" i="11"/>
  <c r="AT1404" i="11" s="1"/>
  <c r="AS1403" i="11"/>
  <c r="AT1403" i="11" s="1"/>
  <c r="AS1402" i="11"/>
  <c r="AT1402" i="11" s="1"/>
  <c r="AS1401" i="11"/>
  <c r="AT1401" i="11" s="1"/>
  <c r="AS1400" i="11"/>
  <c r="AT1400" i="11" s="1"/>
  <c r="AS1399" i="11"/>
  <c r="AT1399" i="11" s="1"/>
  <c r="AS1398" i="11"/>
  <c r="AT1398" i="11" s="1"/>
  <c r="AS1397" i="11"/>
  <c r="AT1397" i="11" s="1"/>
  <c r="AS1396" i="11"/>
  <c r="AT1396" i="11" s="1"/>
  <c r="AS1395" i="11"/>
  <c r="AT1395" i="11" s="1"/>
  <c r="AS1394" i="11"/>
  <c r="AT1394" i="11" s="1"/>
  <c r="AS1393" i="11"/>
  <c r="AT1393" i="11" s="1"/>
  <c r="AS1392" i="11"/>
  <c r="AT1392" i="11" s="1"/>
  <c r="AS1391" i="11"/>
  <c r="AT1391" i="11" s="1"/>
  <c r="AS1390" i="11"/>
  <c r="AT1390" i="11" s="1"/>
  <c r="AS1389" i="11"/>
  <c r="AT1389" i="11" s="1"/>
  <c r="AS1388" i="11"/>
  <c r="AT1388" i="11" s="1"/>
  <c r="AS1387" i="11"/>
  <c r="AT1387" i="11" s="1"/>
  <c r="AS1386" i="11"/>
  <c r="AT1386" i="11" s="1"/>
  <c r="AS1385" i="11"/>
  <c r="AT1385" i="11" s="1"/>
  <c r="AS1384" i="11"/>
  <c r="AT1384" i="11" s="1"/>
  <c r="AS1383" i="11"/>
  <c r="AT1383" i="11" s="1"/>
  <c r="AS1382" i="11"/>
  <c r="AT1382" i="11" s="1"/>
  <c r="AS1381" i="11"/>
  <c r="AT1381" i="11" s="1"/>
  <c r="AS1380" i="11"/>
  <c r="AT1380" i="11" s="1"/>
  <c r="AS1379" i="11"/>
  <c r="AT1379" i="11" s="1"/>
  <c r="AS1378" i="11"/>
  <c r="AT1378" i="11" s="1"/>
  <c r="AS1377" i="11"/>
  <c r="AT1377" i="11" s="1"/>
  <c r="AS1376" i="11"/>
  <c r="AT1376" i="11" s="1"/>
  <c r="AS1375" i="11"/>
  <c r="AT1375" i="11" s="1"/>
  <c r="AS1374" i="11"/>
  <c r="AT1374" i="11" s="1"/>
  <c r="AS1373" i="11"/>
  <c r="AT1373" i="11" s="1"/>
  <c r="AS1372" i="11"/>
  <c r="AT1372" i="11" s="1"/>
  <c r="AS1371" i="11"/>
  <c r="AT1371" i="11" s="1"/>
  <c r="AS1370" i="11"/>
  <c r="AT1370" i="11" s="1"/>
  <c r="AS1369" i="11"/>
  <c r="AT1369" i="11" s="1"/>
  <c r="AS1368" i="11"/>
  <c r="AT1368" i="11" s="1"/>
  <c r="AS1367" i="11"/>
  <c r="AT1367" i="11" s="1"/>
  <c r="AS1366" i="11"/>
  <c r="AT1366" i="11" s="1"/>
  <c r="AS1365" i="11"/>
  <c r="AT1365" i="11" s="1"/>
  <c r="AS1364" i="11"/>
  <c r="AT1364" i="11" s="1"/>
  <c r="AS1363" i="11"/>
  <c r="AT1363" i="11" s="1"/>
  <c r="AS1362" i="11"/>
  <c r="AT1362" i="11" s="1"/>
  <c r="AS1361" i="11"/>
  <c r="AT1361" i="11" s="1"/>
  <c r="AS1360" i="11"/>
  <c r="AT1360" i="11" s="1"/>
  <c r="AS1359" i="11"/>
  <c r="AT1359" i="11" s="1"/>
  <c r="AS1358" i="11"/>
  <c r="AT1358" i="11" s="1"/>
  <c r="AS1357" i="11"/>
  <c r="AT1357" i="11" s="1"/>
  <c r="AS1356" i="11"/>
  <c r="AT1356" i="11" s="1"/>
  <c r="AS1355" i="11"/>
  <c r="AT1355" i="11" s="1"/>
  <c r="AU1601" i="11"/>
  <c r="K3257" i="10"/>
  <c r="K3252" i="10"/>
  <c r="K3251" i="10"/>
  <c r="K3248" i="10"/>
  <c r="K3243" i="10"/>
  <c r="K3241" i="10"/>
  <c r="K3239" i="10"/>
  <c r="K3236" i="10"/>
  <c r="K2522" i="10"/>
  <c r="K2520" i="10"/>
  <c r="K2518" i="10"/>
  <c r="K2507" i="10"/>
  <c r="K2496" i="10"/>
  <c r="K2494" i="10"/>
  <c r="K2486" i="10"/>
  <c r="K2483" i="10"/>
  <c r="K2479" i="10"/>
  <c r="K2472" i="10"/>
  <c r="K2471" i="10"/>
  <c r="K2470" i="10"/>
  <c r="K2462" i="10"/>
  <c r="K2457" i="10"/>
  <c r="K2456" i="10"/>
  <c r="K2453" i="10"/>
  <c r="K2450" i="10"/>
  <c r="K2448" i="10"/>
  <c r="K2444" i="10"/>
  <c r="K2442" i="10"/>
  <c r="K2441" i="10"/>
  <c r="K2437" i="10"/>
  <c r="K2436" i="10"/>
  <c r="K2434" i="10"/>
  <c r="K2433" i="10"/>
  <c r="K2432" i="10"/>
  <c r="K2429" i="10"/>
  <c r="K2428" i="10"/>
  <c r="K2426" i="10"/>
  <c r="K2425" i="10"/>
  <c r="K2424" i="10"/>
  <c r="K2421" i="10"/>
  <c r="K2420" i="10"/>
  <c r="K2418" i="10"/>
  <c r="K2417" i="10"/>
  <c r="K2416" i="10"/>
  <c r="K2413" i="10"/>
  <c r="K2412" i="10"/>
  <c r="K1902" i="10"/>
  <c r="K1901" i="10"/>
  <c r="K1893" i="10"/>
  <c r="K1890" i="10"/>
  <c r="K1885" i="10"/>
  <c r="K1882" i="10"/>
  <c r="K1877" i="10"/>
  <c r="K1873" i="10"/>
  <c r="K1833" i="10"/>
  <c r="K1828" i="10"/>
  <c r="K1827" i="10"/>
  <c r="K1826" i="10"/>
  <c r="K1821" i="10"/>
  <c r="K1813" i="10"/>
  <c r="K1804" i="10"/>
  <c r="K1802" i="10"/>
  <c r="K1778" i="10"/>
  <c r="K1754" i="10"/>
  <c r="K1749" i="10"/>
  <c r="K1741" i="10"/>
  <c r="K1740" i="10"/>
  <c r="K1730" i="10"/>
  <c r="K1457" i="10"/>
  <c r="K1456" i="10"/>
  <c r="K1435" i="10"/>
  <c r="K1432" i="10"/>
  <c r="K1409" i="10"/>
  <c r="K1407" i="10"/>
  <c r="K1385" i="10"/>
  <c r="K1383" i="10"/>
  <c r="K1226" i="10"/>
  <c r="K1225" i="10"/>
  <c r="K1217" i="10"/>
  <c r="K1202" i="10"/>
  <c r="K1201" i="10"/>
  <c r="K1178" i="10"/>
  <c r="K1177" i="10"/>
  <c r="K1166" i="10"/>
  <c r="K930" i="10"/>
  <c r="K929" i="10"/>
  <c r="K928" i="10"/>
  <c r="K927" i="10"/>
  <c r="K920" i="10"/>
  <c r="K919" i="10"/>
  <c r="K905" i="10"/>
  <c r="K904" i="10"/>
  <c r="K896" i="10"/>
  <c r="K895" i="10"/>
  <c r="K881" i="10"/>
  <c r="K880" i="10"/>
  <c r="K879" i="10"/>
  <c r="K874" i="10"/>
  <c r="K872" i="10"/>
  <c r="K871" i="10"/>
  <c r="K857" i="10"/>
  <c r="K856" i="10"/>
  <c r="K855" i="10"/>
  <c r="K852" i="10"/>
  <c r="K848" i="10"/>
  <c r="K847" i="10"/>
  <c r="K833" i="10"/>
  <c r="K350" i="10"/>
  <c r="K206" i="10"/>
  <c r="K202" i="10"/>
  <c r="K201" i="10"/>
  <c r="K196" i="10"/>
  <c r="K194" i="10"/>
  <c r="K190" i="10"/>
  <c r="K189" i="10"/>
  <c r="K188" i="10"/>
  <c r="K182" i="10"/>
  <c r="K178" i="10"/>
  <c r="K173" i="10"/>
  <c r="K170" i="10"/>
  <c r="K166" i="10"/>
  <c r="K165" i="10"/>
  <c r="K158" i="10"/>
  <c r="K153" i="10"/>
  <c r="K149" i="10"/>
  <c r="K146" i="10"/>
  <c r="K142" i="10"/>
  <c r="K141" i="10"/>
  <c r="K134" i="10"/>
  <c r="K112" i="10"/>
  <c r="K99" i="10"/>
  <c r="K98" i="10"/>
  <c r="K75" i="10"/>
  <c r="K74" i="10"/>
  <c r="K73" i="10"/>
  <c r="K56" i="10"/>
  <c r="K48" i="10"/>
  <c r="K47" i="10"/>
  <c r="K36" i="10"/>
  <c r="K28" i="10"/>
  <c r="K24" i="10"/>
  <c r="K23" i="10"/>
  <c r="K12" i="10"/>
  <c r="K11" i="10"/>
  <c r="J1600" i="11"/>
  <c r="J1598" i="11"/>
  <c r="J1597" i="11"/>
  <c r="J1593" i="11"/>
  <c r="J1592" i="11"/>
  <c r="J1590" i="11"/>
  <c r="J1589" i="11"/>
  <c r="J1588" i="11"/>
  <c r="J1586" i="11"/>
  <c r="J1584" i="11"/>
  <c r="J1581" i="11"/>
  <c r="J1580" i="11"/>
  <c r="J1579" i="11"/>
  <c r="J1578" i="11"/>
  <c r="J1577" i="11"/>
  <c r="J1576" i="11"/>
  <c r="J1575" i="11"/>
  <c r="J1573" i="11"/>
  <c r="J1572" i="11"/>
  <c r="J1571" i="11"/>
  <c r="J1569" i="11"/>
  <c r="J1568" i="11"/>
  <c r="J1565" i="11"/>
  <c r="J1564" i="11"/>
  <c r="J1563" i="11"/>
  <c r="J1562" i="11"/>
  <c r="J1560" i="11"/>
  <c r="J1556" i="11"/>
  <c r="J1554" i="11"/>
  <c r="J1553" i="11"/>
  <c r="J1552" i="11"/>
  <c r="J1550" i="11"/>
  <c r="J1549" i="11"/>
  <c r="J1547" i="11"/>
  <c r="J1545" i="11"/>
  <c r="J1543" i="11"/>
  <c r="J1542" i="11"/>
  <c r="J1541" i="11"/>
  <c r="J1538" i="11"/>
  <c r="J1537" i="11"/>
  <c r="J1536" i="11"/>
  <c r="J1535" i="11"/>
  <c r="J1533" i="11"/>
  <c r="J1532" i="11"/>
  <c r="J1531" i="11"/>
  <c r="J1530" i="11"/>
  <c r="J1529" i="11"/>
  <c r="J1528" i="11"/>
  <c r="J1526" i="11"/>
  <c r="J1525" i="11"/>
  <c r="J1524" i="11"/>
  <c r="J1522" i="11"/>
  <c r="J1520" i="11"/>
  <c r="J1518" i="11"/>
  <c r="J1517" i="11"/>
  <c r="J1516" i="11"/>
  <c r="J1514" i="11"/>
  <c r="J1513" i="11"/>
  <c r="J1510" i="11"/>
  <c r="J1509" i="11"/>
  <c r="J1508" i="11"/>
  <c r="J1507" i="11"/>
  <c r="J1506" i="11"/>
  <c r="J1504" i="11"/>
  <c r="J1500" i="11"/>
  <c r="J1497" i="11"/>
  <c r="J1496" i="11"/>
  <c r="J1494" i="11"/>
  <c r="J1492" i="11"/>
  <c r="J1490" i="11"/>
  <c r="J1489" i="11"/>
  <c r="J1485" i="11"/>
  <c r="J1484" i="11"/>
  <c r="J1483" i="11"/>
  <c r="J1482" i="11"/>
  <c r="J1481" i="11"/>
  <c r="J1480" i="11"/>
  <c r="J1478" i="11"/>
  <c r="J1477" i="11"/>
  <c r="J1476" i="11"/>
  <c r="J1474" i="11"/>
  <c r="J1472" i="11"/>
  <c r="J1470" i="11"/>
  <c r="J1469" i="11"/>
  <c r="J1468" i="11"/>
  <c r="J1467" i="11"/>
  <c r="J1462" i="11"/>
  <c r="J1461" i="11"/>
  <c r="J1459" i="11"/>
  <c r="J1458" i="11"/>
  <c r="J1456" i="11"/>
  <c r="J1454" i="11"/>
  <c r="J1453" i="11"/>
  <c r="J1448" i="11"/>
  <c r="J1447" i="11"/>
  <c r="J1446" i="11"/>
  <c r="J1444" i="11"/>
  <c r="J1443" i="11"/>
  <c r="J1442" i="11"/>
  <c r="J1441" i="11"/>
  <c r="J1437" i="11"/>
  <c r="J1435" i="11"/>
  <c r="J1434" i="11"/>
  <c r="J1433" i="11"/>
  <c r="J1430" i="11"/>
  <c r="J1425" i="11"/>
  <c r="J1424" i="11"/>
  <c r="J1422" i="11"/>
  <c r="J1420" i="11"/>
  <c r="J1419" i="11"/>
  <c r="J1418" i="11"/>
  <c r="J1414" i="11"/>
  <c r="J1413" i="11"/>
  <c r="J1412" i="11"/>
  <c r="J1410" i="11"/>
  <c r="J1409" i="11"/>
  <c r="J1406" i="11"/>
  <c r="J1405" i="11"/>
  <c r="J1404" i="11"/>
  <c r="J1401" i="11"/>
  <c r="J1400" i="11"/>
  <c r="J1399" i="11"/>
  <c r="J1396" i="11"/>
  <c r="J1395" i="11"/>
  <c r="J1392" i="11"/>
  <c r="J1387" i="11"/>
  <c r="J1386" i="11"/>
  <c r="J1385" i="11"/>
  <c r="J1382" i="11"/>
  <c r="J1381" i="11"/>
  <c r="J1380" i="11"/>
  <c r="J1379" i="11"/>
  <c r="J1374" i="11"/>
  <c r="J1373" i="11"/>
  <c r="J1370" i="11"/>
  <c r="J1369" i="11"/>
  <c r="J1366" i="11"/>
  <c r="J1362" i="11"/>
  <c r="J1360" i="11"/>
  <c r="J1359" i="11"/>
  <c r="J1358" i="11"/>
  <c r="M1351" i="11"/>
  <c r="L1351" i="11"/>
  <c r="K1351" i="11"/>
  <c r="M1350" i="11"/>
  <c r="L1350" i="11"/>
  <c r="M1348" i="11"/>
  <c r="L1348" i="11"/>
  <c r="K1348" i="11"/>
  <c r="M1347" i="11"/>
  <c r="L1347" i="11"/>
  <c r="M1345" i="11"/>
  <c r="L1345" i="11"/>
  <c r="K1345" i="11"/>
  <c r="M1344" i="11"/>
  <c r="L1344" i="11"/>
  <c r="M1342" i="11"/>
  <c r="L1342" i="11"/>
  <c r="K1342" i="11"/>
  <c r="M1341" i="11"/>
  <c r="L1341" i="11"/>
  <c r="M1339" i="11"/>
  <c r="L1339" i="11"/>
  <c r="K1339" i="11"/>
  <c r="M1338" i="11"/>
  <c r="L1338" i="11"/>
  <c r="M1336" i="11"/>
  <c r="L1336" i="11"/>
  <c r="K1336" i="11"/>
  <c r="M1335" i="11"/>
  <c r="L1335" i="11"/>
  <c r="M1333" i="11"/>
  <c r="L1333" i="11"/>
  <c r="K1333" i="11"/>
  <c r="M1332" i="11"/>
  <c r="L1332" i="11"/>
  <c r="M1330" i="11"/>
  <c r="L1330" i="11"/>
  <c r="K1330" i="11"/>
  <c r="M1329" i="11"/>
  <c r="L1329" i="11"/>
  <c r="M1327" i="11"/>
  <c r="L1327" i="11"/>
  <c r="K1327" i="11"/>
  <c r="M1326" i="11"/>
  <c r="L1326" i="11"/>
  <c r="M1324" i="11"/>
  <c r="L1324" i="11"/>
  <c r="K1324" i="11"/>
  <c r="M1323" i="11"/>
  <c r="L1323" i="11"/>
  <c r="M1321" i="11"/>
  <c r="L1321" i="11"/>
  <c r="K1321" i="11"/>
  <c r="M1320" i="11"/>
  <c r="L1320" i="11"/>
  <c r="M1318" i="11"/>
  <c r="L1318" i="11"/>
  <c r="K1318" i="11"/>
  <c r="M1317" i="11"/>
  <c r="L1317" i="11"/>
  <c r="M1315" i="11"/>
  <c r="L1315" i="11"/>
  <c r="K1315" i="11"/>
  <c r="L1314" i="11"/>
  <c r="K1314" i="11"/>
  <c r="L1313" i="11"/>
  <c r="K1313" i="11"/>
  <c r="T1311" i="11"/>
  <c r="R1311" i="11"/>
  <c r="S1311" i="11"/>
  <c r="M1310" i="11"/>
  <c r="L1310" i="11"/>
  <c r="K1310" i="11"/>
  <c r="M1309" i="11"/>
  <c r="L1309" i="11"/>
  <c r="K1309" i="11"/>
  <c r="M1308" i="11"/>
  <c r="L1308" i="11"/>
  <c r="K1308" i="11"/>
  <c r="M1307" i="11"/>
  <c r="L1307" i="11"/>
  <c r="K1307" i="11"/>
  <c r="M1306" i="11"/>
  <c r="L1306" i="11"/>
  <c r="K1306" i="11"/>
  <c r="M1305" i="11"/>
  <c r="L1305" i="11"/>
  <c r="K1305" i="11"/>
  <c r="M1304" i="11"/>
  <c r="L1304" i="11"/>
  <c r="K1304" i="11"/>
  <c r="M1303" i="11"/>
  <c r="L1303" i="11"/>
  <c r="K1303" i="11"/>
  <c r="M1302" i="11"/>
  <c r="L1302" i="11"/>
  <c r="K1302" i="11"/>
  <c r="M1301" i="11"/>
  <c r="L1301" i="11"/>
  <c r="K1301" i="11"/>
  <c r="M1300" i="11"/>
  <c r="L1300" i="11"/>
  <c r="K1300" i="11"/>
  <c r="M1299" i="11"/>
  <c r="L1299" i="11"/>
  <c r="K1299" i="11"/>
  <c r="M1298" i="11"/>
  <c r="L1298" i="11"/>
  <c r="K1298" i="11"/>
  <c r="M1297" i="11"/>
  <c r="L1297" i="11"/>
  <c r="K1297" i="11"/>
  <c r="M1296" i="11"/>
  <c r="L1296" i="11"/>
  <c r="K1296" i="11"/>
  <c r="M1295" i="11"/>
  <c r="L1295" i="11"/>
  <c r="K1295" i="11"/>
  <c r="M1294" i="11"/>
  <c r="L1294" i="11"/>
  <c r="K1294" i="11"/>
  <c r="M1293" i="11"/>
  <c r="L1293" i="11"/>
  <c r="K1293" i="11"/>
  <c r="M1292" i="11"/>
  <c r="L1292" i="11"/>
  <c r="K1292" i="11"/>
  <c r="M1291" i="11"/>
  <c r="L1291" i="11"/>
  <c r="K1291" i="11"/>
  <c r="M1290" i="11"/>
  <c r="L1290" i="11"/>
  <c r="K1290" i="11"/>
  <c r="M1289" i="11"/>
  <c r="L1289" i="11"/>
  <c r="K1289" i="11"/>
  <c r="M1288" i="11"/>
  <c r="L1288" i="11"/>
  <c r="K1288" i="11"/>
  <c r="M1287" i="11"/>
  <c r="L1287" i="11"/>
  <c r="K1287" i="11"/>
  <c r="M1286" i="11"/>
  <c r="L1286" i="11"/>
  <c r="K1286" i="11"/>
  <c r="M1285" i="11"/>
  <c r="L1285" i="11"/>
  <c r="K1285" i="11"/>
  <c r="M1284" i="11"/>
  <c r="L1284" i="11"/>
  <c r="K1284" i="11"/>
  <c r="M1283" i="11"/>
  <c r="L1283" i="11"/>
  <c r="K1283" i="11"/>
  <c r="M1282" i="11"/>
  <c r="L1282" i="11"/>
  <c r="K1282" i="11"/>
  <c r="M1281" i="11"/>
  <c r="L1281" i="11"/>
  <c r="K1281" i="11"/>
  <c r="M1280" i="11"/>
  <c r="L1280" i="11"/>
  <c r="K1280" i="11"/>
  <c r="M1279" i="11"/>
  <c r="L1279" i="11"/>
  <c r="K1279" i="11"/>
  <c r="M1278" i="11"/>
  <c r="L1278" i="11"/>
  <c r="K1278" i="11"/>
  <c r="M1277" i="11"/>
  <c r="L1277" i="11"/>
  <c r="K1277" i="11"/>
  <c r="M1276" i="11"/>
  <c r="L1276" i="11"/>
  <c r="K1276" i="11"/>
  <c r="M1275" i="11"/>
  <c r="L1275" i="11"/>
  <c r="K1275" i="11"/>
  <c r="M1274" i="11"/>
  <c r="L1274" i="11"/>
  <c r="K1274" i="11"/>
  <c r="M1273" i="11"/>
  <c r="L1273" i="11"/>
  <c r="K1273" i="11"/>
  <c r="M1272" i="11"/>
  <c r="L1272" i="11"/>
  <c r="K1272" i="11"/>
  <c r="M1271" i="11"/>
  <c r="L1271" i="11"/>
  <c r="K1271" i="11"/>
  <c r="M1270" i="11"/>
  <c r="L1270" i="11"/>
  <c r="K1270" i="11"/>
  <c r="M1269" i="11"/>
  <c r="L1269" i="11"/>
  <c r="K1269" i="11"/>
  <c r="M1268" i="11"/>
  <c r="L1268" i="11"/>
  <c r="K1268" i="11"/>
  <c r="M1267" i="11"/>
  <c r="L1267" i="11"/>
  <c r="K1267" i="11"/>
  <c r="M1266" i="11"/>
  <c r="L1266" i="11"/>
  <c r="K1266" i="11"/>
  <c r="M1265" i="11"/>
  <c r="L1265" i="11"/>
  <c r="K1265" i="11"/>
  <c r="M1264" i="11"/>
  <c r="L1264" i="11"/>
  <c r="K1264" i="11"/>
  <c r="M1263" i="11"/>
  <c r="L1263" i="11"/>
  <c r="K1263" i="11"/>
  <c r="M1262" i="11"/>
  <c r="L1262" i="11"/>
  <c r="K1262" i="11"/>
  <c r="M1261" i="11"/>
  <c r="L1261" i="11"/>
  <c r="K1261" i="11"/>
  <c r="M1260" i="11"/>
  <c r="L1260" i="11"/>
  <c r="K1260" i="11"/>
  <c r="M1259" i="11"/>
  <c r="L1259" i="11"/>
  <c r="K1259" i="11"/>
  <c r="M1258" i="11"/>
  <c r="L1258" i="11"/>
  <c r="K1258" i="11"/>
  <c r="M1257" i="11"/>
  <c r="L1257" i="11"/>
  <c r="K1257" i="11"/>
  <c r="M1256" i="11"/>
  <c r="L1256" i="11"/>
  <c r="K1256" i="11"/>
  <c r="M1255" i="11"/>
  <c r="L1255" i="11"/>
  <c r="K1255" i="11"/>
  <c r="M1254" i="11"/>
  <c r="L1254" i="11"/>
  <c r="K1254" i="11"/>
  <c r="M1253" i="11"/>
  <c r="L1253" i="11"/>
  <c r="K1253" i="11"/>
  <c r="M1252" i="11"/>
  <c r="L1252" i="11"/>
  <c r="K1252" i="11"/>
  <c r="M1251" i="11"/>
  <c r="L1251" i="11"/>
  <c r="K1251" i="11"/>
  <c r="M1250" i="11"/>
  <c r="L1250" i="11"/>
  <c r="K1250" i="11"/>
  <c r="M1249" i="11"/>
  <c r="L1249" i="11"/>
  <c r="K1249" i="11"/>
  <c r="M1248" i="11"/>
  <c r="L1248" i="11"/>
  <c r="K1248" i="11"/>
  <c r="M1247" i="11"/>
  <c r="L1247" i="11"/>
  <c r="K1247" i="11"/>
  <c r="M1246" i="11"/>
  <c r="L1246" i="11"/>
  <c r="K1246" i="11"/>
  <c r="M1245" i="11"/>
  <c r="L1245" i="11"/>
  <c r="K1245" i="11"/>
  <c r="M1244" i="11"/>
  <c r="L1244" i="11"/>
  <c r="K1244" i="11"/>
  <c r="M1243" i="11"/>
  <c r="L1243" i="11"/>
  <c r="K1243" i="11"/>
  <c r="M1242" i="11"/>
  <c r="L1242" i="11"/>
  <c r="K1242" i="11"/>
  <c r="M1241" i="11"/>
  <c r="L1241" i="11"/>
  <c r="K1241" i="11"/>
  <c r="M1240" i="11"/>
  <c r="L1240" i="11"/>
  <c r="K1240" i="11"/>
  <c r="M1239" i="11"/>
  <c r="L1239" i="11"/>
  <c r="K1239" i="11"/>
  <c r="M1238" i="11"/>
  <c r="L1238" i="11"/>
  <c r="K1238" i="11"/>
  <c r="M1237" i="11"/>
  <c r="L1237" i="11"/>
  <c r="K1237" i="11"/>
  <c r="M1236" i="11"/>
  <c r="L1236" i="11"/>
  <c r="K1236" i="11"/>
  <c r="M1235" i="11"/>
  <c r="L1235" i="11"/>
  <c r="K1235" i="11"/>
  <c r="M1234" i="11"/>
  <c r="L1234" i="11"/>
  <c r="K1234" i="11"/>
  <c r="M1233" i="11"/>
  <c r="L1233" i="11"/>
  <c r="K1233" i="11"/>
  <c r="M1232" i="11"/>
  <c r="L1232" i="11"/>
  <c r="K1232" i="11"/>
  <c r="M1231" i="11"/>
  <c r="L1231" i="11"/>
  <c r="K1231" i="11"/>
  <c r="M1230" i="11"/>
  <c r="L1230" i="11"/>
  <c r="K1230" i="11"/>
  <c r="M1229" i="11"/>
  <c r="L1229" i="11"/>
  <c r="K1229" i="11"/>
  <c r="M1228" i="11"/>
  <c r="L1228" i="11"/>
  <c r="K1228" i="11"/>
  <c r="M1227" i="11"/>
  <c r="L1227" i="11"/>
  <c r="K1227" i="11"/>
  <c r="M1226" i="11"/>
  <c r="L1226" i="11"/>
  <c r="K1226" i="11"/>
  <c r="M1225" i="11"/>
  <c r="L1225" i="11"/>
  <c r="K1225" i="11"/>
  <c r="M1224" i="11"/>
  <c r="L1224" i="11"/>
  <c r="K1224" i="11"/>
  <c r="M1223" i="11"/>
  <c r="L1223" i="11"/>
  <c r="K1223" i="11"/>
  <c r="M1222" i="11"/>
  <c r="L1222" i="11"/>
  <c r="K1222" i="11"/>
  <c r="M1221" i="11"/>
  <c r="L1221" i="11"/>
  <c r="K1221" i="11"/>
  <c r="M1220" i="11"/>
  <c r="L1220" i="11"/>
  <c r="K1220" i="11"/>
  <c r="M1219" i="11"/>
  <c r="L1219" i="11"/>
  <c r="K1219" i="11"/>
  <c r="M1218" i="11"/>
  <c r="L1218" i="11"/>
  <c r="K1218" i="11"/>
  <c r="M1217" i="11"/>
  <c r="L1217" i="11"/>
  <c r="K1217" i="11"/>
  <c r="M1216" i="11"/>
  <c r="L1216" i="11"/>
  <c r="K1216" i="11"/>
  <c r="M1215" i="11"/>
  <c r="L1215" i="11"/>
  <c r="K1215" i="11"/>
  <c r="M1214" i="11"/>
  <c r="L1214" i="11"/>
  <c r="K1214" i="11"/>
  <c r="M1213" i="11"/>
  <c r="L1213" i="11"/>
  <c r="K1213" i="11"/>
  <c r="M1212" i="11"/>
  <c r="L1212" i="11"/>
  <c r="K1212" i="11"/>
  <c r="M1211" i="11"/>
  <c r="L1211" i="11"/>
  <c r="K1211" i="11"/>
  <c r="M1210" i="11"/>
  <c r="L1210" i="11"/>
  <c r="K1210" i="11"/>
  <c r="M1209" i="11"/>
  <c r="L1209" i="11"/>
  <c r="K1209" i="11"/>
  <c r="M1208" i="11"/>
  <c r="L1208" i="11"/>
  <c r="K1208" i="11"/>
  <c r="M1207" i="11"/>
  <c r="L1207" i="11"/>
  <c r="K1207" i="11"/>
  <c r="M1206" i="11"/>
  <c r="L1206" i="11"/>
  <c r="K1206" i="11"/>
  <c r="M1205" i="11"/>
  <c r="L1205" i="11"/>
  <c r="K1205" i="11"/>
  <c r="M1204" i="11"/>
  <c r="L1204" i="11"/>
  <c r="K1204" i="11"/>
  <c r="M1203" i="11"/>
  <c r="L1203" i="11"/>
  <c r="K1203" i="11"/>
  <c r="M1202" i="11"/>
  <c r="L1202" i="11"/>
  <c r="K1202" i="11"/>
  <c r="M1201" i="11"/>
  <c r="L1201" i="11"/>
  <c r="K1201" i="11"/>
  <c r="M1200" i="11"/>
  <c r="L1200" i="11"/>
  <c r="K1200" i="11"/>
  <c r="M1199" i="11"/>
  <c r="L1199" i="11"/>
  <c r="K1199" i="11"/>
  <c r="M1198" i="11"/>
  <c r="L1198" i="11"/>
  <c r="K1198" i="11"/>
  <c r="M1197" i="11"/>
  <c r="L1197" i="11"/>
  <c r="K1197" i="11"/>
  <c r="M1196" i="11"/>
  <c r="L1196" i="11"/>
  <c r="K1196" i="11"/>
  <c r="M1195" i="11"/>
  <c r="L1195" i="11"/>
  <c r="K1195" i="11"/>
  <c r="M1194" i="11"/>
  <c r="L1194" i="11"/>
  <c r="K1194" i="11"/>
  <c r="M1193" i="11"/>
  <c r="L1193" i="11"/>
  <c r="K1193" i="11"/>
  <c r="M1192" i="11"/>
  <c r="L1192" i="11"/>
  <c r="K1192" i="11"/>
  <c r="M1191" i="11"/>
  <c r="L1191" i="11"/>
  <c r="K1191" i="11"/>
  <c r="M1190" i="11"/>
  <c r="L1190" i="11"/>
  <c r="K1190" i="11"/>
  <c r="M1189" i="11"/>
  <c r="L1189" i="11"/>
  <c r="K1189" i="11"/>
  <c r="M1188" i="11"/>
  <c r="L1188" i="11"/>
  <c r="K1188" i="11"/>
  <c r="M1187" i="11"/>
  <c r="L1187" i="11"/>
  <c r="K1187" i="11"/>
  <c r="M1186" i="11"/>
  <c r="L1186" i="11"/>
  <c r="K1186" i="11"/>
  <c r="M1185" i="11"/>
  <c r="L1185" i="11"/>
  <c r="K1185" i="11"/>
  <c r="M1184" i="11"/>
  <c r="L1184" i="11"/>
  <c r="K1184" i="11"/>
  <c r="M1183" i="11"/>
  <c r="L1183" i="11"/>
  <c r="K1183" i="11"/>
  <c r="M1182" i="11"/>
  <c r="L1182" i="11"/>
  <c r="K1182" i="11"/>
  <c r="M1181" i="11"/>
  <c r="L1181" i="11"/>
  <c r="K1181" i="11"/>
  <c r="M1180" i="11"/>
  <c r="L1180" i="11"/>
  <c r="K1180" i="11"/>
  <c r="M1179" i="11"/>
  <c r="L1179" i="11"/>
  <c r="K1179" i="11"/>
  <c r="M1178" i="11"/>
  <c r="L1178" i="11"/>
  <c r="K1178" i="11"/>
  <c r="M1177" i="11"/>
  <c r="L1177" i="11"/>
  <c r="K1177" i="11"/>
  <c r="M1176" i="11"/>
  <c r="L1176" i="11"/>
  <c r="K1176" i="11"/>
  <c r="M1175" i="11"/>
  <c r="L1175" i="11"/>
  <c r="K1175" i="11"/>
  <c r="M1174" i="11"/>
  <c r="L1174" i="11"/>
  <c r="K1174" i="11"/>
  <c r="M1173" i="11"/>
  <c r="L1173" i="11"/>
  <c r="K1173" i="11"/>
  <c r="M1172" i="11"/>
  <c r="L1172" i="11"/>
  <c r="K1172" i="11"/>
  <c r="M1171" i="11"/>
  <c r="L1171" i="11"/>
  <c r="K1171" i="11"/>
  <c r="M1170" i="11"/>
  <c r="L1170" i="11"/>
  <c r="K1170" i="11"/>
  <c r="M1169" i="11"/>
  <c r="L1169" i="11"/>
  <c r="K1169" i="11"/>
  <c r="M1168" i="11"/>
  <c r="L1168" i="11"/>
  <c r="K1168" i="11"/>
  <c r="M1167" i="11"/>
  <c r="L1167" i="11"/>
  <c r="K1167" i="11"/>
  <c r="M1166" i="11"/>
  <c r="L1166" i="11"/>
  <c r="K1166" i="11"/>
  <c r="M1165" i="11"/>
  <c r="L1165" i="11"/>
  <c r="K1165" i="11"/>
  <c r="M1164" i="11"/>
  <c r="L1164" i="11"/>
  <c r="K1164" i="11"/>
  <c r="M1163" i="11"/>
  <c r="L1163" i="11"/>
  <c r="K1163" i="11"/>
  <c r="M1162" i="11"/>
  <c r="L1162" i="11"/>
  <c r="K1162" i="11"/>
  <c r="M1161" i="11"/>
  <c r="L1161" i="11"/>
  <c r="K1161" i="11"/>
  <c r="M1160" i="11"/>
  <c r="L1160" i="11"/>
  <c r="K1160" i="11"/>
  <c r="M1159" i="11"/>
  <c r="L1159" i="11"/>
  <c r="K1159" i="11"/>
  <c r="M1158" i="11"/>
  <c r="L1158" i="11"/>
  <c r="K1158" i="11"/>
  <c r="M1157" i="11"/>
  <c r="L1157" i="11"/>
  <c r="K1157" i="11"/>
  <c r="M1156" i="11"/>
  <c r="L1156" i="11"/>
  <c r="K1156" i="11"/>
  <c r="M1155" i="11"/>
  <c r="L1155" i="11"/>
  <c r="K1155" i="11"/>
  <c r="M1154" i="11"/>
  <c r="L1154" i="11"/>
  <c r="K1154" i="11"/>
  <c r="M1153" i="11"/>
  <c r="L1153" i="11"/>
  <c r="K1153" i="11"/>
  <c r="M1152" i="11"/>
  <c r="L1152" i="11"/>
  <c r="K1152" i="11"/>
  <c r="M1151" i="11"/>
  <c r="L1151" i="11"/>
  <c r="K1151" i="11"/>
  <c r="M1150" i="11"/>
  <c r="L1150" i="11"/>
  <c r="K1150" i="11"/>
  <c r="M1149" i="11"/>
  <c r="L1149" i="11"/>
  <c r="K1149" i="11"/>
  <c r="M1148" i="11"/>
  <c r="L1148" i="11"/>
  <c r="K1148" i="11"/>
  <c r="M1147" i="11"/>
  <c r="L1147" i="11"/>
  <c r="K1147" i="11"/>
  <c r="M1146" i="11"/>
  <c r="L1146" i="11"/>
  <c r="K1146" i="11"/>
  <c r="M1145" i="11"/>
  <c r="L1145" i="11"/>
  <c r="K1145" i="11"/>
  <c r="M1144" i="11"/>
  <c r="L1144" i="11"/>
  <c r="K1144" i="11"/>
  <c r="M1143" i="11"/>
  <c r="L1143" i="11"/>
  <c r="K1143" i="11"/>
  <c r="M1142" i="11"/>
  <c r="L1142" i="11"/>
  <c r="K1142" i="11"/>
  <c r="M1141" i="11"/>
  <c r="L1141" i="11"/>
  <c r="K1141" i="11"/>
  <c r="M1140" i="11"/>
  <c r="L1140" i="11"/>
  <c r="K1140" i="11"/>
  <c r="M1139" i="11"/>
  <c r="L1139" i="11"/>
  <c r="K1139" i="11"/>
  <c r="M1138" i="11"/>
  <c r="L1138" i="11"/>
  <c r="K1138" i="11"/>
  <c r="M1137" i="11"/>
  <c r="L1137" i="11"/>
  <c r="K1137" i="11"/>
  <c r="M1136" i="11"/>
  <c r="L1136" i="11"/>
  <c r="K1136" i="11"/>
  <c r="M1135" i="11"/>
  <c r="L1135" i="11"/>
  <c r="K1135" i="11"/>
  <c r="M1134" i="11"/>
  <c r="L1134" i="11"/>
  <c r="K1134" i="11"/>
  <c r="M1133" i="11"/>
  <c r="L1133" i="11"/>
  <c r="K1133" i="11"/>
  <c r="M1132" i="11"/>
  <c r="L1132" i="11"/>
  <c r="K1132" i="11"/>
  <c r="M1131" i="11"/>
  <c r="L1131" i="11"/>
  <c r="K1131" i="11"/>
  <c r="M1130" i="11"/>
  <c r="L1130" i="11"/>
  <c r="K1130" i="11"/>
  <c r="M1129" i="11"/>
  <c r="L1129" i="11"/>
  <c r="K1129" i="11"/>
  <c r="M1128" i="11"/>
  <c r="L1128" i="11"/>
  <c r="K1128" i="11"/>
  <c r="M1127" i="11"/>
  <c r="L1127" i="11"/>
  <c r="K1127" i="11"/>
  <c r="M1126" i="11"/>
  <c r="L1126" i="11"/>
  <c r="K1126" i="11"/>
  <c r="M1125" i="11"/>
  <c r="L1125" i="11"/>
  <c r="K1125" i="11"/>
  <c r="M1124" i="11"/>
  <c r="L1124" i="11"/>
  <c r="K1124" i="11"/>
  <c r="M1123" i="11"/>
  <c r="L1123" i="11"/>
  <c r="K1123" i="11"/>
  <c r="M1122" i="11"/>
  <c r="L1122" i="11"/>
  <c r="K1122" i="11"/>
  <c r="M1121" i="11"/>
  <c r="L1121" i="11"/>
  <c r="K1121" i="11"/>
  <c r="M1120" i="11"/>
  <c r="L1120" i="11"/>
  <c r="K1120" i="11"/>
  <c r="M1119" i="11"/>
  <c r="L1119" i="11"/>
  <c r="K1119" i="11"/>
  <c r="M1118" i="11"/>
  <c r="L1118" i="11"/>
  <c r="K1118" i="11"/>
  <c r="M1117" i="11"/>
  <c r="L1117" i="11"/>
  <c r="K1117" i="11"/>
  <c r="M1116" i="11"/>
  <c r="L1116" i="11"/>
  <c r="K1116" i="11"/>
  <c r="M1115" i="11"/>
  <c r="L1115" i="11"/>
  <c r="K1115" i="11"/>
  <c r="M1114" i="11"/>
  <c r="L1114" i="11"/>
  <c r="K1114" i="11"/>
  <c r="M1113" i="11"/>
  <c r="L1113" i="11"/>
  <c r="K1113" i="11"/>
  <c r="M1112" i="11"/>
  <c r="L1112" i="11"/>
  <c r="K1112" i="11"/>
  <c r="M1111" i="11"/>
  <c r="L1111" i="11"/>
  <c r="K1111" i="11"/>
  <c r="M1110" i="11"/>
  <c r="L1110" i="11"/>
  <c r="K1110" i="11"/>
  <c r="M1109" i="11"/>
  <c r="L1109" i="11"/>
  <c r="K1109" i="11"/>
  <c r="M1108" i="11"/>
  <c r="L1108" i="11"/>
  <c r="K1108" i="11"/>
  <c r="M1107" i="11"/>
  <c r="L1107" i="11"/>
  <c r="K1107" i="11"/>
  <c r="M1106" i="11"/>
  <c r="L1106" i="11"/>
  <c r="K1106" i="11"/>
  <c r="M1105" i="11"/>
  <c r="L1105" i="11"/>
  <c r="K1105" i="11"/>
  <c r="M1104" i="11"/>
  <c r="L1104" i="11"/>
  <c r="K1104" i="11"/>
  <c r="M1103" i="11"/>
  <c r="L1103" i="11"/>
  <c r="K1103" i="11"/>
  <c r="M1102" i="11"/>
  <c r="L1102" i="11"/>
  <c r="K1102" i="11"/>
  <c r="M1101" i="11"/>
  <c r="L1101" i="11"/>
  <c r="K1101" i="11"/>
  <c r="M1100" i="11"/>
  <c r="L1100" i="11"/>
  <c r="K1100" i="11"/>
  <c r="M1099" i="11"/>
  <c r="L1099" i="11"/>
  <c r="K1099" i="11"/>
  <c r="M1098" i="11"/>
  <c r="L1098" i="11"/>
  <c r="K1098" i="11"/>
  <c r="M1097" i="11"/>
  <c r="L1097" i="11"/>
  <c r="K1097" i="11"/>
  <c r="M1096" i="11"/>
  <c r="L1096" i="11"/>
  <c r="K1096" i="11"/>
  <c r="M1095" i="11"/>
  <c r="L1095" i="11"/>
  <c r="K1095" i="11"/>
  <c r="M1094" i="11"/>
  <c r="L1094" i="11"/>
  <c r="K1094" i="11"/>
  <c r="M1093" i="11"/>
  <c r="L1093" i="11"/>
  <c r="K1093" i="11"/>
  <c r="M1092" i="11"/>
  <c r="L1092" i="11"/>
  <c r="K1092" i="11"/>
  <c r="M1091" i="11"/>
  <c r="L1091" i="11"/>
  <c r="K1091" i="11"/>
  <c r="M1090" i="11"/>
  <c r="L1090" i="11"/>
  <c r="K1090" i="11"/>
  <c r="M1089" i="11"/>
  <c r="L1089" i="11"/>
  <c r="K1089" i="11"/>
  <c r="M1088" i="11"/>
  <c r="L1088" i="11"/>
  <c r="K1088" i="11"/>
  <c r="M1087" i="11"/>
  <c r="L1087" i="11"/>
  <c r="K1087" i="11"/>
  <c r="M1086" i="11"/>
  <c r="L1086" i="11"/>
  <c r="K1086" i="11"/>
  <c r="M1085" i="11"/>
  <c r="L1085" i="11"/>
  <c r="K1085" i="11"/>
  <c r="M1084" i="11"/>
  <c r="L1084" i="11"/>
  <c r="K1084" i="11"/>
  <c r="M1083" i="11"/>
  <c r="L1083" i="11"/>
  <c r="K1083" i="11"/>
  <c r="M1082" i="11"/>
  <c r="L1082" i="11"/>
  <c r="K1082" i="11"/>
  <c r="M1081" i="11"/>
  <c r="L1081" i="11"/>
  <c r="K1081" i="11"/>
  <c r="M1080" i="11"/>
  <c r="L1080" i="11"/>
  <c r="K1080" i="11"/>
  <c r="M1079" i="11"/>
  <c r="L1079" i="11"/>
  <c r="K1079" i="11"/>
  <c r="M1078" i="11"/>
  <c r="L1078" i="11"/>
  <c r="K1078" i="11"/>
  <c r="M1077" i="11"/>
  <c r="L1077" i="11"/>
  <c r="K1077" i="11"/>
  <c r="M1076" i="11"/>
  <c r="L1076" i="11"/>
  <c r="K1076" i="11"/>
  <c r="M1075" i="11"/>
  <c r="L1075" i="11"/>
  <c r="K1075" i="11"/>
  <c r="M1074" i="11"/>
  <c r="L1074" i="11"/>
  <c r="K1074" i="11"/>
  <c r="M1073" i="11"/>
  <c r="L1073" i="11"/>
  <c r="K1073" i="11"/>
  <c r="M1072" i="11"/>
  <c r="L1072" i="11"/>
  <c r="K1072" i="11"/>
  <c r="M1071" i="11"/>
  <c r="L1071" i="11"/>
  <c r="K1071" i="11"/>
  <c r="M1070" i="11"/>
  <c r="L1070" i="11"/>
  <c r="K1070" i="11"/>
  <c r="T1068" i="11"/>
  <c r="R1068" i="11"/>
  <c r="S1068" i="11"/>
  <c r="U1068" i="11"/>
  <c r="V1068" i="11"/>
  <c r="M1067" i="11"/>
  <c r="L1067" i="11"/>
  <c r="K1067" i="11"/>
  <c r="M1066" i="11"/>
  <c r="L1066" i="11"/>
  <c r="K1066" i="11"/>
  <c r="M1065" i="11"/>
  <c r="L1065" i="11"/>
  <c r="K1065" i="11"/>
  <c r="M1064" i="11"/>
  <c r="L1064" i="11"/>
  <c r="K1064" i="11"/>
  <c r="M1063" i="11"/>
  <c r="L1063" i="11"/>
  <c r="K1063" i="11"/>
  <c r="M1062" i="11"/>
  <c r="L1062" i="11"/>
  <c r="K1062" i="11"/>
  <c r="M1061" i="11"/>
  <c r="L1061" i="11"/>
  <c r="K1061" i="11"/>
  <c r="M1060" i="11"/>
  <c r="L1060" i="11"/>
  <c r="K1060" i="11"/>
  <c r="M1059" i="11"/>
  <c r="L1059" i="11"/>
  <c r="K1059" i="11"/>
  <c r="M1058" i="11"/>
  <c r="L1058" i="11"/>
  <c r="K1058" i="11"/>
  <c r="M1057" i="11"/>
  <c r="L1057" i="11"/>
  <c r="K1057" i="11"/>
  <c r="M1056" i="11"/>
  <c r="L1056" i="11"/>
  <c r="K1056" i="11"/>
  <c r="M1055" i="11"/>
  <c r="L1055" i="11"/>
  <c r="K1055" i="11"/>
  <c r="M1054" i="11"/>
  <c r="L1054" i="11"/>
  <c r="K1054" i="11"/>
  <c r="M1053" i="11"/>
  <c r="L1053" i="11"/>
  <c r="K1053" i="11"/>
  <c r="M1052" i="11"/>
  <c r="L1052" i="11"/>
  <c r="K1052" i="11"/>
  <c r="M1051" i="11"/>
  <c r="L1051" i="11"/>
  <c r="K1051" i="11"/>
  <c r="M1050" i="11"/>
  <c r="L1050" i="11"/>
  <c r="K1050" i="11"/>
  <c r="M1049" i="11"/>
  <c r="L1049" i="11"/>
  <c r="K1049" i="11"/>
  <c r="M1048" i="11"/>
  <c r="L1048" i="11"/>
  <c r="K1048" i="11"/>
  <c r="M1047" i="11"/>
  <c r="L1047" i="11"/>
  <c r="K1047" i="11"/>
  <c r="M1046" i="11"/>
  <c r="L1046" i="11"/>
  <c r="K1046" i="11"/>
  <c r="M1045" i="11"/>
  <c r="L1045" i="11"/>
  <c r="K1045" i="11"/>
  <c r="M1044" i="11"/>
  <c r="L1044" i="11"/>
  <c r="K1044" i="11"/>
  <c r="M1043" i="11"/>
  <c r="L1043" i="11"/>
  <c r="K1043" i="11"/>
  <c r="M1042" i="11"/>
  <c r="L1042" i="11"/>
  <c r="K1042" i="11"/>
  <c r="M1041" i="11"/>
  <c r="L1041" i="11"/>
  <c r="K1041" i="11"/>
  <c r="M1040" i="11"/>
  <c r="L1040" i="11"/>
  <c r="K1040" i="11"/>
  <c r="M1039" i="11"/>
  <c r="L1039" i="11"/>
  <c r="K1039" i="11"/>
  <c r="M1038" i="11"/>
  <c r="L1038" i="11"/>
  <c r="K1038" i="11"/>
  <c r="M1037" i="11"/>
  <c r="L1037" i="11"/>
  <c r="K1037" i="11"/>
  <c r="M1036" i="11"/>
  <c r="L1036" i="11"/>
  <c r="K1036" i="11"/>
  <c r="M1035" i="11"/>
  <c r="L1035" i="11"/>
  <c r="K1035" i="11"/>
  <c r="M1034" i="11"/>
  <c r="L1034" i="11"/>
  <c r="K1034" i="11"/>
  <c r="M1033" i="11"/>
  <c r="L1033" i="11"/>
  <c r="K1033" i="11"/>
  <c r="M1032" i="11"/>
  <c r="L1032" i="11"/>
  <c r="K1032" i="11"/>
  <c r="M1031" i="11"/>
  <c r="L1031" i="11"/>
  <c r="K1031" i="11"/>
  <c r="M1030" i="11"/>
  <c r="L1030" i="11"/>
  <c r="K1030" i="11"/>
  <c r="M1029" i="11"/>
  <c r="L1029" i="11"/>
  <c r="K1029" i="11"/>
  <c r="M1028" i="11"/>
  <c r="L1028" i="11"/>
  <c r="K1028" i="11"/>
  <c r="M1027" i="11"/>
  <c r="L1027" i="11"/>
  <c r="K1027" i="11"/>
  <c r="M1026" i="11"/>
  <c r="L1026" i="11"/>
  <c r="K1026" i="11"/>
  <c r="M1025" i="11"/>
  <c r="L1025" i="11"/>
  <c r="K1025" i="11"/>
  <c r="M1024" i="11"/>
  <c r="L1024" i="11"/>
  <c r="K1024" i="11"/>
  <c r="M1023" i="11"/>
  <c r="L1023" i="11"/>
  <c r="K1023" i="11"/>
  <c r="M1022" i="11"/>
  <c r="L1022" i="11"/>
  <c r="K1022" i="11"/>
  <c r="M1021" i="11"/>
  <c r="L1021" i="11"/>
  <c r="K1021" i="11"/>
  <c r="M1020" i="11"/>
  <c r="L1020" i="11"/>
  <c r="K1020" i="11"/>
  <c r="M1019" i="11"/>
  <c r="L1019" i="11"/>
  <c r="K1019" i="11"/>
  <c r="M1018" i="11"/>
  <c r="L1018" i="11"/>
  <c r="K1018" i="11"/>
  <c r="M1017" i="11"/>
  <c r="L1017" i="11"/>
  <c r="K1017" i="11"/>
  <c r="M1016" i="11"/>
  <c r="L1016" i="11"/>
  <c r="K1016" i="11"/>
  <c r="M1015" i="11"/>
  <c r="L1015" i="11"/>
  <c r="K1015" i="11"/>
  <c r="M1014" i="11"/>
  <c r="L1014" i="11"/>
  <c r="K1014" i="11"/>
  <c r="M1013" i="11"/>
  <c r="L1013" i="11"/>
  <c r="K1013" i="11"/>
  <c r="M1012" i="11"/>
  <c r="L1012" i="11"/>
  <c r="K1012" i="11"/>
  <c r="M1011" i="11"/>
  <c r="L1011" i="11"/>
  <c r="K1011" i="11"/>
  <c r="M1010" i="11"/>
  <c r="L1010" i="11"/>
  <c r="K1010" i="11"/>
  <c r="M1009" i="11"/>
  <c r="L1009" i="11"/>
  <c r="K1009" i="11"/>
  <c r="M1008" i="11"/>
  <c r="L1008" i="11"/>
  <c r="K1008" i="11"/>
  <c r="M1007" i="11"/>
  <c r="L1007" i="11"/>
  <c r="K1007" i="11"/>
  <c r="M1006" i="11"/>
  <c r="L1006" i="11"/>
  <c r="K1006" i="11"/>
  <c r="M1005" i="11"/>
  <c r="L1005" i="11"/>
  <c r="K1005" i="11"/>
  <c r="M1004" i="11"/>
  <c r="L1004" i="11"/>
  <c r="K1004" i="11"/>
  <c r="M1003" i="11"/>
  <c r="L1003" i="11"/>
  <c r="K1003" i="11"/>
  <c r="M1002" i="11"/>
  <c r="L1002" i="11"/>
  <c r="K1002" i="11"/>
  <c r="M1001" i="11"/>
  <c r="L1001" i="11"/>
  <c r="K1001" i="11"/>
  <c r="M1000" i="11"/>
  <c r="L1000" i="11"/>
  <c r="K1000" i="11"/>
  <c r="M999" i="11"/>
  <c r="L999" i="11"/>
  <c r="K999" i="11"/>
  <c r="M998" i="11"/>
  <c r="L998" i="11"/>
  <c r="K998" i="11"/>
  <c r="M997" i="11"/>
  <c r="L997" i="11"/>
  <c r="K997" i="11"/>
  <c r="M996" i="11"/>
  <c r="L996" i="11"/>
  <c r="K996" i="11"/>
  <c r="M995" i="11"/>
  <c r="L995" i="11"/>
  <c r="K995" i="11"/>
  <c r="M994" i="11"/>
  <c r="L994" i="11"/>
  <c r="K994" i="11"/>
  <c r="M993" i="11"/>
  <c r="L993" i="11"/>
  <c r="K993" i="11"/>
  <c r="M992" i="11"/>
  <c r="L992" i="11"/>
  <c r="K992" i="11"/>
  <c r="M991" i="11"/>
  <c r="L991" i="11"/>
  <c r="K991" i="11"/>
  <c r="M990" i="11"/>
  <c r="L990" i="11"/>
  <c r="K990" i="11"/>
  <c r="M989" i="11"/>
  <c r="L989" i="11"/>
  <c r="K989" i="11"/>
  <c r="M988" i="11"/>
  <c r="L988" i="11"/>
  <c r="K988" i="11"/>
  <c r="M987" i="11"/>
  <c r="L987" i="11"/>
  <c r="K987" i="11"/>
  <c r="M986" i="11"/>
  <c r="L986" i="11"/>
  <c r="K986" i="11"/>
  <c r="M985" i="11"/>
  <c r="L985" i="11"/>
  <c r="K985" i="11"/>
  <c r="M984" i="11"/>
  <c r="L984" i="11"/>
  <c r="K984" i="11"/>
  <c r="M983" i="11"/>
  <c r="L983" i="11"/>
  <c r="K983" i="11"/>
  <c r="M982" i="11"/>
  <c r="L982" i="11"/>
  <c r="K982" i="11"/>
  <c r="M981" i="11"/>
  <c r="L981" i="11"/>
  <c r="K981" i="11"/>
  <c r="M980" i="11"/>
  <c r="L980" i="11"/>
  <c r="K980" i="11"/>
  <c r="M979" i="11"/>
  <c r="L979" i="11"/>
  <c r="K979" i="11"/>
  <c r="M978" i="11"/>
  <c r="L978" i="11"/>
  <c r="K978" i="11"/>
  <c r="M977" i="11"/>
  <c r="L977" i="11"/>
  <c r="K977" i="11"/>
  <c r="M976" i="11"/>
  <c r="L976" i="11"/>
  <c r="K976" i="11"/>
  <c r="M975" i="11"/>
  <c r="L975" i="11"/>
  <c r="K975" i="11"/>
  <c r="M974" i="11"/>
  <c r="L974" i="11"/>
  <c r="K974" i="11"/>
  <c r="M973" i="11"/>
  <c r="L973" i="11"/>
  <c r="K973" i="11"/>
  <c r="M972" i="11"/>
  <c r="L972" i="11"/>
  <c r="K972" i="11"/>
  <c r="M971" i="11"/>
  <c r="L971" i="11"/>
  <c r="K971" i="11"/>
  <c r="M970" i="11"/>
  <c r="L970" i="11"/>
  <c r="K970" i="11"/>
  <c r="M969" i="11"/>
  <c r="L969" i="11"/>
  <c r="K969" i="11"/>
  <c r="M968" i="11"/>
  <c r="L968" i="11"/>
  <c r="K968" i="11"/>
  <c r="M967" i="11"/>
  <c r="L967" i="11"/>
  <c r="K967" i="11"/>
  <c r="M966" i="11"/>
  <c r="L966" i="11"/>
  <c r="K966" i="11"/>
  <c r="M965" i="11"/>
  <c r="L965" i="11"/>
  <c r="K965" i="11"/>
  <c r="M964" i="11"/>
  <c r="L964" i="11"/>
  <c r="K964" i="11"/>
  <c r="M963" i="11"/>
  <c r="L963" i="11"/>
  <c r="K963" i="11"/>
  <c r="M962" i="11"/>
  <c r="L962" i="11"/>
  <c r="K962" i="11"/>
  <c r="M961" i="11"/>
  <c r="L961" i="11"/>
  <c r="K961" i="11"/>
  <c r="M960" i="11"/>
  <c r="L960" i="11"/>
  <c r="K960" i="11"/>
  <c r="M959" i="11"/>
  <c r="L959" i="11"/>
  <c r="K959" i="11"/>
  <c r="M958" i="11"/>
  <c r="L958" i="11"/>
  <c r="K958" i="11"/>
  <c r="M957" i="11"/>
  <c r="L957" i="11"/>
  <c r="K957" i="11"/>
  <c r="M956" i="11"/>
  <c r="L956" i="11"/>
  <c r="K956" i="11"/>
  <c r="M955" i="11"/>
  <c r="L955" i="11"/>
  <c r="K955" i="11"/>
  <c r="M954" i="11"/>
  <c r="L954" i="11"/>
  <c r="K954" i="11"/>
  <c r="M953" i="11"/>
  <c r="L953" i="11"/>
  <c r="K953" i="11"/>
  <c r="M952" i="11"/>
  <c r="L952" i="11"/>
  <c r="K952" i="11"/>
  <c r="M951" i="11"/>
  <c r="L951" i="11"/>
  <c r="K951" i="11"/>
  <c r="M950" i="11"/>
  <c r="L950" i="11"/>
  <c r="K950" i="11"/>
  <c r="M949" i="11"/>
  <c r="L949" i="11"/>
  <c r="K949" i="11"/>
  <c r="M948" i="11"/>
  <c r="L948" i="11"/>
  <c r="K948" i="11"/>
  <c r="M947" i="11"/>
  <c r="L947" i="11"/>
  <c r="K947" i="11"/>
  <c r="M946" i="11"/>
  <c r="L946" i="11"/>
  <c r="K946" i="11"/>
  <c r="M945" i="11"/>
  <c r="L945" i="11"/>
  <c r="K945" i="11"/>
  <c r="M944" i="11"/>
  <c r="L944" i="11"/>
  <c r="K944" i="11"/>
  <c r="M943" i="11"/>
  <c r="L943" i="11"/>
  <c r="K943" i="11"/>
  <c r="M942" i="11"/>
  <c r="L942" i="11"/>
  <c r="K942" i="11"/>
  <c r="M941" i="11"/>
  <c r="L941" i="11"/>
  <c r="K941" i="11"/>
  <c r="M940" i="11"/>
  <c r="L940" i="11"/>
  <c r="K940" i="11"/>
  <c r="M939" i="11"/>
  <c r="L939" i="11"/>
  <c r="K939" i="11"/>
  <c r="M938" i="11"/>
  <c r="L938" i="11"/>
  <c r="K938" i="11"/>
  <c r="M937" i="11"/>
  <c r="L937" i="11"/>
  <c r="K937" i="11"/>
  <c r="M936" i="11"/>
  <c r="L936" i="11"/>
  <c r="K936" i="11"/>
  <c r="M935" i="11"/>
  <c r="L935" i="11"/>
  <c r="K935" i="11"/>
  <c r="M934" i="11"/>
  <c r="L934" i="11"/>
  <c r="K934" i="11"/>
  <c r="M933" i="11"/>
  <c r="L933" i="11"/>
  <c r="K933" i="11"/>
  <c r="M932" i="11"/>
  <c r="L932" i="11"/>
  <c r="K932" i="11"/>
  <c r="M931" i="11"/>
  <c r="L931" i="11"/>
  <c r="K931" i="11"/>
  <c r="M930" i="11"/>
  <c r="L930" i="11"/>
  <c r="K930" i="11"/>
  <c r="M929" i="11"/>
  <c r="L929" i="11"/>
  <c r="K929" i="11"/>
  <c r="M928" i="11"/>
  <c r="L928" i="11"/>
  <c r="K928" i="11"/>
  <c r="M927" i="11"/>
  <c r="L927" i="11"/>
  <c r="K927" i="11"/>
  <c r="M926" i="11"/>
  <c r="L926" i="11"/>
  <c r="K926" i="11"/>
  <c r="M925" i="11"/>
  <c r="L925" i="11"/>
  <c r="K925" i="11"/>
  <c r="M924" i="11"/>
  <c r="L924" i="11"/>
  <c r="K924" i="11"/>
  <c r="M923" i="11"/>
  <c r="L923" i="11"/>
  <c r="K923" i="11"/>
  <c r="M922" i="11"/>
  <c r="L922" i="11"/>
  <c r="K922" i="11"/>
  <c r="M921" i="11"/>
  <c r="L921" i="11"/>
  <c r="K921" i="11"/>
  <c r="M920" i="11"/>
  <c r="L920" i="11"/>
  <c r="K920" i="11"/>
  <c r="M919" i="11"/>
  <c r="L919" i="11"/>
  <c r="K919" i="11"/>
  <c r="M918" i="11"/>
  <c r="L918" i="11"/>
  <c r="K918" i="11"/>
  <c r="M917" i="11"/>
  <c r="L917" i="11"/>
  <c r="K917" i="11"/>
  <c r="M916" i="11"/>
  <c r="L916" i="11"/>
  <c r="K916" i="11"/>
  <c r="M915" i="11"/>
  <c r="L915" i="11"/>
  <c r="K915" i="11"/>
  <c r="M914" i="11"/>
  <c r="L914" i="11"/>
  <c r="K914" i="11"/>
  <c r="M913" i="11"/>
  <c r="L913" i="11"/>
  <c r="K913" i="11"/>
  <c r="M912" i="11"/>
  <c r="L912" i="11"/>
  <c r="K912" i="11"/>
  <c r="M911" i="11"/>
  <c r="L911" i="11"/>
  <c r="K911" i="11"/>
  <c r="M910" i="11"/>
  <c r="L910" i="11"/>
  <c r="K910" i="11"/>
  <c r="M909" i="11"/>
  <c r="L909" i="11"/>
  <c r="K909" i="11"/>
  <c r="M908" i="11"/>
  <c r="L908" i="11"/>
  <c r="K908" i="11"/>
  <c r="M907" i="11"/>
  <c r="L907" i="11"/>
  <c r="K907" i="11"/>
  <c r="M906" i="11"/>
  <c r="L906" i="11"/>
  <c r="K906" i="11"/>
  <c r="M905" i="11"/>
  <c r="L905" i="11"/>
  <c r="K905" i="11"/>
  <c r="M904" i="11"/>
  <c r="L904" i="11"/>
  <c r="K904" i="11"/>
  <c r="M903" i="11"/>
  <c r="L903" i="11"/>
  <c r="K903" i="11"/>
  <c r="M902" i="11"/>
  <c r="L902" i="11"/>
  <c r="K902" i="11"/>
  <c r="M901" i="11"/>
  <c r="L901" i="11"/>
  <c r="K901" i="11"/>
  <c r="M900" i="11"/>
  <c r="L900" i="11"/>
  <c r="K900" i="11"/>
  <c r="M899" i="11"/>
  <c r="L899" i="11"/>
  <c r="K899" i="11"/>
  <c r="M898" i="11"/>
  <c r="L898" i="11"/>
  <c r="K898" i="11"/>
  <c r="M897" i="11"/>
  <c r="L897" i="11"/>
  <c r="K897" i="11"/>
  <c r="M896" i="11"/>
  <c r="L896" i="11"/>
  <c r="K896" i="11"/>
  <c r="M895" i="11"/>
  <c r="L895" i="11"/>
  <c r="K895" i="11"/>
  <c r="M894" i="11"/>
  <c r="L894" i="11"/>
  <c r="K894" i="11"/>
  <c r="M893" i="11"/>
  <c r="L893" i="11"/>
  <c r="K893" i="11"/>
  <c r="M892" i="11"/>
  <c r="L892" i="11"/>
  <c r="K892" i="11"/>
  <c r="M891" i="11"/>
  <c r="L891" i="11"/>
  <c r="K891" i="11"/>
  <c r="M890" i="11"/>
  <c r="L890" i="11"/>
  <c r="K890" i="11"/>
  <c r="M889" i="11"/>
  <c r="L889" i="11"/>
  <c r="K889" i="11"/>
  <c r="M888" i="11"/>
  <c r="L888" i="11"/>
  <c r="K888" i="11"/>
  <c r="M887" i="11"/>
  <c r="L887" i="11"/>
  <c r="K887" i="11"/>
  <c r="M886" i="11"/>
  <c r="L886" i="11"/>
  <c r="K886" i="11"/>
  <c r="M885" i="11"/>
  <c r="L885" i="11"/>
  <c r="K885" i="11"/>
  <c r="M884" i="11"/>
  <c r="L884" i="11"/>
  <c r="K884" i="11"/>
  <c r="M883" i="11"/>
  <c r="L883" i="11"/>
  <c r="K883" i="11"/>
  <c r="M882" i="11"/>
  <c r="L882" i="11"/>
  <c r="K882" i="11"/>
  <c r="M881" i="11"/>
  <c r="L881" i="11"/>
  <c r="K881" i="11"/>
  <c r="M880" i="11"/>
  <c r="L880" i="11"/>
  <c r="K880" i="11"/>
  <c r="M879" i="11"/>
  <c r="L879" i="11"/>
  <c r="K879" i="11"/>
  <c r="M878" i="11"/>
  <c r="L878" i="11"/>
  <c r="K878" i="11"/>
  <c r="M877" i="11"/>
  <c r="L877" i="11"/>
  <c r="K877" i="11"/>
  <c r="M876" i="11"/>
  <c r="L876" i="11"/>
  <c r="K876" i="11"/>
  <c r="M875" i="11"/>
  <c r="L875" i="11"/>
  <c r="K875" i="11"/>
  <c r="M874" i="11"/>
  <c r="L874" i="11"/>
  <c r="K874" i="11"/>
  <c r="M873" i="11"/>
  <c r="L873" i="11"/>
  <c r="K873" i="11"/>
  <c r="M872" i="11"/>
  <c r="L872" i="11"/>
  <c r="K872" i="11"/>
  <c r="M871" i="11"/>
  <c r="L871" i="11"/>
  <c r="K871" i="11"/>
  <c r="M870" i="11"/>
  <c r="L870" i="11"/>
  <c r="K870" i="11"/>
  <c r="M869" i="11"/>
  <c r="L869" i="11"/>
  <c r="K869" i="11"/>
  <c r="M868" i="11"/>
  <c r="L868" i="11"/>
  <c r="K868" i="11"/>
  <c r="M867" i="11"/>
  <c r="L867" i="11"/>
  <c r="K867" i="11"/>
  <c r="M866" i="11"/>
  <c r="L866" i="11"/>
  <c r="K866" i="11"/>
  <c r="M865" i="11"/>
  <c r="L865" i="11"/>
  <c r="K865" i="11"/>
  <c r="M864" i="11"/>
  <c r="L864" i="11"/>
  <c r="K864" i="11"/>
  <c r="M863" i="11"/>
  <c r="L863" i="11"/>
  <c r="K863" i="11"/>
  <c r="M862" i="11"/>
  <c r="L862" i="11"/>
  <c r="K862" i="11"/>
  <c r="M861" i="11"/>
  <c r="L861" i="11"/>
  <c r="K861" i="11"/>
  <c r="M860" i="11"/>
  <c r="L860" i="11"/>
  <c r="K860" i="11"/>
  <c r="M859" i="11"/>
  <c r="L859" i="11"/>
  <c r="K859" i="11"/>
  <c r="M858" i="11"/>
  <c r="L858" i="11"/>
  <c r="K858" i="11"/>
  <c r="M857" i="11"/>
  <c r="L857" i="11"/>
  <c r="K857" i="11"/>
  <c r="M856" i="11"/>
  <c r="L856" i="11"/>
  <c r="K856" i="11"/>
  <c r="M855" i="11"/>
  <c r="L855" i="11"/>
  <c r="K855" i="11"/>
  <c r="M854" i="11"/>
  <c r="L854" i="11"/>
  <c r="K854" i="11"/>
  <c r="M853" i="11"/>
  <c r="L853" i="11"/>
  <c r="K853" i="11"/>
  <c r="M852" i="11"/>
  <c r="L852" i="11"/>
  <c r="K852" i="11"/>
  <c r="M851" i="11"/>
  <c r="L851" i="11"/>
  <c r="K851" i="11"/>
  <c r="M850" i="11"/>
  <c r="L850" i="11"/>
  <c r="K850" i="11"/>
  <c r="M849" i="11"/>
  <c r="L849" i="11"/>
  <c r="K849" i="11"/>
  <c r="M848" i="11"/>
  <c r="L848" i="11"/>
  <c r="K848" i="11"/>
  <c r="M847" i="11"/>
  <c r="L847" i="11"/>
  <c r="K847" i="11"/>
  <c r="M846" i="11"/>
  <c r="L846" i="11"/>
  <c r="K846" i="11"/>
  <c r="M845" i="11"/>
  <c r="L845" i="11"/>
  <c r="K845" i="11"/>
  <c r="M844" i="11"/>
  <c r="L844" i="11"/>
  <c r="K844" i="11"/>
  <c r="M843" i="11"/>
  <c r="L843" i="11"/>
  <c r="K843" i="11"/>
  <c r="M842" i="11"/>
  <c r="L842" i="11"/>
  <c r="K842" i="11"/>
  <c r="M841" i="11"/>
  <c r="L841" i="11"/>
  <c r="K841" i="11"/>
  <c r="M840" i="11"/>
  <c r="L840" i="11"/>
  <c r="K840" i="11"/>
  <c r="M839" i="11"/>
  <c r="L839" i="11"/>
  <c r="K839" i="11"/>
  <c r="M838" i="11"/>
  <c r="L838" i="11"/>
  <c r="K838" i="11"/>
  <c r="M837" i="11"/>
  <c r="L837" i="11"/>
  <c r="K837" i="11"/>
  <c r="M836" i="11"/>
  <c r="L836" i="11"/>
  <c r="K836" i="11"/>
  <c r="M835" i="11"/>
  <c r="L835" i="11"/>
  <c r="K835" i="11"/>
  <c r="M834" i="11"/>
  <c r="L834" i="11"/>
  <c r="K834" i="11"/>
  <c r="M833" i="11"/>
  <c r="L833" i="11"/>
  <c r="K833" i="11"/>
  <c r="M832" i="11"/>
  <c r="L832" i="11"/>
  <c r="K832" i="11"/>
  <c r="M831" i="11"/>
  <c r="L831" i="11"/>
  <c r="K831" i="11"/>
  <c r="M830" i="11"/>
  <c r="L830" i="11"/>
  <c r="K830" i="11"/>
  <c r="M829" i="11"/>
  <c r="L829" i="11"/>
  <c r="K829" i="11"/>
  <c r="M828" i="11"/>
  <c r="L828" i="11"/>
  <c r="K828" i="11"/>
  <c r="M827" i="11"/>
  <c r="L827" i="11"/>
  <c r="K827" i="11"/>
  <c r="M826" i="11"/>
  <c r="L826" i="11"/>
  <c r="K826" i="11"/>
  <c r="M825" i="11"/>
  <c r="L825" i="11"/>
  <c r="K825" i="11"/>
  <c r="M824" i="11"/>
  <c r="L824" i="11"/>
  <c r="K824" i="11"/>
  <c r="M823" i="11"/>
  <c r="L823" i="11"/>
  <c r="K823" i="11"/>
  <c r="M822" i="11"/>
  <c r="L822" i="11"/>
  <c r="K822" i="11"/>
  <c r="M821" i="11"/>
  <c r="L821" i="11"/>
  <c r="K821" i="11"/>
  <c r="M820" i="11"/>
  <c r="L820" i="11"/>
  <c r="K820" i="11"/>
  <c r="M819" i="11"/>
  <c r="L819" i="11"/>
  <c r="K819" i="11"/>
  <c r="M818" i="11"/>
  <c r="L818" i="11"/>
  <c r="K818" i="11"/>
  <c r="M817" i="11"/>
  <c r="L817" i="11"/>
  <c r="K817" i="11"/>
  <c r="M816" i="11"/>
  <c r="L816" i="11"/>
  <c r="K816" i="11"/>
  <c r="M815" i="11"/>
  <c r="L815" i="11"/>
  <c r="K815" i="11"/>
  <c r="M814" i="11"/>
  <c r="L814" i="11"/>
  <c r="K814" i="11"/>
  <c r="M813" i="11"/>
  <c r="L813" i="11"/>
  <c r="K813" i="11"/>
  <c r="M812" i="11"/>
  <c r="L812" i="11"/>
  <c r="K812" i="11"/>
  <c r="M811" i="11"/>
  <c r="L811" i="11"/>
  <c r="K811" i="11"/>
  <c r="M810" i="11"/>
  <c r="L810" i="11"/>
  <c r="K810" i="11"/>
  <c r="M809" i="11"/>
  <c r="L809" i="11"/>
  <c r="K809" i="11"/>
  <c r="M808" i="11"/>
  <c r="L808" i="11"/>
  <c r="K808" i="11"/>
  <c r="M807" i="11"/>
  <c r="L807" i="11"/>
  <c r="K807" i="11"/>
  <c r="M806" i="11"/>
  <c r="L806" i="11"/>
  <c r="K806" i="11"/>
  <c r="M805" i="11"/>
  <c r="L805" i="11"/>
  <c r="K805" i="11"/>
  <c r="M804" i="11"/>
  <c r="L804" i="11"/>
  <c r="K804" i="11"/>
  <c r="M803" i="11"/>
  <c r="L803" i="11"/>
  <c r="K803" i="11"/>
  <c r="M802" i="11"/>
  <c r="L802" i="11"/>
  <c r="K802" i="11"/>
  <c r="M801" i="11"/>
  <c r="L801" i="11"/>
  <c r="K801" i="11"/>
  <c r="M800" i="11"/>
  <c r="L800" i="11"/>
  <c r="K800" i="11"/>
  <c r="M799" i="11"/>
  <c r="L799" i="11"/>
  <c r="K799" i="11"/>
  <c r="M798" i="11"/>
  <c r="L798" i="11"/>
  <c r="K798" i="11"/>
  <c r="M797" i="11"/>
  <c r="L797" i="11"/>
  <c r="K797" i="11"/>
  <c r="M796" i="11"/>
  <c r="L796" i="11"/>
  <c r="K796" i="11"/>
  <c r="M795" i="11"/>
  <c r="L795" i="11"/>
  <c r="K795" i="11"/>
  <c r="M794" i="11"/>
  <c r="L794" i="11"/>
  <c r="K794" i="11"/>
  <c r="M793" i="11"/>
  <c r="L793" i="11"/>
  <c r="K793" i="11"/>
  <c r="M792" i="11"/>
  <c r="L792" i="11"/>
  <c r="K792" i="11"/>
  <c r="M791" i="11"/>
  <c r="L791" i="11"/>
  <c r="K791" i="11"/>
  <c r="M790" i="11"/>
  <c r="L790" i="11"/>
  <c r="K790" i="11"/>
  <c r="M789" i="11"/>
  <c r="L789" i="11"/>
  <c r="K789" i="11"/>
  <c r="M788" i="11"/>
  <c r="L788" i="11"/>
  <c r="K788" i="11"/>
  <c r="M787" i="11"/>
  <c r="L787" i="11"/>
  <c r="K787" i="11"/>
  <c r="M786" i="11"/>
  <c r="L786" i="11"/>
  <c r="K786" i="11"/>
  <c r="M785" i="11"/>
  <c r="L785" i="11"/>
  <c r="K785" i="11"/>
  <c r="M784" i="11"/>
  <c r="L784" i="11"/>
  <c r="K784" i="11"/>
  <c r="M783" i="11"/>
  <c r="L783" i="11"/>
  <c r="K783" i="11"/>
  <c r="M782" i="11"/>
  <c r="L782" i="11"/>
  <c r="K782" i="11"/>
  <c r="M781" i="11"/>
  <c r="L781" i="11"/>
  <c r="K781" i="11"/>
  <c r="M780" i="11"/>
  <c r="L780" i="11"/>
  <c r="K780" i="11"/>
  <c r="M779" i="11"/>
  <c r="L779" i="11"/>
  <c r="K779" i="11"/>
  <c r="M778" i="11"/>
  <c r="L778" i="11"/>
  <c r="K778" i="11"/>
  <c r="M777" i="11"/>
  <c r="L777" i="11"/>
  <c r="K777" i="11"/>
  <c r="M776" i="11"/>
  <c r="L776" i="11"/>
  <c r="K776" i="11"/>
  <c r="M775" i="11"/>
  <c r="L775" i="11"/>
  <c r="K775" i="11"/>
  <c r="M774" i="11"/>
  <c r="L774" i="11"/>
  <c r="K774" i="11"/>
  <c r="M773" i="11"/>
  <c r="L773" i="11"/>
  <c r="K773" i="11"/>
  <c r="M772" i="11"/>
  <c r="L772" i="11"/>
  <c r="K772" i="11"/>
  <c r="M771" i="11"/>
  <c r="L771" i="11"/>
  <c r="K771" i="11"/>
  <c r="M770" i="11"/>
  <c r="L770" i="11"/>
  <c r="K770" i="11"/>
  <c r="M769" i="11"/>
  <c r="L769" i="11"/>
  <c r="K769" i="11"/>
  <c r="M768" i="11"/>
  <c r="L768" i="11"/>
  <c r="K768" i="11"/>
  <c r="M767" i="11"/>
  <c r="L767" i="11"/>
  <c r="K767" i="11"/>
  <c r="M766" i="11"/>
  <c r="L766" i="11"/>
  <c r="K766" i="11"/>
  <c r="M765" i="11"/>
  <c r="L765" i="11"/>
  <c r="K765" i="11"/>
  <c r="M764" i="11"/>
  <c r="L764" i="11"/>
  <c r="K764" i="11"/>
  <c r="M763" i="11"/>
  <c r="L763" i="11"/>
  <c r="K763" i="11"/>
  <c r="M762" i="11"/>
  <c r="L762" i="11"/>
  <c r="K762" i="11"/>
  <c r="M761" i="11"/>
  <c r="L761" i="11"/>
  <c r="K761" i="11"/>
  <c r="M760" i="11"/>
  <c r="L760" i="11"/>
  <c r="K760" i="11"/>
  <c r="M759" i="11"/>
  <c r="L759" i="11"/>
  <c r="K759" i="11"/>
  <c r="M758" i="11"/>
  <c r="L758" i="11"/>
  <c r="K758" i="11"/>
  <c r="M757" i="11"/>
  <c r="L757" i="11"/>
  <c r="K757" i="11"/>
  <c r="M756" i="11"/>
  <c r="L756" i="11"/>
  <c r="K756" i="11"/>
  <c r="M755" i="11"/>
  <c r="L755" i="11"/>
  <c r="K755" i="11"/>
  <c r="M754" i="11"/>
  <c r="L754" i="11"/>
  <c r="K754" i="11"/>
  <c r="M753" i="11"/>
  <c r="L753" i="11"/>
  <c r="K753" i="11"/>
  <c r="M752" i="11"/>
  <c r="L752" i="11"/>
  <c r="K752" i="11"/>
  <c r="M751" i="11"/>
  <c r="L751" i="11"/>
  <c r="K751" i="11"/>
  <c r="M750" i="11"/>
  <c r="L750" i="11"/>
  <c r="K750" i="11"/>
  <c r="M749" i="11"/>
  <c r="L749" i="11"/>
  <c r="K749" i="11"/>
  <c r="M748" i="11"/>
  <c r="L748" i="11"/>
  <c r="K748" i="11"/>
  <c r="M747" i="11"/>
  <c r="L747" i="11"/>
  <c r="K747" i="11"/>
  <c r="M746" i="11"/>
  <c r="L746" i="11"/>
  <c r="K746" i="11"/>
  <c r="M745" i="11"/>
  <c r="L745" i="11"/>
  <c r="K745" i="11"/>
  <c r="M744" i="11"/>
  <c r="L744" i="11"/>
  <c r="K744" i="11"/>
  <c r="M743" i="11"/>
  <c r="L743" i="11"/>
  <c r="K743" i="11"/>
  <c r="M742" i="11"/>
  <c r="L742" i="11"/>
  <c r="K742" i="11"/>
  <c r="M741" i="11"/>
  <c r="L741" i="11"/>
  <c r="K741" i="11"/>
  <c r="M740" i="11"/>
  <c r="L740" i="11"/>
  <c r="K740" i="11"/>
  <c r="M739" i="11"/>
  <c r="L739" i="11"/>
  <c r="K739" i="11"/>
  <c r="M738" i="11"/>
  <c r="L738" i="11"/>
  <c r="K738" i="11"/>
  <c r="M737" i="11"/>
  <c r="L737" i="11"/>
  <c r="K737" i="11"/>
  <c r="M736" i="11"/>
  <c r="L736" i="11"/>
  <c r="K736" i="11"/>
  <c r="M735" i="11"/>
  <c r="L735" i="11"/>
  <c r="K735" i="11"/>
  <c r="M734" i="11"/>
  <c r="L734" i="11"/>
  <c r="K734" i="11"/>
  <c r="M733" i="11"/>
  <c r="L733" i="11"/>
  <c r="K733" i="11"/>
  <c r="M732" i="11"/>
  <c r="L732" i="11"/>
  <c r="K732" i="11"/>
  <c r="M731" i="11"/>
  <c r="L731" i="11"/>
  <c r="K731" i="11"/>
  <c r="M730" i="11"/>
  <c r="L730" i="11"/>
  <c r="K730" i="11"/>
  <c r="M729" i="11"/>
  <c r="L729" i="11"/>
  <c r="K729" i="11"/>
  <c r="M728" i="11"/>
  <c r="L728" i="11"/>
  <c r="K728" i="11"/>
  <c r="M727" i="11"/>
  <c r="L727" i="11"/>
  <c r="K727" i="11"/>
  <c r="M726" i="11"/>
  <c r="L726" i="11"/>
  <c r="K726" i="11"/>
  <c r="M725" i="11"/>
  <c r="L725" i="11"/>
  <c r="K725" i="11"/>
  <c r="M724" i="11"/>
  <c r="L724" i="11"/>
  <c r="K724" i="11"/>
  <c r="M723" i="11"/>
  <c r="L723" i="11"/>
  <c r="K723" i="11"/>
  <c r="M722" i="11"/>
  <c r="L722" i="11"/>
  <c r="K722" i="11"/>
  <c r="M721" i="11"/>
  <c r="L721" i="11"/>
  <c r="K721" i="11"/>
  <c r="M720" i="11"/>
  <c r="L720" i="11"/>
  <c r="K720" i="11"/>
  <c r="M719" i="11"/>
  <c r="L719" i="11"/>
  <c r="K719" i="11"/>
  <c r="M718" i="11"/>
  <c r="L718" i="11"/>
  <c r="K718" i="11"/>
  <c r="M717" i="11"/>
  <c r="L717" i="11"/>
  <c r="K717" i="11"/>
  <c r="M174" i="11"/>
  <c r="L174" i="11"/>
  <c r="T172" i="11"/>
  <c r="S172" i="11"/>
  <c r="W172" i="11"/>
  <c r="M171" i="11"/>
  <c r="L171" i="11"/>
  <c r="K171" i="11"/>
  <c r="M170" i="11"/>
  <c r="L170" i="11"/>
  <c r="K170" i="11"/>
  <c r="M169" i="11"/>
  <c r="L169" i="11"/>
  <c r="K169" i="11"/>
  <c r="M168" i="11"/>
  <c r="L168" i="11"/>
  <c r="K168" i="11"/>
  <c r="M167" i="11"/>
  <c r="L167" i="11"/>
  <c r="K167" i="11"/>
  <c r="M166" i="11"/>
  <c r="L166" i="11"/>
  <c r="K166" i="11"/>
  <c r="M165" i="11"/>
  <c r="L165" i="11"/>
  <c r="K165" i="11"/>
  <c r="M164" i="11"/>
  <c r="L164" i="11"/>
  <c r="K164" i="11"/>
  <c r="M163" i="11"/>
  <c r="L163" i="11"/>
  <c r="K163" i="11"/>
  <c r="M162" i="11"/>
  <c r="L162" i="11"/>
  <c r="K162" i="11"/>
  <c r="M161" i="11"/>
  <c r="L161" i="11"/>
  <c r="K161" i="11"/>
  <c r="M160" i="11"/>
  <c r="L160" i="11"/>
  <c r="K160" i="11"/>
  <c r="M159" i="11"/>
  <c r="L159" i="11"/>
  <c r="K159" i="11"/>
  <c r="M158" i="11"/>
  <c r="L158" i="11"/>
  <c r="K158" i="11"/>
  <c r="M157" i="11"/>
  <c r="L157" i="11"/>
  <c r="K157" i="11"/>
  <c r="M156" i="11"/>
  <c r="L156" i="11"/>
  <c r="K156" i="11"/>
  <c r="M155" i="11"/>
  <c r="L155" i="11"/>
  <c r="K155" i="11"/>
  <c r="M154" i="11"/>
  <c r="L154" i="11"/>
  <c r="K154" i="11"/>
  <c r="M153" i="11"/>
  <c r="L153" i="11"/>
  <c r="K153" i="11"/>
  <c r="M152" i="11"/>
  <c r="L152" i="11"/>
  <c r="K152" i="11"/>
  <c r="M151" i="11"/>
  <c r="L151" i="11"/>
  <c r="K151" i="11"/>
  <c r="M150" i="11"/>
  <c r="L150" i="11"/>
  <c r="K150" i="11"/>
  <c r="M149" i="11"/>
  <c r="L149" i="11"/>
  <c r="K149" i="11"/>
  <c r="M148" i="11"/>
  <c r="L148" i="11"/>
  <c r="K148" i="11"/>
  <c r="M147" i="11"/>
  <c r="L147" i="11"/>
  <c r="K147" i="11"/>
  <c r="M146" i="11"/>
  <c r="L146" i="11"/>
  <c r="K146" i="11"/>
  <c r="M145" i="11"/>
  <c r="L145" i="11"/>
  <c r="K145" i="11"/>
  <c r="M144" i="11"/>
  <c r="L144" i="11"/>
  <c r="K144" i="11"/>
  <c r="M143" i="11"/>
  <c r="L143" i="11"/>
  <c r="K143" i="11"/>
  <c r="M142" i="11"/>
  <c r="L142" i="11"/>
  <c r="K142" i="11"/>
  <c r="M141" i="11"/>
  <c r="L141" i="11"/>
  <c r="K141" i="11"/>
  <c r="M140" i="11"/>
  <c r="L140" i="11"/>
  <c r="K140" i="11"/>
  <c r="M139" i="11"/>
  <c r="L139" i="11"/>
  <c r="K139" i="11"/>
  <c r="M138" i="11"/>
  <c r="L138" i="11"/>
  <c r="K138" i="11"/>
  <c r="M137" i="11"/>
  <c r="L137" i="11"/>
  <c r="K137" i="11"/>
  <c r="M136" i="11"/>
  <c r="L136" i="11"/>
  <c r="K136" i="11"/>
  <c r="M135" i="11"/>
  <c r="L135" i="11"/>
  <c r="K135" i="11"/>
  <c r="M134" i="11"/>
  <c r="L134" i="11"/>
  <c r="K134" i="11"/>
  <c r="M133" i="11"/>
  <c r="L133" i="11"/>
  <c r="K133" i="11"/>
  <c r="M132" i="11"/>
  <c r="L132" i="11"/>
  <c r="K132" i="11"/>
  <c r="M131" i="11"/>
  <c r="L131" i="11"/>
  <c r="K131" i="11"/>
  <c r="M130" i="11"/>
  <c r="L130" i="11"/>
  <c r="K130" i="11"/>
  <c r="M129" i="11"/>
  <c r="L129" i="11"/>
  <c r="K129" i="11"/>
  <c r="M128" i="11"/>
  <c r="L128" i="11"/>
  <c r="K128" i="11"/>
  <c r="M127" i="11"/>
  <c r="L127" i="11"/>
  <c r="K127" i="11"/>
  <c r="M126" i="11"/>
  <c r="L126" i="11"/>
  <c r="K126" i="11"/>
  <c r="M125" i="11"/>
  <c r="L125" i="11"/>
  <c r="K125" i="11"/>
  <c r="M124" i="11"/>
  <c r="L124" i="11"/>
  <c r="K124" i="11"/>
  <c r="M123" i="11"/>
  <c r="L123" i="11"/>
  <c r="K123" i="11"/>
  <c r="M122" i="11"/>
  <c r="L122" i="11"/>
  <c r="K122" i="11"/>
  <c r="M121" i="11"/>
  <c r="L121" i="11"/>
  <c r="K121" i="11"/>
  <c r="M120" i="11"/>
  <c r="L120" i="11"/>
  <c r="K120" i="11"/>
  <c r="M119" i="11"/>
  <c r="L119" i="11"/>
  <c r="K119" i="11"/>
  <c r="M118" i="11"/>
  <c r="L118" i="11"/>
  <c r="K118" i="11"/>
  <c r="M117" i="11"/>
  <c r="L117" i="11"/>
  <c r="K117" i="11"/>
  <c r="M116" i="11"/>
  <c r="L116" i="11"/>
  <c r="K116" i="11"/>
  <c r="M115" i="11"/>
  <c r="L115" i="11"/>
  <c r="K115" i="11"/>
  <c r="M114" i="11"/>
  <c r="L114" i="11"/>
  <c r="K114" i="11"/>
  <c r="M113" i="11"/>
  <c r="L113" i="11"/>
  <c r="K113" i="11"/>
  <c r="M112" i="11"/>
  <c r="L112" i="11"/>
  <c r="K112" i="11"/>
  <c r="M111" i="11"/>
  <c r="L111" i="11"/>
  <c r="K111" i="11"/>
  <c r="M110" i="11"/>
  <c r="L110" i="11"/>
  <c r="K110" i="11"/>
  <c r="M109" i="11"/>
  <c r="L109" i="11"/>
  <c r="K109" i="11"/>
  <c r="M108" i="11"/>
  <c r="L108" i="11"/>
  <c r="K108" i="11"/>
  <c r="M107" i="11"/>
  <c r="L107" i="11"/>
  <c r="K107" i="11"/>
  <c r="M106" i="11"/>
  <c r="L106" i="11"/>
  <c r="K106" i="11"/>
  <c r="M105" i="11"/>
  <c r="L105" i="11"/>
  <c r="K105" i="11"/>
  <c r="M104" i="11"/>
  <c r="L104" i="11"/>
  <c r="K104" i="11"/>
  <c r="M103" i="11"/>
  <c r="L103" i="11"/>
  <c r="K103" i="11"/>
  <c r="M102" i="11"/>
  <c r="L102" i="11"/>
  <c r="K102" i="11"/>
  <c r="M101" i="11"/>
  <c r="L101" i="11"/>
  <c r="K101" i="11"/>
  <c r="M100" i="11"/>
  <c r="L100" i="11"/>
  <c r="K100" i="11"/>
  <c r="M99" i="11"/>
  <c r="L99" i="11"/>
  <c r="K99" i="11"/>
  <c r="M98" i="11"/>
  <c r="L98" i="11"/>
  <c r="K98" i="11"/>
  <c r="M97" i="11"/>
  <c r="L97" i="11"/>
  <c r="K97" i="11"/>
  <c r="M96" i="11"/>
  <c r="L96" i="11"/>
  <c r="K96" i="11"/>
  <c r="M95" i="11"/>
  <c r="L95" i="11"/>
  <c r="K95" i="11"/>
  <c r="M94" i="11"/>
  <c r="L94" i="11"/>
  <c r="K94" i="11"/>
  <c r="M93" i="11"/>
  <c r="L93" i="11"/>
  <c r="K93" i="11"/>
  <c r="M92" i="11"/>
  <c r="L92" i="11"/>
  <c r="K92" i="11"/>
  <c r="M91" i="11"/>
  <c r="L91" i="11"/>
  <c r="K91" i="11"/>
  <c r="M90" i="11"/>
  <c r="L90" i="11"/>
  <c r="K90" i="11"/>
  <c r="M89" i="11"/>
  <c r="L89" i="11"/>
  <c r="K89" i="11"/>
  <c r="M88" i="11"/>
  <c r="L88" i="11"/>
  <c r="K88" i="11"/>
  <c r="M87" i="11"/>
  <c r="L87" i="11"/>
  <c r="K87" i="11"/>
  <c r="M86" i="11"/>
  <c r="L86" i="11"/>
  <c r="K86" i="11"/>
  <c r="M85" i="11"/>
  <c r="L85" i="11"/>
  <c r="K85" i="11"/>
  <c r="M84" i="11"/>
  <c r="L84" i="11"/>
  <c r="K84" i="11"/>
  <c r="M83" i="11"/>
  <c r="L83" i="11"/>
  <c r="K83" i="11"/>
  <c r="M82" i="11"/>
  <c r="L82" i="11"/>
  <c r="K82" i="11"/>
  <c r="M81" i="11"/>
  <c r="L81" i="11"/>
  <c r="K81" i="11"/>
  <c r="M80" i="11"/>
  <c r="L80" i="11"/>
  <c r="K80" i="11"/>
  <c r="M79" i="11"/>
  <c r="L79" i="11"/>
  <c r="K79" i="11"/>
  <c r="M78" i="11"/>
  <c r="L78" i="11"/>
  <c r="K78" i="11"/>
  <c r="M77" i="11"/>
  <c r="L77" i="11"/>
  <c r="K77" i="11"/>
  <c r="M76" i="11"/>
  <c r="L76" i="11"/>
  <c r="K76" i="11"/>
  <c r="M75" i="11"/>
  <c r="L75" i="11"/>
  <c r="K75" i="11"/>
  <c r="M74" i="11"/>
  <c r="L74" i="11"/>
  <c r="K74" i="11"/>
  <c r="M73" i="11"/>
  <c r="L73" i="11"/>
  <c r="K73" i="11"/>
  <c r="M72" i="11"/>
  <c r="L72" i="11"/>
  <c r="K72" i="11"/>
  <c r="M71" i="11"/>
  <c r="L71" i="11"/>
  <c r="K71" i="11"/>
  <c r="M70" i="11"/>
  <c r="L70" i="11"/>
  <c r="K70" i="11"/>
  <c r="M69" i="11"/>
  <c r="L69" i="11"/>
  <c r="K69" i="11"/>
  <c r="M68" i="11"/>
  <c r="L68" i="11"/>
  <c r="K68" i="11"/>
  <c r="M67" i="11"/>
  <c r="L67" i="11"/>
  <c r="K67" i="11"/>
  <c r="M66" i="11"/>
  <c r="L66" i="11"/>
  <c r="K66" i="11"/>
  <c r="M65" i="11"/>
  <c r="L65" i="11"/>
  <c r="K65" i="11"/>
  <c r="M64" i="11"/>
  <c r="L64" i="11"/>
  <c r="K64" i="11"/>
  <c r="M63" i="11"/>
  <c r="L63" i="11"/>
  <c r="K63" i="11"/>
  <c r="M62" i="11"/>
  <c r="L62" i="11"/>
  <c r="K62" i="11"/>
  <c r="M61" i="11"/>
  <c r="L61" i="11"/>
  <c r="K61" i="11"/>
  <c r="M60" i="11"/>
  <c r="L60" i="11"/>
  <c r="K60" i="11"/>
  <c r="M59" i="11"/>
  <c r="L59" i="11"/>
  <c r="K59" i="11"/>
  <c r="M58" i="11"/>
  <c r="L58" i="11"/>
  <c r="K58" i="11"/>
  <c r="M57" i="11"/>
  <c r="L57" i="11"/>
  <c r="K57" i="11"/>
  <c r="M56" i="11"/>
  <c r="L56" i="11"/>
  <c r="K56" i="11"/>
  <c r="M55" i="11"/>
  <c r="L55" i="11"/>
  <c r="K55" i="11"/>
  <c r="M54" i="11"/>
  <c r="L54" i="11"/>
  <c r="K54" i="11"/>
  <c r="M53" i="11"/>
  <c r="L53" i="11"/>
  <c r="K53" i="11"/>
  <c r="M52" i="11"/>
  <c r="L52" i="11"/>
  <c r="K52" i="11"/>
  <c r="M51" i="11"/>
  <c r="L51" i="11"/>
  <c r="K51" i="11"/>
  <c r="M50" i="11"/>
  <c r="L50" i="11"/>
  <c r="K50" i="11"/>
  <c r="M49" i="11"/>
  <c r="L49" i="11"/>
  <c r="K49" i="11"/>
  <c r="M48" i="11"/>
  <c r="L48" i="11"/>
  <c r="K48" i="11"/>
  <c r="M47" i="11"/>
  <c r="L47" i="11"/>
  <c r="K47" i="11"/>
  <c r="M46" i="11"/>
  <c r="L46" i="11"/>
  <c r="K46" i="11"/>
  <c r="M45" i="11"/>
  <c r="L45" i="11"/>
  <c r="K45" i="11"/>
  <c r="M44" i="11"/>
  <c r="L44" i="11"/>
  <c r="K44" i="11"/>
  <c r="M43" i="11"/>
  <c r="L43" i="11"/>
  <c r="K43" i="11"/>
  <c r="M42" i="11"/>
  <c r="L42" i="11"/>
  <c r="K42" i="11"/>
  <c r="M41" i="11"/>
  <c r="L41" i="11"/>
  <c r="K41" i="11"/>
  <c r="M40" i="11"/>
  <c r="L40" i="11"/>
  <c r="K40" i="11"/>
  <c r="M39" i="11"/>
  <c r="L39" i="11"/>
  <c r="K39" i="11"/>
  <c r="M38" i="11"/>
  <c r="L38" i="11"/>
  <c r="K38" i="11"/>
  <c r="M37" i="11"/>
  <c r="L37" i="11"/>
  <c r="K37" i="11"/>
  <c r="M36" i="11"/>
  <c r="L36" i="11"/>
  <c r="K36" i="11"/>
  <c r="M35" i="11"/>
  <c r="L35" i="11"/>
  <c r="K35" i="11"/>
  <c r="M34" i="11"/>
  <c r="L34" i="11"/>
  <c r="K34" i="11"/>
  <c r="M33" i="11"/>
  <c r="L33" i="11"/>
  <c r="K33" i="11"/>
  <c r="M32" i="11"/>
  <c r="L32" i="11"/>
  <c r="K32" i="11"/>
  <c r="M31" i="11"/>
  <c r="L31" i="11"/>
  <c r="K31" i="11"/>
  <c r="M30" i="11"/>
  <c r="L30" i="11"/>
  <c r="K30" i="11"/>
  <c r="M29" i="11"/>
  <c r="L29" i="11"/>
  <c r="K29" i="11"/>
  <c r="M28" i="11"/>
  <c r="L28" i="11"/>
  <c r="K28" i="11"/>
  <c r="M27" i="11"/>
  <c r="L27" i="11"/>
  <c r="K27" i="11"/>
  <c r="M26" i="11"/>
  <c r="L26" i="11"/>
  <c r="K26" i="11"/>
  <c r="M25" i="11"/>
  <c r="L25" i="11"/>
  <c r="K25" i="11"/>
  <c r="M24" i="11"/>
  <c r="L24" i="11"/>
  <c r="K24" i="11"/>
  <c r="M23" i="11"/>
  <c r="L23" i="11"/>
  <c r="K23" i="11"/>
  <c r="M22" i="11"/>
  <c r="L22" i="11"/>
  <c r="K22" i="11"/>
  <c r="M21" i="11"/>
  <c r="L21" i="11"/>
  <c r="K21" i="11"/>
  <c r="M20" i="11"/>
  <c r="L20" i="11"/>
  <c r="K20" i="11"/>
  <c r="M19" i="11"/>
  <c r="L19" i="11"/>
  <c r="K19" i="11"/>
  <c r="M18" i="11"/>
  <c r="L18" i="11"/>
  <c r="K18" i="11"/>
  <c r="M17" i="11"/>
  <c r="L17" i="11"/>
  <c r="K17" i="11"/>
  <c r="M16" i="11"/>
  <c r="L16" i="11"/>
  <c r="K16" i="11"/>
  <c r="M15" i="11"/>
  <c r="L15" i="11"/>
  <c r="K15" i="11"/>
  <c r="M14" i="11"/>
  <c r="L14" i="11"/>
  <c r="K14" i="11"/>
  <c r="M13" i="11"/>
  <c r="L13" i="11"/>
  <c r="K13" i="11"/>
  <c r="M12" i="11"/>
  <c r="L12" i="11"/>
  <c r="K12" i="11"/>
  <c r="M11" i="11"/>
  <c r="L11" i="11"/>
  <c r="K11" i="11"/>
  <c r="M10" i="11"/>
  <c r="L10" i="11"/>
  <c r="K10" i="11"/>
  <c r="M9" i="11"/>
  <c r="L9" i="11"/>
  <c r="K9" i="11"/>
  <c r="M8" i="11"/>
  <c r="L8" i="11"/>
  <c r="K8" i="11"/>
  <c r="M7" i="11"/>
  <c r="L7" i="11"/>
  <c r="K7" i="11"/>
  <c r="M6" i="11"/>
  <c r="L6" i="11"/>
  <c r="K6" i="11"/>
  <c r="M5" i="11"/>
  <c r="L5" i="11"/>
  <c r="K5" i="11"/>
  <c r="M4" i="11"/>
  <c r="L4" i="11"/>
  <c r="K4" i="11"/>
  <c r="M3" i="11"/>
  <c r="L3" i="11"/>
  <c r="K3" i="11"/>
  <c r="M1" i="11"/>
  <c r="L1" i="11"/>
  <c r="K1" i="11"/>
  <c r="N3257" i="10"/>
  <c r="M3257" i="10"/>
  <c r="L3257" i="10"/>
  <c r="N3256" i="10"/>
  <c r="M3256" i="10"/>
  <c r="L3256" i="10"/>
  <c r="N3255" i="10"/>
  <c r="M3255" i="10"/>
  <c r="L3255" i="10"/>
  <c r="N3254" i="10"/>
  <c r="M3254" i="10"/>
  <c r="L3254" i="10"/>
  <c r="N3253" i="10"/>
  <c r="M3253" i="10"/>
  <c r="L3253" i="10"/>
  <c r="N3252" i="10"/>
  <c r="M3252" i="10"/>
  <c r="L3252" i="10"/>
  <c r="N3251" i="10"/>
  <c r="M3251" i="10"/>
  <c r="L3251" i="10"/>
  <c r="N3250" i="10"/>
  <c r="M3250" i="10"/>
  <c r="L3250" i="10"/>
  <c r="N3249" i="10"/>
  <c r="M3249" i="10"/>
  <c r="L3249" i="10"/>
  <c r="N3248" i="10"/>
  <c r="M3248" i="10"/>
  <c r="L3248" i="10"/>
  <c r="N3247" i="10"/>
  <c r="M3247" i="10"/>
  <c r="L3247" i="10"/>
  <c r="N3246" i="10"/>
  <c r="M3246" i="10"/>
  <c r="L3246" i="10"/>
  <c r="N3245" i="10"/>
  <c r="M3245" i="10"/>
  <c r="L3245" i="10"/>
  <c r="N3244" i="10"/>
  <c r="M3244" i="10"/>
  <c r="L3244" i="10"/>
  <c r="N3243" i="10"/>
  <c r="M3243" i="10"/>
  <c r="L3243" i="10"/>
  <c r="N3242" i="10"/>
  <c r="M3242" i="10"/>
  <c r="L3242" i="10"/>
  <c r="N3241" i="10"/>
  <c r="M3241" i="10"/>
  <c r="L3241" i="10"/>
  <c r="N3240" i="10"/>
  <c r="M3240" i="10"/>
  <c r="L3240" i="10"/>
  <c r="N3239" i="10"/>
  <c r="M3239" i="10"/>
  <c r="L3239" i="10"/>
  <c r="N3238" i="10"/>
  <c r="M3238" i="10"/>
  <c r="L3238" i="10"/>
  <c r="N3237" i="10"/>
  <c r="M3237" i="10"/>
  <c r="L3237" i="10"/>
  <c r="N3236" i="10"/>
  <c r="M3236" i="10"/>
  <c r="L3236" i="10"/>
  <c r="N3235" i="10"/>
  <c r="M3235" i="10"/>
  <c r="L3235" i="10"/>
  <c r="N3233" i="10"/>
  <c r="M3233" i="10"/>
  <c r="L3233" i="10"/>
  <c r="N3232" i="10"/>
  <c r="M3232" i="10"/>
  <c r="L3232" i="10"/>
  <c r="N3231" i="10"/>
  <c r="M3231" i="10"/>
  <c r="L3231" i="10"/>
  <c r="N3230" i="10"/>
  <c r="M3230" i="10"/>
  <c r="L3230" i="10"/>
  <c r="N3229" i="10"/>
  <c r="M3229" i="10"/>
  <c r="L3229" i="10"/>
  <c r="N3228" i="10"/>
  <c r="M3228" i="10"/>
  <c r="L3228" i="10"/>
  <c r="N3227" i="10"/>
  <c r="M3227" i="10"/>
  <c r="L3227" i="10"/>
  <c r="N3226" i="10"/>
  <c r="M3226" i="10"/>
  <c r="L3226" i="10"/>
  <c r="N3225" i="10"/>
  <c r="M3225" i="10"/>
  <c r="L3225" i="10"/>
  <c r="K3225" i="10"/>
  <c r="N3224" i="10"/>
  <c r="M3224" i="10"/>
  <c r="L3224" i="10"/>
  <c r="K3224" i="10"/>
  <c r="N3223" i="10"/>
  <c r="M3223" i="10"/>
  <c r="L3223" i="10"/>
  <c r="N3222" i="10"/>
  <c r="M3222" i="10"/>
  <c r="L3222" i="10"/>
  <c r="N3221" i="10"/>
  <c r="M3221" i="10"/>
  <c r="L3221" i="10"/>
  <c r="N3220" i="10"/>
  <c r="M3220" i="10"/>
  <c r="L3220" i="10"/>
  <c r="N3219" i="10"/>
  <c r="M3219" i="10"/>
  <c r="L3219" i="10"/>
  <c r="N3218" i="10"/>
  <c r="M3218" i="10"/>
  <c r="L3218" i="10"/>
  <c r="N3217" i="10"/>
  <c r="M3217" i="10"/>
  <c r="L3217" i="10"/>
  <c r="N3216" i="10"/>
  <c r="M3216" i="10"/>
  <c r="L3216" i="10"/>
  <c r="N3215" i="10"/>
  <c r="M3215" i="10"/>
  <c r="L3215" i="10"/>
  <c r="N3214" i="10"/>
  <c r="M3214" i="10"/>
  <c r="L3214" i="10"/>
  <c r="N3213" i="10"/>
  <c r="M3213" i="10"/>
  <c r="L3213" i="10"/>
  <c r="K3213" i="10"/>
  <c r="N3212" i="10"/>
  <c r="M3212" i="10"/>
  <c r="L3212" i="10"/>
  <c r="N3211" i="10"/>
  <c r="M3211" i="10"/>
  <c r="L3211" i="10"/>
  <c r="N3210" i="10"/>
  <c r="M3210" i="10"/>
  <c r="L3210" i="10"/>
  <c r="N3209" i="10"/>
  <c r="M3209" i="10"/>
  <c r="L3209" i="10"/>
  <c r="N3208" i="10"/>
  <c r="M3208" i="10"/>
  <c r="L3208" i="10"/>
  <c r="N3207" i="10"/>
  <c r="M3207" i="10"/>
  <c r="L3207" i="10"/>
  <c r="N3206" i="10"/>
  <c r="M3206" i="10"/>
  <c r="L3206" i="10"/>
  <c r="N3205" i="10"/>
  <c r="M3205" i="10"/>
  <c r="L3205" i="10"/>
  <c r="N3204" i="10"/>
  <c r="M3204" i="10"/>
  <c r="L3204" i="10"/>
  <c r="N3203" i="10"/>
  <c r="M3203" i="10"/>
  <c r="L3203" i="10"/>
  <c r="K3203" i="10"/>
  <c r="N3202" i="10"/>
  <c r="M3202" i="10"/>
  <c r="L3202" i="10"/>
  <c r="K3202" i="10"/>
  <c r="N3201" i="10"/>
  <c r="M3201" i="10"/>
  <c r="L3201" i="10"/>
  <c r="K3201" i="10"/>
  <c r="N3200" i="10"/>
  <c r="M3200" i="10"/>
  <c r="L3200" i="10"/>
  <c r="N3199" i="10"/>
  <c r="M3199" i="10"/>
  <c r="L3199" i="10"/>
  <c r="N3198" i="10"/>
  <c r="M3198" i="10"/>
  <c r="L3198" i="10"/>
  <c r="N3197" i="10"/>
  <c r="M3197" i="10"/>
  <c r="L3197" i="10"/>
  <c r="N3196" i="10"/>
  <c r="M3196" i="10"/>
  <c r="L3196" i="10"/>
  <c r="N3195" i="10"/>
  <c r="M3195" i="10"/>
  <c r="L3195" i="10"/>
  <c r="N3194" i="10"/>
  <c r="M3194" i="10"/>
  <c r="L3194" i="10"/>
  <c r="N3193" i="10"/>
  <c r="M3193" i="10"/>
  <c r="L3193" i="10"/>
  <c r="N3192" i="10"/>
  <c r="M3192" i="10"/>
  <c r="L3192" i="10"/>
  <c r="N3191" i="10"/>
  <c r="M3191" i="10"/>
  <c r="L3191" i="10"/>
  <c r="N3190" i="10"/>
  <c r="M3190" i="10"/>
  <c r="L3190" i="10"/>
  <c r="K3190" i="10"/>
  <c r="N3189" i="10"/>
  <c r="M3189" i="10"/>
  <c r="L3189" i="10"/>
  <c r="N3188" i="10"/>
  <c r="M3188" i="10"/>
  <c r="L3188" i="10"/>
  <c r="N3187" i="10"/>
  <c r="M3187" i="10"/>
  <c r="L3187" i="10"/>
  <c r="N3186" i="10"/>
  <c r="M3186" i="10"/>
  <c r="L3186" i="10"/>
  <c r="N3185" i="10"/>
  <c r="M3185" i="10"/>
  <c r="L3185" i="10"/>
  <c r="N3184" i="10"/>
  <c r="M3184" i="10"/>
  <c r="L3184" i="10"/>
  <c r="N3183" i="10"/>
  <c r="M3183" i="10"/>
  <c r="L3183" i="10"/>
  <c r="N3182" i="10"/>
  <c r="M3182" i="10"/>
  <c r="L3182" i="10"/>
  <c r="N3181" i="10"/>
  <c r="M3181" i="10"/>
  <c r="L3181" i="10"/>
  <c r="N3180" i="10"/>
  <c r="M3180" i="10"/>
  <c r="L3180" i="10"/>
  <c r="N3179" i="10"/>
  <c r="M3179" i="10"/>
  <c r="L3179" i="10"/>
  <c r="K3179" i="10"/>
  <c r="N3178" i="10"/>
  <c r="M3178" i="10"/>
  <c r="L3178" i="10"/>
  <c r="K3178" i="10"/>
  <c r="N3177" i="10"/>
  <c r="M3177" i="10"/>
  <c r="L3177" i="10"/>
  <c r="N3176" i="10"/>
  <c r="M3176" i="10"/>
  <c r="L3176" i="10"/>
  <c r="K3176" i="10"/>
  <c r="N3175" i="10"/>
  <c r="M3175" i="10"/>
  <c r="L3175" i="10"/>
  <c r="N3174" i="10"/>
  <c r="M3174" i="10"/>
  <c r="L3174" i="10"/>
  <c r="N3173" i="10"/>
  <c r="M3173" i="10"/>
  <c r="L3173" i="10"/>
  <c r="N3172" i="10"/>
  <c r="M3172" i="10"/>
  <c r="L3172" i="10"/>
  <c r="N3171" i="10"/>
  <c r="M3171" i="10"/>
  <c r="L3171" i="10"/>
  <c r="N3170" i="10"/>
  <c r="M3170" i="10"/>
  <c r="L3170" i="10"/>
  <c r="N3169" i="10"/>
  <c r="M3169" i="10"/>
  <c r="L3169" i="10"/>
  <c r="N3168" i="10"/>
  <c r="M3168" i="10"/>
  <c r="L3168" i="10"/>
  <c r="N3167" i="10"/>
  <c r="M3167" i="10"/>
  <c r="L3167" i="10"/>
  <c r="N3166" i="10"/>
  <c r="M3166" i="10"/>
  <c r="L3166" i="10"/>
  <c r="N3165" i="10"/>
  <c r="M3165" i="10"/>
  <c r="L3165" i="10"/>
  <c r="K3165" i="10"/>
  <c r="N3164" i="10"/>
  <c r="M3164" i="10"/>
  <c r="L3164" i="10"/>
  <c r="K3164" i="10"/>
  <c r="N3163" i="10"/>
  <c r="M3163" i="10"/>
  <c r="L3163" i="10"/>
  <c r="N3162" i="10"/>
  <c r="M3162" i="10"/>
  <c r="L3162" i="10"/>
  <c r="N3161" i="10"/>
  <c r="M3161" i="10"/>
  <c r="L3161" i="10"/>
  <c r="N3158" i="10"/>
  <c r="M3158" i="10"/>
  <c r="L3158" i="10"/>
  <c r="N3157" i="10"/>
  <c r="M3157" i="10"/>
  <c r="L3157" i="10"/>
  <c r="N3156" i="10"/>
  <c r="M3156" i="10"/>
  <c r="L3156" i="10"/>
  <c r="N3155" i="10"/>
  <c r="M3155" i="10"/>
  <c r="L3155" i="10"/>
  <c r="N3154" i="10"/>
  <c r="M3154" i="10"/>
  <c r="L3154" i="10"/>
  <c r="N3153" i="10"/>
  <c r="M3153" i="10"/>
  <c r="L3153" i="10"/>
  <c r="N3152" i="10"/>
  <c r="M3152" i="10"/>
  <c r="L3152" i="10"/>
  <c r="N3151" i="10"/>
  <c r="M3151" i="10"/>
  <c r="L3151" i="10"/>
  <c r="N3150" i="10"/>
  <c r="M3150" i="10"/>
  <c r="L3150" i="10"/>
  <c r="N3149" i="10"/>
  <c r="M3149" i="10"/>
  <c r="L3149" i="10"/>
  <c r="N3148" i="10"/>
  <c r="M3148" i="10"/>
  <c r="L3148" i="10"/>
  <c r="N3147" i="10"/>
  <c r="M3147" i="10"/>
  <c r="L3147" i="10"/>
  <c r="N3146" i="10"/>
  <c r="M3146" i="10"/>
  <c r="L3146" i="10"/>
  <c r="N3145" i="10"/>
  <c r="M3145" i="10"/>
  <c r="L3145" i="10"/>
  <c r="N3144" i="10"/>
  <c r="M3144" i="10"/>
  <c r="L3144" i="10"/>
  <c r="N3143" i="10"/>
  <c r="M3143" i="10"/>
  <c r="L3143" i="10"/>
  <c r="N3142" i="10"/>
  <c r="M3142" i="10"/>
  <c r="L3142" i="10"/>
  <c r="N3141" i="10"/>
  <c r="M3141" i="10"/>
  <c r="L3141" i="10"/>
  <c r="N3140" i="10"/>
  <c r="M3140" i="10"/>
  <c r="L3140" i="10"/>
  <c r="N3139" i="10"/>
  <c r="M3139" i="10"/>
  <c r="L3139" i="10"/>
  <c r="N3138" i="10"/>
  <c r="M3138" i="10"/>
  <c r="L3138" i="10"/>
  <c r="N3137" i="10"/>
  <c r="M3137" i="10"/>
  <c r="L3137" i="10"/>
  <c r="N3136" i="10"/>
  <c r="M3136" i="10"/>
  <c r="L3136" i="10"/>
  <c r="N3135" i="10"/>
  <c r="M3135" i="10"/>
  <c r="L3135" i="10"/>
  <c r="N3134" i="10"/>
  <c r="M3134" i="10"/>
  <c r="L3134" i="10"/>
  <c r="N3133" i="10"/>
  <c r="M3133" i="10"/>
  <c r="L3133" i="10"/>
  <c r="N3132" i="10"/>
  <c r="M3132" i="10"/>
  <c r="L3132" i="10"/>
  <c r="N3131" i="10"/>
  <c r="M3131" i="10"/>
  <c r="L3131" i="10"/>
  <c r="N3130" i="10"/>
  <c r="M3130" i="10"/>
  <c r="L3130" i="10"/>
  <c r="N3129" i="10"/>
  <c r="M3129" i="10"/>
  <c r="L3129" i="10"/>
  <c r="N3128" i="10"/>
  <c r="M3128" i="10"/>
  <c r="L3128" i="10"/>
  <c r="N3127" i="10"/>
  <c r="M3127" i="10"/>
  <c r="L3127" i="10"/>
  <c r="N3126" i="10"/>
  <c r="M3126" i="10"/>
  <c r="L3126" i="10"/>
  <c r="N3125" i="10"/>
  <c r="M3125" i="10"/>
  <c r="L3125" i="10"/>
  <c r="N3124" i="10"/>
  <c r="M3124" i="10"/>
  <c r="L3124" i="10"/>
  <c r="N3123" i="10"/>
  <c r="M3123" i="10"/>
  <c r="L3123" i="10"/>
  <c r="N3122" i="10"/>
  <c r="M3122" i="10"/>
  <c r="L3122" i="10"/>
  <c r="N3121" i="10"/>
  <c r="M3121" i="10"/>
  <c r="L3121" i="10"/>
  <c r="N3120" i="10"/>
  <c r="M3120" i="10"/>
  <c r="L3120" i="10"/>
  <c r="N3119" i="10"/>
  <c r="M3119" i="10"/>
  <c r="L3119" i="10"/>
  <c r="N3118" i="10"/>
  <c r="M3118" i="10"/>
  <c r="L3118" i="10"/>
  <c r="N3117" i="10"/>
  <c r="M3117" i="10"/>
  <c r="L3117" i="10"/>
  <c r="N3116" i="10"/>
  <c r="M3116" i="10"/>
  <c r="L3116" i="10"/>
  <c r="N3115" i="10"/>
  <c r="M3115" i="10"/>
  <c r="L3115" i="10"/>
  <c r="N3114" i="10"/>
  <c r="M3114" i="10"/>
  <c r="L3114" i="10"/>
  <c r="N3113" i="10"/>
  <c r="M3113" i="10"/>
  <c r="L3113" i="10"/>
  <c r="N3112" i="10"/>
  <c r="M3112" i="10"/>
  <c r="L3112" i="10"/>
  <c r="N3111" i="10"/>
  <c r="M3111" i="10"/>
  <c r="L3111" i="10"/>
  <c r="N3110" i="10"/>
  <c r="M3110" i="10"/>
  <c r="L3110" i="10"/>
  <c r="N3109" i="10"/>
  <c r="M3109" i="10"/>
  <c r="L3109" i="10"/>
  <c r="N3108" i="10"/>
  <c r="M3108" i="10"/>
  <c r="L3108" i="10"/>
  <c r="N3107" i="10"/>
  <c r="M3107" i="10"/>
  <c r="L3107" i="10"/>
  <c r="N3106" i="10"/>
  <c r="M3106" i="10"/>
  <c r="L3106" i="10"/>
  <c r="N3105" i="10"/>
  <c r="M3105" i="10"/>
  <c r="L3105" i="10"/>
  <c r="N3104" i="10"/>
  <c r="M3104" i="10"/>
  <c r="L3104" i="10"/>
  <c r="N3102" i="10"/>
  <c r="M3102" i="10"/>
  <c r="L3102" i="10"/>
  <c r="N3101" i="10"/>
  <c r="M3101" i="10"/>
  <c r="L3101" i="10"/>
  <c r="N3100" i="10"/>
  <c r="M3100" i="10"/>
  <c r="L3100" i="10"/>
  <c r="N3099" i="10"/>
  <c r="M3099" i="10"/>
  <c r="L3099" i="10"/>
  <c r="N3098" i="10"/>
  <c r="M3098" i="10"/>
  <c r="L3098" i="10"/>
  <c r="N3097" i="10"/>
  <c r="M3097" i="10"/>
  <c r="L3097" i="10"/>
  <c r="N3096" i="10"/>
  <c r="M3096" i="10"/>
  <c r="L3096" i="10"/>
  <c r="N3095" i="10"/>
  <c r="M3095" i="10"/>
  <c r="L3095" i="10"/>
  <c r="N3094" i="10"/>
  <c r="M3094" i="10"/>
  <c r="L3094" i="10"/>
  <c r="N3093" i="10"/>
  <c r="M3093" i="10"/>
  <c r="L3093" i="10"/>
  <c r="N3092" i="10"/>
  <c r="M3092" i="10"/>
  <c r="L3092" i="10"/>
  <c r="N3091" i="10"/>
  <c r="M3091" i="10"/>
  <c r="L3091" i="10"/>
  <c r="N3090" i="10"/>
  <c r="M3090" i="10"/>
  <c r="L3090" i="10"/>
  <c r="N3089" i="10"/>
  <c r="M3089" i="10"/>
  <c r="L3089" i="10"/>
  <c r="N3088" i="10"/>
  <c r="M3088" i="10"/>
  <c r="L3088" i="10"/>
  <c r="N3087" i="10"/>
  <c r="M3087" i="10"/>
  <c r="L3087" i="10"/>
  <c r="N3086" i="10"/>
  <c r="M3086" i="10"/>
  <c r="L3086" i="10"/>
  <c r="N3085" i="10"/>
  <c r="M3085" i="10"/>
  <c r="L3085" i="10"/>
  <c r="N3084" i="10"/>
  <c r="M3084" i="10"/>
  <c r="L3084" i="10"/>
  <c r="N3083" i="10"/>
  <c r="M3083" i="10"/>
  <c r="L3083" i="10"/>
  <c r="N3082" i="10"/>
  <c r="M3082" i="10"/>
  <c r="L3082" i="10"/>
  <c r="N3081" i="10"/>
  <c r="M3081" i="10"/>
  <c r="L3081" i="10"/>
  <c r="N3080" i="10"/>
  <c r="M3080" i="10"/>
  <c r="L3080" i="10"/>
  <c r="N3079" i="10"/>
  <c r="M3079" i="10"/>
  <c r="L3079" i="10"/>
  <c r="N3078" i="10"/>
  <c r="M3078" i="10"/>
  <c r="L3078" i="10"/>
  <c r="N3077" i="10"/>
  <c r="M3077" i="10"/>
  <c r="L3077" i="10"/>
  <c r="N3076" i="10"/>
  <c r="M3076" i="10"/>
  <c r="L3076" i="10"/>
  <c r="N3075" i="10"/>
  <c r="M3075" i="10"/>
  <c r="L3075" i="10"/>
  <c r="N3074" i="10"/>
  <c r="M3074" i="10"/>
  <c r="L3074" i="10"/>
  <c r="N3073" i="10"/>
  <c r="M3073" i="10"/>
  <c r="L3073" i="10"/>
  <c r="N3072" i="10"/>
  <c r="M3072" i="10"/>
  <c r="L3072" i="10"/>
  <c r="N3071" i="10"/>
  <c r="M3071" i="10"/>
  <c r="L3071" i="10"/>
  <c r="N3070" i="10"/>
  <c r="M3070" i="10"/>
  <c r="L3070" i="10"/>
  <c r="N3069" i="10"/>
  <c r="M3069" i="10"/>
  <c r="L3069" i="10"/>
  <c r="N3068" i="10"/>
  <c r="M3068" i="10"/>
  <c r="L3068" i="10"/>
  <c r="N3067" i="10"/>
  <c r="M3067" i="10"/>
  <c r="L3067" i="10"/>
  <c r="N3066" i="10"/>
  <c r="M3066" i="10"/>
  <c r="L3066" i="10"/>
  <c r="N3065" i="10"/>
  <c r="M3065" i="10"/>
  <c r="L3065" i="10"/>
  <c r="N3064" i="10"/>
  <c r="M3064" i="10"/>
  <c r="L3064" i="10"/>
  <c r="N3063" i="10"/>
  <c r="M3063" i="10"/>
  <c r="L3063" i="10"/>
  <c r="N3061" i="10"/>
  <c r="M3061" i="10"/>
  <c r="L3061" i="10"/>
  <c r="N3060" i="10"/>
  <c r="M3060" i="10"/>
  <c r="L3060" i="10"/>
  <c r="N3059" i="10"/>
  <c r="M3059" i="10"/>
  <c r="L3059" i="10"/>
  <c r="N3058" i="10"/>
  <c r="M3058" i="10"/>
  <c r="L3058" i="10"/>
  <c r="N3057" i="10"/>
  <c r="M3057" i="10"/>
  <c r="L3057" i="10"/>
  <c r="N3056" i="10"/>
  <c r="M3056" i="10"/>
  <c r="L3056" i="10"/>
  <c r="N3055" i="10"/>
  <c r="M3055" i="10"/>
  <c r="L3055" i="10"/>
  <c r="N3054" i="10"/>
  <c r="M3054" i="10"/>
  <c r="L3054" i="10"/>
  <c r="N3053" i="10"/>
  <c r="M3053" i="10"/>
  <c r="L3053" i="10"/>
  <c r="N3052" i="10"/>
  <c r="M3052" i="10"/>
  <c r="L3052" i="10"/>
  <c r="N3051" i="10"/>
  <c r="M3051" i="10"/>
  <c r="L3051" i="10"/>
  <c r="N3050" i="10"/>
  <c r="M3050" i="10"/>
  <c r="L3050" i="10"/>
  <c r="N3049" i="10"/>
  <c r="M3049" i="10"/>
  <c r="L3049" i="10"/>
  <c r="N3048" i="10"/>
  <c r="M3048" i="10"/>
  <c r="L3048" i="10"/>
  <c r="N3047" i="10"/>
  <c r="M3047" i="10"/>
  <c r="L3047" i="10"/>
  <c r="N3046" i="10"/>
  <c r="M3046" i="10"/>
  <c r="L3046" i="10"/>
  <c r="N3045" i="10"/>
  <c r="M3045" i="10"/>
  <c r="L3045" i="10"/>
  <c r="N3044" i="10"/>
  <c r="M3044" i="10"/>
  <c r="L3044" i="10"/>
  <c r="N3043" i="10"/>
  <c r="M3043" i="10"/>
  <c r="L3043" i="10"/>
  <c r="N3042" i="10"/>
  <c r="M3042" i="10"/>
  <c r="L3042" i="10"/>
  <c r="N3041" i="10"/>
  <c r="M3041" i="10"/>
  <c r="L3041" i="10"/>
  <c r="N3040" i="10"/>
  <c r="M3040" i="10"/>
  <c r="L3040" i="10"/>
  <c r="N3039" i="10"/>
  <c r="M3039" i="10"/>
  <c r="L3039" i="10"/>
  <c r="N3038" i="10"/>
  <c r="M3038" i="10"/>
  <c r="L3038" i="10"/>
  <c r="N3037" i="10"/>
  <c r="M3037" i="10"/>
  <c r="L3037" i="10"/>
  <c r="N3036" i="10"/>
  <c r="M3036" i="10"/>
  <c r="L3036" i="10"/>
  <c r="N3035" i="10"/>
  <c r="M3035" i="10"/>
  <c r="L3035" i="10"/>
  <c r="N3034" i="10"/>
  <c r="M3034" i="10"/>
  <c r="L3034" i="10"/>
  <c r="N3033" i="10"/>
  <c r="M3033" i="10"/>
  <c r="L3033" i="10"/>
  <c r="N3032" i="10"/>
  <c r="M3032" i="10"/>
  <c r="L3032" i="10"/>
  <c r="N3031" i="10"/>
  <c r="M3031" i="10"/>
  <c r="L3031" i="10"/>
  <c r="N3030" i="10"/>
  <c r="M3030" i="10"/>
  <c r="L3030" i="10"/>
  <c r="N3029" i="10"/>
  <c r="M3029" i="10"/>
  <c r="L3029" i="10"/>
  <c r="N3028" i="10"/>
  <c r="M3028" i="10"/>
  <c r="L3028" i="10"/>
  <c r="N3027" i="10"/>
  <c r="M3027" i="10"/>
  <c r="L3027" i="10"/>
  <c r="N3026" i="10"/>
  <c r="M3026" i="10"/>
  <c r="L3026" i="10"/>
  <c r="N3025" i="10"/>
  <c r="M3025" i="10"/>
  <c r="L3025" i="10"/>
  <c r="N3024" i="10"/>
  <c r="M3024" i="10"/>
  <c r="L3024" i="10"/>
  <c r="N3023" i="10"/>
  <c r="M3023" i="10"/>
  <c r="L3023" i="10"/>
  <c r="N3022" i="10"/>
  <c r="M3022" i="10"/>
  <c r="L3022" i="10"/>
  <c r="N3021" i="10"/>
  <c r="M3021" i="10"/>
  <c r="L3021" i="10"/>
  <c r="N3020" i="10"/>
  <c r="M3020" i="10"/>
  <c r="L3020" i="10"/>
  <c r="N3019" i="10"/>
  <c r="M3019" i="10"/>
  <c r="L3019" i="10"/>
  <c r="N3018" i="10"/>
  <c r="M3018" i="10"/>
  <c r="L3018" i="10"/>
  <c r="N3017" i="10"/>
  <c r="M3017" i="10"/>
  <c r="L3017" i="10"/>
  <c r="N3016" i="10"/>
  <c r="M3016" i="10"/>
  <c r="L3016" i="10"/>
  <c r="N3015" i="10"/>
  <c r="M3015" i="10"/>
  <c r="L3015" i="10"/>
  <c r="N3014" i="10"/>
  <c r="M3014" i="10"/>
  <c r="L3014" i="10"/>
  <c r="N3013" i="10"/>
  <c r="M3013" i="10"/>
  <c r="L3013" i="10"/>
  <c r="N3012" i="10"/>
  <c r="M3012" i="10"/>
  <c r="L3012" i="10"/>
  <c r="N3011" i="10"/>
  <c r="M3011" i="10"/>
  <c r="L3011" i="10"/>
  <c r="N3010" i="10"/>
  <c r="M3010" i="10"/>
  <c r="L3010" i="10"/>
  <c r="N3009" i="10"/>
  <c r="M3009" i="10"/>
  <c r="L3009" i="10"/>
  <c r="N3008" i="10"/>
  <c r="M3008" i="10"/>
  <c r="L3008" i="10"/>
  <c r="N3007" i="10"/>
  <c r="M3007" i="10"/>
  <c r="L3007" i="10"/>
  <c r="N3006" i="10"/>
  <c r="M3006" i="10"/>
  <c r="L3006" i="10"/>
  <c r="N3005" i="10"/>
  <c r="M3005" i="10"/>
  <c r="L3005" i="10"/>
  <c r="N3004" i="10"/>
  <c r="M3004" i="10"/>
  <c r="L3004" i="10"/>
  <c r="N3003" i="10"/>
  <c r="M3003" i="10"/>
  <c r="L3003" i="10"/>
  <c r="N3002" i="10"/>
  <c r="M3002" i="10"/>
  <c r="L3002" i="10"/>
  <c r="N3001" i="10"/>
  <c r="M3001" i="10"/>
  <c r="L3001" i="10"/>
  <c r="N3000" i="10"/>
  <c r="M3000" i="10"/>
  <c r="L3000" i="10"/>
  <c r="N2999" i="10"/>
  <c r="M2999" i="10"/>
  <c r="L2999" i="10"/>
  <c r="N2998" i="10"/>
  <c r="M2998" i="10"/>
  <c r="L2998" i="10"/>
  <c r="N2997" i="10"/>
  <c r="M2997" i="10"/>
  <c r="L2997" i="10"/>
  <c r="N2996" i="10"/>
  <c r="M2996" i="10"/>
  <c r="L2996" i="10"/>
  <c r="N2995" i="10"/>
  <c r="M2995" i="10"/>
  <c r="L2995" i="10"/>
  <c r="N2994" i="10"/>
  <c r="M2994" i="10"/>
  <c r="L2994" i="10"/>
  <c r="N2993" i="10"/>
  <c r="M2993" i="10"/>
  <c r="L2993" i="10"/>
  <c r="N2992" i="10"/>
  <c r="M2992" i="10"/>
  <c r="L2992" i="10"/>
  <c r="N2991" i="10"/>
  <c r="M2991" i="10"/>
  <c r="L2991" i="10"/>
  <c r="N2990" i="10"/>
  <c r="M2990" i="10"/>
  <c r="L2990" i="10"/>
  <c r="N2989" i="10"/>
  <c r="M2989" i="10"/>
  <c r="L2989" i="10"/>
  <c r="N2988" i="10"/>
  <c r="M2988" i="10"/>
  <c r="L2988" i="10"/>
  <c r="N2987" i="10"/>
  <c r="M2987" i="10"/>
  <c r="L2987" i="10"/>
  <c r="N2986" i="10"/>
  <c r="M2986" i="10"/>
  <c r="L2986" i="10"/>
  <c r="N2985" i="10"/>
  <c r="M2985" i="10"/>
  <c r="L2985" i="10"/>
  <c r="N2984" i="10"/>
  <c r="M2984" i="10"/>
  <c r="L2984" i="10"/>
  <c r="N2983" i="10"/>
  <c r="M2983" i="10"/>
  <c r="L2983" i="10"/>
  <c r="N2982" i="10"/>
  <c r="M2982" i="10"/>
  <c r="L2982" i="10"/>
  <c r="N2981" i="10"/>
  <c r="M2981" i="10"/>
  <c r="L2981" i="10"/>
  <c r="N2980" i="10"/>
  <c r="M2980" i="10"/>
  <c r="L2980" i="10"/>
  <c r="N2979" i="10"/>
  <c r="M2979" i="10"/>
  <c r="L2979" i="10"/>
  <c r="N2978" i="10"/>
  <c r="M2978" i="10"/>
  <c r="L2978" i="10"/>
  <c r="N2977" i="10"/>
  <c r="M2977" i="10"/>
  <c r="L2977" i="10"/>
  <c r="N2975" i="10"/>
  <c r="M2975" i="10"/>
  <c r="L2975" i="10"/>
  <c r="N2976" i="10"/>
  <c r="M2976" i="10"/>
  <c r="L2976" i="10"/>
  <c r="N2974" i="10"/>
  <c r="M2974" i="10"/>
  <c r="L2974" i="10"/>
  <c r="N2973" i="10"/>
  <c r="M2973" i="10"/>
  <c r="L2973" i="10"/>
  <c r="N2972" i="10"/>
  <c r="M2972" i="10"/>
  <c r="L2972" i="10"/>
  <c r="N2971" i="10"/>
  <c r="M2971" i="10"/>
  <c r="L2971" i="10"/>
  <c r="N2970" i="10"/>
  <c r="M2970" i="10"/>
  <c r="L2970" i="10"/>
  <c r="N2969" i="10"/>
  <c r="M2969" i="10"/>
  <c r="L2969" i="10"/>
  <c r="N2968" i="10"/>
  <c r="M2968" i="10"/>
  <c r="L2968" i="10"/>
  <c r="N2967" i="10"/>
  <c r="M2967" i="10"/>
  <c r="L2967" i="10"/>
  <c r="N2966" i="10"/>
  <c r="M2966" i="10"/>
  <c r="L2966" i="10"/>
  <c r="N2965" i="10"/>
  <c r="M2965" i="10"/>
  <c r="L2965" i="10"/>
  <c r="N2964" i="10"/>
  <c r="M2964" i="10"/>
  <c r="L2964" i="10"/>
  <c r="N2963" i="10"/>
  <c r="M2963" i="10"/>
  <c r="L2963" i="10"/>
  <c r="N2962" i="10"/>
  <c r="M2962" i="10"/>
  <c r="L2962" i="10"/>
  <c r="N2961" i="10"/>
  <c r="M2961" i="10"/>
  <c r="L2961" i="10"/>
  <c r="N2960" i="10"/>
  <c r="M2960" i="10"/>
  <c r="L2960" i="10"/>
  <c r="N2959" i="10"/>
  <c r="M2959" i="10"/>
  <c r="L2959" i="10"/>
  <c r="N2958" i="10"/>
  <c r="M2958" i="10"/>
  <c r="L2958" i="10"/>
  <c r="N2957" i="10"/>
  <c r="M2957" i="10"/>
  <c r="L2957" i="10"/>
  <c r="N2956" i="10"/>
  <c r="M2956" i="10"/>
  <c r="L2956" i="10"/>
  <c r="N2955" i="10"/>
  <c r="M2955" i="10"/>
  <c r="L2955" i="10"/>
  <c r="N2954" i="10"/>
  <c r="M2954" i="10"/>
  <c r="L2954" i="10"/>
  <c r="N2953" i="10"/>
  <c r="M2953" i="10"/>
  <c r="L2953" i="10"/>
  <c r="N2952" i="10"/>
  <c r="M2952" i="10"/>
  <c r="L2952" i="10"/>
  <c r="N2951" i="10"/>
  <c r="M2951" i="10"/>
  <c r="L2951" i="10"/>
  <c r="N2950" i="10"/>
  <c r="M2950" i="10"/>
  <c r="L2950" i="10"/>
  <c r="N2949" i="10"/>
  <c r="M2949" i="10"/>
  <c r="L2949" i="10"/>
  <c r="N2948" i="10"/>
  <c r="M2948" i="10"/>
  <c r="L2948" i="10"/>
  <c r="N2947" i="10"/>
  <c r="M2947" i="10"/>
  <c r="L2947" i="10"/>
  <c r="N2946" i="10"/>
  <c r="M2946" i="10"/>
  <c r="L2946" i="10"/>
  <c r="N2945" i="10"/>
  <c r="M2945" i="10"/>
  <c r="L2945" i="10"/>
  <c r="N2944" i="10"/>
  <c r="M2944" i="10"/>
  <c r="L2944" i="10"/>
  <c r="N2943" i="10"/>
  <c r="M2943" i="10"/>
  <c r="L2943" i="10"/>
  <c r="N2942" i="10"/>
  <c r="M2942" i="10"/>
  <c r="L2942" i="10"/>
  <c r="N2941" i="10"/>
  <c r="M2941" i="10"/>
  <c r="L2941" i="10"/>
  <c r="N2940" i="10"/>
  <c r="M2940" i="10"/>
  <c r="L2940" i="10"/>
  <c r="N2939" i="10"/>
  <c r="M2939" i="10"/>
  <c r="L2939" i="10"/>
  <c r="N2938" i="10"/>
  <c r="M2938" i="10"/>
  <c r="L2938" i="10"/>
  <c r="N2937" i="10"/>
  <c r="M2937" i="10"/>
  <c r="L2937" i="10"/>
  <c r="N2936" i="10"/>
  <c r="M2936" i="10"/>
  <c r="L2936" i="10"/>
  <c r="N2935" i="10"/>
  <c r="M2935" i="10"/>
  <c r="L2935" i="10"/>
  <c r="N2934" i="10"/>
  <c r="M2934" i="10"/>
  <c r="L2934" i="10"/>
  <c r="N2933" i="10"/>
  <c r="M2933" i="10"/>
  <c r="L2933" i="10"/>
  <c r="N2932" i="10"/>
  <c r="M2932" i="10"/>
  <c r="L2932" i="10"/>
  <c r="N2931" i="10"/>
  <c r="M2931" i="10"/>
  <c r="L2931" i="10"/>
  <c r="N2930" i="10"/>
  <c r="M2930" i="10"/>
  <c r="L2930" i="10"/>
  <c r="N2929" i="10"/>
  <c r="M2929" i="10"/>
  <c r="L2929" i="10"/>
  <c r="N2928" i="10"/>
  <c r="M2928" i="10"/>
  <c r="L2928" i="10"/>
  <c r="N2926" i="10"/>
  <c r="M2926" i="10"/>
  <c r="L2926" i="10"/>
  <c r="N2925" i="10"/>
  <c r="M2925" i="10"/>
  <c r="L2925" i="10"/>
  <c r="N2924" i="10"/>
  <c r="M2924" i="10"/>
  <c r="L2924" i="10"/>
  <c r="N2923" i="10"/>
  <c r="M2923" i="10"/>
  <c r="L2923" i="10"/>
  <c r="N2922" i="10"/>
  <c r="M2922" i="10"/>
  <c r="L2922" i="10"/>
  <c r="N2921" i="10"/>
  <c r="M2921" i="10"/>
  <c r="L2921" i="10"/>
  <c r="N2920" i="10"/>
  <c r="M2920" i="10"/>
  <c r="L2920" i="10"/>
  <c r="N2919" i="10"/>
  <c r="M2919" i="10"/>
  <c r="L2919" i="10"/>
  <c r="N2918" i="10"/>
  <c r="M2918" i="10"/>
  <c r="L2918" i="10"/>
  <c r="N2917" i="10"/>
  <c r="M2917" i="10"/>
  <c r="L2917" i="10"/>
  <c r="N2916" i="10"/>
  <c r="M2916" i="10"/>
  <c r="L2916" i="10"/>
  <c r="N2915" i="10"/>
  <c r="M2915" i="10"/>
  <c r="L2915" i="10"/>
  <c r="N2914" i="10"/>
  <c r="M2914" i="10"/>
  <c r="L2914" i="10"/>
  <c r="N2913" i="10"/>
  <c r="M2913" i="10"/>
  <c r="L2913" i="10"/>
  <c r="N2912" i="10"/>
  <c r="M2912" i="10"/>
  <c r="L2912" i="10"/>
  <c r="M2910" i="10"/>
  <c r="N2909" i="10"/>
  <c r="M2909" i="10"/>
  <c r="L2909" i="10"/>
  <c r="N2908" i="10"/>
  <c r="M2908" i="10"/>
  <c r="L2908" i="10"/>
  <c r="N2907" i="10"/>
  <c r="M2907" i="10"/>
  <c r="L2907" i="10"/>
  <c r="N2906" i="10"/>
  <c r="M2906" i="10"/>
  <c r="L2906" i="10"/>
  <c r="N2905" i="10"/>
  <c r="M2905" i="10"/>
  <c r="L2905" i="10"/>
  <c r="N2904" i="10"/>
  <c r="M2904" i="10"/>
  <c r="L2904" i="10"/>
  <c r="N2903" i="10"/>
  <c r="M2903" i="10"/>
  <c r="L2903" i="10"/>
  <c r="N2902" i="10"/>
  <c r="M2902" i="10"/>
  <c r="L2902" i="10"/>
  <c r="N2901" i="10"/>
  <c r="M2901" i="10"/>
  <c r="L2901" i="10"/>
  <c r="N2900" i="10"/>
  <c r="M2900" i="10"/>
  <c r="L2900" i="10"/>
  <c r="N2899" i="10"/>
  <c r="M2899" i="10"/>
  <c r="L2899" i="10"/>
  <c r="N2898" i="10"/>
  <c r="M2898" i="10"/>
  <c r="L2898" i="10"/>
  <c r="N2897" i="10"/>
  <c r="M2897" i="10"/>
  <c r="L2897" i="10"/>
  <c r="N2896" i="10"/>
  <c r="M2896" i="10"/>
  <c r="L2896" i="10"/>
  <c r="N2895" i="10"/>
  <c r="M2895" i="10"/>
  <c r="L2895" i="10"/>
  <c r="N2894" i="10"/>
  <c r="M2894" i="10"/>
  <c r="L2894" i="10"/>
  <c r="N2893" i="10"/>
  <c r="M2893" i="10"/>
  <c r="L2893" i="10"/>
  <c r="N2892" i="10"/>
  <c r="M2892" i="10"/>
  <c r="L2892" i="10"/>
  <c r="N2891" i="10"/>
  <c r="M2891" i="10"/>
  <c r="L2891" i="10"/>
  <c r="N2890" i="10"/>
  <c r="M2890" i="10"/>
  <c r="L2890" i="10"/>
  <c r="N2889" i="10"/>
  <c r="M2889" i="10"/>
  <c r="L2889" i="10"/>
  <c r="N2888" i="10"/>
  <c r="M2888" i="10"/>
  <c r="L2888" i="10"/>
  <c r="N2887" i="10"/>
  <c r="M2887" i="10"/>
  <c r="L2887" i="10"/>
  <c r="N2886" i="10"/>
  <c r="M2886" i="10"/>
  <c r="L2886" i="10"/>
  <c r="N2885" i="10"/>
  <c r="M2885" i="10"/>
  <c r="L2885" i="10"/>
  <c r="N2884" i="10"/>
  <c r="M2884" i="10"/>
  <c r="L2884" i="10"/>
  <c r="N2883" i="10"/>
  <c r="M2883" i="10"/>
  <c r="L2883" i="10"/>
  <c r="N2882" i="10"/>
  <c r="M2882" i="10"/>
  <c r="L2882" i="10"/>
  <c r="N2881" i="10"/>
  <c r="M2881" i="10"/>
  <c r="L2881" i="10"/>
  <c r="N2879" i="10"/>
  <c r="M2879" i="10"/>
  <c r="L2879" i="10"/>
  <c r="N2878" i="10"/>
  <c r="M2878" i="10"/>
  <c r="L2878" i="10"/>
  <c r="N2877" i="10"/>
  <c r="M2877" i="10"/>
  <c r="L2877" i="10"/>
  <c r="N2876" i="10"/>
  <c r="M2876" i="10"/>
  <c r="L2876" i="10"/>
  <c r="N2875" i="10"/>
  <c r="M2875" i="10"/>
  <c r="L2875" i="10"/>
  <c r="N2874" i="10"/>
  <c r="M2874" i="10"/>
  <c r="L2874" i="10"/>
  <c r="N2873" i="10"/>
  <c r="M2873" i="10"/>
  <c r="L2873" i="10"/>
  <c r="N2872" i="10"/>
  <c r="M2872" i="10"/>
  <c r="L2872" i="10"/>
  <c r="N2871" i="10"/>
  <c r="M2871" i="10"/>
  <c r="L2871" i="10"/>
  <c r="N2870" i="10"/>
  <c r="M2870" i="10"/>
  <c r="L2870" i="10"/>
  <c r="N2869" i="10"/>
  <c r="M2869" i="10"/>
  <c r="L2869" i="10"/>
  <c r="N2868" i="10"/>
  <c r="M2868" i="10"/>
  <c r="L2868" i="10"/>
  <c r="N2867" i="10"/>
  <c r="M2867" i="10"/>
  <c r="L2867" i="10"/>
  <c r="N2866" i="10"/>
  <c r="M2866" i="10"/>
  <c r="L2866" i="10"/>
  <c r="N2865" i="10"/>
  <c r="M2865" i="10"/>
  <c r="L2865" i="10"/>
  <c r="N2864" i="10"/>
  <c r="M2864" i="10"/>
  <c r="L2864" i="10"/>
  <c r="N2863" i="10"/>
  <c r="M2863" i="10"/>
  <c r="L2863" i="10"/>
  <c r="N2862" i="10"/>
  <c r="M2862" i="10"/>
  <c r="L2862" i="10"/>
  <c r="N2861" i="10"/>
  <c r="M2861" i="10"/>
  <c r="L2861" i="10"/>
  <c r="N2860" i="10"/>
  <c r="M2860" i="10"/>
  <c r="L2860" i="10"/>
  <c r="N2859" i="10"/>
  <c r="M2859" i="10"/>
  <c r="L2859" i="10"/>
  <c r="N2858" i="10"/>
  <c r="M2858" i="10"/>
  <c r="L2858" i="10"/>
  <c r="N2857" i="10"/>
  <c r="M2857" i="10"/>
  <c r="L2857" i="10"/>
  <c r="N2856" i="10"/>
  <c r="M2856" i="10"/>
  <c r="L2856" i="10"/>
  <c r="N2855" i="10"/>
  <c r="M2855" i="10"/>
  <c r="L2855" i="10"/>
  <c r="N2854" i="10"/>
  <c r="M2854" i="10"/>
  <c r="L2854" i="10"/>
  <c r="N2853" i="10"/>
  <c r="M2853" i="10"/>
  <c r="L2853" i="10"/>
  <c r="N2852" i="10"/>
  <c r="M2852" i="10"/>
  <c r="L2852" i="10"/>
  <c r="N2851" i="10"/>
  <c r="M2851" i="10"/>
  <c r="L2851" i="10"/>
  <c r="N2850" i="10"/>
  <c r="M2850" i="10"/>
  <c r="L2850" i="10"/>
  <c r="N2849" i="10"/>
  <c r="M2849" i="10"/>
  <c r="L2849" i="10"/>
  <c r="N2848" i="10"/>
  <c r="M2848" i="10"/>
  <c r="L2848" i="10"/>
  <c r="N2847" i="10"/>
  <c r="M2847" i="10"/>
  <c r="L2847" i="10"/>
  <c r="N2846" i="10"/>
  <c r="M2846" i="10"/>
  <c r="L2846" i="10"/>
  <c r="N2845" i="10"/>
  <c r="M2845" i="10"/>
  <c r="L2845" i="10"/>
  <c r="N2844" i="10"/>
  <c r="M2844" i="10"/>
  <c r="L2844" i="10"/>
  <c r="N2843" i="10"/>
  <c r="M2843" i="10"/>
  <c r="L2843" i="10"/>
  <c r="N2842" i="10"/>
  <c r="M2842" i="10"/>
  <c r="L2842" i="10"/>
  <c r="N2841" i="10"/>
  <c r="M2841" i="10"/>
  <c r="L2841" i="10"/>
  <c r="N2840" i="10"/>
  <c r="M2840" i="10"/>
  <c r="L2840" i="10"/>
  <c r="N2839" i="10"/>
  <c r="M2839" i="10"/>
  <c r="L2839" i="10"/>
  <c r="N2838" i="10"/>
  <c r="M2838" i="10"/>
  <c r="L2838" i="10"/>
  <c r="N2837" i="10"/>
  <c r="M2837" i="10"/>
  <c r="L2837" i="10"/>
  <c r="N2836" i="10"/>
  <c r="M2836" i="10"/>
  <c r="L2836" i="10"/>
  <c r="N2835" i="10"/>
  <c r="M2835" i="10"/>
  <c r="L2835" i="10"/>
  <c r="N2834" i="10"/>
  <c r="M2834" i="10"/>
  <c r="L2834" i="10"/>
  <c r="N2833" i="10"/>
  <c r="M2833" i="10"/>
  <c r="L2833" i="10"/>
  <c r="N2832" i="10"/>
  <c r="M2832" i="10"/>
  <c r="L2832" i="10"/>
  <c r="N2831" i="10"/>
  <c r="M2831" i="10"/>
  <c r="L2831" i="10"/>
  <c r="N2830" i="10"/>
  <c r="M2830" i="10"/>
  <c r="L2830" i="10"/>
  <c r="N2829" i="10"/>
  <c r="M2829" i="10"/>
  <c r="L2829" i="10"/>
  <c r="N2828" i="10"/>
  <c r="M2828" i="10"/>
  <c r="L2828" i="10"/>
  <c r="N2827" i="10"/>
  <c r="M2827" i="10"/>
  <c r="L2827" i="10"/>
  <c r="N2826" i="10"/>
  <c r="M2826" i="10"/>
  <c r="L2826" i="10"/>
  <c r="N2825" i="10"/>
  <c r="M2825" i="10"/>
  <c r="L2825" i="10"/>
  <c r="N2824" i="10"/>
  <c r="M2824" i="10"/>
  <c r="L2824" i="10"/>
  <c r="N2823" i="10"/>
  <c r="M2823" i="10"/>
  <c r="L2823" i="10"/>
  <c r="N2822" i="10"/>
  <c r="M2822" i="10"/>
  <c r="L2822" i="10"/>
  <c r="N2821" i="10"/>
  <c r="M2821" i="10"/>
  <c r="L2821" i="10"/>
  <c r="N2820" i="10"/>
  <c r="M2820" i="10"/>
  <c r="L2820" i="10"/>
  <c r="N2819" i="10"/>
  <c r="M2819" i="10"/>
  <c r="L2819" i="10"/>
  <c r="N2818" i="10"/>
  <c r="M2818" i="10"/>
  <c r="L2818" i="10"/>
  <c r="N2817" i="10"/>
  <c r="M2817" i="10"/>
  <c r="L2817" i="10"/>
  <c r="N2816" i="10"/>
  <c r="M2816" i="10"/>
  <c r="L2816" i="10"/>
  <c r="N2815" i="10"/>
  <c r="M2815" i="10"/>
  <c r="L2815" i="10"/>
  <c r="N2814" i="10"/>
  <c r="M2814" i="10"/>
  <c r="L2814" i="10"/>
  <c r="N2813" i="10"/>
  <c r="M2813" i="10"/>
  <c r="L2813" i="10"/>
  <c r="N2812" i="10"/>
  <c r="M2812" i="10"/>
  <c r="L2812" i="10"/>
  <c r="N2811" i="10"/>
  <c r="M2811" i="10"/>
  <c r="L2811" i="10"/>
  <c r="N2810" i="10"/>
  <c r="M2810" i="10"/>
  <c r="L2810" i="10"/>
  <c r="N2809" i="10"/>
  <c r="M2809" i="10"/>
  <c r="L2809" i="10"/>
  <c r="N2808" i="10"/>
  <c r="M2808" i="10"/>
  <c r="L2808" i="10"/>
  <c r="N2807" i="10"/>
  <c r="M2807" i="10"/>
  <c r="L2807" i="10"/>
  <c r="N2806" i="10"/>
  <c r="M2806" i="10"/>
  <c r="L2806" i="10"/>
  <c r="N2805" i="10"/>
  <c r="M2805" i="10"/>
  <c r="L2805" i="10"/>
  <c r="N2804" i="10"/>
  <c r="M2804" i="10"/>
  <c r="L2804" i="10"/>
  <c r="N2803" i="10"/>
  <c r="M2803" i="10"/>
  <c r="L2803" i="10"/>
  <c r="N2802" i="10"/>
  <c r="M2802" i="10"/>
  <c r="L2802" i="10"/>
  <c r="N2801" i="10"/>
  <c r="M2801" i="10"/>
  <c r="L2801" i="10"/>
  <c r="N2800" i="10"/>
  <c r="M2800" i="10"/>
  <c r="L2800" i="10"/>
  <c r="N2799" i="10"/>
  <c r="M2799" i="10"/>
  <c r="L2799" i="10"/>
  <c r="N2798" i="10"/>
  <c r="M2798" i="10"/>
  <c r="L2798" i="10"/>
  <c r="N2797" i="10"/>
  <c r="M2797" i="10"/>
  <c r="L2797" i="10"/>
  <c r="N2796" i="10"/>
  <c r="M2796" i="10"/>
  <c r="L2796" i="10"/>
  <c r="N2795" i="10"/>
  <c r="M2795" i="10"/>
  <c r="L2795" i="10"/>
  <c r="N2794" i="10"/>
  <c r="M2794" i="10"/>
  <c r="L2794" i="10"/>
  <c r="N2793" i="10"/>
  <c r="M2793" i="10"/>
  <c r="L2793" i="10"/>
  <c r="N2792" i="10"/>
  <c r="M2792" i="10"/>
  <c r="L2792" i="10"/>
  <c r="N2791" i="10"/>
  <c r="M2791" i="10"/>
  <c r="L2791" i="10"/>
  <c r="N2790" i="10"/>
  <c r="M2790" i="10"/>
  <c r="L2790" i="10"/>
  <c r="N2789" i="10"/>
  <c r="M2789" i="10"/>
  <c r="L2789" i="10"/>
  <c r="N2788" i="10"/>
  <c r="M2788" i="10"/>
  <c r="L2788" i="10"/>
  <c r="N2787" i="10"/>
  <c r="M2787" i="10"/>
  <c r="L2787" i="10"/>
  <c r="N2786" i="10"/>
  <c r="M2786" i="10"/>
  <c r="L2786" i="10"/>
  <c r="N2785" i="10"/>
  <c r="M2785" i="10"/>
  <c r="L2785" i="10"/>
  <c r="N2784" i="10"/>
  <c r="M2784" i="10"/>
  <c r="L2784" i="10"/>
  <c r="N2783" i="10"/>
  <c r="M2783" i="10"/>
  <c r="L2783" i="10"/>
  <c r="N2782" i="10"/>
  <c r="M2782" i="10"/>
  <c r="L2782" i="10"/>
  <c r="N2781" i="10"/>
  <c r="M2781" i="10"/>
  <c r="L2781" i="10"/>
  <c r="N2780" i="10"/>
  <c r="M2780" i="10"/>
  <c r="L2780" i="10"/>
  <c r="N2779" i="10"/>
  <c r="M2779" i="10"/>
  <c r="L2779" i="10"/>
  <c r="N2778" i="10"/>
  <c r="M2778" i="10"/>
  <c r="L2778" i="10"/>
  <c r="N2777" i="10"/>
  <c r="M2777" i="10"/>
  <c r="L2777" i="10"/>
  <c r="N2776" i="10"/>
  <c r="M2776" i="10"/>
  <c r="L2776" i="10"/>
  <c r="N2775" i="10"/>
  <c r="M2775" i="10"/>
  <c r="L2775" i="10"/>
  <c r="N2774" i="10"/>
  <c r="M2774" i="10"/>
  <c r="L2774" i="10"/>
  <c r="N2773" i="10"/>
  <c r="M2773" i="10"/>
  <c r="L2773" i="10"/>
  <c r="N2772" i="10"/>
  <c r="M2772" i="10"/>
  <c r="L2772" i="10"/>
  <c r="N2771" i="10"/>
  <c r="M2771" i="10"/>
  <c r="L2771" i="10"/>
  <c r="N2770" i="10"/>
  <c r="M2770" i="10"/>
  <c r="L2770" i="10"/>
  <c r="N2769" i="10"/>
  <c r="M2769" i="10"/>
  <c r="L2769" i="10"/>
  <c r="N2768" i="10"/>
  <c r="M2768" i="10"/>
  <c r="L2768" i="10"/>
  <c r="N2767" i="10"/>
  <c r="M2767" i="10"/>
  <c r="L2767" i="10"/>
  <c r="N2763" i="10"/>
  <c r="M2763" i="10"/>
  <c r="L2763" i="10"/>
  <c r="N2766" i="10"/>
  <c r="M2766" i="10"/>
  <c r="L2766" i="10"/>
  <c r="N2765" i="10"/>
  <c r="M2765" i="10"/>
  <c r="L2765" i="10"/>
  <c r="N2764" i="10"/>
  <c r="M2764" i="10"/>
  <c r="L2764" i="10"/>
  <c r="N2762" i="10"/>
  <c r="M2762" i="10"/>
  <c r="L2762" i="10"/>
  <c r="N2761" i="10"/>
  <c r="M2761" i="10"/>
  <c r="L2761" i="10"/>
  <c r="N2760" i="10"/>
  <c r="M2760" i="10"/>
  <c r="L2760" i="10"/>
  <c r="N2759" i="10"/>
  <c r="M2759" i="10"/>
  <c r="L2759" i="10"/>
  <c r="N2758" i="10"/>
  <c r="M2758" i="10"/>
  <c r="L2758" i="10"/>
  <c r="N2757" i="10"/>
  <c r="M2757" i="10"/>
  <c r="L2757" i="10"/>
  <c r="N2756" i="10"/>
  <c r="M2756" i="10"/>
  <c r="L2756" i="10"/>
  <c r="N2755" i="10"/>
  <c r="M2755" i="10"/>
  <c r="L2755" i="10"/>
  <c r="N2754" i="10"/>
  <c r="M2754" i="10"/>
  <c r="L2754" i="10"/>
  <c r="N2753" i="10"/>
  <c r="M2753" i="10"/>
  <c r="L2753" i="10"/>
  <c r="N2752" i="10"/>
  <c r="M2752" i="10"/>
  <c r="L2752" i="10"/>
  <c r="N2751" i="10"/>
  <c r="M2751" i="10"/>
  <c r="L2751" i="10"/>
  <c r="N2750" i="10"/>
  <c r="M2750" i="10"/>
  <c r="L2750" i="10"/>
  <c r="N2749" i="10"/>
  <c r="M2749" i="10"/>
  <c r="L2749" i="10"/>
  <c r="N2748" i="10"/>
  <c r="M2748" i="10"/>
  <c r="L2748" i="10"/>
  <c r="N2747" i="10"/>
  <c r="M2747" i="10"/>
  <c r="L2747" i="10"/>
  <c r="N2746" i="10"/>
  <c r="M2746" i="10"/>
  <c r="L2746" i="10"/>
  <c r="N2745" i="10"/>
  <c r="M2745" i="10"/>
  <c r="L2745" i="10"/>
  <c r="N2744" i="10"/>
  <c r="M2744" i="10"/>
  <c r="L2744" i="10"/>
  <c r="N2743" i="10"/>
  <c r="M2743" i="10"/>
  <c r="L2743" i="10"/>
  <c r="N2742" i="10"/>
  <c r="M2742" i="10"/>
  <c r="L2742" i="10"/>
  <c r="N2741" i="10"/>
  <c r="M2741" i="10"/>
  <c r="L2741" i="10"/>
  <c r="N2740" i="10"/>
  <c r="M2740" i="10"/>
  <c r="L2740" i="10"/>
  <c r="N2739" i="10"/>
  <c r="M2739" i="10"/>
  <c r="L2739" i="10"/>
  <c r="N2738" i="10"/>
  <c r="M2738" i="10"/>
  <c r="L2738" i="10"/>
  <c r="N2737" i="10"/>
  <c r="M2737" i="10"/>
  <c r="L2737" i="10"/>
  <c r="N2736" i="10"/>
  <c r="M2736" i="10"/>
  <c r="L2736" i="10"/>
  <c r="N2735" i="10"/>
  <c r="M2735" i="10"/>
  <c r="L2735" i="10"/>
  <c r="N2734" i="10"/>
  <c r="M2734" i="10"/>
  <c r="L2734" i="10"/>
  <c r="N2733" i="10"/>
  <c r="M2733" i="10"/>
  <c r="L2733" i="10"/>
  <c r="N2732" i="10"/>
  <c r="M2732" i="10"/>
  <c r="L2732" i="10"/>
  <c r="N2731" i="10"/>
  <c r="M2731" i="10"/>
  <c r="L2731" i="10"/>
  <c r="N2730" i="10"/>
  <c r="M2730" i="10"/>
  <c r="L2730" i="10"/>
  <c r="N2729" i="10"/>
  <c r="M2729" i="10"/>
  <c r="L2729" i="10"/>
  <c r="N2728" i="10"/>
  <c r="M2728" i="10"/>
  <c r="L2728" i="10"/>
  <c r="N2727" i="10"/>
  <c r="M2727" i="10"/>
  <c r="L2727" i="10"/>
  <c r="N2726" i="10"/>
  <c r="M2726" i="10"/>
  <c r="L2726" i="10"/>
  <c r="N2725" i="10"/>
  <c r="M2725" i="10"/>
  <c r="L2725" i="10"/>
  <c r="N2724" i="10"/>
  <c r="M2724" i="10"/>
  <c r="L2724" i="10"/>
  <c r="N2723" i="10"/>
  <c r="M2723" i="10"/>
  <c r="L2723" i="10"/>
  <c r="N2722" i="10"/>
  <c r="M2722" i="10"/>
  <c r="L2722" i="10"/>
  <c r="N2721" i="10"/>
  <c r="M2721" i="10"/>
  <c r="L2721" i="10"/>
  <c r="N2720" i="10"/>
  <c r="M2720" i="10"/>
  <c r="L2720" i="10"/>
  <c r="N2719" i="10"/>
  <c r="M2719" i="10"/>
  <c r="L2719" i="10"/>
  <c r="N2718" i="10"/>
  <c r="M2718" i="10"/>
  <c r="L2718" i="10"/>
  <c r="N2717" i="10"/>
  <c r="M2717" i="10"/>
  <c r="L2717" i="10"/>
  <c r="N2716" i="10"/>
  <c r="M2716" i="10"/>
  <c r="L2716" i="10"/>
  <c r="N2715" i="10"/>
  <c r="M2715" i="10"/>
  <c r="L2715" i="10"/>
  <c r="N2714" i="10"/>
  <c r="M2714" i="10"/>
  <c r="L2714" i="10"/>
  <c r="N2713" i="10"/>
  <c r="M2713" i="10"/>
  <c r="L2713" i="10"/>
  <c r="N2712" i="10"/>
  <c r="M2712" i="10"/>
  <c r="L2712" i="10"/>
  <c r="N2711" i="10"/>
  <c r="M2711" i="10"/>
  <c r="L2711" i="10"/>
  <c r="N2710" i="10"/>
  <c r="M2710" i="10"/>
  <c r="L2710" i="10"/>
  <c r="N2709" i="10"/>
  <c r="M2709" i="10"/>
  <c r="L2709" i="10"/>
  <c r="N2708" i="10"/>
  <c r="M2708" i="10"/>
  <c r="L2708" i="10"/>
  <c r="N2707" i="10"/>
  <c r="M2707" i="10"/>
  <c r="L2707" i="10"/>
  <c r="N2706" i="10"/>
  <c r="M2706" i="10"/>
  <c r="L2706" i="10"/>
  <c r="N2705" i="10"/>
  <c r="M2705" i="10"/>
  <c r="L2705" i="10"/>
  <c r="N2704" i="10"/>
  <c r="M2704" i="10"/>
  <c r="L2704" i="10"/>
  <c r="N2703" i="10"/>
  <c r="M2703" i="10"/>
  <c r="L2703" i="10"/>
  <c r="N2702" i="10"/>
  <c r="M2702" i="10"/>
  <c r="L2702" i="10"/>
  <c r="N2701" i="10"/>
  <c r="M2701" i="10"/>
  <c r="L2701" i="10"/>
  <c r="N2700" i="10"/>
  <c r="M2700" i="10"/>
  <c r="L2700" i="10"/>
  <c r="N2699" i="10"/>
  <c r="M2699" i="10"/>
  <c r="L2699" i="10"/>
  <c r="N2698" i="10"/>
  <c r="M2698" i="10"/>
  <c r="L2698" i="10"/>
  <c r="N2697" i="10"/>
  <c r="M2697" i="10"/>
  <c r="L2697" i="10"/>
  <c r="N2696" i="10"/>
  <c r="M2696" i="10"/>
  <c r="L2696" i="10"/>
  <c r="N2695" i="10"/>
  <c r="M2695" i="10"/>
  <c r="L2695" i="10"/>
  <c r="N2694" i="10"/>
  <c r="M2694" i="10"/>
  <c r="L2694" i="10"/>
  <c r="N2693" i="10"/>
  <c r="M2693" i="10"/>
  <c r="L2693" i="10"/>
  <c r="N2692" i="10"/>
  <c r="M2692" i="10"/>
  <c r="L2692" i="10"/>
  <c r="N2691" i="10"/>
  <c r="M2691" i="10"/>
  <c r="L2691" i="10"/>
  <c r="N2690" i="10"/>
  <c r="M2690" i="10"/>
  <c r="L2690" i="10"/>
  <c r="N2689" i="10"/>
  <c r="M2689" i="10"/>
  <c r="L2689" i="10"/>
  <c r="N2688" i="10"/>
  <c r="M2688" i="10"/>
  <c r="L2688" i="10"/>
  <c r="N2687" i="10"/>
  <c r="M2687" i="10"/>
  <c r="L2687" i="10"/>
  <c r="N2686" i="10"/>
  <c r="M2686" i="10"/>
  <c r="L2686" i="10"/>
  <c r="N2685" i="10"/>
  <c r="M2685" i="10"/>
  <c r="L2685" i="10"/>
  <c r="N2684" i="10"/>
  <c r="M2684" i="10"/>
  <c r="L2684" i="10"/>
  <c r="N2683" i="10"/>
  <c r="M2683" i="10"/>
  <c r="L2683" i="10"/>
  <c r="N2682" i="10"/>
  <c r="M2682" i="10"/>
  <c r="L2682" i="10"/>
  <c r="N2681" i="10"/>
  <c r="M2681" i="10"/>
  <c r="L2681" i="10"/>
  <c r="N2680" i="10"/>
  <c r="M2680" i="10"/>
  <c r="L2680" i="10"/>
  <c r="N2679" i="10"/>
  <c r="M2679" i="10"/>
  <c r="L2679" i="10"/>
  <c r="N2678" i="10"/>
  <c r="M2678" i="10"/>
  <c r="L2678" i="10"/>
  <c r="N2677" i="10"/>
  <c r="M2677" i="10"/>
  <c r="L2677" i="10"/>
  <c r="N2676" i="10"/>
  <c r="M2676" i="10"/>
  <c r="L2676" i="10"/>
  <c r="N2675" i="10"/>
  <c r="M2675" i="10"/>
  <c r="L2675" i="10"/>
  <c r="N2674" i="10"/>
  <c r="M2674" i="10"/>
  <c r="L2674" i="10"/>
  <c r="N2673" i="10"/>
  <c r="M2673" i="10"/>
  <c r="L2673" i="10"/>
  <c r="N2672" i="10"/>
  <c r="M2672" i="10"/>
  <c r="L2672" i="10"/>
  <c r="N2671" i="10"/>
  <c r="M2671" i="10"/>
  <c r="L2671" i="10"/>
  <c r="N2670" i="10"/>
  <c r="M2670" i="10"/>
  <c r="L2670" i="10"/>
  <c r="N2669" i="10"/>
  <c r="M2669" i="10"/>
  <c r="L2669" i="10"/>
  <c r="N2668" i="10"/>
  <c r="M2668" i="10"/>
  <c r="L2668" i="10"/>
  <c r="N2667" i="10"/>
  <c r="M2667" i="10"/>
  <c r="L2667" i="10"/>
  <c r="N2666" i="10"/>
  <c r="M2666" i="10"/>
  <c r="L2666" i="10"/>
  <c r="N2665" i="10"/>
  <c r="M2665" i="10"/>
  <c r="L2665" i="10"/>
  <c r="N2664" i="10"/>
  <c r="M2664" i="10"/>
  <c r="L2664" i="10"/>
  <c r="N2663" i="10"/>
  <c r="M2663" i="10"/>
  <c r="L2663" i="10"/>
  <c r="N2662" i="10"/>
  <c r="M2662" i="10"/>
  <c r="L2662" i="10"/>
  <c r="N2661" i="10"/>
  <c r="M2661" i="10"/>
  <c r="L2661" i="10"/>
  <c r="N2660" i="10"/>
  <c r="M2660" i="10"/>
  <c r="L2660" i="10"/>
  <c r="N2659" i="10"/>
  <c r="M2659" i="10"/>
  <c r="L2659" i="10"/>
  <c r="N2658" i="10"/>
  <c r="M2658" i="10"/>
  <c r="L2658" i="10"/>
  <c r="N2657" i="10"/>
  <c r="M2657" i="10"/>
  <c r="L2657" i="10"/>
  <c r="N2656" i="10"/>
  <c r="M2656" i="10"/>
  <c r="L2656" i="10"/>
  <c r="N2655" i="10"/>
  <c r="M2655" i="10"/>
  <c r="L2655" i="10"/>
  <c r="N2654" i="10"/>
  <c r="M2654" i="10"/>
  <c r="L2654" i="10"/>
  <c r="N2653" i="10"/>
  <c r="M2653" i="10"/>
  <c r="L2653" i="10"/>
  <c r="N2652" i="10"/>
  <c r="M2652" i="10"/>
  <c r="L2652" i="10"/>
  <c r="N2651" i="10"/>
  <c r="M2651" i="10"/>
  <c r="L2651" i="10"/>
  <c r="N2650" i="10"/>
  <c r="M2650" i="10"/>
  <c r="L2650" i="10"/>
  <c r="N2649" i="10"/>
  <c r="M2649" i="10"/>
  <c r="L2649" i="10"/>
  <c r="N2648" i="10"/>
  <c r="M2648" i="10"/>
  <c r="L2648" i="10"/>
  <c r="N2647" i="10"/>
  <c r="M2647" i="10"/>
  <c r="L2647" i="10"/>
  <c r="N2646" i="10"/>
  <c r="M2646" i="10"/>
  <c r="L2646" i="10"/>
  <c r="N2645" i="10"/>
  <c r="M2645" i="10"/>
  <c r="L2645" i="10"/>
  <c r="N2644" i="10"/>
  <c r="M2644" i="10"/>
  <c r="L2644" i="10"/>
  <c r="N2643" i="10"/>
  <c r="M2643" i="10"/>
  <c r="L2643" i="10"/>
  <c r="N2642" i="10"/>
  <c r="M2642" i="10"/>
  <c r="L2642" i="10"/>
  <c r="N2641" i="10"/>
  <c r="M2641" i="10"/>
  <c r="L2641" i="10"/>
  <c r="N2640" i="10"/>
  <c r="M2640" i="10"/>
  <c r="L2640" i="10"/>
  <c r="N2639" i="10"/>
  <c r="M2639" i="10"/>
  <c r="L2639" i="10"/>
  <c r="N2638" i="10"/>
  <c r="M2638" i="10"/>
  <c r="L2638" i="10"/>
  <c r="N2637" i="10"/>
  <c r="M2637" i="10"/>
  <c r="L2637" i="10"/>
  <c r="N2636" i="10"/>
  <c r="M2636" i="10"/>
  <c r="L2636" i="10"/>
  <c r="N2635" i="10"/>
  <c r="M2635" i="10"/>
  <c r="L2635" i="10"/>
  <c r="N2634" i="10"/>
  <c r="M2634" i="10"/>
  <c r="L2634" i="10"/>
  <c r="N2633" i="10"/>
  <c r="M2633" i="10"/>
  <c r="L2633" i="10"/>
  <c r="N2632" i="10"/>
  <c r="M2632" i="10"/>
  <c r="L2632" i="10"/>
  <c r="N2631" i="10"/>
  <c r="M2631" i="10"/>
  <c r="L2631" i="10"/>
  <c r="N2630" i="10"/>
  <c r="M2630" i="10"/>
  <c r="L2630" i="10"/>
  <c r="N2629" i="10"/>
  <c r="M2629" i="10"/>
  <c r="L2629" i="10"/>
  <c r="N2628" i="10"/>
  <c r="M2628" i="10"/>
  <c r="L2628" i="10"/>
  <c r="N2627" i="10"/>
  <c r="M2627" i="10"/>
  <c r="L2627" i="10"/>
  <c r="N2626" i="10"/>
  <c r="M2626" i="10"/>
  <c r="L2626" i="10"/>
  <c r="N2625" i="10"/>
  <c r="M2625" i="10"/>
  <c r="L2625" i="10"/>
  <c r="N2623" i="10"/>
  <c r="M2623" i="10"/>
  <c r="L2623" i="10"/>
  <c r="N2622" i="10"/>
  <c r="M2622" i="10"/>
  <c r="L2622" i="10"/>
  <c r="N2621" i="10"/>
  <c r="M2621" i="10"/>
  <c r="L2621" i="10"/>
  <c r="N2620" i="10"/>
  <c r="M2620" i="10"/>
  <c r="L2620" i="10"/>
  <c r="N2619" i="10"/>
  <c r="M2619" i="10"/>
  <c r="L2619" i="10"/>
  <c r="N2618" i="10"/>
  <c r="M2618" i="10"/>
  <c r="L2618" i="10"/>
  <c r="N2617" i="10"/>
  <c r="M2617" i="10"/>
  <c r="L2617" i="10"/>
  <c r="N2616" i="10"/>
  <c r="M2616" i="10"/>
  <c r="L2616" i="10"/>
  <c r="N2615" i="10"/>
  <c r="M2615" i="10"/>
  <c r="L2615" i="10"/>
  <c r="N2614" i="10"/>
  <c r="M2614" i="10"/>
  <c r="L2614" i="10"/>
  <c r="N2613" i="10"/>
  <c r="M2613" i="10"/>
  <c r="L2613" i="10"/>
  <c r="N2612" i="10"/>
  <c r="M2612" i="10"/>
  <c r="L2612" i="10"/>
  <c r="N2611" i="10"/>
  <c r="M2611" i="10"/>
  <c r="L2611" i="10"/>
  <c r="N2610" i="10"/>
  <c r="M2610" i="10"/>
  <c r="L2610" i="10"/>
  <c r="N2609" i="10"/>
  <c r="M2609" i="10"/>
  <c r="L2609" i="10"/>
  <c r="N2608" i="10"/>
  <c r="M2608" i="10"/>
  <c r="L2608" i="10"/>
  <c r="N2607" i="10"/>
  <c r="M2607" i="10"/>
  <c r="L2607" i="10"/>
  <c r="N2606" i="10"/>
  <c r="M2606" i="10"/>
  <c r="L2606" i="10"/>
  <c r="N2605" i="10"/>
  <c r="M2605" i="10"/>
  <c r="L2605" i="10"/>
  <c r="N2604" i="10"/>
  <c r="M2604" i="10"/>
  <c r="L2604" i="10"/>
  <c r="N2603" i="10"/>
  <c r="M2603" i="10"/>
  <c r="L2603" i="10"/>
  <c r="N2602" i="10"/>
  <c r="M2602" i="10"/>
  <c r="L2602" i="10"/>
  <c r="N2601" i="10"/>
  <c r="M2601" i="10"/>
  <c r="L2601" i="10"/>
  <c r="N2600" i="10"/>
  <c r="M2600" i="10"/>
  <c r="L2600" i="10"/>
  <c r="N2599" i="10"/>
  <c r="M2599" i="10"/>
  <c r="L2599" i="10"/>
  <c r="N2598" i="10"/>
  <c r="M2598" i="10"/>
  <c r="L2598" i="10"/>
  <c r="N2597" i="10"/>
  <c r="M2597" i="10"/>
  <c r="L2597" i="10"/>
  <c r="N2596" i="10"/>
  <c r="M2596" i="10"/>
  <c r="L2596" i="10"/>
  <c r="N2595" i="10"/>
  <c r="M2595" i="10"/>
  <c r="L2595" i="10"/>
  <c r="N2594" i="10"/>
  <c r="M2594" i="10"/>
  <c r="L2594" i="10"/>
  <c r="N2593" i="10"/>
  <c r="M2593" i="10"/>
  <c r="L2593" i="10"/>
  <c r="N2592" i="10"/>
  <c r="M2592" i="10"/>
  <c r="L2592" i="10"/>
  <c r="N2591" i="10"/>
  <c r="M2591" i="10"/>
  <c r="L2591" i="10"/>
  <c r="N2590" i="10"/>
  <c r="M2590" i="10"/>
  <c r="L2590" i="10"/>
  <c r="N2589" i="10"/>
  <c r="M2589" i="10"/>
  <c r="L2589" i="10"/>
  <c r="N2588" i="10"/>
  <c r="M2588" i="10"/>
  <c r="L2588" i="10"/>
  <c r="N2587" i="10"/>
  <c r="M2587" i="10"/>
  <c r="L2587" i="10"/>
  <c r="N2586" i="10"/>
  <c r="M2586" i="10"/>
  <c r="L2586" i="10"/>
  <c r="N2585" i="10"/>
  <c r="M2585" i="10"/>
  <c r="L2585" i="10"/>
  <c r="N2584" i="10"/>
  <c r="M2584" i="10"/>
  <c r="L2584" i="10"/>
  <c r="N2583" i="10"/>
  <c r="M2583" i="10"/>
  <c r="L2583" i="10"/>
  <c r="N2582" i="10"/>
  <c r="M2582" i="10"/>
  <c r="L2582" i="10"/>
  <c r="N2581" i="10"/>
  <c r="M2581" i="10"/>
  <c r="L2581" i="10"/>
  <c r="N2580" i="10"/>
  <c r="M2580" i="10"/>
  <c r="L2580" i="10"/>
  <c r="N2579" i="10"/>
  <c r="M2579" i="10"/>
  <c r="L2579" i="10"/>
  <c r="N2578" i="10"/>
  <c r="M2578" i="10"/>
  <c r="L2578" i="10"/>
  <c r="N2577" i="10"/>
  <c r="M2577" i="10"/>
  <c r="L2577" i="10"/>
  <c r="N2576" i="10"/>
  <c r="M2576" i="10"/>
  <c r="L2576" i="10"/>
  <c r="N2575" i="10"/>
  <c r="M2575" i="10"/>
  <c r="L2575" i="10"/>
  <c r="N2574" i="10"/>
  <c r="M2574" i="10"/>
  <c r="L2574" i="10"/>
  <c r="N2573" i="10"/>
  <c r="M2573" i="10"/>
  <c r="L2573" i="10"/>
  <c r="N2572" i="10"/>
  <c r="M2572" i="10"/>
  <c r="L2572" i="10"/>
  <c r="N2571" i="10"/>
  <c r="M2571" i="10"/>
  <c r="L2571" i="10"/>
  <c r="N2570" i="10"/>
  <c r="M2570" i="10"/>
  <c r="L2570" i="10"/>
  <c r="N2569" i="10"/>
  <c r="M2569" i="10"/>
  <c r="L2569" i="10"/>
  <c r="N2568" i="10"/>
  <c r="M2568" i="10"/>
  <c r="L2568" i="10"/>
  <c r="N2567" i="10"/>
  <c r="M2567" i="10"/>
  <c r="L2567" i="10"/>
  <c r="N2566" i="10"/>
  <c r="M2566" i="10"/>
  <c r="L2566" i="10"/>
  <c r="N2565" i="10"/>
  <c r="M2565" i="10"/>
  <c r="L2565" i="10"/>
  <c r="N2564" i="10"/>
  <c r="M2564" i="10"/>
  <c r="L2564" i="10"/>
  <c r="N2563" i="10"/>
  <c r="M2563" i="10"/>
  <c r="L2563" i="10"/>
  <c r="N2562" i="10"/>
  <c r="M2562" i="10"/>
  <c r="L2562" i="10"/>
  <c r="N2561" i="10"/>
  <c r="M2561" i="10"/>
  <c r="L2561" i="10"/>
  <c r="N2560" i="10"/>
  <c r="M2560" i="10"/>
  <c r="L2560" i="10"/>
  <c r="N2559" i="10"/>
  <c r="M2559" i="10"/>
  <c r="L2559" i="10"/>
  <c r="N2558" i="10"/>
  <c r="M2558" i="10"/>
  <c r="L2558" i="10"/>
  <c r="N2557" i="10"/>
  <c r="M2557" i="10"/>
  <c r="L2557" i="10"/>
  <c r="N2556" i="10"/>
  <c r="M2556" i="10"/>
  <c r="L2556" i="10"/>
  <c r="N2555" i="10"/>
  <c r="M2555" i="10"/>
  <c r="L2555" i="10"/>
  <c r="N2554" i="10"/>
  <c r="M2554" i="10"/>
  <c r="L2554" i="10"/>
  <c r="N2553" i="10"/>
  <c r="M2553" i="10"/>
  <c r="L2553" i="10"/>
  <c r="N2552" i="10"/>
  <c r="M2552" i="10"/>
  <c r="L2552" i="10"/>
  <c r="N2551" i="10"/>
  <c r="M2551" i="10"/>
  <c r="L2551" i="10"/>
  <c r="N2550" i="10"/>
  <c r="M2550" i="10"/>
  <c r="L2550" i="10"/>
  <c r="N2549" i="10"/>
  <c r="M2549" i="10"/>
  <c r="L2549" i="10"/>
  <c r="N2548" i="10"/>
  <c r="M2548" i="10"/>
  <c r="L2548" i="10"/>
  <c r="N2547" i="10"/>
  <c r="M2547" i="10"/>
  <c r="L2547" i="10"/>
  <c r="N2546" i="10"/>
  <c r="M2546" i="10"/>
  <c r="L2546" i="10"/>
  <c r="N2545" i="10"/>
  <c r="M2545" i="10"/>
  <c r="L2545" i="10"/>
  <c r="N2544" i="10"/>
  <c r="M2544" i="10"/>
  <c r="L2544" i="10"/>
  <c r="N2543" i="10"/>
  <c r="M2543" i="10"/>
  <c r="L2543" i="10"/>
  <c r="N2542" i="10"/>
  <c r="M2542" i="10"/>
  <c r="L2542" i="10"/>
  <c r="N2541" i="10"/>
  <c r="M2541" i="10"/>
  <c r="L2541" i="10"/>
  <c r="N2540" i="10"/>
  <c r="M2540" i="10"/>
  <c r="L2540" i="10"/>
  <c r="N2539" i="10"/>
  <c r="M2539" i="10"/>
  <c r="L2539" i="10"/>
  <c r="N2538" i="10"/>
  <c r="M2538" i="10"/>
  <c r="L2538" i="10"/>
  <c r="N2537" i="10"/>
  <c r="M2537" i="10"/>
  <c r="L2537" i="10"/>
  <c r="N2536" i="10"/>
  <c r="M2536" i="10"/>
  <c r="L2536" i="10"/>
  <c r="N2535" i="10"/>
  <c r="M2535" i="10"/>
  <c r="L2535" i="10"/>
  <c r="N2534" i="10"/>
  <c r="M2534" i="10"/>
  <c r="L2534" i="10"/>
  <c r="N2533" i="10"/>
  <c r="M2533" i="10"/>
  <c r="L2533" i="10"/>
  <c r="N2532" i="10"/>
  <c r="M2532" i="10"/>
  <c r="L2532" i="10"/>
  <c r="N2531" i="10"/>
  <c r="M2531" i="10"/>
  <c r="L2531" i="10"/>
  <c r="N2530" i="10"/>
  <c r="M2530" i="10"/>
  <c r="L2530" i="10"/>
  <c r="N2529" i="10"/>
  <c r="M2529" i="10"/>
  <c r="L2529" i="10"/>
  <c r="N2528" i="10"/>
  <c r="M2528" i="10"/>
  <c r="L2528" i="10"/>
  <c r="N2525" i="10"/>
  <c r="M2525" i="10"/>
  <c r="L2525" i="10"/>
  <c r="N2524" i="10"/>
  <c r="M2524" i="10"/>
  <c r="L2524" i="10"/>
  <c r="N2523" i="10"/>
  <c r="M2523" i="10"/>
  <c r="L2523" i="10"/>
  <c r="N2522" i="10"/>
  <c r="M2522" i="10"/>
  <c r="L2522" i="10"/>
  <c r="N2521" i="10"/>
  <c r="M2521" i="10"/>
  <c r="L2521" i="10"/>
  <c r="N2520" i="10"/>
  <c r="M2520" i="10"/>
  <c r="L2520" i="10"/>
  <c r="N2519" i="10"/>
  <c r="M2519" i="10"/>
  <c r="L2519" i="10"/>
  <c r="N2518" i="10"/>
  <c r="M2518" i="10"/>
  <c r="L2518" i="10"/>
  <c r="N2517" i="10"/>
  <c r="M2517" i="10"/>
  <c r="L2517" i="10"/>
  <c r="N2516" i="10"/>
  <c r="M2516" i="10"/>
  <c r="L2516" i="10"/>
  <c r="N2510" i="10"/>
  <c r="M2510" i="10"/>
  <c r="L2510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09" i="10"/>
  <c r="M2509" i="10"/>
  <c r="L2509" i="10"/>
  <c r="N2508" i="10"/>
  <c r="M2508" i="10"/>
  <c r="L2508" i="10"/>
  <c r="N2507" i="10"/>
  <c r="M2507" i="10"/>
  <c r="L2507" i="10"/>
  <c r="N2506" i="10"/>
  <c r="M2506" i="10"/>
  <c r="L2506" i="10"/>
  <c r="N2505" i="10"/>
  <c r="M2505" i="10"/>
  <c r="L2505" i="10"/>
  <c r="N2504" i="10"/>
  <c r="M2504" i="10"/>
  <c r="L2504" i="10"/>
  <c r="N2503" i="10"/>
  <c r="M2503" i="10"/>
  <c r="L2503" i="10"/>
  <c r="N2502" i="10"/>
  <c r="M2502" i="10"/>
  <c r="L2502" i="10"/>
  <c r="N2501" i="10"/>
  <c r="M2501" i="10"/>
  <c r="L2501" i="10"/>
  <c r="N2500" i="10"/>
  <c r="M2500" i="10"/>
  <c r="L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N2484" i="10"/>
  <c r="M2484" i="10"/>
  <c r="L2484" i="10"/>
  <c r="N2483" i="10"/>
  <c r="M2483" i="10"/>
  <c r="L2483" i="10"/>
  <c r="N2482" i="10"/>
  <c r="M2482" i="10"/>
  <c r="L2482" i="10"/>
  <c r="K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N2466" i="10"/>
  <c r="M2466" i="10"/>
  <c r="L2466" i="10"/>
  <c r="N2465" i="10"/>
  <c r="M2465" i="10"/>
  <c r="L2465" i="10"/>
  <c r="N2464" i="10"/>
  <c r="M2464" i="10"/>
  <c r="L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N2458" i="10"/>
  <c r="M2458" i="10"/>
  <c r="L2458" i="10"/>
  <c r="N2457" i="10"/>
  <c r="M2457" i="10"/>
  <c r="L2457" i="10"/>
  <c r="N2456" i="10"/>
  <c r="M2456" i="10"/>
  <c r="L2456" i="10"/>
  <c r="N2455" i="10"/>
  <c r="M2455" i="10"/>
  <c r="L2455" i="10"/>
  <c r="N2454" i="10"/>
  <c r="M2454" i="10"/>
  <c r="L2454" i="10"/>
  <c r="N2453" i="10"/>
  <c r="M2453" i="10"/>
  <c r="L2453" i="10"/>
  <c r="N2452" i="10"/>
  <c r="M2452" i="10"/>
  <c r="L2452" i="10"/>
  <c r="K2452" i="10"/>
  <c r="N2451" i="10"/>
  <c r="M2451" i="10"/>
  <c r="L2451" i="10"/>
  <c r="N2450" i="10"/>
  <c r="M2450" i="10"/>
  <c r="L2450" i="10"/>
  <c r="N2449" i="10"/>
  <c r="M2449" i="10"/>
  <c r="L2449" i="10"/>
  <c r="K2449" i="10"/>
  <c r="N2448" i="10"/>
  <c r="M2448" i="10"/>
  <c r="L2448" i="10"/>
  <c r="N2447" i="10"/>
  <c r="M2447" i="10"/>
  <c r="L2447" i="10"/>
  <c r="K2447" i="10"/>
  <c r="N2446" i="10"/>
  <c r="M2446" i="10"/>
  <c r="L2446" i="10"/>
  <c r="N2445" i="10"/>
  <c r="M2445" i="10"/>
  <c r="L2445" i="10"/>
  <c r="K2445" i="10"/>
  <c r="N2444" i="10"/>
  <c r="M2444" i="10"/>
  <c r="L2444" i="10"/>
  <c r="N2443" i="10"/>
  <c r="M2443" i="10"/>
  <c r="L2443" i="10"/>
  <c r="N2442" i="10"/>
  <c r="M2442" i="10"/>
  <c r="L2442" i="10"/>
  <c r="N2441" i="10"/>
  <c r="M2441" i="10"/>
  <c r="L2441" i="10"/>
  <c r="N2440" i="10"/>
  <c r="M2440" i="10"/>
  <c r="L2440" i="10"/>
  <c r="K2440" i="10"/>
  <c r="N2439" i="10"/>
  <c r="M2439" i="10"/>
  <c r="L2439" i="10"/>
  <c r="N2438" i="10"/>
  <c r="M2438" i="10"/>
  <c r="L2438" i="10"/>
  <c r="N2437" i="10"/>
  <c r="M2437" i="10"/>
  <c r="L2437" i="10"/>
  <c r="N2436" i="10"/>
  <c r="M2436" i="10"/>
  <c r="L2436" i="10"/>
  <c r="N2435" i="10"/>
  <c r="M2435" i="10"/>
  <c r="L2435" i="10"/>
  <c r="K2435" i="10"/>
  <c r="N2434" i="10"/>
  <c r="M2434" i="10"/>
  <c r="L2434" i="10"/>
  <c r="N2433" i="10"/>
  <c r="M2433" i="10"/>
  <c r="L2433" i="10"/>
  <c r="N2432" i="10"/>
  <c r="M2432" i="10"/>
  <c r="L2432" i="10"/>
  <c r="N2431" i="10"/>
  <c r="M2431" i="10"/>
  <c r="L2431" i="10"/>
  <c r="N2430" i="10"/>
  <c r="M2430" i="10"/>
  <c r="L2430" i="10"/>
  <c r="N2429" i="10"/>
  <c r="M2429" i="10"/>
  <c r="L2429" i="10"/>
  <c r="N2428" i="10"/>
  <c r="M2428" i="10"/>
  <c r="L2428" i="10"/>
  <c r="N2427" i="10"/>
  <c r="M2427" i="10"/>
  <c r="L2427" i="10"/>
  <c r="N2426" i="10"/>
  <c r="M2426" i="10"/>
  <c r="L2426" i="10"/>
  <c r="N2425" i="10"/>
  <c r="M2425" i="10"/>
  <c r="L2425" i="10"/>
  <c r="N2424" i="10"/>
  <c r="M2424" i="10"/>
  <c r="L2424" i="10"/>
  <c r="N2423" i="10"/>
  <c r="M2423" i="10"/>
  <c r="L2423" i="10"/>
  <c r="K2423" i="10"/>
  <c r="N2422" i="10"/>
  <c r="M2422" i="10"/>
  <c r="L2422" i="10"/>
  <c r="N2421" i="10"/>
  <c r="M2421" i="10"/>
  <c r="L2421" i="10"/>
  <c r="N2420" i="10"/>
  <c r="M2420" i="10"/>
  <c r="L2420" i="10"/>
  <c r="N2419" i="10"/>
  <c r="M2419" i="10"/>
  <c r="L2419" i="10"/>
  <c r="N2418" i="10"/>
  <c r="M2418" i="10"/>
  <c r="L2418" i="10"/>
  <c r="N2417" i="10"/>
  <c r="M2417" i="10"/>
  <c r="L2417" i="10"/>
  <c r="N2416" i="10"/>
  <c r="M2416" i="10"/>
  <c r="L2416" i="10"/>
  <c r="N2415" i="10"/>
  <c r="M2415" i="10"/>
  <c r="L2415" i="10"/>
  <c r="N2414" i="10"/>
  <c r="M2414" i="10"/>
  <c r="L2414" i="10"/>
  <c r="N2413" i="10"/>
  <c r="M2413" i="10"/>
  <c r="L2413" i="10"/>
  <c r="N2412" i="10"/>
  <c r="M2412" i="10"/>
  <c r="L2412" i="10"/>
  <c r="N2402" i="10"/>
  <c r="N2401" i="10"/>
  <c r="M2401" i="10"/>
  <c r="L2401" i="10"/>
  <c r="N2400" i="10"/>
  <c r="M2400" i="10"/>
  <c r="L2400" i="10"/>
  <c r="N2399" i="10"/>
  <c r="M2399" i="10"/>
  <c r="L2399" i="10"/>
  <c r="N2398" i="10"/>
  <c r="M2398" i="10"/>
  <c r="L2398" i="10"/>
  <c r="N2397" i="10"/>
  <c r="M2397" i="10"/>
  <c r="L2397" i="10"/>
  <c r="N2396" i="10"/>
  <c r="M2396" i="10"/>
  <c r="L2396" i="10"/>
  <c r="N2395" i="10"/>
  <c r="M2395" i="10"/>
  <c r="L2395" i="10"/>
  <c r="N2394" i="10"/>
  <c r="M2394" i="10"/>
  <c r="L2394" i="10"/>
  <c r="N2393" i="10"/>
  <c r="M2393" i="10"/>
  <c r="L2393" i="10"/>
  <c r="N2392" i="10"/>
  <c r="M2392" i="10"/>
  <c r="L2392" i="10"/>
  <c r="N2391" i="10"/>
  <c r="M2391" i="10"/>
  <c r="L2391" i="10"/>
  <c r="N2390" i="10"/>
  <c r="M2390" i="10"/>
  <c r="L2390" i="10"/>
  <c r="N2389" i="10"/>
  <c r="M2389" i="10"/>
  <c r="L2389" i="10"/>
  <c r="N2388" i="10"/>
  <c r="M2388" i="10"/>
  <c r="L2388" i="10"/>
  <c r="N2387" i="10"/>
  <c r="M2387" i="10"/>
  <c r="L2387" i="10"/>
  <c r="N2386" i="10"/>
  <c r="M2386" i="10"/>
  <c r="L2386" i="10"/>
  <c r="N2385" i="10"/>
  <c r="M2385" i="10"/>
  <c r="L2385" i="10"/>
  <c r="N2384" i="10"/>
  <c r="M2384" i="10"/>
  <c r="L2384" i="10"/>
  <c r="N2383" i="10"/>
  <c r="M2383" i="10"/>
  <c r="L2383" i="10"/>
  <c r="N2382" i="10"/>
  <c r="M2382" i="10"/>
  <c r="L2382" i="10"/>
  <c r="N2381" i="10"/>
  <c r="M2381" i="10"/>
  <c r="L2381" i="10"/>
  <c r="N2380" i="10"/>
  <c r="M2380" i="10"/>
  <c r="L2380" i="10"/>
  <c r="N2379" i="10"/>
  <c r="M2379" i="10"/>
  <c r="L2379" i="10"/>
  <c r="N2378" i="10"/>
  <c r="M2378" i="10"/>
  <c r="L2378" i="10"/>
  <c r="N2377" i="10"/>
  <c r="M2377" i="10"/>
  <c r="L2377" i="10"/>
  <c r="N2376" i="10"/>
  <c r="M2376" i="10"/>
  <c r="L2376" i="10"/>
  <c r="N2375" i="10"/>
  <c r="M2375" i="10"/>
  <c r="L2375" i="10"/>
  <c r="N2374" i="10"/>
  <c r="M2374" i="10"/>
  <c r="L2374" i="10"/>
  <c r="N2373" i="10"/>
  <c r="M2373" i="10"/>
  <c r="L2373" i="10"/>
  <c r="N2372" i="10"/>
  <c r="M2372" i="10"/>
  <c r="L2372" i="10"/>
  <c r="N2371" i="10"/>
  <c r="M2371" i="10"/>
  <c r="L2371" i="10"/>
  <c r="N2370" i="10"/>
  <c r="M2370" i="10"/>
  <c r="L2370" i="10"/>
  <c r="N2369" i="10"/>
  <c r="M2369" i="10"/>
  <c r="L2369" i="10"/>
  <c r="N2368" i="10"/>
  <c r="M2368" i="10"/>
  <c r="L2368" i="10"/>
  <c r="N2367" i="10"/>
  <c r="M2367" i="10"/>
  <c r="L2367" i="10"/>
  <c r="N2366" i="10"/>
  <c r="M2366" i="10"/>
  <c r="L2366" i="10"/>
  <c r="N2365" i="10"/>
  <c r="M2365" i="10"/>
  <c r="L2365" i="10"/>
  <c r="N2364" i="10"/>
  <c r="M2364" i="10"/>
  <c r="L2364" i="10"/>
  <c r="N2363" i="10"/>
  <c r="M2363" i="10"/>
  <c r="L2363" i="10"/>
  <c r="N2362" i="10"/>
  <c r="M2362" i="10"/>
  <c r="L2362" i="10"/>
  <c r="N2361" i="10"/>
  <c r="M2361" i="10"/>
  <c r="L2361" i="10"/>
  <c r="N2360" i="10"/>
  <c r="M2360" i="10"/>
  <c r="L2360" i="10"/>
  <c r="N2359" i="10"/>
  <c r="M2359" i="10"/>
  <c r="L2359" i="10"/>
  <c r="N2358" i="10"/>
  <c r="M2358" i="10"/>
  <c r="L2358" i="10"/>
  <c r="N2357" i="10"/>
  <c r="M2357" i="10"/>
  <c r="L2357" i="10"/>
  <c r="N2356" i="10"/>
  <c r="M2356" i="10"/>
  <c r="L2356" i="10"/>
  <c r="N2355" i="10"/>
  <c r="M2355" i="10"/>
  <c r="L2355" i="10"/>
  <c r="N2354" i="10"/>
  <c r="M2354" i="10"/>
  <c r="L2354" i="10"/>
  <c r="N2353" i="10"/>
  <c r="M2353" i="10"/>
  <c r="L2353" i="10"/>
  <c r="N2352" i="10"/>
  <c r="M2352" i="10"/>
  <c r="L2352" i="10"/>
  <c r="N2351" i="10"/>
  <c r="M2351" i="10"/>
  <c r="L2351" i="10"/>
  <c r="N2350" i="10"/>
  <c r="M2350" i="10"/>
  <c r="L2350" i="10"/>
  <c r="N2349" i="10"/>
  <c r="M2349" i="10"/>
  <c r="L2349" i="10"/>
  <c r="N2348" i="10"/>
  <c r="M2348" i="10"/>
  <c r="L2348" i="10"/>
  <c r="N2347" i="10"/>
  <c r="M2347" i="10"/>
  <c r="L2347" i="10"/>
  <c r="N2346" i="10"/>
  <c r="M2346" i="10"/>
  <c r="L2346" i="10"/>
  <c r="N2345" i="10"/>
  <c r="M2345" i="10"/>
  <c r="L2345" i="10"/>
  <c r="N2344" i="10"/>
  <c r="M2344" i="10"/>
  <c r="L2344" i="10"/>
  <c r="N2343" i="10"/>
  <c r="M2343" i="10"/>
  <c r="L2343" i="10"/>
  <c r="N2342" i="10"/>
  <c r="M2342" i="10"/>
  <c r="L2342" i="10"/>
  <c r="N2341" i="10"/>
  <c r="M2341" i="10"/>
  <c r="L2341" i="10"/>
  <c r="N2340" i="10"/>
  <c r="M2340" i="10"/>
  <c r="L2340" i="10"/>
  <c r="N2339" i="10"/>
  <c r="M2339" i="10"/>
  <c r="L2339" i="10"/>
  <c r="N2338" i="10"/>
  <c r="M2338" i="10"/>
  <c r="L2338" i="10"/>
  <c r="N2337" i="10"/>
  <c r="M2337" i="10"/>
  <c r="L2337" i="10"/>
  <c r="N2336" i="10"/>
  <c r="M2336" i="10"/>
  <c r="L2336" i="10"/>
  <c r="N2335" i="10"/>
  <c r="M2335" i="10"/>
  <c r="L2335" i="10"/>
  <c r="N2332" i="10"/>
  <c r="M2332" i="10"/>
  <c r="L2332" i="10"/>
  <c r="N2331" i="10"/>
  <c r="M2331" i="10"/>
  <c r="L2331" i="10"/>
  <c r="N2330" i="10"/>
  <c r="M2330" i="10"/>
  <c r="L2330" i="10"/>
  <c r="N2329" i="10"/>
  <c r="M2329" i="10"/>
  <c r="L2329" i="10"/>
  <c r="K2329" i="10"/>
  <c r="N2328" i="10"/>
  <c r="M2328" i="10"/>
  <c r="L2328" i="10"/>
  <c r="K2328" i="10"/>
  <c r="N2327" i="10"/>
  <c r="M2327" i="10"/>
  <c r="L2327" i="10"/>
  <c r="N2326" i="10"/>
  <c r="M2326" i="10"/>
  <c r="L2326" i="10"/>
  <c r="K2326" i="10"/>
  <c r="N2325" i="10"/>
  <c r="M2325" i="10"/>
  <c r="L2325" i="10"/>
  <c r="N2324" i="10"/>
  <c r="M2324" i="10"/>
  <c r="L2324" i="10"/>
  <c r="K2324" i="10"/>
  <c r="N2323" i="10"/>
  <c r="M2323" i="10"/>
  <c r="L2323" i="10"/>
  <c r="N2322" i="10"/>
  <c r="M2322" i="10"/>
  <c r="L2322" i="10"/>
  <c r="N2321" i="10"/>
  <c r="M2321" i="10"/>
  <c r="L2321" i="10"/>
  <c r="N2320" i="10"/>
  <c r="M2320" i="10"/>
  <c r="L2320" i="10"/>
  <c r="N2319" i="10"/>
  <c r="M2319" i="10"/>
  <c r="L2319" i="10"/>
  <c r="N2318" i="10"/>
  <c r="M2318" i="10"/>
  <c r="L2318" i="10"/>
  <c r="N2317" i="10"/>
  <c r="M2317" i="10"/>
  <c r="L2317" i="10"/>
  <c r="N2316" i="10"/>
  <c r="M2316" i="10"/>
  <c r="L2316" i="10"/>
  <c r="K2316" i="10"/>
  <c r="N2315" i="10"/>
  <c r="M2315" i="10"/>
  <c r="L2315" i="10"/>
  <c r="N2314" i="10"/>
  <c r="M2314" i="10"/>
  <c r="L2314" i="10"/>
  <c r="N2313" i="10"/>
  <c r="M2313" i="10"/>
  <c r="L2313" i="10"/>
  <c r="N2312" i="10"/>
  <c r="M2312" i="10"/>
  <c r="L2312" i="10"/>
  <c r="N2311" i="10"/>
  <c r="M2311" i="10"/>
  <c r="L2311" i="10"/>
  <c r="N2310" i="10"/>
  <c r="M2310" i="10"/>
  <c r="L2310" i="10"/>
  <c r="N2309" i="10"/>
  <c r="M2309" i="10"/>
  <c r="L2309" i="10"/>
  <c r="N2308" i="10"/>
  <c r="M2308" i="10"/>
  <c r="L2308" i="10"/>
  <c r="N2307" i="10"/>
  <c r="M2307" i="10"/>
  <c r="L2307" i="10"/>
  <c r="N2306" i="10"/>
  <c r="M2306" i="10"/>
  <c r="L2306" i="10"/>
  <c r="N2305" i="10"/>
  <c r="M2305" i="10"/>
  <c r="L2305" i="10"/>
  <c r="N2304" i="10"/>
  <c r="M2304" i="10"/>
  <c r="L2304" i="10"/>
  <c r="K2304" i="10"/>
  <c r="N2303" i="10"/>
  <c r="M2303" i="10"/>
  <c r="L2303" i="10"/>
  <c r="N2302" i="10"/>
  <c r="M2302" i="10"/>
  <c r="L2302" i="10"/>
  <c r="N2301" i="10"/>
  <c r="M2301" i="10"/>
  <c r="L2301" i="10"/>
  <c r="N2300" i="10"/>
  <c r="M2300" i="10"/>
  <c r="L2300" i="10"/>
  <c r="K2300" i="10"/>
  <c r="N2299" i="10"/>
  <c r="M2299" i="10"/>
  <c r="L2299" i="10"/>
  <c r="N2298" i="10"/>
  <c r="M2298" i="10"/>
  <c r="L2298" i="10"/>
  <c r="N2297" i="10"/>
  <c r="M2297" i="10"/>
  <c r="L2297" i="10"/>
  <c r="N2294" i="10"/>
  <c r="M2294" i="10"/>
  <c r="L2294" i="10"/>
  <c r="N2293" i="10"/>
  <c r="M2293" i="10"/>
  <c r="L2293" i="10"/>
  <c r="N2292" i="10"/>
  <c r="M2292" i="10"/>
  <c r="L2292" i="10"/>
  <c r="N2291" i="10"/>
  <c r="M2291" i="10"/>
  <c r="L2291" i="10"/>
  <c r="K2291" i="10"/>
  <c r="N2290" i="10"/>
  <c r="M2290" i="10"/>
  <c r="L2290" i="10"/>
  <c r="K2290" i="10"/>
  <c r="N2289" i="10"/>
  <c r="M2289" i="10"/>
  <c r="L2289" i="10"/>
  <c r="N2288" i="10"/>
  <c r="M2288" i="10"/>
  <c r="L2288" i="10"/>
  <c r="N2287" i="10"/>
  <c r="M2287" i="10"/>
  <c r="L2287" i="10"/>
  <c r="N2286" i="10"/>
  <c r="M2286" i="10"/>
  <c r="L2286" i="10"/>
  <c r="N2285" i="10"/>
  <c r="M2285" i="10"/>
  <c r="L2285" i="10"/>
  <c r="N2284" i="10"/>
  <c r="M2284" i="10"/>
  <c r="L2284" i="10"/>
  <c r="N2283" i="10"/>
  <c r="M2283" i="10"/>
  <c r="L2283" i="10"/>
  <c r="N2282" i="10"/>
  <c r="M2282" i="10"/>
  <c r="L2282" i="10"/>
  <c r="N2281" i="10"/>
  <c r="M2281" i="10"/>
  <c r="L2281" i="10"/>
  <c r="N2280" i="10"/>
  <c r="M2280" i="10"/>
  <c r="L2280" i="10"/>
  <c r="N2279" i="10"/>
  <c r="M2279" i="10"/>
  <c r="L2279" i="10"/>
  <c r="K2279" i="10"/>
  <c r="N2278" i="10"/>
  <c r="M2278" i="10"/>
  <c r="L2278" i="10"/>
  <c r="N2277" i="10"/>
  <c r="M2277" i="10"/>
  <c r="L2277" i="10"/>
  <c r="N2276" i="10"/>
  <c r="M2276" i="10"/>
  <c r="L2276" i="10"/>
  <c r="N2275" i="10"/>
  <c r="M2275" i="10"/>
  <c r="L2275" i="10"/>
  <c r="N2274" i="10"/>
  <c r="M2274" i="10"/>
  <c r="L2274" i="10"/>
  <c r="K2274" i="10"/>
  <c r="N2273" i="10"/>
  <c r="M2273" i="10"/>
  <c r="L2273" i="10"/>
  <c r="N2272" i="10"/>
  <c r="M2272" i="10"/>
  <c r="L2272" i="10"/>
  <c r="N2271" i="10"/>
  <c r="M2271" i="10"/>
  <c r="L2271" i="10"/>
  <c r="N2270" i="10"/>
  <c r="M2270" i="10"/>
  <c r="L2270" i="10"/>
  <c r="N2269" i="10"/>
  <c r="M2269" i="10"/>
  <c r="L2269" i="10"/>
  <c r="N2268" i="10"/>
  <c r="M2268" i="10"/>
  <c r="L2268" i="10"/>
  <c r="K2268" i="10"/>
  <c r="N2267" i="10"/>
  <c r="M2267" i="10"/>
  <c r="L2267" i="10"/>
  <c r="K2267" i="10"/>
  <c r="N2266" i="10"/>
  <c r="M2266" i="10"/>
  <c r="L2266" i="10"/>
  <c r="K2266" i="10"/>
  <c r="N2265" i="10"/>
  <c r="M2265" i="10"/>
  <c r="L2265" i="10"/>
  <c r="N2264" i="10"/>
  <c r="M2264" i="10"/>
  <c r="L2264" i="10"/>
  <c r="N2263" i="10"/>
  <c r="M2263" i="10"/>
  <c r="L2263" i="10"/>
  <c r="N2262" i="10"/>
  <c r="M2262" i="10"/>
  <c r="L2262" i="10"/>
  <c r="K2262" i="10"/>
  <c r="N2261" i="10"/>
  <c r="M2261" i="10"/>
  <c r="L2261" i="10"/>
  <c r="N2260" i="10"/>
  <c r="M2260" i="10"/>
  <c r="L2260" i="10"/>
  <c r="N2259" i="10"/>
  <c r="M2259" i="10"/>
  <c r="L2259" i="10"/>
  <c r="N2258" i="10"/>
  <c r="M2258" i="10"/>
  <c r="L2258" i="10"/>
  <c r="N2257" i="10"/>
  <c r="M2257" i="10"/>
  <c r="L2257" i="10"/>
  <c r="N2256" i="10"/>
  <c r="M2256" i="10"/>
  <c r="L2256" i="10"/>
  <c r="N2255" i="10"/>
  <c r="M2255" i="10"/>
  <c r="L2255" i="10"/>
  <c r="K2255" i="10"/>
  <c r="N2254" i="10"/>
  <c r="M2254" i="10"/>
  <c r="L2254" i="10"/>
  <c r="K2254" i="10"/>
  <c r="N2253" i="10"/>
  <c r="M2253" i="10"/>
  <c r="L2253" i="10"/>
  <c r="N2252" i="10"/>
  <c r="M2252" i="10"/>
  <c r="L2252" i="10"/>
  <c r="N2251" i="10"/>
  <c r="M2251" i="10"/>
  <c r="L2251" i="10"/>
  <c r="N2250" i="10"/>
  <c r="M2250" i="10"/>
  <c r="L2250" i="10"/>
  <c r="K2250" i="10"/>
  <c r="N2249" i="10"/>
  <c r="M2249" i="10"/>
  <c r="L2249" i="10"/>
  <c r="N2248" i="10"/>
  <c r="M2248" i="10"/>
  <c r="L2248" i="10"/>
  <c r="N2247" i="10"/>
  <c r="M2247" i="10"/>
  <c r="L2247" i="10"/>
  <c r="N2246" i="10"/>
  <c r="M2246" i="10"/>
  <c r="L2246" i="10"/>
  <c r="N2245" i="10"/>
  <c r="M2245" i="10"/>
  <c r="L2245" i="10"/>
  <c r="K2245" i="10"/>
  <c r="N2244" i="10"/>
  <c r="M2244" i="10"/>
  <c r="L2244" i="10"/>
  <c r="N2243" i="10"/>
  <c r="M2243" i="10"/>
  <c r="L2243" i="10"/>
  <c r="K2243" i="10"/>
  <c r="N2242" i="10"/>
  <c r="M2242" i="10"/>
  <c r="L2242" i="10"/>
  <c r="N2241" i="10"/>
  <c r="M2241" i="10"/>
  <c r="L2241" i="10"/>
  <c r="K2241" i="10"/>
  <c r="N2240" i="10"/>
  <c r="M2240" i="10"/>
  <c r="L2240" i="10"/>
  <c r="N2239" i="10"/>
  <c r="M2239" i="10"/>
  <c r="L2239" i="10"/>
  <c r="N2238" i="10"/>
  <c r="M2238" i="10"/>
  <c r="L2238" i="10"/>
  <c r="N2237" i="10"/>
  <c r="M2237" i="10"/>
  <c r="L2237" i="10"/>
  <c r="N2236" i="10"/>
  <c r="M2236" i="10"/>
  <c r="L2236" i="10"/>
  <c r="N2235" i="10"/>
  <c r="M2235" i="10"/>
  <c r="L2235" i="10"/>
  <c r="N2234" i="10"/>
  <c r="M2234" i="10"/>
  <c r="L2234" i="10"/>
  <c r="N2233" i="10"/>
  <c r="M2233" i="10"/>
  <c r="L2233" i="10"/>
  <c r="N2232" i="10"/>
  <c r="M2232" i="10"/>
  <c r="L2232" i="10"/>
  <c r="N2231" i="10"/>
  <c r="M2231" i="10"/>
  <c r="L2231" i="10"/>
  <c r="K2231" i="10"/>
  <c r="N2230" i="10"/>
  <c r="M2230" i="10"/>
  <c r="L2230" i="10"/>
  <c r="K2230" i="10"/>
  <c r="N2229" i="10"/>
  <c r="M2229" i="10"/>
  <c r="L2229" i="10"/>
  <c r="K2229" i="10"/>
  <c r="N2228" i="10"/>
  <c r="M2228" i="10"/>
  <c r="L2228" i="10"/>
  <c r="N2227" i="10"/>
  <c r="M2227" i="10"/>
  <c r="L2227" i="10"/>
  <c r="N2226" i="10"/>
  <c r="M2226" i="10"/>
  <c r="L2226" i="10"/>
  <c r="K2226" i="10"/>
  <c r="N2225" i="10"/>
  <c r="M2225" i="10"/>
  <c r="L2225" i="10"/>
  <c r="N2224" i="10"/>
  <c r="M2224" i="10"/>
  <c r="L2224" i="10"/>
  <c r="N2223" i="10"/>
  <c r="M2223" i="10"/>
  <c r="L2223" i="10"/>
  <c r="N2222" i="10"/>
  <c r="M2222" i="10"/>
  <c r="L2222" i="10"/>
  <c r="N2221" i="10"/>
  <c r="M2221" i="10"/>
  <c r="L2221" i="10"/>
  <c r="N2220" i="10"/>
  <c r="M2220" i="10"/>
  <c r="L2220" i="10"/>
  <c r="N2219" i="10"/>
  <c r="M2219" i="10"/>
  <c r="L2219" i="10"/>
  <c r="K2219" i="10"/>
  <c r="N2218" i="10"/>
  <c r="M2218" i="10"/>
  <c r="L2218" i="10"/>
  <c r="K2218" i="10"/>
  <c r="N2216" i="10"/>
  <c r="M2216" i="10"/>
  <c r="L2216" i="10"/>
  <c r="N2215" i="10"/>
  <c r="M2215" i="10"/>
  <c r="L2215" i="10"/>
  <c r="N2214" i="10"/>
  <c r="M2214" i="10"/>
  <c r="L2214" i="10"/>
  <c r="N2213" i="10"/>
  <c r="M2213" i="10"/>
  <c r="L2213" i="10"/>
  <c r="N2212" i="10"/>
  <c r="M2212" i="10"/>
  <c r="L2212" i="10"/>
  <c r="N2211" i="10"/>
  <c r="M2211" i="10"/>
  <c r="L2211" i="10"/>
  <c r="N2210" i="10"/>
  <c r="M2210" i="10"/>
  <c r="L2210" i="10"/>
  <c r="N2209" i="10"/>
  <c r="M2209" i="10"/>
  <c r="L2209" i="10"/>
  <c r="N2208" i="10"/>
  <c r="M2208" i="10"/>
  <c r="L2208" i="10"/>
  <c r="N2207" i="10"/>
  <c r="M2207" i="10"/>
  <c r="L2207" i="10"/>
  <c r="N2206" i="10"/>
  <c r="M2206" i="10"/>
  <c r="L2206" i="10"/>
  <c r="N2205" i="10"/>
  <c r="M2205" i="10"/>
  <c r="L2205" i="10"/>
  <c r="N2204" i="10"/>
  <c r="M2204" i="10"/>
  <c r="L2204" i="10"/>
  <c r="N2203" i="10"/>
  <c r="M2203" i="10"/>
  <c r="L2203" i="10"/>
  <c r="N2202" i="10"/>
  <c r="M2202" i="10"/>
  <c r="L2202" i="10"/>
  <c r="N2201" i="10"/>
  <c r="M2201" i="10"/>
  <c r="L2201" i="10"/>
  <c r="N2200" i="10"/>
  <c r="M2200" i="10"/>
  <c r="L2200" i="10"/>
  <c r="N2199" i="10"/>
  <c r="M2199" i="10"/>
  <c r="L2199" i="10"/>
  <c r="N2198" i="10"/>
  <c r="M2198" i="10"/>
  <c r="L2198" i="10"/>
  <c r="N2197" i="10"/>
  <c r="M2197" i="10"/>
  <c r="L2197" i="10"/>
  <c r="N2196" i="10"/>
  <c r="M2196" i="10"/>
  <c r="L2196" i="10"/>
  <c r="N2195" i="10"/>
  <c r="M2195" i="10"/>
  <c r="L2195" i="10"/>
  <c r="N2194" i="10"/>
  <c r="M2194" i="10"/>
  <c r="L2194" i="10"/>
  <c r="N2193" i="10"/>
  <c r="M2193" i="10"/>
  <c r="L2193" i="10"/>
  <c r="N2192" i="10"/>
  <c r="M2192" i="10"/>
  <c r="L2192" i="10"/>
  <c r="N2191" i="10"/>
  <c r="M2191" i="10"/>
  <c r="L2191" i="10"/>
  <c r="N2190" i="10"/>
  <c r="M2190" i="10"/>
  <c r="L2190" i="10"/>
  <c r="N2189" i="10"/>
  <c r="M2189" i="10"/>
  <c r="L2189" i="10"/>
  <c r="N2188" i="10"/>
  <c r="M2188" i="10"/>
  <c r="L2188" i="10"/>
  <c r="N2187" i="10"/>
  <c r="M2187" i="10"/>
  <c r="L2187" i="10"/>
  <c r="N2186" i="10"/>
  <c r="M2186" i="10"/>
  <c r="L2186" i="10"/>
  <c r="N2185" i="10"/>
  <c r="M2185" i="10"/>
  <c r="L2185" i="10"/>
  <c r="N2184" i="10"/>
  <c r="M2184" i="10"/>
  <c r="L2184" i="10"/>
  <c r="N2183" i="10"/>
  <c r="M2183" i="10"/>
  <c r="L2183" i="10"/>
  <c r="N2182" i="10"/>
  <c r="M2182" i="10"/>
  <c r="L2182" i="10"/>
  <c r="N2181" i="10"/>
  <c r="M2181" i="10"/>
  <c r="L2181" i="10"/>
  <c r="N2180" i="10"/>
  <c r="M2180" i="10"/>
  <c r="L2180" i="10"/>
  <c r="N2179" i="10"/>
  <c r="M2179" i="10"/>
  <c r="L2179" i="10"/>
  <c r="N2178" i="10"/>
  <c r="M2178" i="10"/>
  <c r="L2178" i="10"/>
  <c r="N2177" i="10"/>
  <c r="M2177" i="10"/>
  <c r="L2177" i="10"/>
  <c r="N2176" i="10"/>
  <c r="M2176" i="10"/>
  <c r="L2176" i="10"/>
  <c r="N2175" i="10"/>
  <c r="M2175" i="10"/>
  <c r="L2175" i="10"/>
  <c r="N2174" i="10"/>
  <c r="M2174" i="10"/>
  <c r="L2174" i="10"/>
  <c r="N2173" i="10"/>
  <c r="M2173" i="10"/>
  <c r="L2173" i="10"/>
  <c r="N2172" i="10"/>
  <c r="M2172" i="10"/>
  <c r="L2172" i="10"/>
  <c r="N2171" i="10"/>
  <c r="M2171" i="10"/>
  <c r="L2171" i="10"/>
  <c r="N2170" i="10"/>
  <c r="M2170" i="10"/>
  <c r="L2170" i="10"/>
  <c r="N2169" i="10"/>
  <c r="M2169" i="10"/>
  <c r="L2169" i="10"/>
  <c r="N2168" i="10"/>
  <c r="M2168" i="10"/>
  <c r="L2168" i="10"/>
  <c r="N2167" i="10"/>
  <c r="M2167" i="10"/>
  <c r="L2167" i="10"/>
  <c r="N2166" i="10"/>
  <c r="M2166" i="10"/>
  <c r="L2166" i="10"/>
  <c r="N2165" i="10"/>
  <c r="M2165" i="10"/>
  <c r="L2165" i="10"/>
  <c r="N2164" i="10"/>
  <c r="M2164" i="10"/>
  <c r="L2164" i="10"/>
  <c r="N2163" i="10"/>
  <c r="M2163" i="10"/>
  <c r="L2163" i="10"/>
  <c r="N2162" i="10"/>
  <c r="M2162" i="10"/>
  <c r="L2162" i="10"/>
  <c r="N2161" i="10"/>
  <c r="M2161" i="10"/>
  <c r="L2161" i="10"/>
  <c r="N2160" i="10"/>
  <c r="M2160" i="10"/>
  <c r="L2160" i="10"/>
  <c r="N2159" i="10"/>
  <c r="M2159" i="10"/>
  <c r="L2159" i="10"/>
  <c r="N2158" i="10"/>
  <c r="M2158" i="10"/>
  <c r="L2158" i="10"/>
  <c r="N2157" i="10"/>
  <c r="M2157" i="10"/>
  <c r="L2157" i="10"/>
  <c r="N2156" i="10"/>
  <c r="M2156" i="10"/>
  <c r="L2156" i="10"/>
  <c r="N2155" i="10"/>
  <c r="M2155" i="10"/>
  <c r="L2155" i="10"/>
  <c r="N2154" i="10"/>
  <c r="M2154" i="10"/>
  <c r="L2154" i="10"/>
  <c r="N2153" i="10"/>
  <c r="M2153" i="10"/>
  <c r="L2153" i="10"/>
  <c r="N2152" i="10"/>
  <c r="M2152" i="10"/>
  <c r="L2152" i="10"/>
  <c r="N2151" i="10"/>
  <c r="M2151" i="10"/>
  <c r="L2151" i="10"/>
  <c r="N2150" i="10"/>
  <c r="M2150" i="10"/>
  <c r="L2150" i="10"/>
  <c r="N2149" i="10"/>
  <c r="M2149" i="10"/>
  <c r="L2149" i="10"/>
  <c r="N2148" i="10"/>
  <c r="M2148" i="10"/>
  <c r="L2148" i="10"/>
  <c r="N2147" i="10"/>
  <c r="M2147" i="10"/>
  <c r="L2147" i="10"/>
  <c r="N2146" i="10"/>
  <c r="M2146" i="10"/>
  <c r="L2146" i="10"/>
  <c r="N2145" i="10"/>
  <c r="M2145" i="10"/>
  <c r="L2145" i="10"/>
  <c r="N2144" i="10"/>
  <c r="M2144" i="10"/>
  <c r="L2144" i="10"/>
  <c r="N2143" i="10"/>
  <c r="M2143" i="10"/>
  <c r="L2143" i="10"/>
  <c r="N2142" i="10"/>
  <c r="M2142" i="10"/>
  <c r="L2142" i="10"/>
  <c r="N2141" i="10"/>
  <c r="M2141" i="10"/>
  <c r="L2141" i="10"/>
  <c r="N2140" i="10"/>
  <c r="M2140" i="10"/>
  <c r="L2140" i="10"/>
  <c r="N2139" i="10"/>
  <c r="M2139" i="10"/>
  <c r="L2139" i="10"/>
  <c r="N2138" i="10"/>
  <c r="M2138" i="10"/>
  <c r="L2138" i="10"/>
  <c r="N2137" i="10"/>
  <c r="M2137" i="10"/>
  <c r="L2137" i="10"/>
  <c r="N2136" i="10"/>
  <c r="M2136" i="10"/>
  <c r="L2136" i="10"/>
  <c r="N2135" i="10"/>
  <c r="M2135" i="10"/>
  <c r="L2135" i="10"/>
  <c r="N2134" i="10"/>
  <c r="M2134" i="10"/>
  <c r="L2134" i="10"/>
  <c r="N2133" i="10"/>
  <c r="M2133" i="10"/>
  <c r="L2133" i="10"/>
  <c r="N2132" i="10"/>
  <c r="M2132" i="10"/>
  <c r="L2132" i="10"/>
  <c r="N2131" i="10"/>
  <c r="M2131" i="10"/>
  <c r="L2131" i="10"/>
  <c r="N2130" i="10"/>
  <c r="M2130" i="10"/>
  <c r="L2130" i="10"/>
  <c r="N2129" i="10"/>
  <c r="M2129" i="10"/>
  <c r="L2129" i="10"/>
  <c r="N2128" i="10"/>
  <c r="M2128" i="10"/>
  <c r="L2128" i="10"/>
  <c r="N2126" i="10"/>
  <c r="M2126" i="10"/>
  <c r="L2126" i="10"/>
  <c r="K2126" i="10"/>
  <c r="N2125" i="10"/>
  <c r="M2125" i="10"/>
  <c r="L2125" i="10"/>
  <c r="K2125" i="10"/>
  <c r="N2124" i="10"/>
  <c r="M2124" i="10"/>
  <c r="L2124" i="10"/>
  <c r="K2124" i="10"/>
  <c r="N2123" i="10"/>
  <c r="M2123" i="10"/>
  <c r="L2123" i="10"/>
  <c r="K2123" i="10"/>
  <c r="N2122" i="10"/>
  <c r="M2122" i="10"/>
  <c r="L2122" i="10"/>
  <c r="K2122" i="10"/>
  <c r="N2121" i="10"/>
  <c r="M2121" i="10"/>
  <c r="L2121" i="10"/>
  <c r="K2121" i="10"/>
  <c r="N2120" i="10"/>
  <c r="M2120" i="10"/>
  <c r="L2120" i="10"/>
  <c r="K2120" i="10"/>
  <c r="N2119" i="10"/>
  <c r="M2119" i="10"/>
  <c r="L2119" i="10"/>
  <c r="K2119" i="10"/>
  <c r="N2118" i="10"/>
  <c r="M2118" i="10"/>
  <c r="L2118" i="10"/>
  <c r="K2118" i="10"/>
  <c r="N2117" i="10"/>
  <c r="M2117" i="10"/>
  <c r="L2117" i="10"/>
  <c r="K2117" i="10"/>
  <c r="N2116" i="10"/>
  <c r="M2116" i="10"/>
  <c r="L2116" i="10"/>
  <c r="K2116" i="10"/>
  <c r="N2115" i="10"/>
  <c r="M2115" i="10"/>
  <c r="L2115" i="10"/>
  <c r="K2115" i="10"/>
  <c r="N2114" i="10"/>
  <c r="M2114" i="10"/>
  <c r="L2114" i="10"/>
  <c r="K2114" i="10"/>
  <c r="N2113" i="10"/>
  <c r="M2113" i="10"/>
  <c r="L2113" i="10"/>
  <c r="K2113" i="10"/>
  <c r="N2112" i="10"/>
  <c r="M2112" i="10"/>
  <c r="L2112" i="10"/>
  <c r="K2112" i="10"/>
  <c r="N2111" i="10"/>
  <c r="M2111" i="10"/>
  <c r="L2111" i="10"/>
  <c r="K2111" i="10"/>
  <c r="N2110" i="10"/>
  <c r="M2110" i="10"/>
  <c r="L2110" i="10"/>
  <c r="K2110" i="10"/>
  <c r="N2109" i="10"/>
  <c r="M2109" i="10"/>
  <c r="L2109" i="10"/>
  <c r="K2109" i="10"/>
  <c r="N2108" i="10"/>
  <c r="M2108" i="10"/>
  <c r="L2108" i="10"/>
  <c r="K2108" i="10"/>
  <c r="N2107" i="10"/>
  <c r="M2107" i="10"/>
  <c r="L2107" i="10"/>
  <c r="K2107" i="10"/>
  <c r="N2106" i="10"/>
  <c r="M2106" i="10"/>
  <c r="L2106" i="10"/>
  <c r="K2106" i="10"/>
  <c r="N2105" i="10"/>
  <c r="M2105" i="10"/>
  <c r="L2105" i="10"/>
  <c r="K2105" i="10"/>
  <c r="N2104" i="10"/>
  <c r="M2104" i="10"/>
  <c r="L2104" i="10"/>
  <c r="K2104" i="10"/>
  <c r="N2103" i="10"/>
  <c r="M2103" i="10"/>
  <c r="L2103" i="10"/>
  <c r="K2103" i="10"/>
  <c r="N2102" i="10"/>
  <c r="M2102" i="10"/>
  <c r="L2102" i="10"/>
  <c r="K2102" i="10"/>
  <c r="N2101" i="10"/>
  <c r="M2101" i="10"/>
  <c r="L2101" i="10"/>
  <c r="K2101" i="10"/>
  <c r="N2100" i="10"/>
  <c r="M2100" i="10"/>
  <c r="L2100" i="10"/>
  <c r="K2100" i="10"/>
  <c r="N2099" i="10"/>
  <c r="M2099" i="10"/>
  <c r="L2099" i="10"/>
  <c r="K2099" i="10"/>
  <c r="N2098" i="10"/>
  <c r="M2098" i="10"/>
  <c r="L2098" i="10"/>
  <c r="K2098" i="10"/>
  <c r="N2097" i="10"/>
  <c r="M2097" i="10"/>
  <c r="L2097" i="10"/>
  <c r="K2097" i="10"/>
  <c r="N2096" i="10"/>
  <c r="M2096" i="10"/>
  <c r="L2096" i="10"/>
  <c r="K2096" i="10"/>
  <c r="N2095" i="10"/>
  <c r="M2095" i="10"/>
  <c r="L2095" i="10"/>
  <c r="K2095" i="10"/>
  <c r="N2094" i="10"/>
  <c r="M2094" i="10"/>
  <c r="L2094" i="10"/>
  <c r="K2094" i="10"/>
  <c r="N2093" i="10"/>
  <c r="M2093" i="10"/>
  <c r="L2093" i="10"/>
  <c r="K2093" i="10"/>
  <c r="N2092" i="10"/>
  <c r="M2092" i="10"/>
  <c r="L2092" i="10"/>
  <c r="K2092" i="10"/>
  <c r="N2091" i="10"/>
  <c r="M2091" i="10"/>
  <c r="L2091" i="10"/>
  <c r="K2091" i="10"/>
  <c r="N2090" i="10"/>
  <c r="M2090" i="10"/>
  <c r="L2090" i="10"/>
  <c r="K2090" i="10"/>
  <c r="N2089" i="10"/>
  <c r="M2089" i="10"/>
  <c r="L2089" i="10"/>
  <c r="K2089" i="10"/>
  <c r="N2088" i="10"/>
  <c r="M2088" i="10"/>
  <c r="L2088" i="10"/>
  <c r="K2088" i="10"/>
  <c r="N2087" i="10"/>
  <c r="M2087" i="10"/>
  <c r="L2087" i="10"/>
  <c r="K2087" i="10"/>
  <c r="N2086" i="10"/>
  <c r="M2086" i="10"/>
  <c r="L2086" i="10"/>
  <c r="K2086" i="10"/>
  <c r="N2085" i="10"/>
  <c r="M2085" i="10"/>
  <c r="L2085" i="10"/>
  <c r="K2085" i="10"/>
  <c r="N2084" i="10"/>
  <c r="M2084" i="10"/>
  <c r="L2084" i="10"/>
  <c r="K2084" i="10"/>
  <c r="N2083" i="10"/>
  <c r="M2083" i="10"/>
  <c r="L2083" i="10"/>
  <c r="K2083" i="10"/>
  <c r="N2082" i="10"/>
  <c r="M2082" i="10"/>
  <c r="L2082" i="10"/>
  <c r="K2082" i="10"/>
  <c r="N2081" i="10"/>
  <c r="M2081" i="10"/>
  <c r="L2081" i="10"/>
  <c r="K2081" i="10"/>
  <c r="N2080" i="10"/>
  <c r="M2080" i="10"/>
  <c r="L2080" i="10"/>
  <c r="K2080" i="10"/>
  <c r="N2079" i="10"/>
  <c r="M2079" i="10"/>
  <c r="L2079" i="10"/>
  <c r="K2079" i="10"/>
  <c r="N2078" i="10"/>
  <c r="M2078" i="10"/>
  <c r="L2078" i="10"/>
  <c r="K2078" i="10"/>
  <c r="N2077" i="10"/>
  <c r="M2077" i="10"/>
  <c r="L2077" i="10"/>
  <c r="K2077" i="10"/>
  <c r="N2076" i="10"/>
  <c r="M2076" i="10"/>
  <c r="L2076" i="10"/>
  <c r="K2076" i="10"/>
  <c r="N2075" i="10"/>
  <c r="M2075" i="10"/>
  <c r="L2075" i="10"/>
  <c r="K2075" i="10"/>
  <c r="N2074" i="10"/>
  <c r="M2074" i="10"/>
  <c r="L2074" i="10"/>
  <c r="K2074" i="10"/>
  <c r="N2073" i="10"/>
  <c r="M2073" i="10"/>
  <c r="L2073" i="10"/>
  <c r="K2073" i="10"/>
  <c r="N2070" i="10"/>
  <c r="M2070" i="10"/>
  <c r="L2070" i="10"/>
  <c r="N2069" i="10"/>
  <c r="M2069" i="10"/>
  <c r="L2069" i="10"/>
  <c r="N2068" i="10"/>
  <c r="M2068" i="10"/>
  <c r="L2068" i="10"/>
  <c r="K2068" i="10"/>
  <c r="N2067" i="10"/>
  <c r="M2067" i="10"/>
  <c r="L2067" i="10"/>
  <c r="N2066" i="10"/>
  <c r="M2066" i="10"/>
  <c r="L2066" i="10"/>
  <c r="N2065" i="10"/>
  <c r="M2065" i="10"/>
  <c r="L2065" i="10"/>
  <c r="N2064" i="10"/>
  <c r="M2064" i="10"/>
  <c r="L2064" i="10"/>
  <c r="N2063" i="10"/>
  <c r="M2063" i="10"/>
  <c r="L2063" i="10"/>
  <c r="N2062" i="10"/>
  <c r="M2062" i="10"/>
  <c r="L2062" i="10"/>
  <c r="N2061" i="10"/>
  <c r="M2061" i="10"/>
  <c r="L2061" i="10"/>
  <c r="K2061" i="10"/>
  <c r="N2060" i="10"/>
  <c r="M2060" i="10"/>
  <c r="L2060" i="10"/>
  <c r="K2060" i="10"/>
  <c r="N2059" i="10"/>
  <c r="M2059" i="10"/>
  <c r="L2059" i="10"/>
  <c r="N2058" i="10"/>
  <c r="M2058" i="10"/>
  <c r="L2058" i="10"/>
  <c r="N2057" i="10"/>
  <c r="M2057" i="10"/>
  <c r="L2057" i="10"/>
  <c r="N2056" i="10"/>
  <c r="M2056" i="10"/>
  <c r="L2056" i="10"/>
  <c r="N2055" i="10"/>
  <c r="M2055" i="10"/>
  <c r="L2055" i="10"/>
  <c r="N2054" i="10"/>
  <c r="M2054" i="10"/>
  <c r="L2054" i="10"/>
  <c r="N2053" i="10"/>
  <c r="M2053" i="10"/>
  <c r="L2053" i="10"/>
  <c r="N2052" i="10"/>
  <c r="M2052" i="10"/>
  <c r="L2052" i="10"/>
  <c r="N2051" i="10"/>
  <c r="M2051" i="10"/>
  <c r="L2051" i="10"/>
  <c r="N2050" i="10"/>
  <c r="M2050" i="10"/>
  <c r="L2050" i="10"/>
  <c r="N2049" i="10"/>
  <c r="M2049" i="10"/>
  <c r="L2049" i="10"/>
  <c r="N2048" i="10"/>
  <c r="M2048" i="10"/>
  <c r="L2048" i="10"/>
  <c r="N2047" i="10"/>
  <c r="M2047" i="10"/>
  <c r="L2047" i="10"/>
  <c r="N2046" i="10"/>
  <c r="M2046" i="10"/>
  <c r="L2046" i="10"/>
  <c r="N2045" i="10"/>
  <c r="M2045" i="10"/>
  <c r="L2045" i="10"/>
  <c r="N2044" i="10"/>
  <c r="M2044" i="10"/>
  <c r="L2044" i="10"/>
  <c r="N2043" i="10"/>
  <c r="M2043" i="10"/>
  <c r="L2043" i="10"/>
  <c r="N2042" i="10"/>
  <c r="M2042" i="10"/>
  <c r="L2042" i="10"/>
  <c r="N2041" i="10"/>
  <c r="M2041" i="10"/>
  <c r="L2041" i="10"/>
  <c r="N2040" i="10"/>
  <c r="M2040" i="10"/>
  <c r="L2040" i="10"/>
  <c r="N2039" i="10"/>
  <c r="M2039" i="10"/>
  <c r="L2039" i="10"/>
  <c r="N2038" i="10"/>
  <c r="M2038" i="10"/>
  <c r="L2038" i="10"/>
  <c r="N2037" i="10"/>
  <c r="M2037" i="10"/>
  <c r="L2037" i="10"/>
  <c r="K2037" i="10"/>
  <c r="N2036" i="10"/>
  <c r="M2036" i="10"/>
  <c r="L2036" i="10"/>
  <c r="N2035" i="10"/>
  <c r="M2035" i="10"/>
  <c r="L2035" i="10"/>
  <c r="N2034" i="10"/>
  <c r="M2034" i="10"/>
  <c r="L2034" i="10"/>
  <c r="N2033" i="10"/>
  <c r="M2033" i="10"/>
  <c r="L2033" i="10"/>
  <c r="N2032" i="10"/>
  <c r="M2032" i="10"/>
  <c r="L2032" i="10"/>
  <c r="N2031" i="10"/>
  <c r="M2031" i="10"/>
  <c r="L2031" i="10"/>
  <c r="N2030" i="10"/>
  <c r="M2030" i="10"/>
  <c r="L2030" i="10"/>
  <c r="N2029" i="10"/>
  <c r="M2029" i="10"/>
  <c r="L2029" i="10"/>
  <c r="N2028" i="10"/>
  <c r="M2028" i="10"/>
  <c r="L2028" i="10"/>
  <c r="N2027" i="10"/>
  <c r="M2027" i="10"/>
  <c r="L2027" i="10"/>
  <c r="N2026" i="10"/>
  <c r="M2026" i="10"/>
  <c r="L2026" i="10"/>
  <c r="N2025" i="10"/>
  <c r="M2025" i="10"/>
  <c r="L2025" i="10"/>
  <c r="K2025" i="10"/>
  <c r="N2024" i="10"/>
  <c r="M2024" i="10"/>
  <c r="L2024" i="10"/>
  <c r="N2023" i="10"/>
  <c r="M2023" i="10"/>
  <c r="L2023" i="10"/>
  <c r="N2022" i="10"/>
  <c r="M2022" i="10"/>
  <c r="L2022" i="10"/>
  <c r="N2021" i="10"/>
  <c r="M2021" i="10"/>
  <c r="L2021" i="10"/>
  <c r="K2021" i="10"/>
  <c r="N2020" i="10"/>
  <c r="M2020" i="10"/>
  <c r="L2020" i="10"/>
  <c r="N2019" i="10"/>
  <c r="M2019" i="10"/>
  <c r="L2019" i="10"/>
  <c r="N2018" i="10"/>
  <c r="M2018" i="10"/>
  <c r="L2018" i="10"/>
  <c r="K2018" i="10"/>
  <c r="N2017" i="10"/>
  <c r="M2017" i="10"/>
  <c r="L2017" i="10"/>
  <c r="N2016" i="10"/>
  <c r="M2016" i="10"/>
  <c r="L2016" i="10"/>
  <c r="N2015" i="10"/>
  <c r="M2015" i="10"/>
  <c r="L2015" i="10"/>
  <c r="N2014" i="10"/>
  <c r="M2014" i="10"/>
  <c r="L2014" i="10"/>
  <c r="N2013" i="10"/>
  <c r="M2013" i="10"/>
  <c r="L2013" i="10"/>
  <c r="K2013" i="10"/>
  <c r="N2012" i="10"/>
  <c r="M2012" i="10"/>
  <c r="L2012" i="10"/>
  <c r="N2011" i="10"/>
  <c r="M2011" i="10"/>
  <c r="L2011" i="10"/>
  <c r="N2010" i="10"/>
  <c r="M2010" i="10"/>
  <c r="L2010" i="10"/>
  <c r="N2009" i="10"/>
  <c r="M2009" i="10"/>
  <c r="L2009" i="10"/>
  <c r="N2008" i="10"/>
  <c r="M2008" i="10"/>
  <c r="L2008" i="10"/>
  <c r="N2007" i="10"/>
  <c r="M2007" i="10"/>
  <c r="L2007" i="10"/>
  <c r="N2006" i="10"/>
  <c r="M2006" i="10"/>
  <c r="L2006" i="10"/>
  <c r="N2005" i="10"/>
  <c r="M2005" i="10"/>
  <c r="L2005" i="10"/>
  <c r="N2004" i="10"/>
  <c r="M2004" i="10"/>
  <c r="L2004" i="10"/>
  <c r="N2003" i="10"/>
  <c r="M2003" i="10"/>
  <c r="L2003" i="10"/>
  <c r="N2002" i="10"/>
  <c r="M2002" i="10"/>
  <c r="L2002" i="10"/>
  <c r="N2001" i="10"/>
  <c r="M2001" i="10"/>
  <c r="L2001" i="10"/>
  <c r="K2001" i="10"/>
  <c r="N2000" i="10"/>
  <c r="M2000" i="10"/>
  <c r="L2000" i="10"/>
  <c r="K2000" i="10"/>
  <c r="N1999" i="10"/>
  <c r="M1999" i="10"/>
  <c r="L1999" i="10"/>
  <c r="N1998" i="10"/>
  <c r="M1998" i="10"/>
  <c r="L1998" i="10"/>
  <c r="N1997" i="10"/>
  <c r="M1997" i="10"/>
  <c r="L1997" i="10"/>
  <c r="N1996" i="10"/>
  <c r="M1996" i="10"/>
  <c r="L1996" i="10"/>
  <c r="N1995" i="10"/>
  <c r="M1995" i="10"/>
  <c r="L1995" i="10"/>
  <c r="N1994" i="10"/>
  <c r="M1994" i="10"/>
  <c r="L1994" i="10"/>
  <c r="N1993" i="10"/>
  <c r="M1993" i="10"/>
  <c r="L1993" i="10"/>
  <c r="N1992" i="10"/>
  <c r="M1992" i="10"/>
  <c r="L1992" i="10"/>
  <c r="N1991" i="10"/>
  <c r="M1991" i="10"/>
  <c r="L1991" i="10"/>
  <c r="N1990" i="10"/>
  <c r="M1990" i="10"/>
  <c r="L1990" i="10"/>
  <c r="N1989" i="10"/>
  <c r="M1989" i="10"/>
  <c r="L1989" i="10"/>
  <c r="K1989" i="10"/>
  <c r="N1988" i="10"/>
  <c r="M1988" i="10"/>
  <c r="L1988" i="10"/>
  <c r="K1988" i="10"/>
  <c r="N1987" i="10"/>
  <c r="M1987" i="10"/>
  <c r="L1987" i="10"/>
  <c r="N1986" i="10"/>
  <c r="M1986" i="10"/>
  <c r="L1986" i="10"/>
  <c r="N1985" i="10"/>
  <c r="M1985" i="10"/>
  <c r="L1985" i="10"/>
  <c r="N1984" i="10"/>
  <c r="M1984" i="10"/>
  <c r="L1984" i="10"/>
  <c r="N1983" i="10"/>
  <c r="M1983" i="10"/>
  <c r="L1983" i="10"/>
  <c r="N1982" i="10"/>
  <c r="M1982" i="10"/>
  <c r="L1982" i="10"/>
  <c r="K1982" i="10"/>
  <c r="N1981" i="10"/>
  <c r="M1981" i="10"/>
  <c r="L1981" i="10"/>
  <c r="N1980" i="10"/>
  <c r="M1980" i="10"/>
  <c r="L1980" i="10"/>
  <c r="N1979" i="10"/>
  <c r="M1979" i="10"/>
  <c r="L1979" i="10"/>
  <c r="N1978" i="10"/>
  <c r="M1978" i="10"/>
  <c r="L1978" i="10"/>
  <c r="N1977" i="10"/>
  <c r="M1977" i="10"/>
  <c r="L1977" i="10"/>
  <c r="N1976" i="10"/>
  <c r="M1976" i="10"/>
  <c r="L1976" i="10"/>
  <c r="N1975" i="10"/>
  <c r="M1975" i="10"/>
  <c r="L1975" i="10"/>
  <c r="N1974" i="10"/>
  <c r="M1974" i="10"/>
  <c r="L1974" i="10"/>
  <c r="N1973" i="10"/>
  <c r="M1973" i="10"/>
  <c r="L1973" i="10"/>
  <c r="N1972" i="10"/>
  <c r="M1972" i="10"/>
  <c r="L1972" i="10"/>
  <c r="N1971" i="10"/>
  <c r="M1971" i="10"/>
  <c r="L1971" i="10"/>
  <c r="N1968" i="10"/>
  <c r="M1968" i="10"/>
  <c r="L1968" i="10"/>
  <c r="N1967" i="10"/>
  <c r="M1967" i="10"/>
  <c r="L1967" i="10"/>
  <c r="N1966" i="10"/>
  <c r="M1966" i="10"/>
  <c r="L1966" i="10"/>
  <c r="N1965" i="10"/>
  <c r="M1965" i="10"/>
  <c r="L1965" i="10"/>
  <c r="N1964" i="10"/>
  <c r="M1964" i="10"/>
  <c r="L1964" i="10"/>
  <c r="N1963" i="10"/>
  <c r="M1963" i="10"/>
  <c r="L1963" i="10"/>
  <c r="N1962" i="10"/>
  <c r="M1962" i="10"/>
  <c r="L1962" i="10"/>
  <c r="N1961" i="10"/>
  <c r="M1961" i="10"/>
  <c r="L1961" i="10"/>
  <c r="N1960" i="10"/>
  <c r="M1960" i="10"/>
  <c r="L1960" i="10"/>
  <c r="N1959" i="10"/>
  <c r="M1959" i="10"/>
  <c r="L1959" i="10"/>
  <c r="N1958" i="10"/>
  <c r="M1958" i="10"/>
  <c r="L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N1953" i="10"/>
  <c r="M1953" i="10"/>
  <c r="L1953" i="10"/>
  <c r="N1952" i="10"/>
  <c r="M1952" i="10"/>
  <c r="L1952" i="10"/>
  <c r="N1951" i="10"/>
  <c r="M1951" i="10"/>
  <c r="L1951" i="10"/>
  <c r="N1950" i="10"/>
  <c r="M1950" i="10"/>
  <c r="L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N1945" i="10"/>
  <c r="M1945" i="10"/>
  <c r="L1945" i="10"/>
  <c r="N1944" i="10"/>
  <c r="M1944" i="10"/>
  <c r="L1944" i="10"/>
  <c r="N1943" i="10"/>
  <c r="M1943" i="10"/>
  <c r="L1943" i="10"/>
  <c r="N1942" i="10"/>
  <c r="M1942" i="10"/>
  <c r="L1942" i="10"/>
  <c r="N1941" i="10"/>
  <c r="M1941" i="10"/>
  <c r="L1941" i="10"/>
  <c r="N1940" i="10"/>
  <c r="M1940" i="10"/>
  <c r="L1940" i="10"/>
  <c r="N1939" i="10"/>
  <c r="M1939" i="10"/>
  <c r="L1939" i="10"/>
  <c r="N1938" i="10"/>
  <c r="M1938" i="10"/>
  <c r="L1938" i="10"/>
  <c r="N1937" i="10"/>
  <c r="M1937" i="10"/>
  <c r="L1937" i="10"/>
  <c r="N1936" i="10"/>
  <c r="M1936" i="10"/>
  <c r="L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N1929" i="10"/>
  <c r="M1929" i="10"/>
  <c r="L1929" i="10"/>
  <c r="N1928" i="10"/>
  <c r="M1928" i="10"/>
  <c r="L1928" i="10"/>
  <c r="N1927" i="10"/>
  <c r="M1927" i="10"/>
  <c r="L1927" i="10"/>
  <c r="N1926" i="10"/>
  <c r="M1926" i="10"/>
  <c r="L1926" i="10"/>
  <c r="N1925" i="10"/>
  <c r="M1925" i="10"/>
  <c r="L1925" i="10"/>
  <c r="N1924" i="10"/>
  <c r="M1924" i="10"/>
  <c r="L1924" i="10"/>
  <c r="N1923" i="10"/>
  <c r="M1923" i="10"/>
  <c r="L1923" i="10"/>
  <c r="N1922" i="10"/>
  <c r="M1922" i="10"/>
  <c r="L1922" i="10"/>
  <c r="N1921" i="10"/>
  <c r="M1921" i="10"/>
  <c r="L1921" i="10"/>
  <c r="N1920" i="10"/>
  <c r="M1920" i="10"/>
  <c r="L1920" i="10"/>
  <c r="N1919" i="10"/>
  <c r="M1919" i="10"/>
  <c r="L1919" i="10"/>
  <c r="N1918" i="10"/>
  <c r="M1918" i="10"/>
  <c r="L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N1911" i="10"/>
  <c r="M1911" i="10"/>
  <c r="L1911" i="10"/>
  <c r="N1910" i="10"/>
  <c r="M1910" i="10"/>
  <c r="L1910" i="10"/>
  <c r="N1909" i="10"/>
  <c r="M1909" i="10"/>
  <c r="L1909" i="10"/>
  <c r="N1908" i="10"/>
  <c r="M1908" i="10"/>
  <c r="L1908" i="10"/>
  <c r="N1907" i="10"/>
  <c r="M1907" i="10"/>
  <c r="L1907" i="10"/>
  <c r="N1904" i="10"/>
  <c r="M1904" i="10"/>
  <c r="L1904" i="10"/>
  <c r="N1903" i="10"/>
  <c r="M1903" i="10"/>
  <c r="L1903" i="10"/>
  <c r="N1902" i="10"/>
  <c r="M1902" i="10"/>
  <c r="L1902" i="10"/>
  <c r="N1901" i="10"/>
  <c r="M1901" i="10"/>
  <c r="L1901" i="10"/>
  <c r="N1900" i="10"/>
  <c r="M1900" i="10"/>
  <c r="L1900" i="10"/>
  <c r="N1899" i="10"/>
  <c r="M1899" i="10"/>
  <c r="L1899" i="10"/>
  <c r="N1898" i="10"/>
  <c r="M1898" i="10"/>
  <c r="L1898" i="10"/>
  <c r="N1896" i="10"/>
  <c r="M1896" i="10"/>
  <c r="L1896" i="10"/>
  <c r="N1895" i="10"/>
  <c r="M1895" i="10"/>
  <c r="L1895" i="10"/>
  <c r="N1897" i="10"/>
  <c r="M1897" i="10"/>
  <c r="L1897" i="10"/>
  <c r="N1894" i="10"/>
  <c r="M1894" i="10"/>
  <c r="L1894" i="10"/>
  <c r="N1893" i="10"/>
  <c r="M1893" i="10"/>
  <c r="L1893" i="10"/>
  <c r="N1892" i="10"/>
  <c r="M1892" i="10"/>
  <c r="L1892" i="10"/>
  <c r="N1891" i="10"/>
  <c r="M1891" i="10"/>
  <c r="L1891" i="10"/>
  <c r="N1890" i="10"/>
  <c r="M1890" i="10"/>
  <c r="L1890" i="10"/>
  <c r="N1889" i="10"/>
  <c r="M1889" i="10"/>
  <c r="L1889" i="10"/>
  <c r="K1889" i="10"/>
  <c r="N1888" i="10"/>
  <c r="M1888" i="10"/>
  <c r="L1888" i="10"/>
  <c r="N1887" i="10"/>
  <c r="M1887" i="10"/>
  <c r="L1887" i="10"/>
  <c r="N1886" i="10"/>
  <c r="M1886" i="10"/>
  <c r="L1886" i="10"/>
  <c r="N1885" i="10"/>
  <c r="M1885" i="10"/>
  <c r="L1885" i="10"/>
  <c r="N1884" i="10"/>
  <c r="M1884" i="10"/>
  <c r="L1884" i="10"/>
  <c r="N1883" i="10"/>
  <c r="M1883" i="10"/>
  <c r="L1883" i="10"/>
  <c r="N1882" i="10"/>
  <c r="M1882" i="10"/>
  <c r="L1882" i="10"/>
  <c r="N1881" i="10"/>
  <c r="M1881" i="10"/>
  <c r="L1881" i="10"/>
  <c r="N1880" i="10"/>
  <c r="M1880" i="10"/>
  <c r="L1880" i="10"/>
  <c r="N1879" i="10"/>
  <c r="M1879" i="10"/>
  <c r="L1879" i="10"/>
  <c r="N1878" i="10"/>
  <c r="M1878" i="10"/>
  <c r="L1878" i="10"/>
  <c r="N1877" i="10"/>
  <c r="M1877" i="10"/>
  <c r="L1877" i="10"/>
  <c r="N1876" i="10"/>
  <c r="M1876" i="10"/>
  <c r="L1876" i="10"/>
  <c r="N1875" i="10"/>
  <c r="M1875" i="10"/>
  <c r="L1875" i="10"/>
  <c r="N1874" i="10"/>
  <c r="M1874" i="10"/>
  <c r="L1874" i="10"/>
  <c r="N1873" i="10"/>
  <c r="M1873" i="10"/>
  <c r="L1873" i="10"/>
  <c r="N1872" i="10"/>
  <c r="M1872" i="10"/>
  <c r="L1872" i="10"/>
  <c r="N1869" i="10"/>
  <c r="M1869" i="10"/>
  <c r="L1869" i="10"/>
  <c r="N1868" i="10"/>
  <c r="M1868" i="10"/>
  <c r="L1868" i="10"/>
  <c r="N1867" i="10"/>
  <c r="M1867" i="10"/>
  <c r="L1867" i="10"/>
  <c r="N1866" i="10"/>
  <c r="M1866" i="10"/>
  <c r="L1866" i="10"/>
  <c r="N1865" i="10"/>
  <c r="M1865" i="10"/>
  <c r="L1865" i="10"/>
  <c r="N1864" i="10"/>
  <c r="M1864" i="10"/>
  <c r="L1864" i="10"/>
  <c r="N1863" i="10"/>
  <c r="M1863" i="10"/>
  <c r="L1863" i="10"/>
  <c r="N1862" i="10"/>
  <c r="M1862" i="10"/>
  <c r="L1862" i="10"/>
  <c r="N1861" i="10"/>
  <c r="M1861" i="10"/>
  <c r="L1861" i="10"/>
  <c r="N1860" i="10"/>
  <c r="M1860" i="10"/>
  <c r="L1860" i="10"/>
  <c r="N1859" i="10"/>
  <c r="M1859" i="10"/>
  <c r="L1859" i="10"/>
  <c r="N1858" i="10"/>
  <c r="M1858" i="10"/>
  <c r="L1858" i="10"/>
  <c r="N1857" i="10"/>
  <c r="M1857" i="10"/>
  <c r="L1857" i="10"/>
  <c r="N1856" i="10"/>
  <c r="M1856" i="10"/>
  <c r="L1856" i="10"/>
  <c r="N1855" i="10"/>
  <c r="M1855" i="10"/>
  <c r="L1855" i="10"/>
  <c r="N1854" i="10"/>
  <c r="M1854" i="10"/>
  <c r="L1854" i="10"/>
  <c r="N1853" i="10"/>
  <c r="M1853" i="10"/>
  <c r="L1853" i="10"/>
  <c r="N1852" i="10"/>
  <c r="M1852" i="10"/>
  <c r="L1852" i="10"/>
  <c r="N1851" i="10"/>
  <c r="M1851" i="10"/>
  <c r="L1851" i="10"/>
  <c r="N1850" i="10"/>
  <c r="M1850" i="10"/>
  <c r="L1850" i="10"/>
  <c r="N1849" i="10"/>
  <c r="M1849" i="10"/>
  <c r="L1849" i="10"/>
  <c r="N1834" i="10"/>
  <c r="M1834" i="10"/>
  <c r="L1834" i="10"/>
  <c r="N1833" i="10"/>
  <c r="M1833" i="10"/>
  <c r="L1833" i="10"/>
  <c r="N1832" i="10"/>
  <c r="M1832" i="10"/>
  <c r="L1832" i="10"/>
  <c r="N1831" i="10"/>
  <c r="M1831" i="10"/>
  <c r="L1831" i="10"/>
  <c r="N1830" i="10"/>
  <c r="M1830" i="10"/>
  <c r="L1830" i="10"/>
  <c r="N1829" i="10"/>
  <c r="M1829" i="10"/>
  <c r="L1829" i="10"/>
  <c r="N1828" i="10"/>
  <c r="M1828" i="10"/>
  <c r="L1828" i="10"/>
  <c r="N1827" i="10"/>
  <c r="M1827" i="10"/>
  <c r="L1827" i="10"/>
  <c r="N1826" i="10"/>
  <c r="M1826" i="10"/>
  <c r="L1826" i="10"/>
  <c r="N1825" i="10"/>
  <c r="M1825" i="10"/>
  <c r="L1825" i="10"/>
  <c r="N1824" i="10"/>
  <c r="M1824" i="10"/>
  <c r="L1824" i="10"/>
  <c r="N1823" i="10"/>
  <c r="M1823" i="10"/>
  <c r="L1823" i="10"/>
  <c r="N1822" i="10"/>
  <c r="M1822" i="10"/>
  <c r="L1822" i="10"/>
  <c r="N1821" i="10"/>
  <c r="M1821" i="10"/>
  <c r="L1821" i="10"/>
  <c r="N1820" i="10"/>
  <c r="M1820" i="10"/>
  <c r="L1820" i="10"/>
  <c r="N1819" i="10"/>
  <c r="M1819" i="10"/>
  <c r="L1819" i="10"/>
  <c r="N1818" i="10"/>
  <c r="M1818" i="10"/>
  <c r="L1818" i="10"/>
  <c r="N1816" i="10"/>
  <c r="N1815" i="10"/>
  <c r="M1815" i="10"/>
  <c r="L1815" i="10"/>
  <c r="K1815" i="10"/>
  <c r="N1814" i="10"/>
  <c r="M1814" i="10"/>
  <c r="L1814" i="10"/>
  <c r="N1813" i="10"/>
  <c r="M1813" i="10"/>
  <c r="L1813" i="10"/>
  <c r="N1812" i="10"/>
  <c r="M1812" i="10"/>
  <c r="L1812" i="10"/>
  <c r="N1811" i="10"/>
  <c r="M1811" i="10"/>
  <c r="L1811" i="10"/>
  <c r="N1810" i="10"/>
  <c r="M1810" i="10"/>
  <c r="L1810" i="10"/>
  <c r="N1809" i="10"/>
  <c r="M1809" i="10"/>
  <c r="L1809" i="10"/>
  <c r="N1808" i="10"/>
  <c r="M1808" i="10"/>
  <c r="L1808" i="10"/>
  <c r="N1807" i="10"/>
  <c r="M1807" i="10"/>
  <c r="L1807" i="10"/>
  <c r="N1806" i="10"/>
  <c r="M1806" i="10"/>
  <c r="L1806" i="10"/>
  <c r="N1805" i="10"/>
  <c r="M1805" i="10"/>
  <c r="L1805" i="10"/>
  <c r="N1804" i="10"/>
  <c r="M1804" i="10"/>
  <c r="L1804" i="10"/>
  <c r="N1803" i="10"/>
  <c r="M1803" i="10"/>
  <c r="L1803" i="10"/>
  <c r="N1802" i="10"/>
  <c r="M1802" i="10"/>
  <c r="L1802" i="10"/>
  <c r="N1801" i="10"/>
  <c r="M1801" i="10"/>
  <c r="L1801" i="10"/>
  <c r="N1800" i="10"/>
  <c r="M1800" i="10"/>
  <c r="L1800" i="10"/>
  <c r="N1799" i="10"/>
  <c r="M1799" i="10"/>
  <c r="L1799" i="10"/>
  <c r="N1798" i="10"/>
  <c r="M1798" i="10"/>
  <c r="L1798" i="10"/>
  <c r="N1797" i="10"/>
  <c r="M1797" i="10"/>
  <c r="L1797" i="10"/>
  <c r="N1796" i="10"/>
  <c r="M1796" i="10"/>
  <c r="L1796" i="10"/>
  <c r="N1795" i="10"/>
  <c r="M1795" i="10"/>
  <c r="L1795" i="10"/>
  <c r="N1794" i="10"/>
  <c r="M1794" i="10"/>
  <c r="L1794" i="10"/>
  <c r="N1793" i="10"/>
  <c r="M1793" i="10"/>
  <c r="L1793" i="10"/>
  <c r="N1792" i="10"/>
  <c r="M1792" i="10"/>
  <c r="L1792" i="10"/>
  <c r="N1791" i="10"/>
  <c r="M1791" i="10"/>
  <c r="L1791" i="10"/>
  <c r="K1791" i="10"/>
  <c r="N1790" i="10"/>
  <c r="M1790" i="10"/>
  <c r="L1790" i="10"/>
  <c r="N1789" i="10"/>
  <c r="M1789" i="10"/>
  <c r="L1789" i="10"/>
  <c r="N1788" i="10"/>
  <c r="M1788" i="10"/>
  <c r="L1788" i="10"/>
  <c r="K1788" i="10"/>
  <c r="N1787" i="10"/>
  <c r="M1787" i="10"/>
  <c r="L1787" i="10"/>
  <c r="N1786" i="10"/>
  <c r="M1786" i="10"/>
  <c r="L1786" i="10"/>
  <c r="N1785" i="10"/>
  <c r="M1785" i="10"/>
  <c r="L1785" i="10"/>
  <c r="N1784" i="10"/>
  <c r="M1784" i="10"/>
  <c r="L1784" i="10"/>
  <c r="N1783" i="10"/>
  <c r="M1783" i="10"/>
  <c r="L1783" i="10"/>
  <c r="N1782" i="10"/>
  <c r="M1782" i="10"/>
  <c r="L1782" i="10"/>
  <c r="N1781" i="10"/>
  <c r="M1781" i="10"/>
  <c r="L1781" i="10"/>
  <c r="N1780" i="10"/>
  <c r="M1780" i="10"/>
  <c r="L1780" i="10"/>
  <c r="N1779" i="10"/>
  <c r="M1779" i="10"/>
  <c r="L1779" i="10"/>
  <c r="N1778" i="10"/>
  <c r="M1778" i="10"/>
  <c r="L1778" i="10"/>
  <c r="N1777" i="10"/>
  <c r="M1777" i="10"/>
  <c r="L1777" i="10"/>
  <c r="K1777" i="10"/>
  <c r="N1776" i="10"/>
  <c r="M1776" i="10"/>
  <c r="L1776" i="10"/>
  <c r="N1775" i="10"/>
  <c r="M1775" i="10"/>
  <c r="L1775" i="10"/>
  <c r="N1774" i="10"/>
  <c r="M1774" i="10"/>
  <c r="L1774" i="10"/>
  <c r="N1773" i="10"/>
  <c r="M1773" i="10"/>
  <c r="L1773" i="10"/>
  <c r="N1772" i="10"/>
  <c r="M1772" i="10"/>
  <c r="L1772" i="10"/>
  <c r="N1771" i="10"/>
  <c r="M1771" i="10"/>
  <c r="L1771" i="10"/>
  <c r="N1770" i="10"/>
  <c r="M1770" i="10"/>
  <c r="L1770" i="10"/>
  <c r="N1769" i="10"/>
  <c r="M1769" i="10"/>
  <c r="L1769" i="10"/>
  <c r="N1768" i="10"/>
  <c r="M1768" i="10"/>
  <c r="L1768" i="10"/>
  <c r="N1767" i="10"/>
  <c r="M1767" i="10"/>
  <c r="L1767" i="10"/>
  <c r="K1767" i="10"/>
  <c r="N1766" i="10"/>
  <c r="M1766" i="10"/>
  <c r="L1766" i="10"/>
  <c r="N1765" i="10"/>
  <c r="M1765" i="10"/>
  <c r="L1765" i="10"/>
  <c r="N1764" i="10"/>
  <c r="M1764" i="10"/>
  <c r="L1764" i="10"/>
  <c r="N1763" i="10"/>
  <c r="M1763" i="10"/>
  <c r="L1763" i="10"/>
  <c r="N1762" i="10"/>
  <c r="M1762" i="10"/>
  <c r="L1762" i="10"/>
  <c r="N1761" i="10"/>
  <c r="M1761" i="10"/>
  <c r="L1761" i="10"/>
  <c r="N1760" i="10"/>
  <c r="M1760" i="10"/>
  <c r="L1760" i="10"/>
  <c r="N1759" i="10"/>
  <c r="M1759" i="10"/>
  <c r="L1759" i="10"/>
  <c r="N1758" i="10"/>
  <c r="M1758" i="10"/>
  <c r="L1758" i="10"/>
  <c r="N1757" i="10"/>
  <c r="M1757" i="10"/>
  <c r="L1757" i="10"/>
  <c r="N1756" i="10"/>
  <c r="M1756" i="10"/>
  <c r="L1756" i="10"/>
  <c r="N1755" i="10"/>
  <c r="M1755" i="10"/>
  <c r="L1755" i="10"/>
  <c r="K1755" i="10"/>
  <c r="N1754" i="10"/>
  <c r="M1754" i="10"/>
  <c r="L1754" i="10"/>
  <c r="N1753" i="10"/>
  <c r="M1753" i="10"/>
  <c r="L1753" i="10"/>
  <c r="N1752" i="10"/>
  <c r="M1752" i="10"/>
  <c r="L1752" i="10"/>
  <c r="N1751" i="10"/>
  <c r="M1751" i="10"/>
  <c r="L1751" i="10"/>
  <c r="N1750" i="10"/>
  <c r="M1750" i="10"/>
  <c r="L1750" i="10"/>
  <c r="N1749" i="10"/>
  <c r="M1749" i="10"/>
  <c r="L1749" i="10"/>
  <c r="N1748" i="10"/>
  <c r="M1748" i="10"/>
  <c r="L1748" i="10"/>
  <c r="N1747" i="10"/>
  <c r="M1747" i="10"/>
  <c r="L1747" i="10"/>
  <c r="N1746" i="10"/>
  <c r="M1746" i="10"/>
  <c r="L1746" i="10"/>
  <c r="N1745" i="10"/>
  <c r="M1745" i="10"/>
  <c r="L1745" i="10"/>
  <c r="N1744" i="10"/>
  <c r="M1744" i="10"/>
  <c r="L1744" i="10"/>
  <c r="N1743" i="10"/>
  <c r="M1743" i="10"/>
  <c r="L1743" i="10"/>
  <c r="K1743" i="10"/>
  <c r="N1742" i="10"/>
  <c r="M1742" i="10"/>
  <c r="L1742" i="10"/>
  <c r="N1741" i="10"/>
  <c r="M1741" i="10"/>
  <c r="L1741" i="10"/>
  <c r="N1740" i="10"/>
  <c r="M1740" i="10"/>
  <c r="L1740" i="10"/>
  <c r="N1739" i="10"/>
  <c r="M1739" i="10"/>
  <c r="L1739" i="10"/>
  <c r="N1738" i="10"/>
  <c r="M1738" i="10"/>
  <c r="L1738" i="10"/>
  <c r="N1737" i="10"/>
  <c r="M1737" i="10"/>
  <c r="L1737" i="10"/>
  <c r="N1736" i="10"/>
  <c r="M1736" i="10"/>
  <c r="L1736" i="10"/>
  <c r="N1735" i="10"/>
  <c r="M1735" i="10"/>
  <c r="L1735" i="10"/>
  <c r="N1734" i="10"/>
  <c r="M1734" i="10"/>
  <c r="L1734" i="10"/>
  <c r="N1733" i="10"/>
  <c r="M1733" i="10"/>
  <c r="L1733" i="10"/>
  <c r="N1732" i="10"/>
  <c r="M1732" i="10"/>
  <c r="L1732" i="10"/>
  <c r="N1731" i="10"/>
  <c r="M1731" i="10"/>
  <c r="L1731" i="10"/>
  <c r="N1730" i="10"/>
  <c r="M1730" i="10"/>
  <c r="L1730" i="10"/>
  <c r="N1729" i="10"/>
  <c r="M1729" i="10"/>
  <c r="L1729" i="10"/>
  <c r="N1728" i="10"/>
  <c r="M1728" i="10"/>
  <c r="L1728" i="10"/>
  <c r="N1727" i="10"/>
  <c r="M1727" i="10"/>
  <c r="L1727" i="10"/>
  <c r="N1726" i="10"/>
  <c r="M1726" i="10"/>
  <c r="L1726" i="10"/>
  <c r="N1725" i="10"/>
  <c r="M1725" i="10"/>
  <c r="L1725" i="10"/>
  <c r="N1724" i="10"/>
  <c r="M1724" i="10"/>
  <c r="L1724" i="10"/>
  <c r="N1723" i="10"/>
  <c r="M1723" i="10"/>
  <c r="L1723" i="10"/>
  <c r="N1721" i="10"/>
  <c r="M1721" i="10"/>
  <c r="L1721" i="10"/>
  <c r="N1720" i="10"/>
  <c r="M1720" i="10"/>
  <c r="L1720" i="10"/>
  <c r="N1719" i="10"/>
  <c r="M1719" i="10"/>
  <c r="L1719" i="10"/>
  <c r="N1718" i="10"/>
  <c r="M1718" i="10"/>
  <c r="L1718" i="10"/>
  <c r="N1717" i="10"/>
  <c r="M1717" i="10"/>
  <c r="L1717" i="10"/>
  <c r="N1716" i="10"/>
  <c r="M1716" i="10"/>
  <c r="L1716" i="10"/>
  <c r="N1715" i="10"/>
  <c r="M1715" i="10"/>
  <c r="L1715" i="10"/>
  <c r="N1714" i="10"/>
  <c r="M1714" i="10"/>
  <c r="L1714" i="10"/>
  <c r="N1713" i="10"/>
  <c r="M1713" i="10"/>
  <c r="L1713" i="10"/>
  <c r="N1712" i="10"/>
  <c r="M1712" i="10"/>
  <c r="L1712" i="10"/>
  <c r="N1711" i="10"/>
  <c r="M1711" i="10"/>
  <c r="L1711" i="10"/>
  <c r="N1710" i="10"/>
  <c r="M1710" i="10"/>
  <c r="L1710" i="10"/>
  <c r="N1709" i="10"/>
  <c r="M1709" i="10"/>
  <c r="L1709" i="10"/>
  <c r="N1708" i="10"/>
  <c r="M1708" i="10"/>
  <c r="L1708" i="10"/>
  <c r="N1707" i="10"/>
  <c r="M1707" i="10"/>
  <c r="L1707" i="10"/>
  <c r="N1706" i="10"/>
  <c r="M1706" i="10"/>
  <c r="L1706" i="10"/>
  <c r="N1705" i="10"/>
  <c r="M1705" i="10"/>
  <c r="L1705" i="10"/>
  <c r="N1704" i="10"/>
  <c r="M1704" i="10"/>
  <c r="L1704" i="10"/>
  <c r="N1703" i="10"/>
  <c r="M1703" i="10"/>
  <c r="L1703" i="10"/>
  <c r="N1702" i="10"/>
  <c r="M1702" i="10"/>
  <c r="L1702" i="10"/>
  <c r="N1701" i="10"/>
  <c r="M1701" i="10"/>
  <c r="L1701" i="10"/>
  <c r="N1700" i="10"/>
  <c r="M1700" i="10"/>
  <c r="L1700" i="10"/>
  <c r="N1699" i="10"/>
  <c r="M1699" i="10"/>
  <c r="L1699" i="10"/>
  <c r="N1698" i="10"/>
  <c r="M1698" i="10"/>
  <c r="L1698" i="10"/>
  <c r="N1697" i="10"/>
  <c r="M1697" i="10"/>
  <c r="L1697" i="10"/>
  <c r="N1696" i="10"/>
  <c r="M1696" i="10"/>
  <c r="L1696" i="10"/>
  <c r="N1695" i="10"/>
  <c r="M1695" i="10"/>
  <c r="L1695" i="10"/>
  <c r="N1694" i="10"/>
  <c r="M1694" i="10"/>
  <c r="L1694" i="10"/>
  <c r="N1693" i="10"/>
  <c r="M1693" i="10"/>
  <c r="L1693" i="10"/>
  <c r="N1692" i="10"/>
  <c r="M1692" i="10"/>
  <c r="L1692" i="10"/>
  <c r="N1691" i="10"/>
  <c r="M1691" i="10"/>
  <c r="L1691" i="10"/>
  <c r="N1690" i="10"/>
  <c r="M1690" i="10"/>
  <c r="L1690" i="10"/>
  <c r="N1689" i="10"/>
  <c r="M1689" i="10"/>
  <c r="L1689" i="10"/>
  <c r="N1688" i="10"/>
  <c r="M1688" i="10"/>
  <c r="L1688" i="10"/>
  <c r="N1687" i="10"/>
  <c r="M1687" i="10"/>
  <c r="L1687" i="10"/>
  <c r="N1686" i="10"/>
  <c r="M1686" i="10"/>
  <c r="L1686" i="10"/>
  <c r="N1685" i="10"/>
  <c r="M1685" i="10"/>
  <c r="L1685" i="10"/>
  <c r="N1684" i="10"/>
  <c r="M1684" i="10"/>
  <c r="L1684" i="10"/>
  <c r="N1683" i="10"/>
  <c r="M1683" i="10"/>
  <c r="L1683" i="10"/>
  <c r="N1682" i="10"/>
  <c r="M1682" i="10"/>
  <c r="L1682" i="10"/>
  <c r="N1681" i="10"/>
  <c r="M1681" i="10"/>
  <c r="L1681" i="10"/>
  <c r="N1680" i="10"/>
  <c r="M1680" i="10"/>
  <c r="L1680" i="10"/>
  <c r="N1679" i="10"/>
  <c r="M1679" i="10"/>
  <c r="L1679" i="10"/>
  <c r="N1678" i="10"/>
  <c r="M1678" i="10"/>
  <c r="L1678" i="10"/>
  <c r="N1677" i="10"/>
  <c r="M1677" i="10"/>
  <c r="L1677" i="10"/>
  <c r="N1676" i="10"/>
  <c r="M1676" i="10"/>
  <c r="L1676" i="10"/>
  <c r="N1675" i="10"/>
  <c r="M1675" i="10"/>
  <c r="L1675" i="10"/>
  <c r="N1674" i="10"/>
  <c r="M1674" i="10"/>
  <c r="L1674" i="10"/>
  <c r="N1673" i="10"/>
  <c r="M1673" i="10"/>
  <c r="L1673" i="10"/>
  <c r="N1672" i="10"/>
  <c r="M1672" i="10"/>
  <c r="L1672" i="10"/>
  <c r="N1671" i="10"/>
  <c r="M1671" i="10"/>
  <c r="L1671" i="10"/>
  <c r="N1670" i="10"/>
  <c r="M1670" i="10"/>
  <c r="L1670" i="10"/>
  <c r="N1669" i="10"/>
  <c r="M1669" i="10"/>
  <c r="L1669" i="10"/>
  <c r="N1668" i="10"/>
  <c r="M1668" i="10"/>
  <c r="L1668" i="10"/>
  <c r="N1667" i="10"/>
  <c r="M1667" i="10"/>
  <c r="L1667" i="10"/>
  <c r="N1666" i="10"/>
  <c r="M1666" i="10"/>
  <c r="L1666" i="10"/>
  <c r="N1665" i="10"/>
  <c r="M1665" i="10"/>
  <c r="L1665" i="10"/>
  <c r="N1663" i="10"/>
  <c r="M1663" i="10"/>
  <c r="L1663" i="10"/>
  <c r="N1662" i="10"/>
  <c r="M1662" i="10"/>
  <c r="L1662" i="10"/>
  <c r="N1661" i="10"/>
  <c r="M1661" i="10"/>
  <c r="L1661" i="10"/>
  <c r="N1660" i="10"/>
  <c r="M1660" i="10"/>
  <c r="L1660" i="10"/>
  <c r="N1659" i="10"/>
  <c r="M1659" i="10"/>
  <c r="L1659" i="10"/>
  <c r="N1658" i="10"/>
  <c r="M1658" i="10"/>
  <c r="L1658" i="10"/>
  <c r="N1657" i="10"/>
  <c r="M1657" i="10"/>
  <c r="L1657" i="10"/>
  <c r="N1656" i="10"/>
  <c r="M1656" i="10"/>
  <c r="L1656" i="10"/>
  <c r="N1655" i="10"/>
  <c r="M1655" i="10"/>
  <c r="L1655" i="10"/>
  <c r="N1654" i="10"/>
  <c r="M1654" i="10"/>
  <c r="L1654" i="10"/>
  <c r="N1653" i="10"/>
  <c r="M1653" i="10"/>
  <c r="L1653" i="10"/>
  <c r="N1652" i="10"/>
  <c r="M1652" i="10"/>
  <c r="L1652" i="10"/>
  <c r="N1651" i="10"/>
  <c r="M1651" i="10"/>
  <c r="L1651" i="10"/>
  <c r="N1650" i="10"/>
  <c r="M1650" i="10"/>
  <c r="L1650" i="10"/>
  <c r="N1649" i="10"/>
  <c r="M1649" i="10"/>
  <c r="L1649" i="10"/>
  <c r="N1648" i="10"/>
  <c r="M1648" i="10"/>
  <c r="L1648" i="10"/>
  <c r="N1647" i="10"/>
  <c r="M1647" i="10"/>
  <c r="L1647" i="10"/>
  <c r="N1646" i="10"/>
  <c r="M1646" i="10"/>
  <c r="L1646" i="10"/>
  <c r="N1645" i="10"/>
  <c r="M1645" i="10"/>
  <c r="L1645" i="10"/>
  <c r="N1644" i="10"/>
  <c r="M1644" i="10"/>
  <c r="L1644" i="10"/>
  <c r="N1643" i="10"/>
  <c r="M1643" i="10"/>
  <c r="L1643" i="10"/>
  <c r="N1642" i="10"/>
  <c r="M1642" i="10"/>
  <c r="L1642" i="10"/>
  <c r="N1641" i="10"/>
  <c r="M1641" i="10"/>
  <c r="L1641" i="10"/>
  <c r="N1640" i="10"/>
  <c r="M1640" i="10"/>
  <c r="L1640" i="10"/>
  <c r="N1639" i="10"/>
  <c r="M1639" i="10"/>
  <c r="L1639" i="10"/>
  <c r="N1638" i="10"/>
  <c r="M1638" i="10"/>
  <c r="L1638" i="10"/>
  <c r="N1637" i="10"/>
  <c r="M1637" i="10"/>
  <c r="L1637" i="10"/>
  <c r="N1636" i="10"/>
  <c r="M1636" i="10"/>
  <c r="L1636" i="10"/>
  <c r="N1635" i="10"/>
  <c r="M1635" i="10"/>
  <c r="L1635" i="10"/>
  <c r="N1634" i="10"/>
  <c r="M1634" i="10"/>
  <c r="L1634" i="10"/>
  <c r="N1633" i="10"/>
  <c r="M1633" i="10"/>
  <c r="L1633" i="10"/>
  <c r="N1632" i="10"/>
  <c r="M1632" i="10"/>
  <c r="L1632" i="10"/>
  <c r="N1631" i="10"/>
  <c r="M1631" i="10"/>
  <c r="L1631" i="10"/>
  <c r="N1630" i="10"/>
  <c r="M1630" i="10"/>
  <c r="L1630" i="10"/>
  <c r="N1629" i="10"/>
  <c r="M1629" i="10"/>
  <c r="L1629" i="10"/>
  <c r="N1628" i="10"/>
  <c r="M1628" i="10"/>
  <c r="L1628" i="10"/>
  <c r="N1627" i="10"/>
  <c r="M1627" i="10"/>
  <c r="L1627" i="10"/>
  <c r="N1626" i="10"/>
  <c r="M1626" i="10"/>
  <c r="L1626" i="10"/>
  <c r="N1625" i="10"/>
  <c r="M1625" i="10"/>
  <c r="L1625" i="10"/>
  <c r="N1624" i="10"/>
  <c r="M1624" i="10"/>
  <c r="L1624" i="10"/>
  <c r="N1623" i="10"/>
  <c r="M1623" i="10"/>
  <c r="L1623" i="10"/>
  <c r="N1622" i="10"/>
  <c r="M1622" i="10"/>
  <c r="L1622" i="10"/>
  <c r="N1621" i="10"/>
  <c r="M1621" i="10"/>
  <c r="L1621" i="10"/>
  <c r="N1620" i="10"/>
  <c r="M1620" i="10"/>
  <c r="L1620" i="10"/>
  <c r="N1619" i="10"/>
  <c r="M1619" i="10"/>
  <c r="L1619" i="10"/>
  <c r="N1618" i="10"/>
  <c r="M1618" i="10"/>
  <c r="L1618" i="10"/>
  <c r="N1617" i="10"/>
  <c r="M1617" i="10"/>
  <c r="L1617" i="10"/>
  <c r="N1616" i="10"/>
  <c r="M1616" i="10"/>
  <c r="L1616" i="10"/>
  <c r="N1615" i="10"/>
  <c r="M1615" i="10"/>
  <c r="L1615" i="10"/>
  <c r="N1614" i="10"/>
  <c r="M1614" i="10"/>
  <c r="L1614" i="10"/>
  <c r="N1613" i="10"/>
  <c r="M1613" i="10"/>
  <c r="L1613" i="10"/>
  <c r="N1612" i="10"/>
  <c r="M1612" i="10"/>
  <c r="L1612" i="10"/>
  <c r="N1611" i="10"/>
  <c r="M1611" i="10"/>
  <c r="L1611" i="10"/>
  <c r="N1610" i="10"/>
  <c r="M1610" i="10"/>
  <c r="L1610" i="10"/>
  <c r="N1609" i="10"/>
  <c r="M1609" i="10"/>
  <c r="L1609" i="10"/>
  <c r="N1608" i="10"/>
  <c r="M1608" i="10"/>
  <c r="L1608" i="10"/>
  <c r="N1607" i="10"/>
  <c r="M1607" i="10"/>
  <c r="L1607" i="10"/>
  <c r="N1606" i="10"/>
  <c r="M1606" i="10"/>
  <c r="L1606" i="10"/>
  <c r="N1605" i="10"/>
  <c r="M1605" i="10"/>
  <c r="L1605" i="10"/>
  <c r="N1604" i="10"/>
  <c r="M1604" i="10"/>
  <c r="L1604" i="10"/>
  <c r="N1603" i="10"/>
  <c r="M1603" i="10"/>
  <c r="L1603" i="10"/>
  <c r="N1602" i="10"/>
  <c r="M1602" i="10"/>
  <c r="L1602" i="10"/>
  <c r="N1601" i="10"/>
  <c r="M1601" i="10"/>
  <c r="L1601" i="10"/>
  <c r="N1600" i="10"/>
  <c r="M1600" i="10"/>
  <c r="L1600" i="10"/>
  <c r="N1599" i="10"/>
  <c r="M1599" i="10"/>
  <c r="L1599" i="10"/>
  <c r="N1598" i="10"/>
  <c r="M1598" i="10"/>
  <c r="L1598" i="10"/>
  <c r="N1597" i="10"/>
  <c r="M1597" i="10"/>
  <c r="L1597" i="10"/>
  <c r="N1596" i="10"/>
  <c r="M1596" i="10"/>
  <c r="L1596" i="10"/>
  <c r="N1595" i="10"/>
  <c r="M1595" i="10"/>
  <c r="L1595" i="10"/>
  <c r="N1594" i="10"/>
  <c r="M1594" i="10"/>
  <c r="L1594" i="10"/>
  <c r="N1593" i="10"/>
  <c r="M1593" i="10"/>
  <c r="L1593" i="10"/>
  <c r="N1592" i="10"/>
  <c r="M1592" i="10"/>
  <c r="L1592" i="10"/>
  <c r="N1591" i="10"/>
  <c r="M1591" i="10"/>
  <c r="L1591" i="10"/>
  <c r="N1590" i="10"/>
  <c r="M1590" i="10"/>
  <c r="L1590" i="10"/>
  <c r="N1589" i="10"/>
  <c r="M1589" i="10"/>
  <c r="L1589" i="10"/>
  <c r="N1588" i="10"/>
  <c r="M1588" i="10"/>
  <c r="L1588" i="10"/>
  <c r="N1587" i="10"/>
  <c r="M1587" i="10"/>
  <c r="L1587" i="10"/>
  <c r="N1586" i="10"/>
  <c r="M1586" i="10"/>
  <c r="L1586" i="10"/>
  <c r="N1585" i="10"/>
  <c r="M1585" i="10"/>
  <c r="L1585" i="10"/>
  <c r="N1584" i="10"/>
  <c r="M1584" i="10"/>
  <c r="L1584" i="10"/>
  <c r="N1583" i="10"/>
  <c r="M1583" i="10"/>
  <c r="L1583" i="10"/>
  <c r="N1582" i="10"/>
  <c r="M1582" i="10"/>
  <c r="L1582" i="10"/>
  <c r="N1581" i="10"/>
  <c r="M1581" i="10"/>
  <c r="L1581" i="10"/>
  <c r="N1580" i="10"/>
  <c r="M1580" i="10"/>
  <c r="L1580" i="10"/>
  <c r="N1579" i="10"/>
  <c r="M1579" i="10"/>
  <c r="L1579" i="10"/>
  <c r="N1578" i="10"/>
  <c r="M1578" i="10"/>
  <c r="L1578" i="10"/>
  <c r="N1577" i="10"/>
  <c r="M1577" i="10"/>
  <c r="L1577" i="10"/>
  <c r="N1576" i="10"/>
  <c r="M1576" i="10"/>
  <c r="L1576" i="10"/>
  <c r="N1575" i="10"/>
  <c r="M1575" i="10"/>
  <c r="L1575" i="10"/>
  <c r="N1574" i="10"/>
  <c r="M1574" i="10"/>
  <c r="L1574" i="10"/>
  <c r="N1573" i="10"/>
  <c r="M1573" i="10"/>
  <c r="L1573" i="10"/>
  <c r="N1572" i="10"/>
  <c r="M1572" i="10"/>
  <c r="L1572" i="10"/>
  <c r="N1571" i="10"/>
  <c r="M1571" i="10"/>
  <c r="L1571" i="10"/>
  <c r="N1570" i="10"/>
  <c r="M1570" i="10"/>
  <c r="L1570" i="10"/>
  <c r="N1569" i="10"/>
  <c r="M1569" i="10"/>
  <c r="L1569" i="10"/>
  <c r="N1568" i="10"/>
  <c r="M1568" i="10"/>
  <c r="L1568" i="10"/>
  <c r="N1567" i="10"/>
  <c r="M1567" i="10"/>
  <c r="L1567" i="10"/>
  <c r="N1566" i="10"/>
  <c r="M1566" i="10"/>
  <c r="L1566" i="10"/>
  <c r="N1565" i="10"/>
  <c r="M1565" i="10"/>
  <c r="L1565" i="10"/>
  <c r="N1564" i="10"/>
  <c r="M1564" i="10"/>
  <c r="L1564" i="10"/>
  <c r="N1563" i="10"/>
  <c r="M1563" i="10"/>
  <c r="L1563" i="10"/>
  <c r="N1562" i="10"/>
  <c r="M1562" i="10"/>
  <c r="L1562" i="10"/>
  <c r="N1561" i="10"/>
  <c r="M1561" i="10"/>
  <c r="L1561" i="10"/>
  <c r="N1560" i="10"/>
  <c r="M1560" i="10"/>
  <c r="L1560" i="10"/>
  <c r="N1559" i="10"/>
  <c r="M1559" i="10"/>
  <c r="L1559" i="10"/>
  <c r="N1558" i="10"/>
  <c r="M1558" i="10"/>
  <c r="L1558" i="10"/>
  <c r="N1557" i="10"/>
  <c r="M1557" i="10"/>
  <c r="L1557" i="10"/>
  <c r="N1556" i="10"/>
  <c r="M1556" i="10"/>
  <c r="L1556" i="10"/>
  <c r="N1555" i="10"/>
  <c r="M1555" i="10"/>
  <c r="L1555" i="10"/>
  <c r="N1554" i="10"/>
  <c r="M1554" i="10"/>
  <c r="L1554" i="10"/>
  <c r="N1553" i="10"/>
  <c r="M1553" i="10"/>
  <c r="L1553" i="10"/>
  <c r="N1552" i="10"/>
  <c r="M1552" i="10"/>
  <c r="L1552" i="10"/>
  <c r="N1551" i="10"/>
  <c r="M1551" i="10"/>
  <c r="L1551" i="10"/>
  <c r="N1550" i="10"/>
  <c r="M1550" i="10"/>
  <c r="L1550" i="10"/>
  <c r="N1549" i="10"/>
  <c r="M1549" i="10"/>
  <c r="L1549" i="10"/>
  <c r="N1548" i="10"/>
  <c r="M1548" i="10"/>
  <c r="L1548" i="10"/>
  <c r="N1546" i="10"/>
  <c r="M1546" i="10"/>
  <c r="L1546" i="10"/>
  <c r="N1545" i="10"/>
  <c r="M1545" i="10"/>
  <c r="L1545" i="10"/>
  <c r="N1544" i="10"/>
  <c r="M1544" i="10"/>
  <c r="L1544" i="10"/>
  <c r="N1543" i="10"/>
  <c r="M1543" i="10"/>
  <c r="L1543" i="10"/>
  <c r="N1542" i="10"/>
  <c r="M1542" i="10"/>
  <c r="L1542" i="10"/>
  <c r="N1541" i="10"/>
  <c r="M1541" i="10"/>
  <c r="L1541" i="10"/>
  <c r="N1540" i="10"/>
  <c r="M1540" i="10"/>
  <c r="L1540" i="10"/>
  <c r="N1539" i="10"/>
  <c r="M1539" i="10"/>
  <c r="L1539" i="10"/>
  <c r="N1538" i="10"/>
  <c r="M1538" i="10"/>
  <c r="L1538" i="10"/>
  <c r="N1537" i="10"/>
  <c r="M1537" i="10"/>
  <c r="L1537" i="10"/>
  <c r="N1536" i="10"/>
  <c r="M1536" i="10"/>
  <c r="L1536" i="10"/>
  <c r="N1535" i="10"/>
  <c r="M1535" i="10"/>
  <c r="L1535" i="10"/>
  <c r="N1534" i="10"/>
  <c r="M1534" i="10"/>
  <c r="L1534" i="10"/>
  <c r="N1533" i="10"/>
  <c r="M1533" i="10"/>
  <c r="L1533" i="10"/>
  <c r="N1532" i="10"/>
  <c r="M1532" i="10"/>
  <c r="L1532" i="10"/>
  <c r="N1531" i="10"/>
  <c r="M1531" i="10"/>
  <c r="L1531" i="10"/>
  <c r="N1530" i="10"/>
  <c r="M1530" i="10"/>
  <c r="L1530" i="10"/>
  <c r="N1529" i="10"/>
  <c r="M1529" i="10"/>
  <c r="L1529" i="10"/>
  <c r="N1528" i="10"/>
  <c r="M1528" i="10"/>
  <c r="L1528" i="10"/>
  <c r="N1527" i="10"/>
  <c r="M1527" i="10"/>
  <c r="L1527" i="10"/>
  <c r="N1526" i="10"/>
  <c r="M1526" i="10"/>
  <c r="L1526" i="10"/>
  <c r="N1525" i="10"/>
  <c r="M1525" i="10"/>
  <c r="L1525" i="10"/>
  <c r="N1524" i="10"/>
  <c r="M1524" i="10"/>
  <c r="L1524" i="10"/>
  <c r="N1523" i="10"/>
  <c r="M1523" i="10"/>
  <c r="L1523" i="10"/>
  <c r="N1522" i="10"/>
  <c r="M1522" i="10"/>
  <c r="L1522" i="10"/>
  <c r="N1521" i="10"/>
  <c r="M1521" i="10"/>
  <c r="L1521" i="10"/>
  <c r="N1520" i="10"/>
  <c r="M1520" i="10"/>
  <c r="L1520" i="10"/>
  <c r="N1519" i="10"/>
  <c r="M1519" i="10"/>
  <c r="L1519" i="10"/>
  <c r="N1518" i="10"/>
  <c r="M1518" i="10"/>
  <c r="L1518" i="10"/>
  <c r="N1517" i="10"/>
  <c r="M1517" i="10"/>
  <c r="L1517" i="10"/>
  <c r="N1516" i="10"/>
  <c r="M1516" i="10"/>
  <c r="L1516" i="10"/>
  <c r="N1515" i="10"/>
  <c r="M1515" i="10"/>
  <c r="L1515" i="10"/>
  <c r="N1514" i="10"/>
  <c r="M1514" i="10"/>
  <c r="L1514" i="10"/>
  <c r="N1513" i="10"/>
  <c r="M1513" i="10"/>
  <c r="L1513" i="10"/>
  <c r="N1512" i="10"/>
  <c r="M1512" i="10"/>
  <c r="L1512" i="10"/>
  <c r="N1511" i="10"/>
  <c r="M1511" i="10"/>
  <c r="L1511" i="10"/>
  <c r="N1510" i="10"/>
  <c r="M1510" i="10"/>
  <c r="L1510" i="10"/>
  <c r="N1509" i="10"/>
  <c r="M1509" i="10"/>
  <c r="L1509" i="10"/>
  <c r="N1508" i="10"/>
  <c r="M1508" i="10"/>
  <c r="L1508" i="10"/>
  <c r="N1507" i="10"/>
  <c r="M1507" i="10"/>
  <c r="L1507" i="10"/>
  <c r="N1506" i="10"/>
  <c r="M1506" i="10"/>
  <c r="L1506" i="10"/>
  <c r="N1505" i="10"/>
  <c r="M1505" i="10"/>
  <c r="L1505" i="10"/>
  <c r="N1504" i="10"/>
  <c r="M1504" i="10"/>
  <c r="L1504" i="10"/>
  <c r="N1503" i="10"/>
  <c r="M1503" i="10"/>
  <c r="L1503" i="10"/>
  <c r="N1502" i="10"/>
  <c r="M1502" i="10"/>
  <c r="L1502" i="10"/>
  <c r="N1501" i="10"/>
  <c r="M1501" i="10"/>
  <c r="L1501" i="10"/>
  <c r="N1500" i="10"/>
  <c r="M1500" i="10"/>
  <c r="L1500" i="10"/>
  <c r="N1499" i="10"/>
  <c r="M1499" i="10"/>
  <c r="L1499" i="10"/>
  <c r="N1498" i="10"/>
  <c r="M1498" i="10"/>
  <c r="L1498" i="10"/>
  <c r="N1497" i="10"/>
  <c r="M1497" i="10"/>
  <c r="L1497" i="10"/>
  <c r="N1496" i="10"/>
  <c r="M1496" i="10"/>
  <c r="L1496" i="10"/>
  <c r="N1495" i="10"/>
  <c r="M1495" i="10"/>
  <c r="L1495" i="10"/>
  <c r="N1494" i="10"/>
  <c r="M1494" i="10"/>
  <c r="L1494" i="10"/>
  <c r="N1493" i="10"/>
  <c r="M1493" i="10"/>
  <c r="L1493" i="10"/>
  <c r="N1492" i="10"/>
  <c r="M1492" i="10"/>
  <c r="L1492" i="10"/>
  <c r="N1491" i="10"/>
  <c r="M1491" i="10"/>
  <c r="L1491" i="10"/>
  <c r="N1490" i="10"/>
  <c r="M1490" i="10"/>
  <c r="L1490" i="10"/>
  <c r="N1489" i="10"/>
  <c r="M1489" i="10"/>
  <c r="L1489" i="10"/>
  <c r="N1488" i="10"/>
  <c r="M1488" i="10"/>
  <c r="L1488" i="10"/>
  <c r="N1487" i="10"/>
  <c r="M1487" i="10"/>
  <c r="L1487" i="10"/>
  <c r="N1486" i="10"/>
  <c r="M1486" i="10"/>
  <c r="L1486" i="10"/>
  <c r="N1485" i="10"/>
  <c r="M1485" i="10"/>
  <c r="L1485" i="10"/>
  <c r="N1484" i="10"/>
  <c r="M1484" i="10"/>
  <c r="L1484" i="10"/>
  <c r="N1483" i="10"/>
  <c r="M1483" i="10"/>
  <c r="L1483" i="10"/>
  <c r="N1482" i="10"/>
  <c r="M1482" i="10"/>
  <c r="L1482" i="10"/>
  <c r="N1481" i="10"/>
  <c r="M1481" i="10"/>
  <c r="L1481" i="10"/>
  <c r="N1480" i="10"/>
  <c r="M1480" i="10"/>
  <c r="L1480" i="10"/>
  <c r="N1479" i="10"/>
  <c r="M1479" i="10"/>
  <c r="L1479" i="10"/>
  <c r="N1478" i="10"/>
  <c r="M1478" i="10"/>
  <c r="L1478" i="10"/>
  <c r="N1477" i="10"/>
  <c r="M1477" i="10"/>
  <c r="L1477" i="10"/>
  <c r="N1476" i="10"/>
  <c r="M1476" i="10"/>
  <c r="L1476" i="10"/>
  <c r="N1475" i="10"/>
  <c r="M1475" i="10"/>
  <c r="L1475" i="10"/>
  <c r="N1474" i="10"/>
  <c r="M1474" i="10"/>
  <c r="L1474" i="10"/>
  <c r="N1473" i="10"/>
  <c r="M1473" i="10"/>
  <c r="L1473" i="10"/>
  <c r="N1472" i="10"/>
  <c r="M1472" i="10"/>
  <c r="L1472" i="10"/>
  <c r="N1471" i="10"/>
  <c r="M1471" i="10"/>
  <c r="L1471" i="10"/>
  <c r="N1470" i="10"/>
  <c r="M1470" i="10"/>
  <c r="L1470" i="10"/>
  <c r="N1469" i="10"/>
  <c r="M1469" i="10"/>
  <c r="L1469" i="10"/>
  <c r="N1468" i="10"/>
  <c r="M1468" i="10"/>
  <c r="L1468" i="10"/>
  <c r="N1467" i="10"/>
  <c r="M1467" i="10"/>
  <c r="L1467" i="10"/>
  <c r="N1466" i="10"/>
  <c r="M1466" i="10"/>
  <c r="L1466" i="10"/>
  <c r="N1465" i="10"/>
  <c r="M1465" i="10"/>
  <c r="L1465" i="10"/>
  <c r="N1464" i="10"/>
  <c r="M1464" i="10"/>
  <c r="L1464" i="10"/>
  <c r="N1462" i="10"/>
  <c r="M1462" i="10"/>
  <c r="L1462" i="10"/>
  <c r="N1461" i="10"/>
  <c r="M1461" i="10"/>
  <c r="L1461" i="10"/>
  <c r="N1460" i="10"/>
  <c r="M1460" i="10"/>
  <c r="L1460" i="10"/>
  <c r="N1459" i="10"/>
  <c r="M1459" i="10"/>
  <c r="L1459" i="10"/>
  <c r="N1458" i="10"/>
  <c r="M1458" i="10"/>
  <c r="L1458" i="10"/>
  <c r="N1457" i="10"/>
  <c r="M1457" i="10"/>
  <c r="L1457" i="10"/>
  <c r="N1456" i="10"/>
  <c r="M1456" i="10"/>
  <c r="L1456" i="10"/>
  <c r="N1455" i="10"/>
  <c r="M1455" i="10"/>
  <c r="L1455" i="10"/>
  <c r="K1455" i="10"/>
  <c r="N1454" i="10"/>
  <c r="M1454" i="10"/>
  <c r="L1454" i="10"/>
  <c r="N1453" i="10"/>
  <c r="M1453" i="10"/>
  <c r="L1453" i="10"/>
  <c r="N1452" i="10"/>
  <c r="M1452" i="10"/>
  <c r="L1452" i="10"/>
  <c r="N1451" i="10"/>
  <c r="M1451" i="10"/>
  <c r="L1451" i="10"/>
  <c r="N1450" i="10"/>
  <c r="M1450" i="10"/>
  <c r="L1450" i="10"/>
  <c r="N1449" i="10"/>
  <c r="M1449" i="10"/>
  <c r="L1449" i="10"/>
  <c r="N1448" i="10"/>
  <c r="M1448" i="10"/>
  <c r="L1448" i="10"/>
  <c r="N1447" i="10"/>
  <c r="M1447" i="10"/>
  <c r="L1447" i="10"/>
  <c r="N1446" i="10"/>
  <c r="M1446" i="10"/>
  <c r="L1446" i="10"/>
  <c r="N1445" i="10"/>
  <c r="M1445" i="10"/>
  <c r="L1445" i="10"/>
  <c r="K1445" i="10"/>
  <c r="N1444" i="10"/>
  <c r="M1444" i="10"/>
  <c r="L1444" i="10"/>
  <c r="N1443" i="10"/>
  <c r="M1443" i="10"/>
  <c r="L1443" i="10"/>
  <c r="N1442" i="10"/>
  <c r="M1442" i="10"/>
  <c r="L1442" i="10"/>
  <c r="N1441" i="10"/>
  <c r="M1441" i="10"/>
  <c r="L1441" i="10"/>
  <c r="N1440" i="10"/>
  <c r="M1440" i="10"/>
  <c r="L1440" i="10"/>
  <c r="N1439" i="10"/>
  <c r="M1439" i="10"/>
  <c r="L1439" i="10"/>
  <c r="N1438" i="10"/>
  <c r="M1438" i="10"/>
  <c r="L1438" i="10"/>
  <c r="N1437" i="10"/>
  <c r="M1437" i="10"/>
  <c r="L1437" i="10"/>
  <c r="N1436" i="10"/>
  <c r="M1436" i="10"/>
  <c r="L1436" i="10"/>
  <c r="N1435" i="10"/>
  <c r="M1435" i="10"/>
  <c r="L1435" i="10"/>
  <c r="N1434" i="10"/>
  <c r="M1434" i="10"/>
  <c r="L1434" i="10"/>
  <c r="N1433" i="10"/>
  <c r="M1433" i="10"/>
  <c r="L1433" i="10"/>
  <c r="N1432" i="10"/>
  <c r="M1432" i="10"/>
  <c r="L1432" i="10"/>
  <c r="N1431" i="10"/>
  <c r="M1431" i="10"/>
  <c r="L1431" i="10"/>
  <c r="K1431" i="10"/>
  <c r="N1430" i="10"/>
  <c r="M1430" i="10"/>
  <c r="L1430" i="10"/>
  <c r="N1429" i="10"/>
  <c r="M1429" i="10"/>
  <c r="L1429" i="10"/>
  <c r="N1428" i="10"/>
  <c r="M1428" i="10"/>
  <c r="L1428" i="10"/>
  <c r="N1427" i="10"/>
  <c r="M1427" i="10"/>
  <c r="L1427" i="10"/>
  <c r="N1426" i="10"/>
  <c r="M1426" i="10"/>
  <c r="L1426" i="10"/>
  <c r="N1425" i="10"/>
  <c r="M1425" i="10"/>
  <c r="L1425" i="10"/>
  <c r="N1424" i="10"/>
  <c r="M1424" i="10"/>
  <c r="L1424" i="10"/>
  <c r="N1423" i="10"/>
  <c r="M1423" i="10"/>
  <c r="L1423" i="10"/>
  <c r="N1422" i="10"/>
  <c r="M1422" i="10"/>
  <c r="L1422" i="10"/>
  <c r="N1421" i="10"/>
  <c r="M1421" i="10"/>
  <c r="L1421" i="10"/>
  <c r="N1420" i="10"/>
  <c r="M1420" i="10"/>
  <c r="L1420" i="10"/>
  <c r="N1419" i="10"/>
  <c r="M1419" i="10"/>
  <c r="L1419" i="10"/>
  <c r="K1419" i="10"/>
  <c r="N1418" i="10"/>
  <c r="M1418" i="10"/>
  <c r="L1418" i="10"/>
  <c r="N1417" i="10"/>
  <c r="M1417" i="10"/>
  <c r="L1417" i="10"/>
  <c r="N1416" i="10"/>
  <c r="M1416" i="10"/>
  <c r="L1416" i="10"/>
  <c r="N1415" i="10"/>
  <c r="M1415" i="10"/>
  <c r="L1415" i="10"/>
  <c r="N1414" i="10"/>
  <c r="M1414" i="10"/>
  <c r="L1414" i="10"/>
  <c r="N1413" i="10"/>
  <c r="M1413" i="10"/>
  <c r="L1413" i="10"/>
  <c r="N1412" i="10"/>
  <c r="M1412" i="10"/>
  <c r="L1412" i="10"/>
  <c r="N1411" i="10"/>
  <c r="M1411" i="10"/>
  <c r="L1411" i="10"/>
  <c r="N1410" i="10"/>
  <c r="M1410" i="10"/>
  <c r="L1410" i="10"/>
  <c r="N1409" i="10"/>
  <c r="M1409" i="10"/>
  <c r="L1409" i="10"/>
  <c r="N1408" i="10"/>
  <c r="M1408" i="10"/>
  <c r="L1408" i="10"/>
  <c r="N1407" i="10"/>
  <c r="M1407" i="10"/>
  <c r="L1407" i="10"/>
  <c r="N1406" i="10"/>
  <c r="M1406" i="10"/>
  <c r="L1406" i="10"/>
  <c r="N1405" i="10"/>
  <c r="M1405" i="10"/>
  <c r="L1405" i="10"/>
  <c r="N1404" i="10"/>
  <c r="M1404" i="10"/>
  <c r="L1404" i="10"/>
  <c r="N1403" i="10"/>
  <c r="M1403" i="10"/>
  <c r="L1403" i="10"/>
  <c r="N1402" i="10"/>
  <c r="M1402" i="10"/>
  <c r="L1402" i="10"/>
  <c r="N1401" i="10"/>
  <c r="M1401" i="10"/>
  <c r="L1401" i="10"/>
  <c r="N1400" i="10"/>
  <c r="M1400" i="10"/>
  <c r="L1400" i="10"/>
  <c r="N1399" i="10"/>
  <c r="M1399" i="10"/>
  <c r="L1399" i="10"/>
  <c r="K1399" i="10"/>
  <c r="N1398" i="10"/>
  <c r="M1398" i="10"/>
  <c r="L1398" i="10"/>
  <c r="N1397" i="10"/>
  <c r="M1397" i="10"/>
  <c r="L1397" i="10"/>
  <c r="N1396" i="10"/>
  <c r="M1396" i="10"/>
  <c r="L1396" i="10"/>
  <c r="N1395" i="10"/>
  <c r="M1395" i="10"/>
  <c r="L1395" i="10"/>
  <c r="N1394" i="10"/>
  <c r="M1394" i="10"/>
  <c r="L1394" i="10"/>
  <c r="N1393" i="10"/>
  <c r="M1393" i="10"/>
  <c r="L1393" i="10"/>
  <c r="N1392" i="10"/>
  <c r="M1392" i="10"/>
  <c r="L1392" i="10"/>
  <c r="N1391" i="10"/>
  <c r="M1391" i="10"/>
  <c r="L1391" i="10"/>
  <c r="N1390" i="10"/>
  <c r="M1390" i="10"/>
  <c r="L1390" i="10"/>
  <c r="N1389" i="10"/>
  <c r="M1389" i="10"/>
  <c r="L1389" i="10"/>
  <c r="N1388" i="10"/>
  <c r="M1388" i="10"/>
  <c r="L1388" i="10"/>
  <c r="N1387" i="10"/>
  <c r="M1387" i="10"/>
  <c r="L1387" i="10"/>
  <c r="K1387" i="10"/>
  <c r="N1386" i="10"/>
  <c r="M1386" i="10"/>
  <c r="L1386" i="10"/>
  <c r="N1385" i="10"/>
  <c r="M1385" i="10"/>
  <c r="L1385" i="10"/>
  <c r="N1384" i="10"/>
  <c r="M1384" i="10"/>
  <c r="L1384" i="10"/>
  <c r="N1383" i="10"/>
  <c r="M1383" i="10"/>
  <c r="L1383" i="10"/>
  <c r="N1382" i="10"/>
  <c r="M1382" i="10"/>
  <c r="L1382" i="10"/>
  <c r="N1381" i="10"/>
  <c r="M1381" i="10"/>
  <c r="L1381" i="10"/>
  <c r="N1380" i="10"/>
  <c r="M1380" i="10"/>
  <c r="L1380" i="10"/>
  <c r="N1379" i="10"/>
  <c r="M1379" i="10"/>
  <c r="L1379" i="10"/>
  <c r="N1378" i="10"/>
  <c r="M1378" i="10"/>
  <c r="L1378" i="10"/>
  <c r="N1377" i="10"/>
  <c r="M1377" i="10"/>
  <c r="L1377" i="10"/>
  <c r="N1376" i="10"/>
  <c r="M1376" i="10"/>
  <c r="L1376" i="10"/>
  <c r="N1375" i="10"/>
  <c r="M1375" i="10"/>
  <c r="L1375" i="10"/>
  <c r="N1373" i="10"/>
  <c r="M1373" i="10"/>
  <c r="L1373" i="10"/>
  <c r="N1372" i="10"/>
  <c r="M1372" i="10"/>
  <c r="L1372" i="10"/>
  <c r="N1371" i="10"/>
  <c r="M1371" i="10"/>
  <c r="L1371" i="10"/>
  <c r="N1370" i="10"/>
  <c r="M1370" i="10"/>
  <c r="L1370" i="10"/>
  <c r="N1369" i="10"/>
  <c r="M1369" i="10"/>
  <c r="L1369" i="10"/>
  <c r="N1368" i="10"/>
  <c r="M1368" i="10"/>
  <c r="L1368" i="10"/>
  <c r="N1367" i="10"/>
  <c r="M1367" i="10"/>
  <c r="L1367" i="10"/>
  <c r="N1366" i="10"/>
  <c r="M1366" i="10"/>
  <c r="L1366" i="10"/>
  <c r="N1365" i="10"/>
  <c r="M1365" i="10"/>
  <c r="L1365" i="10"/>
  <c r="N1364" i="10"/>
  <c r="M1364" i="10"/>
  <c r="L1364" i="10"/>
  <c r="N1363" i="10"/>
  <c r="M1363" i="10"/>
  <c r="L1363" i="10"/>
  <c r="N1362" i="10"/>
  <c r="M1362" i="10"/>
  <c r="L1362" i="10"/>
  <c r="N1361" i="10"/>
  <c r="M1361" i="10"/>
  <c r="L1361" i="10"/>
  <c r="N1360" i="10"/>
  <c r="M1360" i="10"/>
  <c r="L1360" i="10"/>
  <c r="N1359" i="10"/>
  <c r="M1359" i="10"/>
  <c r="L1359" i="10"/>
  <c r="N1358" i="10"/>
  <c r="M1358" i="10"/>
  <c r="L1358" i="10"/>
  <c r="N1357" i="10"/>
  <c r="M1357" i="10"/>
  <c r="L1357" i="10"/>
  <c r="N1356" i="10"/>
  <c r="M1356" i="10"/>
  <c r="L1356" i="10"/>
  <c r="N1355" i="10"/>
  <c r="M1355" i="10"/>
  <c r="L1355" i="10"/>
  <c r="N1354" i="10"/>
  <c r="M1354" i="10"/>
  <c r="L1354" i="10"/>
  <c r="N1353" i="10"/>
  <c r="M1353" i="10"/>
  <c r="L1353" i="10"/>
  <c r="N1352" i="10"/>
  <c r="M1352" i="10"/>
  <c r="L1352" i="10"/>
  <c r="N1351" i="10"/>
  <c r="M1351" i="10"/>
  <c r="L1351" i="10"/>
  <c r="N1350" i="10"/>
  <c r="M1350" i="10"/>
  <c r="L1350" i="10"/>
  <c r="N1349" i="10"/>
  <c r="M1349" i="10"/>
  <c r="L1349" i="10"/>
  <c r="N1348" i="10"/>
  <c r="M1348" i="10"/>
  <c r="L1348" i="10"/>
  <c r="N1347" i="10"/>
  <c r="M1347" i="10"/>
  <c r="L1347" i="10"/>
  <c r="N1346" i="10"/>
  <c r="M1346" i="10"/>
  <c r="L1346" i="10"/>
  <c r="N1345" i="10"/>
  <c r="M1345" i="10"/>
  <c r="L1345" i="10"/>
  <c r="N1344" i="10"/>
  <c r="M1344" i="10"/>
  <c r="L1344" i="10"/>
  <c r="N1343" i="10"/>
  <c r="M1343" i="10"/>
  <c r="L1343" i="10"/>
  <c r="N1342" i="10"/>
  <c r="M1342" i="10"/>
  <c r="L1342" i="10"/>
  <c r="N1341" i="10"/>
  <c r="M1341" i="10"/>
  <c r="L1341" i="10"/>
  <c r="N1340" i="10"/>
  <c r="M1340" i="10"/>
  <c r="L1340" i="10"/>
  <c r="N1339" i="10"/>
  <c r="M1339" i="10"/>
  <c r="L1339" i="10"/>
  <c r="N1338" i="10"/>
  <c r="M1338" i="10"/>
  <c r="L1338" i="10"/>
  <c r="N1337" i="10"/>
  <c r="M1337" i="10"/>
  <c r="L1337" i="10"/>
  <c r="N1336" i="10"/>
  <c r="M1336" i="10"/>
  <c r="L1336" i="10"/>
  <c r="N1335" i="10"/>
  <c r="M1335" i="10"/>
  <c r="L1335" i="10"/>
  <c r="N1334" i="10"/>
  <c r="M1334" i="10"/>
  <c r="L1334" i="10"/>
  <c r="N1333" i="10"/>
  <c r="M1333" i="10"/>
  <c r="L1333" i="10"/>
  <c r="N1332" i="10"/>
  <c r="M1332" i="10"/>
  <c r="L1332" i="10"/>
  <c r="N1331" i="10"/>
  <c r="M1331" i="10"/>
  <c r="L1331" i="10"/>
  <c r="N1330" i="10"/>
  <c r="M1330" i="10"/>
  <c r="L1330" i="10"/>
  <c r="N1329" i="10"/>
  <c r="M1329" i="10"/>
  <c r="L1329" i="10"/>
  <c r="N1328" i="10"/>
  <c r="M1328" i="10"/>
  <c r="L1328" i="10"/>
  <c r="N1327" i="10"/>
  <c r="M1327" i="10"/>
  <c r="L1327" i="10"/>
  <c r="N1326" i="10"/>
  <c r="M1326" i="10"/>
  <c r="L1326" i="10"/>
  <c r="N1325" i="10"/>
  <c r="M1325" i="10"/>
  <c r="L1325" i="10"/>
  <c r="N1324" i="10"/>
  <c r="M1324" i="10"/>
  <c r="L1324" i="10"/>
  <c r="N1323" i="10"/>
  <c r="M1323" i="10"/>
  <c r="L1323" i="10"/>
  <c r="N1322" i="10"/>
  <c r="M1322" i="10"/>
  <c r="L1322" i="10"/>
  <c r="N1321" i="10"/>
  <c r="M1321" i="10"/>
  <c r="L1321" i="10"/>
  <c r="N1320" i="10"/>
  <c r="M1320" i="10"/>
  <c r="L1320" i="10"/>
  <c r="N1319" i="10"/>
  <c r="M1319" i="10"/>
  <c r="L1319" i="10"/>
  <c r="N1318" i="10"/>
  <c r="M1318" i="10"/>
  <c r="L1318" i="10"/>
  <c r="N1317" i="10"/>
  <c r="M1317" i="10"/>
  <c r="L1317" i="10"/>
  <c r="N1316" i="10"/>
  <c r="M1316" i="10"/>
  <c r="L1316" i="10"/>
  <c r="N1315" i="10"/>
  <c r="M1315" i="10"/>
  <c r="L1315" i="10"/>
  <c r="N1314" i="10"/>
  <c r="M1314" i="10"/>
  <c r="L1314" i="10"/>
  <c r="N1313" i="10"/>
  <c r="M1313" i="10"/>
  <c r="L1313" i="10"/>
  <c r="N1312" i="10"/>
  <c r="M1312" i="10"/>
  <c r="L1312" i="10"/>
  <c r="N1311" i="10"/>
  <c r="M1311" i="10"/>
  <c r="L1311" i="10"/>
  <c r="N1310" i="10"/>
  <c r="M1310" i="10"/>
  <c r="L1310" i="10"/>
  <c r="N1309" i="10"/>
  <c r="M1309" i="10"/>
  <c r="L1309" i="10"/>
  <c r="N1308" i="10"/>
  <c r="M1308" i="10"/>
  <c r="L1308" i="10"/>
  <c r="N1307" i="10"/>
  <c r="M1307" i="10"/>
  <c r="L1307" i="10"/>
  <c r="N1306" i="10"/>
  <c r="M1306" i="10"/>
  <c r="L1306" i="10"/>
  <c r="N1305" i="10"/>
  <c r="M1305" i="10"/>
  <c r="L1305" i="10"/>
  <c r="N1304" i="10"/>
  <c r="M1304" i="10"/>
  <c r="L1304" i="10"/>
  <c r="N1303" i="10"/>
  <c r="M1303" i="10"/>
  <c r="L1303" i="10"/>
  <c r="N1302" i="10"/>
  <c r="M1302" i="10"/>
  <c r="L1302" i="10"/>
  <c r="N1301" i="10"/>
  <c r="M1301" i="10"/>
  <c r="L1301" i="10"/>
  <c r="N1300" i="10"/>
  <c r="M1300" i="10"/>
  <c r="L1300" i="10"/>
  <c r="N1299" i="10"/>
  <c r="M1299" i="10"/>
  <c r="L1299" i="10"/>
  <c r="N1298" i="10"/>
  <c r="M1298" i="10"/>
  <c r="L1298" i="10"/>
  <c r="N1297" i="10"/>
  <c r="M1297" i="10"/>
  <c r="L1297" i="10"/>
  <c r="N1296" i="10"/>
  <c r="M1296" i="10"/>
  <c r="L1296" i="10"/>
  <c r="N1295" i="10"/>
  <c r="M1295" i="10"/>
  <c r="L1295" i="10"/>
  <c r="N1294" i="10"/>
  <c r="M1294" i="10"/>
  <c r="L1294" i="10"/>
  <c r="N1293" i="10"/>
  <c r="M1293" i="10"/>
  <c r="L1293" i="10"/>
  <c r="N1292" i="10"/>
  <c r="M1292" i="10"/>
  <c r="L1292" i="10"/>
  <c r="N1291" i="10"/>
  <c r="M1291" i="10"/>
  <c r="L1291" i="10"/>
  <c r="N1290" i="10"/>
  <c r="M1290" i="10"/>
  <c r="L1290" i="10"/>
  <c r="N1270" i="10"/>
  <c r="M1270" i="10"/>
  <c r="L1270" i="10"/>
  <c r="N1269" i="10"/>
  <c r="M1269" i="10"/>
  <c r="L1269" i="10"/>
  <c r="N1268" i="10"/>
  <c r="M1268" i="10"/>
  <c r="L1268" i="10"/>
  <c r="N1267" i="10"/>
  <c r="M1267" i="10"/>
  <c r="L1267" i="10"/>
  <c r="N1266" i="10"/>
  <c r="M1266" i="10"/>
  <c r="L1266" i="10"/>
  <c r="N1265" i="10"/>
  <c r="M1265" i="10"/>
  <c r="L1265" i="10"/>
  <c r="N1264" i="10"/>
  <c r="M1264" i="10"/>
  <c r="L1264" i="10"/>
  <c r="N1263" i="10"/>
  <c r="M1263" i="10"/>
  <c r="L1263" i="10"/>
  <c r="N1262" i="10"/>
  <c r="M1262" i="10"/>
  <c r="L1262" i="10"/>
  <c r="N1261" i="10"/>
  <c r="M1261" i="10"/>
  <c r="L1261" i="10"/>
  <c r="N1260" i="10"/>
  <c r="M1260" i="10"/>
  <c r="L1260" i="10"/>
  <c r="N1259" i="10"/>
  <c r="M1259" i="10"/>
  <c r="L1259" i="10"/>
  <c r="N1258" i="10"/>
  <c r="M1258" i="10"/>
  <c r="L1258" i="10"/>
  <c r="N1257" i="10"/>
  <c r="M1257" i="10"/>
  <c r="L1257" i="10"/>
  <c r="N1256" i="10"/>
  <c r="M1256" i="10"/>
  <c r="L1256" i="10"/>
  <c r="N1255" i="10"/>
  <c r="M1255" i="10"/>
  <c r="L1255" i="10"/>
  <c r="N1254" i="10"/>
  <c r="M1254" i="10"/>
  <c r="L1254" i="10"/>
  <c r="N1253" i="10"/>
  <c r="M1253" i="10"/>
  <c r="L1253" i="10"/>
  <c r="N1252" i="10"/>
  <c r="M1252" i="10"/>
  <c r="L1252" i="10"/>
  <c r="N1251" i="10"/>
  <c r="M1251" i="10"/>
  <c r="L1251" i="10"/>
  <c r="N1250" i="10"/>
  <c r="M1250" i="10"/>
  <c r="L1250" i="10"/>
  <c r="N1271" i="10"/>
  <c r="M1271" i="10"/>
  <c r="L1271" i="10"/>
  <c r="N1249" i="10"/>
  <c r="M1249" i="10"/>
  <c r="L1249" i="10"/>
  <c r="N1248" i="10"/>
  <c r="M1248" i="10"/>
  <c r="L1248" i="10"/>
  <c r="M1245" i="10"/>
  <c r="L1245" i="10"/>
  <c r="N1244" i="10"/>
  <c r="M1243" i="10"/>
  <c r="L1243" i="10"/>
  <c r="N1242" i="10"/>
  <c r="M1242" i="10"/>
  <c r="M1241" i="10"/>
  <c r="L1241" i="10"/>
  <c r="N1240" i="10"/>
  <c r="M1239" i="10"/>
  <c r="N1238" i="10"/>
  <c r="M1238" i="10"/>
  <c r="M1237" i="10"/>
  <c r="L1237" i="10"/>
  <c r="N1236" i="10"/>
  <c r="M1235" i="10"/>
  <c r="L1235" i="10"/>
  <c r="N1234" i="10"/>
  <c r="M1234" i="10"/>
  <c r="M1233" i="10"/>
  <c r="L1233" i="10"/>
  <c r="N1232" i="10"/>
  <c r="M1231" i="10"/>
  <c r="L1231" i="10"/>
  <c r="N1230" i="10"/>
  <c r="M1230" i="10"/>
  <c r="M1229" i="10"/>
  <c r="L1229" i="10"/>
  <c r="N1227" i="10"/>
  <c r="M1227" i="10"/>
  <c r="N1226" i="10"/>
  <c r="M1226" i="10"/>
  <c r="L1226" i="10"/>
  <c r="N1225" i="10"/>
  <c r="M1225" i="10"/>
  <c r="L1225" i="10"/>
  <c r="N1224" i="10"/>
  <c r="M1224" i="10"/>
  <c r="L1224" i="10"/>
  <c r="N1223" i="10"/>
  <c r="M1223" i="10"/>
  <c r="L1223" i="10"/>
  <c r="N1222" i="10"/>
  <c r="M1222" i="10"/>
  <c r="L1222" i="10"/>
  <c r="K1222" i="10"/>
  <c r="N1221" i="10"/>
  <c r="M1221" i="10"/>
  <c r="L1221" i="10"/>
  <c r="N1220" i="10"/>
  <c r="M1220" i="10"/>
  <c r="L1220" i="10"/>
  <c r="N1219" i="10"/>
  <c r="M1219" i="10"/>
  <c r="L1219" i="10"/>
  <c r="N1218" i="10"/>
  <c r="M1218" i="10"/>
  <c r="L1218" i="10"/>
  <c r="K1218" i="10"/>
  <c r="N1217" i="10"/>
  <c r="M1217" i="10"/>
  <c r="L1217" i="10"/>
  <c r="N1216" i="10"/>
  <c r="M1216" i="10"/>
  <c r="L1216" i="10"/>
  <c r="N1215" i="10"/>
  <c r="M1215" i="10"/>
  <c r="L1215" i="10"/>
  <c r="N1214" i="10"/>
  <c r="M1214" i="10"/>
  <c r="L1214" i="10"/>
  <c r="N1213" i="10"/>
  <c r="M1213" i="10"/>
  <c r="L1213" i="10"/>
  <c r="N1212" i="10"/>
  <c r="M1212" i="10"/>
  <c r="L1212" i="10"/>
  <c r="N1211" i="10"/>
  <c r="M1211" i="10"/>
  <c r="L1211" i="10"/>
  <c r="N1210" i="10"/>
  <c r="M1210" i="10"/>
  <c r="L1210" i="10"/>
  <c r="K1210" i="10"/>
  <c r="N1209" i="10"/>
  <c r="M1209" i="10"/>
  <c r="L1209" i="10"/>
  <c r="K1209" i="10"/>
  <c r="N1208" i="10"/>
  <c r="M1208" i="10"/>
  <c r="L1208" i="10"/>
  <c r="N1207" i="10"/>
  <c r="M1207" i="10"/>
  <c r="L1207" i="10"/>
  <c r="N1206" i="10"/>
  <c r="M1206" i="10"/>
  <c r="L1206" i="10"/>
  <c r="N1205" i="10"/>
  <c r="M1205" i="10"/>
  <c r="L1205" i="10"/>
  <c r="N1204" i="10"/>
  <c r="M1204" i="10"/>
  <c r="L1204" i="10"/>
  <c r="N1203" i="10"/>
  <c r="M1203" i="10"/>
  <c r="L1203" i="10"/>
  <c r="N1202" i="10"/>
  <c r="M1202" i="10"/>
  <c r="L1202" i="10"/>
  <c r="N1201" i="10"/>
  <c r="M1201" i="10"/>
  <c r="L1201" i="10"/>
  <c r="N1200" i="10"/>
  <c r="M1200" i="10"/>
  <c r="L1200" i="10"/>
  <c r="N1199" i="10"/>
  <c r="M1199" i="10"/>
  <c r="L1199" i="10"/>
  <c r="N1198" i="10"/>
  <c r="M1198" i="10"/>
  <c r="L1198" i="10"/>
  <c r="K1198" i="10"/>
  <c r="N1197" i="10"/>
  <c r="M1197" i="10"/>
  <c r="L1197" i="10"/>
  <c r="N1196" i="10"/>
  <c r="M1196" i="10"/>
  <c r="L1196" i="10"/>
  <c r="N1195" i="10"/>
  <c r="M1195" i="10"/>
  <c r="L1195" i="10"/>
  <c r="N1194" i="10"/>
  <c r="M1194" i="10"/>
  <c r="L1194" i="10"/>
  <c r="N1193" i="10"/>
  <c r="M1193" i="10"/>
  <c r="L1193" i="10"/>
  <c r="N1192" i="10"/>
  <c r="M1192" i="10"/>
  <c r="L1192" i="10"/>
  <c r="N1191" i="10"/>
  <c r="M1191" i="10"/>
  <c r="L1191" i="10"/>
  <c r="N1190" i="10"/>
  <c r="M1190" i="10"/>
  <c r="L1190" i="10"/>
  <c r="N1189" i="10"/>
  <c r="M1189" i="10"/>
  <c r="L1189" i="10"/>
  <c r="N1188" i="10"/>
  <c r="M1188" i="10"/>
  <c r="L1188" i="10"/>
  <c r="N1187" i="10"/>
  <c r="M1187" i="10"/>
  <c r="L1187" i="10"/>
  <c r="N1186" i="10"/>
  <c r="M1186" i="10"/>
  <c r="L1186" i="10"/>
  <c r="K1186" i="10"/>
  <c r="N1185" i="10"/>
  <c r="M1185" i="10"/>
  <c r="L1185" i="10"/>
  <c r="K1185" i="10"/>
  <c r="N1184" i="10"/>
  <c r="M1184" i="10"/>
  <c r="L1184" i="10"/>
  <c r="N1183" i="10"/>
  <c r="M1183" i="10"/>
  <c r="L1183" i="10"/>
  <c r="N1182" i="10"/>
  <c r="M1182" i="10"/>
  <c r="L1182" i="10"/>
  <c r="N1181" i="10"/>
  <c r="M1181" i="10"/>
  <c r="L1181" i="10"/>
  <c r="N1180" i="10"/>
  <c r="M1180" i="10"/>
  <c r="L1180" i="10"/>
  <c r="N1179" i="10"/>
  <c r="M1179" i="10"/>
  <c r="L1179" i="10"/>
  <c r="N1178" i="10"/>
  <c r="M1178" i="10"/>
  <c r="L1178" i="10"/>
  <c r="N1177" i="10"/>
  <c r="M1177" i="10"/>
  <c r="L1177" i="10"/>
  <c r="N1176" i="10"/>
  <c r="M1176" i="10"/>
  <c r="L1176" i="10"/>
  <c r="N1175" i="10"/>
  <c r="M1175" i="10"/>
  <c r="L1175" i="10"/>
  <c r="N1174" i="10"/>
  <c r="M1174" i="10"/>
  <c r="L1174" i="10"/>
  <c r="N1173" i="10"/>
  <c r="M1173" i="10"/>
  <c r="L1173" i="10"/>
  <c r="N1172" i="10"/>
  <c r="M1172" i="10"/>
  <c r="L1172" i="10"/>
  <c r="N1171" i="10"/>
  <c r="M1171" i="10"/>
  <c r="L1171" i="10"/>
  <c r="N1170" i="10"/>
  <c r="M1170" i="10"/>
  <c r="L1170" i="10"/>
  <c r="K1170" i="10"/>
  <c r="N1169" i="10"/>
  <c r="M1169" i="10"/>
  <c r="L1169" i="10"/>
  <c r="N1168" i="10"/>
  <c r="M1168" i="10"/>
  <c r="L1168" i="10"/>
  <c r="N1167" i="10"/>
  <c r="M1167" i="10"/>
  <c r="L1167" i="10"/>
  <c r="N1166" i="10"/>
  <c r="M1166" i="10"/>
  <c r="L1166" i="10"/>
  <c r="N1165" i="10"/>
  <c r="M1165" i="10"/>
  <c r="L1165" i="10"/>
  <c r="N1164" i="10"/>
  <c r="M1164" i="10"/>
  <c r="L1164" i="10"/>
  <c r="N1163" i="10"/>
  <c r="M1163" i="10"/>
  <c r="L1163" i="10"/>
  <c r="N1160" i="10"/>
  <c r="M1160" i="10"/>
  <c r="L1160" i="10"/>
  <c r="N1159" i="10"/>
  <c r="M1159" i="10"/>
  <c r="L1159" i="10"/>
  <c r="N1158" i="10"/>
  <c r="M1158" i="10"/>
  <c r="L1158" i="10"/>
  <c r="N1157" i="10"/>
  <c r="M1157" i="10"/>
  <c r="L1157" i="10"/>
  <c r="N1156" i="10"/>
  <c r="M1156" i="10"/>
  <c r="L1156" i="10"/>
  <c r="N1155" i="10"/>
  <c r="M1155" i="10"/>
  <c r="L1155" i="10"/>
  <c r="N1154" i="10"/>
  <c r="M1154" i="10"/>
  <c r="L1154" i="10"/>
  <c r="N1153" i="10"/>
  <c r="M1153" i="10"/>
  <c r="L1153" i="10"/>
  <c r="N1152" i="10"/>
  <c r="M1152" i="10"/>
  <c r="L1152" i="10"/>
  <c r="N1151" i="10"/>
  <c r="M1151" i="10"/>
  <c r="L1151" i="10"/>
  <c r="N1150" i="10"/>
  <c r="M1150" i="10"/>
  <c r="L1150" i="10"/>
  <c r="N1149" i="10"/>
  <c r="M1149" i="10"/>
  <c r="L1149" i="10"/>
  <c r="N1148" i="10"/>
  <c r="M1148" i="10"/>
  <c r="L1148" i="10"/>
  <c r="N1147" i="10"/>
  <c r="M1147" i="10"/>
  <c r="L1147" i="10"/>
  <c r="N1146" i="10"/>
  <c r="M1146" i="10"/>
  <c r="L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N1140" i="10"/>
  <c r="M1140" i="10"/>
  <c r="L1140" i="10"/>
  <c r="N1139" i="10"/>
  <c r="M1139" i="10"/>
  <c r="L1139" i="10"/>
  <c r="N1138" i="10"/>
  <c r="M1138" i="10"/>
  <c r="L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N1132" i="10"/>
  <c r="M1132" i="10"/>
  <c r="L1132" i="10"/>
  <c r="N1131" i="10"/>
  <c r="M1131" i="10"/>
  <c r="L1131" i="10"/>
  <c r="N1130" i="10"/>
  <c r="M1130" i="10"/>
  <c r="L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N1124" i="10"/>
  <c r="M1124" i="10"/>
  <c r="L1124" i="10"/>
  <c r="N1123" i="10"/>
  <c r="M1123" i="10"/>
  <c r="L1123" i="10"/>
  <c r="N1122" i="10"/>
  <c r="M1122" i="10"/>
  <c r="L1122" i="10"/>
  <c r="N1121" i="10"/>
  <c r="M1121" i="10"/>
  <c r="L1121" i="10"/>
  <c r="N1120" i="10"/>
  <c r="M1120" i="10"/>
  <c r="L1120" i="10"/>
  <c r="N1119" i="10"/>
  <c r="M1119" i="10"/>
  <c r="L1119" i="10"/>
  <c r="N1118" i="10"/>
  <c r="M1118" i="10"/>
  <c r="L1118" i="10"/>
  <c r="N1117" i="10"/>
  <c r="M1117" i="10"/>
  <c r="L1117" i="10"/>
  <c r="N1116" i="10"/>
  <c r="M1116" i="10"/>
  <c r="L1116" i="10"/>
  <c r="N1115" i="10"/>
  <c r="M1115" i="10"/>
  <c r="L1115" i="10"/>
  <c r="N1114" i="10"/>
  <c r="M1114" i="10"/>
  <c r="L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N1108" i="10"/>
  <c r="M1108" i="10"/>
  <c r="L1108" i="10"/>
  <c r="N1107" i="10"/>
  <c r="M1107" i="10"/>
  <c r="L1107" i="10"/>
  <c r="N1106" i="10"/>
  <c r="M1106" i="10"/>
  <c r="L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N1101" i="10"/>
  <c r="M1101" i="10"/>
  <c r="L1101" i="10"/>
  <c r="N1100" i="10"/>
  <c r="M1100" i="10"/>
  <c r="L1100" i="10"/>
  <c r="N1099" i="10"/>
  <c r="M1099" i="10"/>
  <c r="L1099" i="10"/>
  <c r="N1098" i="10"/>
  <c r="M1098" i="10"/>
  <c r="L1098" i="10"/>
  <c r="N1097" i="10"/>
  <c r="M1097" i="10"/>
  <c r="L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N1092" i="10"/>
  <c r="M1092" i="10"/>
  <c r="L1092" i="10"/>
  <c r="N1091" i="10"/>
  <c r="M1091" i="10"/>
  <c r="L1091" i="10"/>
  <c r="N1090" i="10"/>
  <c r="M1090" i="10"/>
  <c r="L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N1084" i="10"/>
  <c r="M1084" i="10"/>
  <c r="L1084" i="10"/>
  <c r="N1083" i="10"/>
  <c r="M1083" i="10"/>
  <c r="L1083" i="10"/>
  <c r="N1082" i="10"/>
  <c r="M1082" i="10"/>
  <c r="L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N1077" i="10"/>
  <c r="M1077" i="10"/>
  <c r="L1077" i="10"/>
  <c r="N1076" i="10"/>
  <c r="M1076" i="10"/>
  <c r="L1076" i="10"/>
  <c r="N1075" i="10"/>
  <c r="M1075" i="10"/>
  <c r="L1075" i="10"/>
  <c r="N1074" i="10"/>
  <c r="M1074" i="10"/>
  <c r="L1074" i="10"/>
  <c r="N1073" i="10"/>
  <c r="M1073" i="10"/>
  <c r="L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N1068" i="10"/>
  <c r="M1068" i="10"/>
  <c r="L1068" i="10"/>
  <c r="N1067" i="10"/>
  <c r="M1067" i="10"/>
  <c r="L1067" i="10"/>
  <c r="N1066" i="10"/>
  <c r="M1066" i="10"/>
  <c r="L1066" i="10"/>
  <c r="N1065" i="10"/>
  <c r="M1065" i="10"/>
  <c r="L1065" i="10"/>
  <c r="N1064" i="10"/>
  <c r="M1064" i="10"/>
  <c r="L1064" i="10"/>
  <c r="N1063" i="10"/>
  <c r="M1063" i="10"/>
  <c r="L1063" i="10"/>
  <c r="N1062" i="10"/>
  <c r="M1062" i="10"/>
  <c r="L1062" i="10"/>
  <c r="N1061" i="10"/>
  <c r="M1061" i="10"/>
  <c r="L1061" i="10"/>
  <c r="N1060" i="10"/>
  <c r="M1060" i="10"/>
  <c r="L1060" i="10"/>
  <c r="N1059" i="10"/>
  <c r="M1059" i="10"/>
  <c r="L1059" i="10"/>
  <c r="N1058" i="10"/>
  <c r="M1058" i="10"/>
  <c r="L1058" i="10"/>
  <c r="N1057" i="10"/>
  <c r="M1057" i="10"/>
  <c r="L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N1052" i="10"/>
  <c r="M1052" i="10"/>
  <c r="L1052" i="10"/>
  <c r="N1051" i="10"/>
  <c r="M1051" i="10"/>
  <c r="L1051" i="10"/>
  <c r="N1050" i="10"/>
  <c r="M1050" i="10"/>
  <c r="L1050" i="10"/>
  <c r="N1049" i="10"/>
  <c r="M1049" i="10"/>
  <c r="L1049" i="10"/>
  <c r="N1048" i="10"/>
  <c r="M1048" i="10"/>
  <c r="L1048" i="10"/>
  <c r="N1047" i="10"/>
  <c r="M1047" i="10"/>
  <c r="L1047" i="10"/>
  <c r="N1046" i="10"/>
  <c r="M1046" i="10"/>
  <c r="L1046" i="10"/>
  <c r="N1045" i="10"/>
  <c r="M1045" i="10"/>
  <c r="L1045" i="10"/>
  <c r="N1044" i="10"/>
  <c r="M1044" i="10"/>
  <c r="L1044" i="10"/>
  <c r="N1043" i="10"/>
  <c r="M1043" i="10"/>
  <c r="L1043" i="10"/>
  <c r="N1042" i="10"/>
  <c r="M1042" i="10"/>
  <c r="L1042" i="10"/>
  <c r="N1041" i="10"/>
  <c r="M1041" i="10"/>
  <c r="L1041" i="10"/>
  <c r="N1038" i="10"/>
  <c r="M1038" i="10"/>
  <c r="L1038" i="10"/>
  <c r="N1037" i="10"/>
  <c r="M1037" i="10"/>
  <c r="L1037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N1032" i="10"/>
  <c r="M1032" i="10"/>
  <c r="L1032" i="10"/>
  <c r="N1031" i="10"/>
  <c r="M1031" i="10"/>
  <c r="L1031" i="10"/>
  <c r="N1030" i="10"/>
  <c r="M1030" i="10"/>
  <c r="L1030" i="10"/>
  <c r="N1029" i="10"/>
  <c r="M1029" i="10"/>
  <c r="L1029" i="10"/>
  <c r="N1028" i="10"/>
  <c r="M1028" i="10"/>
  <c r="L1028" i="10"/>
  <c r="N1027" i="10"/>
  <c r="M1027" i="10"/>
  <c r="L1027" i="10"/>
  <c r="N1026" i="10"/>
  <c r="M1026" i="10"/>
  <c r="L1026" i="10"/>
  <c r="N1025" i="10"/>
  <c r="M1025" i="10"/>
  <c r="L1025" i="10"/>
  <c r="N1024" i="10"/>
  <c r="M1024" i="10"/>
  <c r="L1024" i="10"/>
  <c r="N1023" i="10"/>
  <c r="M1023" i="10"/>
  <c r="L1023" i="10"/>
  <c r="N1022" i="10"/>
  <c r="M1022" i="10"/>
  <c r="L1022" i="10"/>
  <c r="N1021" i="10"/>
  <c r="M1021" i="10"/>
  <c r="L1021" i="10"/>
  <c r="N1020" i="10"/>
  <c r="M1020" i="10"/>
  <c r="L1020" i="10"/>
  <c r="N1019" i="10"/>
  <c r="M1019" i="10"/>
  <c r="L1019" i="10"/>
  <c r="N1018" i="10"/>
  <c r="M1018" i="10"/>
  <c r="L1018" i="10"/>
  <c r="N1017" i="10"/>
  <c r="M1017" i="10"/>
  <c r="L1017" i="10"/>
  <c r="N1016" i="10"/>
  <c r="M1016" i="10"/>
  <c r="L1016" i="10"/>
  <c r="N1015" i="10"/>
  <c r="M1015" i="10"/>
  <c r="L1015" i="10"/>
  <c r="N1014" i="10"/>
  <c r="M1014" i="10"/>
  <c r="L1014" i="10"/>
  <c r="N1013" i="10"/>
  <c r="M1013" i="10"/>
  <c r="L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N1008" i="10"/>
  <c r="M1008" i="10"/>
  <c r="L1008" i="10"/>
  <c r="N1007" i="10"/>
  <c r="M1007" i="10"/>
  <c r="L1007" i="10"/>
  <c r="N1006" i="10"/>
  <c r="M1006" i="10"/>
  <c r="L1006" i="10"/>
  <c r="N1005" i="10"/>
  <c r="M1005" i="10"/>
  <c r="L1005" i="10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N1000" i="10"/>
  <c r="M1000" i="10"/>
  <c r="L1000" i="10"/>
  <c r="N999" i="10"/>
  <c r="M999" i="10"/>
  <c r="L999" i="10"/>
  <c r="N998" i="10"/>
  <c r="M998" i="10"/>
  <c r="L998" i="10"/>
  <c r="N997" i="10"/>
  <c r="M997" i="10"/>
  <c r="L997" i="10"/>
  <c r="N996" i="10"/>
  <c r="M996" i="10"/>
  <c r="L996" i="10"/>
  <c r="N995" i="10"/>
  <c r="M995" i="10"/>
  <c r="L995" i="10"/>
  <c r="N994" i="10"/>
  <c r="M994" i="10"/>
  <c r="L994" i="10"/>
  <c r="N993" i="10"/>
  <c r="M993" i="10"/>
  <c r="L993" i="10"/>
  <c r="N992" i="10"/>
  <c r="M992" i="10"/>
  <c r="L992" i="10"/>
  <c r="N991" i="10"/>
  <c r="M991" i="10"/>
  <c r="L991" i="10"/>
  <c r="N990" i="10"/>
  <c r="M990" i="10"/>
  <c r="L990" i="10"/>
  <c r="N989" i="10"/>
  <c r="M989" i="10"/>
  <c r="L989" i="10"/>
  <c r="N988" i="10"/>
  <c r="M988" i="10"/>
  <c r="L988" i="10"/>
  <c r="N987" i="10"/>
  <c r="M987" i="10"/>
  <c r="L987" i="10"/>
  <c r="N986" i="10"/>
  <c r="M986" i="10"/>
  <c r="L986" i="10"/>
  <c r="N985" i="10"/>
  <c r="M985" i="10"/>
  <c r="L985" i="10"/>
  <c r="N984" i="10"/>
  <c r="M984" i="10"/>
  <c r="L984" i="10"/>
  <c r="N983" i="10"/>
  <c r="M983" i="10"/>
  <c r="L983" i="10"/>
  <c r="N982" i="10"/>
  <c r="M982" i="10"/>
  <c r="L982" i="10"/>
  <c r="N981" i="10"/>
  <c r="M981" i="10"/>
  <c r="L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N976" i="10"/>
  <c r="M976" i="10"/>
  <c r="L976" i="10"/>
  <c r="N975" i="10"/>
  <c r="M975" i="10"/>
  <c r="L975" i="10"/>
  <c r="N974" i="10"/>
  <c r="M974" i="10"/>
  <c r="L974" i="10"/>
  <c r="N973" i="10"/>
  <c r="M973" i="10"/>
  <c r="L973" i="10"/>
  <c r="N972" i="10"/>
  <c r="M972" i="10"/>
  <c r="L972" i="10"/>
  <c r="N971" i="10"/>
  <c r="M971" i="10"/>
  <c r="L971" i="10"/>
  <c r="N970" i="10"/>
  <c r="M970" i="10"/>
  <c r="L970" i="10"/>
  <c r="N969" i="10"/>
  <c r="M969" i="10"/>
  <c r="L969" i="10"/>
  <c r="N968" i="10"/>
  <c r="M968" i="10"/>
  <c r="L968" i="10"/>
  <c r="N967" i="10"/>
  <c r="M967" i="10"/>
  <c r="L967" i="10"/>
  <c r="N966" i="10"/>
  <c r="M966" i="10"/>
  <c r="L966" i="10"/>
  <c r="N965" i="10"/>
  <c r="M965" i="10"/>
  <c r="L965" i="10"/>
  <c r="N964" i="10"/>
  <c r="M964" i="10"/>
  <c r="L964" i="10"/>
  <c r="N963" i="10"/>
  <c r="M963" i="10"/>
  <c r="L963" i="10"/>
  <c r="N962" i="10"/>
  <c r="M962" i="10"/>
  <c r="L962" i="10"/>
  <c r="N961" i="10"/>
  <c r="M961" i="10"/>
  <c r="L961" i="10"/>
  <c r="N960" i="10"/>
  <c r="M960" i="10"/>
  <c r="L960" i="10"/>
  <c r="N959" i="10"/>
  <c r="M959" i="10"/>
  <c r="L959" i="10"/>
  <c r="N958" i="10"/>
  <c r="M958" i="10"/>
  <c r="L958" i="10"/>
  <c r="N957" i="10"/>
  <c r="M957" i="10"/>
  <c r="L957" i="10"/>
  <c r="N956" i="10"/>
  <c r="M956" i="10"/>
  <c r="L956" i="10"/>
  <c r="N955" i="10"/>
  <c r="M955" i="10"/>
  <c r="L955" i="10"/>
  <c r="N954" i="10"/>
  <c r="M954" i="10"/>
  <c r="L954" i="10"/>
  <c r="N953" i="10"/>
  <c r="M953" i="10"/>
  <c r="L953" i="10"/>
  <c r="N952" i="10"/>
  <c r="M952" i="10"/>
  <c r="L952" i="10"/>
  <c r="N951" i="10"/>
  <c r="M951" i="10"/>
  <c r="L951" i="10"/>
  <c r="N950" i="10"/>
  <c r="M950" i="10"/>
  <c r="L950" i="10"/>
  <c r="N949" i="10"/>
  <c r="M949" i="10"/>
  <c r="L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N944" i="10"/>
  <c r="M944" i="10"/>
  <c r="L944" i="10"/>
  <c r="N943" i="10"/>
  <c r="M943" i="10"/>
  <c r="L943" i="10"/>
  <c r="N942" i="10"/>
  <c r="M942" i="10"/>
  <c r="L942" i="10"/>
  <c r="N941" i="10"/>
  <c r="M941" i="10"/>
  <c r="L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N936" i="10"/>
  <c r="M936" i="10"/>
  <c r="L936" i="10"/>
  <c r="N935" i="10"/>
  <c r="M935" i="10"/>
  <c r="L935" i="10"/>
  <c r="N934" i="10"/>
  <c r="M934" i="10"/>
  <c r="L934" i="10"/>
  <c r="N931" i="10"/>
  <c r="M931" i="10"/>
  <c r="L931" i="10"/>
  <c r="K931" i="10"/>
  <c r="N930" i="10"/>
  <c r="M930" i="10"/>
  <c r="L930" i="10"/>
  <c r="N929" i="10"/>
  <c r="M929" i="10"/>
  <c r="L929" i="10"/>
  <c r="N928" i="10"/>
  <c r="M928" i="10"/>
  <c r="L928" i="10"/>
  <c r="N927" i="10"/>
  <c r="M927" i="10"/>
  <c r="L927" i="10"/>
  <c r="N926" i="10"/>
  <c r="M926" i="10"/>
  <c r="L926" i="10"/>
  <c r="N925" i="10"/>
  <c r="M925" i="10"/>
  <c r="L925" i="10"/>
  <c r="N924" i="10"/>
  <c r="M924" i="10"/>
  <c r="L924" i="10"/>
  <c r="N923" i="10"/>
  <c r="M923" i="10"/>
  <c r="L923" i="10"/>
  <c r="N922" i="10"/>
  <c r="M922" i="10"/>
  <c r="L922" i="10"/>
  <c r="N921" i="10"/>
  <c r="M921" i="10"/>
  <c r="L921" i="10"/>
  <c r="N920" i="10"/>
  <c r="M920" i="10"/>
  <c r="L920" i="10"/>
  <c r="N919" i="10"/>
  <c r="M919" i="10"/>
  <c r="L919" i="10"/>
  <c r="N918" i="10"/>
  <c r="M918" i="10"/>
  <c r="L918" i="10"/>
  <c r="N917" i="10"/>
  <c r="M917" i="10"/>
  <c r="L917" i="10"/>
  <c r="N916" i="10"/>
  <c r="M916" i="10"/>
  <c r="L916" i="10"/>
  <c r="K916" i="10"/>
  <c r="N915" i="10"/>
  <c r="M915" i="10"/>
  <c r="L915" i="10"/>
  <c r="K915" i="10"/>
  <c r="N914" i="10"/>
  <c r="M914" i="10"/>
  <c r="L914" i="10"/>
  <c r="N913" i="10"/>
  <c r="M913" i="10"/>
  <c r="L913" i="10"/>
  <c r="N912" i="10"/>
  <c r="M912" i="10"/>
  <c r="L912" i="10"/>
  <c r="N911" i="10"/>
  <c r="M911" i="10"/>
  <c r="L911" i="10"/>
  <c r="N910" i="10"/>
  <c r="M910" i="10"/>
  <c r="L910" i="10"/>
  <c r="N909" i="10"/>
  <c r="M909" i="10"/>
  <c r="L909" i="10"/>
  <c r="N908" i="10"/>
  <c r="M908" i="10"/>
  <c r="L908" i="10"/>
  <c r="K908" i="10"/>
  <c r="N907" i="10"/>
  <c r="M907" i="10"/>
  <c r="L907" i="10"/>
  <c r="N906" i="10"/>
  <c r="M906" i="10"/>
  <c r="L906" i="10"/>
  <c r="K906" i="10"/>
  <c r="N905" i="10"/>
  <c r="M905" i="10"/>
  <c r="L905" i="10"/>
  <c r="N904" i="10"/>
  <c r="M904" i="10"/>
  <c r="L904" i="10"/>
  <c r="N903" i="10"/>
  <c r="M903" i="10"/>
  <c r="L903" i="10"/>
  <c r="K903" i="10"/>
  <c r="N902" i="10"/>
  <c r="M902" i="10"/>
  <c r="L902" i="10"/>
  <c r="N901" i="10"/>
  <c r="M901" i="10"/>
  <c r="L901" i="10"/>
  <c r="N900" i="10"/>
  <c r="M900" i="10"/>
  <c r="L900" i="10"/>
  <c r="N899" i="10"/>
  <c r="M899" i="10"/>
  <c r="L899" i="10"/>
  <c r="N898" i="10"/>
  <c r="M898" i="10"/>
  <c r="L898" i="10"/>
  <c r="N897" i="10"/>
  <c r="M897" i="10"/>
  <c r="L897" i="10"/>
  <c r="N896" i="10"/>
  <c r="M896" i="10"/>
  <c r="L896" i="10"/>
  <c r="N895" i="10"/>
  <c r="M895" i="10"/>
  <c r="L895" i="10"/>
  <c r="N894" i="10"/>
  <c r="M894" i="10"/>
  <c r="L894" i="10"/>
  <c r="N893" i="10"/>
  <c r="M893" i="10"/>
  <c r="L893" i="10"/>
  <c r="N892" i="10"/>
  <c r="M892" i="10"/>
  <c r="L892" i="10"/>
  <c r="K892" i="10"/>
  <c r="N891" i="10"/>
  <c r="M891" i="10"/>
  <c r="L891" i="10"/>
  <c r="K891" i="10"/>
  <c r="N890" i="10"/>
  <c r="M890" i="10"/>
  <c r="L890" i="10"/>
  <c r="N889" i="10"/>
  <c r="M889" i="10"/>
  <c r="L889" i="10"/>
  <c r="N888" i="10"/>
  <c r="M888" i="10"/>
  <c r="L888" i="10"/>
  <c r="N887" i="10"/>
  <c r="M887" i="10"/>
  <c r="L887" i="10"/>
  <c r="N886" i="10"/>
  <c r="M886" i="10"/>
  <c r="L886" i="10"/>
  <c r="N885" i="10"/>
  <c r="M885" i="10"/>
  <c r="L885" i="10"/>
  <c r="N884" i="10"/>
  <c r="M884" i="10"/>
  <c r="L884" i="10"/>
  <c r="K884" i="10"/>
  <c r="N883" i="10"/>
  <c r="M883" i="10"/>
  <c r="L883" i="10"/>
  <c r="K883" i="10"/>
  <c r="N882" i="10"/>
  <c r="M882" i="10"/>
  <c r="L882" i="10"/>
  <c r="K882" i="10"/>
  <c r="N881" i="10"/>
  <c r="M881" i="10"/>
  <c r="L881" i="10"/>
  <c r="N880" i="10"/>
  <c r="M880" i="10"/>
  <c r="L880" i="10"/>
  <c r="N879" i="10"/>
  <c r="M879" i="10"/>
  <c r="L879" i="10"/>
  <c r="N878" i="10"/>
  <c r="M878" i="10"/>
  <c r="L878" i="10"/>
  <c r="N877" i="10"/>
  <c r="M877" i="10"/>
  <c r="L877" i="10"/>
  <c r="N876" i="10"/>
  <c r="M876" i="10"/>
  <c r="L876" i="10"/>
  <c r="N875" i="10"/>
  <c r="M875" i="10"/>
  <c r="L875" i="10"/>
  <c r="N874" i="10"/>
  <c r="M874" i="10"/>
  <c r="L874" i="10"/>
  <c r="N873" i="10"/>
  <c r="M873" i="10"/>
  <c r="L873" i="10"/>
  <c r="N872" i="10"/>
  <c r="M872" i="10"/>
  <c r="L872" i="10"/>
  <c r="N871" i="10"/>
  <c r="M871" i="10"/>
  <c r="L871" i="10"/>
  <c r="N870" i="10"/>
  <c r="M870" i="10"/>
  <c r="L870" i="10"/>
  <c r="N869" i="10"/>
  <c r="M869" i="10"/>
  <c r="L869" i="10"/>
  <c r="N868" i="10"/>
  <c r="M868" i="10"/>
  <c r="L868" i="10"/>
  <c r="K868" i="10"/>
  <c r="N867" i="10"/>
  <c r="M867" i="10"/>
  <c r="L867" i="10"/>
  <c r="K867" i="10"/>
  <c r="N866" i="10"/>
  <c r="M866" i="10"/>
  <c r="L866" i="10"/>
  <c r="N865" i="10"/>
  <c r="M865" i="10"/>
  <c r="L865" i="10"/>
  <c r="N864" i="10"/>
  <c r="M864" i="10"/>
  <c r="L864" i="10"/>
  <c r="N863" i="10"/>
  <c r="M863" i="10"/>
  <c r="L863" i="10"/>
  <c r="N862" i="10"/>
  <c r="M862" i="10"/>
  <c r="L862" i="10"/>
  <c r="N861" i="10"/>
  <c r="M861" i="10"/>
  <c r="L861" i="10"/>
  <c r="N860" i="10"/>
  <c r="M860" i="10"/>
  <c r="L860" i="10"/>
  <c r="K860" i="10"/>
  <c r="N859" i="10"/>
  <c r="M859" i="10"/>
  <c r="L859" i="10"/>
  <c r="K859" i="10"/>
  <c r="N858" i="10"/>
  <c r="M858" i="10"/>
  <c r="L858" i="10"/>
  <c r="K858" i="10"/>
  <c r="N857" i="10"/>
  <c r="M857" i="10"/>
  <c r="L857" i="10"/>
  <c r="N856" i="10"/>
  <c r="M856" i="10"/>
  <c r="L856" i="10"/>
  <c r="N855" i="10"/>
  <c r="M855" i="10"/>
  <c r="L855" i="10"/>
  <c r="N854" i="10"/>
  <c r="M854" i="10"/>
  <c r="L854" i="10"/>
  <c r="N853" i="10"/>
  <c r="M853" i="10"/>
  <c r="L853" i="10"/>
  <c r="N852" i="10"/>
  <c r="M852" i="10"/>
  <c r="L852" i="10"/>
  <c r="N851" i="10"/>
  <c r="M851" i="10"/>
  <c r="L851" i="10"/>
  <c r="N850" i="10"/>
  <c r="M850" i="10"/>
  <c r="L850" i="10"/>
  <c r="N849" i="10"/>
  <c r="M849" i="10"/>
  <c r="L849" i="10"/>
  <c r="N848" i="10"/>
  <c r="M848" i="10"/>
  <c r="L848" i="10"/>
  <c r="N847" i="10"/>
  <c r="M847" i="10"/>
  <c r="L847" i="10"/>
  <c r="N846" i="10"/>
  <c r="M846" i="10"/>
  <c r="L846" i="10"/>
  <c r="N845" i="10"/>
  <c r="M845" i="10"/>
  <c r="L845" i="10"/>
  <c r="N844" i="10"/>
  <c r="M844" i="10"/>
  <c r="L844" i="10"/>
  <c r="K844" i="10"/>
  <c r="N843" i="10"/>
  <c r="M843" i="10"/>
  <c r="L843" i="10"/>
  <c r="N842" i="10"/>
  <c r="M842" i="10"/>
  <c r="L842" i="10"/>
  <c r="N841" i="10"/>
  <c r="M841" i="10"/>
  <c r="L841" i="10"/>
  <c r="N840" i="10"/>
  <c r="M840" i="10"/>
  <c r="L840" i="10"/>
  <c r="N839" i="10"/>
  <c r="M839" i="10"/>
  <c r="L839" i="10"/>
  <c r="N838" i="10"/>
  <c r="M838" i="10"/>
  <c r="L838" i="10"/>
  <c r="N837" i="10"/>
  <c r="M837" i="10"/>
  <c r="L837" i="10"/>
  <c r="N836" i="10"/>
  <c r="M836" i="10"/>
  <c r="L836" i="10"/>
  <c r="K836" i="10"/>
  <c r="N835" i="10"/>
  <c r="M835" i="10"/>
  <c r="L835" i="10"/>
  <c r="K835" i="10"/>
  <c r="N834" i="10"/>
  <c r="M834" i="10"/>
  <c r="L834" i="10"/>
  <c r="K834" i="10"/>
  <c r="N833" i="10"/>
  <c r="M833" i="10"/>
  <c r="L833" i="10"/>
  <c r="N831" i="10"/>
  <c r="M831" i="10"/>
  <c r="L831" i="10"/>
  <c r="N830" i="10"/>
  <c r="M830" i="10"/>
  <c r="L830" i="10"/>
  <c r="N829" i="10"/>
  <c r="M829" i="10"/>
  <c r="L829" i="10"/>
  <c r="N828" i="10"/>
  <c r="M828" i="10"/>
  <c r="L828" i="10"/>
  <c r="N827" i="10"/>
  <c r="M827" i="10"/>
  <c r="L827" i="10"/>
  <c r="N826" i="10"/>
  <c r="M826" i="10"/>
  <c r="L826" i="10"/>
  <c r="N825" i="10"/>
  <c r="M825" i="10"/>
  <c r="L825" i="10"/>
  <c r="N824" i="10"/>
  <c r="M824" i="10"/>
  <c r="L824" i="10"/>
  <c r="N823" i="10"/>
  <c r="M823" i="10"/>
  <c r="L823" i="10"/>
  <c r="N822" i="10"/>
  <c r="M822" i="10"/>
  <c r="L822" i="10"/>
  <c r="N821" i="10"/>
  <c r="M821" i="10"/>
  <c r="L821" i="10"/>
  <c r="N820" i="10"/>
  <c r="M820" i="10"/>
  <c r="L820" i="10"/>
  <c r="N819" i="10"/>
  <c r="M819" i="10"/>
  <c r="L819" i="10"/>
  <c r="N818" i="10"/>
  <c r="M818" i="10"/>
  <c r="L818" i="10"/>
  <c r="N817" i="10"/>
  <c r="M817" i="10"/>
  <c r="L817" i="10"/>
  <c r="N816" i="10"/>
  <c r="M816" i="10"/>
  <c r="L816" i="10"/>
  <c r="N815" i="10"/>
  <c r="M815" i="10"/>
  <c r="L815" i="10"/>
  <c r="N814" i="10"/>
  <c r="M814" i="10"/>
  <c r="L814" i="10"/>
  <c r="N813" i="10"/>
  <c r="M813" i="10"/>
  <c r="L813" i="10"/>
  <c r="N812" i="10"/>
  <c r="M812" i="10"/>
  <c r="L812" i="10"/>
  <c r="N811" i="10"/>
  <c r="M811" i="10"/>
  <c r="L811" i="10"/>
  <c r="N810" i="10"/>
  <c r="M810" i="10"/>
  <c r="L810" i="10"/>
  <c r="N809" i="10"/>
  <c r="M809" i="10"/>
  <c r="L809" i="10"/>
  <c r="N808" i="10"/>
  <c r="M808" i="10"/>
  <c r="L808" i="10"/>
  <c r="N807" i="10"/>
  <c r="M807" i="10"/>
  <c r="L807" i="10"/>
  <c r="N806" i="10"/>
  <c r="M806" i="10"/>
  <c r="L806" i="10"/>
  <c r="N805" i="10"/>
  <c r="M805" i="10"/>
  <c r="L805" i="10"/>
  <c r="N804" i="10"/>
  <c r="M804" i="10"/>
  <c r="L804" i="10"/>
  <c r="N803" i="10"/>
  <c r="M803" i="10"/>
  <c r="L803" i="10"/>
  <c r="N802" i="10"/>
  <c r="M802" i="10"/>
  <c r="L802" i="10"/>
  <c r="N801" i="10"/>
  <c r="M801" i="10"/>
  <c r="L801" i="10"/>
  <c r="N800" i="10"/>
  <c r="M800" i="10"/>
  <c r="L800" i="10"/>
  <c r="N799" i="10"/>
  <c r="M799" i="10"/>
  <c r="L799" i="10"/>
  <c r="N798" i="10"/>
  <c r="M798" i="10"/>
  <c r="L798" i="10"/>
  <c r="N797" i="10"/>
  <c r="M797" i="10"/>
  <c r="L797" i="10"/>
  <c r="N796" i="10"/>
  <c r="M796" i="10"/>
  <c r="L796" i="10"/>
  <c r="N795" i="10"/>
  <c r="M795" i="10"/>
  <c r="L795" i="10"/>
  <c r="N794" i="10"/>
  <c r="M794" i="10"/>
  <c r="L794" i="10"/>
  <c r="N793" i="10"/>
  <c r="M793" i="10"/>
  <c r="L793" i="10"/>
  <c r="N792" i="10"/>
  <c r="M792" i="10"/>
  <c r="L792" i="10"/>
  <c r="N791" i="10"/>
  <c r="M791" i="10"/>
  <c r="L791" i="10"/>
  <c r="N790" i="10"/>
  <c r="M790" i="10"/>
  <c r="L790" i="10"/>
  <c r="N789" i="10"/>
  <c r="M789" i="10"/>
  <c r="L789" i="10"/>
  <c r="N788" i="10"/>
  <c r="M788" i="10"/>
  <c r="L788" i="10"/>
  <c r="N787" i="10"/>
  <c r="M787" i="10"/>
  <c r="L787" i="10"/>
  <c r="N786" i="10"/>
  <c r="M786" i="10"/>
  <c r="L786" i="10"/>
  <c r="N785" i="10"/>
  <c r="M785" i="10"/>
  <c r="L785" i="10"/>
  <c r="N784" i="10"/>
  <c r="M784" i="10"/>
  <c r="L784" i="10"/>
  <c r="N783" i="10"/>
  <c r="M783" i="10"/>
  <c r="L783" i="10"/>
  <c r="N782" i="10"/>
  <c r="M782" i="10"/>
  <c r="L782" i="10"/>
  <c r="N781" i="10"/>
  <c r="M781" i="10"/>
  <c r="L781" i="10"/>
  <c r="N780" i="10"/>
  <c r="M780" i="10"/>
  <c r="L780" i="10"/>
  <c r="N779" i="10"/>
  <c r="M779" i="10"/>
  <c r="L779" i="10"/>
  <c r="N778" i="10"/>
  <c r="M778" i="10"/>
  <c r="L778" i="10"/>
  <c r="N777" i="10"/>
  <c r="M777" i="10"/>
  <c r="L777" i="10"/>
  <c r="N776" i="10"/>
  <c r="M776" i="10"/>
  <c r="L776" i="10"/>
  <c r="N775" i="10"/>
  <c r="M775" i="10"/>
  <c r="L775" i="10"/>
  <c r="N774" i="10"/>
  <c r="M774" i="10"/>
  <c r="L774" i="10"/>
  <c r="N773" i="10"/>
  <c r="M773" i="10"/>
  <c r="L773" i="10"/>
  <c r="N772" i="10"/>
  <c r="M772" i="10"/>
  <c r="L772" i="10"/>
  <c r="N771" i="10"/>
  <c r="M771" i="10"/>
  <c r="L771" i="10"/>
  <c r="N770" i="10"/>
  <c r="M770" i="10"/>
  <c r="L770" i="10"/>
  <c r="N769" i="10"/>
  <c r="M769" i="10"/>
  <c r="L769" i="10"/>
  <c r="N768" i="10"/>
  <c r="M768" i="10"/>
  <c r="L768" i="10"/>
  <c r="N767" i="10"/>
  <c r="M767" i="10"/>
  <c r="L767" i="10"/>
  <c r="N766" i="10"/>
  <c r="M766" i="10"/>
  <c r="L766" i="10"/>
  <c r="N765" i="10"/>
  <c r="M765" i="10"/>
  <c r="L765" i="10"/>
  <c r="N764" i="10"/>
  <c r="M764" i="10"/>
  <c r="L764" i="10"/>
  <c r="N763" i="10"/>
  <c r="M763" i="10"/>
  <c r="L763" i="10"/>
  <c r="N762" i="10"/>
  <c r="M762" i="10"/>
  <c r="L762" i="10"/>
  <c r="N761" i="10"/>
  <c r="M761" i="10"/>
  <c r="L761" i="10"/>
  <c r="N760" i="10"/>
  <c r="M760" i="10"/>
  <c r="L760" i="10"/>
  <c r="N759" i="10"/>
  <c r="M759" i="10"/>
  <c r="L759" i="10"/>
  <c r="N758" i="10"/>
  <c r="M758" i="10"/>
  <c r="L758" i="10"/>
  <c r="N757" i="10"/>
  <c r="M757" i="10"/>
  <c r="L757" i="10"/>
  <c r="N756" i="10"/>
  <c r="M756" i="10"/>
  <c r="L756" i="10"/>
  <c r="N755" i="10"/>
  <c r="M755" i="10"/>
  <c r="L755" i="10"/>
  <c r="N754" i="10"/>
  <c r="M754" i="10"/>
  <c r="L754" i="10"/>
  <c r="N753" i="10"/>
  <c r="M753" i="10"/>
  <c r="L753" i="10"/>
  <c r="N752" i="10"/>
  <c r="M752" i="10"/>
  <c r="L752" i="10"/>
  <c r="N751" i="10"/>
  <c r="M751" i="10"/>
  <c r="L751" i="10"/>
  <c r="N750" i="10"/>
  <c r="M750" i="10"/>
  <c r="L750" i="10"/>
  <c r="N749" i="10"/>
  <c r="M749" i="10"/>
  <c r="L749" i="10"/>
  <c r="N748" i="10"/>
  <c r="M748" i="10"/>
  <c r="L748" i="10"/>
  <c r="N747" i="10"/>
  <c r="M747" i="10"/>
  <c r="L747" i="10"/>
  <c r="N746" i="10"/>
  <c r="M746" i="10"/>
  <c r="L746" i="10"/>
  <c r="N745" i="10"/>
  <c r="M745" i="10"/>
  <c r="L745" i="10"/>
  <c r="N744" i="10"/>
  <c r="M744" i="10"/>
  <c r="L744" i="10"/>
  <c r="N743" i="10"/>
  <c r="M743" i="10"/>
  <c r="L743" i="10"/>
  <c r="N742" i="10"/>
  <c r="M742" i="10"/>
  <c r="L742" i="10"/>
  <c r="N741" i="10"/>
  <c r="M741" i="10"/>
  <c r="L741" i="10"/>
  <c r="N740" i="10"/>
  <c r="M740" i="10"/>
  <c r="L740" i="10"/>
  <c r="N739" i="10"/>
  <c r="M739" i="10"/>
  <c r="L739" i="10"/>
  <c r="N737" i="10"/>
  <c r="M737" i="10"/>
  <c r="L737" i="10"/>
  <c r="N736" i="10"/>
  <c r="M736" i="10"/>
  <c r="L736" i="10"/>
  <c r="N735" i="10"/>
  <c r="M735" i="10"/>
  <c r="L735" i="10"/>
  <c r="N734" i="10"/>
  <c r="M734" i="10"/>
  <c r="L734" i="10"/>
  <c r="N733" i="10"/>
  <c r="M733" i="10"/>
  <c r="L733" i="10"/>
  <c r="N732" i="10"/>
  <c r="M732" i="10"/>
  <c r="L732" i="10"/>
  <c r="N731" i="10"/>
  <c r="M731" i="10"/>
  <c r="L731" i="10"/>
  <c r="N730" i="10"/>
  <c r="M730" i="10"/>
  <c r="L730" i="10"/>
  <c r="N729" i="10"/>
  <c r="M729" i="10"/>
  <c r="L729" i="10"/>
  <c r="N728" i="10"/>
  <c r="M728" i="10"/>
  <c r="L728" i="10"/>
  <c r="N727" i="10"/>
  <c r="M727" i="10"/>
  <c r="L727" i="10"/>
  <c r="N726" i="10"/>
  <c r="M726" i="10"/>
  <c r="L726" i="10"/>
  <c r="N725" i="10"/>
  <c r="M725" i="10"/>
  <c r="L725" i="10"/>
  <c r="N724" i="10"/>
  <c r="M724" i="10"/>
  <c r="L724" i="10"/>
  <c r="N723" i="10"/>
  <c r="M723" i="10"/>
  <c r="L723" i="10"/>
  <c r="N722" i="10"/>
  <c r="M722" i="10"/>
  <c r="L722" i="10"/>
  <c r="N721" i="10"/>
  <c r="M721" i="10"/>
  <c r="L721" i="10"/>
  <c r="N720" i="10"/>
  <c r="M720" i="10"/>
  <c r="L720" i="10"/>
  <c r="N719" i="10"/>
  <c r="M719" i="10"/>
  <c r="L719" i="10"/>
  <c r="N718" i="10"/>
  <c r="M718" i="10"/>
  <c r="L718" i="10"/>
  <c r="N717" i="10"/>
  <c r="M717" i="10"/>
  <c r="L717" i="10"/>
  <c r="N716" i="10"/>
  <c r="M716" i="10"/>
  <c r="L716" i="10"/>
  <c r="N715" i="10"/>
  <c r="M715" i="10"/>
  <c r="L715" i="10"/>
  <c r="N714" i="10"/>
  <c r="M714" i="10"/>
  <c r="L714" i="10"/>
  <c r="N713" i="10"/>
  <c r="M713" i="10"/>
  <c r="L713" i="10"/>
  <c r="N712" i="10"/>
  <c r="M712" i="10"/>
  <c r="L712" i="10"/>
  <c r="N711" i="10"/>
  <c r="M711" i="10"/>
  <c r="L711" i="10"/>
  <c r="N710" i="10"/>
  <c r="M710" i="10"/>
  <c r="L710" i="10"/>
  <c r="N709" i="10"/>
  <c r="M709" i="10"/>
  <c r="L709" i="10"/>
  <c r="N708" i="10"/>
  <c r="M708" i="10"/>
  <c r="L708" i="10"/>
  <c r="N707" i="10"/>
  <c r="M707" i="10"/>
  <c r="L707" i="10"/>
  <c r="N706" i="10"/>
  <c r="M706" i="10"/>
  <c r="L706" i="10"/>
  <c r="N705" i="10"/>
  <c r="M705" i="10"/>
  <c r="L705" i="10"/>
  <c r="N704" i="10"/>
  <c r="M704" i="10"/>
  <c r="L704" i="10"/>
  <c r="N703" i="10"/>
  <c r="M703" i="10"/>
  <c r="L703" i="10"/>
  <c r="N702" i="10"/>
  <c r="M702" i="10"/>
  <c r="L702" i="10"/>
  <c r="N701" i="10"/>
  <c r="M701" i="10"/>
  <c r="L701" i="10"/>
  <c r="N700" i="10"/>
  <c r="M700" i="10"/>
  <c r="L700" i="10"/>
  <c r="N699" i="10"/>
  <c r="M699" i="10"/>
  <c r="L699" i="10"/>
  <c r="N698" i="10"/>
  <c r="M698" i="10"/>
  <c r="L698" i="10"/>
  <c r="N697" i="10"/>
  <c r="M697" i="10"/>
  <c r="L697" i="10"/>
  <c r="N696" i="10"/>
  <c r="M696" i="10"/>
  <c r="L696" i="10"/>
  <c r="N695" i="10"/>
  <c r="M695" i="10"/>
  <c r="L695" i="10"/>
  <c r="N694" i="10"/>
  <c r="M694" i="10"/>
  <c r="L694" i="10"/>
  <c r="N693" i="10"/>
  <c r="M693" i="10"/>
  <c r="L693" i="10"/>
  <c r="N692" i="10"/>
  <c r="M692" i="10"/>
  <c r="L692" i="10"/>
  <c r="N691" i="10"/>
  <c r="M691" i="10"/>
  <c r="L691" i="10"/>
  <c r="N690" i="10"/>
  <c r="M690" i="10"/>
  <c r="L690" i="10"/>
  <c r="N689" i="10"/>
  <c r="M689" i="10"/>
  <c r="L689" i="10"/>
  <c r="N688" i="10"/>
  <c r="M688" i="10"/>
  <c r="L688" i="10"/>
  <c r="N687" i="10"/>
  <c r="M687" i="10"/>
  <c r="L687" i="10"/>
  <c r="N686" i="10"/>
  <c r="M686" i="10"/>
  <c r="L686" i="10"/>
  <c r="N685" i="10"/>
  <c r="M685" i="10"/>
  <c r="L685" i="10"/>
  <c r="N684" i="10"/>
  <c r="M684" i="10"/>
  <c r="L684" i="10"/>
  <c r="N683" i="10"/>
  <c r="M683" i="10"/>
  <c r="L683" i="10"/>
  <c r="N682" i="10"/>
  <c r="M682" i="10"/>
  <c r="L682" i="10"/>
  <c r="N681" i="10"/>
  <c r="M681" i="10"/>
  <c r="L681" i="10"/>
  <c r="N680" i="10"/>
  <c r="M680" i="10"/>
  <c r="L680" i="10"/>
  <c r="N679" i="10"/>
  <c r="M679" i="10"/>
  <c r="L679" i="10"/>
  <c r="N678" i="10"/>
  <c r="M678" i="10"/>
  <c r="L678" i="10"/>
  <c r="N677" i="10"/>
  <c r="M677" i="10"/>
  <c r="L677" i="10"/>
  <c r="N676" i="10"/>
  <c r="M676" i="10"/>
  <c r="L676" i="10"/>
  <c r="N675" i="10"/>
  <c r="M675" i="10"/>
  <c r="L675" i="10"/>
  <c r="N674" i="10"/>
  <c r="M674" i="10"/>
  <c r="L674" i="10"/>
  <c r="N673" i="10"/>
  <c r="M673" i="10"/>
  <c r="L673" i="10"/>
  <c r="N672" i="10"/>
  <c r="M672" i="10"/>
  <c r="L672" i="10"/>
  <c r="N671" i="10"/>
  <c r="M671" i="10"/>
  <c r="L671" i="10"/>
  <c r="N670" i="10"/>
  <c r="M670" i="10"/>
  <c r="L670" i="10"/>
  <c r="N669" i="10"/>
  <c r="M669" i="10"/>
  <c r="L669" i="10"/>
  <c r="N668" i="10"/>
  <c r="M668" i="10"/>
  <c r="L668" i="10"/>
  <c r="N667" i="10"/>
  <c r="M667" i="10"/>
  <c r="L667" i="10"/>
  <c r="N666" i="10"/>
  <c r="M666" i="10"/>
  <c r="L666" i="10"/>
  <c r="N665" i="10"/>
  <c r="M665" i="10"/>
  <c r="L665" i="10"/>
  <c r="N664" i="10"/>
  <c r="M664" i="10"/>
  <c r="L664" i="10"/>
  <c r="N663" i="10"/>
  <c r="M663" i="10"/>
  <c r="L663" i="10"/>
  <c r="N662" i="10"/>
  <c r="M662" i="10"/>
  <c r="L662" i="10"/>
  <c r="N661" i="10"/>
  <c r="M661" i="10"/>
  <c r="L661" i="10"/>
  <c r="N660" i="10"/>
  <c r="M660" i="10"/>
  <c r="L660" i="10"/>
  <c r="N659" i="10"/>
  <c r="M659" i="10"/>
  <c r="L659" i="10"/>
  <c r="N658" i="10"/>
  <c r="M658" i="10"/>
  <c r="L658" i="10"/>
  <c r="N657" i="10"/>
  <c r="M657" i="10"/>
  <c r="L657" i="10"/>
  <c r="N656" i="10"/>
  <c r="M656" i="10"/>
  <c r="L656" i="10"/>
  <c r="N655" i="10"/>
  <c r="M655" i="10"/>
  <c r="L655" i="10"/>
  <c r="N654" i="10"/>
  <c r="M654" i="10"/>
  <c r="L654" i="10"/>
  <c r="N653" i="10"/>
  <c r="M653" i="10"/>
  <c r="L653" i="10"/>
  <c r="N652" i="10"/>
  <c r="M652" i="10"/>
  <c r="L652" i="10"/>
  <c r="N651" i="10"/>
  <c r="M651" i="10"/>
  <c r="L651" i="10"/>
  <c r="N650" i="10"/>
  <c r="M650" i="10"/>
  <c r="L650" i="10"/>
  <c r="N649" i="10"/>
  <c r="M649" i="10"/>
  <c r="L649" i="10"/>
  <c r="N648" i="10"/>
  <c r="M648" i="10"/>
  <c r="L648" i="10"/>
  <c r="N647" i="10"/>
  <c r="M647" i="10"/>
  <c r="L647" i="10"/>
  <c r="N646" i="10"/>
  <c r="M646" i="10"/>
  <c r="L646" i="10"/>
  <c r="N645" i="10"/>
  <c r="M645" i="10"/>
  <c r="L645" i="10"/>
  <c r="N644" i="10"/>
  <c r="M644" i="10"/>
  <c r="L644" i="10"/>
  <c r="N643" i="10"/>
  <c r="M643" i="10"/>
  <c r="L643" i="10"/>
  <c r="N642" i="10"/>
  <c r="M642" i="10"/>
  <c r="L642" i="10"/>
  <c r="N641" i="10"/>
  <c r="M641" i="10"/>
  <c r="L641" i="10"/>
  <c r="N640" i="10"/>
  <c r="M640" i="10"/>
  <c r="L640" i="10"/>
  <c r="N639" i="10"/>
  <c r="M639" i="10"/>
  <c r="L639" i="10"/>
  <c r="N638" i="10"/>
  <c r="M638" i="10"/>
  <c r="L638" i="10"/>
  <c r="N637" i="10"/>
  <c r="M637" i="10"/>
  <c r="L637" i="10"/>
  <c r="N636" i="10"/>
  <c r="M636" i="10"/>
  <c r="L636" i="10"/>
  <c r="N635" i="10"/>
  <c r="M635" i="10"/>
  <c r="L635" i="10"/>
  <c r="N632" i="10"/>
  <c r="M632" i="10"/>
  <c r="L632" i="10"/>
  <c r="N631" i="10"/>
  <c r="M631" i="10"/>
  <c r="L631" i="10"/>
  <c r="N630" i="10"/>
  <c r="M630" i="10"/>
  <c r="L630" i="10"/>
  <c r="N629" i="10"/>
  <c r="M629" i="10"/>
  <c r="L629" i="10"/>
  <c r="N628" i="10"/>
  <c r="M628" i="10"/>
  <c r="L628" i="10"/>
  <c r="N627" i="10"/>
  <c r="M627" i="10"/>
  <c r="L627" i="10"/>
  <c r="N626" i="10"/>
  <c r="M626" i="10"/>
  <c r="L626" i="10"/>
  <c r="N625" i="10"/>
  <c r="M625" i="10"/>
  <c r="L625" i="10"/>
  <c r="N624" i="10"/>
  <c r="M624" i="10"/>
  <c r="L624" i="10"/>
  <c r="N623" i="10"/>
  <c r="M623" i="10"/>
  <c r="L623" i="10"/>
  <c r="N622" i="10"/>
  <c r="M622" i="10"/>
  <c r="L622" i="10"/>
  <c r="N621" i="10"/>
  <c r="M621" i="10"/>
  <c r="L621" i="10"/>
  <c r="N620" i="10"/>
  <c r="M620" i="10"/>
  <c r="L620" i="10"/>
  <c r="N619" i="10"/>
  <c r="M619" i="10"/>
  <c r="L619" i="10"/>
  <c r="N618" i="10"/>
  <c r="M618" i="10"/>
  <c r="L618" i="10"/>
  <c r="N617" i="10"/>
  <c r="M617" i="10"/>
  <c r="L617" i="10"/>
  <c r="N616" i="10"/>
  <c r="M616" i="10"/>
  <c r="L616" i="10"/>
  <c r="N615" i="10"/>
  <c r="M615" i="10"/>
  <c r="L615" i="10"/>
  <c r="N614" i="10"/>
  <c r="M614" i="10"/>
  <c r="L614" i="10"/>
  <c r="N613" i="10"/>
  <c r="M613" i="10"/>
  <c r="L613" i="10"/>
  <c r="N612" i="10"/>
  <c r="M612" i="10"/>
  <c r="L612" i="10"/>
  <c r="N611" i="10"/>
  <c r="M611" i="10"/>
  <c r="L611" i="10"/>
  <c r="N610" i="10"/>
  <c r="M610" i="10"/>
  <c r="L610" i="10"/>
  <c r="N609" i="10"/>
  <c r="M609" i="10"/>
  <c r="L609" i="10"/>
  <c r="N608" i="10"/>
  <c r="M608" i="10"/>
  <c r="L608" i="10"/>
  <c r="N607" i="10"/>
  <c r="M607" i="10"/>
  <c r="L607" i="10"/>
  <c r="N606" i="10"/>
  <c r="M606" i="10"/>
  <c r="L606" i="10"/>
  <c r="N605" i="10"/>
  <c r="M605" i="10"/>
  <c r="L605" i="10"/>
  <c r="N604" i="10"/>
  <c r="M604" i="10"/>
  <c r="L604" i="10"/>
  <c r="N603" i="10"/>
  <c r="M603" i="10"/>
  <c r="L603" i="10"/>
  <c r="N602" i="10"/>
  <c r="M602" i="10"/>
  <c r="L602" i="10"/>
  <c r="N601" i="10"/>
  <c r="M601" i="10"/>
  <c r="L601" i="10"/>
  <c r="N600" i="10"/>
  <c r="M600" i="10"/>
  <c r="L600" i="10"/>
  <c r="N599" i="10"/>
  <c r="M599" i="10"/>
  <c r="L599" i="10"/>
  <c r="N598" i="10"/>
  <c r="M598" i="10"/>
  <c r="L598" i="10"/>
  <c r="N597" i="10"/>
  <c r="M597" i="10"/>
  <c r="L597" i="10"/>
  <c r="N596" i="10"/>
  <c r="M596" i="10"/>
  <c r="L596" i="10"/>
  <c r="N595" i="10"/>
  <c r="M595" i="10"/>
  <c r="L595" i="10"/>
  <c r="N594" i="10"/>
  <c r="M594" i="10"/>
  <c r="L594" i="10"/>
  <c r="N593" i="10"/>
  <c r="M593" i="10"/>
  <c r="L593" i="10"/>
  <c r="N592" i="10"/>
  <c r="M592" i="10"/>
  <c r="L592" i="10"/>
  <c r="N591" i="10"/>
  <c r="M591" i="10"/>
  <c r="L591" i="10"/>
  <c r="N590" i="10"/>
  <c r="M590" i="10"/>
  <c r="L590" i="10"/>
  <c r="N589" i="10"/>
  <c r="M589" i="10"/>
  <c r="L589" i="10"/>
  <c r="N587" i="10"/>
  <c r="M587" i="10"/>
  <c r="L587" i="10"/>
  <c r="N586" i="10"/>
  <c r="M586" i="10"/>
  <c r="L586" i="10"/>
  <c r="K586" i="10"/>
  <c r="N585" i="10"/>
  <c r="M585" i="10"/>
  <c r="L585" i="10"/>
  <c r="N584" i="10"/>
  <c r="M584" i="10"/>
  <c r="L584" i="10"/>
  <c r="K584" i="10"/>
  <c r="N583" i="10"/>
  <c r="M583" i="10"/>
  <c r="L583" i="10"/>
  <c r="K583" i="10"/>
  <c r="N581" i="10"/>
  <c r="M581" i="10"/>
  <c r="L581" i="10"/>
  <c r="N580" i="10"/>
  <c r="M580" i="10"/>
  <c r="L580" i="10"/>
  <c r="N579" i="10"/>
  <c r="M579" i="10"/>
  <c r="L579" i="10"/>
  <c r="N578" i="10"/>
  <c r="M578" i="10"/>
  <c r="L578" i="10"/>
  <c r="N577" i="10"/>
  <c r="M577" i="10"/>
  <c r="L577" i="10"/>
  <c r="N576" i="10"/>
  <c r="M576" i="10"/>
  <c r="L576" i="10"/>
  <c r="N575" i="10"/>
  <c r="M575" i="10"/>
  <c r="L575" i="10"/>
  <c r="N574" i="10"/>
  <c r="M574" i="10"/>
  <c r="L574" i="10"/>
  <c r="N573" i="10"/>
  <c r="M573" i="10"/>
  <c r="L573" i="10"/>
  <c r="N572" i="10"/>
  <c r="M572" i="10"/>
  <c r="L572" i="10"/>
  <c r="N571" i="10"/>
  <c r="M571" i="10"/>
  <c r="L571" i="10"/>
  <c r="N570" i="10"/>
  <c r="M570" i="10"/>
  <c r="L570" i="10"/>
  <c r="N569" i="10"/>
  <c r="M569" i="10"/>
  <c r="L569" i="10"/>
  <c r="N568" i="10"/>
  <c r="M568" i="10"/>
  <c r="L568" i="10"/>
  <c r="N567" i="10"/>
  <c r="M567" i="10"/>
  <c r="L567" i="10"/>
  <c r="N566" i="10"/>
  <c r="M566" i="10"/>
  <c r="L566" i="10"/>
  <c r="N565" i="10"/>
  <c r="M565" i="10"/>
  <c r="L565" i="10"/>
  <c r="N564" i="10"/>
  <c r="M564" i="10"/>
  <c r="L564" i="10"/>
  <c r="N563" i="10"/>
  <c r="M563" i="10"/>
  <c r="L563" i="10"/>
  <c r="N562" i="10"/>
  <c r="M562" i="10"/>
  <c r="L562" i="10"/>
  <c r="N561" i="10"/>
  <c r="M561" i="10"/>
  <c r="L561" i="10"/>
  <c r="N560" i="10"/>
  <c r="M560" i="10"/>
  <c r="L560" i="10"/>
  <c r="N559" i="10"/>
  <c r="M559" i="10"/>
  <c r="L559" i="10"/>
  <c r="N558" i="10"/>
  <c r="M558" i="10"/>
  <c r="L558" i="10"/>
  <c r="N557" i="10"/>
  <c r="M557" i="10"/>
  <c r="L557" i="10"/>
  <c r="N556" i="10"/>
  <c r="M556" i="10"/>
  <c r="L556" i="10"/>
  <c r="N555" i="10"/>
  <c r="M555" i="10"/>
  <c r="L555" i="10"/>
  <c r="N554" i="10"/>
  <c r="M554" i="10"/>
  <c r="L554" i="10"/>
  <c r="N553" i="10"/>
  <c r="M553" i="10"/>
  <c r="L553" i="10"/>
  <c r="N552" i="10"/>
  <c r="M552" i="10"/>
  <c r="L552" i="10"/>
  <c r="N551" i="10"/>
  <c r="M551" i="10"/>
  <c r="L551" i="10"/>
  <c r="N550" i="10"/>
  <c r="M550" i="10"/>
  <c r="L550" i="10"/>
  <c r="N549" i="10"/>
  <c r="M549" i="10"/>
  <c r="L549" i="10"/>
  <c r="N548" i="10"/>
  <c r="M548" i="10"/>
  <c r="L548" i="10"/>
  <c r="N547" i="10"/>
  <c r="M547" i="10"/>
  <c r="L547" i="10"/>
  <c r="N546" i="10"/>
  <c r="M546" i="10"/>
  <c r="L546" i="10"/>
  <c r="N545" i="10"/>
  <c r="M545" i="10"/>
  <c r="L545" i="10"/>
  <c r="N544" i="10"/>
  <c r="M544" i="10"/>
  <c r="L544" i="10"/>
  <c r="N543" i="10"/>
  <c r="M543" i="10"/>
  <c r="L543" i="10"/>
  <c r="N542" i="10"/>
  <c r="M542" i="10"/>
  <c r="L542" i="10"/>
  <c r="N541" i="10"/>
  <c r="M541" i="10"/>
  <c r="L541" i="10"/>
  <c r="N540" i="10"/>
  <c r="M540" i="10"/>
  <c r="L540" i="10"/>
  <c r="N539" i="10"/>
  <c r="M539" i="10"/>
  <c r="L539" i="10"/>
  <c r="N538" i="10"/>
  <c r="M538" i="10"/>
  <c r="L538" i="10"/>
  <c r="N537" i="10"/>
  <c r="M537" i="10"/>
  <c r="L537" i="10"/>
  <c r="N536" i="10"/>
  <c r="M536" i="10"/>
  <c r="L536" i="10"/>
  <c r="N535" i="10"/>
  <c r="M535" i="10"/>
  <c r="L535" i="10"/>
  <c r="N534" i="10"/>
  <c r="M534" i="10"/>
  <c r="L534" i="10"/>
  <c r="N533" i="10"/>
  <c r="M533" i="10"/>
  <c r="L533" i="10"/>
  <c r="N532" i="10"/>
  <c r="M532" i="10"/>
  <c r="L532" i="10"/>
  <c r="N531" i="10"/>
  <c r="M531" i="10"/>
  <c r="L531" i="10"/>
  <c r="N530" i="10"/>
  <c r="M530" i="10"/>
  <c r="L530" i="10"/>
  <c r="N529" i="10"/>
  <c r="M529" i="10"/>
  <c r="L529" i="10"/>
  <c r="N528" i="10"/>
  <c r="M528" i="10"/>
  <c r="L528" i="10"/>
  <c r="N527" i="10"/>
  <c r="M527" i="10"/>
  <c r="L527" i="10"/>
  <c r="N526" i="10"/>
  <c r="M526" i="10"/>
  <c r="L526" i="10"/>
  <c r="N525" i="10"/>
  <c r="M525" i="10"/>
  <c r="L525" i="10"/>
  <c r="N524" i="10"/>
  <c r="M524" i="10"/>
  <c r="L524" i="10"/>
  <c r="N523" i="10"/>
  <c r="M523" i="10"/>
  <c r="L523" i="10"/>
  <c r="N522" i="10"/>
  <c r="M522" i="10"/>
  <c r="L522" i="10"/>
  <c r="N521" i="10"/>
  <c r="M521" i="10"/>
  <c r="L521" i="10"/>
  <c r="N520" i="10"/>
  <c r="M520" i="10"/>
  <c r="L520" i="10"/>
  <c r="N519" i="10"/>
  <c r="M519" i="10"/>
  <c r="L519" i="10"/>
  <c r="N518" i="10"/>
  <c r="M518" i="10"/>
  <c r="L518" i="10"/>
  <c r="N517" i="10"/>
  <c r="M517" i="10"/>
  <c r="L517" i="10"/>
  <c r="N516" i="10"/>
  <c r="M516" i="10"/>
  <c r="L516" i="10"/>
  <c r="N515" i="10"/>
  <c r="M515" i="10"/>
  <c r="L515" i="10"/>
  <c r="N514" i="10"/>
  <c r="M514" i="10"/>
  <c r="L514" i="10"/>
  <c r="N513" i="10"/>
  <c r="M513" i="10"/>
  <c r="L513" i="10"/>
  <c r="N512" i="10"/>
  <c r="M512" i="10"/>
  <c r="L512" i="10"/>
  <c r="N511" i="10"/>
  <c r="M511" i="10"/>
  <c r="L511" i="10"/>
  <c r="N510" i="10"/>
  <c r="M510" i="10"/>
  <c r="L510" i="10"/>
  <c r="N509" i="10"/>
  <c r="M509" i="10"/>
  <c r="L509" i="10"/>
  <c r="N508" i="10"/>
  <c r="M508" i="10"/>
  <c r="L508" i="10"/>
  <c r="N507" i="10"/>
  <c r="M507" i="10"/>
  <c r="L507" i="10"/>
  <c r="N506" i="10"/>
  <c r="M506" i="10"/>
  <c r="L506" i="10"/>
  <c r="N505" i="10"/>
  <c r="M505" i="10"/>
  <c r="L505" i="10"/>
  <c r="N504" i="10"/>
  <c r="M504" i="10"/>
  <c r="L504" i="10"/>
  <c r="N503" i="10"/>
  <c r="M503" i="10"/>
  <c r="L503" i="10"/>
  <c r="N502" i="10"/>
  <c r="M502" i="10"/>
  <c r="L502" i="10"/>
  <c r="N501" i="10"/>
  <c r="M501" i="10"/>
  <c r="L501" i="10"/>
  <c r="N500" i="10"/>
  <c r="M500" i="10"/>
  <c r="L500" i="10"/>
  <c r="N499" i="10"/>
  <c r="M499" i="10"/>
  <c r="L499" i="10"/>
  <c r="N498" i="10"/>
  <c r="M498" i="10"/>
  <c r="L498" i="10"/>
  <c r="N497" i="10"/>
  <c r="M497" i="10"/>
  <c r="L497" i="10"/>
  <c r="N496" i="10"/>
  <c r="M496" i="10"/>
  <c r="L496" i="10"/>
  <c r="N495" i="10"/>
  <c r="M495" i="10"/>
  <c r="L495" i="10"/>
  <c r="N494" i="10"/>
  <c r="M494" i="10"/>
  <c r="L494" i="10"/>
  <c r="N493" i="10"/>
  <c r="M493" i="10"/>
  <c r="L493" i="10"/>
  <c r="N492" i="10"/>
  <c r="M492" i="10"/>
  <c r="L492" i="10"/>
  <c r="N491" i="10"/>
  <c r="M491" i="10"/>
  <c r="L491" i="10"/>
  <c r="N490" i="10"/>
  <c r="M490" i="10"/>
  <c r="L490" i="10"/>
  <c r="N489" i="10"/>
  <c r="M489" i="10"/>
  <c r="L489" i="10"/>
  <c r="N488" i="10"/>
  <c r="M488" i="10"/>
  <c r="L488" i="10"/>
  <c r="N487" i="10"/>
  <c r="M487" i="10"/>
  <c r="L487" i="10"/>
  <c r="N486" i="10"/>
  <c r="M486" i="10"/>
  <c r="L486" i="10"/>
  <c r="N485" i="10"/>
  <c r="M485" i="10"/>
  <c r="L485" i="10"/>
  <c r="N484" i="10"/>
  <c r="M484" i="10"/>
  <c r="L484" i="10"/>
  <c r="N483" i="10"/>
  <c r="M483" i="10"/>
  <c r="L483" i="10"/>
  <c r="N482" i="10"/>
  <c r="M482" i="10"/>
  <c r="L482" i="10"/>
  <c r="N481" i="10"/>
  <c r="M481" i="10"/>
  <c r="L481" i="10"/>
  <c r="N480" i="10"/>
  <c r="M480" i="10"/>
  <c r="L480" i="10"/>
  <c r="N479" i="10"/>
  <c r="M479" i="10"/>
  <c r="L479" i="10"/>
  <c r="N478" i="10"/>
  <c r="M478" i="10"/>
  <c r="L478" i="10"/>
  <c r="N477" i="10"/>
  <c r="M477" i="10"/>
  <c r="L477" i="10"/>
  <c r="N476" i="10"/>
  <c r="M476" i="10"/>
  <c r="L476" i="10"/>
  <c r="N475" i="10"/>
  <c r="M475" i="10"/>
  <c r="L475" i="10"/>
  <c r="N474" i="10"/>
  <c r="M474" i="10"/>
  <c r="L474" i="10"/>
  <c r="N473" i="10"/>
  <c r="M473" i="10"/>
  <c r="L473" i="10"/>
  <c r="N472" i="10"/>
  <c r="M472" i="10"/>
  <c r="L472" i="10"/>
  <c r="N471" i="10"/>
  <c r="M471" i="10"/>
  <c r="L471" i="10"/>
  <c r="N470" i="10"/>
  <c r="M470" i="10"/>
  <c r="L470" i="10"/>
  <c r="N469" i="10"/>
  <c r="M469" i="10"/>
  <c r="L469" i="10"/>
  <c r="N468" i="10"/>
  <c r="M468" i="10"/>
  <c r="L468" i="10"/>
  <c r="N467" i="10"/>
  <c r="M467" i="10"/>
  <c r="L467" i="10"/>
  <c r="N466" i="10"/>
  <c r="M466" i="10"/>
  <c r="L466" i="10"/>
  <c r="N465" i="10"/>
  <c r="M465" i="10"/>
  <c r="L465" i="10"/>
  <c r="N464" i="10"/>
  <c r="M464" i="10"/>
  <c r="L464" i="10"/>
  <c r="N463" i="10"/>
  <c r="M463" i="10"/>
  <c r="L463" i="10"/>
  <c r="N462" i="10"/>
  <c r="M462" i="10"/>
  <c r="L462" i="10"/>
  <c r="N461" i="10"/>
  <c r="M461" i="10"/>
  <c r="L461" i="10"/>
  <c r="N460" i="10"/>
  <c r="M460" i="10"/>
  <c r="L460" i="10"/>
  <c r="N459" i="10"/>
  <c r="M459" i="10"/>
  <c r="L459" i="10"/>
  <c r="N458" i="10"/>
  <c r="M458" i="10"/>
  <c r="L458" i="10"/>
  <c r="N457" i="10"/>
  <c r="M457" i="10"/>
  <c r="L457" i="10"/>
  <c r="N456" i="10"/>
  <c r="M456" i="10"/>
  <c r="L456" i="10"/>
  <c r="N455" i="10"/>
  <c r="M455" i="10"/>
  <c r="L455" i="10"/>
  <c r="N454" i="10"/>
  <c r="M454" i="10"/>
  <c r="L454" i="10"/>
  <c r="N453" i="10"/>
  <c r="M453" i="10"/>
  <c r="L453" i="10"/>
  <c r="N452" i="10"/>
  <c r="M452" i="10"/>
  <c r="L452" i="10"/>
  <c r="N451" i="10"/>
  <c r="M451" i="10"/>
  <c r="L451" i="10"/>
  <c r="N450" i="10"/>
  <c r="M450" i="10"/>
  <c r="L450" i="10"/>
  <c r="N449" i="10"/>
  <c r="M449" i="10"/>
  <c r="L449" i="10"/>
  <c r="N448" i="10"/>
  <c r="M448" i="10"/>
  <c r="L448" i="10"/>
  <c r="N447" i="10"/>
  <c r="M447" i="10"/>
  <c r="L447" i="10"/>
  <c r="N446" i="10"/>
  <c r="M446" i="10"/>
  <c r="L446" i="10"/>
  <c r="N445" i="10"/>
  <c r="M445" i="10"/>
  <c r="L445" i="10"/>
  <c r="N444" i="10"/>
  <c r="M444" i="10"/>
  <c r="L444" i="10"/>
  <c r="N443" i="10"/>
  <c r="M443" i="10"/>
  <c r="L443" i="10"/>
  <c r="N442" i="10"/>
  <c r="M442" i="10"/>
  <c r="L442" i="10"/>
  <c r="N441" i="10"/>
  <c r="M441" i="10"/>
  <c r="L441" i="10"/>
  <c r="N440" i="10"/>
  <c r="M440" i="10"/>
  <c r="L440" i="10"/>
  <c r="N439" i="10"/>
  <c r="M439" i="10"/>
  <c r="L439" i="10"/>
  <c r="N438" i="10"/>
  <c r="M438" i="10"/>
  <c r="L438" i="10"/>
  <c r="N437" i="10"/>
  <c r="M437" i="10"/>
  <c r="L437" i="10"/>
  <c r="N436" i="10"/>
  <c r="M436" i="10"/>
  <c r="L436" i="10"/>
  <c r="N435" i="10"/>
  <c r="M435" i="10"/>
  <c r="L435" i="10"/>
  <c r="N434" i="10"/>
  <c r="M434" i="10"/>
  <c r="L434" i="10"/>
  <c r="N433" i="10"/>
  <c r="M433" i="10"/>
  <c r="L433" i="10"/>
  <c r="N432" i="10"/>
  <c r="M432" i="10"/>
  <c r="L432" i="10"/>
  <c r="N431" i="10"/>
  <c r="M431" i="10"/>
  <c r="L431" i="10"/>
  <c r="N430" i="10"/>
  <c r="M430" i="10"/>
  <c r="L430" i="10"/>
  <c r="N429" i="10"/>
  <c r="M429" i="10"/>
  <c r="L429" i="10"/>
  <c r="N428" i="10"/>
  <c r="M428" i="10"/>
  <c r="L428" i="10"/>
  <c r="N427" i="10"/>
  <c r="M427" i="10"/>
  <c r="L427" i="10"/>
  <c r="N426" i="10"/>
  <c r="M426" i="10"/>
  <c r="L426" i="10"/>
  <c r="N425" i="10"/>
  <c r="M425" i="10"/>
  <c r="L425" i="10"/>
  <c r="N424" i="10"/>
  <c r="M424" i="10"/>
  <c r="L424" i="10"/>
  <c r="N423" i="10"/>
  <c r="M423" i="10"/>
  <c r="L423" i="10"/>
  <c r="N422" i="10"/>
  <c r="M422" i="10"/>
  <c r="L422" i="10"/>
  <c r="K420" i="10"/>
  <c r="K419" i="10"/>
  <c r="K418" i="10"/>
  <c r="K417" i="10"/>
  <c r="N416" i="10"/>
  <c r="M416" i="10"/>
  <c r="L416" i="10"/>
  <c r="K416" i="10"/>
  <c r="K415" i="10"/>
  <c r="L414" i="10"/>
  <c r="K414" i="10"/>
  <c r="N413" i="10"/>
  <c r="M413" i="10"/>
  <c r="L413" i="10"/>
  <c r="K413" i="10"/>
  <c r="K412" i="10"/>
  <c r="N411" i="10"/>
  <c r="M411" i="10"/>
  <c r="L411" i="10"/>
  <c r="K411" i="10"/>
  <c r="N410" i="10"/>
  <c r="M410" i="10"/>
  <c r="L410" i="10"/>
  <c r="K410" i="10"/>
  <c r="K409" i="10"/>
  <c r="K408" i="10"/>
  <c r="M407" i="10"/>
  <c r="K407" i="10"/>
  <c r="K406" i="10"/>
  <c r="N405" i="10"/>
  <c r="K405" i="10"/>
  <c r="N404" i="10"/>
  <c r="M404" i="10"/>
  <c r="L404" i="10"/>
  <c r="K404" i="10"/>
  <c r="K403" i="10"/>
  <c r="N402" i="10"/>
  <c r="M402" i="10"/>
  <c r="L402" i="10"/>
  <c r="K402" i="10"/>
  <c r="K401" i="10"/>
  <c r="K400" i="10"/>
  <c r="K399" i="10"/>
  <c r="K398" i="10"/>
  <c r="N397" i="10"/>
  <c r="K397" i="10"/>
  <c r="N396" i="10"/>
  <c r="M396" i="10"/>
  <c r="L396" i="10"/>
  <c r="K396" i="10"/>
  <c r="K395" i="10"/>
  <c r="K394" i="10"/>
  <c r="K393" i="10"/>
  <c r="K392" i="10"/>
  <c r="K391" i="10"/>
  <c r="K390" i="10"/>
  <c r="N389" i="10"/>
  <c r="M389" i="10"/>
  <c r="L389" i="10"/>
  <c r="K389" i="10"/>
  <c r="N388" i="10"/>
  <c r="M388" i="10"/>
  <c r="L388" i="10"/>
  <c r="K388" i="10"/>
  <c r="N387" i="10"/>
  <c r="M387" i="10"/>
  <c r="L387" i="10"/>
  <c r="K387" i="10"/>
  <c r="L386" i="10"/>
  <c r="K386" i="10"/>
  <c r="K385" i="10"/>
  <c r="K384" i="10"/>
  <c r="K383" i="10"/>
  <c r="K382" i="10"/>
  <c r="L381" i="10"/>
  <c r="K381" i="10"/>
  <c r="N380" i="10"/>
  <c r="M380" i="10"/>
  <c r="L380" i="10"/>
  <c r="K380" i="10"/>
  <c r="K379" i="10"/>
  <c r="N378" i="10"/>
  <c r="K378" i="10"/>
  <c r="K377" i="10"/>
  <c r="K376" i="10"/>
  <c r="N375" i="10"/>
  <c r="M375" i="10"/>
  <c r="L375" i="10"/>
  <c r="K375" i="10"/>
  <c r="N374" i="10"/>
  <c r="M374" i="10"/>
  <c r="L374" i="10"/>
  <c r="K374" i="10"/>
  <c r="N373" i="10"/>
  <c r="M373" i="10"/>
  <c r="L373" i="10"/>
  <c r="K373" i="10"/>
  <c r="N372" i="10"/>
  <c r="M372" i="10"/>
  <c r="L372" i="10"/>
  <c r="K372" i="10"/>
  <c r="K371" i="10"/>
  <c r="K370" i="10"/>
  <c r="K369" i="10"/>
  <c r="K368" i="10"/>
  <c r="K367" i="10"/>
  <c r="N366" i="10"/>
  <c r="M366" i="10"/>
  <c r="L366" i="10"/>
  <c r="K366" i="10"/>
  <c r="N365" i="10"/>
  <c r="M365" i="10"/>
  <c r="L365" i="10"/>
  <c r="K365" i="10"/>
  <c r="N364" i="10"/>
  <c r="M364" i="10"/>
  <c r="L364" i="10"/>
  <c r="K364" i="10"/>
  <c r="N363" i="10"/>
  <c r="K363" i="10"/>
  <c r="K362" i="10"/>
  <c r="K361" i="10"/>
  <c r="L360" i="10"/>
  <c r="K360" i="10"/>
  <c r="K359" i="10"/>
  <c r="K358" i="10"/>
  <c r="K357" i="10"/>
  <c r="K356" i="10"/>
  <c r="K355" i="10"/>
  <c r="K354" i="10"/>
  <c r="K353" i="10"/>
  <c r="N350" i="10"/>
  <c r="M350" i="10"/>
  <c r="L350" i="10"/>
  <c r="N347" i="10"/>
  <c r="M347" i="10"/>
  <c r="L347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2" i="10"/>
  <c r="M302" i="10"/>
  <c r="L302" i="10"/>
  <c r="N303" i="10"/>
  <c r="M303" i="10"/>
  <c r="L303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89" i="10"/>
  <c r="M289" i="10"/>
  <c r="L289" i="10"/>
  <c r="N290" i="10"/>
  <c r="M290" i="10"/>
  <c r="L290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N220" i="10"/>
  <c r="M220" i="10"/>
  <c r="L220" i="10"/>
  <c r="N219" i="10"/>
  <c r="M219" i="10"/>
  <c r="L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7" i="10"/>
  <c r="M207" i="10"/>
  <c r="L207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K203" i="10"/>
  <c r="N202" i="10"/>
  <c r="M202" i="10"/>
  <c r="L202" i="10"/>
  <c r="N201" i="10"/>
  <c r="M201" i="10"/>
  <c r="L201" i="10"/>
  <c r="N200" i="10"/>
  <c r="M200" i="10"/>
  <c r="L200" i="10"/>
  <c r="K200" i="10"/>
  <c r="N199" i="10"/>
  <c r="M199" i="10"/>
  <c r="L199" i="10"/>
  <c r="K199" i="10"/>
  <c r="N198" i="10"/>
  <c r="M198" i="10"/>
  <c r="L198" i="10"/>
  <c r="N197" i="10"/>
  <c r="M197" i="10"/>
  <c r="L197" i="10"/>
  <c r="K197" i="10"/>
  <c r="N196" i="10"/>
  <c r="M196" i="10"/>
  <c r="L196" i="10"/>
  <c r="N195" i="10"/>
  <c r="M195" i="10"/>
  <c r="L195" i="10"/>
  <c r="K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K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K187" i="10"/>
  <c r="N186" i="10"/>
  <c r="M186" i="10"/>
  <c r="L186" i="10"/>
  <c r="N185" i="10"/>
  <c r="M185" i="10"/>
  <c r="L185" i="10"/>
  <c r="K185" i="10"/>
  <c r="N184" i="10"/>
  <c r="M184" i="10"/>
  <c r="L184" i="10"/>
  <c r="K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K179" i="10"/>
  <c r="N178" i="10"/>
  <c r="M178" i="10"/>
  <c r="L178" i="10"/>
  <c r="N177" i="10"/>
  <c r="M177" i="10"/>
  <c r="L177" i="10"/>
  <c r="K177" i="10"/>
  <c r="N176" i="10"/>
  <c r="M176" i="10"/>
  <c r="L176" i="10"/>
  <c r="K176" i="10"/>
  <c r="N175" i="10"/>
  <c r="M175" i="10"/>
  <c r="L175" i="10"/>
  <c r="K175" i="10"/>
  <c r="N174" i="10"/>
  <c r="M174" i="10"/>
  <c r="L174" i="10"/>
  <c r="N173" i="10"/>
  <c r="M173" i="10"/>
  <c r="L173" i="10"/>
  <c r="N172" i="10"/>
  <c r="M172" i="10"/>
  <c r="L172" i="10"/>
  <c r="K172" i="10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K167" i="10"/>
  <c r="N166" i="10"/>
  <c r="M166" i="10"/>
  <c r="L166" i="10"/>
  <c r="N165" i="10"/>
  <c r="M165" i="10"/>
  <c r="L165" i="10"/>
  <c r="N164" i="10"/>
  <c r="M164" i="10"/>
  <c r="L164" i="10"/>
  <c r="K164" i="10"/>
  <c r="N163" i="10"/>
  <c r="M163" i="10"/>
  <c r="L163" i="10"/>
  <c r="K163" i="10"/>
  <c r="N162" i="10"/>
  <c r="M162" i="10"/>
  <c r="L162" i="10"/>
  <c r="K162" i="10"/>
  <c r="N161" i="10"/>
  <c r="M161" i="10"/>
  <c r="L161" i="10"/>
  <c r="K161" i="10"/>
  <c r="N160" i="10"/>
  <c r="M160" i="10"/>
  <c r="L160" i="10"/>
  <c r="K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K155" i="10"/>
  <c r="N154" i="10"/>
  <c r="M154" i="10"/>
  <c r="L154" i="10"/>
  <c r="K154" i="10"/>
  <c r="N153" i="10"/>
  <c r="M153" i="10"/>
  <c r="L153" i="10"/>
  <c r="N152" i="10"/>
  <c r="M152" i="10"/>
  <c r="L152" i="10"/>
  <c r="K152" i="10"/>
  <c r="N151" i="10"/>
  <c r="M151" i="10"/>
  <c r="L151" i="10"/>
  <c r="K151" i="10"/>
  <c r="N150" i="10"/>
  <c r="M150" i="10"/>
  <c r="L150" i="10"/>
  <c r="N149" i="10"/>
  <c r="M149" i="10"/>
  <c r="L149" i="10"/>
  <c r="N148" i="10"/>
  <c r="M148" i="10"/>
  <c r="L148" i="10"/>
  <c r="K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K143" i="10"/>
  <c r="N142" i="10"/>
  <c r="M142" i="10"/>
  <c r="L142" i="10"/>
  <c r="N141" i="10"/>
  <c r="M141" i="10"/>
  <c r="L141" i="10"/>
  <c r="N140" i="10"/>
  <c r="M140" i="10"/>
  <c r="L140" i="10"/>
  <c r="K140" i="10"/>
  <c r="N139" i="10"/>
  <c r="M139" i="10"/>
  <c r="L139" i="10"/>
  <c r="K139" i="10"/>
  <c r="N138" i="10"/>
  <c r="M138" i="10"/>
  <c r="L138" i="10"/>
  <c r="N137" i="10"/>
  <c r="M137" i="10"/>
  <c r="L137" i="10"/>
  <c r="K137" i="10"/>
  <c r="N136" i="10"/>
  <c r="M136" i="10"/>
  <c r="L136" i="10"/>
  <c r="K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K132" i="10"/>
  <c r="N130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2" i="10"/>
  <c r="M112" i="10"/>
  <c r="L112" i="10"/>
  <c r="N110" i="10"/>
  <c r="M110" i="10"/>
  <c r="L110" i="10"/>
  <c r="N109" i="10"/>
  <c r="M109" i="10"/>
  <c r="L109" i="10"/>
  <c r="N108" i="10"/>
  <c r="M108" i="10"/>
  <c r="L108" i="10"/>
  <c r="K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N86" i="10"/>
  <c r="M86" i="10"/>
  <c r="L86" i="10"/>
  <c r="N85" i="10"/>
  <c r="M85" i="10"/>
  <c r="L85" i="10"/>
  <c r="N84" i="10"/>
  <c r="M84" i="10"/>
  <c r="L84" i="10"/>
  <c r="K84" i="10"/>
  <c r="N83" i="10"/>
  <c r="M83" i="10"/>
  <c r="L83" i="10"/>
  <c r="K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K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0" i="10"/>
  <c r="M70" i="10"/>
  <c r="L70" i="10"/>
  <c r="N69" i="10"/>
  <c r="M69" i="10"/>
  <c r="L69" i="10"/>
  <c r="N68" i="10"/>
  <c r="M68" i="10"/>
  <c r="L68" i="10"/>
  <c r="K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K63" i="10"/>
  <c r="N62" i="10"/>
  <c r="M62" i="10"/>
  <c r="L62" i="10"/>
  <c r="N61" i="10"/>
  <c r="M61" i="10"/>
  <c r="L61" i="10"/>
  <c r="N60" i="10"/>
  <c r="M60" i="10"/>
  <c r="L60" i="10"/>
  <c r="K60" i="10"/>
  <c r="N59" i="10"/>
  <c r="M59" i="10"/>
  <c r="L59" i="10"/>
  <c r="N58" i="10"/>
  <c r="M58" i="10"/>
  <c r="L58" i="10"/>
  <c r="K58" i="10"/>
  <c r="N57" i="10"/>
  <c r="M57" i="10"/>
  <c r="L57" i="10"/>
  <c r="K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K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K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K37" i="10"/>
  <c r="N36" i="10"/>
  <c r="M36" i="10"/>
  <c r="L36" i="10"/>
  <c r="N35" i="10"/>
  <c r="M35" i="10"/>
  <c r="L35" i="10"/>
  <c r="N34" i="10"/>
  <c r="M34" i="10"/>
  <c r="L34" i="10"/>
  <c r="K34" i="10"/>
  <c r="N33" i="10"/>
  <c r="M33" i="10"/>
  <c r="L33" i="10"/>
  <c r="K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K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K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K13" i="10"/>
  <c r="N12" i="10"/>
  <c r="M12" i="10"/>
  <c r="L12" i="10"/>
  <c r="N11" i="10"/>
  <c r="M11" i="10"/>
  <c r="L11" i="10"/>
  <c r="N10" i="10"/>
  <c r="M10" i="10"/>
  <c r="L10" i="10"/>
  <c r="K10" i="10"/>
  <c r="N9" i="10"/>
  <c r="M9" i="10"/>
  <c r="L9" i="10"/>
  <c r="K9" i="10"/>
  <c r="N8" i="10"/>
  <c r="M8" i="10"/>
  <c r="L8" i="10"/>
  <c r="N7" i="10"/>
  <c r="M7" i="10"/>
  <c r="L7" i="10"/>
  <c r="K7" i="10"/>
  <c r="N6" i="10"/>
  <c r="M6" i="10"/>
  <c r="L6" i="10"/>
  <c r="N5" i="10"/>
  <c r="M5" i="10"/>
  <c r="L5" i="10"/>
  <c r="N4" i="10"/>
  <c r="M4" i="10"/>
  <c r="L4" i="10"/>
  <c r="N3" i="10"/>
  <c r="M3" i="10"/>
  <c r="L3" i="10"/>
  <c r="N1" i="10"/>
  <c r="M1" i="10"/>
  <c r="L1" i="10"/>
  <c r="BH2623" i="10"/>
  <c r="BI2528" i="10"/>
  <c r="BI2529" i="10"/>
  <c r="BI2530" i="10"/>
  <c r="BI2531" i="10"/>
  <c r="BI2532" i="10"/>
  <c r="BI2533" i="10"/>
  <c r="BI2534" i="10"/>
  <c r="BI2535" i="10"/>
  <c r="BI2536" i="10"/>
  <c r="BI2537" i="10"/>
  <c r="BI2538" i="10"/>
  <c r="BI2539" i="10"/>
  <c r="BI2540" i="10"/>
  <c r="BI2541" i="10"/>
  <c r="BI2542" i="10"/>
  <c r="BI2543" i="10"/>
  <c r="BI2544" i="10"/>
  <c r="BI2545" i="10"/>
  <c r="BI2546" i="10"/>
  <c r="BI2547" i="10"/>
  <c r="BI2548" i="10"/>
  <c r="BI2549" i="10"/>
  <c r="BI2550" i="10"/>
  <c r="BI2551" i="10"/>
  <c r="BI2552" i="10"/>
  <c r="BI2553" i="10"/>
  <c r="BI2554" i="10"/>
  <c r="BI2555" i="10"/>
  <c r="BI2556" i="10"/>
  <c r="BI2557" i="10"/>
  <c r="BI2558" i="10"/>
  <c r="BI2559" i="10"/>
  <c r="BI2560" i="10"/>
  <c r="BI2561" i="10"/>
  <c r="BI2562" i="10"/>
  <c r="BI2563" i="10"/>
  <c r="BI2564" i="10"/>
  <c r="BI2565" i="10"/>
  <c r="BI2566" i="10"/>
  <c r="BI2567" i="10"/>
  <c r="BI2568" i="10"/>
  <c r="BI2569" i="10"/>
  <c r="BI2570" i="10"/>
  <c r="BI2571" i="10"/>
  <c r="BI2572" i="10"/>
  <c r="BI2573" i="10"/>
  <c r="BI2574" i="10"/>
  <c r="BI2575" i="10"/>
  <c r="BI2576" i="10"/>
  <c r="BI2577" i="10"/>
  <c r="BI2578" i="10"/>
  <c r="BI2579" i="10"/>
  <c r="BI2580" i="10"/>
  <c r="BI2581" i="10"/>
  <c r="BI2582" i="10"/>
  <c r="BI2583" i="10"/>
  <c r="BI2584" i="10"/>
  <c r="BI2585" i="10"/>
  <c r="BI2586" i="10"/>
  <c r="BI2587" i="10"/>
  <c r="BI2588" i="10"/>
  <c r="BI2589" i="10"/>
  <c r="BI2590" i="10"/>
  <c r="BI2591" i="10"/>
  <c r="BI2592" i="10"/>
  <c r="BI2593" i="10"/>
  <c r="BI2594" i="10"/>
  <c r="BI2595" i="10"/>
  <c r="BI2596" i="10"/>
  <c r="BI2597" i="10"/>
  <c r="BI2598" i="10"/>
  <c r="BI2599" i="10"/>
  <c r="BI2600" i="10"/>
  <c r="BI2601" i="10"/>
  <c r="BI2602" i="10"/>
  <c r="BI2603" i="10"/>
  <c r="BI2604" i="10"/>
  <c r="BI2605" i="10"/>
  <c r="BI2606" i="10"/>
  <c r="BI2607" i="10"/>
  <c r="BI2608" i="10"/>
  <c r="BI2609" i="10"/>
  <c r="BI2610" i="10"/>
  <c r="BI2611" i="10"/>
  <c r="BI2612" i="10"/>
  <c r="BI2613" i="10"/>
  <c r="BI2614" i="10"/>
  <c r="BI2615" i="10"/>
  <c r="BI2616" i="10"/>
  <c r="BI2617" i="10"/>
  <c r="BI2618" i="10"/>
  <c r="BI2619" i="10"/>
  <c r="BI2620" i="10"/>
  <c r="BI2621" i="10"/>
  <c r="BI2622" i="10"/>
  <c r="BE932" i="10"/>
  <c r="BN932" i="10"/>
  <c r="BL932" i="10"/>
  <c r="BL1037" i="10"/>
  <c r="BL1036" i="10"/>
  <c r="BL1035" i="10"/>
  <c r="BL1034" i="10"/>
  <c r="BL1033" i="10"/>
  <c r="BL1032" i="10"/>
  <c r="BL1031" i="10"/>
  <c r="BL1030" i="10"/>
  <c r="BL1029" i="10"/>
  <c r="BL1028" i="10"/>
  <c r="BL1027" i="10"/>
  <c r="BL1026" i="10"/>
  <c r="BL1025" i="10"/>
  <c r="BL1024" i="10"/>
  <c r="BL1023" i="10"/>
  <c r="BL1022" i="10"/>
  <c r="BL1021" i="10"/>
  <c r="BL1020" i="10"/>
  <c r="BL1019" i="10"/>
  <c r="BL1018" i="10"/>
  <c r="BL1017" i="10"/>
  <c r="BL1016" i="10"/>
  <c r="BL1015" i="10"/>
  <c r="BL1014" i="10"/>
  <c r="BL1013" i="10"/>
  <c r="BL1012" i="10"/>
  <c r="BL1011" i="10"/>
  <c r="BL1010" i="10"/>
  <c r="BL1009" i="10"/>
  <c r="BL1008" i="10"/>
  <c r="BL1007" i="10"/>
  <c r="BL1006" i="10"/>
  <c r="BL1005" i="10"/>
  <c r="BL1004" i="10"/>
  <c r="BL1003" i="10"/>
  <c r="BL1002" i="10"/>
  <c r="BL1001" i="10"/>
  <c r="BL1000" i="10"/>
  <c r="BL999" i="10"/>
  <c r="BL998" i="10"/>
  <c r="BL997" i="10"/>
  <c r="BL996" i="10"/>
  <c r="BL995" i="10"/>
  <c r="BL994" i="10"/>
  <c r="BL993" i="10"/>
  <c r="BL992" i="10"/>
  <c r="BL991" i="10"/>
  <c r="BL990" i="10"/>
  <c r="BL989" i="10"/>
  <c r="BL988" i="10"/>
  <c r="BL987" i="10"/>
  <c r="BL986" i="10"/>
  <c r="BL985" i="10"/>
  <c r="BL984" i="10"/>
  <c r="BL983" i="10"/>
  <c r="BL982" i="10"/>
  <c r="BL981" i="10"/>
  <c r="BL980" i="10"/>
  <c r="BL979" i="10"/>
  <c r="BL978" i="10"/>
  <c r="BL977" i="10"/>
  <c r="BL976" i="10"/>
  <c r="BL975" i="10"/>
  <c r="BL974" i="10"/>
  <c r="BL973" i="10"/>
  <c r="BL972" i="10"/>
  <c r="BL971" i="10"/>
  <c r="BL970" i="10"/>
  <c r="BL969" i="10"/>
  <c r="BL968" i="10"/>
  <c r="BL967" i="10"/>
  <c r="BL966" i="10"/>
  <c r="BL965" i="10"/>
  <c r="BL964" i="10"/>
  <c r="BL963" i="10"/>
  <c r="BL962" i="10"/>
  <c r="BL961" i="10"/>
  <c r="BL960" i="10"/>
  <c r="BL959" i="10"/>
  <c r="BL958" i="10"/>
  <c r="BL957" i="10"/>
  <c r="BL956" i="10"/>
  <c r="BL955" i="10"/>
  <c r="BL954" i="10"/>
  <c r="BL953" i="10"/>
  <c r="BL952" i="10"/>
  <c r="BL951" i="10"/>
  <c r="BL950" i="10"/>
  <c r="BL949" i="10"/>
  <c r="BL948" i="10"/>
  <c r="BL947" i="10"/>
  <c r="BL946" i="10"/>
  <c r="BL945" i="10"/>
  <c r="BL944" i="10"/>
  <c r="BL943" i="10"/>
  <c r="BL942" i="10"/>
  <c r="BL941" i="10"/>
  <c r="BL940" i="10"/>
  <c r="BL939" i="10"/>
  <c r="BL938" i="10"/>
  <c r="BL937" i="10"/>
  <c r="BL936" i="10"/>
  <c r="BL935" i="10"/>
  <c r="BL934" i="10"/>
  <c r="BL1038" i="10"/>
  <c r="BN1433" i="10"/>
  <c r="BN1432" i="10"/>
  <c r="BN1431" i="10"/>
  <c r="BN1430" i="10"/>
  <c r="BK1430" i="10"/>
  <c r="BN1429" i="10"/>
  <c r="BN1428" i="10"/>
  <c r="BN1427" i="10"/>
  <c r="BN1426" i="10"/>
  <c r="BN1425" i="10"/>
  <c r="BN1424" i="10"/>
  <c r="BN1423" i="10"/>
  <c r="BN1422" i="10"/>
  <c r="BK1422" i="10"/>
  <c r="BN1421" i="10"/>
  <c r="BN1420" i="10"/>
  <c r="BN1419" i="10"/>
  <c r="BN1418" i="10"/>
  <c r="BN1417" i="10"/>
  <c r="BN1416" i="10"/>
  <c r="BN1415" i="10"/>
  <c r="BN1414" i="10"/>
  <c r="BK1414" i="10"/>
  <c r="BN1413" i="10"/>
  <c r="BN1412" i="10"/>
  <c r="BN1411" i="10"/>
  <c r="BN1410" i="10"/>
  <c r="BN1409" i="10"/>
  <c r="BN1408" i="10"/>
  <c r="BN1454" i="10"/>
  <c r="BN1453" i="10"/>
  <c r="BN1452" i="10"/>
  <c r="BN1451" i="10"/>
  <c r="BN1450" i="10"/>
  <c r="BN1449" i="10"/>
  <c r="BN1448" i="10"/>
  <c r="BN1447" i="10"/>
  <c r="BK1447" i="10"/>
  <c r="BN1446" i="10"/>
  <c r="BN1445" i="10"/>
  <c r="BN1444" i="10"/>
  <c r="BN1443" i="10"/>
  <c r="BN1442" i="10"/>
  <c r="BN1441" i="10"/>
  <c r="BN1440" i="10"/>
  <c r="BN1439" i="10"/>
  <c r="BK1439" i="10"/>
  <c r="BN1438" i="10"/>
  <c r="BN1437" i="10"/>
  <c r="BN1436" i="10"/>
  <c r="BN1435" i="10"/>
  <c r="BN1461" i="10"/>
  <c r="BN1460" i="10"/>
  <c r="BN1459" i="10"/>
  <c r="BN1458" i="10"/>
  <c r="BN1457" i="10"/>
  <c r="BN1456" i="10"/>
  <c r="BN1455" i="10"/>
  <c r="BN1434" i="10"/>
  <c r="BN1407" i="10"/>
  <c r="BN1406" i="10"/>
  <c r="BN1405" i="10"/>
  <c r="BN1404" i="10"/>
  <c r="BN1403" i="10"/>
  <c r="BN1402" i="10"/>
  <c r="BK1402" i="10"/>
  <c r="BN1401" i="10"/>
  <c r="BN1400" i="10"/>
  <c r="BN1399" i="10"/>
  <c r="BN1398" i="10"/>
  <c r="BN1397" i="10"/>
  <c r="BN1396" i="10"/>
  <c r="BN1395" i="10"/>
  <c r="BN1394" i="10"/>
  <c r="BK1394" i="10"/>
  <c r="BN1393" i="10"/>
  <c r="BN1392" i="10"/>
  <c r="BN1391" i="10"/>
  <c r="BN1390" i="10"/>
  <c r="BN1389" i="10"/>
  <c r="BN1388" i="10"/>
  <c r="BN1387" i="10"/>
  <c r="BN1386" i="10"/>
  <c r="BK1386" i="10"/>
  <c r="BN1385" i="10"/>
  <c r="BN1384" i="10"/>
  <c r="BN1383" i="10"/>
  <c r="BN1382" i="10"/>
  <c r="BN1381" i="10"/>
  <c r="BN1380" i="10"/>
  <c r="BN1379" i="10"/>
  <c r="BN1378" i="10"/>
  <c r="BK1378" i="10"/>
  <c r="BN1377" i="10"/>
  <c r="BN1376" i="10"/>
  <c r="BW1462" i="10"/>
  <c r="BV1462" i="10"/>
  <c r="BU1462" i="10"/>
  <c r="BK1461" i="10"/>
  <c r="BK1460" i="10"/>
  <c r="BK1459" i="10"/>
  <c r="BK1458" i="10"/>
  <c r="BK1457" i="10"/>
  <c r="BK1456" i="10"/>
  <c r="BK1455" i="10"/>
  <c r="BK1454" i="10"/>
  <c r="BK1453" i="10"/>
  <c r="BK1452" i="10"/>
  <c r="BK1451" i="10"/>
  <c r="BK1450" i="10"/>
  <c r="BK1449" i="10"/>
  <c r="BK1448" i="10"/>
  <c r="BK1446" i="10"/>
  <c r="BK1445" i="10"/>
  <c r="BK1444" i="10"/>
  <c r="BK1443" i="10"/>
  <c r="BK1442" i="10"/>
  <c r="BK1441" i="10"/>
  <c r="BK1440" i="10"/>
  <c r="BK1438" i="10"/>
  <c r="BL1438" i="10" s="1"/>
  <c r="BK1437" i="10"/>
  <c r="BK1436" i="10"/>
  <c r="BK1435" i="10"/>
  <c r="BK1434" i="10"/>
  <c r="BK1433" i="10"/>
  <c r="BK1432" i="10"/>
  <c r="BK1431" i="10"/>
  <c r="BK1429" i="10"/>
  <c r="BK1428" i="10"/>
  <c r="BK1427" i="10"/>
  <c r="BK1426" i="10"/>
  <c r="BK1425" i="10"/>
  <c r="BL1425" i="10" s="1"/>
  <c r="BK1424" i="10"/>
  <c r="BK1423" i="10"/>
  <c r="BK1421" i="10"/>
  <c r="BK1420" i="10"/>
  <c r="BL1420" i="10" s="1"/>
  <c r="BK1419" i="10"/>
  <c r="BK1418" i="10"/>
  <c r="BL1418" i="10" s="1"/>
  <c r="BK1417" i="10"/>
  <c r="BK1416" i="10"/>
  <c r="BK1415" i="10"/>
  <c r="BK1413" i="10"/>
  <c r="BK1412" i="10"/>
  <c r="BK1411" i="10"/>
  <c r="BK1410" i="10"/>
  <c r="BK1409" i="10"/>
  <c r="BK1408" i="10"/>
  <c r="BK1407" i="10"/>
  <c r="BK1406" i="10"/>
  <c r="BK1405" i="10"/>
  <c r="BK1404" i="10"/>
  <c r="BK1403" i="10"/>
  <c r="BK1401" i="10"/>
  <c r="BK1400" i="10"/>
  <c r="BK1399" i="10"/>
  <c r="BK1398" i="10"/>
  <c r="BK1397" i="10"/>
  <c r="BK1396" i="10"/>
  <c r="BK1395" i="10"/>
  <c r="BK1393" i="10"/>
  <c r="BK1392" i="10"/>
  <c r="BK1391" i="10"/>
  <c r="BK1390" i="10"/>
  <c r="BK1389" i="10"/>
  <c r="BK1388" i="10"/>
  <c r="BK1387" i="10"/>
  <c r="BK1385" i="10"/>
  <c r="BK1384" i="10"/>
  <c r="BK1383" i="10"/>
  <c r="BK1382" i="10"/>
  <c r="BK1381" i="10"/>
  <c r="BK1380" i="10"/>
  <c r="BK1379" i="10"/>
  <c r="BK1377" i="10"/>
  <c r="BK1376" i="10"/>
  <c r="BD633" i="10"/>
  <c r="BK586" i="10"/>
  <c r="H586" i="10" s="1"/>
  <c r="BK585" i="10"/>
  <c r="H585" i="10" s="1"/>
  <c r="AU1311" i="11"/>
  <c r="AT1311" i="11"/>
  <c r="AS1070" i="11"/>
  <c r="G1070" i="11" s="1"/>
  <c r="AS1071" i="11"/>
  <c r="G1071" i="11" s="1"/>
  <c r="AS1072" i="11"/>
  <c r="G1072" i="11" s="1"/>
  <c r="AS1073" i="11"/>
  <c r="G1073" i="11" s="1"/>
  <c r="AS1074" i="11"/>
  <c r="G1074" i="11" s="1"/>
  <c r="AS1075" i="11"/>
  <c r="G1075" i="11" s="1"/>
  <c r="AS1076" i="11"/>
  <c r="G1076" i="11" s="1"/>
  <c r="AS1077" i="11"/>
  <c r="G1077" i="11" s="1"/>
  <c r="AS1078" i="11"/>
  <c r="G1078" i="11" s="1"/>
  <c r="AS1079" i="11"/>
  <c r="G1079" i="11" s="1"/>
  <c r="AS1080" i="11"/>
  <c r="G1080" i="11" s="1"/>
  <c r="AS1081" i="11"/>
  <c r="G1081" i="11" s="1"/>
  <c r="AS1082" i="11"/>
  <c r="G1082" i="11" s="1"/>
  <c r="AS1083" i="11"/>
  <c r="G1083" i="11" s="1"/>
  <c r="AS1084" i="11"/>
  <c r="G1084" i="11" s="1"/>
  <c r="AS1085" i="11"/>
  <c r="G1085" i="11" s="1"/>
  <c r="AS1086" i="11"/>
  <c r="G1086" i="11" s="1"/>
  <c r="AS1087" i="11"/>
  <c r="G1087" i="11" s="1"/>
  <c r="AS1088" i="11"/>
  <c r="G1088" i="11" s="1"/>
  <c r="AS1089" i="11"/>
  <c r="G1089" i="11" s="1"/>
  <c r="AS1090" i="11"/>
  <c r="G1090" i="11" s="1"/>
  <c r="AS1091" i="11"/>
  <c r="G1091" i="11" s="1"/>
  <c r="AS1092" i="11"/>
  <c r="G1092" i="11" s="1"/>
  <c r="AS1093" i="11"/>
  <c r="G1093" i="11" s="1"/>
  <c r="AS1094" i="11"/>
  <c r="G1094" i="11" s="1"/>
  <c r="AS1095" i="11"/>
  <c r="G1095" i="11" s="1"/>
  <c r="AS1096" i="11"/>
  <c r="G1096" i="11" s="1"/>
  <c r="AS1097" i="11"/>
  <c r="G1097" i="11" s="1"/>
  <c r="AS1098" i="11"/>
  <c r="G1098" i="11" s="1"/>
  <c r="AS1099" i="11"/>
  <c r="G1099" i="11" s="1"/>
  <c r="AS1100" i="11"/>
  <c r="G1100" i="11" s="1"/>
  <c r="AS1101" i="11"/>
  <c r="G1101" i="11" s="1"/>
  <c r="AS1102" i="11"/>
  <c r="G1102" i="11" s="1"/>
  <c r="AS1103" i="11"/>
  <c r="G1103" i="11" s="1"/>
  <c r="AS1104" i="11"/>
  <c r="G1104" i="11" s="1"/>
  <c r="AS1105" i="11"/>
  <c r="G1105" i="11" s="1"/>
  <c r="AS1106" i="11"/>
  <c r="G1106" i="11" s="1"/>
  <c r="AS1107" i="11"/>
  <c r="G1107" i="11" s="1"/>
  <c r="AS1108" i="11"/>
  <c r="G1108" i="11" s="1"/>
  <c r="AS1109" i="11"/>
  <c r="G1109" i="11" s="1"/>
  <c r="AS1110" i="11"/>
  <c r="G1110" i="11" s="1"/>
  <c r="AS1111" i="11"/>
  <c r="G1111" i="11" s="1"/>
  <c r="AS1112" i="11"/>
  <c r="G1112" i="11" s="1"/>
  <c r="AS1113" i="11"/>
  <c r="G1113" i="11" s="1"/>
  <c r="AS1114" i="11"/>
  <c r="G1114" i="11" s="1"/>
  <c r="AS1115" i="11"/>
  <c r="G1115" i="11" s="1"/>
  <c r="AS1116" i="11"/>
  <c r="G1116" i="11" s="1"/>
  <c r="AS1117" i="11"/>
  <c r="G1117" i="11" s="1"/>
  <c r="AS1118" i="11"/>
  <c r="G1118" i="11" s="1"/>
  <c r="AS1119" i="11"/>
  <c r="G1119" i="11" s="1"/>
  <c r="AS1120" i="11"/>
  <c r="G1120" i="11" s="1"/>
  <c r="AS1121" i="11"/>
  <c r="G1121" i="11" s="1"/>
  <c r="AS1122" i="11"/>
  <c r="G1122" i="11" s="1"/>
  <c r="AS1123" i="11"/>
  <c r="G1123" i="11" s="1"/>
  <c r="AS1124" i="11"/>
  <c r="G1124" i="11" s="1"/>
  <c r="AS1125" i="11"/>
  <c r="G1125" i="11" s="1"/>
  <c r="AS1126" i="11"/>
  <c r="G1126" i="11" s="1"/>
  <c r="AS1127" i="11"/>
  <c r="G1127" i="11" s="1"/>
  <c r="AS1128" i="11"/>
  <c r="G1128" i="11" s="1"/>
  <c r="AS1129" i="11"/>
  <c r="G1129" i="11" s="1"/>
  <c r="AS1130" i="11"/>
  <c r="G1130" i="11" s="1"/>
  <c r="AS1131" i="11"/>
  <c r="G1131" i="11" s="1"/>
  <c r="AS1132" i="11"/>
  <c r="G1132" i="11" s="1"/>
  <c r="AS1133" i="11"/>
  <c r="G1133" i="11" s="1"/>
  <c r="AS1134" i="11"/>
  <c r="G1134" i="11" s="1"/>
  <c r="AS1135" i="11"/>
  <c r="G1135" i="11" s="1"/>
  <c r="AS1136" i="11"/>
  <c r="G1136" i="11" s="1"/>
  <c r="AS1137" i="11"/>
  <c r="G1137" i="11" s="1"/>
  <c r="AS1138" i="11"/>
  <c r="G1138" i="11" s="1"/>
  <c r="AS1139" i="11"/>
  <c r="G1139" i="11" s="1"/>
  <c r="AS1140" i="11"/>
  <c r="G1140" i="11" s="1"/>
  <c r="AS1141" i="11"/>
  <c r="G1141" i="11" s="1"/>
  <c r="AS1142" i="11"/>
  <c r="G1142" i="11" s="1"/>
  <c r="AS1143" i="11"/>
  <c r="G1143" i="11" s="1"/>
  <c r="AS1144" i="11"/>
  <c r="G1144" i="11" s="1"/>
  <c r="AS1145" i="11"/>
  <c r="G1145" i="11" s="1"/>
  <c r="AS1146" i="11"/>
  <c r="G1146" i="11" s="1"/>
  <c r="AS1147" i="11"/>
  <c r="G1147" i="11" s="1"/>
  <c r="AS1148" i="11"/>
  <c r="G1148" i="11" s="1"/>
  <c r="AS1149" i="11"/>
  <c r="G1149" i="11" s="1"/>
  <c r="AS1150" i="11"/>
  <c r="G1150" i="11" s="1"/>
  <c r="AS1151" i="11"/>
  <c r="G1151" i="11" s="1"/>
  <c r="AS1152" i="11"/>
  <c r="G1152" i="11" s="1"/>
  <c r="AS1153" i="11"/>
  <c r="G1153" i="11" s="1"/>
  <c r="AS1154" i="11"/>
  <c r="G1154" i="11" s="1"/>
  <c r="AS1155" i="11"/>
  <c r="G1155" i="11" s="1"/>
  <c r="AS1156" i="11"/>
  <c r="G1156" i="11" s="1"/>
  <c r="AS1157" i="11"/>
  <c r="G1157" i="11" s="1"/>
  <c r="AS1158" i="11"/>
  <c r="G1158" i="11" s="1"/>
  <c r="AS1159" i="11"/>
  <c r="G1159" i="11" s="1"/>
  <c r="AS1160" i="11"/>
  <c r="G1160" i="11" s="1"/>
  <c r="AS1161" i="11"/>
  <c r="G1161" i="11" s="1"/>
  <c r="AS1162" i="11"/>
  <c r="G1162" i="11" s="1"/>
  <c r="AS1163" i="11"/>
  <c r="G1163" i="11" s="1"/>
  <c r="AS1164" i="11"/>
  <c r="G1164" i="11" s="1"/>
  <c r="AS1165" i="11"/>
  <c r="G1165" i="11" s="1"/>
  <c r="AS1166" i="11"/>
  <c r="G1166" i="11" s="1"/>
  <c r="AS1167" i="11"/>
  <c r="G1167" i="11" s="1"/>
  <c r="AS1168" i="11"/>
  <c r="G1168" i="11" s="1"/>
  <c r="AS1169" i="11"/>
  <c r="G1169" i="11" s="1"/>
  <c r="AS1170" i="11"/>
  <c r="G1170" i="11" s="1"/>
  <c r="AS1171" i="11"/>
  <c r="G1171" i="11" s="1"/>
  <c r="AS1172" i="11"/>
  <c r="G1172" i="11" s="1"/>
  <c r="AS1173" i="11"/>
  <c r="G1173" i="11" s="1"/>
  <c r="AS1174" i="11"/>
  <c r="G1174" i="11" s="1"/>
  <c r="AS1175" i="11"/>
  <c r="G1175" i="11" s="1"/>
  <c r="AS1176" i="11"/>
  <c r="G1176" i="11" s="1"/>
  <c r="AS1177" i="11"/>
  <c r="G1177" i="11" s="1"/>
  <c r="AS1178" i="11"/>
  <c r="G1178" i="11" s="1"/>
  <c r="AS1179" i="11"/>
  <c r="G1179" i="11" s="1"/>
  <c r="AS1180" i="11"/>
  <c r="G1180" i="11" s="1"/>
  <c r="AS1181" i="11"/>
  <c r="G1181" i="11" s="1"/>
  <c r="AS1182" i="11"/>
  <c r="G1182" i="11" s="1"/>
  <c r="AS1183" i="11"/>
  <c r="G1183" i="11" s="1"/>
  <c r="AS1184" i="11"/>
  <c r="G1184" i="11" s="1"/>
  <c r="AS1185" i="11"/>
  <c r="G1185" i="11" s="1"/>
  <c r="AS1186" i="11"/>
  <c r="G1186" i="11" s="1"/>
  <c r="AS1187" i="11"/>
  <c r="G1187" i="11" s="1"/>
  <c r="AS1188" i="11"/>
  <c r="G1188" i="11" s="1"/>
  <c r="AS1189" i="11"/>
  <c r="G1189" i="11" s="1"/>
  <c r="AS1190" i="11"/>
  <c r="G1190" i="11" s="1"/>
  <c r="AS1191" i="11"/>
  <c r="G1191" i="11" s="1"/>
  <c r="AS1192" i="11"/>
  <c r="G1192" i="11" s="1"/>
  <c r="AS1193" i="11"/>
  <c r="G1193" i="11" s="1"/>
  <c r="AS1194" i="11"/>
  <c r="G1194" i="11" s="1"/>
  <c r="AS1195" i="11"/>
  <c r="G1195" i="11" s="1"/>
  <c r="AS1196" i="11"/>
  <c r="G1196" i="11" s="1"/>
  <c r="AS1197" i="11"/>
  <c r="G1197" i="11" s="1"/>
  <c r="AS1198" i="11"/>
  <c r="G1198" i="11" s="1"/>
  <c r="AS1199" i="11"/>
  <c r="G1199" i="11" s="1"/>
  <c r="AS1200" i="11"/>
  <c r="G1200" i="11" s="1"/>
  <c r="AS1201" i="11"/>
  <c r="G1201" i="11" s="1"/>
  <c r="AS1202" i="11"/>
  <c r="G1202" i="11" s="1"/>
  <c r="AS1203" i="11"/>
  <c r="G1203" i="11" s="1"/>
  <c r="AS1204" i="11"/>
  <c r="G1204" i="11" s="1"/>
  <c r="AS1205" i="11"/>
  <c r="G1205" i="11" s="1"/>
  <c r="AS1206" i="11"/>
  <c r="G1206" i="11" s="1"/>
  <c r="AS1207" i="11"/>
  <c r="G1207" i="11" s="1"/>
  <c r="AS1208" i="11"/>
  <c r="G1208" i="11" s="1"/>
  <c r="AS1209" i="11"/>
  <c r="G1209" i="11" s="1"/>
  <c r="AS1210" i="11"/>
  <c r="G1210" i="11" s="1"/>
  <c r="AS1211" i="11"/>
  <c r="G1211" i="11" s="1"/>
  <c r="AS1212" i="11"/>
  <c r="G1212" i="11" s="1"/>
  <c r="AS1213" i="11"/>
  <c r="G1213" i="11" s="1"/>
  <c r="AS1214" i="11"/>
  <c r="G1214" i="11" s="1"/>
  <c r="AS1215" i="11"/>
  <c r="G1215" i="11" s="1"/>
  <c r="AS1216" i="11"/>
  <c r="G1216" i="11" s="1"/>
  <c r="AS1217" i="11"/>
  <c r="G1217" i="11" s="1"/>
  <c r="AS1218" i="11"/>
  <c r="G1218" i="11" s="1"/>
  <c r="AS1219" i="11"/>
  <c r="G1219" i="11" s="1"/>
  <c r="AS1220" i="11"/>
  <c r="G1220" i="11" s="1"/>
  <c r="AS1221" i="11"/>
  <c r="G1221" i="11" s="1"/>
  <c r="AS1222" i="11"/>
  <c r="G1222" i="11" s="1"/>
  <c r="AS1223" i="11"/>
  <c r="G1223" i="11" s="1"/>
  <c r="AS1224" i="11"/>
  <c r="G1224" i="11" s="1"/>
  <c r="AS1225" i="11"/>
  <c r="G1225" i="11" s="1"/>
  <c r="AS1226" i="11"/>
  <c r="G1226" i="11" s="1"/>
  <c r="AS1227" i="11"/>
  <c r="G1227" i="11" s="1"/>
  <c r="AS1228" i="11"/>
  <c r="G1228" i="11" s="1"/>
  <c r="AS1229" i="11"/>
  <c r="G1229" i="11" s="1"/>
  <c r="AS1230" i="11"/>
  <c r="G1230" i="11" s="1"/>
  <c r="AS1231" i="11"/>
  <c r="G1231" i="11" s="1"/>
  <c r="AS1232" i="11"/>
  <c r="G1232" i="11" s="1"/>
  <c r="AS1233" i="11"/>
  <c r="G1233" i="11" s="1"/>
  <c r="AS1234" i="11"/>
  <c r="G1234" i="11" s="1"/>
  <c r="AS1235" i="11"/>
  <c r="G1235" i="11" s="1"/>
  <c r="AS1236" i="11"/>
  <c r="G1236" i="11" s="1"/>
  <c r="AS1237" i="11"/>
  <c r="G1237" i="11" s="1"/>
  <c r="AS1238" i="11"/>
  <c r="G1238" i="11" s="1"/>
  <c r="AS1239" i="11"/>
  <c r="G1239" i="11" s="1"/>
  <c r="AS1240" i="11"/>
  <c r="G1240" i="11" s="1"/>
  <c r="AS1241" i="11"/>
  <c r="G1241" i="11" s="1"/>
  <c r="AS1242" i="11"/>
  <c r="G1242" i="11" s="1"/>
  <c r="AS1243" i="11"/>
  <c r="G1243" i="11" s="1"/>
  <c r="AS1244" i="11"/>
  <c r="G1244" i="11" s="1"/>
  <c r="AS1245" i="11"/>
  <c r="G1245" i="11" s="1"/>
  <c r="AS1246" i="11"/>
  <c r="G1246" i="11" s="1"/>
  <c r="AS1247" i="11"/>
  <c r="G1247" i="11" s="1"/>
  <c r="AS1248" i="11"/>
  <c r="G1248" i="11" s="1"/>
  <c r="AS1249" i="11"/>
  <c r="G1249" i="11" s="1"/>
  <c r="AS1250" i="11"/>
  <c r="G1250" i="11" s="1"/>
  <c r="AS1251" i="11"/>
  <c r="G1251" i="11" s="1"/>
  <c r="AS1252" i="11"/>
  <c r="G1252" i="11" s="1"/>
  <c r="AS1253" i="11"/>
  <c r="G1253" i="11" s="1"/>
  <c r="AS1254" i="11"/>
  <c r="G1254" i="11" s="1"/>
  <c r="AS1255" i="11"/>
  <c r="G1255" i="11" s="1"/>
  <c r="AS1256" i="11"/>
  <c r="G1256" i="11" s="1"/>
  <c r="AS1257" i="11"/>
  <c r="G1257" i="11" s="1"/>
  <c r="AS1258" i="11"/>
  <c r="G1258" i="11" s="1"/>
  <c r="AS1259" i="11"/>
  <c r="G1259" i="11" s="1"/>
  <c r="AS1260" i="11"/>
  <c r="G1260" i="11" s="1"/>
  <c r="AS1261" i="11"/>
  <c r="G1261" i="11" s="1"/>
  <c r="AS1262" i="11"/>
  <c r="G1262" i="11" s="1"/>
  <c r="AS1263" i="11"/>
  <c r="G1263" i="11" s="1"/>
  <c r="AS1264" i="11"/>
  <c r="G1264" i="11" s="1"/>
  <c r="AS1265" i="11"/>
  <c r="G1265" i="11" s="1"/>
  <c r="AS1266" i="11"/>
  <c r="G1266" i="11" s="1"/>
  <c r="AS1267" i="11"/>
  <c r="G1267" i="11" s="1"/>
  <c r="AS1268" i="11"/>
  <c r="G1268" i="11" s="1"/>
  <c r="AS1269" i="11"/>
  <c r="G1269" i="11" s="1"/>
  <c r="AS1270" i="11"/>
  <c r="G1270" i="11" s="1"/>
  <c r="AS1271" i="11"/>
  <c r="G1271" i="11" s="1"/>
  <c r="AS1272" i="11"/>
  <c r="G1272" i="11" s="1"/>
  <c r="AS1273" i="11"/>
  <c r="G1273" i="11" s="1"/>
  <c r="AS1274" i="11"/>
  <c r="G1274" i="11" s="1"/>
  <c r="AS1275" i="11"/>
  <c r="G1275" i="11" s="1"/>
  <c r="AS1276" i="11"/>
  <c r="G1276" i="11" s="1"/>
  <c r="AS1277" i="11"/>
  <c r="G1277" i="11" s="1"/>
  <c r="AS1278" i="11"/>
  <c r="G1278" i="11" s="1"/>
  <c r="AS1279" i="11"/>
  <c r="G1279" i="11" s="1"/>
  <c r="AS1280" i="11"/>
  <c r="G1280" i="11" s="1"/>
  <c r="AS1281" i="11"/>
  <c r="G1281" i="11" s="1"/>
  <c r="AS1282" i="11"/>
  <c r="G1282" i="11" s="1"/>
  <c r="AS1283" i="11"/>
  <c r="G1283" i="11" s="1"/>
  <c r="AS1284" i="11"/>
  <c r="G1284" i="11" s="1"/>
  <c r="AS1285" i="11"/>
  <c r="G1285" i="11" s="1"/>
  <c r="AS1286" i="11"/>
  <c r="G1286" i="11" s="1"/>
  <c r="AS1287" i="11"/>
  <c r="G1287" i="11" s="1"/>
  <c r="AS1288" i="11"/>
  <c r="G1288" i="11" s="1"/>
  <c r="AS1289" i="11"/>
  <c r="G1289" i="11" s="1"/>
  <c r="AS1290" i="11"/>
  <c r="G1290" i="11" s="1"/>
  <c r="AS1291" i="11"/>
  <c r="G1291" i="11" s="1"/>
  <c r="AS1292" i="11"/>
  <c r="G1292" i="11" s="1"/>
  <c r="AS1293" i="11"/>
  <c r="G1293" i="11" s="1"/>
  <c r="AS1294" i="11"/>
  <c r="G1294" i="11" s="1"/>
  <c r="AS1295" i="11"/>
  <c r="G1295" i="11" s="1"/>
  <c r="AS1296" i="11"/>
  <c r="G1296" i="11" s="1"/>
  <c r="AS1297" i="11"/>
  <c r="G1297" i="11" s="1"/>
  <c r="AS1298" i="11"/>
  <c r="G1298" i="11" s="1"/>
  <c r="AS1299" i="11"/>
  <c r="G1299" i="11" s="1"/>
  <c r="AS1300" i="11"/>
  <c r="G1300" i="11" s="1"/>
  <c r="AS1301" i="11"/>
  <c r="G1301" i="11" s="1"/>
  <c r="AS1302" i="11"/>
  <c r="G1302" i="11" s="1"/>
  <c r="AS1303" i="11"/>
  <c r="G1303" i="11" s="1"/>
  <c r="AS1304" i="11"/>
  <c r="G1304" i="11" s="1"/>
  <c r="AS1305" i="11"/>
  <c r="G1305" i="11" s="1"/>
  <c r="AS1306" i="11"/>
  <c r="G1306" i="11" s="1"/>
  <c r="AS1307" i="11"/>
  <c r="G1307" i="11" s="1"/>
  <c r="AS1308" i="11"/>
  <c r="G1308" i="11" s="1"/>
  <c r="AS1309" i="11"/>
  <c r="G1309" i="11" s="1"/>
  <c r="AS1310" i="11"/>
  <c r="G1310" i="11" s="1"/>
  <c r="AQ3" i="11"/>
  <c r="E3" i="11" s="1"/>
  <c r="AQ4" i="11"/>
  <c r="E4" i="11" s="1"/>
  <c r="AQ5" i="11"/>
  <c r="E5" i="11" s="1"/>
  <c r="AQ6" i="11"/>
  <c r="E6" i="11" s="1"/>
  <c r="AQ7" i="11"/>
  <c r="E7" i="11" s="1"/>
  <c r="AQ8" i="11"/>
  <c r="E8" i="11" s="1"/>
  <c r="AQ9" i="11"/>
  <c r="E9" i="11" s="1"/>
  <c r="AQ10" i="11"/>
  <c r="E10" i="11" s="1"/>
  <c r="AQ11" i="11"/>
  <c r="E11" i="11" s="1"/>
  <c r="AQ12" i="11"/>
  <c r="E12" i="11" s="1"/>
  <c r="AQ13" i="11"/>
  <c r="E13" i="11" s="1"/>
  <c r="AQ14" i="11"/>
  <c r="E14" i="11" s="1"/>
  <c r="AQ15" i="11"/>
  <c r="E15" i="11" s="1"/>
  <c r="AQ16" i="11"/>
  <c r="E16" i="11" s="1"/>
  <c r="AQ17" i="11"/>
  <c r="E17" i="11" s="1"/>
  <c r="AQ18" i="11"/>
  <c r="E18" i="11" s="1"/>
  <c r="AQ19" i="11"/>
  <c r="E19" i="11" s="1"/>
  <c r="AQ20" i="11"/>
  <c r="E20" i="11" s="1"/>
  <c r="AQ21" i="11"/>
  <c r="E21" i="11" s="1"/>
  <c r="AQ22" i="11"/>
  <c r="E22" i="11" s="1"/>
  <c r="AQ23" i="11"/>
  <c r="E23" i="11" s="1"/>
  <c r="AQ24" i="11"/>
  <c r="E24" i="11" s="1"/>
  <c r="AQ25" i="11"/>
  <c r="E25" i="11" s="1"/>
  <c r="AQ26" i="11"/>
  <c r="E26" i="11" s="1"/>
  <c r="AQ27" i="11"/>
  <c r="E27" i="11" s="1"/>
  <c r="AQ28" i="11"/>
  <c r="E28" i="11" s="1"/>
  <c r="AQ29" i="11"/>
  <c r="E29" i="11" s="1"/>
  <c r="AQ30" i="11"/>
  <c r="E30" i="11" s="1"/>
  <c r="AQ31" i="11"/>
  <c r="E31" i="11" s="1"/>
  <c r="AQ32" i="11"/>
  <c r="E32" i="11" s="1"/>
  <c r="AQ33" i="11"/>
  <c r="E33" i="11" s="1"/>
  <c r="AQ34" i="11"/>
  <c r="E34" i="11" s="1"/>
  <c r="AQ35" i="11"/>
  <c r="E35" i="11" s="1"/>
  <c r="AQ36" i="11"/>
  <c r="E36" i="11" s="1"/>
  <c r="AQ37" i="11"/>
  <c r="E37" i="11" s="1"/>
  <c r="AQ38" i="11"/>
  <c r="E38" i="11" s="1"/>
  <c r="AQ39" i="11"/>
  <c r="E39" i="11" s="1"/>
  <c r="AQ40" i="11"/>
  <c r="E40" i="11" s="1"/>
  <c r="AQ41" i="11"/>
  <c r="E41" i="11" s="1"/>
  <c r="AQ42" i="11"/>
  <c r="E42" i="11" s="1"/>
  <c r="AQ43" i="11"/>
  <c r="E43" i="11" s="1"/>
  <c r="AQ44" i="11"/>
  <c r="E44" i="11" s="1"/>
  <c r="AQ45" i="11"/>
  <c r="E45" i="11" s="1"/>
  <c r="AQ46" i="11"/>
  <c r="E46" i="11" s="1"/>
  <c r="AQ47" i="11"/>
  <c r="E47" i="11" s="1"/>
  <c r="AQ48" i="11"/>
  <c r="E48" i="11" s="1"/>
  <c r="AQ49" i="11"/>
  <c r="E49" i="11" s="1"/>
  <c r="AQ50" i="11"/>
  <c r="E50" i="11" s="1"/>
  <c r="AQ51" i="11"/>
  <c r="E51" i="11" s="1"/>
  <c r="AQ52" i="11"/>
  <c r="E52" i="11" s="1"/>
  <c r="AQ53" i="11"/>
  <c r="E53" i="11" s="1"/>
  <c r="AQ54" i="11"/>
  <c r="E54" i="11" s="1"/>
  <c r="AQ55" i="11"/>
  <c r="E55" i="11" s="1"/>
  <c r="AQ56" i="11"/>
  <c r="E56" i="11" s="1"/>
  <c r="AQ57" i="11"/>
  <c r="E57" i="11" s="1"/>
  <c r="AQ58" i="11"/>
  <c r="E58" i="11" s="1"/>
  <c r="AQ59" i="11"/>
  <c r="E59" i="11" s="1"/>
  <c r="AQ60" i="11"/>
  <c r="E60" i="11" s="1"/>
  <c r="AQ61" i="11"/>
  <c r="E61" i="11" s="1"/>
  <c r="AQ62" i="11"/>
  <c r="E62" i="11" s="1"/>
  <c r="AQ63" i="11"/>
  <c r="E63" i="11" s="1"/>
  <c r="AQ64" i="11"/>
  <c r="E64" i="11" s="1"/>
  <c r="AQ65" i="11"/>
  <c r="E65" i="11" s="1"/>
  <c r="AQ66" i="11"/>
  <c r="E66" i="11" s="1"/>
  <c r="AQ67" i="11"/>
  <c r="E67" i="11" s="1"/>
  <c r="AQ68" i="11"/>
  <c r="E68" i="11" s="1"/>
  <c r="AQ69" i="11"/>
  <c r="E69" i="11" s="1"/>
  <c r="AQ70" i="11"/>
  <c r="E70" i="11" s="1"/>
  <c r="AQ71" i="11"/>
  <c r="E71" i="11" s="1"/>
  <c r="AQ72" i="11"/>
  <c r="E72" i="11" s="1"/>
  <c r="AQ73" i="11"/>
  <c r="E73" i="11" s="1"/>
  <c r="AQ74" i="11"/>
  <c r="E74" i="11" s="1"/>
  <c r="AQ75" i="11"/>
  <c r="E75" i="11" s="1"/>
  <c r="AQ76" i="11"/>
  <c r="E76" i="11" s="1"/>
  <c r="AQ77" i="11"/>
  <c r="E77" i="11" s="1"/>
  <c r="AQ78" i="11"/>
  <c r="E78" i="11" s="1"/>
  <c r="AQ79" i="11"/>
  <c r="E79" i="11" s="1"/>
  <c r="AQ80" i="11"/>
  <c r="E80" i="11" s="1"/>
  <c r="AQ81" i="11"/>
  <c r="E81" i="11" s="1"/>
  <c r="AQ82" i="11"/>
  <c r="E82" i="11" s="1"/>
  <c r="AQ83" i="11"/>
  <c r="E83" i="11" s="1"/>
  <c r="AQ84" i="11"/>
  <c r="E84" i="11" s="1"/>
  <c r="AQ85" i="11"/>
  <c r="E85" i="11" s="1"/>
  <c r="AQ86" i="11"/>
  <c r="E86" i="11" s="1"/>
  <c r="AQ87" i="11"/>
  <c r="E87" i="11" s="1"/>
  <c r="AQ88" i="11"/>
  <c r="E88" i="11" s="1"/>
  <c r="AQ89" i="11"/>
  <c r="E89" i="11" s="1"/>
  <c r="AQ90" i="11"/>
  <c r="E90" i="11" s="1"/>
  <c r="AQ91" i="11"/>
  <c r="E91" i="11" s="1"/>
  <c r="AQ92" i="11"/>
  <c r="E92" i="11" s="1"/>
  <c r="AQ93" i="11"/>
  <c r="E93" i="11" s="1"/>
  <c r="AQ94" i="11"/>
  <c r="E94" i="11" s="1"/>
  <c r="AQ95" i="11"/>
  <c r="E95" i="11" s="1"/>
  <c r="AQ96" i="11"/>
  <c r="E96" i="11" s="1"/>
  <c r="AQ97" i="11"/>
  <c r="E97" i="11" s="1"/>
  <c r="AQ98" i="11"/>
  <c r="E98" i="11" s="1"/>
  <c r="AQ99" i="11"/>
  <c r="E99" i="11" s="1"/>
  <c r="AQ100" i="11"/>
  <c r="E100" i="11" s="1"/>
  <c r="AQ101" i="11"/>
  <c r="E101" i="11" s="1"/>
  <c r="AQ102" i="11"/>
  <c r="E102" i="11" s="1"/>
  <c r="AQ103" i="11"/>
  <c r="E103" i="11" s="1"/>
  <c r="AQ104" i="11"/>
  <c r="E104" i="11" s="1"/>
  <c r="AQ105" i="11"/>
  <c r="E105" i="11" s="1"/>
  <c r="AQ106" i="11"/>
  <c r="E106" i="11" s="1"/>
  <c r="AQ107" i="11"/>
  <c r="E107" i="11" s="1"/>
  <c r="AQ108" i="11"/>
  <c r="E108" i="11" s="1"/>
  <c r="AQ109" i="11"/>
  <c r="E109" i="11" s="1"/>
  <c r="AQ110" i="11"/>
  <c r="E110" i="11" s="1"/>
  <c r="AQ111" i="11"/>
  <c r="E111" i="11" s="1"/>
  <c r="AQ112" i="11"/>
  <c r="E112" i="11" s="1"/>
  <c r="AQ113" i="11"/>
  <c r="E113" i="11" s="1"/>
  <c r="AQ114" i="11"/>
  <c r="E114" i="11" s="1"/>
  <c r="AQ115" i="11"/>
  <c r="E115" i="11" s="1"/>
  <c r="AQ116" i="11"/>
  <c r="E116" i="11" s="1"/>
  <c r="AQ117" i="11"/>
  <c r="E117" i="11" s="1"/>
  <c r="AQ118" i="11"/>
  <c r="E118" i="11" s="1"/>
  <c r="AQ119" i="11"/>
  <c r="E119" i="11" s="1"/>
  <c r="AQ120" i="11"/>
  <c r="E120" i="11" s="1"/>
  <c r="AQ121" i="11"/>
  <c r="E121" i="11" s="1"/>
  <c r="AQ122" i="11"/>
  <c r="E122" i="11" s="1"/>
  <c r="AQ123" i="11"/>
  <c r="E123" i="11" s="1"/>
  <c r="AQ124" i="11"/>
  <c r="E124" i="11" s="1"/>
  <c r="AQ125" i="11"/>
  <c r="E125" i="11" s="1"/>
  <c r="AQ126" i="11"/>
  <c r="E126" i="11" s="1"/>
  <c r="AQ127" i="11"/>
  <c r="E127" i="11" s="1"/>
  <c r="AQ128" i="11"/>
  <c r="E128" i="11" s="1"/>
  <c r="AQ129" i="11"/>
  <c r="E129" i="11" s="1"/>
  <c r="AQ130" i="11"/>
  <c r="E130" i="11" s="1"/>
  <c r="AQ131" i="11"/>
  <c r="E131" i="11" s="1"/>
  <c r="AQ132" i="11"/>
  <c r="E132" i="11" s="1"/>
  <c r="AQ133" i="11"/>
  <c r="E133" i="11" s="1"/>
  <c r="AQ134" i="11"/>
  <c r="E134" i="11" s="1"/>
  <c r="AQ135" i="11"/>
  <c r="E135" i="11" s="1"/>
  <c r="AQ136" i="11"/>
  <c r="E136" i="11" s="1"/>
  <c r="AQ137" i="11"/>
  <c r="E137" i="11" s="1"/>
  <c r="AQ138" i="11"/>
  <c r="E138" i="11" s="1"/>
  <c r="AQ139" i="11"/>
  <c r="E139" i="11" s="1"/>
  <c r="AQ140" i="11"/>
  <c r="E140" i="11" s="1"/>
  <c r="AQ141" i="11"/>
  <c r="E141" i="11" s="1"/>
  <c r="AQ142" i="11"/>
  <c r="E142" i="11" s="1"/>
  <c r="AQ143" i="11"/>
  <c r="E143" i="11" s="1"/>
  <c r="AQ144" i="11"/>
  <c r="E144" i="11" s="1"/>
  <c r="AQ145" i="11"/>
  <c r="E145" i="11" s="1"/>
  <c r="AQ146" i="11"/>
  <c r="E146" i="11" s="1"/>
  <c r="AQ147" i="11"/>
  <c r="E147" i="11" s="1"/>
  <c r="AQ148" i="11"/>
  <c r="E148" i="11" s="1"/>
  <c r="AQ149" i="11"/>
  <c r="E149" i="11" s="1"/>
  <c r="AQ150" i="11"/>
  <c r="E150" i="11" s="1"/>
  <c r="AQ151" i="11"/>
  <c r="E151" i="11" s="1"/>
  <c r="AQ152" i="11"/>
  <c r="E152" i="11" s="1"/>
  <c r="AQ153" i="11"/>
  <c r="E153" i="11" s="1"/>
  <c r="AQ154" i="11"/>
  <c r="E154" i="11" s="1"/>
  <c r="AQ155" i="11"/>
  <c r="E155" i="11" s="1"/>
  <c r="AQ156" i="11"/>
  <c r="E156" i="11" s="1"/>
  <c r="AQ157" i="11"/>
  <c r="E157" i="11" s="1"/>
  <c r="AQ158" i="11"/>
  <c r="E158" i="11" s="1"/>
  <c r="AQ159" i="11"/>
  <c r="E159" i="11" s="1"/>
  <c r="AQ160" i="11"/>
  <c r="E160" i="11" s="1"/>
  <c r="AQ161" i="11"/>
  <c r="E161" i="11" s="1"/>
  <c r="AQ162" i="11"/>
  <c r="E162" i="11" s="1"/>
  <c r="AQ163" i="11"/>
  <c r="E163" i="11" s="1"/>
  <c r="AQ164" i="11"/>
  <c r="E164" i="11" s="1"/>
  <c r="AQ165" i="11"/>
  <c r="E165" i="11" s="1"/>
  <c r="AQ166" i="11"/>
  <c r="E166" i="11" s="1"/>
  <c r="AQ167" i="11"/>
  <c r="E167" i="11" s="1"/>
  <c r="AQ168" i="11"/>
  <c r="E168" i="11" s="1"/>
  <c r="AQ169" i="11"/>
  <c r="E169" i="11" s="1"/>
  <c r="AQ170" i="11"/>
  <c r="E170" i="11" s="1"/>
  <c r="AQ171" i="11"/>
  <c r="E171" i="11" s="1"/>
  <c r="AS172" i="11"/>
  <c r="BH130" i="10"/>
  <c r="BG130" i="10"/>
  <c r="BG3061" i="10"/>
  <c r="BM1272" i="10"/>
  <c r="BL1272" i="10"/>
  <c r="BN1272" i="10"/>
  <c r="BQ1272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69" i="10"/>
  <c r="AZ68" i="10"/>
  <c r="AZ67" i="10"/>
  <c r="AZ66" i="10"/>
  <c r="AZ65" i="10"/>
  <c r="AZ64" i="10"/>
  <c r="AZ63" i="10"/>
  <c r="AZ62" i="10"/>
  <c r="AZ61" i="10"/>
  <c r="AZ60" i="10"/>
  <c r="AZ59" i="10"/>
  <c r="AZ58" i="10"/>
  <c r="AZ57" i="10"/>
  <c r="AZ56" i="10"/>
  <c r="AZ55" i="10"/>
  <c r="AZ54" i="10"/>
  <c r="AZ53" i="10"/>
  <c r="AZ52" i="10"/>
  <c r="AZ51" i="10"/>
  <c r="AZ50" i="10"/>
  <c r="AZ49" i="10"/>
  <c r="AZ48" i="10"/>
  <c r="AZ47" i="10"/>
  <c r="AZ46" i="10"/>
  <c r="AZ45" i="10"/>
  <c r="AZ44" i="10"/>
  <c r="AZ43" i="10"/>
  <c r="AZ42" i="10"/>
  <c r="AZ41" i="10"/>
  <c r="AZ40" i="10"/>
  <c r="AZ39" i="10"/>
  <c r="AZ38" i="10"/>
  <c r="AZ37" i="10"/>
  <c r="AZ36" i="10"/>
  <c r="AZ35" i="10"/>
  <c r="AZ34" i="10"/>
  <c r="AZ33" i="10"/>
  <c r="AZ32" i="10"/>
  <c r="AZ31" i="10"/>
  <c r="AZ30" i="10"/>
  <c r="AZ29" i="10"/>
  <c r="AZ28" i="10"/>
  <c r="AZ27" i="10"/>
  <c r="AZ26" i="10"/>
  <c r="AZ25" i="10"/>
  <c r="AZ24" i="10"/>
  <c r="AZ23" i="10"/>
  <c r="AZ22" i="10"/>
  <c r="AZ21" i="10"/>
  <c r="AZ20" i="10"/>
  <c r="AZ19" i="10"/>
  <c r="AZ18" i="10"/>
  <c r="AZ17" i="10"/>
  <c r="AZ16" i="10"/>
  <c r="AZ15" i="10"/>
  <c r="AZ14" i="10"/>
  <c r="AZ13" i="10"/>
  <c r="AZ12" i="10"/>
  <c r="AZ11" i="10"/>
  <c r="AZ10" i="10"/>
  <c r="AZ9" i="10"/>
  <c r="AZ8" i="10"/>
  <c r="AZ7" i="10"/>
  <c r="AZ6" i="10"/>
  <c r="AZ5" i="10"/>
  <c r="AZ4" i="10"/>
  <c r="AZ3" i="10"/>
  <c r="AU1353" i="11"/>
  <c r="AT1353" i="11"/>
  <c r="BH2910" i="10"/>
  <c r="O1240" i="10"/>
  <c r="N717" i="11"/>
  <c r="O717" i="11"/>
  <c r="P717" i="11"/>
  <c r="N718" i="11"/>
  <c r="O718" i="11"/>
  <c r="P718" i="11"/>
  <c r="N720" i="11"/>
  <c r="O720" i="11"/>
  <c r="P720" i="11"/>
  <c r="N722" i="11"/>
  <c r="O722" i="11"/>
  <c r="P722" i="11"/>
  <c r="N723" i="11"/>
  <c r="O723" i="11"/>
  <c r="P723" i="11"/>
  <c r="N724" i="11"/>
  <c r="O724" i="11"/>
  <c r="P724" i="11"/>
  <c r="P725" i="11"/>
  <c r="N726" i="11"/>
  <c r="O726" i="11"/>
  <c r="P726" i="11"/>
  <c r="N728" i="11"/>
  <c r="O728" i="11"/>
  <c r="P728" i="11"/>
  <c r="N729" i="11"/>
  <c r="O729" i="11"/>
  <c r="P729" i="11"/>
  <c r="N730" i="11"/>
  <c r="O730" i="11"/>
  <c r="P730" i="11"/>
  <c r="N731" i="11"/>
  <c r="O731" i="11"/>
  <c r="P731" i="11"/>
  <c r="N732" i="11"/>
  <c r="O732" i="11"/>
  <c r="P732" i="11"/>
  <c r="N734" i="11"/>
  <c r="O734" i="11"/>
  <c r="P734" i="11"/>
  <c r="N736" i="11"/>
  <c r="O736" i="11"/>
  <c r="P736" i="11"/>
  <c r="N739" i="11"/>
  <c r="O739" i="11"/>
  <c r="P739" i="11"/>
  <c r="N740" i="11"/>
  <c r="O740" i="11"/>
  <c r="P740" i="11"/>
  <c r="N741" i="11"/>
  <c r="O741" i="11"/>
  <c r="P741" i="11"/>
  <c r="N742" i="11"/>
  <c r="O742" i="11"/>
  <c r="P742" i="11"/>
  <c r="N743" i="11"/>
  <c r="O743" i="11"/>
  <c r="P743" i="11"/>
  <c r="P744" i="11"/>
  <c r="N745" i="11"/>
  <c r="O745" i="11"/>
  <c r="P745" i="11"/>
  <c r="N747" i="11"/>
  <c r="O747" i="11"/>
  <c r="P747" i="11"/>
  <c r="N748" i="11"/>
  <c r="O748" i="11"/>
  <c r="P748" i="11"/>
  <c r="N749" i="11"/>
  <c r="O749" i="11"/>
  <c r="P749" i="11"/>
  <c r="N751" i="11"/>
  <c r="O751" i="11"/>
  <c r="P751" i="11"/>
  <c r="P752" i="11"/>
  <c r="N753" i="11"/>
  <c r="O753" i="11"/>
  <c r="P753" i="11"/>
  <c r="N754" i="11"/>
  <c r="O754" i="11"/>
  <c r="P754" i="11"/>
  <c r="N755" i="11"/>
  <c r="O755" i="11"/>
  <c r="P755" i="11"/>
  <c r="N756" i="11"/>
  <c r="O756" i="11"/>
  <c r="P756" i="11"/>
  <c r="N757" i="11"/>
  <c r="O757" i="11"/>
  <c r="P757" i="11"/>
  <c r="N758" i="11"/>
  <c r="O758" i="11"/>
  <c r="P758" i="11"/>
  <c r="N759" i="11"/>
  <c r="O759" i="11"/>
  <c r="P759" i="11"/>
  <c r="N761" i="11"/>
  <c r="O761" i="11"/>
  <c r="P761" i="11"/>
  <c r="N763" i="11"/>
  <c r="O763" i="11"/>
  <c r="P763" i="11"/>
  <c r="N765" i="11"/>
  <c r="O765" i="11"/>
  <c r="P765" i="11"/>
  <c r="N766" i="11"/>
  <c r="O766" i="11"/>
  <c r="P766" i="11"/>
  <c r="N767" i="11"/>
  <c r="O767" i="11"/>
  <c r="P767" i="11"/>
  <c r="N768" i="11"/>
  <c r="O768" i="11"/>
  <c r="P768" i="11"/>
  <c r="N769" i="11"/>
  <c r="O769" i="11"/>
  <c r="P769" i="11"/>
  <c r="N771" i="11"/>
  <c r="O771" i="11"/>
  <c r="P771" i="11"/>
  <c r="N772" i="11"/>
  <c r="O772" i="11"/>
  <c r="P772" i="11"/>
  <c r="N774" i="11"/>
  <c r="O774" i="11"/>
  <c r="P774" i="11"/>
  <c r="N775" i="11"/>
  <c r="O775" i="11"/>
  <c r="P775" i="11"/>
  <c r="N776" i="11"/>
  <c r="O776" i="11"/>
  <c r="P776" i="11"/>
  <c r="N778" i="11"/>
  <c r="O778" i="11"/>
  <c r="P778" i="11"/>
  <c r="O779" i="11"/>
  <c r="N780" i="11"/>
  <c r="O780" i="11"/>
  <c r="P780" i="11"/>
  <c r="N781" i="11"/>
  <c r="O781" i="11"/>
  <c r="P781" i="11"/>
  <c r="N782" i="11"/>
  <c r="O782" i="11"/>
  <c r="P782" i="11"/>
  <c r="N783" i="11"/>
  <c r="O783" i="11"/>
  <c r="P783" i="11"/>
  <c r="N784" i="11"/>
  <c r="O784" i="11"/>
  <c r="P784" i="11"/>
  <c r="N786" i="11"/>
  <c r="O786" i="11"/>
  <c r="P786" i="11"/>
  <c r="O787" i="11"/>
  <c r="N788" i="11"/>
  <c r="O788" i="11"/>
  <c r="P788" i="11"/>
  <c r="N790" i="11"/>
  <c r="O790" i="11"/>
  <c r="P790" i="11"/>
  <c r="N791" i="11"/>
  <c r="O791" i="11"/>
  <c r="P791" i="11"/>
  <c r="N792" i="11"/>
  <c r="O792" i="11"/>
  <c r="P792" i="11"/>
  <c r="N793" i="11"/>
  <c r="O793" i="11"/>
  <c r="P793" i="11"/>
  <c r="N794" i="11"/>
  <c r="O794" i="11"/>
  <c r="P794" i="11"/>
  <c r="O795" i="11"/>
  <c r="N796" i="11"/>
  <c r="O796" i="11"/>
  <c r="P796" i="11"/>
  <c r="N798" i="11"/>
  <c r="O798" i="11"/>
  <c r="P798" i="11"/>
  <c r="N799" i="11"/>
  <c r="O799" i="11"/>
  <c r="P799" i="11"/>
  <c r="N800" i="11"/>
  <c r="O800" i="11"/>
  <c r="P800" i="11"/>
  <c r="N801" i="11"/>
  <c r="N802" i="11"/>
  <c r="O802" i="11"/>
  <c r="P802" i="11"/>
  <c r="O803" i="11"/>
  <c r="N804" i="11"/>
  <c r="O804" i="11"/>
  <c r="P804" i="11"/>
  <c r="N805" i="11"/>
  <c r="O805" i="11"/>
  <c r="P805" i="11"/>
  <c r="N806" i="11"/>
  <c r="O806" i="11"/>
  <c r="P806" i="11"/>
  <c r="N807" i="11"/>
  <c r="O807" i="11"/>
  <c r="P807" i="11"/>
  <c r="N808" i="11"/>
  <c r="O808" i="11"/>
  <c r="P808" i="11"/>
  <c r="N810" i="11"/>
  <c r="O810" i="11"/>
  <c r="P810" i="11"/>
  <c r="O811" i="11"/>
  <c r="N812" i="11"/>
  <c r="O812" i="11"/>
  <c r="P812" i="11"/>
  <c r="N814" i="11"/>
  <c r="O814" i="11"/>
  <c r="P814" i="11"/>
  <c r="N815" i="11"/>
  <c r="O815" i="11"/>
  <c r="P815" i="11"/>
  <c r="N816" i="11"/>
  <c r="O816" i="11"/>
  <c r="P816" i="11"/>
  <c r="N817" i="11"/>
  <c r="O817" i="11"/>
  <c r="P817" i="11"/>
  <c r="N818" i="11"/>
  <c r="O818" i="11"/>
  <c r="P818" i="11"/>
  <c r="O819" i="11"/>
  <c r="N820" i="11"/>
  <c r="O820" i="11"/>
  <c r="P820" i="11"/>
  <c r="N822" i="11"/>
  <c r="O822" i="11"/>
  <c r="P822" i="11"/>
  <c r="N823" i="11"/>
  <c r="O823" i="11"/>
  <c r="P823" i="11"/>
  <c r="N824" i="11"/>
  <c r="O824" i="11"/>
  <c r="P824" i="11"/>
  <c r="N826" i="11"/>
  <c r="O826" i="11"/>
  <c r="P826" i="11"/>
  <c r="O827" i="11"/>
  <c r="N828" i="11"/>
  <c r="O828" i="11"/>
  <c r="P828" i="11"/>
  <c r="N829" i="11"/>
  <c r="O829" i="11"/>
  <c r="P829" i="11"/>
  <c r="N830" i="11"/>
  <c r="O830" i="11"/>
  <c r="P830" i="11"/>
  <c r="N831" i="11"/>
  <c r="O831" i="11"/>
  <c r="P831" i="11"/>
  <c r="N832" i="11"/>
  <c r="O832" i="11"/>
  <c r="P832" i="11"/>
  <c r="N834" i="11"/>
  <c r="O834" i="11"/>
  <c r="P834" i="11"/>
  <c r="O835" i="11"/>
  <c r="N836" i="11"/>
  <c r="O836" i="11"/>
  <c r="P836" i="11"/>
  <c r="N838" i="11"/>
  <c r="O838" i="11"/>
  <c r="P838" i="11"/>
  <c r="N839" i="11"/>
  <c r="O839" i="11"/>
  <c r="P839" i="11"/>
  <c r="N840" i="11"/>
  <c r="O840" i="11"/>
  <c r="P840" i="11"/>
  <c r="N841" i="11"/>
  <c r="O841" i="11"/>
  <c r="P841" i="11"/>
  <c r="N842" i="11"/>
  <c r="O842" i="11"/>
  <c r="P842" i="11"/>
  <c r="O843" i="11"/>
  <c r="N844" i="11"/>
  <c r="O844" i="11"/>
  <c r="P844" i="11"/>
  <c r="N846" i="11"/>
  <c r="O846" i="11"/>
  <c r="P846" i="11"/>
  <c r="N847" i="11"/>
  <c r="O847" i="11"/>
  <c r="P847" i="11"/>
  <c r="N848" i="11"/>
  <c r="O848" i="11"/>
  <c r="P848" i="11"/>
  <c r="N849" i="11"/>
  <c r="N850" i="11"/>
  <c r="O850" i="11"/>
  <c r="P850" i="11"/>
  <c r="O851" i="11"/>
  <c r="N852" i="11"/>
  <c r="O852" i="11"/>
  <c r="P852" i="11"/>
  <c r="N853" i="11"/>
  <c r="O853" i="11"/>
  <c r="P853" i="11"/>
  <c r="N854" i="11"/>
  <c r="O854" i="11"/>
  <c r="P854" i="11"/>
  <c r="N855" i="11"/>
  <c r="O855" i="11"/>
  <c r="P855" i="11"/>
  <c r="N856" i="11"/>
  <c r="O856" i="11"/>
  <c r="P856" i="11"/>
  <c r="N858" i="11"/>
  <c r="O858" i="11"/>
  <c r="P858" i="11"/>
  <c r="O859" i="11"/>
  <c r="N860" i="11"/>
  <c r="O860" i="11"/>
  <c r="P860" i="11"/>
  <c r="N862" i="11"/>
  <c r="O862" i="11"/>
  <c r="P862" i="11"/>
  <c r="N863" i="11"/>
  <c r="O863" i="11"/>
  <c r="P863" i="11"/>
  <c r="N864" i="11"/>
  <c r="O864" i="11"/>
  <c r="P864" i="11"/>
  <c r="N865" i="11"/>
  <c r="O865" i="11"/>
  <c r="P865" i="11"/>
  <c r="N866" i="11"/>
  <c r="O866" i="11"/>
  <c r="P866" i="11"/>
  <c r="O867" i="11"/>
  <c r="N868" i="11"/>
  <c r="O868" i="11"/>
  <c r="P868" i="11"/>
  <c r="N870" i="11"/>
  <c r="O870" i="11"/>
  <c r="P870" i="11"/>
  <c r="N871" i="11"/>
  <c r="O871" i="11"/>
  <c r="P871" i="11"/>
  <c r="N872" i="11"/>
  <c r="O872" i="11"/>
  <c r="P872" i="11"/>
  <c r="N874" i="11"/>
  <c r="O874" i="11"/>
  <c r="P874" i="11"/>
  <c r="O875" i="11"/>
  <c r="N876" i="11"/>
  <c r="O876" i="11"/>
  <c r="P876" i="11"/>
  <c r="N877" i="11"/>
  <c r="O877" i="11"/>
  <c r="P877" i="11"/>
  <c r="N878" i="11"/>
  <c r="O878" i="11"/>
  <c r="P878" i="11"/>
  <c r="N879" i="11"/>
  <c r="O879" i="11"/>
  <c r="P879" i="11"/>
  <c r="N880" i="11"/>
  <c r="O880" i="11"/>
  <c r="P880" i="11"/>
  <c r="N882" i="11"/>
  <c r="O882" i="11"/>
  <c r="P882" i="11"/>
  <c r="O883" i="11"/>
  <c r="N884" i="11"/>
  <c r="O884" i="11"/>
  <c r="P884" i="11"/>
  <c r="N886" i="11"/>
  <c r="O886" i="11"/>
  <c r="P886" i="11"/>
  <c r="N887" i="11"/>
  <c r="O887" i="11"/>
  <c r="P887" i="11"/>
  <c r="N888" i="11"/>
  <c r="O888" i="11"/>
  <c r="P888" i="11"/>
  <c r="N889" i="11"/>
  <c r="O889" i="11"/>
  <c r="P889" i="11"/>
  <c r="N890" i="11"/>
  <c r="O890" i="11"/>
  <c r="P890" i="11"/>
  <c r="O891" i="11"/>
  <c r="N892" i="11"/>
  <c r="O892" i="11"/>
  <c r="P892" i="11"/>
  <c r="N894" i="11"/>
  <c r="O894" i="11"/>
  <c r="P894" i="11"/>
  <c r="N895" i="11"/>
  <c r="O895" i="11"/>
  <c r="P895" i="11"/>
  <c r="N896" i="11"/>
  <c r="O896" i="11"/>
  <c r="P896" i="11"/>
  <c r="N897" i="11"/>
  <c r="N898" i="11"/>
  <c r="O898" i="11"/>
  <c r="P898" i="11"/>
  <c r="O899" i="11"/>
  <c r="N900" i="11"/>
  <c r="O900" i="11"/>
  <c r="P900" i="11"/>
  <c r="N901" i="11"/>
  <c r="O901" i="11"/>
  <c r="P901" i="11"/>
  <c r="N902" i="11"/>
  <c r="O902" i="11"/>
  <c r="P902" i="11"/>
  <c r="N903" i="11"/>
  <c r="O903" i="11"/>
  <c r="P903" i="11"/>
  <c r="N904" i="11"/>
  <c r="O904" i="11"/>
  <c r="P904" i="11"/>
  <c r="N906" i="11"/>
  <c r="O906" i="11"/>
  <c r="P906" i="11"/>
  <c r="O907" i="11"/>
  <c r="N908" i="11"/>
  <c r="O908" i="11"/>
  <c r="P908" i="11"/>
  <c r="N910" i="11"/>
  <c r="O910" i="11"/>
  <c r="P910" i="11"/>
  <c r="N911" i="11"/>
  <c r="O911" i="11"/>
  <c r="P911" i="11"/>
  <c r="N912" i="11"/>
  <c r="O912" i="11"/>
  <c r="P912" i="11"/>
  <c r="N913" i="11"/>
  <c r="O913" i="11"/>
  <c r="P913" i="11"/>
  <c r="N914" i="11"/>
  <c r="O914" i="11"/>
  <c r="P914" i="11"/>
  <c r="O915" i="11"/>
  <c r="N916" i="11"/>
  <c r="O916" i="11"/>
  <c r="P916" i="11"/>
  <c r="N918" i="11"/>
  <c r="O918" i="11"/>
  <c r="P918" i="11"/>
  <c r="N919" i="11"/>
  <c r="O919" i="11"/>
  <c r="P919" i="11"/>
  <c r="N920" i="11"/>
  <c r="O920" i="11"/>
  <c r="P920" i="11"/>
  <c r="N922" i="11"/>
  <c r="O922" i="11"/>
  <c r="P922" i="11"/>
  <c r="O923" i="11"/>
  <c r="N924" i="11"/>
  <c r="O924" i="11"/>
  <c r="P924" i="11"/>
  <c r="N925" i="11"/>
  <c r="O925" i="11"/>
  <c r="P925" i="11"/>
  <c r="N926" i="11"/>
  <c r="O926" i="11"/>
  <c r="P926" i="11"/>
  <c r="N927" i="11"/>
  <c r="O927" i="11"/>
  <c r="P927" i="11"/>
  <c r="N928" i="11"/>
  <c r="O928" i="11"/>
  <c r="P928" i="11"/>
  <c r="N930" i="11"/>
  <c r="O930" i="11"/>
  <c r="P930" i="11"/>
  <c r="O931" i="11"/>
  <c r="N932" i="11"/>
  <c r="O932" i="11"/>
  <c r="P932" i="11"/>
  <c r="N934" i="11"/>
  <c r="O934" i="11"/>
  <c r="P934" i="11"/>
  <c r="N935" i="11"/>
  <c r="O935" i="11"/>
  <c r="P935" i="11"/>
  <c r="N936" i="11"/>
  <c r="O936" i="11"/>
  <c r="P936" i="11"/>
  <c r="N937" i="11"/>
  <c r="O937" i="11"/>
  <c r="P937" i="11"/>
  <c r="N938" i="11"/>
  <c r="O938" i="11"/>
  <c r="P938" i="11"/>
  <c r="O939" i="11"/>
  <c r="N940" i="11"/>
  <c r="O940" i="11"/>
  <c r="P940" i="11"/>
  <c r="N942" i="11"/>
  <c r="O942" i="11"/>
  <c r="P942" i="11"/>
  <c r="N943" i="11"/>
  <c r="O943" i="11"/>
  <c r="P943" i="11"/>
  <c r="N944" i="11"/>
  <c r="O944" i="11"/>
  <c r="P944" i="11"/>
  <c r="N945" i="11"/>
  <c r="N946" i="11"/>
  <c r="O946" i="11"/>
  <c r="P946" i="11"/>
  <c r="O947" i="11"/>
  <c r="N948" i="11"/>
  <c r="O948" i="11"/>
  <c r="P948" i="11"/>
  <c r="N949" i="11"/>
  <c r="O949" i="11"/>
  <c r="P949" i="11"/>
  <c r="N950" i="11"/>
  <c r="O950" i="11"/>
  <c r="P950" i="11"/>
  <c r="N951" i="11"/>
  <c r="O951" i="11"/>
  <c r="P951" i="11"/>
  <c r="N952" i="11"/>
  <c r="O952" i="11"/>
  <c r="P952" i="11"/>
  <c r="N954" i="11"/>
  <c r="O954" i="11"/>
  <c r="P954" i="11"/>
  <c r="O955" i="11"/>
  <c r="N956" i="11"/>
  <c r="O956" i="11"/>
  <c r="P956" i="11"/>
  <c r="N958" i="11"/>
  <c r="O958" i="11"/>
  <c r="P958" i="11"/>
  <c r="N959" i="11"/>
  <c r="O959" i="11"/>
  <c r="P959" i="11"/>
  <c r="N960" i="11"/>
  <c r="O960" i="11"/>
  <c r="P960" i="11"/>
  <c r="N961" i="11"/>
  <c r="O961" i="11"/>
  <c r="P961" i="11"/>
  <c r="N962" i="11"/>
  <c r="O962" i="11"/>
  <c r="P962" i="11"/>
  <c r="O963" i="11"/>
  <c r="N964" i="11"/>
  <c r="O964" i="11"/>
  <c r="P964" i="11"/>
  <c r="N966" i="11"/>
  <c r="O966" i="11"/>
  <c r="P966" i="11"/>
  <c r="N967" i="11"/>
  <c r="O967" i="11"/>
  <c r="P967" i="11"/>
  <c r="N968" i="11"/>
  <c r="O968" i="11"/>
  <c r="P968" i="11"/>
  <c r="N970" i="11"/>
  <c r="O970" i="11"/>
  <c r="P970" i="11"/>
  <c r="O971" i="11"/>
  <c r="N972" i="11"/>
  <c r="O972" i="11"/>
  <c r="P972" i="11"/>
  <c r="N973" i="11"/>
  <c r="O973" i="11"/>
  <c r="P973" i="11"/>
  <c r="N974" i="11"/>
  <c r="O974" i="11"/>
  <c r="P974" i="11"/>
  <c r="N975" i="11"/>
  <c r="O975" i="11"/>
  <c r="P975" i="11"/>
  <c r="N976" i="11"/>
  <c r="O976" i="11"/>
  <c r="P976" i="11"/>
  <c r="N978" i="11"/>
  <c r="O978" i="11"/>
  <c r="P978" i="11"/>
  <c r="O979" i="11"/>
  <c r="N980" i="11"/>
  <c r="O980" i="11"/>
  <c r="P980" i="11"/>
  <c r="N982" i="11"/>
  <c r="O982" i="11"/>
  <c r="P982" i="11"/>
  <c r="N983" i="11"/>
  <c r="O983" i="11"/>
  <c r="P983" i="11"/>
  <c r="N984" i="11"/>
  <c r="O984" i="11"/>
  <c r="P984" i="11"/>
  <c r="N985" i="11"/>
  <c r="O985" i="11"/>
  <c r="P985" i="11"/>
  <c r="N986" i="11"/>
  <c r="O986" i="11"/>
  <c r="P986" i="11"/>
  <c r="O987" i="11"/>
  <c r="N988" i="11"/>
  <c r="O988" i="11"/>
  <c r="P988" i="11"/>
  <c r="N990" i="11"/>
  <c r="O990" i="11"/>
  <c r="P990" i="11"/>
  <c r="N991" i="11"/>
  <c r="O991" i="11"/>
  <c r="P991" i="11"/>
  <c r="N992" i="11"/>
  <c r="O992" i="11"/>
  <c r="P992" i="11"/>
  <c r="N993" i="11"/>
  <c r="N994" i="11"/>
  <c r="O994" i="11"/>
  <c r="P994" i="11"/>
  <c r="O995" i="11"/>
  <c r="N996" i="11"/>
  <c r="O996" i="11"/>
  <c r="P996" i="11"/>
  <c r="N997" i="11"/>
  <c r="O997" i="11"/>
  <c r="P997" i="11"/>
  <c r="N998" i="11"/>
  <c r="O998" i="11"/>
  <c r="P998" i="11"/>
  <c r="N999" i="11"/>
  <c r="O999" i="11"/>
  <c r="P999" i="11"/>
  <c r="N1000" i="11"/>
  <c r="O1000" i="11"/>
  <c r="P1000" i="11"/>
  <c r="N1002" i="11"/>
  <c r="O1002" i="11"/>
  <c r="P1002" i="11"/>
  <c r="O1003" i="11"/>
  <c r="N1004" i="11"/>
  <c r="O1004" i="11"/>
  <c r="P1004" i="11"/>
  <c r="N1006" i="11"/>
  <c r="O1006" i="11"/>
  <c r="P1006" i="11"/>
  <c r="N1007" i="11"/>
  <c r="O1007" i="11"/>
  <c r="P1007" i="11"/>
  <c r="N1008" i="11"/>
  <c r="O1008" i="11"/>
  <c r="P1008" i="11"/>
  <c r="N1009" i="11"/>
  <c r="O1009" i="11"/>
  <c r="P1009" i="11"/>
  <c r="N1010" i="11"/>
  <c r="O1010" i="11"/>
  <c r="P1010" i="11"/>
  <c r="O1011" i="11"/>
  <c r="N1012" i="11"/>
  <c r="O1012" i="11"/>
  <c r="P1012" i="11"/>
  <c r="N1014" i="11"/>
  <c r="O1014" i="11"/>
  <c r="P1014" i="11"/>
  <c r="N1015" i="11"/>
  <c r="O1015" i="11"/>
  <c r="P1015" i="11"/>
  <c r="N1016" i="11"/>
  <c r="O1016" i="11"/>
  <c r="P1016" i="11"/>
  <c r="N1018" i="11"/>
  <c r="O1018" i="11"/>
  <c r="P1018" i="11"/>
  <c r="O1019" i="11"/>
  <c r="N1020" i="11"/>
  <c r="O1020" i="11"/>
  <c r="P1020" i="11"/>
  <c r="N1021" i="11"/>
  <c r="O1021" i="11"/>
  <c r="P1021" i="11"/>
  <c r="N1022" i="11"/>
  <c r="O1022" i="11"/>
  <c r="P1022" i="11"/>
  <c r="N1023" i="11"/>
  <c r="O1023" i="11"/>
  <c r="P1023" i="11"/>
  <c r="N1024" i="11"/>
  <c r="O1024" i="11"/>
  <c r="P1024" i="11"/>
  <c r="N1026" i="11"/>
  <c r="O1026" i="11"/>
  <c r="P1026" i="11"/>
  <c r="O1027" i="11"/>
  <c r="N1028" i="11"/>
  <c r="O1028" i="11"/>
  <c r="P1028" i="11"/>
  <c r="N1030" i="11"/>
  <c r="O1030" i="11"/>
  <c r="P1030" i="11"/>
  <c r="N1031" i="11"/>
  <c r="O1031" i="11"/>
  <c r="P1031" i="11"/>
  <c r="N1032" i="11"/>
  <c r="O1032" i="11"/>
  <c r="P1032" i="11"/>
  <c r="N1033" i="11"/>
  <c r="O1033" i="11"/>
  <c r="P1033" i="11"/>
  <c r="N1034" i="11"/>
  <c r="O1034" i="11"/>
  <c r="P1034" i="11"/>
  <c r="O1035" i="11"/>
  <c r="N1036" i="11"/>
  <c r="O1036" i="11"/>
  <c r="P1036" i="11"/>
  <c r="N1038" i="11"/>
  <c r="O1038" i="11"/>
  <c r="P1038" i="11"/>
  <c r="N1039" i="11"/>
  <c r="O1039" i="11"/>
  <c r="P1039" i="11"/>
  <c r="N1040" i="11"/>
  <c r="O1040" i="11"/>
  <c r="P1040" i="11"/>
  <c r="N1041" i="11"/>
  <c r="N1042" i="11"/>
  <c r="O1042" i="11"/>
  <c r="P1042" i="11"/>
  <c r="N1043" i="11"/>
  <c r="N1044" i="11"/>
  <c r="O1044" i="11"/>
  <c r="P1044" i="11"/>
  <c r="N1045" i="11"/>
  <c r="O1045" i="11"/>
  <c r="P1045" i="11"/>
  <c r="N1046" i="11"/>
  <c r="O1046" i="11"/>
  <c r="P1046" i="11"/>
  <c r="N1047" i="11"/>
  <c r="O1047" i="11"/>
  <c r="P1047" i="11"/>
  <c r="N1048" i="11"/>
  <c r="O1048" i="11"/>
  <c r="P1048" i="11"/>
  <c r="N1050" i="11"/>
  <c r="O1050" i="11"/>
  <c r="P1050" i="11"/>
  <c r="N1051" i="11"/>
  <c r="N1052" i="11"/>
  <c r="O1052" i="11"/>
  <c r="P1052" i="11"/>
  <c r="N1054" i="11"/>
  <c r="O1054" i="11"/>
  <c r="P1054" i="11"/>
  <c r="N1055" i="11"/>
  <c r="O1055" i="11"/>
  <c r="P1055" i="11"/>
  <c r="N1056" i="11"/>
  <c r="O1056" i="11"/>
  <c r="P1056" i="11"/>
  <c r="N1057" i="11"/>
  <c r="O1057" i="11"/>
  <c r="P1057" i="11"/>
  <c r="N1058" i="11"/>
  <c r="O1058" i="11"/>
  <c r="P1058" i="11"/>
  <c r="N1059" i="11"/>
  <c r="N1060" i="11"/>
  <c r="O1060" i="11"/>
  <c r="P1060" i="11"/>
  <c r="N1062" i="11"/>
  <c r="O1062" i="11"/>
  <c r="P1062" i="11"/>
  <c r="N1063" i="11"/>
  <c r="O1063" i="11"/>
  <c r="P1063" i="11"/>
  <c r="N1064" i="11"/>
  <c r="O1064" i="11"/>
  <c r="P1064" i="11"/>
  <c r="N1066" i="11"/>
  <c r="O1066" i="11"/>
  <c r="P1066" i="11"/>
  <c r="N1067" i="11"/>
  <c r="BH1546" i="10"/>
  <c r="BG1546" i="10"/>
  <c r="BK1869" i="10"/>
  <c r="BK1868" i="10"/>
  <c r="BK1867" i="10"/>
  <c r="BK1866" i="10"/>
  <c r="BK1865" i="10"/>
  <c r="BK1864" i="10"/>
  <c r="BK1863" i="10"/>
  <c r="BK1862" i="10"/>
  <c r="BK1861" i="10"/>
  <c r="BK1860" i="10"/>
  <c r="BK1859" i="10"/>
  <c r="BK1858" i="10"/>
  <c r="BK1857" i="10"/>
  <c r="BK1856" i="10"/>
  <c r="BK1855" i="10"/>
  <c r="BK1854" i="10"/>
  <c r="BK1853" i="10"/>
  <c r="BK1852" i="10"/>
  <c r="BK1851" i="10"/>
  <c r="BK1850" i="10"/>
  <c r="BK1849" i="10"/>
  <c r="BS1870" i="10"/>
  <c r="BR1870" i="10"/>
  <c r="BO1870" i="10"/>
  <c r="BQ1870" i="10"/>
  <c r="BN1870" i="10"/>
  <c r="BM1870" i="10"/>
  <c r="BL1870" i="10"/>
  <c r="AP172" i="11"/>
  <c r="AO172" i="11"/>
  <c r="AU172" i="11"/>
  <c r="BM2623" i="10"/>
  <c r="BK2528" i="10"/>
  <c r="BL2528" i="10" s="1"/>
  <c r="BK2529" i="10"/>
  <c r="BL2529" i="10" s="1"/>
  <c r="BK2530" i="10"/>
  <c r="BL2530" i="10" s="1"/>
  <c r="BK2531" i="10"/>
  <c r="BL2531" i="10" s="1"/>
  <c r="BK2532" i="10"/>
  <c r="BL2532" i="10" s="1"/>
  <c r="BK2533" i="10"/>
  <c r="BL2533" i="10" s="1"/>
  <c r="BK2534" i="10"/>
  <c r="BL2534" i="10" s="1"/>
  <c r="BK2535" i="10"/>
  <c r="BL2535" i="10" s="1"/>
  <c r="BK2536" i="10"/>
  <c r="BL2536" i="10" s="1"/>
  <c r="BK2537" i="10"/>
  <c r="BL2537" i="10" s="1"/>
  <c r="BK2538" i="10"/>
  <c r="BL2538" i="10" s="1"/>
  <c r="BK2539" i="10"/>
  <c r="BL2539" i="10" s="1"/>
  <c r="BK2540" i="10"/>
  <c r="BL2540" i="10" s="1"/>
  <c r="BK2541" i="10"/>
  <c r="BL2541" i="10" s="1"/>
  <c r="BK2542" i="10"/>
  <c r="BL2542" i="10" s="1"/>
  <c r="BK2543" i="10"/>
  <c r="BL2543" i="10" s="1"/>
  <c r="BK2544" i="10"/>
  <c r="BL2544" i="10" s="1"/>
  <c r="BK2545" i="10"/>
  <c r="BL2545" i="10" s="1"/>
  <c r="BK2546" i="10"/>
  <c r="BL2546" i="10" s="1"/>
  <c r="BK2547" i="10"/>
  <c r="BL2547" i="10" s="1"/>
  <c r="BK2548" i="10"/>
  <c r="BL2548" i="10" s="1"/>
  <c r="BK2549" i="10"/>
  <c r="BL2549" i="10" s="1"/>
  <c r="BK2550" i="10"/>
  <c r="BL2550" i="10" s="1"/>
  <c r="BK2551" i="10"/>
  <c r="BL2551" i="10" s="1"/>
  <c r="BK2552" i="10"/>
  <c r="BL2552" i="10" s="1"/>
  <c r="BK2553" i="10"/>
  <c r="BL2553" i="10" s="1"/>
  <c r="BK2554" i="10"/>
  <c r="BL2554" i="10" s="1"/>
  <c r="BK2555" i="10"/>
  <c r="BL2555" i="10" s="1"/>
  <c r="BK2556" i="10"/>
  <c r="BL2556" i="10" s="1"/>
  <c r="BK2557" i="10"/>
  <c r="BL2557" i="10" s="1"/>
  <c r="BK2558" i="10"/>
  <c r="BL2558" i="10" s="1"/>
  <c r="BK2559" i="10"/>
  <c r="BL2559" i="10" s="1"/>
  <c r="BK2560" i="10"/>
  <c r="BL2560" i="10" s="1"/>
  <c r="BK2561" i="10"/>
  <c r="BL2561" i="10" s="1"/>
  <c r="BK2562" i="10"/>
  <c r="BL2562" i="10" s="1"/>
  <c r="BK2563" i="10"/>
  <c r="BL2563" i="10" s="1"/>
  <c r="BK2564" i="10"/>
  <c r="BL2564" i="10" s="1"/>
  <c r="BK2565" i="10"/>
  <c r="BL2565" i="10" s="1"/>
  <c r="BK2566" i="10"/>
  <c r="BL2566" i="10" s="1"/>
  <c r="BK2567" i="10"/>
  <c r="BL2567" i="10" s="1"/>
  <c r="BK2568" i="10"/>
  <c r="BL2568" i="10" s="1"/>
  <c r="BK2569" i="10"/>
  <c r="BL2569" i="10" s="1"/>
  <c r="BK2570" i="10"/>
  <c r="BL2570" i="10" s="1"/>
  <c r="BK2571" i="10"/>
  <c r="BL2571" i="10" s="1"/>
  <c r="BK2572" i="10"/>
  <c r="BL2572" i="10" s="1"/>
  <c r="BK2573" i="10"/>
  <c r="BL2573" i="10" s="1"/>
  <c r="BK2574" i="10"/>
  <c r="BL2574" i="10" s="1"/>
  <c r="BK2575" i="10"/>
  <c r="BL2575" i="10" s="1"/>
  <c r="BK2576" i="10"/>
  <c r="BL2576" i="10" s="1"/>
  <c r="BK2577" i="10"/>
  <c r="BL2577" i="10" s="1"/>
  <c r="BK2578" i="10"/>
  <c r="BL2578" i="10" s="1"/>
  <c r="BK2579" i="10"/>
  <c r="BL2579" i="10" s="1"/>
  <c r="BK2580" i="10"/>
  <c r="BL2580" i="10" s="1"/>
  <c r="BK2581" i="10"/>
  <c r="BL2581" i="10" s="1"/>
  <c r="BK2582" i="10"/>
  <c r="BL2582" i="10" s="1"/>
  <c r="BK2583" i="10"/>
  <c r="BL2583" i="10" s="1"/>
  <c r="BK2584" i="10"/>
  <c r="BL2584" i="10" s="1"/>
  <c r="BK2585" i="10"/>
  <c r="BL2585" i="10" s="1"/>
  <c r="BK2586" i="10"/>
  <c r="BL2586" i="10" s="1"/>
  <c r="BK2587" i="10"/>
  <c r="BL2587" i="10" s="1"/>
  <c r="BK2588" i="10"/>
  <c r="BL2588" i="10" s="1"/>
  <c r="BK2589" i="10"/>
  <c r="BL2589" i="10" s="1"/>
  <c r="BK2590" i="10"/>
  <c r="BL2590" i="10" s="1"/>
  <c r="BK2591" i="10"/>
  <c r="BL2591" i="10" s="1"/>
  <c r="BK2592" i="10"/>
  <c r="BL2592" i="10" s="1"/>
  <c r="BK2593" i="10"/>
  <c r="BL2593" i="10" s="1"/>
  <c r="BK2594" i="10"/>
  <c r="BL2594" i="10" s="1"/>
  <c r="BK2595" i="10"/>
  <c r="BL2595" i="10" s="1"/>
  <c r="BK2596" i="10"/>
  <c r="BL2596" i="10" s="1"/>
  <c r="BK2597" i="10"/>
  <c r="BL2597" i="10" s="1"/>
  <c r="BK2598" i="10"/>
  <c r="BL2598" i="10" s="1"/>
  <c r="BK2599" i="10"/>
  <c r="BL2599" i="10" s="1"/>
  <c r="BK2600" i="10"/>
  <c r="BL2600" i="10" s="1"/>
  <c r="BK2601" i="10"/>
  <c r="BL2601" i="10" s="1"/>
  <c r="BK2602" i="10"/>
  <c r="BL2602" i="10" s="1"/>
  <c r="BK2603" i="10"/>
  <c r="BL2603" i="10" s="1"/>
  <c r="BK2604" i="10"/>
  <c r="BL2604" i="10" s="1"/>
  <c r="BK2605" i="10"/>
  <c r="BL2605" i="10" s="1"/>
  <c r="BK2606" i="10"/>
  <c r="BL2606" i="10" s="1"/>
  <c r="BK2607" i="10"/>
  <c r="BL2607" i="10" s="1"/>
  <c r="BK2608" i="10"/>
  <c r="BL2608" i="10" s="1"/>
  <c r="BK2609" i="10"/>
  <c r="BL2609" i="10" s="1"/>
  <c r="BK2610" i="10"/>
  <c r="BL2610" i="10" s="1"/>
  <c r="BK2611" i="10"/>
  <c r="BL2611" i="10" s="1"/>
  <c r="BK2612" i="10"/>
  <c r="BL2612" i="10" s="1"/>
  <c r="BK2613" i="10"/>
  <c r="BL2613" i="10" s="1"/>
  <c r="BK2614" i="10"/>
  <c r="BL2614" i="10" s="1"/>
  <c r="BK2615" i="10"/>
  <c r="BL2615" i="10" s="1"/>
  <c r="BK2616" i="10"/>
  <c r="BL2616" i="10" s="1"/>
  <c r="BK2617" i="10"/>
  <c r="BL2617" i="10" s="1"/>
  <c r="BK2618" i="10"/>
  <c r="BL2618" i="10" s="1"/>
  <c r="BK2619" i="10"/>
  <c r="BL2619" i="10" s="1"/>
  <c r="BK2620" i="10"/>
  <c r="BL2620" i="10" s="1"/>
  <c r="BK2621" i="10"/>
  <c r="BL2621" i="10" s="1"/>
  <c r="BK2622" i="10"/>
  <c r="BL2622" i="10" s="1"/>
  <c r="BH932" i="10"/>
  <c r="BG932" i="10"/>
  <c r="BM1816" i="10"/>
  <c r="CA420" i="10"/>
  <c r="BZ420" i="10"/>
  <c r="BY420" i="10"/>
  <c r="BX420" i="10"/>
  <c r="BW420" i="10"/>
  <c r="BV420" i="10"/>
  <c r="BU420" i="10"/>
  <c r="AP1353" i="11"/>
  <c r="BK1039" i="10"/>
  <c r="BQ1039" i="10"/>
  <c r="BM1039" i="10"/>
  <c r="BK830" i="10"/>
  <c r="BJ830" i="10" s="1"/>
  <c r="BK829" i="10"/>
  <c r="BJ829" i="10" s="1"/>
  <c r="BK828" i="10"/>
  <c r="BJ828" i="10" s="1"/>
  <c r="BK827" i="10"/>
  <c r="BJ827" i="10" s="1"/>
  <c r="BK826" i="10"/>
  <c r="BJ826" i="10" s="1"/>
  <c r="BK825" i="10"/>
  <c r="BJ825" i="10" s="1"/>
  <c r="BK824" i="10"/>
  <c r="BJ824" i="10" s="1"/>
  <c r="BK823" i="10"/>
  <c r="BJ823" i="10" s="1"/>
  <c r="BK822" i="10"/>
  <c r="BJ822" i="10" s="1"/>
  <c r="BK821" i="10"/>
  <c r="BJ821" i="10" s="1"/>
  <c r="BK820" i="10"/>
  <c r="BJ820" i="10" s="1"/>
  <c r="BK819" i="10"/>
  <c r="BJ819" i="10" s="1"/>
  <c r="BK818" i="10"/>
  <c r="BJ818" i="10" s="1"/>
  <c r="BK817" i="10"/>
  <c r="BJ817" i="10" s="1"/>
  <c r="BK816" i="10"/>
  <c r="BJ816" i="10" s="1"/>
  <c r="BK815" i="10"/>
  <c r="BJ815" i="10" s="1"/>
  <c r="BK813" i="10"/>
  <c r="BJ813" i="10" s="1"/>
  <c r="BK812" i="10"/>
  <c r="BJ812" i="10" s="1"/>
  <c r="BK811" i="10"/>
  <c r="BJ811" i="10" s="1"/>
  <c r="BK810" i="10"/>
  <c r="BJ810" i="10" s="1"/>
  <c r="BK809" i="10"/>
  <c r="BJ809" i="10" s="1"/>
  <c r="BK808" i="10"/>
  <c r="BJ808" i="10" s="1"/>
  <c r="BK807" i="10"/>
  <c r="BJ807" i="10" s="1"/>
  <c r="BK806" i="10"/>
  <c r="BJ806" i="10" s="1"/>
  <c r="BK805" i="10"/>
  <c r="BJ805" i="10" s="1"/>
  <c r="BK804" i="10"/>
  <c r="BJ804" i="10" s="1"/>
  <c r="BK803" i="10"/>
  <c r="BJ803" i="10" s="1"/>
  <c r="BK802" i="10"/>
  <c r="BJ802" i="10" s="1"/>
  <c r="BK801" i="10"/>
  <c r="BJ801" i="10" s="1"/>
  <c r="BK800" i="10"/>
  <c r="BJ800" i="10" s="1"/>
  <c r="BK799" i="10"/>
  <c r="BJ799" i="10" s="1"/>
  <c r="BK798" i="10"/>
  <c r="BJ798" i="10" s="1"/>
  <c r="BK797" i="10"/>
  <c r="BJ797" i="10" s="1"/>
  <c r="BK796" i="10"/>
  <c r="BJ796" i="10" s="1"/>
  <c r="BK795" i="10"/>
  <c r="BJ795" i="10" s="1"/>
  <c r="BK794" i="10"/>
  <c r="BJ794" i="10" s="1"/>
  <c r="BK793" i="10"/>
  <c r="BJ793" i="10" s="1"/>
  <c r="BK792" i="10"/>
  <c r="BJ792" i="10" s="1"/>
  <c r="BK791" i="10"/>
  <c r="BJ791" i="10" s="1"/>
  <c r="BK790" i="10"/>
  <c r="BJ790" i="10" s="1"/>
  <c r="BK789" i="10"/>
  <c r="BJ789" i="10" s="1"/>
  <c r="BK788" i="10"/>
  <c r="BJ788" i="10" s="1"/>
  <c r="BK787" i="10"/>
  <c r="BJ787" i="10" s="1"/>
  <c r="BK786" i="10"/>
  <c r="BJ786" i="10" s="1"/>
  <c r="BK785" i="10"/>
  <c r="BJ785" i="10" s="1"/>
  <c r="BK784" i="10"/>
  <c r="BJ784" i="10" s="1"/>
  <c r="BK783" i="10"/>
  <c r="BJ783" i="10" s="1"/>
  <c r="BK782" i="10"/>
  <c r="BJ782" i="10" s="1"/>
  <c r="BK781" i="10"/>
  <c r="BJ781" i="10" s="1"/>
  <c r="BK780" i="10"/>
  <c r="BJ780" i="10" s="1"/>
  <c r="BK779" i="10"/>
  <c r="BJ779" i="10" s="1"/>
  <c r="BK778" i="10"/>
  <c r="BJ778" i="10" s="1"/>
  <c r="BK777" i="10"/>
  <c r="BJ777" i="10" s="1"/>
  <c r="BK776" i="10"/>
  <c r="BJ776" i="10" s="1"/>
  <c r="BK775" i="10"/>
  <c r="BJ775" i="10" s="1"/>
  <c r="BK774" i="10"/>
  <c r="BJ774" i="10" s="1"/>
  <c r="BK773" i="10"/>
  <c r="BJ773" i="10" s="1"/>
  <c r="BK772" i="10"/>
  <c r="BJ772" i="10" s="1"/>
  <c r="BK771" i="10"/>
  <c r="BJ771" i="10" s="1"/>
  <c r="BK770" i="10"/>
  <c r="BJ770" i="10" s="1"/>
  <c r="BK769" i="10"/>
  <c r="BJ769" i="10" s="1"/>
  <c r="BK768" i="10"/>
  <c r="BJ768" i="10" s="1"/>
  <c r="BK767" i="10"/>
  <c r="BJ767" i="10" s="1"/>
  <c r="BK766" i="10"/>
  <c r="BJ766" i="10" s="1"/>
  <c r="BK765" i="10"/>
  <c r="BJ765" i="10" s="1"/>
  <c r="BK764" i="10"/>
  <c r="BJ764" i="10" s="1"/>
  <c r="BK763" i="10"/>
  <c r="BJ763" i="10" s="1"/>
  <c r="BK762" i="10"/>
  <c r="BJ762" i="10" s="1"/>
  <c r="BK761" i="10"/>
  <c r="BJ761" i="10" s="1"/>
  <c r="BK760" i="10"/>
  <c r="BJ760" i="10" s="1"/>
  <c r="BK759" i="10"/>
  <c r="BJ759" i="10" s="1"/>
  <c r="BK758" i="10"/>
  <c r="BJ758" i="10" s="1"/>
  <c r="BK757" i="10"/>
  <c r="BJ757" i="10" s="1"/>
  <c r="BK756" i="10"/>
  <c r="BJ756" i="10" s="1"/>
  <c r="BK755" i="10"/>
  <c r="BJ755" i="10" s="1"/>
  <c r="BK754" i="10"/>
  <c r="BJ754" i="10" s="1"/>
  <c r="BK753" i="10"/>
  <c r="BJ753" i="10" s="1"/>
  <c r="BK752" i="10"/>
  <c r="BJ752" i="10" s="1"/>
  <c r="BK751" i="10"/>
  <c r="BJ751" i="10" s="1"/>
  <c r="BK750" i="10"/>
  <c r="BJ750" i="10" s="1"/>
  <c r="BK749" i="10"/>
  <c r="BJ749" i="10" s="1"/>
  <c r="BK748" i="10"/>
  <c r="BJ748" i="10" s="1"/>
  <c r="BK747" i="10"/>
  <c r="BJ747" i="10" s="1"/>
  <c r="BK746" i="10"/>
  <c r="BJ746" i="10" s="1"/>
  <c r="BK745" i="10"/>
  <c r="BJ745" i="10" s="1"/>
  <c r="BK744" i="10"/>
  <c r="BJ744" i="10" s="1"/>
  <c r="BK743" i="10"/>
  <c r="BJ743" i="10" s="1"/>
  <c r="BK742" i="10"/>
  <c r="BJ742" i="10" s="1"/>
  <c r="BK741" i="10"/>
  <c r="BJ741" i="10" s="1"/>
  <c r="BK740" i="10"/>
  <c r="BJ740" i="10" s="1"/>
  <c r="BK739" i="10"/>
  <c r="BJ739" i="10" s="1"/>
  <c r="AZ1244" i="10"/>
  <c r="AV1244" i="10"/>
  <c r="BE633" i="10"/>
  <c r="AV2408" i="10"/>
  <c r="N1351" i="11"/>
  <c r="O1351" i="11"/>
  <c r="P1351" i="11"/>
  <c r="L1" i="9"/>
  <c r="M1" i="9"/>
  <c r="N1" i="9"/>
  <c r="O1" i="9"/>
  <c r="P1" i="9"/>
  <c r="Q1" i="9"/>
  <c r="V1" i="9"/>
  <c r="W1" i="9"/>
  <c r="O1" i="10"/>
  <c r="P1" i="10"/>
  <c r="Q1" i="10"/>
  <c r="O3" i="10"/>
  <c r="P3" i="10"/>
  <c r="Q3" i="10"/>
  <c r="R3" i="10"/>
  <c r="BL3" i="10"/>
  <c r="BL4" i="10"/>
  <c r="BL5" i="10"/>
  <c r="BL6" i="10"/>
  <c r="BL9" i="10"/>
  <c r="BL10" i="10"/>
  <c r="BL11" i="10"/>
  <c r="BL12" i="10"/>
  <c r="BL14" i="10"/>
  <c r="BL15" i="10"/>
  <c r="BL16" i="10"/>
  <c r="BL17" i="10"/>
  <c r="BL18" i="10"/>
  <c r="BL21" i="10"/>
  <c r="BL22" i="10"/>
  <c r="BL23" i="10"/>
  <c r="BL24" i="10"/>
  <c r="BL26" i="10"/>
  <c r="BL27" i="10"/>
  <c r="BL28" i="10"/>
  <c r="BL29" i="10"/>
  <c r="BL30" i="10"/>
  <c r="BL33" i="10"/>
  <c r="BL34" i="10"/>
  <c r="BL35" i="10"/>
  <c r="BL36" i="10"/>
  <c r="BL38" i="10"/>
  <c r="BL39" i="10"/>
  <c r="BL40" i="10"/>
  <c r="BL41" i="10"/>
  <c r="BL42" i="10"/>
  <c r="BL45" i="10"/>
  <c r="BL46" i="10"/>
  <c r="BL47" i="10"/>
  <c r="BL48" i="10"/>
  <c r="BL50" i="10"/>
  <c r="BL51" i="10"/>
  <c r="BL52" i="10"/>
  <c r="BL53" i="10"/>
  <c r="BL54" i="10"/>
  <c r="BL57" i="10"/>
  <c r="BL58" i="10"/>
  <c r="BL59" i="10"/>
  <c r="BL60" i="10"/>
  <c r="BL62" i="10"/>
  <c r="BL63" i="10"/>
  <c r="BL64" i="10"/>
  <c r="BL65" i="10"/>
  <c r="BL66" i="10"/>
  <c r="BL69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BH70" i="10"/>
  <c r="BN70" i="10"/>
  <c r="BQ70" i="10"/>
  <c r="O72" i="10"/>
  <c r="P72" i="10"/>
  <c r="Q72" i="10"/>
  <c r="AV72" i="10"/>
  <c r="AZ72" i="10"/>
  <c r="O73" i="10"/>
  <c r="P73" i="10"/>
  <c r="Q73" i="10"/>
  <c r="AZ73" i="10"/>
  <c r="O74" i="10"/>
  <c r="P74" i="10"/>
  <c r="Q74" i="10"/>
  <c r="AZ74" i="10"/>
  <c r="O75" i="10"/>
  <c r="P75" i="10"/>
  <c r="Q75" i="10"/>
  <c r="AZ75" i="10"/>
  <c r="O76" i="10"/>
  <c r="P76" i="10"/>
  <c r="Q76" i="10"/>
  <c r="AZ76" i="10"/>
  <c r="O77" i="10"/>
  <c r="P77" i="10"/>
  <c r="Q77" i="10"/>
  <c r="AZ77" i="10"/>
  <c r="O78" i="10"/>
  <c r="P78" i="10"/>
  <c r="Q78" i="10"/>
  <c r="AZ78" i="10"/>
  <c r="O79" i="10"/>
  <c r="P79" i="10"/>
  <c r="Q79" i="10"/>
  <c r="AZ79" i="10"/>
  <c r="O80" i="10"/>
  <c r="P80" i="10"/>
  <c r="Q80" i="10"/>
  <c r="AZ80" i="10"/>
  <c r="O81" i="10"/>
  <c r="P81" i="10"/>
  <c r="Q81" i="10"/>
  <c r="AZ81" i="10"/>
  <c r="O82" i="10"/>
  <c r="P82" i="10"/>
  <c r="Q82" i="10"/>
  <c r="AZ82" i="10"/>
  <c r="O83" i="10"/>
  <c r="P83" i="10"/>
  <c r="Q83" i="10"/>
  <c r="AZ83" i="10"/>
  <c r="O84" i="10"/>
  <c r="P84" i="10"/>
  <c r="Q84" i="10"/>
  <c r="AZ84" i="10"/>
  <c r="O85" i="10"/>
  <c r="P85" i="10"/>
  <c r="Q85" i="10"/>
  <c r="AZ85" i="10"/>
  <c r="O86" i="10"/>
  <c r="P86" i="10"/>
  <c r="Q86" i="10"/>
  <c r="AZ86" i="10"/>
  <c r="O87" i="10"/>
  <c r="P87" i="10"/>
  <c r="Q87" i="10"/>
  <c r="AZ87" i="10"/>
  <c r="O88" i="10"/>
  <c r="P88" i="10"/>
  <c r="Q88" i="10"/>
  <c r="AZ88" i="10"/>
  <c r="O89" i="10"/>
  <c r="P89" i="10"/>
  <c r="Q89" i="10"/>
  <c r="AZ89" i="10"/>
  <c r="O90" i="10"/>
  <c r="P90" i="10"/>
  <c r="Q90" i="10"/>
  <c r="AZ90" i="10"/>
  <c r="O91" i="10"/>
  <c r="P91" i="10"/>
  <c r="Q91" i="10"/>
  <c r="AZ91" i="10"/>
  <c r="O92" i="10"/>
  <c r="P92" i="10"/>
  <c r="Q92" i="10"/>
  <c r="AZ92" i="10"/>
  <c r="O93" i="10"/>
  <c r="P93" i="10"/>
  <c r="Q93" i="10"/>
  <c r="AZ93" i="10"/>
  <c r="O94" i="10"/>
  <c r="P94" i="10"/>
  <c r="Q94" i="10"/>
  <c r="AZ94" i="10"/>
  <c r="O95" i="10"/>
  <c r="P95" i="10"/>
  <c r="Q95" i="10"/>
  <c r="AZ95" i="10"/>
  <c r="O96" i="10"/>
  <c r="P96" i="10"/>
  <c r="Q96" i="10"/>
  <c r="AZ96" i="10"/>
  <c r="O97" i="10"/>
  <c r="P97" i="10"/>
  <c r="Q97" i="10"/>
  <c r="AZ97" i="10"/>
  <c r="O98" i="10"/>
  <c r="P98" i="10"/>
  <c r="Q98" i="10"/>
  <c r="AZ98" i="10"/>
  <c r="O99" i="10"/>
  <c r="P99" i="10"/>
  <c r="Q99" i="10"/>
  <c r="AZ99" i="10"/>
  <c r="O100" i="10"/>
  <c r="P100" i="10"/>
  <c r="Q100" i="10"/>
  <c r="AZ100" i="10"/>
  <c r="O101" i="10"/>
  <c r="P101" i="10"/>
  <c r="Q101" i="10"/>
  <c r="AZ101" i="10"/>
  <c r="O102" i="10"/>
  <c r="P102" i="10"/>
  <c r="Q102" i="10"/>
  <c r="AZ102" i="10"/>
  <c r="O103" i="10"/>
  <c r="P103" i="10"/>
  <c r="Q103" i="10"/>
  <c r="AZ103" i="10"/>
  <c r="O104" i="10"/>
  <c r="P104" i="10"/>
  <c r="Q104" i="10"/>
  <c r="AZ104" i="10"/>
  <c r="O105" i="10"/>
  <c r="P105" i="10"/>
  <c r="Q105" i="10"/>
  <c r="AZ105" i="10"/>
  <c r="O106" i="10"/>
  <c r="P106" i="10"/>
  <c r="Q106" i="10"/>
  <c r="AZ106" i="10"/>
  <c r="O107" i="10"/>
  <c r="P107" i="10"/>
  <c r="Q107" i="10"/>
  <c r="AZ107" i="10"/>
  <c r="O108" i="10"/>
  <c r="P108" i="10"/>
  <c r="Q108" i="10"/>
  <c r="AZ108" i="10"/>
  <c r="O109" i="10"/>
  <c r="P109" i="10"/>
  <c r="Q109" i="10"/>
  <c r="AZ109" i="10"/>
  <c r="O110" i="10"/>
  <c r="P110" i="10"/>
  <c r="Q110" i="10"/>
  <c r="AZ110" i="10"/>
  <c r="O112" i="10"/>
  <c r="P112" i="10"/>
  <c r="Q112" i="10"/>
  <c r="R112" i="10"/>
  <c r="AZ112" i="10"/>
  <c r="O115" i="10"/>
  <c r="P115" i="10"/>
  <c r="Q115" i="10"/>
  <c r="O116" i="10"/>
  <c r="P116" i="10"/>
  <c r="Q116" i="10"/>
  <c r="O117" i="10"/>
  <c r="P117" i="10"/>
  <c r="Q117" i="10"/>
  <c r="O118" i="10"/>
  <c r="P118" i="10"/>
  <c r="Q118" i="10"/>
  <c r="O119" i="10"/>
  <c r="P119" i="10"/>
  <c r="Q119" i="10"/>
  <c r="O120" i="10"/>
  <c r="P120" i="10"/>
  <c r="Q120" i="10"/>
  <c r="O121" i="10"/>
  <c r="P121" i="10"/>
  <c r="Q121" i="10"/>
  <c r="O122" i="10"/>
  <c r="P122" i="10"/>
  <c r="Q122" i="10"/>
  <c r="O123" i="10"/>
  <c r="P123" i="10"/>
  <c r="Q123" i="10"/>
  <c r="O124" i="10"/>
  <c r="P124" i="10"/>
  <c r="Q124" i="10"/>
  <c r="O125" i="10"/>
  <c r="P125" i="10"/>
  <c r="Q125" i="10"/>
  <c r="O126" i="10"/>
  <c r="P126" i="10"/>
  <c r="Q126" i="10"/>
  <c r="O127" i="10"/>
  <c r="P127" i="10"/>
  <c r="Q127" i="10"/>
  <c r="O128" i="10"/>
  <c r="P128" i="10"/>
  <c r="Q128" i="10"/>
  <c r="O129" i="10"/>
  <c r="P129" i="10"/>
  <c r="Q129" i="10"/>
  <c r="O132" i="10"/>
  <c r="P132" i="10"/>
  <c r="Q132" i="10"/>
  <c r="R132" i="10"/>
  <c r="AZ132" i="10"/>
  <c r="O133" i="10"/>
  <c r="P133" i="10"/>
  <c r="Q133" i="10"/>
  <c r="R133" i="10"/>
  <c r="AZ133" i="10"/>
  <c r="O134" i="10"/>
  <c r="P134" i="10"/>
  <c r="Q134" i="10"/>
  <c r="R134" i="10"/>
  <c r="AZ134" i="10"/>
  <c r="O135" i="10"/>
  <c r="P135" i="10"/>
  <c r="Q135" i="10"/>
  <c r="R135" i="10"/>
  <c r="AZ135" i="10"/>
  <c r="O136" i="10"/>
  <c r="P136" i="10"/>
  <c r="Q136" i="10"/>
  <c r="R136" i="10"/>
  <c r="AZ136" i="10"/>
  <c r="O137" i="10"/>
  <c r="P137" i="10"/>
  <c r="Q137" i="10"/>
  <c r="R137" i="10"/>
  <c r="AZ137" i="10"/>
  <c r="O138" i="10"/>
  <c r="P138" i="10"/>
  <c r="Q138" i="10"/>
  <c r="R138" i="10"/>
  <c r="AZ138" i="10"/>
  <c r="O139" i="10"/>
  <c r="P139" i="10"/>
  <c r="Q139" i="10"/>
  <c r="R139" i="10"/>
  <c r="AZ139" i="10"/>
  <c r="O140" i="10"/>
  <c r="P140" i="10"/>
  <c r="Q140" i="10"/>
  <c r="R140" i="10"/>
  <c r="AZ140" i="10"/>
  <c r="O141" i="10"/>
  <c r="P141" i="10"/>
  <c r="Q141" i="10"/>
  <c r="R141" i="10"/>
  <c r="AZ141" i="10"/>
  <c r="O142" i="10"/>
  <c r="P142" i="10"/>
  <c r="Q142" i="10"/>
  <c r="R142" i="10"/>
  <c r="AZ142" i="10"/>
  <c r="O143" i="10"/>
  <c r="P143" i="10"/>
  <c r="Q143" i="10"/>
  <c r="R143" i="10"/>
  <c r="AZ143" i="10"/>
  <c r="O144" i="10"/>
  <c r="P144" i="10"/>
  <c r="Q144" i="10"/>
  <c r="R144" i="10"/>
  <c r="AZ144" i="10"/>
  <c r="O145" i="10"/>
  <c r="P145" i="10"/>
  <c r="Q145" i="10"/>
  <c r="R145" i="10"/>
  <c r="AZ145" i="10"/>
  <c r="O146" i="10"/>
  <c r="P146" i="10"/>
  <c r="Q146" i="10"/>
  <c r="R146" i="10"/>
  <c r="AZ146" i="10"/>
  <c r="O147" i="10"/>
  <c r="P147" i="10"/>
  <c r="Q147" i="10"/>
  <c r="R147" i="10"/>
  <c r="AZ147" i="10"/>
  <c r="O148" i="10"/>
  <c r="P148" i="10"/>
  <c r="Q148" i="10"/>
  <c r="R148" i="10"/>
  <c r="AZ148" i="10"/>
  <c r="O149" i="10"/>
  <c r="P149" i="10"/>
  <c r="Q149" i="10"/>
  <c r="R149" i="10"/>
  <c r="AZ149" i="10"/>
  <c r="O150" i="10"/>
  <c r="P150" i="10"/>
  <c r="Q150" i="10"/>
  <c r="R150" i="10"/>
  <c r="AZ150" i="10"/>
  <c r="O151" i="10"/>
  <c r="P151" i="10"/>
  <c r="Q151" i="10"/>
  <c r="R151" i="10"/>
  <c r="AZ151" i="10"/>
  <c r="O152" i="10"/>
  <c r="P152" i="10"/>
  <c r="Q152" i="10"/>
  <c r="R152" i="10"/>
  <c r="AZ152" i="10"/>
  <c r="O153" i="10"/>
  <c r="P153" i="10"/>
  <c r="Q153" i="10"/>
  <c r="R153" i="10"/>
  <c r="AZ153" i="10"/>
  <c r="O154" i="10"/>
  <c r="P154" i="10"/>
  <c r="Q154" i="10"/>
  <c r="R154" i="10"/>
  <c r="AZ154" i="10"/>
  <c r="O155" i="10"/>
  <c r="P155" i="10"/>
  <c r="Q155" i="10"/>
  <c r="R155" i="10"/>
  <c r="AZ155" i="10"/>
  <c r="O156" i="10"/>
  <c r="P156" i="10"/>
  <c r="Q156" i="10"/>
  <c r="R156" i="10"/>
  <c r="AZ156" i="10"/>
  <c r="O157" i="10"/>
  <c r="P157" i="10"/>
  <c r="Q157" i="10"/>
  <c r="R157" i="10"/>
  <c r="AZ157" i="10"/>
  <c r="O158" i="10"/>
  <c r="P158" i="10"/>
  <c r="Q158" i="10"/>
  <c r="R158" i="10"/>
  <c r="AZ158" i="10"/>
  <c r="O159" i="10"/>
  <c r="P159" i="10"/>
  <c r="Q159" i="10"/>
  <c r="R159" i="10"/>
  <c r="AZ159" i="10"/>
  <c r="O160" i="10"/>
  <c r="P160" i="10"/>
  <c r="Q160" i="10"/>
  <c r="R160" i="10"/>
  <c r="AZ160" i="10"/>
  <c r="O161" i="10"/>
  <c r="P161" i="10"/>
  <c r="Q161" i="10"/>
  <c r="R161" i="10"/>
  <c r="AZ161" i="10"/>
  <c r="O162" i="10"/>
  <c r="P162" i="10"/>
  <c r="Q162" i="10"/>
  <c r="R162" i="10"/>
  <c r="AZ162" i="10"/>
  <c r="O163" i="10"/>
  <c r="P163" i="10"/>
  <c r="Q163" i="10"/>
  <c r="R163" i="10"/>
  <c r="AZ163" i="10"/>
  <c r="O164" i="10"/>
  <c r="P164" i="10"/>
  <c r="Q164" i="10"/>
  <c r="R164" i="10"/>
  <c r="AZ164" i="10"/>
  <c r="O165" i="10"/>
  <c r="P165" i="10"/>
  <c r="Q165" i="10"/>
  <c r="R165" i="10"/>
  <c r="AZ165" i="10"/>
  <c r="O166" i="10"/>
  <c r="P166" i="10"/>
  <c r="Q166" i="10"/>
  <c r="R166" i="10"/>
  <c r="AZ166" i="10"/>
  <c r="O167" i="10"/>
  <c r="P167" i="10"/>
  <c r="Q167" i="10"/>
  <c r="R167" i="10"/>
  <c r="AZ167" i="10"/>
  <c r="O168" i="10"/>
  <c r="P168" i="10"/>
  <c r="Q168" i="10"/>
  <c r="R168" i="10"/>
  <c r="AZ168" i="10"/>
  <c r="O169" i="10"/>
  <c r="P169" i="10"/>
  <c r="Q169" i="10"/>
  <c r="R169" i="10"/>
  <c r="AZ169" i="10"/>
  <c r="O170" i="10"/>
  <c r="P170" i="10"/>
  <c r="Q170" i="10"/>
  <c r="R170" i="10"/>
  <c r="AZ170" i="10"/>
  <c r="O171" i="10"/>
  <c r="P171" i="10"/>
  <c r="Q171" i="10"/>
  <c r="R171" i="10"/>
  <c r="AZ171" i="10"/>
  <c r="O172" i="10"/>
  <c r="P172" i="10"/>
  <c r="Q172" i="10"/>
  <c r="R172" i="10"/>
  <c r="AZ172" i="10"/>
  <c r="O173" i="10"/>
  <c r="P173" i="10"/>
  <c r="Q173" i="10"/>
  <c r="R173" i="10"/>
  <c r="AZ173" i="10"/>
  <c r="O174" i="10"/>
  <c r="P174" i="10"/>
  <c r="Q174" i="10"/>
  <c r="R174" i="10"/>
  <c r="AZ174" i="10"/>
  <c r="O175" i="10"/>
  <c r="P175" i="10"/>
  <c r="Q175" i="10"/>
  <c r="R175" i="10"/>
  <c r="AZ175" i="10"/>
  <c r="O176" i="10"/>
  <c r="P176" i="10"/>
  <c r="Q176" i="10"/>
  <c r="R176" i="10"/>
  <c r="AZ176" i="10"/>
  <c r="O177" i="10"/>
  <c r="P177" i="10"/>
  <c r="Q177" i="10"/>
  <c r="R177" i="10"/>
  <c r="AZ177" i="10"/>
  <c r="O178" i="10"/>
  <c r="P178" i="10"/>
  <c r="Q178" i="10"/>
  <c r="R178" i="10"/>
  <c r="AZ178" i="10"/>
  <c r="O179" i="10"/>
  <c r="P179" i="10"/>
  <c r="Q179" i="10"/>
  <c r="R179" i="10"/>
  <c r="AZ179" i="10"/>
  <c r="O180" i="10"/>
  <c r="P180" i="10"/>
  <c r="Q180" i="10"/>
  <c r="R180" i="10"/>
  <c r="AZ180" i="10"/>
  <c r="O181" i="10"/>
  <c r="P181" i="10"/>
  <c r="Q181" i="10"/>
  <c r="R181" i="10"/>
  <c r="AZ181" i="10"/>
  <c r="O182" i="10"/>
  <c r="P182" i="10"/>
  <c r="Q182" i="10"/>
  <c r="R182" i="10"/>
  <c r="AZ182" i="10"/>
  <c r="O183" i="10"/>
  <c r="P183" i="10"/>
  <c r="Q183" i="10"/>
  <c r="R183" i="10"/>
  <c r="AZ183" i="10"/>
  <c r="O184" i="10"/>
  <c r="P184" i="10"/>
  <c r="Q184" i="10"/>
  <c r="R184" i="10"/>
  <c r="AZ184" i="10"/>
  <c r="O185" i="10"/>
  <c r="P185" i="10"/>
  <c r="Q185" i="10"/>
  <c r="R185" i="10"/>
  <c r="AZ185" i="10"/>
  <c r="O186" i="10"/>
  <c r="P186" i="10"/>
  <c r="Q186" i="10"/>
  <c r="R186" i="10"/>
  <c r="AZ186" i="10"/>
  <c r="O187" i="10"/>
  <c r="P187" i="10"/>
  <c r="Q187" i="10"/>
  <c r="R187" i="10"/>
  <c r="AZ187" i="10"/>
  <c r="O188" i="10"/>
  <c r="P188" i="10"/>
  <c r="Q188" i="10"/>
  <c r="R188" i="10"/>
  <c r="AZ188" i="10"/>
  <c r="O189" i="10"/>
  <c r="P189" i="10"/>
  <c r="Q189" i="10"/>
  <c r="R189" i="10"/>
  <c r="AZ189" i="10"/>
  <c r="O190" i="10"/>
  <c r="P190" i="10"/>
  <c r="Q190" i="10"/>
  <c r="R190" i="10"/>
  <c r="AZ190" i="10"/>
  <c r="O191" i="10"/>
  <c r="P191" i="10"/>
  <c r="Q191" i="10"/>
  <c r="R191" i="10"/>
  <c r="AZ191" i="10"/>
  <c r="O192" i="10"/>
  <c r="P192" i="10"/>
  <c r="Q192" i="10"/>
  <c r="R192" i="10"/>
  <c r="AZ192" i="10"/>
  <c r="O193" i="10"/>
  <c r="P193" i="10"/>
  <c r="Q193" i="10"/>
  <c r="R193" i="10"/>
  <c r="AZ193" i="10"/>
  <c r="O194" i="10"/>
  <c r="P194" i="10"/>
  <c r="Q194" i="10"/>
  <c r="R194" i="10"/>
  <c r="AZ194" i="10"/>
  <c r="O195" i="10"/>
  <c r="P195" i="10"/>
  <c r="Q195" i="10"/>
  <c r="R195" i="10"/>
  <c r="AZ195" i="10"/>
  <c r="O196" i="10"/>
  <c r="P196" i="10"/>
  <c r="Q196" i="10"/>
  <c r="R196" i="10"/>
  <c r="AZ196" i="10"/>
  <c r="O197" i="10"/>
  <c r="P197" i="10"/>
  <c r="Q197" i="10"/>
  <c r="R197" i="10"/>
  <c r="AZ197" i="10"/>
  <c r="O198" i="10"/>
  <c r="P198" i="10"/>
  <c r="Q198" i="10"/>
  <c r="R198" i="10"/>
  <c r="AZ198" i="10"/>
  <c r="O199" i="10"/>
  <c r="P199" i="10"/>
  <c r="Q199" i="10"/>
  <c r="R199" i="10"/>
  <c r="AZ199" i="10"/>
  <c r="O200" i="10"/>
  <c r="P200" i="10"/>
  <c r="Q200" i="10"/>
  <c r="R200" i="10"/>
  <c r="AZ200" i="10"/>
  <c r="O201" i="10"/>
  <c r="P201" i="10"/>
  <c r="Q201" i="10"/>
  <c r="R201" i="10"/>
  <c r="AZ201" i="10"/>
  <c r="O202" i="10"/>
  <c r="P202" i="10"/>
  <c r="Q202" i="10"/>
  <c r="R202" i="10"/>
  <c r="AZ202" i="10"/>
  <c r="O203" i="10"/>
  <c r="P203" i="10"/>
  <c r="Q203" i="10"/>
  <c r="R203" i="10"/>
  <c r="AZ203" i="10"/>
  <c r="O204" i="10"/>
  <c r="P204" i="10"/>
  <c r="Q204" i="10"/>
  <c r="R204" i="10"/>
  <c r="AZ204" i="10"/>
  <c r="O205" i="10"/>
  <c r="P205" i="10"/>
  <c r="Q205" i="10"/>
  <c r="R205" i="10"/>
  <c r="AZ205" i="10"/>
  <c r="O206" i="10"/>
  <c r="P206" i="10"/>
  <c r="Q206" i="10"/>
  <c r="R206" i="10"/>
  <c r="AZ206" i="10"/>
  <c r="O207" i="10"/>
  <c r="P207" i="10"/>
  <c r="Q207" i="10"/>
  <c r="R207" i="10"/>
  <c r="O209" i="10"/>
  <c r="P209" i="10"/>
  <c r="Q209" i="10"/>
  <c r="AZ209" i="10"/>
  <c r="O210" i="10"/>
  <c r="P210" i="10"/>
  <c r="Q210" i="10"/>
  <c r="AZ210" i="10"/>
  <c r="O211" i="10"/>
  <c r="P211" i="10"/>
  <c r="Q211" i="10"/>
  <c r="AZ211" i="10"/>
  <c r="O212" i="10"/>
  <c r="P212" i="10"/>
  <c r="Q212" i="10"/>
  <c r="AZ212" i="10"/>
  <c r="O213" i="10"/>
  <c r="P213" i="10"/>
  <c r="Q213" i="10"/>
  <c r="AZ213" i="10"/>
  <c r="O214" i="10"/>
  <c r="P214" i="10"/>
  <c r="Q214" i="10"/>
  <c r="AZ214" i="10"/>
  <c r="O215" i="10"/>
  <c r="P215" i="10"/>
  <c r="Q215" i="10"/>
  <c r="AZ215" i="10"/>
  <c r="O216" i="10"/>
  <c r="P216" i="10"/>
  <c r="Q216" i="10"/>
  <c r="AZ216" i="10"/>
  <c r="O217" i="10"/>
  <c r="P217" i="10"/>
  <c r="Q217" i="10"/>
  <c r="AZ217" i="10"/>
  <c r="O218" i="10"/>
  <c r="P218" i="10"/>
  <c r="Q218" i="10"/>
  <c r="AZ218" i="10"/>
  <c r="O219" i="10"/>
  <c r="P219" i="10"/>
  <c r="Q219" i="10"/>
  <c r="AZ219" i="10"/>
  <c r="O220" i="10"/>
  <c r="P220" i="10"/>
  <c r="Q220" i="10"/>
  <c r="AZ220" i="10"/>
  <c r="O221" i="10"/>
  <c r="P221" i="10"/>
  <c r="Q221" i="10"/>
  <c r="AZ221" i="10"/>
  <c r="O222" i="10"/>
  <c r="P222" i="10"/>
  <c r="Q222" i="10"/>
  <c r="AZ222" i="10"/>
  <c r="O223" i="10"/>
  <c r="P223" i="10"/>
  <c r="Q223" i="10"/>
  <c r="AZ223" i="10"/>
  <c r="O224" i="10"/>
  <c r="P224" i="10"/>
  <c r="Q224" i="10"/>
  <c r="AZ224" i="10"/>
  <c r="O225" i="10"/>
  <c r="P225" i="10"/>
  <c r="Q225" i="10"/>
  <c r="AZ225" i="10"/>
  <c r="O226" i="10"/>
  <c r="P226" i="10"/>
  <c r="Q226" i="10"/>
  <c r="AZ226" i="10"/>
  <c r="O227" i="10"/>
  <c r="P227" i="10"/>
  <c r="Q227" i="10"/>
  <c r="AZ227" i="10"/>
  <c r="O228" i="10"/>
  <c r="P228" i="10"/>
  <c r="Q228" i="10"/>
  <c r="AZ228" i="10"/>
  <c r="O229" i="10"/>
  <c r="P229" i="10"/>
  <c r="Q229" i="10"/>
  <c r="AZ229" i="10"/>
  <c r="O230" i="10"/>
  <c r="P230" i="10"/>
  <c r="Q230" i="10"/>
  <c r="AZ230" i="10"/>
  <c r="O231" i="10"/>
  <c r="P231" i="10"/>
  <c r="Q231" i="10"/>
  <c r="AZ231" i="10"/>
  <c r="O232" i="10"/>
  <c r="P232" i="10"/>
  <c r="Q232" i="10"/>
  <c r="AZ232" i="10"/>
  <c r="O233" i="10"/>
  <c r="P233" i="10"/>
  <c r="Q233" i="10"/>
  <c r="AZ233" i="10"/>
  <c r="O234" i="10"/>
  <c r="P234" i="10"/>
  <c r="Q234" i="10"/>
  <c r="AZ234" i="10"/>
  <c r="O235" i="10"/>
  <c r="P235" i="10"/>
  <c r="Q235" i="10"/>
  <c r="AZ235" i="10"/>
  <c r="O236" i="10"/>
  <c r="P236" i="10"/>
  <c r="Q236" i="10"/>
  <c r="AZ236" i="10"/>
  <c r="O237" i="10"/>
  <c r="P237" i="10"/>
  <c r="Q237" i="10"/>
  <c r="AZ237" i="10"/>
  <c r="O238" i="10"/>
  <c r="P238" i="10"/>
  <c r="Q238" i="10"/>
  <c r="AZ238" i="10"/>
  <c r="O239" i="10"/>
  <c r="P239" i="10"/>
  <c r="Q239" i="10"/>
  <c r="AZ239" i="10"/>
  <c r="O240" i="10"/>
  <c r="P240" i="10"/>
  <c r="Q240" i="10"/>
  <c r="AZ240" i="10"/>
  <c r="O241" i="10"/>
  <c r="P241" i="10"/>
  <c r="Q241" i="10"/>
  <c r="AZ241" i="10"/>
  <c r="O242" i="10"/>
  <c r="P242" i="10"/>
  <c r="Q242" i="10"/>
  <c r="AZ242" i="10"/>
  <c r="O243" i="10"/>
  <c r="P243" i="10"/>
  <c r="Q243" i="10"/>
  <c r="AZ243" i="10"/>
  <c r="O244" i="10"/>
  <c r="P244" i="10"/>
  <c r="Q244" i="10"/>
  <c r="AZ244" i="10"/>
  <c r="O245" i="10"/>
  <c r="P245" i="10"/>
  <c r="Q245" i="10"/>
  <c r="AZ245" i="10"/>
  <c r="O246" i="10"/>
  <c r="P246" i="10"/>
  <c r="Q246" i="10"/>
  <c r="AZ246" i="10"/>
  <c r="O247" i="10"/>
  <c r="P247" i="10"/>
  <c r="Q247" i="10"/>
  <c r="AZ247" i="10"/>
  <c r="O248" i="10"/>
  <c r="P248" i="10"/>
  <c r="Q248" i="10"/>
  <c r="AZ248" i="10"/>
  <c r="O249" i="10"/>
  <c r="P249" i="10"/>
  <c r="Q249" i="10"/>
  <c r="AZ249" i="10"/>
  <c r="O250" i="10"/>
  <c r="P250" i="10"/>
  <c r="Q250" i="10"/>
  <c r="AZ250" i="10"/>
  <c r="O251" i="10"/>
  <c r="P251" i="10"/>
  <c r="Q251" i="10"/>
  <c r="AZ251" i="10"/>
  <c r="O252" i="10"/>
  <c r="P252" i="10"/>
  <c r="Q252" i="10"/>
  <c r="AZ252" i="10"/>
  <c r="O253" i="10"/>
  <c r="P253" i="10"/>
  <c r="Q253" i="10"/>
  <c r="AZ253" i="10"/>
  <c r="O254" i="10"/>
  <c r="P254" i="10"/>
  <c r="Q254" i="10"/>
  <c r="AZ254" i="10"/>
  <c r="O255" i="10"/>
  <c r="P255" i="10"/>
  <c r="Q255" i="10"/>
  <c r="AZ255" i="10"/>
  <c r="O256" i="10"/>
  <c r="P256" i="10"/>
  <c r="Q256" i="10"/>
  <c r="AZ256" i="10"/>
  <c r="O257" i="10"/>
  <c r="P257" i="10"/>
  <c r="Q257" i="10"/>
  <c r="AZ257" i="10"/>
  <c r="O258" i="10"/>
  <c r="P258" i="10"/>
  <c r="Q258" i="10"/>
  <c r="AZ258" i="10"/>
  <c r="O259" i="10"/>
  <c r="P259" i="10"/>
  <c r="Q259" i="10"/>
  <c r="AZ259" i="10"/>
  <c r="O260" i="10"/>
  <c r="P260" i="10"/>
  <c r="Q260" i="10"/>
  <c r="AZ260" i="10"/>
  <c r="O261" i="10"/>
  <c r="P261" i="10"/>
  <c r="Q261" i="10"/>
  <c r="AZ261" i="10"/>
  <c r="O262" i="10"/>
  <c r="P262" i="10"/>
  <c r="Q262" i="10"/>
  <c r="AZ262" i="10"/>
  <c r="O263" i="10"/>
  <c r="P263" i="10"/>
  <c r="Q263" i="10"/>
  <c r="AZ263" i="10"/>
  <c r="O264" i="10"/>
  <c r="P264" i="10"/>
  <c r="Q264" i="10"/>
  <c r="AZ264" i="10"/>
  <c r="O265" i="10"/>
  <c r="P265" i="10"/>
  <c r="Q265" i="10"/>
  <c r="AZ265" i="10"/>
  <c r="O266" i="10"/>
  <c r="P266" i="10"/>
  <c r="Q266" i="10"/>
  <c r="AZ266" i="10"/>
  <c r="BL267" i="10"/>
  <c r="O269" i="10"/>
  <c r="P269" i="10"/>
  <c r="Q269" i="10"/>
  <c r="AZ269" i="10"/>
  <c r="O270" i="10"/>
  <c r="P270" i="10"/>
  <c r="Q270" i="10"/>
  <c r="AZ270" i="10"/>
  <c r="O271" i="10"/>
  <c r="P271" i="10"/>
  <c r="Q271" i="10"/>
  <c r="AZ271" i="10"/>
  <c r="O272" i="10"/>
  <c r="P272" i="10"/>
  <c r="Q272" i="10"/>
  <c r="AZ272" i="10"/>
  <c r="O273" i="10"/>
  <c r="P273" i="10"/>
  <c r="Q273" i="10"/>
  <c r="AZ273" i="10"/>
  <c r="O274" i="10"/>
  <c r="P274" i="10"/>
  <c r="Q274" i="10"/>
  <c r="AZ274" i="10"/>
  <c r="O275" i="10"/>
  <c r="P275" i="10"/>
  <c r="Q275" i="10"/>
  <c r="AZ275" i="10"/>
  <c r="O276" i="10"/>
  <c r="P276" i="10"/>
  <c r="Q276" i="10"/>
  <c r="AZ276" i="10"/>
  <c r="O277" i="10"/>
  <c r="P277" i="10"/>
  <c r="Q277" i="10"/>
  <c r="AZ277" i="10"/>
  <c r="O278" i="10"/>
  <c r="P278" i="10"/>
  <c r="Q278" i="10"/>
  <c r="AZ278" i="10"/>
  <c r="O279" i="10"/>
  <c r="P279" i="10"/>
  <c r="Q279" i="10"/>
  <c r="AZ279" i="10"/>
  <c r="O280" i="10"/>
  <c r="P280" i="10"/>
  <c r="Q280" i="10"/>
  <c r="AZ280" i="10"/>
  <c r="O281" i="10"/>
  <c r="P281" i="10"/>
  <c r="Q281" i="10"/>
  <c r="AZ281" i="10"/>
  <c r="O282" i="10"/>
  <c r="P282" i="10"/>
  <c r="Q282" i="10"/>
  <c r="AZ282" i="10"/>
  <c r="O283" i="10"/>
  <c r="P283" i="10"/>
  <c r="Q283" i="10"/>
  <c r="AZ283" i="10"/>
  <c r="O284" i="10"/>
  <c r="P284" i="10"/>
  <c r="Q284" i="10"/>
  <c r="AZ284" i="10"/>
  <c r="O285" i="10"/>
  <c r="P285" i="10"/>
  <c r="Q285" i="10"/>
  <c r="AZ285" i="10"/>
  <c r="O286" i="10"/>
  <c r="P286" i="10"/>
  <c r="Q286" i="10"/>
  <c r="AZ286" i="10"/>
  <c r="O287" i="10"/>
  <c r="P287" i="10"/>
  <c r="Q287" i="10"/>
  <c r="AZ287" i="10"/>
  <c r="O288" i="10"/>
  <c r="P288" i="10"/>
  <c r="Q288" i="10"/>
  <c r="AZ288" i="10"/>
  <c r="O290" i="10"/>
  <c r="P290" i="10"/>
  <c r="Q290" i="10"/>
  <c r="AZ290" i="10"/>
  <c r="O289" i="10"/>
  <c r="P289" i="10"/>
  <c r="Q289" i="10"/>
  <c r="AZ289" i="10"/>
  <c r="O291" i="10"/>
  <c r="P291" i="10"/>
  <c r="Q291" i="10"/>
  <c r="AZ291" i="10"/>
  <c r="O292" i="10"/>
  <c r="P292" i="10"/>
  <c r="Q292" i="10"/>
  <c r="AZ292" i="10"/>
  <c r="O293" i="10"/>
  <c r="P293" i="10"/>
  <c r="Q293" i="10"/>
  <c r="AZ293" i="10"/>
  <c r="O294" i="10"/>
  <c r="P294" i="10"/>
  <c r="Q294" i="10"/>
  <c r="AZ294" i="10"/>
  <c r="O295" i="10"/>
  <c r="P295" i="10"/>
  <c r="Q295" i="10"/>
  <c r="AZ295" i="10"/>
  <c r="O296" i="10"/>
  <c r="P296" i="10"/>
  <c r="Q296" i="10"/>
  <c r="AZ296" i="10"/>
  <c r="O297" i="10"/>
  <c r="P297" i="10"/>
  <c r="Q297" i="10"/>
  <c r="AZ297" i="10"/>
  <c r="O298" i="10"/>
  <c r="P298" i="10"/>
  <c r="Q298" i="10"/>
  <c r="AZ298" i="10"/>
  <c r="O299" i="10"/>
  <c r="P299" i="10"/>
  <c r="Q299" i="10"/>
  <c r="AZ299" i="10"/>
  <c r="O300" i="10"/>
  <c r="P300" i="10"/>
  <c r="Q300" i="10"/>
  <c r="AZ300" i="10"/>
  <c r="O301" i="10"/>
  <c r="P301" i="10"/>
  <c r="Q301" i="10"/>
  <c r="AZ301" i="10"/>
  <c r="O303" i="10"/>
  <c r="P303" i="10"/>
  <c r="Q303" i="10"/>
  <c r="AZ303" i="10"/>
  <c r="O302" i="10"/>
  <c r="P302" i="10"/>
  <c r="Q302" i="10"/>
  <c r="AZ302" i="10"/>
  <c r="O304" i="10"/>
  <c r="P304" i="10"/>
  <c r="Q304" i="10"/>
  <c r="AZ304" i="10"/>
  <c r="O305" i="10"/>
  <c r="P305" i="10"/>
  <c r="Q305" i="10"/>
  <c r="AZ305" i="10"/>
  <c r="O306" i="10"/>
  <c r="P306" i="10"/>
  <c r="Q306" i="10"/>
  <c r="AZ306" i="10"/>
  <c r="O307" i="10"/>
  <c r="P307" i="10"/>
  <c r="Q307" i="10"/>
  <c r="AZ307" i="10"/>
  <c r="O308" i="10"/>
  <c r="P308" i="10"/>
  <c r="Q308" i="10"/>
  <c r="AZ308" i="10"/>
  <c r="O309" i="10"/>
  <c r="P309" i="10"/>
  <c r="Q309" i="10"/>
  <c r="AZ309" i="10"/>
  <c r="O310" i="10"/>
  <c r="P310" i="10"/>
  <c r="Q310" i="10"/>
  <c r="AZ310" i="10"/>
  <c r="O311" i="10"/>
  <c r="P311" i="10"/>
  <c r="Q311" i="10"/>
  <c r="AZ311" i="10"/>
  <c r="O312" i="10"/>
  <c r="P312" i="10"/>
  <c r="Q312" i="10"/>
  <c r="AZ312" i="10"/>
  <c r="O313" i="10"/>
  <c r="P313" i="10"/>
  <c r="Q313" i="10"/>
  <c r="AZ313" i="10"/>
  <c r="O314" i="10"/>
  <c r="P314" i="10"/>
  <c r="Q314" i="10"/>
  <c r="AZ314" i="10"/>
  <c r="O315" i="10"/>
  <c r="P315" i="10"/>
  <c r="Q315" i="10"/>
  <c r="AZ315" i="10"/>
  <c r="O316" i="10"/>
  <c r="P316" i="10"/>
  <c r="Q316" i="10"/>
  <c r="AZ316" i="10"/>
  <c r="O317" i="10"/>
  <c r="P317" i="10"/>
  <c r="Q317" i="10"/>
  <c r="AZ317" i="10"/>
  <c r="O318" i="10"/>
  <c r="P318" i="10"/>
  <c r="Q318" i="10"/>
  <c r="AZ318" i="10"/>
  <c r="O319" i="10"/>
  <c r="P319" i="10"/>
  <c r="Q319" i="10"/>
  <c r="AZ319" i="10"/>
  <c r="O320" i="10"/>
  <c r="P320" i="10"/>
  <c r="Q320" i="10"/>
  <c r="AZ320" i="10"/>
  <c r="O321" i="10"/>
  <c r="P321" i="10"/>
  <c r="Q321" i="10"/>
  <c r="AZ321" i="10"/>
  <c r="O322" i="10"/>
  <c r="P322" i="10"/>
  <c r="Q322" i="10"/>
  <c r="AZ322" i="10"/>
  <c r="O323" i="10"/>
  <c r="P323" i="10"/>
  <c r="Q323" i="10"/>
  <c r="AZ323" i="10"/>
  <c r="O324" i="10"/>
  <c r="P324" i="10"/>
  <c r="Q324" i="10"/>
  <c r="AZ324" i="10"/>
  <c r="O325" i="10"/>
  <c r="P325" i="10"/>
  <c r="Q325" i="10"/>
  <c r="AZ325" i="10"/>
  <c r="O326" i="10"/>
  <c r="P326" i="10"/>
  <c r="Q326" i="10"/>
  <c r="AZ326" i="10"/>
  <c r="O327" i="10"/>
  <c r="P327" i="10"/>
  <c r="Q327" i="10"/>
  <c r="AZ327" i="10"/>
  <c r="O328" i="10"/>
  <c r="P328" i="10"/>
  <c r="Q328" i="10"/>
  <c r="AZ328" i="10"/>
  <c r="O329" i="10"/>
  <c r="P329" i="10"/>
  <c r="Q329" i="10"/>
  <c r="AZ329" i="10"/>
  <c r="O330" i="10"/>
  <c r="P330" i="10"/>
  <c r="Q330" i="10"/>
  <c r="AZ330" i="10"/>
  <c r="O331" i="10"/>
  <c r="P331" i="10"/>
  <c r="Q331" i="10"/>
  <c r="AZ331" i="10"/>
  <c r="O332" i="10"/>
  <c r="P332" i="10"/>
  <c r="Q332" i="10"/>
  <c r="AZ332" i="10"/>
  <c r="BG333" i="10"/>
  <c r="BH333" i="10"/>
  <c r="AV335" i="10"/>
  <c r="AV336" i="10"/>
  <c r="AV337" i="10"/>
  <c r="AV338" i="10"/>
  <c r="AV339" i="10"/>
  <c r="AV340" i="10"/>
  <c r="AV341" i="10"/>
  <c r="AV342" i="10"/>
  <c r="AV345" i="10"/>
  <c r="AZ345" i="10"/>
  <c r="AV346" i="10"/>
  <c r="AZ346" i="10"/>
  <c r="O347" i="10"/>
  <c r="P347" i="10"/>
  <c r="Q347" i="10"/>
  <c r="AV347" i="10"/>
  <c r="AZ347" i="10"/>
  <c r="O350" i="10"/>
  <c r="P350" i="10"/>
  <c r="Q350" i="10"/>
  <c r="AV350" i="10"/>
  <c r="AZ350" i="10"/>
  <c r="BK351" i="10"/>
  <c r="BL351" i="10"/>
  <c r="BQ351" i="10"/>
  <c r="AV353" i="10"/>
  <c r="AZ353" i="10"/>
  <c r="AV354" i="10"/>
  <c r="AZ354" i="10"/>
  <c r="O355" i="10"/>
  <c r="P355" i="10"/>
  <c r="Q355" i="10"/>
  <c r="AV355" i="10"/>
  <c r="AZ355" i="10"/>
  <c r="O356" i="10"/>
  <c r="P356" i="10"/>
  <c r="Q356" i="10"/>
  <c r="AV356" i="10"/>
  <c r="AZ356" i="10"/>
  <c r="P357" i="10"/>
  <c r="Q357" i="10"/>
  <c r="AV357" i="10"/>
  <c r="AZ357" i="10"/>
  <c r="AV358" i="10"/>
  <c r="AZ358" i="10"/>
  <c r="P359" i="10"/>
  <c r="AV359" i="10"/>
  <c r="AZ359" i="10"/>
  <c r="O360" i="10"/>
  <c r="P360" i="10"/>
  <c r="Q360" i="10"/>
  <c r="AV360" i="10"/>
  <c r="AZ360" i="10"/>
  <c r="P361" i="10"/>
  <c r="AV361" i="10"/>
  <c r="AZ361" i="10"/>
  <c r="AV362" i="10"/>
  <c r="AZ362" i="10"/>
  <c r="O363" i="10"/>
  <c r="P363" i="10"/>
  <c r="Q363" i="10"/>
  <c r="AV363" i="10"/>
  <c r="AZ363" i="10"/>
  <c r="O364" i="10"/>
  <c r="P364" i="10"/>
  <c r="Q364" i="10"/>
  <c r="AV364" i="10"/>
  <c r="AZ364" i="10"/>
  <c r="O365" i="10"/>
  <c r="P365" i="10"/>
  <c r="Q365" i="10"/>
  <c r="AV365" i="10"/>
  <c r="AZ365" i="10"/>
  <c r="O366" i="10"/>
  <c r="P366" i="10"/>
  <c r="Q366" i="10"/>
  <c r="AV366" i="10"/>
  <c r="AZ366" i="10"/>
  <c r="O367" i="10"/>
  <c r="P367" i="10"/>
  <c r="Q367" i="10"/>
  <c r="AV367" i="10"/>
  <c r="AZ367" i="10"/>
  <c r="O368" i="10"/>
  <c r="P368" i="10"/>
  <c r="Q368" i="10"/>
  <c r="AV368" i="10"/>
  <c r="AZ368" i="10"/>
  <c r="AV369" i="10"/>
  <c r="AZ369" i="10"/>
  <c r="AV370" i="10"/>
  <c r="AZ370" i="10"/>
  <c r="O371" i="10"/>
  <c r="AV371" i="10"/>
  <c r="AZ371" i="10"/>
  <c r="O372" i="10"/>
  <c r="P372" i="10"/>
  <c r="Q372" i="10"/>
  <c r="AV372" i="10"/>
  <c r="AZ372" i="10"/>
  <c r="O373" i="10"/>
  <c r="P373" i="10"/>
  <c r="Q373" i="10"/>
  <c r="AV373" i="10"/>
  <c r="AZ373" i="10"/>
  <c r="O374" i="10"/>
  <c r="P374" i="10"/>
  <c r="Q374" i="10"/>
  <c r="AV374" i="10"/>
  <c r="AZ374" i="10"/>
  <c r="O375" i="10"/>
  <c r="P375" i="10"/>
  <c r="Q375" i="10"/>
  <c r="AV375" i="10"/>
  <c r="AZ375" i="10"/>
  <c r="O376" i="10"/>
  <c r="P376" i="10"/>
  <c r="Q376" i="10"/>
  <c r="AV376" i="10"/>
  <c r="AZ376" i="10"/>
  <c r="P377" i="10"/>
  <c r="AV377" i="10"/>
  <c r="AZ377" i="10"/>
  <c r="AV378" i="10"/>
  <c r="AZ378" i="10"/>
  <c r="O379" i="10"/>
  <c r="P379" i="10"/>
  <c r="Q379" i="10"/>
  <c r="AV379" i="10"/>
  <c r="AZ379" i="10"/>
  <c r="O380" i="10"/>
  <c r="P380" i="10"/>
  <c r="Q380" i="10"/>
  <c r="AV380" i="10"/>
  <c r="AZ380" i="10"/>
  <c r="AV381" i="10"/>
  <c r="AZ381" i="10"/>
  <c r="P382" i="10"/>
  <c r="AV382" i="10"/>
  <c r="AZ382" i="10"/>
  <c r="AV383" i="10"/>
  <c r="AZ383" i="10"/>
  <c r="O384" i="10"/>
  <c r="P384" i="10"/>
  <c r="Q384" i="10"/>
  <c r="AV384" i="10"/>
  <c r="AZ384" i="10"/>
  <c r="AV385" i="10"/>
  <c r="AZ385" i="10"/>
  <c r="AV386" i="10"/>
  <c r="AZ386" i="10"/>
  <c r="O387" i="10"/>
  <c r="P387" i="10"/>
  <c r="Q387" i="10"/>
  <c r="AV387" i="10"/>
  <c r="AZ387" i="10"/>
  <c r="O388" i="10"/>
  <c r="P388" i="10"/>
  <c r="Q388" i="10"/>
  <c r="AV388" i="10"/>
  <c r="AZ388" i="10"/>
  <c r="O389" i="10"/>
  <c r="P389" i="10"/>
  <c r="Q389" i="10"/>
  <c r="AV389" i="10"/>
  <c r="AZ389" i="10"/>
  <c r="O390" i="10"/>
  <c r="P390" i="10"/>
  <c r="Q390" i="10"/>
  <c r="AV390" i="10"/>
  <c r="AZ390" i="10"/>
  <c r="Q391" i="10"/>
  <c r="AV391" i="10"/>
  <c r="AZ391" i="10"/>
  <c r="AV392" i="10"/>
  <c r="AZ392" i="10"/>
  <c r="AV393" i="10"/>
  <c r="AZ393" i="10"/>
  <c r="AV394" i="10"/>
  <c r="AZ394" i="10"/>
  <c r="AV395" i="10"/>
  <c r="AZ395" i="10"/>
  <c r="O396" i="10"/>
  <c r="P396" i="10"/>
  <c r="Q396" i="10"/>
  <c r="AV396" i="10"/>
  <c r="AZ396" i="10"/>
  <c r="O397" i="10"/>
  <c r="P397" i="10"/>
  <c r="Q397" i="10"/>
  <c r="AV397" i="10"/>
  <c r="AZ397" i="10"/>
  <c r="O398" i="10"/>
  <c r="P398" i="10"/>
  <c r="Q398" i="10"/>
  <c r="AV398" i="10"/>
  <c r="AZ398" i="10"/>
  <c r="Q399" i="10"/>
  <c r="AV399" i="10"/>
  <c r="AZ399" i="10"/>
  <c r="AV400" i="10"/>
  <c r="AZ400" i="10"/>
  <c r="AV401" i="10"/>
  <c r="AZ401" i="10"/>
  <c r="O402" i="10"/>
  <c r="P402" i="10"/>
  <c r="Q402" i="10"/>
  <c r="AV402" i="10"/>
  <c r="AZ402" i="10"/>
  <c r="O403" i="10"/>
  <c r="P403" i="10"/>
  <c r="Q403" i="10"/>
  <c r="AV403" i="10"/>
  <c r="AZ403" i="10"/>
  <c r="O404" i="10"/>
  <c r="P404" i="10"/>
  <c r="Q404" i="10"/>
  <c r="AV404" i="10"/>
  <c r="AZ404" i="10"/>
  <c r="AV405" i="10"/>
  <c r="AZ405" i="10"/>
  <c r="AV406" i="10"/>
  <c r="AZ406" i="10"/>
  <c r="AV407" i="10"/>
  <c r="AZ407" i="10"/>
  <c r="AV408" i="10"/>
  <c r="AZ408" i="10"/>
  <c r="O409" i="10"/>
  <c r="AV409" i="10"/>
  <c r="AZ409" i="10"/>
  <c r="O410" i="10"/>
  <c r="P410" i="10"/>
  <c r="Q410" i="10"/>
  <c r="AV410" i="10"/>
  <c r="AZ410" i="10"/>
  <c r="O411" i="10"/>
  <c r="P411" i="10"/>
  <c r="Q411" i="10"/>
  <c r="AV411" i="10"/>
  <c r="AZ411" i="10"/>
  <c r="O412" i="10"/>
  <c r="P412" i="10"/>
  <c r="Q412" i="10"/>
  <c r="AV412" i="10"/>
  <c r="AZ412" i="10"/>
  <c r="O413" i="10"/>
  <c r="P413" i="10"/>
  <c r="Q413" i="10"/>
  <c r="AV413" i="10"/>
  <c r="AZ413" i="10"/>
  <c r="O414" i="10"/>
  <c r="AV414" i="10"/>
  <c r="AZ414" i="10"/>
  <c r="Q415" i="10"/>
  <c r="AV415" i="10"/>
  <c r="AZ415" i="10"/>
  <c r="O416" i="10"/>
  <c r="P416" i="10"/>
  <c r="Q416" i="10"/>
  <c r="AV416" i="10"/>
  <c r="AZ416" i="10"/>
  <c r="AV417" i="10"/>
  <c r="AZ417" i="10"/>
  <c r="P418" i="10"/>
  <c r="AV418" i="10"/>
  <c r="AZ418" i="10"/>
  <c r="AV419" i="10"/>
  <c r="AZ419" i="10"/>
  <c r="O422" i="10"/>
  <c r="P422" i="10"/>
  <c r="Q422" i="10"/>
  <c r="R422" i="10"/>
  <c r="AZ422" i="10"/>
  <c r="O423" i="10"/>
  <c r="P423" i="10"/>
  <c r="Q423" i="10"/>
  <c r="R423" i="10"/>
  <c r="AZ423" i="10"/>
  <c r="O424" i="10"/>
  <c r="P424" i="10"/>
  <c r="Q424" i="10"/>
  <c r="R424" i="10"/>
  <c r="AZ424" i="10"/>
  <c r="O425" i="10"/>
  <c r="P425" i="10"/>
  <c r="Q425" i="10"/>
  <c r="R425" i="10"/>
  <c r="AZ425" i="10"/>
  <c r="O426" i="10"/>
  <c r="P426" i="10"/>
  <c r="Q426" i="10"/>
  <c r="R426" i="10"/>
  <c r="AZ426" i="10"/>
  <c r="O427" i="10"/>
  <c r="P427" i="10"/>
  <c r="Q427" i="10"/>
  <c r="R427" i="10"/>
  <c r="AZ427" i="10"/>
  <c r="O428" i="10"/>
  <c r="P428" i="10"/>
  <c r="Q428" i="10"/>
  <c r="R428" i="10"/>
  <c r="AZ428" i="10"/>
  <c r="O429" i="10"/>
  <c r="P429" i="10"/>
  <c r="Q429" i="10"/>
  <c r="R429" i="10"/>
  <c r="AZ429" i="10"/>
  <c r="O430" i="10"/>
  <c r="P430" i="10"/>
  <c r="Q430" i="10"/>
  <c r="R430" i="10"/>
  <c r="AZ430" i="10"/>
  <c r="O431" i="10"/>
  <c r="P431" i="10"/>
  <c r="Q431" i="10"/>
  <c r="R431" i="10"/>
  <c r="AZ431" i="10"/>
  <c r="O432" i="10"/>
  <c r="P432" i="10"/>
  <c r="Q432" i="10"/>
  <c r="R432" i="10"/>
  <c r="AZ432" i="10"/>
  <c r="O433" i="10"/>
  <c r="P433" i="10"/>
  <c r="Q433" i="10"/>
  <c r="R433" i="10"/>
  <c r="AZ433" i="10"/>
  <c r="O434" i="10"/>
  <c r="P434" i="10"/>
  <c r="Q434" i="10"/>
  <c r="R434" i="10"/>
  <c r="AZ434" i="10"/>
  <c r="O435" i="10"/>
  <c r="P435" i="10"/>
  <c r="Q435" i="10"/>
  <c r="R435" i="10"/>
  <c r="AZ435" i="10"/>
  <c r="O436" i="10"/>
  <c r="P436" i="10"/>
  <c r="Q436" i="10"/>
  <c r="R436" i="10"/>
  <c r="AZ436" i="10"/>
  <c r="O437" i="10"/>
  <c r="P437" i="10"/>
  <c r="Q437" i="10"/>
  <c r="R437" i="10"/>
  <c r="AZ437" i="10"/>
  <c r="O438" i="10"/>
  <c r="P438" i="10"/>
  <c r="Q438" i="10"/>
  <c r="R438" i="10"/>
  <c r="AZ438" i="10"/>
  <c r="O439" i="10"/>
  <c r="P439" i="10"/>
  <c r="Q439" i="10"/>
  <c r="R439" i="10"/>
  <c r="AZ439" i="10"/>
  <c r="O440" i="10"/>
  <c r="P440" i="10"/>
  <c r="Q440" i="10"/>
  <c r="R440" i="10"/>
  <c r="AZ440" i="10"/>
  <c r="O441" i="10"/>
  <c r="P441" i="10"/>
  <c r="Q441" i="10"/>
  <c r="R441" i="10"/>
  <c r="AZ441" i="10"/>
  <c r="O442" i="10"/>
  <c r="P442" i="10"/>
  <c r="Q442" i="10"/>
  <c r="R442" i="10"/>
  <c r="AZ442" i="10"/>
  <c r="O443" i="10"/>
  <c r="P443" i="10"/>
  <c r="Q443" i="10"/>
  <c r="R443" i="10"/>
  <c r="AZ443" i="10"/>
  <c r="O444" i="10"/>
  <c r="P444" i="10"/>
  <c r="Q444" i="10"/>
  <c r="R444" i="10"/>
  <c r="AZ444" i="10"/>
  <c r="O445" i="10"/>
  <c r="P445" i="10"/>
  <c r="Q445" i="10"/>
  <c r="R445" i="10"/>
  <c r="AZ445" i="10"/>
  <c r="O446" i="10"/>
  <c r="P446" i="10"/>
  <c r="Q446" i="10"/>
  <c r="R446" i="10"/>
  <c r="AZ446" i="10"/>
  <c r="O447" i="10"/>
  <c r="P447" i="10"/>
  <c r="Q447" i="10"/>
  <c r="R447" i="10"/>
  <c r="AZ447" i="10"/>
  <c r="O448" i="10"/>
  <c r="P448" i="10"/>
  <c r="Q448" i="10"/>
  <c r="R448" i="10"/>
  <c r="AZ448" i="10"/>
  <c r="O449" i="10"/>
  <c r="P449" i="10"/>
  <c r="Q449" i="10"/>
  <c r="R449" i="10"/>
  <c r="AZ449" i="10"/>
  <c r="O450" i="10"/>
  <c r="P450" i="10"/>
  <c r="Q450" i="10"/>
  <c r="R450" i="10"/>
  <c r="AZ450" i="10"/>
  <c r="O451" i="10"/>
  <c r="P451" i="10"/>
  <c r="Q451" i="10"/>
  <c r="R451" i="10"/>
  <c r="AZ451" i="10"/>
  <c r="O452" i="10"/>
  <c r="P452" i="10"/>
  <c r="Q452" i="10"/>
  <c r="R452" i="10"/>
  <c r="AZ452" i="10"/>
  <c r="O453" i="10"/>
  <c r="P453" i="10"/>
  <c r="Q453" i="10"/>
  <c r="R453" i="10"/>
  <c r="AZ453" i="10"/>
  <c r="O454" i="10"/>
  <c r="P454" i="10"/>
  <c r="Q454" i="10"/>
  <c r="R454" i="10"/>
  <c r="AZ454" i="10"/>
  <c r="O455" i="10"/>
  <c r="P455" i="10"/>
  <c r="Q455" i="10"/>
  <c r="R455" i="10"/>
  <c r="AZ455" i="10"/>
  <c r="O456" i="10"/>
  <c r="P456" i="10"/>
  <c r="Q456" i="10"/>
  <c r="R456" i="10"/>
  <c r="AZ456" i="10"/>
  <c r="O457" i="10"/>
  <c r="P457" i="10"/>
  <c r="Q457" i="10"/>
  <c r="R457" i="10"/>
  <c r="AZ457" i="10"/>
  <c r="O458" i="10"/>
  <c r="P458" i="10"/>
  <c r="Q458" i="10"/>
  <c r="R458" i="10"/>
  <c r="AZ458" i="10"/>
  <c r="O459" i="10"/>
  <c r="P459" i="10"/>
  <c r="Q459" i="10"/>
  <c r="R459" i="10"/>
  <c r="AZ459" i="10"/>
  <c r="O460" i="10"/>
  <c r="P460" i="10"/>
  <c r="Q460" i="10"/>
  <c r="R460" i="10"/>
  <c r="AZ460" i="10"/>
  <c r="O461" i="10"/>
  <c r="P461" i="10"/>
  <c r="Q461" i="10"/>
  <c r="R461" i="10"/>
  <c r="AZ461" i="10"/>
  <c r="O462" i="10"/>
  <c r="P462" i="10"/>
  <c r="Q462" i="10"/>
  <c r="R462" i="10"/>
  <c r="AZ462" i="10"/>
  <c r="O463" i="10"/>
  <c r="P463" i="10"/>
  <c r="Q463" i="10"/>
  <c r="R463" i="10"/>
  <c r="AZ463" i="10"/>
  <c r="O464" i="10"/>
  <c r="P464" i="10"/>
  <c r="Q464" i="10"/>
  <c r="R464" i="10"/>
  <c r="AZ464" i="10"/>
  <c r="O465" i="10"/>
  <c r="P465" i="10"/>
  <c r="Q465" i="10"/>
  <c r="R465" i="10"/>
  <c r="AZ465" i="10"/>
  <c r="O466" i="10"/>
  <c r="P466" i="10"/>
  <c r="Q466" i="10"/>
  <c r="R466" i="10"/>
  <c r="AZ466" i="10"/>
  <c r="O467" i="10"/>
  <c r="P467" i="10"/>
  <c r="Q467" i="10"/>
  <c r="R467" i="10"/>
  <c r="AZ467" i="10"/>
  <c r="O468" i="10"/>
  <c r="P468" i="10"/>
  <c r="Q468" i="10"/>
  <c r="R468" i="10"/>
  <c r="AZ468" i="10"/>
  <c r="O469" i="10"/>
  <c r="P469" i="10"/>
  <c r="Q469" i="10"/>
  <c r="R469" i="10"/>
  <c r="AZ469" i="10"/>
  <c r="O470" i="10"/>
  <c r="P470" i="10"/>
  <c r="Q470" i="10"/>
  <c r="R470" i="10"/>
  <c r="AZ470" i="10"/>
  <c r="O471" i="10"/>
  <c r="P471" i="10"/>
  <c r="Q471" i="10"/>
  <c r="R471" i="10"/>
  <c r="AZ471" i="10"/>
  <c r="O472" i="10"/>
  <c r="P472" i="10"/>
  <c r="Q472" i="10"/>
  <c r="R472" i="10"/>
  <c r="AZ472" i="10"/>
  <c r="O473" i="10"/>
  <c r="P473" i="10"/>
  <c r="Q473" i="10"/>
  <c r="R473" i="10"/>
  <c r="AZ473" i="10"/>
  <c r="O474" i="10"/>
  <c r="P474" i="10"/>
  <c r="Q474" i="10"/>
  <c r="R474" i="10"/>
  <c r="AZ474" i="10"/>
  <c r="O475" i="10"/>
  <c r="P475" i="10"/>
  <c r="Q475" i="10"/>
  <c r="R475" i="10"/>
  <c r="AZ475" i="10"/>
  <c r="O476" i="10"/>
  <c r="P476" i="10"/>
  <c r="Q476" i="10"/>
  <c r="R476" i="10"/>
  <c r="AZ476" i="10"/>
  <c r="O477" i="10"/>
  <c r="P477" i="10"/>
  <c r="Q477" i="10"/>
  <c r="R477" i="10"/>
  <c r="AZ477" i="10"/>
  <c r="O478" i="10"/>
  <c r="P478" i="10"/>
  <c r="Q478" i="10"/>
  <c r="R478" i="10"/>
  <c r="AZ478" i="10"/>
  <c r="O479" i="10"/>
  <c r="P479" i="10"/>
  <c r="Q479" i="10"/>
  <c r="R479" i="10"/>
  <c r="AZ479" i="10"/>
  <c r="O480" i="10"/>
  <c r="P480" i="10"/>
  <c r="Q480" i="10"/>
  <c r="R480" i="10"/>
  <c r="AZ480" i="10"/>
  <c r="O481" i="10"/>
  <c r="P481" i="10"/>
  <c r="Q481" i="10"/>
  <c r="R481" i="10"/>
  <c r="AZ481" i="10"/>
  <c r="O482" i="10"/>
  <c r="P482" i="10"/>
  <c r="Q482" i="10"/>
  <c r="R482" i="10"/>
  <c r="AZ482" i="10"/>
  <c r="O483" i="10"/>
  <c r="P483" i="10"/>
  <c r="Q483" i="10"/>
  <c r="R483" i="10"/>
  <c r="AZ483" i="10"/>
  <c r="O484" i="10"/>
  <c r="P484" i="10"/>
  <c r="Q484" i="10"/>
  <c r="R484" i="10"/>
  <c r="AZ484" i="10"/>
  <c r="O485" i="10"/>
  <c r="P485" i="10"/>
  <c r="Q485" i="10"/>
  <c r="R485" i="10"/>
  <c r="AZ485" i="10"/>
  <c r="O486" i="10"/>
  <c r="P486" i="10"/>
  <c r="Q486" i="10"/>
  <c r="R486" i="10"/>
  <c r="AZ486" i="10"/>
  <c r="O487" i="10"/>
  <c r="P487" i="10"/>
  <c r="Q487" i="10"/>
  <c r="R487" i="10"/>
  <c r="AZ487" i="10"/>
  <c r="O488" i="10"/>
  <c r="P488" i="10"/>
  <c r="Q488" i="10"/>
  <c r="R488" i="10"/>
  <c r="AZ488" i="10"/>
  <c r="O489" i="10"/>
  <c r="P489" i="10"/>
  <c r="Q489" i="10"/>
  <c r="R489" i="10"/>
  <c r="AZ489" i="10"/>
  <c r="O490" i="10"/>
  <c r="P490" i="10"/>
  <c r="Q490" i="10"/>
  <c r="R490" i="10"/>
  <c r="AZ490" i="10"/>
  <c r="O491" i="10"/>
  <c r="P491" i="10"/>
  <c r="Q491" i="10"/>
  <c r="R491" i="10"/>
  <c r="AZ491" i="10"/>
  <c r="O492" i="10"/>
  <c r="P492" i="10"/>
  <c r="Q492" i="10"/>
  <c r="R492" i="10"/>
  <c r="AZ492" i="10"/>
  <c r="O493" i="10"/>
  <c r="P493" i="10"/>
  <c r="Q493" i="10"/>
  <c r="R493" i="10"/>
  <c r="AZ493" i="10"/>
  <c r="O494" i="10"/>
  <c r="P494" i="10"/>
  <c r="Q494" i="10"/>
  <c r="R494" i="10"/>
  <c r="AZ494" i="10"/>
  <c r="O495" i="10"/>
  <c r="P495" i="10"/>
  <c r="Q495" i="10"/>
  <c r="R495" i="10"/>
  <c r="AZ495" i="10"/>
  <c r="O496" i="10"/>
  <c r="P496" i="10"/>
  <c r="Q496" i="10"/>
  <c r="R496" i="10"/>
  <c r="AZ496" i="10"/>
  <c r="O497" i="10"/>
  <c r="P497" i="10"/>
  <c r="Q497" i="10"/>
  <c r="R497" i="10"/>
  <c r="AZ497" i="10"/>
  <c r="O498" i="10"/>
  <c r="P498" i="10"/>
  <c r="Q498" i="10"/>
  <c r="R498" i="10"/>
  <c r="AZ498" i="10"/>
  <c r="O499" i="10"/>
  <c r="P499" i="10"/>
  <c r="Q499" i="10"/>
  <c r="R499" i="10"/>
  <c r="AZ499" i="10"/>
  <c r="O500" i="10"/>
  <c r="P500" i="10"/>
  <c r="Q500" i="10"/>
  <c r="R500" i="10"/>
  <c r="AZ500" i="10"/>
  <c r="O501" i="10"/>
  <c r="P501" i="10"/>
  <c r="Q501" i="10"/>
  <c r="R501" i="10"/>
  <c r="AZ501" i="10"/>
  <c r="O502" i="10"/>
  <c r="P502" i="10"/>
  <c r="Q502" i="10"/>
  <c r="R502" i="10"/>
  <c r="AZ502" i="10"/>
  <c r="O503" i="10"/>
  <c r="P503" i="10"/>
  <c r="Q503" i="10"/>
  <c r="R503" i="10"/>
  <c r="AZ503" i="10"/>
  <c r="O504" i="10"/>
  <c r="P504" i="10"/>
  <c r="Q504" i="10"/>
  <c r="R504" i="10"/>
  <c r="AZ504" i="10"/>
  <c r="O505" i="10"/>
  <c r="P505" i="10"/>
  <c r="Q505" i="10"/>
  <c r="R505" i="10"/>
  <c r="AZ505" i="10"/>
  <c r="O506" i="10"/>
  <c r="P506" i="10"/>
  <c r="Q506" i="10"/>
  <c r="R506" i="10"/>
  <c r="AZ506" i="10"/>
  <c r="O507" i="10"/>
  <c r="P507" i="10"/>
  <c r="Q507" i="10"/>
  <c r="R507" i="10"/>
  <c r="AZ507" i="10"/>
  <c r="O508" i="10"/>
  <c r="P508" i="10"/>
  <c r="Q508" i="10"/>
  <c r="R508" i="10"/>
  <c r="AZ508" i="10"/>
  <c r="O509" i="10"/>
  <c r="P509" i="10"/>
  <c r="Q509" i="10"/>
  <c r="R509" i="10"/>
  <c r="AZ509" i="10"/>
  <c r="O510" i="10"/>
  <c r="P510" i="10"/>
  <c r="Q510" i="10"/>
  <c r="R510" i="10"/>
  <c r="AZ510" i="10"/>
  <c r="O511" i="10"/>
  <c r="P511" i="10"/>
  <c r="Q511" i="10"/>
  <c r="R511" i="10"/>
  <c r="AZ511" i="10"/>
  <c r="O512" i="10"/>
  <c r="P512" i="10"/>
  <c r="Q512" i="10"/>
  <c r="R512" i="10"/>
  <c r="AZ512" i="10"/>
  <c r="O513" i="10"/>
  <c r="P513" i="10"/>
  <c r="Q513" i="10"/>
  <c r="R513" i="10"/>
  <c r="AZ513" i="10"/>
  <c r="O514" i="10"/>
  <c r="P514" i="10"/>
  <c r="Q514" i="10"/>
  <c r="R514" i="10"/>
  <c r="AZ514" i="10"/>
  <c r="O515" i="10"/>
  <c r="P515" i="10"/>
  <c r="Q515" i="10"/>
  <c r="R515" i="10"/>
  <c r="AZ515" i="10"/>
  <c r="O516" i="10"/>
  <c r="P516" i="10"/>
  <c r="Q516" i="10"/>
  <c r="R516" i="10"/>
  <c r="AZ516" i="10"/>
  <c r="O517" i="10"/>
  <c r="P517" i="10"/>
  <c r="Q517" i="10"/>
  <c r="R517" i="10"/>
  <c r="AZ517" i="10"/>
  <c r="O518" i="10"/>
  <c r="P518" i="10"/>
  <c r="Q518" i="10"/>
  <c r="R518" i="10"/>
  <c r="AZ518" i="10"/>
  <c r="O519" i="10"/>
  <c r="P519" i="10"/>
  <c r="Q519" i="10"/>
  <c r="R519" i="10"/>
  <c r="AZ519" i="10"/>
  <c r="O520" i="10"/>
  <c r="P520" i="10"/>
  <c r="Q520" i="10"/>
  <c r="R520" i="10"/>
  <c r="AZ520" i="10"/>
  <c r="O521" i="10"/>
  <c r="P521" i="10"/>
  <c r="Q521" i="10"/>
  <c r="R521" i="10"/>
  <c r="AZ521" i="10"/>
  <c r="O522" i="10"/>
  <c r="P522" i="10"/>
  <c r="Q522" i="10"/>
  <c r="R522" i="10"/>
  <c r="AZ522" i="10"/>
  <c r="O523" i="10"/>
  <c r="P523" i="10"/>
  <c r="Q523" i="10"/>
  <c r="R523" i="10"/>
  <c r="AZ523" i="10"/>
  <c r="O524" i="10"/>
  <c r="P524" i="10"/>
  <c r="Q524" i="10"/>
  <c r="R524" i="10"/>
  <c r="AZ524" i="10"/>
  <c r="O525" i="10"/>
  <c r="P525" i="10"/>
  <c r="Q525" i="10"/>
  <c r="R525" i="10"/>
  <c r="AZ525" i="10"/>
  <c r="O526" i="10"/>
  <c r="P526" i="10"/>
  <c r="Q526" i="10"/>
  <c r="R526" i="10"/>
  <c r="AZ526" i="10"/>
  <c r="O527" i="10"/>
  <c r="P527" i="10"/>
  <c r="Q527" i="10"/>
  <c r="R527" i="10"/>
  <c r="AZ527" i="10"/>
  <c r="O528" i="10"/>
  <c r="P528" i="10"/>
  <c r="Q528" i="10"/>
  <c r="R528" i="10"/>
  <c r="AZ528" i="10"/>
  <c r="O529" i="10"/>
  <c r="P529" i="10"/>
  <c r="Q529" i="10"/>
  <c r="R529" i="10"/>
  <c r="AZ529" i="10"/>
  <c r="O530" i="10"/>
  <c r="P530" i="10"/>
  <c r="Q530" i="10"/>
  <c r="R530" i="10"/>
  <c r="AZ530" i="10"/>
  <c r="O531" i="10"/>
  <c r="P531" i="10"/>
  <c r="Q531" i="10"/>
  <c r="R531" i="10"/>
  <c r="AZ531" i="10"/>
  <c r="O532" i="10"/>
  <c r="P532" i="10"/>
  <c r="Q532" i="10"/>
  <c r="R532" i="10"/>
  <c r="AZ532" i="10"/>
  <c r="O533" i="10"/>
  <c r="P533" i="10"/>
  <c r="Q533" i="10"/>
  <c r="R533" i="10"/>
  <c r="AZ533" i="10"/>
  <c r="O534" i="10"/>
  <c r="P534" i="10"/>
  <c r="Q534" i="10"/>
  <c r="R534" i="10"/>
  <c r="AZ534" i="10"/>
  <c r="O535" i="10"/>
  <c r="P535" i="10"/>
  <c r="Q535" i="10"/>
  <c r="R535" i="10"/>
  <c r="AZ535" i="10"/>
  <c r="O536" i="10"/>
  <c r="P536" i="10"/>
  <c r="Q536" i="10"/>
  <c r="R536" i="10"/>
  <c r="AZ536" i="10"/>
  <c r="O537" i="10"/>
  <c r="P537" i="10"/>
  <c r="Q537" i="10"/>
  <c r="R537" i="10"/>
  <c r="AZ537" i="10"/>
  <c r="O538" i="10"/>
  <c r="P538" i="10"/>
  <c r="Q538" i="10"/>
  <c r="R538" i="10"/>
  <c r="AZ538" i="10"/>
  <c r="O539" i="10"/>
  <c r="P539" i="10"/>
  <c r="Q539" i="10"/>
  <c r="R539" i="10"/>
  <c r="AZ539" i="10"/>
  <c r="O540" i="10"/>
  <c r="P540" i="10"/>
  <c r="Q540" i="10"/>
  <c r="R540" i="10"/>
  <c r="AZ540" i="10"/>
  <c r="O541" i="10"/>
  <c r="P541" i="10"/>
  <c r="Q541" i="10"/>
  <c r="R541" i="10"/>
  <c r="AZ541" i="10"/>
  <c r="O542" i="10"/>
  <c r="P542" i="10"/>
  <c r="Q542" i="10"/>
  <c r="R542" i="10"/>
  <c r="AZ542" i="10"/>
  <c r="O543" i="10"/>
  <c r="P543" i="10"/>
  <c r="Q543" i="10"/>
  <c r="R543" i="10"/>
  <c r="AZ543" i="10"/>
  <c r="O544" i="10"/>
  <c r="P544" i="10"/>
  <c r="Q544" i="10"/>
  <c r="R544" i="10"/>
  <c r="AZ544" i="10"/>
  <c r="O545" i="10"/>
  <c r="P545" i="10"/>
  <c r="Q545" i="10"/>
  <c r="R545" i="10"/>
  <c r="AZ545" i="10"/>
  <c r="O546" i="10"/>
  <c r="P546" i="10"/>
  <c r="Q546" i="10"/>
  <c r="R546" i="10"/>
  <c r="AZ546" i="10"/>
  <c r="O547" i="10"/>
  <c r="P547" i="10"/>
  <c r="Q547" i="10"/>
  <c r="R547" i="10"/>
  <c r="AZ547" i="10"/>
  <c r="O548" i="10"/>
  <c r="P548" i="10"/>
  <c r="Q548" i="10"/>
  <c r="R548" i="10"/>
  <c r="AZ548" i="10"/>
  <c r="O549" i="10"/>
  <c r="P549" i="10"/>
  <c r="Q549" i="10"/>
  <c r="R549" i="10"/>
  <c r="AZ549" i="10"/>
  <c r="O550" i="10"/>
  <c r="P550" i="10"/>
  <c r="Q550" i="10"/>
  <c r="R550" i="10"/>
  <c r="AZ550" i="10"/>
  <c r="O551" i="10"/>
  <c r="P551" i="10"/>
  <c r="Q551" i="10"/>
  <c r="R551" i="10"/>
  <c r="AZ551" i="10"/>
  <c r="O552" i="10"/>
  <c r="P552" i="10"/>
  <c r="Q552" i="10"/>
  <c r="R552" i="10"/>
  <c r="AZ552" i="10"/>
  <c r="O553" i="10"/>
  <c r="P553" i="10"/>
  <c r="Q553" i="10"/>
  <c r="R553" i="10"/>
  <c r="AZ553" i="10"/>
  <c r="O554" i="10"/>
  <c r="P554" i="10"/>
  <c r="Q554" i="10"/>
  <c r="R554" i="10"/>
  <c r="AZ554" i="10"/>
  <c r="O555" i="10"/>
  <c r="P555" i="10"/>
  <c r="Q555" i="10"/>
  <c r="R555" i="10"/>
  <c r="AZ555" i="10"/>
  <c r="O556" i="10"/>
  <c r="P556" i="10"/>
  <c r="Q556" i="10"/>
  <c r="R556" i="10"/>
  <c r="AZ556" i="10"/>
  <c r="O557" i="10"/>
  <c r="P557" i="10"/>
  <c r="Q557" i="10"/>
  <c r="R557" i="10"/>
  <c r="AZ557" i="10"/>
  <c r="O558" i="10"/>
  <c r="P558" i="10"/>
  <c r="Q558" i="10"/>
  <c r="R558" i="10"/>
  <c r="AZ558" i="10"/>
  <c r="O559" i="10"/>
  <c r="P559" i="10"/>
  <c r="Q559" i="10"/>
  <c r="R559" i="10"/>
  <c r="AZ559" i="10"/>
  <c r="O560" i="10"/>
  <c r="P560" i="10"/>
  <c r="Q560" i="10"/>
  <c r="R560" i="10"/>
  <c r="AZ560" i="10"/>
  <c r="O561" i="10"/>
  <c r="P561" i="10"/>
  <c r="Q561" i="10"/>
  <c r="R561" i="10"/>
  <c r="AZ561" i="10"/>
  <c r="O562" i="10"/>
  <c r="P562" i="10"/>
  <c r="Q562" i="10"/>
  <c r="R562" i="10"/>
  <c r="AZ562" i="10"/>
  <c r="O563" i="10"/>
  <c r="P563" i="10"/>
  <c r="Q563" i="10"/>
  <c r="R563" i="10"/>
  <c r="AZ563" i="10"/>
  <c r="O564" i="10"/>
  <c r="P564" i="10"/>
  <c r="Q564" i="10"/>
  <c r="R564" i="10"/>
  <c r="AZ564" i="10"/>
  <c r="O565" i="10"/>
  <c r="P565" i="10"/>
  <c r="Q565" i="10"/>
  <c r="R565" i="10"/>
  <c r="AZ565" i="10"/>
  <c r="O566" i="10"/>
  <c r="P566" i="10"/>
  <c r="Q566" i="10"/>
  <c r="R566" i="10"/>
  <c r="AZ566" i="10"/>
  <c r="O567" i="10"/>
  <c r="P567" i="10"/>
  <c r="Q567" i="10"/>
  <c r="R567" i="10"/>
  <c r="AZ567" i="10"/>
  <c r="O568" i="10"/>
  <c r="P568" i="10"/>
  <c r="Q568" i="10"/>
  <c r="R568" i="10"/>
  <c r="AZ568" i="10"/>
  <c r="O569" i="10"/>
  <c r="P569" i="10"/>
  <c r="Q569" i="10"/>
  <c r="R569" i="10"/>
  <c r="AZ569" i="10"/>
  <c r="O570" i="10"/>
  <c r="P570" i="10"/>
  <c r="Q570" i="10"/>
  <c r="R570" i="10"/>
  <c r="AZ570" i="10"/>
  <c r="O571" i="10"/>
  <c r="P571" i="10"/>
  <c r="Q571" i="10"/>
  <c r="R571" i="10"/>
  <c r="AZ571" i="10"/>
  <c r="O572" i="10"/>
  <c r="P572" i="10"/>
  <c r="Q572" i="10"/>
  <c r="R572" i="10"/>
  <c r="AZ572" i="10"/>
  <c r="O573" i="10"/>
  <c r="P573" i="10"/>
  <c r="Q573" i="10"/>
  <c r="R573" i="10"/>
  <c r="AZ573" i="10"/>
  <c r="O574" i="10"/>
  <c r="P574" i="10"/>
  <c r="Q574" i="10"/>
  <c r="R574" i="10"/>
  <c r="AZ574" i="10"/>
  <c r="O575" i="10"/>
  <c r="P575" i="10"/>
  <c r="Q575" i="10"/>
  <c r="R575" i="10"/>
  <c r="AZ575" i="10"/>
  <c r="O576" i="10"/>
  <c r="P576" i="10"/>
  <c r="Q576" i="10"/>
  <c r="R576" i="10"/>
  <c r="AZ576" i="10"/>
  <c r="O577" i="10"/>
  <c r="P577" i="10"/>
  <c r="Q577" i="10"/>
  <c r="R577" i="10"/>
  <c r="AZ577" i="10"/>
  <c r="O578" i="10"/>
  <c r="P578" i="10"/>
  <c r="Q578" i="10"/>
  <c r="R578" i="10"/>
  <c r="AZ578" i="10"/>
  <c r="O579" i="10"/>
  <c r="P579" i="10"/>
  <c r="Q579" i="10"/>
  <c r="R579" i="10"/>
  <c r="AZ579" i="10"/>
  <c r="O580" i="10"/>
  <c r="P580" i="10"/>
  <c r="Q580" i="10"/>
  <c r="R580" i="10"/>
  <c r="AZ580" i="10"/>
  <c r="O581" i="10"/>
  <c r="P581" i="10"/>
  <c r="Q581" i="10"/>
  <c r="R581" i="10"/>
  <c r="O583" i="10"/>
  <c r="P583" i="10"/>
  <c r="Q583" i="10"/>
  <c r="R583" i="10"/>
  <c r="AZ583" i="10"/>
  <c r="BK583" i="10"/>
  <c r="H583" i="10" s="1"/>
  <c r="BK584" i="10"/>
  <c r="H584" i="10" s="1"/>
  <c r="O584" i="10"/>
  <c r="P584" i="10"/>
  <c r="Q584" i="10"/>
  <c r="R584" i="10"/>
  <c r="AZ584" i="10"/>
  <c r="O585" i="10"/>
  <c r="P585" i="10"/>
  <c r="Q585" i="10"/>
  <c r="R585" i="10"/>
  <c r="AZ585" i="10"/>
  <c r="O586" i="10"/>
  <c r="P586" i="10"/>
  <c r="Q586" i="10"/>
  <c r="R586" i="10"/>
  <c r="AZ586" i="10"/>
  <c r="O587" i="10"/>
  <c r="P587" i="10"/>
  <c r="Q587" i="10"/>
  <c r="R587" i="10"/>
  <c r="BL587" i="10"/>
  <c r="BN587" i="10"/>
  <c r="O589" i="10"/>
  <c r="P589" i="10"/>
  <c r="Q589" i="10"/>
  <c r="AZ589" i="10"/>
  <c r="O590" i="10"/>
  <c r="P590" i="10"/>
  <c r="Q590" i="10"/>
  <c r="AZ590" i="10"/>
  <c r="O591" i="10"/>
  <c r="P591" i="10"/>
  <c r="Q591" i="10"/>
  <c r="AZ591" i="10"/>
  <c r="O592" i="10"/>
  <c r="P592" i="10"/>
  <c r="Q592" i="10"/>
  <c r="AZ592" i="10"/>
  <c r="O593" i="10"/>
  <c r="P593" i="10"/>
  <c r="Q593" i="10"/>
  <c r="AZ593" i="10"/>
  <c r="O594" i="10"/>
  <c r="P594" i="10"/>
  <c r="Q594" i="10"/>
  <c r="AZ594" i="10"/>
  <c r="O595" i="10"/>
  <c r="P595" i="10"/>
  <c r="Q595" i="10"/>
  <c r="AZ595" i="10"/>
  <c r="O596" i="10"/>
  <c r="P596" i="10"/>
  <c r="Q596" i="10"/>
  <c r="AZ596" i="10"/>
  <c r="O597" i="10"/>
  <c r="P597" i="10"/>
  <c r="Q597" i="10"/>
  <c r="AZ597" i="10"/>
  <c r="O598" i="10"/>
  <c r="P598" i="10"/>
  <c r="Q598" i="10"/>
  <c r="AZ598" i="10"/>
  <c r="O599" i="10"/>
  <c r="P599" i="10"/>
  <c r="Q599" i="10"/>
  <c r="AZ599" i="10"/>
  <c r="O600" i="10"/>
  <c r="P600" i="10"/>
  <c r="Q600" i="10"/>
  <c r="AZ600" i="10"/>
  <c r="O601" i="10"/>
  <c r="P601" i="10"/>
  <c r="Q601" i="10"/>
  <c r="AZ601" i="10"/>
  <c r="O602" i="10"/>
  <c r="P602" i="10"/>
  <c r="Q602" i="10"/>
  <c r="AZ602" i="10"/>
  <c r="O603" i="10"/>
  <c r="P603" i="10"/>
  <c r="Q603" i="10"/>
  <c r="AZ603" i="10"/>
  <c r="O604" i="10"/>
  <c r="P604" i="10"/>
  <c r="Q604" i="10"/>
  <c r="AZ604" i="10"/>
  <c r="O605" i="10"/>
  <c r="P605" i="10"/>
  <c r="Q605" i="10"/>
  <c r="AZ605" i="10"/>
  <c r="O606" i="10"/>
  <c r="P606" i="10"/>
  <c r="Q606" i="10"/>
  <c r="AZ606" i="10"/>
  <c r="O607" i="10"/>
  <c r="P607" i="10"/>
  <c r="Q607" i="10"/>
  <c r="AZ607" i="10"/>
  <c r="O608" i="10"/>
  <c r="P608" i="10"/>
  <c r="Q608" i="10"/>
  <c r="AZ608" i="10"/>
  <c r="O609" i="10"/>
  <c r="P609" i="10"/>
  <c r="Q609" i="10"/>
  <c r="AZ609" i="10"/>
  <c r="O610" i="10"/>
  <c r="P610" i="10"/>
  <c r="Q610" i="10"/>
  <c r="AZ610" i="10"/>
  <c r="O611" i="10"/>
  <c r="P611" i="10"/>
  <c r="Q611" i="10"/>
  <c r="AZ611" i="10"/>
  <c r="O612" i="10"/>
  <c r="P612" i="10"/>
  <c r="Q612" i="10"/>
  <c r="AZ612" i="10"/>
  <c r="O613" i="10"/>
  <c r="P613" i="10"/>
  <c r="Q613" i="10"/>
  <c r="AZ613" i="10"/>
  <c r="O614" i="10"/>
  <c r="P614" i="10"/>
  <c r="Q614" i="10"/>
  <c r="AZ614" i="10"/>
  <c r="O615" i="10"/>
  <c r="P615" i="10"/>
  <c r="Q615" i="10"/>
  <c r="AZ615" i="10"/>
  <c r="O616" i="10"/>
  <c r="P616" i="10"/>
  <c r="Q616" i="10"/>
  <c r="AZ616" i="10"/>
  <c r="O617" i="10"/>
  <c r="P617" i="10"/>
  <c r="Q617" i="10"/>
  <c r="AZ617" i="10"/>
  <c r="O618" i="10"/>
  <c r="P618" i="10"/>
  <c r="Q618" i="10"/>
  <c r="AZ618" i="10"/>
  <c r="O619" i="10"/>
  <c r="P619" i="10"/>
  <c r="Q619" i="10"/>
  <c r="AZ619" i="10"/>
  <c r="O620" i="10"/>
  <c r="P620" i="10"/>
  <c r="Q620" i="10"/>
  <c r="AZ620" i="10"/>
  <c r="O621" i="10"/>
  <c r="P621" i="10"/>
  <c r="Q621" i="10"/>
  <c r="AZ621" i="10"/>
  <c r="O622" i="10"/>
  <c r="P622" i="10"/>
  <c r="Q622" i="10"/>
  <c r="AZ622" i="10"/>
  <c r="O623" i="10"/>
  <c r="P623" i="10"/>
  <c r="Q623" i="10"/>
  <c r="AZ623" i="10"/>
  <c r="O624" i="10"/>
  <c r="P624" i="10"/>
  <c r="Q624" i="10"/>
  <c r="AZ624" i="10"/>
  <c r="O625" i="10"/>
  <c r="P625" i="10"/>
  <c r="Q625" i="10"/>
  <c r="AZ625" i="10"/>
  <c r="O626" i="10"/>
  <c r="P626" i="10"/>
  <c r="Q626" i="10"/>
  <c r="AZ626" i="10"/>
  <c r="O627" i="10"/>
  <c r="P627" i="10"/>
  <c r="Q627" i="10"/>
  <c r="AZ627" i="10"/>
  <c r="O628" i="10"/>
  <c r="P628" i="10"/>
  <c r="Q628" i="10"/>
  <c r="AZ628" i="10"/>
  <c r="O629" i="10"/>
  <c r="P629" i="10"/>
  <c r="Q629" i="10"/>
  <c r="AZ629" i="10"/>
  <c r="O630" i="10"/>
  <c r="P630" i="10"/>
  <c r="Q630" i="10"/>
  <c r="AZ630" i="10"/>
  <c r="O631" i="10"/>
  <c r="P631" i="10"/>
  <c r="Q631" i="10"/>
  <c r="AZ631" i="10"/>
  <c r="O632" i="10"/>
  <c r="P632" i="10"/>
  <c r="Q632" i="10"/>
  <c r="AZ632" i="10"/>
  <c r="O635" i="10"/>
  <c r="P635" i="10"/>
  <c r="Q635" i="10"/>
  <c r="R635" i="10"/>
  <c r="AZ635" i="10"/>
  <c r="O636" i="10"/>
  <c r="P636" i="10"/>
  <c r="Q636" i="10"/>
  <c r="R636" i="10"/>
  <c r="AZ636" i="10"/>
  <c r="O637" i="10"/>
  <c r="P637" i="10"/>
  <c r="Q637" i="10"/>
  <c r="R637" i="10"/>
  <c r="AZ637" i="10"/>
  <c r="O638" i="10"/>
  <c r="P638" i="10"/>
  <c r="Q638" i="10"/>
  <c r="R638" i="10"/>
  <c r="AZ638" i="10"/>
  <c r="O639" i="10"/>
  <c r="P639" i="10"/>
  <c r="Q639" i="10"/>
  <c r="R639" i="10"/>
  <c r="AZ639" i="10"/>
  <c r="O640" i="10"/>
  <c r="P640" i="10"/>
  <c r="Q640" i="10"/>
  <c r="R640" i="10"/>
  <c r="AZ640" i="10"/>
  <c r="O641" i="10"/>
  <c r="P641" i="10"/>
  <c r="Q641" i="10"/>
  <c r="R641" i="10"/>
  <c r="AZ641" i="10"/>
  <c r="O642" i="10"/>
  <c r="P642" i="10"/>
  <c r="Q642" i="10"/>
  <c r="R642" i="10"/>
  <c r="AZ642" i="10"/>
  <c r="O643" i="10"/>
  <c r="P643" i="10"/>
  <c r="Q643" i="10"/>
  <c r="R643" i="10"/>
  <c r="AZ643" i="10"/>
  <c r="O644" i="10"/>
  <c r="P644" i="10"/>
  <c r="Q644" i="10"/>
  <c r="R644" i="10"/>
  <c r="AZ644" i="10"/>
  <c r="O645" i="10"/>
  <c r="P645" i="10"/>
  <c r="Q645" i="10"/>
  <c r="R645" i="10"/>
  <c r="AZ645" i="10"/>
  <c r="O646" i="10"/>
  <c r="P646" i="10"/>
  <c r="Q646" i="10"/>
  <c r="R646" i="10"/>
  <c r="AZ646" i="10"/>
  <c r="O647" i="10"/>
  <c r="P647" i="10"/>
  <c r="Q647" i="10"/>
  <c r="R647" i="10"/>
  <c r="AZ647" i="10"/>
  <c r="O648" i="10"/>
  <c r="P648" i="10"/>
  <c r="Q648" i="10"/>
  <c r="R648" i="10"/>
  <c r="AZ648" i="10"/>
  <c r="O649" i="10"/>
  <c r="P649" i="10"/>
  <c r="Q649" i="10"/>
  <c r="R649" i="10"/>
  <c r="AZ649" i="10"/>
  <c r="O650" i="10"/>
  <c r="P650" i="10"/>
  <c r="Q650" i="10"/>
  <c r="R650" i="10"/>
  <c r="AZ650" i="10"/>
  <c r="O651" i="10"/>
  <c r="P651" i="10"/>
  <c r="Q651" i="10"/>
  <c r="R651" i="10"/>
  <c r="AZ651" i="10"/>
  <c r="O652" i="10"/>
  <c r="P652" i="10"/>
  <c r="Q652" i="10"/>
  <c r="R652" i="10"/>
  <c r="AZ652" i="10"/>
  <c r="O653" i="10"/>
  <c r="P653" i="10"/>
  <c r="Q653" i="10"/>
  <c r="R653" i="10"/>
  <c r="AZ653" i="10"/>
  <c r="O654" i="10"/>
  <c r="P654" i="10"/>
  <c r="Q654" i="10"/>
  <c r="R654" i="10"/>
  <c r="AZ654" i="10"/>
  <c r="O655" i="10"/>
  <c r="P655" i="10"/>
  <c r="Q655" i="10"/>
  <c r="R655" i="10"/>
  <c r="AZ655" i="10"/>
  <c r="O656" i="10"/>
  <c r="P656" i="10"/>
  <c r="Q656" i="10"/>
  <c r="R656" i="10"/>
  <c r="AZ656" i="10"/>
  <c r="O657" i="10"/>
  <c r="P657" i="10"/>
  <c r="Q657" i="10"/>
  <c r="R657" i="10"/>
  <c r="AZ657" i="10"/>
  <c r="O658" i="10"/>
  <c r="P658" i="10"/>
  <c r="Q658" i="10"/>
  <c r="R658" i="10"/>
  <c r="AZ658" i="10"/>
  <c r="O659" i="10"/>
  <c r="P659" i="10"/>
  <c r="Q659" i="10"/>
  <c r="R659" i="10"/>
  <c r="AZ659" i="10"/>
  <c r="O660" i="10"/>
  <c r="P660" i="10"/>
  <c r="Q660" i="10"/>
  <c r="R660" i="10"/>
  <c r="AZ660" i="10"/>
  <c r="O661" i="10"/>
  <c r="P661" i="10"/>
  <c r="Q661" i="10"/>
  <c r="R661" i="10"/>
  <c r="AZ661" i="10"/>
  <c r="O662" i="10"/>
  <c r="P662" i="10"/>
  <c r="Q662" i="10"/>
  <c r="R662" i="10"/>
  <c r="AZ662" i="10"/>
  <c r="O663" i="10"/>
  <c r="P663" i="10"/>
  <c r="Q663" i="10"/>
  <c r="R663" i="10"/>
  <c r="AZ663" i="10"/>
  <c r="O664" i="10"/>
  <c r="P664" i="10"/>
  <c r="Q664" i="10"/>
  <c r="R664" i="10"/>
  <c r="AZ664" i="10"/>
  <c r="O665" i="10"/>
  <c r="P665" i="10"/>
  <c r="Q665" i="10"/>
  <c r="R665" i="10"/>
  <c r="AZ665" i="10"/>
  <c r="O666" i="10"/>
  <c r="P666" i="10"/>
  <c r="Q666" i="10"/>
  <c r="R666" i="10"/>
  <c r="AZ666" i="10"/>
  <c r="O667" i="10"/>
  <c r="P667" i="10"/>
  <c r="Q667" i="10"/>
  <c r="R667" i="10"/>
  <c r="AZ667" i="10"/>
  <c r="O668" i="10"/>
  <c r="P668" i="10"/>
  <c r="Q668" i="10"/>
  <c r="R668" i="10"/>
  <c r="AZ668" i="10"/>
  <c r="O669" i="10"/>
  <c r="P669" i="10"/>
  <c r="Q669" i="10"/>
  <c r="R669" i="10"/>
  <c r="AZ669" i="10"/>
  <c r="O670" i="10"/>
  <c r="P670" i="10"/>
  <c r="Q670" i="10"/>
  <c r="R670" i="10"/>
  <c r="AZ670" i="10"/>
  <c r="O671" i="10"/>
  <c r="P671" i="10"/>
  <c r="Q671" i="10"/>
  <c r="R671" i="10"/>
  <c r="AZ671" i="10"/>
  <c r="O672" i="10"/>
  <c r="P672" i="10"/>
  <c r="Q672" i="10"/>
  <c r="R672" i="10"/>
  <c r="AZ672" i="10"/>
  <c r="O673" i="10"/>
  <c r="P673" i="10"/>
  <c r="Q673" i="10"/>
  <c r="R673" i="10"/>
  <c r="AZ673" i="10"/>
  <c r="O674" i="10"/>
  <c r="P674" i="10"/>
  <c r="Q674" i="10"/>
  <c r="R674" i="10"/>
  <c r="AZ674" i="10"/>
  <c r="O675" i="10"/>
  <c r="P675" i="10"/>
  <c r="Q675" i="10"/>
  <c r="R675" i="10"/>
  <c r="AZ675" i="10"/>
  <c r="O676" i="10"/>
  <c r="P676" i="10"/>
  <c r="Q676" i="10"/>
  <c r="R676" i="10"/>
  <c r="AZ676" i="10"/>
  <c r="O677" i="10"/>
  <c r="P677" i="10"/>
  <c r="Q677" i="10"/>
  <c r="R677" i="10"/>
  <c r="AZ677" i="10"/>
  <c r="O678" i="10"/>
  <c r="P678" i="10"/>
  <c r="Q678" i="10"/>
  <c r="R678" i="10"/>
  <c r="AZ678" i="10"/>
  <c r="O679" i="10"/>
  <c r="P679" i="10"/>
  <c r="Q679" i="10"/>
  <c r="R679" i="10"/>
  <c r="AZ679" i="10"/>
  <c r="O680" i="10"/>
  <c r="P680" i="10"/>
  <c r="Q680" i="10"/>
  <c r="R680" i="10"/>
  <c r="AZ680" i="10"/>
  <c r="O681" i="10"/>
  <c r="P681" i="10"/>
  <c r="Q681" i="10"/>
  <c r="R681" i="10"/>
  <c r="AZ681" i="10"/>
  <c r="O682" i="10"/>
  <c r="P682" i="10"/>
  <c r="Q682" i="10"/>
  <c r="R682" i="10"/>
  <c r="AZ682" i="10"/>
  <c r="O683" i="10"/>
  <c r="P683" i="10"/>
  <c r="Q683" i="10"/>
  <c r="R683" i="10"/>
  <c r="AZ683" i="10"/>
  <c r="O684" i="10"/>
  <c r="P684" i="10"/>
  <c r="Q684" i="10"/>
  <c r="R684" i="10"/>
  <c r="AZ684" i="10"/>
  <c r="O685" i="10"/>
  <c r="P685" i="10"/>
  <c r="Q685" i="10"/>
  <c r="R685" i="10"/>
  <c r="AZ685" i="10"/>
  <c r="O686" i="10"/>
  <c r="P686" i="10"/>
  <c r="Q686" i="10"/>
  <c r="R686" i="10"/>
  <c r="AZ686" i="10"/>
  <c r="O687" i="10"/>
  <c r="P687" i="10"/>
  <c r="Q687" i="10"/>
  <c r="R687" i="10"/>
  <c r="AZ687" i="10"/>
  <c r="O688" i="10"/>
  <c r="P688" i="10"/>
  <c r="Q688" i="10"/>
  <c r="R688" i="10"/>
  <c r="AZ688" i="10"/>
  <c r="O689" i="10"/>
  <c r="P689" i="10"/>
  <c r="Q689" i="10"/>
  <c r="R689" i="10"/>
  <c r="AZ689" i="10"/>
  <c r="O690" i="10"/>
  <c r="P690" i="10"/>
  <c r="Q690" i="10"/>
  <c r="R690" i="10"/>
  <c r="AZ690" i="10"/>
  <c r="O691" i="10"/>
  <c r="P691" i="10"/>
  <c r="Q691" i="10"/>
  <c r="R691" i="10"/>
  <c r="AZ691" i="10"/>
  <c r="O692" i="10"/>
  <c r="P692" i="10"/>
  <c r="Q692" i="10"/>
  <c r="R692" i="10"/>
  <c r="AZ692" i="10"/>
  <c r="O693" i="10"/>
  <c r="P693" i="10"/>
  <c r="Q693" i="10"/>
  <c r="R693" i="10"/>
  <c r="AZ693" i="10"/>
  <c r="O694" i="10"/>
  <c r="P694" i="10"/>
  <c r="Q694" i="10"/>
  <c r="R694" i="10"/>
  <c r="AZ694" i="10"/>
  <c r="O695" i="10"/>
  <c r="P695" i="10"/>
  <c r="Q695" i="10"/>
  <c r="R695" i="10"/>
  <c r="AZ695" i="10"/>
  <c r="O696" i="10"/>
  <c r="P696" i="10"/>
  <c r="Q696" i="10"/>
  <c r="R696" i="10"/>
  <c r="AZ696" i="10"/>
  <c r="O697" i="10"/>
  <c r="P697" i="10"/>
  <c r="Q697" i="10"/>
  <c r="R697" i="10"/>
  <c r="AZ697" i="10"/>
  <c r="O698" i="10"/>
  <c r="P698" i="10"/>
  <c r="Q698" i="10"/>
  <c r="R698" i="10"/>
  <c r="AZ698" i="10"/>
  <c r="O699" i="10"/>
  <c r="P699" i="10"/>
  <c r="Q699" i="10"/>
  <c r="R699" i="10"/>
  <c r="AZ699" i="10"/>
  <c r="O700" i="10"/>
  <c r="P700" i="10"/>
  <c r="Q700" i="10"/>
  <c r="R700" i="10"/>
  <c r="AZ700" i="10"/>
  <c r="O701" i="10"/>
  <c r="P701" i="10"/>
  <c r="Q701" i="10"/>
  <c r="R701" i="10"/>
  <c r="AZ701" i="10"/>
  <c r="O702" i="10"/>
  <c r="P702" i="10"/>
  <c r="Q702" i="10"/>
  <c r="R702" i="10"/>
  <c r="AZ702" i="10"/>
  <c r="O703" i="10"/>
  <c r="P703" i="10"/>
  <c r="Q703" i="10"/>
  <c r="R703" i="10"/>
  <c r="AZ703" i="10"/>
  <c r="O704" i="10"/>
  <c r="P704" i="10"/>
  <c r="Q704" i="10"/>
  <c r="R704" i="10"/>
  <c r="AZ704" i="10"/>
  <c r="O705" i="10"/>
  <c r="P705" i="10"/>
  <c r="Q705" i="10"/>
  <c r="R705" i="10"/>
  <c r="AZ705" i="10"/>
  <c r="O706" i="10"/>
  <c r="P706" i="10"/>
  <c r="Q706" i="10"/>
  <c r="R706" i="10"/>
  <c r="AZ706" i="10"/>
  <c r="O707" i="10"/>
  <c r="P707" i="10"/>
  <c r="Q707" i="10"/>
  <c r="R707" i="10"/>
  <c r="AZ707" i="10"/>
  <c r="O708" i="10"/>
  <c r="P708" i="10"/>
  <c r="Q708" i="10"/>
  <c r="R708" i="10"/>
  <c r="AZ708" i="10"/>
  <c r="O709" i="10"/>
  <c r="P709" i="10"/>
  <c r="Q709" i="10"/>
  <c r="R709" i="10"/>
  <c r="AZ709" i="10"/>
  <c r="O710" i="10"/>
  <c r="P710" i="10"/>
  <c r="Q710" i="10"/>
  <c r="R710" i="10"/>
  <c r="AZ710" i="10"/>
  <c r="O711" i="10"/>
  <c r="P711" i="10"/>
  <c r="Q711" i="10"/>
  <c r="R711" i="10"/>
  <c r="AZ711" i="10"/>
  <c r="O712" i="10"/>
  <c r="P712" i="10"/>
  <c r="Q712" i="10"/>
  <c r="R712" i="10"/>
  <c r="AZ712" i="10"/>
  <c r="O713" i="10"/>
  <c r="P713" i="10"/>
  <c r="Q713" i="10"/>
  <c r="R713" i="10"/>
  <c r="AZ713" i="10"/>
  <c r="O714" i="10"/>
  <c r="P714" i="10"/>
  <c r="Q714" i="10"/>
  <c r="R714" i="10"/>
  <c r="AZ714" i="10"/>
  <c r="O715" i="10"/>
  <c r="P715" i="10"/>
  <c r="Q715" i="10"/>
  <c r="R715" i="10"/>
  <c r="AZ715" i="10"/>
  <c r="O716" i="10"/>
  <c r="P716" i="10"/>
  <c r="Q716" i="10"/>
  <c r="R716" i="10"/>
  <c r="AZ716" i="10"/>
  <c r="O717" i="10"/>
  <c r="P717" i="10"/>
  <c r="Q717" i="10"/>
  <c r="R717" i="10"/>
  <c r="AZ717" i="10"/>
  <c r="O718" i="10"/>
  <c r="P718" i="10"/>
  <c r="Q718" i="10"/>
  <c r="R718" i="10"/>
  <c r="AZ718" i="10"/>
  <c r="O719" i="10"/>
  <c r="P719" i="10"/>
  <c r="Q719" i="10"/>
  <c r="R719" i="10"/>
  <c r="AZ719" i="10"/>
  <c r="O720" i="10"/>
  <c r="P720" i="10"/>
  <c r="Q720" i="10"/>
  <c r="R720" i="10"/>
  <c r="AZ720" i="10"/>
  <c r="O721" i="10"/>
  <c r="P721" i="10"/>
  <c r="Q721" i="10"/>
  <c r="R721" i="10"/>
  <c r="AZ721" i="10"/>
  <c r="O722" i="10"/>
  <c r="P722" i="10"/>
  <c r="Q722" i="10"/>
  <c r="R722" i="10"/>
  <c r="AZ722" i="10"/>
  <c r="O723" i="10"/>
  <c r="P723" i="10"/>
  <c r="Q723" i="10"/>
  <c r="R723" i="10"/>
  <c r="AZ723" i="10"/>
  <c r="O724" i="10"/>
  <c r="P724" i="10"/>
  <c r="Q724" i="10"/>
  <c r="R724" i="10"/>
  <c r="AZ724" i="10"/>
  <c r="O725" i="10"/>
  <c r="P725" i="10"/>
  <c r="Q725" i="10"/>
  <c r="R725" i="10"/>
  <c r="AZ725" i="10"/>
  <c r="O726" i="10"/>
  <c r="P726" i="10"/>
  <c r="Q726" i="10"/>
  <c r="R726" i="10"/>
  <c r="AZ726" i="10"/>
  <c r="O727" i="10"/>
  <c r="P727" i="10"/>
  <c r="Q727" i="10"/>
  <c r="R727" i="10"/>
  <c r="AZ727" i="10"/>
  <c r="O728" i="10"/>
  <c r="P728" i="10"/>
  <c r="Q728" i="10"/>
  <c r="R728" i="10"/>
  <c r="AZ728" i="10"/>
  <c r="O729" i="10"/>
  <c r="P729" i="10"/>
  <c r="Q729" i="10"/>
  <c r="R729" i="10"/>
  <c r="AZ729" i="10"/>
  <c r="O730" i="10"/>
  <c r="P730" i="10"/>
  <c r="Q730" i="10"/>
  <c r="R730" i="10"/>
  <c r="AZ730" i="10"/>
  <c r="O731" i="10"/>
  <c r="P731" i="10"/>
  <c r="Q731" i="10"/>
  <c r="R731" i="10"/>
  <c r="AZ731" i="10"/>
  <c r="O732" i="10"/>
  <c r="P732" i="10"/>
  <c r="Q732" i="10"/>
  <c r="R732" i="10"/>
  <c r="AZ732" i="10"/>
  <c r="O733" i="10"/>
  <c r="P733" i="10"/>
  <c r="Q733" i="10"/>
  <c r="R733" i="10"/>
  <c r="AZ733" i="10"/>
  <c r="O734" i="10"/>
  <c r="P734" i="10"/>
  <c r="Q734" i="10"/>
  <c r="R734" i="10"/>
  <c r="AZ734" i="10"/>
  <c r="O735" i="10"/>
  <c r="P735" i="10"/>
  <c r="Q735" i="10"/>
  <c r="R735" i="10"/>
  <c r="AZ735" i="10"/>
  <c r="O736" i="10"/>
  <c r="P736" i="10"/>
  <c r="Q736" i="10"/>
  <c r="R736" i="10"/>
  <c r="AZ736" i="10"/>
  <c r="O737" i="10"/>
  <c r="P737" i="10"/>
  <c r="Q737" i="10"/>
  <c r="R737" i="10"/>
  <c r="O739" i="10"/>
  <c r="P739" i="10"/>
  <c r="Q739" i="10"/>
  <c r="R739" i="10"/>
  <c r="AV739" i="10"/>
  <c r="AZ739" i="10"/>
  <c r="O740" i="10"/>
  <c r="P740" i="10"/>
  <c r="Q740" i="10"/>
  <c r="R740" i="10"/>
  <c r="AV740" i="10"/>
  <c r="AZ740" i="10"/>
  <c r="O741" i="10"/>
  <c r="P741" i="10"/>
  <c r="Q741" i="10"/>
  <c r="R741" i="10"/>
  <c r="AV741" i="10"/>
  <c r="AZ741" i="10"/>
  <c r="O742" i="10"/>
  <c r="P742" i="10"/>
  <c r="Q742" i="10"/>
  <c r="R742" i="10"/>
  <c r="AV742" i="10"/>
  <c r="AZ742" i="10"/>
  <c r="O743" i="10"/>
  <c r="P743" i="10"/>
  <c r="Q743" i="10"/>
  <c r="R743" i="10"/>
  <c r="AV743" i="10"/>
  <c r="AZ743" i="10"/>
  <c r="O744" i="10"/>
  <c r="P744" i="10"/>
  <c r="Q744" i="10"/>
  <c r="R744" i="10"/>
  <c r="AV744" i="10"/>
  <c r="AZ744" i="10"/>
  <c r="O745" i="10"/>
  <c r="P745" i="10"/>
  <c r="Q745" i="10"/>
  <c r="R745" i="10"/>
  <c r="AV745" i="10"/>
  <c r="AZ745" i="10"/>
  <c r="O746" i="10"/>
  <c r="P746" i="10"/>
  <c r="Q746" i="10"/>
  <c r="R746" i="10"/>
  <c r="AV746" i="10"/>
  <c r="AZ746" i="10"/>
  <c r="O747" i="10"/>
  <c r="P747" i="10"/>
  <c r="Q747" i="10"/>
  <c r="R747" i="10"/>
  <c r="AV747" i="10"/>
  <c r="AZ747" i="10"/>
  <c r="O748" i="10"/>
  <c r="P748" i="10"/>
  <c r="Q748" i="10"/>
  <c r="R748" i="10"/>
  <c r="AV748" i="10"/>
  <c r="AZ748" i="10"/>
  <c r="O749" i="10"/>
  <c r="P749" i="10"/>
  <c r="Q749" i="10"/>
  <c r="R749" i="10"/>
  <c r="AV749" i="10"/>
  <c r="AZ749" i="10"/>
  <c r="O750" i="10"/>
  <c r="P750" i="10"/>
  <c r="Q750" i="10"/>
  <c r="R750" i="10"/>
  <c r="AV750" i="10"/>
  <c r="AZ750" i="10"/>
  <c r="O751" i="10"/>
  <c r="P751" i="10"/>
  <c r="Q751" i="10"/>
  <c r="R751" i="10"/>
  <c r="AV751" i="10"/>
  <c r="AZ751" i="10"/>
  <c r="O752" i="10"/>
  <c r="P752" i="10"/>
  <c r="Q752" i="10"/>
  <c r="R752" i="10"/>
  <c r="AV752" i="10"/>
  <c r="AZ752" i="10"/>
  <c r="O753" i="10"/>
  <c r="P753" i="10"/>
  <c r="Q753" i="10"/>
  <c r="R753" i="10"/>
  <c r="AV753" i="10"/>
  <c r="AZ753" i="10"/>
  <c r="O754" i="10"/>
  <c r="P754" i="10"/>
  <c r="Q754" i="10"/>
  <c r="R754" i="10"/>
  <c r="AV754" i="10"/>
  <c r="AZ754" i="10"/>
  <c r="O755" i="10"/>
  <c r="P755" i="10"/>
  <c r="Q755" i="10"/>
  <c r="R755" i="10"/>
  <c r="AV755" i="10"/>
  <c r="AZ755" i="10"/>
  <c r="O756" i="10"/>
  <c r="P756" i="10"/>
  <c r="Q756" i="10"/>
  <c r="R756" i="10"/>
  <c r="AV756" i="10"/>
  <c r="AZ756" i="10"/>
  <c r="O757" i="10"/>
  <c r="P757" i="10"/>
  <c r="Q757" i="10"/>
  <c r="R757" i="10"/>
  <c r="AV757" i="10"/>
  <c r="AZ757" i="10"/>
  <c r="O758" i="10"/>
  <c r="P758" i="10"/>
  <c r="Q758" i="10"/>
  <c r="R758" i="10"/>
  <c r="AV758" i="10"/>
  <c r="AZ758" i="10"/>
  <c r="O759" i="10"/>
  <c r="P759" i="10"/>
  <c r="Q759" i="10"/>
  <c r="R759" i="10"/>
  <c r="AV759" i="10"/>
  <c r="AZ759" i="10"/>
  <c r="O760" i="10"/>
  <c r="P760" i="10"/>
  <c r="Q760" i="10"/>
  <c r="R760" i="10"/>
  <c r="AV760" i="10"/>
  <c r="AZ760" i="10"/>
  <c r="O761" i="10"/>
  <c r="P761" i="10"/>
  <c r="Q761" i="10"/>
  <c r="R761" i="10"/>
  <c r="AV761" i="10"/>
  <c r="AZ761" i="10"/>
  <c r="O762" i="10"/>
  <c r="P762" i="10"/>
  <c r="Q762" i="10"/>
  <c r="R762" i="10"/>
  <c r="AV762" i="10"/>
  <c r="AZ762" i="10"/>
  <c r="O763" i="10"/>
  <c r="P763" i="10"/>
  <c r="Q763" i="10"/>
  <c r="R763" i="10"/>
  <c r="AV763" i="10"/>
  <c r="AZ763" i="10"/>
  <c r="O764" i="10"/>
  <c r="P764" i="10"/>
  <c r="Q764" i="10"/>
  <c r="R764" i="10"/>
  <c r="AV764" i="10"/>
  <c r="AZ764" i="10"/>
  <c r="O765" i="10"/>
  <c r="P765" i="10"/>
  <c r="Q765" i="10"/>
  <c r="R765" i="10"/>
  <c r="AV765" i="10"/>
  <c r="AZ765" i="10"/>
  <c r="O766" i="10"/>
  <c r="P766" i="10"/>
  <c r="Q766" i="10"/>
  <c r="R766" i="10"/>
  <c r="AV766" i="10"/>
  <c r="AZ766" i="10"/>
  <c r="O767" i="10"/>
  <c r="P767" i="10"/>
  <c r="Q767" i="10"/>
  <c r="R767" i="10"/>
  <c r="AV767" i="10"/>
  <c r="AZ767" i="10"/>
  <c r="O768" i="10"/>
  <c r="P768" i="10"/>
  <c r="Q768" i="10"/>
  <c r="R768" i="10"/>
  <c r="AV768" i="10"/>
  <c r="AZ768" i="10"/>
  <c r="O769" i="10"/>
  <c r="P769" i="10"/>
  <c r="Q769" i="10"/>
  <c r="R769" i="10"/>
  <c r="AV769" i="10"/>
  <c r="AZ769" i="10"/>
  <c r="O770" i="10"/>
  <c r="P770" i="10"/>
  <c r="Q770" i="10"/>
  <c r="R770" i="10"/>
  <c r="AV770" i="10"/>
  <c r="AZ770" i="10"/>
  <c r="O771" i="10"/>
  <c r="P771" i="10"/>
  <c r="Q771" i="10"/>
  <c r="R771" i="10"/>
  <c r="AV771" i="10"/>
  <c r="AZ771" i="10"/>
  <c r="O772" i="10"/>
  <c r="P772" i="10"/>
  <c r="Q772" i="10"/>
  <c r="R772" i="10"/>
  <c r="AV772" i="10"/>
  <c r="AZ772" i="10"/>
  <c r="O773" i="10"/>
  <c r="P773" i="10"/>
  <c r="Q773" i="10"/>
  <c r="R773" i="10"/>
  <c r="AV773" i="10"/>
  <c r="AZ773" i="10"/>
  <c r="O774" i="10"/>
  <c r="P774" i="10"/>
  <c r="Q774" i="10"/>
  <c r="R774" i="10"/>
  <c r="AV774" i="10"/>
  <c r="AZ774" i="10"/>
  <c r="O775" i="10"/>
  <c r="P775" i="10"/>
  <c r="Q775" i="10"/>
  <c r="R775" i="10"/>
  <c r="AV775" i="10"/>
  <c r="AZ775" i="10"/>
  <c r="O776" i="10"/>
  <c r="P776" i="10"/>
  <c r="Q776" i="10"/>
  <c r="R776" i="10"/>
  <c r="AV776" i="10"/>
  <c r="AZ776" i="10"/>
  <c r="O777" i="10"/>
  <c r="P777" i="10"/>
  <c r="Q777" i="10"/>
  <c r="R777" i="10"/>
  <c r="AV777" i="10"/>
  <c r="AZ777" i="10"/>
  <c r="O778" i="10"/>
  <c r="P778" i="10"/>
  <c r="Q778" i="10"/>
  <c r="R778" i="10"/>
  <c r="AV778" i="10"/>
  <c r="AZ778" i="10"/>
  <c r="O779" i="10"/>
  <c r="P779" i="10"/>
  <c r="Q779" i="10"/>
  <c r="R779" i="10"/>
  <c r="AV779" i="10"/>
  <c r="AZ779" i="10"/>
  <c r="O780" i="10"/>
  <c r="P780" i="10"/>
  <c r="Q780" i="10"/>
  <c r="R780" i="10"/>
  <c r="AV780" i="10"/>
  <c r="AZ780" i="10"/>
  <c r="O781" i="10"/>
  <c r="P781" i="10"/>
  <c r="Q781" i="10"/>
  <c r="R781" i="10"/>
  <c r="AV781" i="10"/>
  <c r="AZ781" i="10"/>
  <c r="O782" i="10"/>
  <c r="P782" i="10"/>
  <c r="Q782" i="10"/>
  <c r="R782" i="10"/>
  <c r="AV782" i="10"/>
  <c r="AZ782" i="10"/>
  <c r="O783" i="10"/>
  <c r="P783" i="10"/>
  <c r="Q783" i="10"/>
  <c r="R783" i="10"/>
  <c r="AV783" i="10"/>
  <c r="AZ783" i="10"/>
  <c r="O784" i="10"/>
  <c r="P784" i="10"/>
  <c r="Q784" i="10"/>
  <c r="R784" i="10"/>
  <c r="AV784" i="10"/>
  <c r="AZ784" i="10"/>
  <c r="O785" i="10"/>
  <c r="P785" i="10"/>
  <c r="Q785" i="10"/>
  <c r="R785" i="10"/>
  <c r="AV785" i="10"/>
  <c r="AZ785" i="10"/>
  <c r="O786" i="10"/>
  <c r="P786" i="10"/>
  <c r="Q786" i="10"/>
  <c r="R786" i="10"/>
  <c r="AV786" i="10"/>
  <c r="AZ786" i="10"/>
  <c r="O787" i="10"/>
  <c r="P787" i="10"/>
  <c r="Q787" i="10"/>
  <c r="R787" i="10"/>
  <c r="AV787" i="10"/>
  <c r="AZ787" i="10"/>
  <c r="O788" i="10"/>
  <c r="P788" i="10"/>
  <c r="Q788" i="10"/>
  <c r="R788" i="10"/>
  <c r="AV788" i="10"/>
  <c r="AZ788" i="10"/>
  <c r="O789" i="10"/>
  <c r="P789" i="10"/>
  <c r="Q789" i="10"/>
  <c r="R789" i="10"/>
  <c r="AV789" i="10"/>
  <c r="AZ789" i="10"/>
  <c r="O790" i="10"/>
  <c r="P790" i="10"/>
  <c r="Q790" i="10"/>
  <c r="R790" i="10"/>
  <c r="AV790" i="10"/>
  <c r="AZ790" i="10"/>
  <c r="O791" i="10"/>
  <c r="P791" i="10"/>
  <c r="Q791" i="10"/>
  <c r="R791" i="10"/>
  <c r="AV791" i="10"/>
  <c r="AZ791" i="10"/>
  <c r="O792" i="10"/>
  <c r="P792" i="10"/>
  <c r="Q792" i="10"/>
  <c r="R792" i="10"/>
  <c r="AV792" i="10"/>
  <c r="AZ792" i="10"/>
  <c r="O793" i="10"/>
  <c r="P793" i="10"/>
  <c r="Q793" i="10"/>
  <c r="R793" i="10"/>
  <c r="AV793" i="10"/>
  <c r="AZ793" i="10"/>
  <c r="O794" i="10"/>
  <c r="P794" i="10"/>
  <c r="Q794" i="10"/>
  <c r="R794" i="10"/>
  <c r="AV794" i="10"/>
  <c r="AZ794" i="10"/>
  <c r="O795" i="10"/>
  <c r="P795" i="10"/>
  <c r="Q795" i="10"/>
  <c r="R795" i="10"/>
  <c r="AV795" i="10"/>
  <c r="AZ795" i="10"/>
  <c r="O796" i="10"/>
  <c r="P796" i="10"/>
  <c r="Q796" i="10"/>
  <c r="R796" i="10"/>
  <c r="AV796" i="10"/>
  <c r="AZ796" i="10"/>
  <c r="O797" i="10"/>
  <c r="P797" i="10"/>
  <c r="Q797" i="10"/>
  <c r="R797" i="10"/>
  <c r="AV797" i="10"/>
  <c r="AZ797" i="10"/>
  <c r="O798" i="10"/>
  <c r="P798" i="10"/>
  <c r="Q798" i="10"/>
  <c r="R798" i="10"/>
  <c r="AV798" i="10"/>
  <c r="AZ798" i="10"/>
  <c r="O799" i="10"/>
  <c r="P799" i="10"/>
  <c r="Q799" i="10"/>
  <c r="R799" i="10"/>
  <c r="AV799" i="10"/>
  <c r="AZ799" i="10"/>
  <c r="O800" i="10"/>
  <c r="P800" i="10"/>
  <c r="Q800" i="10"/>
  <c r="R800" i="10"/>
  <c r="AV800" i="10"/>
  <c r="AZ800" i="10"/>
  <c r="O801" i="10"/>
  <c r="P801" i="10"/>
  <c r="Q801" i="10"/>
  <c r="R801" i="10"/>
  <c r="AV801" i="10"/>
  <c r="AZ801" i="10"/>
  <c r="O802" i="10"/>
  <c r="P802" i="10"/>
  <c r="Q802" i="10"/>
  <c r="R802" i="10"/>
  <c r="AV802" i="10"/>
  <c r="AZ802" i="10"/>
  <c r="O803" i="10"/>
  <c r="P803" i="10"/>
  <c r="Q803" i="10"/>
  <c r="R803" i="10"/>
  <c r="AV803" i="10"/>
  <c r="AZ803" i="10"/>
  <c r="O804" i="10"/>
  <c r="P804" i="10"/>
  <c r="Q804" i="10"/>
  <c r="R804" i="10"/>
  <c r="AV804" i="10"/>
  <c r="AZ804" i="10"/>
  <c r="O805" i="10"/>
  <c r="P805" i="10"/>
  <c r="Q805" i="10"/>
  <c r="R805" i="10"/>
  <c r="AV805" i="10"/>
  <c r="AZ805" i="10"/>
  <c r="O806" i="10"/>
  <c r="P806" i="10"/>
  <c r="Q806" i="10"/>
  <c r="R806" i="10"/>
  <c r="AV806" i="10"/>
  <c r="AZ806" i="10"/>
  <c r="O807" i="10"/>
  <c r="P807" i="10"/>
  <c r="Q807" i="10"/>
  <c r="R807" i="10"/>
  <c r="AV807" i="10"/>
  <c r="AZ807" i="10"/>
  <c r="O808" i="10"/>
  <c r="P808" i="10"/>
  <c r="Q808" i="10"/>
  <c r="R808" i="10"/>
  <c r="AV808" i="10"/>
  <c r="AZ808" i="10"/>
  <c r="O809" i="10"/>
  <c r="P809" i="10"/>
  <c r="Q809" i="10"/>
  <c r="R809" i="10"/>
  <c r="AV809" i="10"/>
  <c r="AZ809" i="10"/>
  <c r="O810" i="10"/>
  <c r="P810" i="10"/>
  <c r="Q810" i="10"/>
  <c r="R810" i="10"/>
  <c r="AV810" i="10"/>
  <c r="AZ810" i="10"/>
  <c r="O811" i="10"/>
  <c r="P811" i="10"/>
  <c r="Q811" i="10"/>
  <c r="R811" i="10"/>
  <c r="AV811" i="10"/>
  <c r="AZ811" i="10"/>
  <c r="O812" i="10"/>
  <c r="P812" i="10"/>
  <c r="Q812" i="10"/>
  <c r="R812" i="10"/>
  <c r="AV812" i="10"/>
  <c r="AZ812" i="10"/>
  <c r="O813" i="10"/>
  <c r="P813" i="10"/>
  <c r="Q813" i="10"/>
  <c r="R813" i="10"/>
  <c r="AV813" i="10"/>
  <c r="AZ813" i="10"/>
  <c r="O814" i="10"/>
  <c r="P814" i="10"/>
  <c r="Q814" i="10"/>
  <c r="R814" i="10"/>
  <c r="AV814" i="10"/>
  <c r="AZ814" i="10"/>
  <c r="O815" i="10"/>
  <c r="P815" i="10"/>
  <c r="Q815" i="10"/>
  <c r="R815" i="10"/>
  <c r="AV815" i="10"/>
  <c r="AZ815" i="10"/>
  <c r="O816" i="10"/>
  <c r="P816" i="10"/>
  <c r="Q816" i="10"/>
  <c r="R816" i="10"/>
  <c r="AV816" i="10"/>
  <c r="AZ816" i="10"/>
  <c r="O817" i="10"/>
  <c r="P817" i="10"/>
  <c r="Q817" i="10"/>
  <c r="R817" i="10"/>
  <c r="AV817" i="10"/>
  <c r="AZ817" i="10"/>
  <c r="O818" i="10"/>
  <c r="P818" i="10"/>
  <c r="Q818" i="10"/>
  <c r="R818" i="10"/>
  <c r="AV818" i="10"/>
  <c r="AZ818" i="10"/>
  <c r="O819" i="10"/>
  <c r="P819" i="10"/>
  <c r="Q819" i="10"/>
  <c r="R819" i="10"/>
  <c r="AV819" i="10"/>
  <c r="AZ819" i="10"/>
  <c r="O820" i="10"/>
  <c r="P820" i="10"/>
  <c r="Q820" i="10"/>
  <c r="R820" i="10"/>
  <c r="AV820" i="10"/>
  <c r="AZ820" i="10"/>
  <c r="O821" i="10"/>
  <c r="P821" i="10"/>
  <c r="Q821" i="10"/>
  <c r="R821" i="10"/>
  <c r="AV821" i="10"/>
  <c r="AZ821" i="10"/>
  <c r="O822" i="10"/>
  <c r="P822" i="10"/>
  <c r="Q822" i="10"/>
  <c r="R822" i="10"/>
  <c r="AV822" i="10"/>
  <c r="AZ822" i="10"/>
  <c r="O823" i="10"/>
  <c r="P823" i="10"/>
  <c r="Q823" i="10"/>
  <c r="R823" i="10"/>
  <c r="AV823" i="10"/>
  <c r="AZ823" i="10"/>
  <c r="O824" i="10"/>
  <c r="P824" i="10"/>
  <c r="Q824" i="10"/>
  <c r="R824" i="10"/>
  <c r="AV824" i="10"/>
  <c r="AZ824" i="10"/>
  <c r="O825" i="10"/>
  <c r="P825" i="10"/>
  <c r="Q825" i="10"/>
  <c r="R825" i="10"/>
  <c r="AV825" i="10"/>
  <c r="AZ825" i="10"/>
  <c r="O826" i="10"/>
  <c r="P826" i="10"/>
  <c r="Q826" i="10"/>
  <c r="R826" i="10"/>
  <c r="AV826" i="10"/>
  <c r="AZ826" i="10"/>
  <c r="O827" i="10"/>
  <c r="P827" i="10"/>
  <c r="Q827" i="10"/>
  <c r="R827" i="10"/>
  <c r="AV827" i="10"/>
  <c r="AZ827" i="10"/>
  <c r="O828" i="10"/>
  <c r="P828" i="10"/>
  <c r="Q828" i="10"/>
  <c r="R828" i="10"/>
  <c r="AV828" i="10"/>
  <c r="AZ828" i="10"/>
  <c r="O829" i="10"/>
  <c r="P829" i="10"/>
  <c r="Q829" i="10"/>
  <c r="R829" i="10"/>
  <c r="AV829" i="10"/>
  <c r="AZ829" i="10"/>
  <c r="O830" i="10"/>
  <c r="P830" i="10"/>
  <c r="Q830" i="10"/>
  <c r="R830" i="10"/>
  <c r="AV830" i="10"/>
  <c r="AZ830" i="10"/>
  <c r="O831" i="10"/>
  <c r="P831" i="10"/>
  <c r="Q831" i="10"/>
  <c r="R831" i="10"/>
  <c r="BL831" i="10"/>
  <c r="O833" i="10"/>
  <c r="P833" i="10"/>
  <c r="Q833" i="10"/>
  <c r="AV833" i="10"/>
  <c r="AZ833" i="10"/>
  <c r="O834" i="10"/>
  <c r="P834" i="10"/>
  <c r="Q834" i="10"/>
  <c r="AV834" i="10"/>
  <c r="AZ834" i="10"/>
  <c r="O835" i="10"/>
  <c r="P835" i="10"/>
  <c r="Q835" i="10"/>
  <c r="AV835" i="10"/>
  <c r="AZ835" i="10"/>
  <c r="O836" i="10"/>
  <c r="P836" i="10"/>
  <c r="Q836" i="10"/>
  <c r="AV836" i="10"/>
  <c r="AZ836" i="10"/>
  <c r="O837" i="10"/>
  <c r="P837" i="10"/>
  <c r="Q837" i="10"/>
  <c r="AV837" i="10"/>
  <c r="AZ837" i="10"/>
  <c r="O838" i="10"/>
  <c r="P838" i="10"/>
  <c r="Q838" i="10"/>
  <c r="AV838" i="10"/>
  <c r="AZ838" i="10"/>
  <c r="O839" i="10"/>
  <c r="P839" i="10"/>
  <c r="Q839" i="10"/>
  <c r="AV839" i="10"/>
  <c r="AZ839" i="10"/>
  <c r="O840" i="10"/>
  <c r="P840" i="10"/>
  <c r="Q840" i="10"/>
  <c r="AV840" i="10"/>
  <c r="AZ840" i="10"/>
  <c r="O841" i="10"/>
  <c r="P841" i="10"/>
  <c r="Q841" i="10"/>
  <c r="AV841" i="10"/>
  <c r="AZ841" i="10"/>
  <c r="O842" i="10"/>
  <c r="P842" i="10"/>
  <c r="Q842" i="10"/>
  <c r="AV842" i="10"/>
  <c r="AZ842" i="10"/>
  <c r="O843" i="10"/>
  <c r="P843" i="10"/>
  <c r="Q843" i="10"/>
  <c r="AV843" i="10"/>
  <c r="AZ843" i="10"/>
  <c r="O844" i="10"/>
  <c r="P844" i="10"/>
  <c r="Q844" i="10"/>
  <c r="AV844" i="10"/>
  <c r="AZ844" i="10"/>
  <c r="O845" i="10"/>
  <c r="P845" i="10"/>
  <c r="Q845" i="10"/>
  <c r="AV845" i="10"/>
  <c r="AZ845" i="10"/>
  <c r="O846" i="10"/>
  <c r="P846" i="10"/>
  <c r="Q846" i="10"/>
  <c r="AV846" i="10"/>
  <c r="AZ846" i="10"/>
  <c r="O847" i="10"/>
  <c r="P847" i="10"/>
  <c r="Q847" i="10"/>
  <c r="AV847" i="10"/>
  <c r="AZ847" i="10"/>
  <c r="O848" i="10"/>
  <c r="P848" i="10"/>
  <c r="Q848" i="10"/>
  <c r="AV848" i="10"/>
  <c r="AZ848" i="10"/>
  <c r="O849" i="10"/>
  <c r="P849" i="10"/>
  <c r="Q849" i="10"/>
  <c r="AV849" i="10"/>
  <c r="AZ849" i="10"/>
  <c r="O850" i="10"/>
  <c r="P850" i="10"/>
  <c r="Q850" i="10"/>
  <c r="AV850" i="10"/>
  <c r="AZ850" i="10"/>
  <c r="O851" i="10"/>
  <c r="P851" i="10"/>
  <c r="Q851" i="10"/>
  <c r="AV851" i="10"/>
  <c r="AZ851" i="10"/>
  <c r="O852" i="10"/>
  <c r="P852" i="10"/>
  <c r="Q852" i="10"/>
  <c r="AV852" i="10"/>
  <c r="AZ852" i="10"/>
  <c r="O853" i="10"/>
  <c r="P853" i="10"/>
  <c r="Q853" i="10"/>
  <c r="AV853" i="10"/>
  <c r="AZ853" i="10"/>
  <c r="O854" i="10"/>
  <c r="P854" i="10"/>
  <c r="Q854" i="10"/>
  <c r="AV854" i="10"/>
  <c r="AZ854" i="10"/>
  <c r="O855" i="10"/>
  <c r="P855" i="10"/>
  <c r="Q855" i="10"/>
  <c r="AV855" i="10"/>
  <c r="AZ855" i="10"/>
  <c r="O856" i="10"/>
  <c r="P856" i="10"/>
  <c r="Q856" i="10"/>
  <c r="AV856" i="10"/>
  <c r="AZ856" i="10"/>
  <c r="O857" i="10"/>
  <c r="P857" i="10"/>
  <c r="Q857" i="10"/>
  <c r="AV857" i="10"/>
  <c r="AZ857" i="10"/>
  <c r="O858" i="10"/>
  <c r="P858" i="10"/>
  <c r="Q858" i="10"/>
  <c r="AV858" i="10"/>
  <c r="AZ858" i="10"/>
  <c r="O859" i="10"/>
  <c r="P859" i="10"/>
  <c r="Q859" i="10"/>
  <c r="AV859" i="10"/>
  <c r="AZ859" i="10"/>
  <c r="O860" i="10"/>
  <c r="P860" i="10"/>
  <c r="Q860" i="10"/>
  <c r="AV860" i="10"/>
  <c r="AZ860" i="10"/>
  <c r="O861" i="10"/>
  <c r="P861" i="10"/>
  <c r="Q861" i="10"/>
  <c r="AV861" i="10"/>
  <c r="AZ861" i="10"/>
  <c r="O862" i="10"/>
  <c r="P862" i="10"/>
  <c r="Q862" i="10"/>
  <c r="AV862" i="10"/>
  <c r="AZ862" i="10"/>
  <c r="O863" i="10"/>
  <c r="P863" i="10"/>
  <c r="Q863" i="10"/>
  <c r="AV863" i="10"/>
  <c r="AZ863" i="10"/>
  <c r="O864" i="10"/>
  <c r="P864" i="10"/>
  <c r="Q864" i="10"/>
  <c r="AV864" i="10"/>
  <c r="AZ864" i="10"/>
  <c r="O865" i="10"/>
  <c r="P865" i="10"/>
  <c r="Q865" i="10"/>
  <c r="AV865" i="10"/>
  <c r="AZ865" i="10"/>
  <c r="O866" i="10"/>
  <c r="P866" i="10"/>
  <c r="Q866" i="10"/>
  <c r="AV866" i="10"/>
  <c r="AZ866" i="10"/>
  <c r="O867" i="10"/>
  <c r="P867" i="10"/>
  <c r="Q867" i="10"/>
  <c r="AV867" i="10"/>
  <c r="AZ867" i="10"/>
  <c r="O868" i="10"/>
  <c r="P868" i="10"/>
  <c r="Q868" i="10"/>
  <c r="AV868" i="10"/>
  <c r="AZ868" i="10"/>
  <c r="O869" i="10"/>
  <c r="P869" i="10"/>
  <c r="Q869" i="10"/>
  <c r="AV869" i="10"/>
  <c r="AZ869" i="10"/>
  <c r="O870" i="10"/>
  <c r="P870" i="10"/>
  <c r="Q870" i="10"/>
  <c r="AV870" i="10"/>
  <c r="AZ870" i="10"/>
  <c r="O871" i="10"/>
  <c r="P871" i="10"/>
  <c r="Q871" i="10"/>
  <c r="AV871" i="10"/>
  <c r="AZ871" i="10"/>
  <c r="O872" i="10"/>
  <c r="P872" i="10"/>
  <c r="Q872" i="10"/>
  <c r="AV872" i="10"/>
  <c r="AZ872" i="10"/>
  <c r="O873" i="10"/>
  <c r="P873" i="10"/>
  <c r="Q873" i="10"/>
  <c r="AV873" i="10"/>
  <c r="AZ873" i="10"/>
  <c r="O874" i="10"/>
  <c r="P874" i="10"/>
  <c r="Q874" i="10"/>
  <c r="AV874" i="10"/>
  <c r="AZ874" i="10"/>
  <c r="O875" i="10"/>
  <c r="P875" i="10"/>
  <c r="Q875" i="10"/>
  <c r="AV875" i="10"/>
  <c r="AZ875" i="10"/>
  <c r="O876" i="10"/>
  <c r="P876" i="10"/>
  <c r="Q876" i="10"/>
  <c r="AV876" i="10"/>
  <c r="AZ876" i="10"/>
  <c r="O877" i="10"/>
  <c r="P877" i="10"/>
  <c r="Q877" i="10"/>
  <c r="AV877" i="10"/>
  <c r="AZ877" i="10"/>
  <c r="O878" i="10"/>
  <c r="P878" i="10"/>
  <c r="Q878" i="10"/>
  <c r="AV878" i="10"/>
  <c r="AZ878" i="10"/>
  <c r="O879" i="10"/>
  <c r="P879" i="10"/>
  <c r="Q879" i="10"/>
  <c r="AV879" i="10"/>
  <c r="AZ879" i="10"/>
  <c r="O880" i="10"/>
  <c r="P880" i="10"/>
  <c r="Q880" i="10"/>
  <c r="AV880" i="10"/>
  <c r="AZ880" i="10"/>
  <c r="O881" i="10"/>
  <c r="P881" i="10"/>
  <c r="Q881" i="10"/>
  <c r="AV881" i="10"/>
  <c r="AZ881" i="10"/>
  <c r="O882" i="10"/>
  <c r="P882" i="10"/>
  <c r="Q882" i="10"/>
  <c r="AV882" i="10"/>
  <c r="AZ882" i="10"/>
  <c r="O883" i="10"/>
  <c r="P883" i="10"/>
  <c r="Q883" i="10"/>
  <c r="AV883" i="10"/>
  <c r="AZ883" i="10"/>
  <c r="O884" i="10"/>
  <c r="P884" i="10"/>
  <c r="Q884" i="10"/>
  <c r="AV884" i="10"/>
  <c r="AZ884" i="10"/>
  <c r="O885" i="10"/>
  <c r="P885" i="10"/>
  <c r="Q885" i="10"/>
  <c r="AV885" i="10"/>
  <c r="AZ885" i="10"/>
  <c r="O886" i="10"/>
  <c r="P886" i="10"/>
  <c r="Q886" i="10"/>
  <c r="AV886" i="10"/>
  <c r="AZ886" i="10"/>
  <c r="O887" i="10"/>
  <c r="P887" i="10"/>
  <c r="Q887" i="10"/>
  <c r="AV887" i="10"/>
  <c r="AZ887" i="10"/>
  <c r="O888" i="10"/>
  <c r="P888" i="10"/>
  <c r="Q888" i="10"/>
  <c r="AV888" i="10"/>
  <c r="AZ888" i="10"/>
  <c r="O889" i="10"/>
  <c r="P889" i="10"/>
  <c r="Q889" i="10"/>
  <c r="AV889" i="10"/>
  <c r="AZ889" i="10"/>
  <c r="O890" i="10"/>
  <c r="P890" i="10"/>
  <c r="Q890" i="10"/>
  <c r="AV890" i="10"/>
  <c r="AZ890" i="10"/>
  <c r="O891" i="10"/>
  <c r="P891" i="10"/>
  <c r="Q891" i="10"/>
  <c r="AV891" i="10"/>
  <c r="AZ891" i="10"/>
  <c r="O892" i="10"/>
  <c r="P892" i="10"/>
  <c r="Q892" i="10"/>
  <c r="AV892" i="10"/>
  <c r="AZ892" i="10"/>
  <c r="O893" i="10"/>
  <c r="P893" i="10"/>
  <c r="Q893" i="10"/>
  <c r="AV893" i="10"/>
  <c r="AZ893" i="10"/>
  <c r="O894" i="10"/>
  <c r="P894" i="10"/>
  <c r="Q894" i="10"/>
  <c r="AV894" i="10"/>
  <c r="AZ894" i="10"/>
  <c r="O895" i="10"/>
  <c r="P895" i="10"/>
  <c r="Q895" i="10"/>
  <c r="AV895" i="10"/>
  <c r="AZ895" i="10"/>
  <c r="O896" i="10"/>
  <c r="P896" i="10"/>
  <c r="Q896" i="10"/>
  <c r="AV896" i="10"/>
  <c r="AZ896" i="10"/>
  <c r="O897" i="10"/>
  <c r="P897" i="10"/>
  <c r="Q897" i="10"/>
  <c r="AV897" i="10"/>
  <c r="AZ897" i="10"/>
  <c r="O898" i="10"/>
  <c r="P898" i="10"/>
  <c r="Q898" i="10"/>
  <c r="AV898" i="10"/>
  <c r="AZ898" i="10"/>
  <c r="O899" i="10"/>
  <c r="P899" i="10"/>
  <c r="Q899" i="10"/>
  <c r="AV899" i="10"/>
  <c r="AZ899" i="10"/>
  <c r="O900" i="10"/>
  <c r="P900" i="10"/>
  <c r="Q900" i="10"/>
  <c r="AV900" i="10"/>
  <c r="AZ900" i="10"/>
  <c r="O901" i="10"/>
  <c r="P901" i="10"/>
  <c r="Q901" i="10"/>
  <c r="AV901" i="10"/>
  <c r="AZ901" i="10"/>
  <c r="O902" i="10"/>
  <c r="P902" i="10"/>
  <c r="Q902" i="10"/>
  <c r="AV902" i="10"/>
  <c r="AZ902" i="10"/>
  <c r="O903" i="10"/>
  <c r="P903" i="10"/>
  <c r="Q903" i="10"/>
  <c r="AV903" i="10"/>
  <c r="AZ903" i="10"/>
  <c r="O904" i="10"/>
  <c r="P904" i="10"/>
  <c r="Q904" i="10"/>
  <c r="AV904" i="10"/>
  <c r="AZ904" i="10"/>
  <c r="O905" i="10"/>
  <c r="P905" i="10"/>
  <c r="Q905" i="10"/>
  <c r="AV905" i="10"/>
  <c r="AZ905" i="10"/>
  <c r="O906" i="10"/>
  <c r="P906" i="10"/>
  <c r="Q906" i="10"/>
  <c r="AV906" i="10"/>
  <c r="AZ906" i="10"/>
  <c r="O907" i="10"/>
  <c r="P907" i="10"/>
  <c r="Q907" i="10"/>
  <c r="AV907" i="10"/>
  <c r="AZ907" i="10"/>
  <c r="O908" i="10"/>
  <c r="P908" i="10"/>
  <c r="Q908" i="10"/>
  <c r="AV908" i="10"/>
  <c r="AZ908" i="10"/>
  <c r="O909" i="10"/>
  <c r="P909" i="10"/>
  <c r="Q909" i="10"/>
  <c r="AV909" i="10"/>
  <c r="AZ909" i="10"/>
  <c r="O910" i="10"/>
  <c r="P910" i="10"/>
  <c r="Q910" i="10"/>
  <c r="AV910" i="10"/>
  <c r="AZ910" i="10"/>
  <c r="O911" i="10"/>
  <c r="P911" i="10"/>
  <c r="Q911" i="10"/>
  <c r="AV911" i="10"/>
  <c r="AZ911" i="10"/>
  <c r="O912" i="10"/>
  <c r="P912" i="10"/>
  <c r="Q912" i="10"/>
  <c r="AV912" i="10"/>
  <c r="AZ912" i="10"/>
  <c r="O913" i="10"/>
  <c r="P913" i="10"/>
  <c r="Q913" i="10"/>
  <c r="AV913" i="10"/>
  <c r="AZ913" i="10"/>
  <c r="O914" i="10"/>
  <c r="P914" i="10"/>
  <c r="Q914" i="10"/>
  <c r="AV914" i="10"/>
  <c r="AZ914" i="10"/>
  <c r="O915" i="10"/>
  <c r="P915" i="10"/>
  <c r="Q915" i="10"/>
  <c r="AV915" i="10"/>
  <c r="AZ915" i="10"/>
  <c r="O916" i="10"/>
  <c r="P916" i="10"/>
  <c r="Q916" i="10"/>
  <c r="AV916" i="10"/>
  <c r="AZ916" i="10"/>
  <c r="O917" i="10"/>
  <c r="P917" i="10"/>
  <c r="Q917" i="10"/>
  <c r="AV917" i="10"/>
  <c r="AZ917" i="10"/>
  <c r="O918" i="10"/>
  <c r="P918" i="10"/>
  <c r="Q918" i="10"/>
  <c r="AV918" i="10"/>
  <c r="AZ918" i="10"/>
  <c r="O919" i="10"/>
  <c r="P919" i="10"/>
  <c r="Q919" i="10"/>
  <c r="AV919" i="10"/>
  <c r="AZ919" i="10"/>
  <c r="O920" i="10"/>
  <c r="P920" i="10"/>
  <c r="Q920" i="10"/>
  <c r="AV920" i="10"/>
  <c r="AZ920" i="10"/>
  <c r="O921" i="10"/>
  <c r="P921" i="10"/>
  <c r="Q921" i="10"/>
  <c r="AV921" i="10"/>
  <c r="AZ921" i="10"/>
  <c r="O922" i="10"/>
  <c r="P922" i="10"/>
  <c r="Q922" i="10"/>
  <c r="AV922" i="10"/>
  <c r="AZ922" i="10"/>
  <c r="O923" i="10"/>
  <c r="P923" i="10"/>
  <c r="Q923" i="10"/>
  <c r="AV923" i="10"/>
  <c r="AZ923" i="10"/>
  <c r="O924" i="10"/>
  <c r="P924" i="10"/>
  <c r="Q924" i="10"/>
  <c r="AV924" i="10"/>
  <c r="AZ924" i="10"/>
  <c r="O925" i="10"/>
  <c r="P925" i="10"/>
  <c r="Q925" i="10"/>
  <c r="AV925" i="10"/>
  <c r="AZ925" i="10"/>
  <c r="O926" i="10"/>
  <c r="P926" i="10"/>
  <c r="Q926" i="10"/>
  <c r="AV926" i="10"/>
  <c r="AZ926" i="10"/>
  <c r="O927" i="10"/>
  <c r="P927" i="10"/>
  <c r="Q927" i="10"/>
  <c r="AV927" i="10"/>
  <c r="AZ927" i="10"/>
  <c r="O928" i="10"/>
  <c r="P928" i="10"/>
  <c r="Q928" i="10"/>
  <c r="AV928" i="10"/>
  <c r="AZ928" i="10"/>
  <c r="O929" i="10"/>
  <c r="P929" i="10"/>
  <c r="Q929" i="10"/>
  <c r="AV929" i="10"/>
  <c r="AZ929" i="10"/>
  <c r="O930" i="10"/>
  <c r="P930" i="10"/>
  <c r="Q930" i="10"/>
  <c r="AV930" i="10"/>
  <c r="AZ930" i="10"/>
  <c r="O931" i="10"/>
  <c r="P931" i="10"/>
  <c r="Q931" i="10"/>
  <c r="AV931" i="10"/>
  <c r="AZ931" i="10"/>
  <c r="O934" i="10"/>
  <c r="P934" i="10"/>
  <c r="Q934" i="10"/>
  <c r="AV934" i="10"/>
  <c r="AZ934" i="10"/>
  <c r="O935" i="10"/>
  <c r="P935" i="10"/>
  <c r="Q935" i="10"/>
  <c r="AV935" i="10"/>
  <c r="AZ935" i="10"/>
  <c r="O936" i="10"/>
  <c r="P936" i="10"/>
  <c r="Q936" i="10"/>
  <c r="AV936" i="10"/>
  <c r="AZ936" i="10"/>
  <c r="O937" i="10"/>
  <c r="P937" i="10"/>
  <c r="Q937" i="10"/>
  <c r="AV937" i="10"/>
  <c r="AZ937" i="10"/>
  <c r="O938" i="10"/>
  <c r="P938" i="10"/>
  <c r="Q938" i="10"/>
  <c r="AV938" i="10"/>
  <c r="AZ938" i="10"/>
  <c r="O939" i="10"/>
  <c r="P939" i="10"/>
  <c r="Q939" i="10"/>
  <c r="AV939" i="10"/>
  <c r="AZ939" i="10"/>
  <c r="O940" i="10"/>
  <c r="P940" i="10"/>
  <c r="Q940" i="10"/>
  <c r="AV940" i="10"/>
  <c r="AZ940" i="10"/>
  <c r="O941" i="10"/>
  <c r="P941" i="10"/>
  <c r="Q941" i="10"/>
  <c r="AV941" i="10"/>
  <c r="AZ941" i="10"/>
  <c r="O942" i="10"/>
  <c r="P942" i="10"/>
  <c r="Q942" i="10"/>
  <c r="AV942" i="10"/>
  <c r="AZ942" i="10"/>
  <c r="O943" i="10"/>
  <c r="P943" i="10"/>
  <c r="Q943" i="10"/>
  <c r="AV943" i="10"/>
  <c r="AZ943" i="10"/>
  <c r="O944" i="10"/>
  <c r="P944" i="10"/>
  <c r="Q944" i="10"/>
  <c r="AV944" i="10"/>
  <c r="AZ944" i="10"/>
  <c r="O945" i="10"/>
  <c r="P945" i="10"/>
  <c r="Q945" i="10"/>
  <c r="AV945" i="10"/>
  <c r="AZ945" i="10"/>
  <c r="O946" i="10"/>
  <c r="P946" i="10"/>
  <c r="Q946" i="10"/>
  <c r="AV946" i="10"/>
  <c r="AZ946" i="10"/>
  <c r="O947" i="10"/>
  <c r="P947" i="10"/>
  <c r="Q947" i="10"/>
  <c r="AV947" i="10"/>
  <c r="AZ947" i="10"/>
  <c r="O948" i="10"/>
  <c r="P948" i="10"/>
  <c r="Q948" i="10"/>
  <c r="AV948" i="10"/>
  <c r="AZ948" i="10"/>
  <c r="O949" i="10"/>
  <c r="P949" i="10"/>
  <c r="Q949" i="10"/>
  <c r="AV949" i="10"/>
  <c r="AZ949" i="10"/>
  <c r="O950" i="10"/>
  <c r="P950" i="10"/>
  <c r="Q950" i="10"/>
  <c r="AV950" i="10"/>
  <c r="AZ950" i="10"/>
  <c r="O951" i="10"/>
  <c r="P951" i="10"/>
  <c r="Q951" i="10"/>
  <c r="AV951" i="10"/>
  <c r="AZ951" i="10"/>
  <c r="O952" i="10"/>
  <c r="P952" i="10"/>
  <c r="Q952" i="10"/>
  <c r="AV952" i="10"/>
  <c r="AZ952" i="10"/>
  <c r="O953" i="10"/>
  <c r="P953" i="10"/>
  <c r="Q953" i="10"/>
  <c r="AV953" i="10"/>
  <c r="AZ953" i="10"/>
  <c r="O954" i="10"/>
  <c r="P954" i="10"/>
  <c r="Q954" i="10"/>
  <c r="AV954" i="10"/>
  <c r="AZ954" i="10"/>
  <c r="O955" i="10"/>
  <c r="P955" i="10"/>
  <c r="Q955" i="10"/>
  <c r="AV955" i="10"/>
  <c r="AZ955" i="10"/>
  <c r="O956" i="10"/>
  <c r="P956" i="10"/>
  <c r="Q956" i="10"/>
  <c r="AV956" i="10"/>
  <c r="AZ956" i="10"/>
  <c r="O957" i="10"/>
  <c r="P957" i="10"/>
  <c r="Q957" i="10"/>
  <c r="AV957" i="10"/>
  <c r="AZ957" i="10"/>
  <c r="O958" i="10"/>
  <c r="P958" i="10"/>
  <c r="Q958" i="10"/>
  <c r="AV958" i="10"/>
  <c r="AZ958" i="10"/>
  <c r="O959" i="10"/>
  <c r="P959" i="10"/>
  <c r="Q959" i="10"/>
  <c r="AV959" i="10"/>
  <c r="AZ959" i="10"/>
  <c r="O960" i="10"/>
  <c r="P960" i="10"/>
  <c r="Q960" i="10"/>
  <c r="AV960" i="10"/>
  <c r="AZ960" i="10"/>
  <c r="O961" i="10"/>
  <c r="P961" i="10"/>
  <c r="Q961" i="10"/>
  <c r="AV961" i="10"/>
  <c r="AZ961" i="10"/>
  <c r="O962" i="10"/>
  <c r="P962" i="10"/>
  <c r="Q962" i="10"/>
  <c r="AV962" i="10"/>
  <c r="AZ962" i="10"/>
  <c r="O963" i="10"/>
  <c r="P963" i="10"/>
  <c r="Q963" i="10"/>
  <c r="AV963" i="10"/>
  <c r="AZ963" i="10"/>
  <c r="O964" i="10"/>
  <c r="P964" i="10"/>
  <c r="Q964" i="10"/>
  <c r="AV964" i="10"/>
  <c r="AZ964" i="10"/>
  <c r="O965" i="10"/>
  <c r="P965" i="10"/>
  <c r="Q965" i="10"/>
  <c r="AV965" i="10"/>
  <c r="AZ965" i="10"/>
  <c r="O966" i="10"/>
  <c r="P966" i="10"/>
  <c r="Q966" i="10"/>
  <c r="AV966" i="10"/>
  <c r="AZ966" i="10"/>
  <c r="O967" i="10"/>
  <c r="P967" i="10"/>
  <c r="Q967" i="10"/>
  <c r="AV967" i="10"/>
  <c r="AZ967" i="10"/>
  <c r="O968" i="10"/>
  <c r="P968" i="10"/>
  <c r="Q968" i="10"/>
  <c r="AV968" i="10"/>
  <c r="AZ968" i="10"/>
  <c r="O969" i="10"/>
  <c r="P969" i="10"/>
  <c r="Q969" i="10"/>
  <c r="AV969" i="10"/>
  <c r="AZ969" i="10"/>
  <c r="O970" i="10"/>
  <c r="P970" i="10"/>
  <c r="Q970" i="10"/>
  <c r="AV970" i="10"/>
  <c r="AZ970" i="10"/>
  <c r="O971" i="10"/>
  <c r="P971" i="10"/>
  <c r="Q971" i="10"/>
  <c r="AV971" i="10"/>
  <c r="AZ971" i="10"/>
  <c r="O972" i="10"/>
  <c r="P972" i="10"/>
  <c r="Q972" i="10"/>
  <c r="AV972" i="10"/>
  <c r="AZ972" i="10"/>
  <c r="O973" i="10"/>
  <c r="P973" i="10"/>
  <c r="Q973" i="10"/>
  <c r="AV973" i="10"/>
  <c r="AZ973" i="10"/>
  <c r="O974" i="10"/>
  <c r="P974" i="10"/>
  <c r="Q974" i="10"/>
  <c r="AV974" i="10"/>
  <c r="AZ974" i="10"/>
  <c r="O975" i="10"/>
  <c r="P975" i="10"/>
  <c r="Q975" i="10"/>
  <c r="AV975" i="10"/>
  <c r="AZ975" i="10"/>
  <c r="O976" i="10"/>
  <c r="P976" i="10"/>
  <c r="Q976" i="10"/>
  <c r="AV976" i="10"/>
  <c r="AZ976" i="10"/>
  <c r="O977" i="10"/>
  <c r="P977" i="10"/>
  <c r="Q977" i="10"/>
  <c r="AV977" i="10"/>
  <c r="AZ977" i="10"/>
  <c r="O978" i="10"/>
  <c r="P978" i="10"/>
  <c r="Q978" i="10"/>
  <c r="AV978" i="10"/>
  <c r="AZ978" i="10"/>
  <c r="O979" i="10"/>
  <c r="P979" i="10"/>
  <c r="Q979" i="10"/>
  <c r="AV979" i="10"/>
  <c r="AZ979" i="10"/>
  <c r="O980" i="10"/>
  <c r="P980" i="10"/>
  <c r="Q980" i="10"/>
  <c r="AV980" i="10"/>
  <c r="AZ980" i="10"/>
  <c r="O981" i="10"/>
  <c r="P981" i="10"/>
  <c r="Q981" i="10"/>
  <c r="AV981" i="10"/>
  <c r="AZ981" i="10"/>
  <c r="O982" i="10"/>
  <c r="P982" i="10"/>
  <c r="Q982" i="10"/>
  <c r="AV982" i="10"/>
  <c r="AZ982" i="10"/>
  <c r="O983" i="10"/>
  <c r="P983" i="10"/>
  <c r="Q983" i="10"/>
  <c r="AV983" i="10"/>
  <c r="AZ983" i="10"/>
  <c r="O984" i="10"/>
  <c r="P984" i="10"/>
  <c r="Q984" i="10"/>
  <c r="AV984" i="10"/>
  <c r="AZ984" i="10"/>
  <c r="O985" i="10"/>
  <c r="P985" i="10"/>
  <c r="Q985" i="10"/>
  <c r="AV985" i="10"/>
  <c r="AZ985" i="10"/>
  <c r="O986" i="10"/>
  <c r="P986" i="10"/>
  <c r="Q986" i="10"/>
  <c r="AV986" i="10"/>
  <c r="AZ986" i="10"/>
  <c r="O987" i="10"/>
  <c r="P987" i="10"/>
  <c r="Q987" i="10"/>
  <c r="AV987" i="10"/>
  <c r="AZ987" i="10"/>
  <c r="O988" i="10"/>
  <c r="P988" i="10"/>
  <c r="Q988" i="10"/>
  <c r="AV988" i="10"/>
  <c r="AZ988" i="10"/>
  <c r="O989" i="10"/>
  <c r="P989" i="10"/>
  <c r="Q989" i="10"/>
  <c r="AV989" i="10"/>
  <c r="AZ989" i="10"/>
  <c r="O990" i="10"/>
  <c r="P990" i="10"/>
  <c r="Q990" i="10"/>
  <c r="AV990" i="10"/>
  <c r="AZ990" i="10"/>
  <c r="O991" i="10"/>
  <c r="P991" i="10"/>
  <c r="Q991" i="10"/>
  <c r="AV991" i="10"/>
  <c r="AZ991" i="10"/>
  <c r="O992" i="10"/>
  <c r="P992" i="10"/>
  <c r="Q992" i="10"/>
  <c r="AV992" i="10"/>
  <c r="AZ992" i="10"/>
  <c r="O993" i="10"/>
  <c r="P993" i="10"/>
  <c r="Q993" i="10"/>
  <c r="AV993" i="10"/>
  <c r="AZ993" i="10"/>
  <c r="O994" i="10"/>
  <c r="P994" i="10"/>
  <c r="Q994" i="10"/>
  <c r="AV994" i="10"/>
  <c r="AZ994" i="10"/>
  <c r="O995" i="10"/>
  <c r="P995" i="10"/>
  <c r="Q995" i="10"/>
  <c r="AV995" i="10"/>
  <c r="AZ995" i="10"/>
  <c r="O996" i="10"/>
  <c r="P996" i="10"/>
  <c r="Q996" i="10"/>
  <c r="AV996" i="10"/>
  <c r="AZ996" i="10"/>
  <c r="O997" i="10"/>
  <c r="P997" i="10"/>
  <c r="Q997" i="10"/>
  <c r="AV997" i="10"/>
  <c r="AZ997" i="10"/>
  <c r="O998" i="10"/>
  <c r="P998" i="10"/>
  <c r="Q998" i="10"/>
  <c r="AV998" i="10"/>
  <c r="AZ998" i="10"/>
  <c r="O999" i="10"/>
  <c r="P999" i="10"/>
  <c r="Q999" i="10"/>
  <c r="AV999" i="10"/>
  <c r="AZ999" i="10"/>
  <c r="O1000" i="10"/>
  <c r="P1000" i="10"/>
  <c r="Q1000" i="10"/>
  <c r="AV1000" i="10"/>
  <c r="AZ1000" i="10"/>
  <c r="O1001" i="10"/>
  <c r="P1001" i="10"/>
  <c r="Q1001" i="10"/>
  <c r="AV1001" i="10"/>
  <c r="AZ1001" i="10"/>
  <c r="O1002" i="10"/>
  <c r="P1002" i="10"/>
  <c r="Q1002" i="10"/>
  <c r="AV1002" i="10"/>
  <c r="AZ1002" i="10"/>
  <c r="O1003" i="10"/>
  <c r="P1003" i="10"/>
  <c r="Q1003" i="10"/>
  <c r="AV1003" i="10"/>
  <c r="AZ1003" i="10"/>
  <c r="O1004" i="10"/>
  <c r="P1004" i="10"/>
  <c r="Q1004" i="10"/>
  <c r="AV1004" i="10"/>
  <c r="AZ1004" i="10"/>
  <c r="O1005" i="10"/>
  <c r="P1005" i="10"/>
  <c r="Q1005" i="10"/>
  <c r="AV1005" i="10"/>
  <c r="AZ1005" i="10"/>
  <c r="O1006" i="10"/>
  <c r="P1006" i="10"/>
  <c r="Q1006" i="10"/>
  <c r="AV1006" i="10"/>
  <c r="AZ1006" i="10"/>
  <c r="O1007" i="10"/>
  <c r="P1007" i="10"/>
  <c r="Q1007" i="10"/>
  <c r="AV1007" i="10"/>
  <c r="AZ1007" i="10"/>
  <c r="O1008" i="10"/>
  <c r="P1008" i="10"/>
  <c r="Q1008" i="10"/>
  <c r="AV1008" i="10"/>
  <c r="AZ1008" i="10"/>
  <c r="O1009" i="10"/>
  <c r="P1009" i="10"/>
  <c r="Q1009" i="10"/>
  <c r="AV1009" i="10"/>
  <c r="AZ1009" i="10"/>
  <c r="O1010" i="10"/>
  <c r="P1010" i="10"/>
  <c r="Q1010" i="10"/>
  <c r="AV1010" i="10"/>
  <c r="AZ1010" i="10"/>
  <c r="O1011" i="10"/>
  <c r="P1011" i="10"/>
  <c r="Q1011" i="10"/>
  <c r="AV1011" i="10"/>
  <c r="AZ1011" i="10"/>
  <c r="O1012" i="10"/>
  <c r="P1012" i="10"/>
  <c r="Q1012" i="10"/>
  <c r="AV1012" i="10"/>
  <c r="AZ1012" i="10"/>
  <c r="O1013" i="10"/>
  <c r="P1013" i="10"/>
  <c r="Q1013" i="10"/>
  <c r="AV1013" i="10"/>
  <c r="AZ1013" i="10"/>
  <c r="O1014" i="10"/>
  <c r="P1014" i="10"/>
  <c r="Q1014" i="10"/>
  <c r="AV1014" i="10"/>
  <c r="AZ1014" i="10"/>
  <c r="O1015" i="10"/>
  <c r="P1015" i="10"/>
  <c r="Q1015" i="10"/>
  <c r="AV1015" i="10"/>
  <c r="AZ1015" i="10"/>
  <c r="O1016" i="10"/>
  <c r="P1016" i="10"/>
  <c r="Q1016" i="10"/>
  <c r="AV1016" i="10"/>
  <c r="AZ1016" i="10"/>
  <c r="O1017" i="10"/>
  <c r="P1017" i="10"/>
  <c r="Q1017" i="10"/>
  <c r="AV1017" i="10"/>
  <c r="AZ1017" i="10"/>
  <c r="O1018" i="10"/>
  <c r="P1018" i="10"/>
  <c r="Q1018" i="10"/>
  <c r="AV1018" i="10"/>
  <c r="AZ1018" i="10"/>
  <c r="O1019" i="10"/>
  <c r="P1019" i="10"/>
  <c r="Q1019" i="10"/>
  <c r="AV1019" i="10"/>
  <c r="AZ1019" i="10"/>
  <c r="O1020" i="10"/>
  <c r="P1020" i="10"/>
  <c r="Q1020" i="10"/>
  <c r="AV1020" i="10"/>
  <c r="AZ1020" i="10"/>
  <c r="O1021" i="10"/>
  <c r="P1021" i="10"/>
  <c r="Q1021" i="10"/>
  <c r="AV1021" i="10"/>
  <c r="AZ1021" i="10"/>
  <c r="O1022" i="10"/>
  <c r="P1022" i="10"/>
  <c r="Q1022" i="10"/>
  <c r="AV1022" i="10"/>
  <c r="AZ1022" i="10"/>
  <c r="O1023" i="10"/>
  <c r="P1023" i="10"/>
  <c r="Q1023" i="10"/>
  <c r="AV1023" i="10"/>
  <c r="AZ1023" i="10"/>
  <c r="O1024" i="10"/>
  <c r="P1024" i="10"/>
  <c r="Q1024" i="10"/>
  <c r="AV1024" i="10"/>
  <c r="AZ1024" i="10"/>
  <c r="O1025" i="10"/>
  <c r="P1025" i="10"/>
  <c r="Q1025" i="10"/>
  <c r="AV1025" i="10"/>
  <c r="AZ1025" i="10"/>
  <c r="O1026" i="10"/>
  <c r="P1026" i="10"/>
  <c r="Q1026" i="10"/>
  <c r="AV1026" i="10"/>
  <c r="AZ1026" i="10"/>
  <c r="O1027" i="10"/>
  <c r="P1027" i="10"/>
  <c r="Q1027" i="10"/>
  <c r="AV1027" i="10"/>
  <c r="AZ1027" i="10"/>
  <c r="O1028" i="10"/>
  <c r="P1028" i="10"/>
  <c r="Q1028" i="10"/>
  <c r="AV1028" i="10"/>
  <c r="AZ1028" i="10"/>
  <c r="O1029" i="10"/>
  <c r="P1029" i="10"/>
  <c r="Q1029" i="10"/>
  <c r="AV1029" i="10"/>
  <c r="AZ1029" i="10"/>
  <c r="O1030" i="10"/>
  <c r="P1030" i="10"/>
  <c r="Q1030" i="10"/>
  <c r="AV1030" i="10"/>
  <c r="AZ1030" i="10"/>
  <c r="O1031" i="10"/>
  <c r="P1031" i="10"/>
  <c r="Q1031" i="10"/>
  <c r="AV1031" i="10"/>
  <c r="AZ1031" i="10"/>
  <c r="O1032" i="10"/>
  <c r="P1032" i="10"/>
  <c r="Q1032" i="10"/>
  <c r="AV1032" i="10"/>
  <c r="AZ1032" i="10"/>
  <c r="O1033" i="10"/>
  <c r="P1033" i="10"/>
  <c r="Q1033" i="10"/>
  <c r="AV1033" i="10"/>
  <c r="AZ1033" i="10"/>
  <c r="O1034" i="10"/>
  <c r="P1034" i="10"/>
  <c r="Q1034" i="10"/>
  <c r="AV1034" i="10"/>
  <c r="AZ1034" i="10"/>
  <c r="O1035" i="10"/>
  <c r="P1035" i="10"/>
  <c r="Q1035" i="10"/>
  <c r="AV1035" i="10"/>
  <c r="AZ1035" i="10"/>
  <c r="O1036" i="10"/>
  <c r="P1036" i="10"/>
  <c r="Q1036" i="10"/>
  <c r="AV1036" i="10"/>
  <c r="AZ1036" i="10"/>
  <c r="O1037" i="10"/>
  <c r="P1037" i="10"/>
  <c r="Q1037" i="10"/>
  <c r="AV1037" i="10"/>
  <c r="AZ1037" i="10"/>
  <c r="O1038" i="10"/>
  <c r="P1038" i="10"/>
  <c r="Q1038" i="10"/>
  <c r="AV1038" i="10"/>
  <c r="AZ1038" i="10"/>
  <c r="O1041" i="10"/>
  <c r="P1041" i="10"/>
  <c r="Q1041" i="10"/>
  <c r="AV1041" i="10"/>
  <c r="AZ1041" i="10"/>
  <c r="O1042" i="10"/>
  <c r="P1042" i="10"/>
  <c r="Q1042" i="10"/>
  <c r="AV1042" i="10"/>
  <c r="AZ1042" i="10"/>
  <c r="O1043" i="10"/>
  <c r="P1043" i="10"/>
  <c r="Q1043" i="10"/>
  <c r="AV1043" i="10"/>
  <c r="AZ1043" i="10"/>
  <c r="O1044" i="10"/>
  <c r="P1044" i="10"/>
  <c r="Q1044" i="10"/>
  <c r="AV1044" i="10"/>
  <c r="AZ1044" i="10"/>
  <c r="O1045" i="10"/>
  <c r="P1045" i="10"/>
  <c r="Q1045" i="10"/>
  <c r="AV1045" i="10"/>
  <c r="AZ1045" i="10"/>
  <c r="O1046" i="10"/>
  <c r="P1046" i="10"/>
  <c r="Q1046" i="10"/>
  <c r="AV1046" i="10"/>
  <c r="AZ1046" i="10"/>
  <c r="O1047" i="10"/>
  <c r="P1047" i="10"/>
  <c r="Q1047" i="10"/>
  <c r="AV1047" i="10"/>
  <c r="AZ1047" i="10"/>
  <c r="O1048" i="10"/>
  <c r="P1048" i="10"/>
  <c r="Q1048" i="10"/>
  <c r="AV1048" i="10"/>
  <c r="AZ1048" i="10"/>
  <c r="O1049" i="10"/>
  <c r="P1049" i="10"/>
  <c r="Q1049" i="10"/>
  <c r="AV1049" i="10"/>
  <c r="AZ1049" i="10"/>
  <c r="O1050" i="10"/>
  <c r="P1050" i="10"/>
  <c r="Q1050" i="10"/>
  <c r="AV1050" i="10"/>
  <c r="AZ1050" i="10"/>
  <c r="O1051" i="10"/>
  <c r="P1051" i="10"/>
  <c r="Q1051" i="10"/>
  <c r="AV1051" i="10"/>
  <c r="AZ1051" i="10"/>
  <c r="O1052" i="10"/>
  <c r="P1052" i="10"/>
  <c r="Q1052" i="10"/>
  <c r="AV1052" i="10"/>
  <c r="AZ1052" i="10"/>
  <c r="O1053" i="10"/>
  <c r="P1053" i="10"/>
  <c r="Q1053" i="10"/>
  <c r="AV1053" i="10"/>
  <c r="AZ1053" i="10"/>
  <c r="O1054" i="10"/>
  <c r="P1054" i="10"/>
  <c r="Q1054" i="10"/>
  <c r="AV1054" i="10"/>
  <c r="AZ1054" i="10"/>
  <c r="O1055" i="10"/>
  <c r="P1055" i="10"/>
  <c r="Q1055" i="10"/>
  <c r="AV1055" i="10"/>
  <c r="AZ1055" i="10"/>
  <c r="O1056" i="10"/>
  <c r="P1056" i="10"/>
  <c r="Q1056" i="10"/>
  <c r="AV1056" i="10"/>
  <c r="AZ1056" i="10"/>
  <c r="O1057" i="10"/>
  <c r="P1057" i="10"/>
  <c r="Q1057" i="10"/>
  <c r="AV1057" i="10"/>
  <c r="AZ1057" i="10"/>
  <c r="O1058" i="10"/>
  <c r="P1058" i="10"/>
  <c r="Q1058" i="10"/>
  <c r="AV1058" i="10"/>
  <c r="AZ1058" i="10"/>
  <c r="O1059" i="10"/>
  <c r="P1059" i="10"/>
  <c r="Q1059" i="10"/>
  <c r="AV1059" i="10"/>
  <c r="AZ1059" i="10"/>
  <c r="O1060" i="10"/>
  <c r="P1060" i="10"/>
  <c r="Q1060" i="10"/>
  <c r="AV1060" i="10"/>
  <c r="AZ1060" i="10"/>
  <c r="O1061" i="10"/>
  <c r="P1061" i="10"/>
  <c r="Q1061" i="10"/>
  <c r="AV1061" i="10"/>
  <c r="AZ1061" i="10"/>
  <c r="O1062" i="10"/>
  <c r="P1062" i="10"/>
  <c r="Q1062" i="10"/>
  <c r="AV1062" i="10"/>
  <c r="AZ1062" i="10"/>
  <c r="O1063" i="10"/>
  <c r="P1063" i="10"/>
  <c r="Q1063" i="10"/>
  <c r="AV1063" i="10"/>
  <c r="AZ1063" i="10"/>
  <c r="O1064" i="10"/>
  <c r="P1064" i="10"/>
  <c r="Q1064" i="10"/>
  <c r="AV1064" i="10"/>
  <c r="AZ1064" i="10"/>
  <c r="O1065" i="10"/>
  <c r="P1065" i="10"/>
  <c r="Q1065" i="10"/>
  <c r="AV1065" i="10"/>
  <c r="AZ1065" i="10"/>
  <c r="O1066" i="10"/>
  <c r="P1066" i="10"/>
  <c r="Q1066" i="10"/>
  <c r="AV1066" i="10"/>
  <c r="AZ1066" i="10"/>
  <c r="O1067" i="10"/>
  <c r="P1067" i="10"/>
  <c r="Q1067" i="10"/>
  <c r="AV1067" i="10"/>
  <c r="AZ1067" i="10"/>
  <c r="O1068" i="10"/>
  <c r="P1068" i="10"/>
  <c r="Q1068" i="10"/>
  <c r="AV1068" i="10"/>
  <c r="AZ1068" i="10"/>
  <c r="O1069" i="10"/>
  <c r="P1069" i="10"/>
  <c r="Q1069" i="10"/>
  <c r="AV1069" i="10"/>
  <c r="AZ1069" i="10"/>
  <c r="O1070" i="10"/>
  <c r="P1070" i="10"/>
  <c r="Q1070" i="10"/>
  <c r="AV1070" i="10"/>
  <c r="AZ1070" i="10"/>
  <c r="O1071" i="10"/>
  <c r="P1071" i="10"/>
  <c r="Q1071" i="10"/>
  <c r="AV1071" i="10"/>
  <c r="AZ1071" i="10"/>
  <c r="O1072" i="10"/>
  <c r="P1072" i="10"/>
  <c r="Q1072" i="10"/>
  <c r="AV1072" i="10"/>
  <c r="AZ1072" i="10"/>
  <c r="O1073" i="10"/>
  <c r="P1073" i="10"/>
  <c r="Q1073" i="10"/>
  <c r="AV1073" i="10"/>
  <c r="AZ1073" i="10"/>
  <c r="O1074" i="10"/>
  <c r="P1074" i="10"/>
  <c r="Q1074" i="10"/>
  <c r="AV1074" i="10"/>
  <c r="AZ1074" i="10"/>
  <c r="O1075" i="10"/>
  <c r="P1075" i="10"/>
  <c r="Q1075" i="10"/>
  <c r="AV1075" i="10"/>
  <c r="AZ1075" i="10"/>
  <c r="O1076" i="10"/>
  <c r="P1076" i="10"/>
  <c r="Q1076" i="10"/>
  <c r="AV1076" i="10"/>
  <c r="AZ1076" i="10"/>
  <c r="O1077" i="10"/>
  <c r="P1077" i="10"/>
  <c r="Q1077" i="10"/>
  <c r="AV1077" i="10"/>
  <c r="AZ1077" i="10"/>
  <c r="O1078" i="10"/>
  <c r="P1078" i="10"/>
  <c r="Q1078" i="10"/>
  <c r="AV1078" i="10"/>
  <c r="AZ1078" i="10"/>
  <c r="O1079" i="10"/>
  <c r="P1079" i="10"/>
  <c r="Q1079" i="10"/>
  <c r="AV1079" i="10"/>
  <c r="AZ1079" i="10"/>
  <c r="O1080" i="10"/>
  <c r="P1080" i="10"/>
  <c r="Q1080" i="10"/>
  <c r="AV1080" i="10"/>
  <c r="AZ1080" i="10"/>
  <c r="O1081" i="10"/>
  <c r="P1081" i="10"/>
  <c r="Q1081" i="10"/>
  <c r="AV1081" i="10"/>
  <c r="AZ1081" i="10"/>
  <c r="O1082" i="10"/>
  <c r="P1082" i="10"/>
  <c r="Q1082" i="10"/>
  <c r="AV1082" i="10"/>
  <c r="AZ1082" i="10"/>
  <c r="O1083" i="10"/>
  <c r="P1083" i="10"/>
  <c r="Q1083" i="10"/>
  <c r="AV1083" i="10"/>
  <c r="AZ1083" i="10"/>
  <c r="O1084" i="10"/>
  <c r="P1084" i="10"/>
  <c r="Q1084" i="10"/>
  <c r="AV1084" i="10"/>
  <c r="AZ1084" i="10"/>
  <c r="O1085" i="10"/>
  <c r="P1085" i="10"/>
  <c r="Q1085" i="10"/>
  <c r="AV1085" i="10"/>
  <c r="AZ1085" i="10"/>
  <c r="O1086" i="10"/>
  <c r="P1086" i="10"/>
  <c r="Q1086" i="10"/>
  <c r="AV1086" i="10"/>
  <c r="AZ1086" i="10"/>
  <c r="O1087" i="10"/>
  <c r="P1087" i="10"/>
  <c r="Q1087" i="10"/>
  <c r="AV1087" i="10"/>
  <c r="AZ1087" i="10"/>
  <c r="O1088" i="10"/>
  <c r="P1088" i="10"/>
  <c r="Q1088" i="10"/>
  <c r="AV1088" i="10"/>
  <c r="AZ1088" i="10"/>
  <c r="O1089" i="10"/>
  <c r="P1089" i="10"/>
  <c r="Q1089" i="10"/>
  <c r="AV1089" i="10"/>
  <c r="AZ1089" i="10"/>
  <c r="O1090" i="10"/>
  <c r="P1090" i="10"/>
  <c r="Q1090" i="10"/>
  <c r="AV1090" i="10"/>
  <c r="AZ1090" i="10"/>
  <c r="O1091" i="10"/>
  <c r="P1091" i="10"/>
  <c r="Q1091" i="10"/>
  <c r="AV1091" i="10"/>
  <c r="AZ1091" i="10"/>
  <c r="O1092" i="10"/>
  <c r="P1092" i="10"/>
  <c r="Q1092" i="10"/>
  <c r="AV1092" i="10"/>
  <c r="AZ1092" i="10"/>
  <c r="O1093" i="10"/>
  <c r="P1093" i="10"/>
  <c r="Q1093" i="10"/>
  <c r="AV1093" i="10"/>
  <c r="AZ1093" i="10"/>
  <c r="O1094" i="10"/>
  <c r="P1094" i="10"/>
  <c r="Q1094" i="10"/>
  <c r="AV1094" i="10"/>
  <c r="AZ1094" i="10"/>
  <c r="O1095" i="10"/>
  <c r="P1095" i="10"/>
  <c r="Q1095" i="10"/>
  <c r="AV1095" i="10"/>
  <c r="AZ1095" i="10"/>
  <c r="O1096" i="10"/>
  <c r="P1096" i="10"/>
  <c r="Q1096" i="10"/>
  <c r="AV1096" i="10"/>
  <c r="AZ1096" i="10"/>
  <c r="O1097" i="10"/>
  <c r="P1097" i="10"/>
  <c r="Q1097" i="10"/>
  <c r="AV1097" i="10"/>
  <c r="AZ1097" i="10"/>
  <c r="O1098" i="10"/>
  <c r="P1098" i="10"/>
  <c r="Q1098" i="10"/>
  <c r="AV1098" i="10"/>
  <c r="AZ1098" i="10"/>
  <c r="O1099" i="10"/>
  <c r="P1099" i="10"/>
  <c r="Q1099" i="10"/>
  <c r="AV1099" i="10"/>
  <c r="AZ1099" i="10"/>
  <c r="O1100" i="10"/>
  <c r="P1100" i="10"/>
  <c r="Q1100" i="10"/>
  <c r="AV1100" i="10"/>
  <c r="AZ1100" i="10"/>
  <c r="O1101" i="10"/>
  <c r="P1101" i="10"/>
  <c r="Q1101" i="10"/>
  <c r="AV1101" i="10"/>
  <c r="AZ1101" i="10"/>
  <c r="O1102" i="10"/>
  <c r="P1102" i="10"/>
  <c r="Q1102" i="10"/>
  <c r="AV1102" i="10"/>
  <c r="AZ1102" i="10"/>
  <c r="O1103" i="10"/>
  <c r="P1103" i="10"/>
  <c r="Q1103" i="10"/>
  <c r="AV1103" i="10"/>
  <c r="AZ1103" i="10"/>
  <c r="O1104" i="10"/>
  <c r="P1104" i="10"/>
  <c r="Q1104" i="10"/>
  <c r="AV1104" i="10"/>
  <c r="AZ1104" i="10"/>
  <c r="O1105" i="10"/>
  <c r="P1105" i="10"/>
  <c r="Q1105" i="10"/>
  <c r="AV1105" i="10"/>
  <c r="AZ1105" i="10"/>
  <c r="O1106" i="10"/>
  <c r="P1106" i="10"/>
  <c r="Q1106" i="10"/>
  <c r="AV1106" i="10"/>
  <c r="AZ1106" i="10"/>
  <c r="O1107" i="10"/>
  <c r="P1107" i="10"/>
  <c r="Q1107" i="10"/>
  <c r="AV1107" i="10"/>
  <c r="AZ1107" i="10"/>
  <c r="O1108" i="10"/>
  <c r="P1108" i="10"/>
  <c r="Q1108" i="10"/>
  <c r="AV1108" i="10"/>
  <c r="AZ1108" i="10"/>
  <c r="O1109" i="10"/>
  <c r="P1109" i="10"/>
  <c r="Q1109" i="10"/>
  <c r="AV1109" i="10"/>
  <c r="AZ1109" i="10"/>
  <c r="O1110" i="10"/>
  <c r="P1110" i="10"/>
  <c r="Q1110" i="10"/>
  <c r="AV1110" i="10"/>
  <c r="AZ1110" i="10"/>
  <c r="O1111" i="10"/>
  <c r="P1111" i="10"/>
  <c r="Q1111" i="10"/>
  <c r="AV1111" i="10"/>
  <c r="AZ1111" i="10"/>
  <c r="O1112" i="10"/>
  <c r="P1112" i="10"/>
  <c r="Q1112" i="10"/>
  <c r="AV1112" i="10"/>
  <c r="AZ1112" i="10"/>
  <c r="O1113" i="10"/>
  <c r="P1113" i="10"/>
  <c r="Q1113" i="10"/>
  <c r="AV1113" i="10"/>
  <c r="AZ1113" i="10"/>
  <c r="O1114" i="10"/>
  <c r="P1114" i="10"/>
  <c r="Q1114" i="10"/>
  <c r="AV1114" i="10"/>
  <c r="AZ1114" i="10"/>
  <c r="O1115" i="10"/>
  <c r="P1115" i="10"/>
  <c r="Q1115" i="10"/>
  <c r="AV1115" i="10"/>
  <c r="AZ1115" i="10"/>
  <c r="O1116" i="10"/>
  <c r="P1116" i="10"/>
  <c r="Q1116" i="10"/>
  <c r="AV1116" i="10"/>
  <c r="AZ1116" i="10"/>
  <c r="O1117" i="10"/>
  <c r="P1117" i="10"/>
  <c r="Q1117" i="10"/>
  <c r="AV1117" i="10"/>
  <c r="AZ1117" i="10"/>
  <c r="O1118" i="10"/>
  <c r="P1118" i="10"/>
  <c r="Q1118" i="10"/>
  <c r="AV1118" i="10"/>
  <c r="AZ1118" i="10"/>
  <c r="O1119" i="10"/>
  <c r="P1119" i="10"/>
  <c r="Q1119" i="10"/>
  <c r="AV1119" i="10"/>
  <c r="AZ1119" i="10"/>
  <c r="O1120" i="10"/>
  <c r="P1120" i="10"/>
  <c r="Q1120" i="10"/>
  <c r="AV1120" i="10"/>
  <c r="AZ1120" i="10"/>
  <c r="O1121" i="10"/>
  <c r="P1121" i="10"/>
  <c r="Q1121" i="10"/>
  <c r="AV1121" i="10"/>
  <c r="AZ1121" i="10"/>
  <c r="O1122" i="10"/>
  <c r="P1122" i="10"/>
  <c r="Q1122" i="10"/>
  <c r="AV1122" i="10"/>
  <c r="AZ1122" i="10"/>
  <c r="O1123" i="10"/>
  <c r="P1123" i="10"/>
  <c r="Q1123" i="10"/>
  <c r="AV1123" i="10"/>
  <c r="AZ1123" i="10"/>
  <c r="O1124" i="10"/>
  <c r="P1124" i="10"/>
  <c r="Q1124" i="10"/>
  <c r="AV1124" i="10"/>
  <c r="AZ1124" i="10"/>
  <c r="O1125" i="10"/>
  <c r="P1125" i="10"/>
  <c r="Q1125" i="10"/>
  <c r="AV1125" i="10"/>
  <c r="AZ1125" i="10"/>
  <c r="O1126" i="10"/>
  <c r="P1126" i="10"/>
  <c r="Q1126" i="10"/>
  <c r="AV1126" i="10"/>
  <c r="AZ1126" i="10"/>
  <c r="O1127" i="10"/>
  <c r="P1127" i="10"/>
  <c r="Q1127" i="10"/>
  <c r="AV1127" i="10"/>
  <c r="AZ1127" i="10"/>
  <c r="O1128" i="10"/>
  <c r="P1128" i="10"/>
  <c r="Q1128" i="10"/>
  <c r="AV1128" i="10"/>
  <c r="AZ1128" i="10"/>
  <c r="O1129" i="10"/>
  <c r="P1129" i="10"/>
  <c r="Q1129" i="10"/>
  <c r="AV1129" i="10"/>
  <c r="AZ1129" i="10"/>
  <c r="O1130" i="10"/>
  <c r="P1130" i="10"/>
  <c r="Q1130" i="10"/>
  <c r="AV1130" i="10"/>
  <c r="AZ1130" i="10"/>
  <c r="O1131" i="10"/>
  <c r="P1131" i="10"/>
  <c r="Q1131" i="10"/>
  <c r="AV1131" i="10"/>
  <c r="AZ1131" i="10"/>
  <c r="O1132" i="10"/>
  <c r="P1132" i="10"/>
  <c r="Q1132" i="10"/>
  <c r="AV1132" i="10"/>
  <c r="AZ1132" i="10"/>
  <c r="O1133" i="10"/>
  <c r="P1133" i="10"/>
  <c r="Q1133" i="10"/>
  <c r="AV1133" i="10"/>
  <c r="AZ1133" i="10"/>
  <c r="O1134" i="10"/>
  <c r="P1134" i="10"/>
  <c r="Q1134" i="10"/>
  <c r="AV1134" i="10"/>
  <c r="AZ1134" i="10"/>
  <c r="O1135" i="10"/>
  <c r="P1135" i="10"/>
  <c r="Q1135" i="10"/>
  <c r="AV1135" i="10"/>
  <c r="AZ1135" i="10"/>
  <c r="O1136" i="10"/>
  <c r="P1136" i="10"/>
  <c r="Q1136" i="10"/>
  <c r="AV1136" i="10"/>
  <c r="AZ1136" i="10"/>
  <c r="O1137" i="10"/>
  <c r="P1137" i="10"/>
  <c r="Q1137" i="10"/>
  <c r="AV1137" i="10"/>
  <c r="AZ1137" i="10"/>
  <c r="O1138" i="10"/>
  <c r="P1138" i="10"/>
  <c r="Q1138" i="10"/>
  <c r="AV1138" i="10"/>
  <c r="AZ1138" i="10"/>
  <c r="O1139" i="10"/>
  <c r="P1139" i="10"/>
  <c r="Q1139" i="10"/>
  <c r="AV1139" i="10"/>
  <c r="AZ1139" i="10"/>
  <c r="O1140" i="10"/>
  <c r="P1140" i="10"/>
  <c r="Q1140" i="10"/>
  <c r="AV1140" i="10"/>
  <c r="AZ1140" i="10"/>
  <c r="O1141" i="10"/>
  <c r="P1141" i="10"/>
  <c r="Q1141" i="10"/>
  <c r="AV1141" i="10"/>
  <c r="AZ1141" i="10"/>
  <c r="O1142" i="10"/>
  <c r="P1142" i="10"/>
  <c r="Q1142" i="10"/>
  <c r="AV1142" i="10"/>
  <c r="AZ1142" i="10"/>
  <c r="O1143" i="10"/>
  <c r="P1143" i="10"/>
  <c r="Q1143" i="10"/>
  <c r="AV1143" i="10"/>
  <c r="AZ1143" i="10"/>
  <c r="O1144" i="10"/>
  <c r="P1144" i="10"/>
  <c r="Q1144" i="10"/>
  <c r="AV1144" i="10"/>
  <c r="AZ1144" i="10"/>
  <c r="O1145" i="10"/>
  <c r="P1145" i="10"/>
  <c r="Q1145" i="10"/>
  <c r="AV1145" i="10"/>
  <c r="AZ1145" i="10"/>
  <c r="O1146" i="10"/>
  <c r="P1146" i="10"/>
  <c r="Q1146" i="10"/>
  <c r="AV1146" i="10"/>
  <c r="AZ1146" i="10"/>
  <c r="O1147" i="10"/>
  <c r="P1147" i="10"/>
  <c r="Q1147" i="10"/>
  <c r="AV1147" i="10"/>
  <c r="AZ1147" i="10"/>
  <c r="O1148" i="10"/>
  <c r="P1148" i="10"/>
  <c r="Q1148" i="10"/>
  <c r="AV1148" i="10"/>
  <c r="AZ1148" i="10"/>
  <c r="O1149" i="10"/>
  <c r="P1149" i="10"/>
  <c r="Q1149" i="10"/>
  <c r="AV1149" i="10"/>
  <c r="AZ1149" i="10"/>
  <c r="O1150" i="10"/>
  <c r="P1150" i="10"/>
  <c r="Q1150" i="10"/>
  <c r="AV1150" i="10"/>
  <c r="AZ1150" i="10"/>
  <c r="O1151" i="10"/>
  <c r="P1151" i="10"/>
  <c r="Q1151" i="10"/>
  <c r="AV1151" i="10"/>
  <c r="AZ1151" i="10"/>
  <c r="O1152" i="10"/>
  <c r="P1152" i="10"/>
  <c r="Q1152" i="10"/>
  <c r="AV1152" i="10"/>
  <c r="AZ1152" i="10"/>
  <c r="O1153" i="10"/>
  <c r="P1153" i="10"/>
  <c r="Q1153" i="10"/>
  <c r="AV1153" i="10"/>
  <c r="AZ1153" i="10"/>
  <c r="O1154" i="10"/>
  <c r="P1154" i="10"/>
  <c r="Q1154" i="10"/>
  <c r="AV1154" i="10"/>
  <c r="AZ1154" i="10"/>
  <c r="O1155" i="10"/>
  <c r="P1155" i="10"/>
  <c r="Q1155" i="10"/>
  <c r="AV1155" i="10"/>
  <c r="AZ1155" i="10"/>
  <c r="O1156" i="10"/>
  <c r="P1156" i="10"/>
  <c r="Q1156" i="10"/>
  <c r="AV1156" i="10"/>
  <c r="AZ1156" i="10"/>
  <c r="O1157" i="10"/>
  <c r="P1157" i="10"/>
  <c r="Q1157" i="10"/>
  <c r="AV1157" i="10"/>
  <c r="AZ1157" i="10"/>
  <c r="O1158" i="10"/>
  <c r="P1158" i="10"/>
  <c r="Q1158" i="10"/>
  <c r="AV1158" i="10"/>
  <c r="AZ1158" i="10"/>
  <c r="O1159" i="10"/>
  <c r="P1159" i="10"/>
  <c r="Q1159" i="10"/>
  <c r="AV1159" i="10"/>
  <c r="AZ1159" i="10"/>
  <c r="O1160" i="10"/>
  <c r="P1160" i="10"/>
  <c r="Q1160" i="10"/>
  <c r="AV1160" i="10"/>
  <c r="AZ1160" i="10"/>
  <c r="O1163" i="10"/>
  <c r="P1163" i="10"/>
  <c r="Q1163" i="10"/>
  <c r="AZ1163" i="10"/>
  <c r="O1164" i="10"/>
  <c r="P1164" i="10"/>
  <c r="Q1164" i="10"/>
  <c r="AZ1164" i="10"/>
  <c r="O1165" i="10"/>
  <c r="P1165" i="10"/>
  <c r="Q1165" i="10"/>
  <c r="AZ1165" i="10"/>
  <c r="O1166" i="10"/>
  <c r="P1166" i="10"/>
  <c r="Q1166" i="10"/>
  <c r="AZ1166" i="10"/>
  <c r="O1167" i="10"/>
  <c r="P1167" i="10"/>
  <c r="Q1167" i="10"/>
  <c r="AZ1167" i="10"/>
  <c r="O1168" i="10"/>
  <c r="P1168" i="10"/>
  <c r="Q1168" i="10"/>
  <c r="AZ1168" i="10"/>
  <c r="O1169" i="10"/>
  <c r="P1169" i="10"/>
  <c r="Q1169" i="10"/>
  <c r="AZ1169" i="10"/>
  <c r="O1170" i="10"/>
  <c r="P1170" i="10"/>
  <c r="Q1170" i="10"/>
  <c r="AZ1170" i="10"/>
  <c r="O1171" i="10"/>
  <c r="P1171" i="10"/>
  <c r="Q1171" i="10"/>
  <c r="AZ1171" i="10"/>
  <c r="O1172" i="10"/>
  <c r="P1172" i="10"/>
  <c r="Q1172" i="10"/>
  <c r="AZ1172" i="10"/>
  <c r="O1173" i="10"/>
  <c r="P1173" i="10"/>
  <c r="Q1173" i="10"/>
  <c r="AZ1173" i="10"/>
  <c r="O1174" i="10"/>
  <c r="P1174" i="10"/>
  <c r="Q1174" i="10"/>
  <c r="AZ1174" i="10"/>
  <c r="O1175" i="10"/>
  <c r="P1175" i="10"/>
  <c r="Q1175" i="10"/>
  <c r="AZ1175" i="10"/>
  <c r="O1176" i="10"/>
  <c r="P1176" i="10"/>
  <c r="Q1176" i="10"/>
  <c r="AZ1176" i="10"/>
  <c r="O1177" i="10"/>
  <c r="P1177" i="10"/>
  <c r="Q1177" i="10"/>
  <c r="AZ1177" i="10"/>
  <c r="O1178" i="10"/>
  <c r="P1178" i="10"/>
  <c r="Q1178" i="10"/>
  <c r="AZ1178" i="10"/>
  <c r="O1179" i="10"/>
  <c r="P1179" i="10"/>
  <c r="Q1179" i="10"/>
  <c r="AZ1179" i="10"/>
  <c r="O1180" i="10"/>
  <c r="P1180" i="10"/>
  <c r="Q1180" i="10"/>
  <c r="AZ1180" i="10"/>
  <c r="O1181" i="10"/>
  <c r="P1181" i="10"/>
  <c r="Q1181" i="10"/>
  <c r="AZ1181" i="10"/>
  <c r="O1182" i="10"/>
  <c r="P1182" i="10"/>
  <c r="Q1182" i="10"/>
  <c r="AZ1182" i="10"/>
  <c r="O1183" i="10"/>
  <c r="P1183" i="10"/>
  <c r="Q1183" i="10"/>
  <c r="AZ1183" i="10"/>
  <c r="O1184" i="10"/>
  <c r="P1184" i="10"/>
  <c r="Q1184" i="10"/>
  <c r="AZ1184" i="10"/>
  <c r="O1185" i="10"/>
  <c r="P1185" i="10"/>
  <c r="Q1185" i="10"/>
  <c r="AZ1185" i="10"/>
  <c r="O1186" i="10"/>
  <c r="P1186" i="10"/>
  <c r="Q1186" i="10"/>
  <c r="AZ1186" i="10"/>
  <c r="O1187" i="10"/>
  <c r="P1187" i="10"/>
  <c r="Q1187" i="10"/>
  <c r="AZ1187" i="10"/>
  <c r="O1188" i="10"/>
  <c r="P1188" i="10"/>
  <c r="Q1188" i="10"/>
  <c r="AZ1188" i="10"/>
  <c r="O1189" i="10"/>
  <c r="P1189" i="10"/>
  <c r="Q1189" i="10"/>
  <c r="AZ1189" i="10"/>
  <c r="O1190" i="10"/>
  <c r="P1190" i="10"/>
  <c r="Q1190" i="10"/>
  <c r="AZ1190" i="10"/>
  <c r="O1191" i="10"/>
  <c r="P1191" i="10"/>
  <c r="Q1191" i="10"/>
  <c r="AZ1191" i="10"/>
  <c r="O1192" i="10"/>
  <c r="P1192" i="10"/>
  <c r="Q1192" i="10"/>
  <c r="AZ1192" i="10"/>
  <c r="O1193" i="10"/>
  <c r="P1193" i="10"/>
  <c r="Q1193" i="10"/>
  <c r="AZ1193" i="10"/>
  <c r="O1194" i="10"/>
  <c r="P1194" i="10"/>
  <c r="Q1194" i="10"/>
  <c r="AZ1194" i="10"/>
  <c r="O1195" i="10"/>
  <c r="P1195" i="10"/>
  <c r="Q1195" i="10"/>
  <c r="AZ1195" i="10"/>
  <c r="O1196" i="10"/>
  <c r="P1196" i="10"/>
  <c r="Q1196" i="10"/>
  <c r="AZ1196" i="10"/>
  <c r="O1197" i="10"/>
  <c r="P1197" i="10"/>
  <c r="Q1197" i="10"/>
  <c r="AZ1197" i="10"/>
  <c r="O1198" i="10"/>
  <c r="P1198" i="10"/>
  <c r="Q1198" i="10"/>
  <c r="AZ1198" i="10"/>
  <c r="O1199" i="10"/>
  <c r="P1199" i="10"/>
  <c r="Q1199" i="10"/>
  <c r="AZ1199" i="10"/>
  <c r="O1200" i="10"/>
  <c r="P1200" i="10"/>
  <c r="Q1200" i="10"/>
  <c r="AZ1200" i="10"/>
  <c r="O1201" i="10"/>
  <c r="P1201" i="10"/>
  <c r="Q1201" i="10"/>
  <c r="AZ1201" i="10"/>
  <c r="O1202" i="10"/>
  <c r="P1202" i="10"/>
  <c r="Q1202" i="10"/>
  <c r="AZ1202" i="10"/>
  <c r="O1203" i="10"/>
  <c r="P1203" i="10"/>
  <c r="Q1203" i="10"/>
  <c r="AZ1203" i="10"/>
  <c r="O1204" i="10"/>
  <c r="P1204" i="10"/>
  <c r="Q1204" i="10"/>
  <c r="AZ1204" i="10"/>
  <c r="O1205" i="10"/>
  <c r="P1205" i="10"/>
  <c r="Q1205" i="10"/>
  <c r="AZ1205" i="10"/>
  <c r="O1206" i="10"/>
  <c r="P1206" i="10"/>
  <c r="Q1206" i="10"/>
  <c r="AZ1206" i="10"/>
  <c r="O1207" i="10"/>
  <c r="P1207" i="10"/>
  <c r="Q1207" i="10"/>
  <c r="AZ1207" i="10"/>
  <c r="O1208" i="10"/>
  <c r="P1208" i="10"/>
  <c r="Q1208" i="10"/>
  <c r="AZ1208" i="10"/>
  <c r="O1209" i="10"/>
  <c r="P1209" i="10"/>
  <c r="Q1209" i="10"/>
  <c r="AZ1209" i="10"/>
  <c r="O1210" i="10"/>
  <c r="P1210" i="10"/>
  <c r="Q1210" i="10"/>
  <c r="AZ1210" i="10"/>
  <c r="O1211" i="10"/>
  <c r="P1211" i="10"/>
  <c r="Q1211" i="10"/>
  <c r="AZ1211" i="10"/>
  <c r="O1212" i="10"/>
  <c r="P1212" i="10"/>
  <c r="Q1212" i="10"/>
  <c r="AZ1212" i="10"/>
  <c r="O1213" i="10"/>
  <c r="P1213" i="10"/>
  <c r="Q1213" i="10"/>
  <c r="AZ1213" i="10"/>
  <c r="O1214" i="10"/>
  <c r="P1214" i="10"/>
  <c r="Q1214" i="10"/>
  <c r="AZ1214" i="10"/>
  <c r="O1215" i="10"/>
  <c r="P1215" i="10"/>
  <c r="Q1215" i="10"/>
  <c r="AZ1215" i="10"/>
  <c r="O1216" i="10"/>
  <c r="P1216" i="10"/>
  <c r="Q1216" i="10"/>
  <c r="AZ1216" i="10"/>
  <c r="O1217" i="10"/>
  <c r="P1217" i="10"/>
  <c r="Q1217" i="10"/>
  <c r="AZ1217" i="10"/>
  <c r="O1218" i="10"/>
  <c r="P1218" i="10"/>
  <c r="Q1218" i="10"/>
  <c r="AZ1218" i="10"/>
  <c r="O1219" i="10"/>
  <c r="P1219" i="10"/>
  <c r="Q1219" i="10"/>
  <c r="AZ1219" i="10"/>
  <c r="O1220" i="10"/>
  <c r="P1220" i="10"/>
  <c r="Q1220" i="10"/>
  <c r="AZ1220" i="10"/>
  <c r="O1221" i="10"/>
  <c r="P1221" i="10"/>
  <c r="Q1221" i="10"/>
  <c r="AZ1221" i="10"/>
  <c r="O1222" i="10"/>
  <c r="P1222" i="10"/>
  <c r="Q1222" i="10"/>
  <c r="AZ1222" i="10"/>
  <c r="O1223" i="10"/>
  <c r="P1223" i="10"/>
  <c r="Q1223" i="10"/>
  <c r="AZ1223" i="10"/>
  <c r="O1224" i="10"/>
  <c r="P1224" i="10"/>
  <c r="Q1224" i="10"/>
  <c r="AZ1224" i="10"/>
  <c r="O1225" i="10"/>
  <c r="P1225" i="10"/>
  <c r="Q1225" i="10"/>
  <c r="AZ1225" i="10"/>
  <c r="O1226" i="10"/>
  <c r="P1226" i="10"/>
  <c r="Q1226" i="10"/>
  <c r="AZ1226" i="10"/>
  <c r="AV1229" i="10"/>
  <c r="AZ1229" i="10"/>
  <c r="AV1230" i="10"/>
  <c r="AZ1230" i="10"/>
  <c r="AV1231" i="10"/>
  <c r="AZ1231" i="10"/>
  <c r="AV1232" i="10"/>
  <c r="AZ1232" i="10"/>
  <c r="AV1233" i="10"/>
  <c r="AZ1233" i="10"/>
  <c r="AV1234" i="10"/>
  <c r="AZ1234" i="10"/>
  <c r="AV1235" i="10"/>
  <c r="AZ1235" i="10"/>
  <c r="AV1236" i="10"/>
  <c r="AZ1236" i="10"/>
  <c r="AV1237" i="10"/>
  <c r="AZ1237" i="10"/>
  <c r="AV1238" i="10"/>
  <c r="AZ1238" i="10"/>
  <c r="AV1239" i="10"/>
  <c r="AZ1239" i="10"/>
  <c r="AV1240" i="10"/>
  <c r="AZ1240" i="10"/>
  <c r="AV1241" i="10"/>
  <c r="AZ1241" i="10"/>
  <c r="AV1242" i="10"/>
  <c r="AZ1242" i="10"/>
  <c r="AV1243" i="10"/>
  <c r="AZ1243" i="10"/>
  <c r="AV1245" i="10"/>
  <c r="AZ1245" i="10"/>
  <c r="O1248" i="10"/>
  <c r="P1248" i="10"/>
  <c r="Q1248" i="10"/>
  <c r="AZ1248" i="10"/>
  <c r="O1249" i="10"/>
  <c r="P1249" i="10"/>
  <c r="Q1249" i="10"/>
  <c r="AZ1249" i="10"/>
  <c r="O1271" i="10"/>
  <c r="P1271" i="10"/>
  <c r="Q1271" i="10"/>
  <c r="AZ1271" i="10"/>
  <c r="O1250" i="10"/>
  <c r="P1250" i="10"/>
  <c r="Q1250" i="10"/>
  <c r="AZ1250" i="10"/>
  <c r="O1251" i="10"/>
  <c r="P1251" i="10"/>
  <c r="Q1251" i="10"/>
  <c r="AZ1251" i="10"/>
  <c r="O1252" i="10"/>
  <c r="P1252" i="10"/>
  <c r="Q1252" i="10"/>
  <c r="AZ1252" i="10"/>
  <c r="O1253" i="10"/>
  <c r="P1253" i="10"/>
  <c r="Q1253" i="10"/>
  <c r="AZ1253" i="10"/>
  <c r="O1254" i="10"/>
  <c r="P1254" i="10"/>
  <c r="Q1254" i="10"/>
  <c r="AZ1254" i="10"/>
  <c r="O1255" i="10"/>
  <c r="P1255" i="10"/>
  <c r="Q1255" i="10"/>
  <c r="AZ1255" i="10"/>
  <c r="O1256" i="10"/>
  <c r="P1256" i="10"/>
  <c r="Q1256" i="10"/>
  <c r="AZ1256" i="10"/>
  <c r="O1257" i="10"/>
  <c r="P1257" i="10"/>
  <c r="Q1257" i="10"/>
  <c r="AZ1257" i="10"/>
  <c r="O1258" i="10"/>
  <c r="P1258" i="10"/>
  <c r="Q1258" i="10"/>
  <c r="AZ1258" i="10"/>
  <c r="O1259" i="10"/>
  <c r="P1259" i="10"/>
  <c r="Q1259" i="10"/>
  <c r="AZ1259" i="10"/>
  <c r="O1260" i="10"/>
  <c r="P1260" i="10"/>
  <c r="Q1260" i="10"/>
  <c r="AZ1260" i="10"/>
  <c r="O1261" i="10"/>
  <c r="P1261" i="10"/>
  <c r="Q1261" i="10"/>
  <c r="AZ1261" i="10"/>
  <c r="O1262" i="10"/>
  <c r="P1262" i="10"/>
  <c r="Q1262" i="10"/>
  <c r="AZ1262" i="10"/>
  <c r="O1263" i="10"/>
  <c r="P1263" i="10"/>
  <c r="Q1263" i="10"/>
  <c r="AZ1263" i="10"/>
  <c r="O1264" i="10"/>
  <c r="P1264" i="10"/>
  <c r="Q1264" i="10"/>
  <c r="AZ1264" i="10"/>
  <c r="O1265" i="10"/>
  <c r="P1265" i="10"/>
  <c r="Q1265" i="10"/>
  <c r="AZ1265" i="10"/>
  <c r="O1266" i="10"/>
  <c r="P1266" i="10"/>
  <c r="Q1266" i="10"/>
  <c r="AZ1266" i="10"/>
  <c r="O1267" i="10"/>
  <c r="P1267" i="10"/>
  <c r="Q1267" i="10"/>
  <c r="AZ1267" i="10"/>
  <c r="O1268" i="10"/>
  <c r="P1268" i="10"/>
  <c r="Q1268" i="10"/>
  <c r="AZ1268" i="10"/>
  <c r="O1269" i="10"/>
  <c r="P1269" i="10"/>
  <c r="Q1269" i="10"/>
  <c r="AZ1269" i="10"/>
  <c r="O1270" i="10"/>
  <c r="P1270" i="10"/>
  <c r="Q1270" i="10"/>
  <c r="AZ1270" i="10"/>
  <c r="Q1272" i="10"/>
  <c r="AV1274" i="10"/>
  <c r="AV1275" i="10"/>
  <c r="AV1276" i="10"/>
  <c r="AV1277" i="10"/>
  <c r="AV1278" i="10"/>
  <c r="AV1279" i="10"/>
  <c r="AV1280" i="10"/>
  <c r="AV1281" i="10"/>
  <c r="AV1282" i="10"/>
  <c r="AV1283" i="10"/>
  <c r="AV1284" i="10"/>
  <c r="AV1285" i="10"/>
  <c r="AV1286" i="10"/>
  <c r="AV1287" i="10"/>
  <c r="O1290" i="10"/>
  <c r="P1290" i="10"/>
  <c r="Q1290" i="10"/>
  <c r="R1290" i="10"/>
  <c r="AV1290" i="10"/>
  <c r="AZ1290" i="10"/>
  <c r="O1291" i="10"/>
  <c r="P1291" i="10"/>
  <c r="Q1291" i="10"/>
  <c r="R1291" i="10"/>
  <c r="AV1291" i="10"/>
  <c r="AZ1291" i="10"/>
  <c r="O1292" i="10"/>
  <c r="P1292" i="10"/>
  <c r="Q1292" i="10"/>
  <c r="R1292" i="10"/>
  <c r="AV1292" i="10"/>
  <c r="AZ1292" i="10"/>
  <c r="O1293" i="10"/>
  <c r="P1293" i="10"/>
  <c r="Q1293" i="10"/>
  <c r="R1293" i="10"/>
  <c r="AV1293" i="10"/>
  <c r="AZ1293" i="10"/>
  <c r="O1294" i="10"/>
  <c r="P1294" i="10"/>
  <c r="Q1294" i="10"/>
  <c r="R1294" i="10"/>
  <c r="AV1294" i="10"/>
  <c r="AZ1294" i="10"/>
  <c r="O1295" i="10"/>
  <c r="P1295" i="10"/>
  <c r="Q1295" i="10"/>
  <c r="R1295" i="10"/>
  <c r="AV1295" i="10"/>
  <c r="AZ1295" i="10"/>
  <c r="O1296" i="10"/>
  <c r="P1296" i="10"/>
  <c r="Q1296" i="10"/>
  <c r="R1296" i="10"/>
  <c r="AV1296" i="10"/>
  <c r="AZ1296" i="10"/>
  <c r="O1297" i="10"/>
  <c r="P1297" i="10"/>
  <c r="Q1297" i="10"/>
  <c r="R1297" i="10"/>
  <c r="AV1297" i="10"/>
  <c r="AZ1297" i="10"/>
  <c r="O1298" i="10"/>
  <c r="P1298" i="10"/>
  <c r="Q1298" i="10"/>
  <c r="R1298" i="10"/>
  <c r="AV1298" i="10"/>
  <c r="AZ1298" i="10"/>
  <c r="O1299" i="10"/>
  <c r="P1299" i="10"/>
  <c r="Q1299" i="10"/>
  <c r="R1299" i="10"/>
  <c r="AV1299" i="10"/>
  <c r="AZ1299" i="10"/>
  <c r="O1300" i="10"/>
  <c r="P1300" i="10"/>
  <c r="Q1300" i="10"/>
  <c r="R1300" i="10"/>
  <c r="AV1300" i="10"/>
  <c r="AZ1300" i="10"/>
  <c r="O1301" i="10"/>
  <c r="P1301" i="10"/>
  <c r="Q1301" i="10"/>
  <c r="R1301" i="10"/>
  <c r="AV1301" i="10"/>
  <c r="AZ1301" i="10"/>
  <c r="O1302" i="10"/>
  <c r="P1302" i="10"/>
  <c r="Q1302" i="10"/>
  <c r="R1302" i="10"/>
  <c r="AV1302" i="10"/>
  <c r="AZ1302" i="10"/>
  <c r="O1303" i="10"/>
  <c r="P1303" i="10"/>
  <c r="Q1303" i="10"/>
  <c r="R1303" i="10"/>
  <c r="AV1303" i="10"/>
  <c r="AZ1303" i="10"/>
  <c r="O1304" i="10"/>
  <c r="P1304" i="10"/>
  <c r="Q1304" i="10"/>
  <c r="R1304" i="10"/>
  <c r="AV1304" i="10"/>
  <c r="AZ1304" i="10"/>
  <c r="O1305" i="10"/>
  <c r="P1305" i="10"/>
  <c r="Q1305" i="10"/>
  <c r="R1305" i="10"/>
  <c r="AV1305" i="10"/>
  <c r="AZ1305" i="10"/>
  <c r="O1306" i="10"/>
  <c r="P1306" i="10"/>
  <c r="Q1306" i="10"/>
  <c r="R1306" i="10"/>
  <c r="AV1306" i="10"/>
  <c r="AZ1306" i="10"/>
  <c r="O1307" i="10"/>
  <c r="P1307" i="10"/>
  <c r="Q1307" i="10"/>
  <c r="R1307" i="10"/>
  <c r="AV1307" i="10"/>
  <c r="AZ1307" i="10"/>
  <c r="O1308" i="10"/>
  <c r="P1308" i="10"/>
  <c r="Q1308" i="10"/>
  <c r="R1308" i="10"/>
  <c r="AV1308" i="10"/>
  <c r="AZ1308" i="10"/>
  <c r="O1309" i="10"/>
  <c r="P1309" i="10"/>
  <c r="Q1309" i="10"/>
  <c r="R1309" i="10"/>
  <c r="AV1309" i="10"/>
  <c r="AZ1309" i="10"/>
  <c r="O1310" i="10"/>
  <c r="P1310" i="10"/>
  <c r="Q1310" i="10"/>
  <c r="R1310" i="10"/>
  <c r="AV1310" i="10"/>
  <c r="AZ1310" i="10"/>
  <c r="O1311" i="10"/>
  <c r="P1311" i="10"/>
  <c r="Q1311" i="10"/>
  <c r="R1311" i="10"/>
  <c r="AV1311" i="10"/>
  <c r="AZ1311" i="10"/>
  <c r="O1312" i="10"/>
  <c r="P1312" i="10"/>
  <c r="Q1312" i="10"/>
  <c r="R1312" i="10"/>
  <c r="AV1312" i="10"/>
  <c r="AZ1312" i="10"/>
  <c r="O1313" i="10"/>
  <c r="P1313" i="10"/>
  <c r="Q1313" i="10"/>
  <c r="R1313" i="10"/>
  <c r="AV1313" i="10"/>
  <c r="AZ1313" i="10"/>
  <c r="O1314" i="10"/>
  <c r="P1314" i="10"/>
  <c r="Q1314" i="10"/>
  <c r="R1314" i="10"/>
  <c r="AV1314" i="10"/>
  <c r="AZ1314" i="10"/>
  <c r="O1315" i="10"/>
  <c r="P1315" i="10"/>
  <c r="Q1315" i="10"/>
  <c r="R1315" i="10"/>
  <c r="AV1315" i="10"/>
  <c r="AZ1315" i="10"/>
  <c r="O1316" i="10"/>
  <c r="P1316" i="10"/>
  <c r="Q1316" i="10"/>
  <c r="R1316" i="10"/>
  <c r="AV1316" i="10"/>
  <c r="AZ1316" i="10"/>
  <c r="O1317" i="10"/>
  <c r="P1317" i="10"/>
  <c r="Q1317" i="10"/>
  <c r="R1317" i="10"/>
  <c r="AV1317" i="10"/>
  <c r="AZ1317" i="10"/>
  <c r="O1318" i="10"/>
  <c r="P1318" i="10"/>
  <c r="Q1318" i="10"/>
  <c r="R1318" i="10"/>
  <c r="AV1318" i="10"/>
  <c r="AZ1318" i="10"/>
  <c r="O1319" i="10"/>
  <c r="P1319" i="10"/>
  <c r="Q1319" i="10"/>
  <c r="R1319" i="10"/>
  <c r="AV1319" i="10"/>
  <c r="AZ1319" i="10"/>
  <c r="O1320" i="10"/>
  <c r="P1320" i="10"/>
  <c r="Q1320" i="10"/>
  <c r="R1320" i="10"/>
  <c r="AV1320" i="10"/>
  <c r="AZ1320" i="10"/>
  <c r="O1321" i="10"/>
  <c r="P1321" i="10"/>
  <c r="Q1321" i="10"/>
  <c r="R1321" i="10"/>
  <c r="AV1321" i="10"/>
  <c r="AZ1321" i="10"/>
  <c r="O1322" i="10"/>
  <c r="P1322" i="10"/>
  <c r="Q1322" i="10"/>
  <c r="R1322" i="10"/>
  <c r="AV1322" i="10"/>
  <c r="AZ1322" i="10"/>
  <c r="O1323" i="10"/>
  <c r="P1323" i="10"/>
  <c r="Q1323" i="10"/>
  <c r="R1323" i="10"/>
  <c r="AV1323" i="10"/>
  <c r="AZ1323" i="10"/>
  <c r="O1324" i="10"/>
  <c r="P1324" i="10"/>
  <c r="Q1324" i="10"/>
  <c r="R1324" i="10"/>
  <c r="AV1324" i="10"/>
  <c r="AZ1324" i="10"/>
  <c r="O1325" i="10"/>
  <c r="P1325" i="10"/>
  <c r="Q1325" i="10"/>
  <c r="R1325" i="10"/>
  <c r="AV1325" i="10"/>
  <c r="AZ1325" i="10"/>
  <c r="O1326" i="10"/>
  <c r="P1326" i="10"/>
  <c r="Q1326" i="10"/>
  <c r="R1326" i="10"/>
  <c r="AV1326" i="10"/>
  <c r="AZ1326" i="10"/>
  <c r="O1327" i="10"/>
  <c r="P1327" i="10"/>
  <c r="Q1327" i="10"/>
  <c r="R1327" i="10"/>
  <c r="AV1327" i="10"/>
  <c r="AZ1327" i="10"/>
  <c r="O1328" i="10"/>
  <c r="P1328" i="10"/>
  <c r="Q1328" i="10"/>
  <c r="R1328" i="10"/>
  <c r="AV1328" i="10"/>
  <c r="AZ1328" i="10"/>
  <c r="O1329" i="10"/>
  <c r="P1329" i="10"/>
  <c r="Q1329" i="10"/>
  <c r="R1329" i="10"/>
  <c r="AV1329" i="10"/>
  <c r="AZ1329" i="10"/>
  <c r="O1330" i="10"/>
  <c r="P1330" i="10"/>
  <c r="Q1330" i="10"/>
  <c r="R1330" i="10"/>
  <c r="AV1330" i="10"/>
  <c r="AZ1330" i="10"/>
  <c r="O1331" i="10"/>
  <c r="P1331" i="10"/>
  <c r="Q1331" i="10"/>
  <c r="R1331" i="10"/>
  <c r="AV1331" i="10"/>
  <c r="AZ1331" i="10"/>
  <c r="O1332" i="10"/>
  <c r="P1332" i="10"/>
  <c r="Q1332" i="10"/>
  <c r="R1332" i="10"/>
  <c r="AV1332" i="10"/>
  <c r="AZ1332" i="10"/>
  <c r="O1333" i="10"/>
  <c r="P1333" i="10"/>
  <c r="Q1333" i="10"/>
  <c r="R1333" i="10"/>
  <c r="AV1333" i="10"/>
  <c r="AZ1333" i="10"/>
  <c r="O1334" i="10"/>
  <c r="P1334" i="10"/>
  <c r="Q1334" i="10"/>
  <c r="R1334" i="10"/>
  <c r="AV1334" i="10"/>
  <c r="AZ1334" i="10"/>
  <c r="O1335" i="10"/>
  <c r="P1335" i="10"/>
  <c r="Q1335" i="10"/>
  <c r="R1335" i="10"/>
  <c r="AV1335" i="10"/>
  <c r="AZ1335" i="10"/>
  <c r="O1336" i="10"/>
  <c r="P1336" i="10"/>
  <c r="Q1336" i="10"/>
  <c r="R1336" i="10"/>
  <c r="AV1336" i="10"/>
  <c r="AZ1336" i="10"/>
  <c r="O1337" i="10"/>
  <c r="P1337" i="10"/>
  <c r="Q1337" i="10"/>
  <c r="R1337" i="10"/>
  <c r="AV1337" i="10"/>
  <c r="AZ1337" i="10"/>
  <c r="O1338" i="10"/>
  <c r="P1338" i="10"/>
  <c r="Q1338" i="10"/>
  <c r="R1338" i="10"/>
  <c r="AV1338" i="10"/>
  <c r="AZ1338" i="10"/>
  <c r="O1339" i="10"/>
  <c r="P1339" i="10"/>
  <c r="Q1339" i="10"/>
  <c r="R1339" i="10"/>
  <c r="AV1339" i="10"/>
  <c r="AZ1339" i="10"/>
  <c r="O1340" i="10"/>
  <c r="P1340" i="10"/>
  <c r="Q1340" i="10"/>
  <c r="R1340" i="10"/>
  <c r="AV1340" i="10"/>
  <c r="AZ1340" i="10"/>
  <c r="O1341" i="10"/>
  <c r="P1341" i="10"/>
  <c r="Q1341" i="10"/>
  <c r="R1341" i="10"/>
  <c r="AV1341" i="10"/>
  <c r="AZ1341" i="10"/>
  <c r="O1342" i="10"/>
  <c r="P1342" i="10"/>
  <c r="Q1342" i="10"/>
  <c r="R1342" i="10"/>
  <c r="AV1342" i="10"/>
  <c r="AZ1342" i="10"/>
  <c r="O1343" i="10"/>
  <c r="P1343" i="10"/>
  <c r="Q1343" i="10"/>
  <c r="R1343" i="10"/>
  <c r="AV1343" i="10"/>
  <c r="AZ1343" i="10"/>
  <c r="O1344" i="10"/>
  <c r="P1344" i="10"/>
  <c r="Q1344" i="10"/>
  <c r="R1344" i="10"/>
  <c r="AV1344" i="10"/>
  <c r="AZ1344" i="10"/>
  <c r="O1345" i="10"/>
  <c r="P1345" i="10"/>
  <c r="Q1345" i="10"/>
  <c r="R1345" i="10"/>
  <c r="AV1345" i="10"/>
  <c r="AZ1345" i="10"/>
  <c r="O1346" i="10"/>
  <c r="P1346" i="10"/>
  <c r="Q1346" i="10"/>
  <c r="R1346" i="10"/>
  <c r="AV1346" i="10"/>
  <c r="AZ1346" i="10"/>
  <c r="O1347" i="10"/>
  <c r="P1347" i="10"/>
  <c r="Q1347" i="10"/>
  <c r="R1347" i="10"/>
  <c r="AV1347" i="10"/>
  <c r="AZ1347" i="10"/>
  <c r="O1348" i="10"/>
  <c r="P1348" i="10"/>
  <c r="Q1348" i="10"/>
  <c r="R1348" i="10"/>
  <c r="AV1348" i="10"/>
  <c r="AZ1348" i="10"/>
  <c r="O1349" i="10"/>
  <c r="P1349" i="10"/>
  <c r="Q1349" i="10"/>
  <c r="R1349" i="10"/>
  <c r="AV1349" i="10"/>
  <c r="AZ1349" i="10"/>
  <c r="O1350" i="10"/>
  <c r="P1350" i="10"/>
  <c r="Q1350" i="10"/>
  <c r="R1350" i="10"/>
  <c r="AV1350" i="10"/>
  <c r="AZ1350" i="10"/>
  <c r="O1351" i="10"/>
  <c r="P1351" i="10"/>
  <c r="Q1351" i="10"/>
  <c r="R1351" i="10"/>
  <c r="AV1351" i="10"/>
  <c r="AZ1351" i="10"/>
  <c r="O1352" i="10"/>
  <c r="P1352" i="10"/>
  <c r="Q1352" i="10"/>
  <c r="R1352" i="10"/>
  <c r="AV1352" i="10"/>
  <c r="AZ1352" i="10"/>
  <c r="O1353" i="10"/>
  <c r="P1353" i="10"/>
  <c r="Q1353" i="10"/>
  <c r="R1353" i="10"/>
  <c r="AV1353" i="10"/>
  <c r="AZ1353" i="10"/>
  <c r="O1354" i="10"/>
  <c r="P1354" i="10"/>
  <c r="Q1354" i="10"/>
  <c r="R1354" i="10"/>
  <c r="AV1354" i="10"/>
  <c r="AZ1354" i="10"/>
  <c r="O1355" i="10"/>
  <c r="P1355" i="10"/>
  <c r="Q1355" i="10"/>
  <c r="R1355" i="10"/>
  <c r="AV1355" i="10"/>
  <c r="AZ1355" i="10"/>
  <c r="O1356" i="10"/>
  <c r="P1356" i="10"/>
  <c r="Q1356" i="10"/>
  <c r="R1356" i="10"/>
  <c r="AV1356" i="10"/>
  <c r="AZ1356" i="10"/>
  <c r="O1357" i="10"/>
  <c r="P1357" i="10"/>
  <c r="Q1357" i="10"/>
  <c r="R1357" i="10"/>
  <c r="AV1357" i="10"/>
  <c r="AZ1357" i="10"/>
  <c r="O1358" i="10"/>
  <c r="P1358" i="10"/>
  <c r="Q1358" i="10"/>
  <c r="R1358" i="10"/>
  <c r="AV1358" i="10"/>
  <c r="AZ1358" i="10"/>
  <c r="O1359" i="10"/>
  <c r="P1359" i="10"/>
  <c r="Q1359" i="10"/>
  <c r="R1359" i="10"/>
  <c r="AV1359" i="10"/>
  <c r="AZ1359" i="10"/>
  <c r="O1360" i="10"/>
  <c r="P1360" i="10"/>
  <c r="Q1360" i="10"/>
  <c r="R1360" i="10"/>
  <c r="AV1360" i="10"/>
  <c r="AZ1360" i="10"/>
  <c r="O1361" i="10"/>
  <c r="P1361" i="10"/>
  <c r="Q1361" i="10"/>
  <c r="R1361" i="10"/>
  <c r="AV1361" i="10"/>
  <c r="AZ1361" i="10"/>
  <c r="O1362" i="10"/>
  <c r="P1362" i="10"/>
  <c r="Q1362" i="10"/>
  <c r="R1362" i="10"/>
  <c r="AV1362" i="10"/>
  <c r="AZ1362" i="10"/>
  <c r="O1363" i="10"/>
  <c r="P1363" i="10"/>
  <c r="Q1363" i="10"/>
  <c r="R1363" i="10"/>
  <c r="AV1363" i="10"/>
  <c r="AZ1363" i="10"/>
  <c r="O1364" i="10"/>
  <c r="P1364" i="10"/>
  <c r="Q1364" i="10"/>
  <c r="R1364" i="10"/>
  <c r="AV1364" i="10"/>
  <c r="AZ1364" i="10"/>
  <c r="O1365" i="10"/>
  <c r="P1365" i="10"/>
  <c r="Q1365" i="10"/>
  <c r="R1365" i="10"/>
  <c r="AV1365" i="10"/>
  <c r="AZ1365" i="10"/>
  <c r="O1366" i="10"/>
  <c r="P1366" i="10"/>
  <c r="Q1366" i="10"/>
  <c r="R1366" i="10"/>
  <c r="AV1366" i="10"/>
  <c r="AZ1366" i="10"/>
  <c r="O1367" i="10"/>
  <c r="P1367" i="10"/>
  <c r="Q1367" i="10"/>
  <c r="R1367" i="10"/>
  <c r="AV1367" i="10"/>
  <c r="AZ1367" i="10"/>
  <c r="O1368" i="10"/>
  <c r="P1368" i="10"/>
  <c r="Q1368" i="10"/>
  <c r="R1368" i="10"/>
  <c r="AV1368" i="10"/>
  <c r="AZ1368" i="10"/>
  <c r="O1369" i="10"/>
  <c r="P1369" i="10"/>
  <c r="Q1369" i="10"/>
  <c r="R1369" i="10"/>
  <c r="AV1369" i="10"/>
  <c r="AZ1369" i="10"/>
  <c r="O1370" i="10"/>
  <c r="P1370" i="10"/>
  <c r="Q1370" i="10"/>
  <c r="R1370" i="10"/>
  <c r="AV1370" i="10"/>
  <c r="AZ1370" i="10"/>
  <c r="O1371" i="10"/>
  <c r="P1371" i="10"/>
  <c r="Q1371" i="10"/>
  <c r="R1371" i="10"/>
  <c r="AV1371" i="10"/>
  <c r="AZ1371" i="10"/>
  <c r="O1372" i="10"/>
  <c r="P1372" i="10"/>
  <c r="Q1372" i="10"/>
  <c r="R1372" i="10"/>
  <c r="AV1372" i="10"/>
  <c r="AZ1372" i="10"/>
  <c r="O1373" i="10"/>
  <c r="P1373" i="10"/>
  <c r="Q1373" i="10"/>
  <c r="R1373" i="10"/>
  <c r="O1375" i="10"/>
  <c r="P1375" i="10"/>
  <c r="Q1375" i="10"/>
  <c r="R1375" i="10"/>
  <c r="AV1375" i="10"/>
  <c r="AZ1375" i="10"/>
  <c r="O1376" i="10"/>
  <c r="P1376" i="10"/>
  <c r="Q1376" i="10"/>
  <c r="R1376" i="10"/>
  <c r="AV1376" i="10"/>
  <c r="AZ1376" i="10"/>
  <c r="O1377" i="10"/>
  <c r="P1377" i="10"/>
  <c r="Q1377" i="10"/>
  <c r="R1377" i="10"/>
  <c r="AV1377" i="10"/>
  <c r="AZ1377" i="10"/>
  <c r="O1378" i="10"/>
  <c r="P1378" i="10"/>
  <c r="Q1378" i="10"/>
  <c r="R1378" i="10"/>
  <c r="AV1378" i="10"/>
  <c r="AZ1378" i="10"/>
  <c r="O1379" i="10"/>
  <c r="P1379" i="10"/>
  <c r="Q1379" i="10"/>
  <c r="R1379" i="10"/>
  <c r="AV1379" i="10"/>
  <c r="AZ1379" i="10"/>
  <c r="O1380" i="10"/>
  <c r="P1380" i="10"/>
  <c r="Q1380" i="10"/>
  <c r="R1380" i="10"/>
  <c r="AV1380" i="10"/>
  <c r="AZ1380" i="10"/>
  <c r="O1381" i="10"/>
  <c r="P1381" i="10"/>
  <c r="Q1381" i="10"/>
  <c r="R1381" i="10"/>
  <c r="AV1381" i="10"/>
  <c r="AZ1381" i="10"/>
  <c r="O1382" i="10"/>
  <c r="P1382" i="10"/>
  <c r="Q1382" i="10"/>
  <c r="R1382" i="10"/>
  <c r="AV1382" i="10"/>
  <c r="AZ1382" i="10"/>
  <c r="O1383" i="10"/>
  <c r="P1383" i="10"/>
  <c r="Q1383" i="10"/>
  <c r="R1383" i="10"/>
  <c r="AV1383" i="10"/>
  <c r="AZ1383" i="10"/>
  <c r="O1384" i="10"/>
  <c r="P1384" i="10"/>
  <c r="Q1384" i="10"/>
  <c r="R1384" i="10"/>
  <c r="AV1384" i="10"/>
  <c r="AZ1384" i="10"/>
  <c r="O1385" i="10"/>
  <c r="P1385" i="10"/>
  <c r="Q1385" i="10"/>
  <c r="R1385" i="10"/>
  <c r="AV1385" i="10"/>
  <c r="AZ1385" i="10"/>
  <c r="O1386" i="10"/>
  <c r="P1386" i="10"/>
  <c r="Q1386" i="10"/>
  <c r="R1386" i="10"/>
  <c r="AV1386" i="10"/>
  <c r="AZ1386" i="10"/>
  <c r="O1387" i="10"/>
  <c r="P1387" i="10"/>
  <c r="Q1387" i="10"/>
  <c r="R1387" i="10"/>
  <c r="AV1387" i="10"/>
  <c r="AZ1387" i="10"/>
  <c r="O1388" i="10"/>
  <c r="P1388" i="10"/>
  <c r="Q1388" i="10"/>
  <c r="R1388" i="10"/>
  <c r="AV1388" i="10"/>
  <c r="AZ1388" i="10"/>
  <c r="O1389" i="10"/>
  <c r="P1389" i="10"/>
  <c r="Q1389" i="10"/>
  <c r="R1389" i="10"/>
  <c r="AV1389" i="10"/>
  <c r="AZ1389" i="10"/>
  <c r="O1390" i="10"/>
  <c r="P1390" i="10"/>
  <c r="Q1390" i="10"/>
  <c r="R1390" i="10"/>
  <c r="AV1390" i="10"/>
  <c r="AZ1390" i="10"/>
  <c r="O1391" i="10"/>
  <c r="P1391" i="10"/>
  <c r="Q1391" i="10"/>
  <c r="R1391" i="10"/>
  <c r="AV1391" i="10"/>
  <c r="AZ1391" i="10"/>
  <c r="O1392" i="10"/>
  <c r="P1392" i="10"/>
  <c r="Q1392" i="10"/>
  <c r="R1392" i="10"/>
  <c r="AV1392" i="10"/>
  <c r="AZ1392" i="10"/>
  <c r="O1393" i="10"/>
  <c r="P1393" i="10"/>
  <c r="Q1393" i="10"/>
  <c r="R1393" i="10"/>
  <c r="AV1393" i="10"/>
  <c r="AZ1393" i="10"/>
  <c r="O1394" i="10"/>
  <c r="P1394" i="10"/>
  <c r="Q1394" i="10"/>
  <c r="R1394" i="10"/>
  <c r="AV1394" i="10"/>
  <c r="AZ1394" i="10"/>
  <c r="O1395" i="10"/>
  <c r="P1395" i="10"/>
  <c r="Q1395" i="10"/>
  <c r="R1395" i="10"/>
  <c r="AV1395" i="10"/>
  <c r="AZ1395" i="10"/>
  <c r="O1396" i="10"/>
  <c r="P1396" i="10"/>
  <c r="Q1396" i="10"/>
  <c r="R1396" i="10"/>
  <c r="AV1396" i="10"/>
  <c r="AZ1396" i="10"/>
  <c r="O1397" i="10"/>
  <c r="P1397" i="10"/>
  <c r="Q1397" i="10"/>
  <c r="R1397" i="10"/>
  <c r="AV1397" i="10"/>
  <c r="AZ1397" i="10"/>
  <c r="O1398" i="10"/>
  <c r="P1398" i="10"/>
  <c r="Q1398" i="10"/>
  <c r="R1398" i="10"/>
  <c r="AV1398" i="10"/>
  <c r="AZ1398" i="10"/>
  <c r="O1399" i="10"/>
  <c r="P1399" i="10"/>
  <c r="Q1399" i="10"/>
  <c r="R1399" i="10"/>
  <c r="AV1399" i="10"/>
  <c r="AZ1399" i="10"/>
  <c r="O1400" i="10"/>
  <c r="P1400" i="10"/>
  <c r="Q1400" i="10"/>
  <c r="R1400" i="10"/>
  <c r="AV1400" i="10"/>
  <c r="AZ1400" i="10"/>
  <c r="O1401" i="10"/>
  <c r="P1401" i="10"/>
  <c r="Q1401" i="10"/>
  <c r="R1401" i="10"/>
  <c r="AV1401" i="10"/>
  <c r="AZ1401" i="10"/>
  <c r="O1402" i="10"/>
  <c r="P1402" i="10"/>
  <c r="Q1402" i="10"/>
  <c r="R1402" i="10"/>
  <c r="AV1402" i="10"/>
  <c r="AZ1402" i="10"/>
  <c r="O1403" i="10"/>
  <c r="P1403" i="10"/>
  <c r="Q1403" i="10"/>
  <c r="R1403" i="10"/>
  <c r="AV1403" i="10"/>
  <c r="AZ1403" i="10"/>
  <c r="O1404" i="10"/>
  <c r="P1404" i="10"/>
  <c r="Q1404" i="10"/>
  <c r="R1404" i="10"/>
  <c r="AV1404" i="10"/>
  <c r="AZ1404" i="10"/>
  <c r="O1405" i="10"/>
  <c r="P1405" i="10"/>
  <c r="Q1405" i="10"/>
  <c r="R1405" i="10"/>
  <c r="AV1405" i="10"/>
  <c r="AZ1405" i="10"/>
  <c r="O1406" i="10"/>
  <c r="P1406" i="10"/>
  <c r="Q1406" i="10"/>
  <c r="R1406" i="10"/>
  <c r="AV1406" i="10"/>
  <c r="AZ1406" i="10"/>
  <c r="O1407" i="10"/>
  <c r="P1407" i="10"/>
  <c r="Q1407" i="10"/>
  <c r="R1407" i="10"/>
  <c r="AV1407" i="10"/>
  <c r="AZ1407" i="10"/>
  <c r="O1408" i="10"/>
  <c r="P1408" i="10"/>
  <c r="Q1408" i="10"/>
  <c r="R1408" i="10"/>
  <c r="AV1408" i="10"/>
  <c r="AZ1408" i="10"/>
  <c r="O1409" i="10"/>
  <c r="P1409" i="10"/>
  <c r="Q1409" i="10"/>
  <c r="R1409" i="10"/>
  <c r="AV1409" i="10"/>
  <c r="AZ1409" i="10"/>
  <c r="O1410" i="10"/>
  <c r="P1410" i="10"/>
  <c r="Q1410" i="10"/>
  <c r="R1410" i="10"/>
  <c r="AV1410" i="10"/>
  <c r="AZ1410" i="10"/>
  <c r="O1411" i="10"/>
  <c r="P1411" i="10"/>
  <c r="Q1411" i="10"/>
  <c r="R1411" i="10"/>
  <c r="AV1411" i="10"/>
  <c r="AZ1411" i="10"/>
  <c r="O1412" i="10"/>
  <c r="P1412" i="10"/>
  <c r="Q1412" i="10"/>
  <c r="R1412" i="10"/>
  <c r="AV1412" i="10"/>
  <c r="AZ1412" i="10"/>
  <c r="O1413" i="10"/>
  <c r="P1413" i="10"/>
  <c r="Q1413" i="10"/>
  <c r="R1413" i="10"/>
  <c r="AV1413" i="10"/>
  <c r="AZ1413" i="10"/>
  <c r="O1414" i="10"/>
  <c r="P1414" i="10"/>
  <c r="Q1414" i="10"/>
  <c r="R1414" i="10"/>
  <c r="AV1414" i="10"/>
  <c r="AZ1414" i="10"/>
  <c r="O1415" i="10"/>
  <c r="P1415" i="10"/>
  <c r="Q1415" i="10"/>
  <c r="R1415" i="10"/>
  <c r="AV1415" i="10"/>
  <c r="AZ1415" i="10"/>
  <c r="O1416" i="10"/>
  <c r="P1416" i="10"/>
  <c r="Q1416" i="10"/>
  <c r="R1416" i="10"/>
  <c r="AV1416" i="10"/>
  <c r="AZ1416" i="10"/>
  <c r="O1417" i="10"/>
  <c r="P1417" i="10"/>
  <c r="Q1417" i="10"/>
  <c r="R1417" i="10"/>
  <c r="AV1417" i="10"/>
  <c r="AZ1417" i="10"/>
  <c r="O1418" i="10"/>
  <c r="P1418" i="10"/>
  <c r="Q1418" i="10"/>
  <c r="R1418" i="10"/>
  <c r="AV1418" i="10"/>
  <c r="AZ1418" i="10"/>
  <c r="O1419" i="10"/>
  <c r="P1419" i="10"/>
  <c r="Q1419" i="10"/>
  <c r="R1419" i="10"/>
  <c r="AV1419" i="10"/>
  <c r="AZ1419" i="10"/>
  <c r="O1420" i="10"/>
  <c r="P1420" i="10"/>
  <c r="Q1420" i="10"/>
  <c r="R1420" i="10"/>
  <c r="AV1420" i="10"/>
  <c r="AZ1420" i="10"/>
  <c r="O1421" i="10"/>
  <c r="P1421" i="10"/>
  <c r="Q1421" i="10"/>
  <c r="R1421" i="10"/>
  <c r="AV1421" i="10"/>
  <c r="AZ1421" i="10"/>
  <c r="O1422" i="10"/>
  <c r="P1422" i="10"/>
  <c r="Q1422" i="10"/>
  <c r="R1422" i="10"/>
  <c r="AV1422" i="10"/>
  <c r="AZ1422" i="10"/>
  <c r="O1423" i="10"/>
  <c r="P1423" i="10"/>
  <c r="Q1423" i="10"/>
  <c r="R1423" i="10"/>
  <c r="AV1423" i="10"/>
  <c r="AZ1423" i="10"/>
  <c r="O1424" i="10"/>
  <c r="P1424" i="10"/>
  <c r="Q1424" i="10"/>
  <c r="R1424" i="10"/>
  <c r="AV1424" i="10"/>
  <c r="AZ1424" i="10"/>
  <c r="O1425" i="10"/>
  <c r="P1425" i="10"/>
  <c r="Q1425" i="10"/>
  <c r="R1425" i="10"/>
  <c r="AV1425" i="10"/>
  <c r="AZ1425" i="10"/>
  <c r="O1426" i="10"/>
  <c r="P1426" i="10"/>
  <c r="Q1426" i="10"/>
  <c r="R1426" i="10"/>
  <c r="AV1426" i="10"/>
  <c r="AZ1426" i="10"/>
  <c r="O1427" i="10"/>
  <c r="P1427" i="10"/>
  <c r="Q1427" i="10"/>
  <c r="R1427" i="10"/>
  <c r="AV1427" i="10"/>
  <c r="AZ1427" i="10"/>
  <c r="O1428" i="10"/>
  <c r="P1428" i="10"/>
  <c r="Q1428" i="10"/>
  <c r="R1428" i="10"/>
  <c r="AV1428" i="10"/>
  <c r="AZ1428" i="10"/>
  <c r="O1429" i="10"/>
  <c r="P1429" i="10"/>
  <c r="Q1429" i="10"/>
  <c r="R1429" i="10"/>
  <c r="AV1429" i="10"/>
  <c r="AZ1429" i="10"/>
  <c r="O1430" i="10"/>
  <c r="P1430" i="10"/>
  <c r="Q1430" i="10"/>
  <c r="R1430" i="10"/>
  <c r="AV1430" i="10"/>
  <c r="AZ1430" i="10"/>
  <c r="O1431" i="10"/>
  <c r="P1431" i="10"/>
  <c r="Q1431" i="10"/>
  <c r="R1431" i="10"/>
  <c r="AV1431" i="10"/>
  <c r="AZ1431" i="10"/>
  <c r="O1432" i="10"/>
  <c r="P1432" i="10"/>
  <c r="Q1432" i="10"/>
  <c r="R1432" i="10"/>
  <c r="AV1432" i="10"/>
  <c r="AZ1432" i="10"/>
  <c r="O1433" i="10"/>
  <c r="P1433" i="10"/>
  <c r="Q1433" i="10"/>
  <c r="R1433" i="10"/>
  <c r="AV1433" i="10"/>
  <c r="AZ1433" i="10"/>
  <c r="O1434" i="10"/>
  <c r="P1434" i="10"/>
  <c r="Q1434" i="10"/>
  <c r="R1434" i="10"/>
  <c r="AV1434" i="10"/>
  <c r="AZ1434" i="10"/>
  <c r="O1435" i="10"/>
  <c r="P1435" i="10"/>
  <c r="Q1435" i="10"/>
  <c r="R1435" i="10"/>
  <c r="AV1435" i="10"/>
  <c r="AZ1435" i="10"/>
  <c r="O1436" i="10"/>
  <c r="P1436" i="10"/>
  <c r="Q1436" i="10"/>
  <c r="R1436" i="10"/>
  <c r="AV1436" i="10"/>
  <c r="AZ1436" i="10"/>
  <c r="O1437" i="10"/>
  <c r="P1437" i="10"/>
  <c r="Q1437" i="10"/>
  <c r="R1437" i="10"/>
  <c r="AV1437" i="10"/>
  <c r="AZ1437" i="10"/>
  <c r="O1438" i="10"/>
  <c r="P1438" i="10"/>
  <c r="Q1438" i="10"/>
  <c r="R1438" i="10"/>
  <c r="AV1438" i="10"/>
  <c r="AZ1438" i="10"/>
  <c r="O1439" i="10"/>
  <c r="P1439" i="10"/>
  <c r="Q1439" i="10"/>
  <c r="R1439" i="10"/>
  <c r="AV1439" i="10"/>
  <c r="AZ1439" i="10"/>
  <c r="O1440" i="10"/>
  <c r="P1440" i="10"/>
  <c r="Q1440" i="10"/>
  <c r="R1440" i="10"/>
  <c r="AV1440" i="10"/>
  <c r="AZ1440" i="10"/>
  <c r="O1441" i="10"/>
  <c r="P1441" i="10"/>
  <c r="Q1441" i="10"/>
  <c r="R1441" i="10"/>
  <c r="AV1441" i="10"/>
  <c r="AZ1441" i="10"/>
  <c r="O1442" i="10"/>
  <c r="P1442" i="10"/>
  <c r="Q1442" i="10"/>
  <c r="R1442" i="10"/>
  <c r="AV1442" i="10"/>
  <c r="AZ1442" i="10"/>
  <c r="O1443" i="10"/>
  <c r="P1443" i="10"/>
  <c r="Q1443" i="10"/>
  <c r="R1443" i="10"/>
  <c r="AV1443" i="10"/>
  <c r="AZ1443" i="10"/>
  <c r="O1444" i="10"/>
  <c r="P1444" i="10"/>
  <c r="Q1444" i="10"/>
  <c r="R1444" i="10"/>
  <c r="AV1444" i="10"/>
  <c r="AZ1444" i="10"/>
  <c r="O1445" i="10"/>
  <c r="P1445" i="10"/>
  <c r="Q1445" i="10"/>
  <c r="R1445" i="10"/>
  <c r="AV1445" i="10"/>
  <c r="AZ1445" i="10"/>
  <c r="O1446" i="10"/>
  <c r="P1446" i="10"/>
  <c r="Q1446" i="10"/>
  <c r="R1446" i="10"/>
  <c r="AV1446" i="10"/>
  <c r="AZ1446" i="10"/>
  <c r="O1447" i="10"/>
  <c r="P1447" i="10"/>
  <c r="Q1447" i="10"/>
  <c r="R1447" i="10"/>
  <c r="AV1447" i="10"/>
  <c r="AZ1447" i="10"/>
  <c r="O1448" i="10"/>
  <c r="P1448" i="10"/>
  <c r="Q1448" i="10"/>
  <c r="R1448" i="10"/>
  <c r="AV1448" i="10"/>
  <c r="AZ1448" i="10"/>
  <c r="O1449" i="10"/>
  <c r="P1449" i="10"/>
  <c r="Q1449" i="10"/>
  <c r="R1449" i="10"/>
  <c r="AV1449" i="10"/>
  <c r="AZ1449" i="10"/>
  <c r="O1450" i="10"/>
  <c r="P1450" i="10"/>
  <c r="Q1450" i="10"/>
  <c r="R1450" i="10"/>
  <c r="AV1450" i="10"/>
  <c r="AZ1450" i="10"/>
  <c r="O1451" i="10"/>
  <c r="P1451" i="10"/>
  <c r="Q1451" i="10"/>
  <c r="R1451" i="10"/>
  <c r="AV1451" i="10"/>
  <c r="AZ1451" i="10"/>
  <c r="O1452" i="10"/>
  <c r="P1452" i="10"/>
  <c r="Q1452" i="10"/>
  <c r="R1452" i="10"/>
  <c r="AV1452" i="10"/>
  <c r="AZ1452" i="10"/>
  <c r="O1453" i="10"/>
  <c r="P1453" i="10"/>
  <c r="Q1453" i="10"/>
  <c r="R1453" i="10"/>
  <c r="AV1453" i="10"/>
  <c r="AZ1453" i="10"/>
  <c r="O1454" i="10"/>
  <c r="P1454" i="10"/>
  <c r="Q1454" i="10"/>
  <c r="R1454" i="10"/>
  <c r="AV1454" i="10"/>
  <c r="AZ1454" i="10"/>
  <c r="O1455" i="10"/>
  <c r="P1455" i="10"/>
  <c r="Q1455" i="10"/>
  <c r="R1455" i="10"/>
  <c r="AV1455" i="10"/>
  <c r="AZ1455" i="10"/>
  <c r="O1456" i="10"/>
  <c r="P1456" i="10"/>
  <c r="Q1456" i="10"/>
  <c r="R1456" i="10"/>
  <c r="AV1456" i="10"/>
  <c r="AZ1456" i="10"/>
  <c r="O1457" i="10"/>
  <c r="P1457" i="10"/>
  <c r="Q1457" i="10"/>
  <c r="R1457" i="10"/>
  <c r="AV1457" i="10"/>
  <c r="AZ1457" i="10"/>
  <c r="O1458" i="10"/>
  <c r="P1458" i="10"/>
  <c r="Q1458" i="10"/>
  <c r="R1458" i="10"/>
  <c r="AV1458" i="10"/>
  <c r="AZ1458" i="10"/>
  <c r="O1459" i="10"/>
  <c r="P1459" i="10"/>
  <c r="Q1459" i="10"/>
  <c r="R1459" i="10"/>
  <c r="AV1459" i="10"/>
  <c r="AZ1459" i="10"/>
  <c r="O1460" i="10"/>
  <c r="P1460" i="10"/>
  <c r="Q1460" i="10"/>
  <c r="R1460" i="10"/>
  <c r="AV1460" i="10"/>
  <c r="AZ1460" i="10"/>
  <c r="O1461" i="10"/>
  <c r="P1461" i="10"/>
  <c r="Q1461" i="10"/>
  <c r="R1461" i="10"/>
  <c r="AV1461" i="10"/>
  <c r="AZ1461" i="10"/>
  <c r="O1462" i="10"/>
  <c r="P1462" i="10"/>
  <c r="Q1462" i="10"/>
  <c r="R1462" i="10"/>
  <c r="BD1462" i="10"/>
  <c r="BE1462" i="10"/>
  <c r="O1464" i="10"/>
  <c r="P1464" i="10"/>
  <c r="Q1464" i="10"/>
  <c r="R1464" i="10"/>
  <c r="AV1464" i="10"/>
  <c r="AZ1464" i="10"/>
  <c r="O1465" i="10"/>
  <c r="P1465" i="10"/>
  <c r="Q1465" i="10"/>
  <c r="R1465" i="10"/>
  <c r="AV1465" i="10"/>
  <c r="AZ1465" i="10"/>
  <c r="O1466" i="10"/>
  <c r="P1466" i="10"/>
  <c r="Q1466" i="10"/>
  <c r="R1466" i="10"/>
  <c r="AV1466" i="10"/>
  <c r="AZ1466" i="10"/>
  <c r="O1467" i="10"/>
  <c r="P1467" i="10"/>
  <c r="Q1467" i="10"/>
  <c r="R1467" i="10"/>
  <c r="AV1467" i="10"/>
  <c r="AZ1467" i="10"/>
  <c r="O1468" i="10"/>
  <c r="P1468" i="10"/>
  <c r="Q1468" i="10"/>
  <c r="R1468" i="10"/>
  <c r="AV1468" i="10"/>
  <c r="AZ1468" i="10"/>
  <c r="O1469" i="10"/>
  <c r="P1469" i="10"/>
  <c r="Q1469" i="10"/>
  <c r="R1469" i="10"/>
  <c r="AV1469" i="10"/>
  <c r="AZ1469" i="10"/>
  <c r="O1470" i="10"/>
  <c r="P1470" i="10"/>
  <c r="Q1470" i="10"/>
  <c r="R1470" i="10"/>
  <c r="AV1470" i="10"/>
  <c r="AZ1470" i="10"/>
  <c r="O1471" i="10"/>
  <c r="P1471" i="10"/>
  <c r="Q1471" i="10"/>
  <c r="R1471" i="10"/>
  <c r="AV1471" i="10"/>
  <c r="AZ1471" i="10"/>
  <c r="O1472" i="10"/>
  <c r="P1472" i="10"/>
  <c r="Q1472" i="10"/>
  <c r="R1472" i="10"/>
  <c r="AV1472" i="10"/>
  <c r="AZ1472" i="10"/>
  <c r="O1473" i="10"/>
  <c r="P1473" i="10"/>
  <c r="Q1473" i="10"/>
  <c r="R1473" i="10"/>
  <c r="AV1473" i="10"/>
  <c r="AZ1473" i="10"/>
  <c r="O1474" i="10"/>
  <c r="P1474" i="10"/>
  <c r="Q1474" i="10"/>
  <c r="R1474" i="10"/>
  <c r="AV1474" i="10"/>
  <c r="AZ1474" i="10"/>
  <c r="O1475" i="10"/>
  <c r="P1475" i="10"/>
  <c r="Q1475" i="10"/>
  <c r="R1475" i="10"/>
  <c r="AV1475" i="10"/>
  <c r="AZ1475" i="10"/>
  <c r="O1476" i="10"/>
  <c r="P1476" i="10"/>
  <c r="Q1476" i="10"/>
  <c r="R1476" i="10"/>
  <c r="AV1476" i="10"/>
  <c r="AZ1476" i="10"/>
  <c r="O1477" i="10"/>
  <c r="P1477" i="10"/>
  <c r="Q1477" i="10"/>
  <c r="R1477" i="10"/>
  <c r="AV1477" i="10"/>
  <c r="AZ1477" i="10"/>
  <c r="O1478" i="10"/>
  <c r="P1478" i="10"/>
  <c r="Q1478" i="10"/>
  <c r="R1478" i="10"/>
  <c r="AV1478" i="10"/>
  <c r="AZ1478" i="10"/>
  <c r="O1479" i="10"/>
  <c r="P1479" i="10"/>
  <c r="Q1479" i="10"/>
  <c r="R1479" i="10"/>
  <c r="AV1479" i="10"/>
  <c r="AZ1479" i="10"/>
  <c r="O1480" i="10"/>
  <c r="P1480" i="10"/>
  <c r="Q1480" i="10"/>
  <c r="R1480" i="10"/>
  <c r="AV1480" i="10"/>
  <c r="AZ1480" i="10"/>
  <c r="O1481" i="10"/>
  <c r="P1481" i="10"/>
  <c r="Q1481" i="10"/>
  <c r="R1481" i="10"/>
  <c r="AV1481" i="10"/>
  <c r="AZ1481" i="10"/>
  <c r="O1482" i="10"/>
  <c r="P1482" i="10"/>
  <c r="Q1482" i="10"/>
  <c r="R1482" i="10"/>
  <c r="AV1482" i="10"/>
  <c r="AZ1482" i="10"/>
  <c r="O1483" i="10"/>
  <c r="P1483" i="10"/>
  <c r="Q1483" i="10"/>
  <c r="R1483" i="10"/>
  <c r="AV1483" i="10"/>
  <c r="AZ1483" i="10"/>
  <c r="O1484" i="10"/>
  <c r="P1484" i="10"/>
  <c r="Q1484" i="10"/>
  <c r="R1484" i="10"/>
  <c r="AV1484" i="10"/>
  <c r="AZ1484" i="10"/>
  <c r="O1485" i="10"/>
  <c r="P1485" i="10"/>
  <c r="Q1485" i="10"/>
  <c r="R1485" i="10"/>
  <c r="AV1485" i="10"/>
  <c r="AZ1485" i="10"/>
  <c r="O1486" i="10"/>
  <c r="P1486" i="10"/>
  <c r="Q1486" i="10"/>
  <c r="R1486" i="10"/>
  <c r="AV1486" i="10"/>
  <c r="AZ1486" i="10"/>
  <c r="O1487" i="10"/>
  <c r="P1487" i="10"/>
  <c r="Q1487" i="10"/>
  <c r="R1487" i="10"/>
  <c r="AV1487" i="10"/>
  <c r="AZ1487" i="10"/>
  <c r="O1488" i="10"/>
  <c r="P1488" i="10"/>
  <c r="Q1488" i="10"/>
  <c r="R1488" i="10"/>
  <c r="AV1488" i="10"/>
  <c r="AZ1488" i="10"/>
  <c r="O1489" i="10"/>
  <c r="P1489" i="10"/>
  <c r="Q1489" i="10"/>
  <c r="R1489" i="10"/>
  <c r="AV1489" i="10"/>
  <c r="AZ1489" i="10"/>
  <c r="O1490" i="10"/>
  <c r="P1490" i="10"/>
  <c r="Q1490" i="10"/>
  <c r="R1490" i="10"/>
  <c r="AV1490" i="10"/>
  <c r="AZ1490" i="10"/>
  <c r="O1491" i="10"/>
  <c r="P1491" i="10"/>
  <c r="Q1491" i="10"/>
  <c r="R1491" i="10"/>
  <c r="AV1491" i="10"/>
  <c r="AZ1491" i="10"/>
  <c r="O1492" i="10"/>
  <c r="P1492" i="10"/>
  <c r="Q1492" i="10"/>
  <c r="R1492" i="10"/>
  <c r="AV1492" i="10"/>
  <c r="AZ1492" i="10"/>
  <c r="O1493" i="10"/>
  <c r="P1493" i="10"/>
  <c r="Q1493" i="10"/>
  <c r="R1493" i="10"/>
  <c r="AV1493" i="10"/>
  <c r="AZ1493" i="10"/>
  <c r="O1494" i="10"/>
  <c r="P1494" i="10"/>
  <c r="Q1494" i="10"/>
  <c r="R1494" i="10"/>
  <c r="AV1494" i="10"/>
  <c r="AZ1494" i="10"/>
  <c r="O1495" i="10"/>
  <c r="P1495" i="10"/>
  <c r="Q1495" i="10"/>
  <c r="R1495" i="10"/>
  <c r="AV1495" i="10"/>
  <c r="AZ1495" i="10"/>
  <c r="O1496" i="10"/>
  <c r="P1496" i="10"/>
  <c r="Q1496" i="10"/>
  <c r="R1496" i="10"/>
  <c r="AV1496" i="10"/>
  <c r="AZ1496" i="10"/>
  <c r="O1497" i="10"/>
  <c r="P1497" i="10"/>
  <c r="Q1497" i="10"/>
  <c r="R1497" i="10"/>
  <c r="AV1497" i="10"/>
  <c r="AZ1497" i="10"/>
  <c r="O1498" i="10"/>
  <c r="P1498" i="10"/>
  <c r="Q1498" i="10"/>
  <c r="R1498" i="10"/>
  <c r="AV1498" i="10"/>
  <c r="AZ1498" i="10"/>
  <c r="O1499" i="10"/>
  <c r="P1499" i="10"/>
  <c r="Q1499" i="10"/>
  <c r="R1499" i="10"/>
  <c r="AV1499" i="10"/>
  <c r="AZ1499" i="10"/>
  <c r="O1500" i="10"/>
  <c r="P1500" i="10"/>
  <c r="Q1500" i="10"/>
  <c r="R1500" i="10"/>
  <c r="AV1500" i="10"/>
  <c r="AZ1500" i="10"/>
  <c r="O1501" i="10"/>
  <c r="P1501" i="10"/>
  <c r="Q1501" i="10"/>
  <c r="R1501" i="10"/>
  <c r="AV1501" i="10"/>
  <c r="AZ1501" i="10"/>
  <c r="O1502" i="10"/>
  <c r="P1502" i="10"/>
  <c r="Q1502" i="10"/>
  <c r="R1502" i="10"/>
  <c r="AV1502" i="10"/>
  <c r="AZ1502" i="10"/>
  <c r="O1503" i="10"/>
  <c r="P1503" i="10"/>
  <c r="Q1503" i="10"/>
  <c r="R1503" i="10"/>
  <c r="AV1503" i="10"/>
  <c r="AZ1503" i="10"/>
  <c r="O1504" i="10"/>
  <c r="P1504" i="10"/>
  <c r="Q1504" i="10"/>
  <c r="R1504" i="10"/>
  <c r="AV1504" i="10"/>
  <c r="AZ1504" i="10"/>
  <c r="O1505" i="10"/>
  <c r="P1505" i="10"/>
  <c r="Q1505" i="10"/>
  <c r="R1505" i="10"/>
  <c r="AV1505" i="10"/>
  <c r="AZ1505" i="10"/>
  <c r="O1506" i="10"/>
  <c r="P1506" i="10"/>
  <c r="Q1506" i="10"/>
  <c r="R1506" i="10"/>
  <c r="AV1506" i="10"/>
  <c r="AZ1506" i="10"/>
  <c r="O1507" i="10"/>
  <c r="P1507" i="10"/>
  <c r="Q1507" i="10"/>
  <c r="R1507" i="10"/>
  <c r="AV1507" i="10"/>
  <c r="AZ1507" i="10"/>
  <c r="O1508" i="10"/>
  <c r="P1508" i="10"/>
  <c r="Q1508" i="10"/>
  <c r="R1508" i="10"/>
  <c r="AV1508" i="10"/>
  <c r="AZ1508" i="10"/>
  <c r="O1509" i="10"/>
  <c r="P1509" i="10"/>
  <c r="Q1509" i="10"/>
  <c r="R1509" i="10"/>
  <c r="AV1509" i="10"/>
  <c r="AZ1509" i="10"/>
  <c r="O1510" i="10"/>
  <c r="P1510" i="10"/>
  <c r="Q1510" i="10"/>
  <c r="R1510" i="10"/>
  <c r="AV1510" i="10"/>
  <c r="AZ1510" i="10"/>
  <c r="O1511" i="10"/>
  <c r="P1511" i="10"/>
  <c r="Q1511" i="10"/>
  <c r="R1511" i="10"/>
  <c r="AV1511" i="10"/>
  <c r="AZ1511" i="10"/>
  <c r="O1512" i="10"/>
  <c r="P1512" i="10"/>
  <c r="Q1512" i="10"/>
  <c r="R1512" i="10"/>
  <c r="AV1512" i="10"/>
  <c r="AZ1512" i="10"/>
  <c r="O1513" i="10"/>
  <c r="P1513" i="10"/>
  <c r="Q1513" i="10"/>
  <c r="R1513" i="10"/>
  <c r="AV1513" i="10"/>
  <c r="AZ1513" i="10"/>
  <c r="O1514" i="10"/>
  <c r="P1514" i="10"/>
  <c r="Q1514" i="10"/>
  <c r="R1514" i="10"/>
  <c r="AV1514" i="10"/>
  <c r="AZ1514" i="10"/>
  <c r="O1515" i="10"/>
  <c r="P1515" i="10"/>
  <c r="Q1515" i="10"/>
  <c r="R1515" i="10"/>
  <c r="AV1515" i="10"/>
  <c r="AZ1515" i="10"/>
  <c r="O1516" i="10"/>
  <c r="P1516" i="10"/>
  <c r="Q1516" i="10"/>
  <c r="R1516" i="10"/>
  <c r="AV1516" i="10"/>
  <c r="AZ1516" i="10"/>
  <c r="O1517" i="10"/>
  <c r="P1517" i="10"/>
  <c r="Q1517" i="10"/>
  <c r="R1517" i="10"/>
  <c r="AV1517" i="10"/>
  <c r="AZ1517" i="10"/>
  <c r="O1518" i="10"/>
  <c r="P1518" i="10"/>
  <c r="Q1518" i="10"/>
  <c r="R1518" i="10"/>
  <c r="AV1518" i="10"/>
  <c r="AZ1518" i="10"/>
  <c r="O1519" i="10"/>
  <c r="P1519" i="10"/>
  <c r="Q1519" i="10"/>
  <c r="R1519" i="10"/>
  <c r="AV1519" i="10"/>
  <c r="AZ1519" i="10"/>
  <c r="O1520" i="10"/>
  <c r="P1520" i="10"/>
  <c r="Q1520" i="10"/>
  <c r="R1520" i="10"/>
  <c r="AV1520" i="10"/>
  <c r="AZ1520" i="10"/>
  <c r="O1521" i="10"/>
  <c r="P1521" i="10"/>
  <c r="Q1521" i="10"/>
  <c r="R1521" i="10"/>
  <c r="AV1521" i="10"/>
  <c r="AZ1521" i="10"/>
  <c r="O1522" i="10"/>
  <c r="P1522" i="10"/>
  <c r="Q1522" i="10"/>
  <c r="R1522" i="10"/>
  <c r="AV1522" i="10"/>
  <c r="AZ1522" i="10"/>
  <c r="O1523" i="10"/>
  <c r="P1523" i="10"/>
  <c r="Q1523" i="10"/>
  <c r="R1523" i="10"/>
  <c r="AV1523" i="10"/>
  <c r="AZ1523" i="10"/>
  <c r="O1524" i="10"/>
  <c r="P1524" i="10"/>
  <c r="Q1524" i="10"/>
  <c r="R1524" i="10"/>
  <c r="AV1524" i="10"/>
  <c r="AZ1524" i="10"/>
  <c r="O1525" i="10"/>
  <c r="P1525" i="10"/>
  <c r="Q1525" i="10"/>
  <c r="R1525" i="10"/>
  <c r="AV1525" i="10"/>
  <c r="AZ1525" i="10"/>
  <c r="O1526" i="10"/>
  <c r="P1526" i="10"/>
  <c r="Q1526" i="10"/>
  <c r="R1526" i="10"/>
  <c r="AV1526" i="10"/>
  <c r="AZ1526" i="10"/>
  <c r="O1527" i="10"/>
  <c r="P1527" i="10"/>
  <c r="Q1527" i="10"/>
  <c r="R1527" i="10"/>
  <c r="AV1527" i="10"/>
  <c r="AZ1527" i="10"/>
  <c r="O1528" i="10"/>
  <c r="P1528" i="10"/>
  <c r="Q1528" i="10"/>
  <c r="R1528" i="10"/>
  <c r="AV1528" i="10"/>
  <c r="AZ1528" i="10"/>
  <c r="O1529" i="10"/>
  <c r="P1529" i="10"/>
  <c r="Q1529" i="10"/>
  <c r="R1529" i="10"/>
  <c r="AV1529" i="10"/>
  <c r="AZ1529" i="10"/>
  <c r="O1530" i="10"/>
  <c r="P1530" i="10"/>
  <c r="Q1530" i="10"/>
  <c r="R1530" i="10"/>
  <c r="AV1530" i="10"/>
  <c r="AZ1530" i="10"/>
  <c r="O1531" i="10"/>
  <c r="P1531" i="10"/>
  <c r="Q1531" i="10"/>
  <c r="R1531" i="10"/>
  <c r="AV1531" i="10"/>
  <c r="AZ1531" i="10"/>
  <c r="O1532" i="10"/>
  <c r="P1532" i="10"/>
  <c r="Q1532" i="10"/>
  <c r="R1532" i="10"/>
  <c r="AV1532" i="10"/>
  <c r="AZ1532" i="10"/>
  <c r="O1533" i="10"/>
  <c r="P1533" i="10"/>
  <c r="Q1533" i="10"/>
  <c r="R1533" i="10"/>
  <c r="AV1533" i="10"/>
  <c r="AZ1533" i="10"/>
  <c r="O1534" i="10"/>
  <c r="P1534" i="10"/>
  <c r="Q1534" i="10"/>
  <c r="R1534" i="10"/>
  <c r="AV1534" i="10"/>
  <c r="AZ1534" i="10"/>
  <c r="O1535" i="10"/>
  <c r="P1535" i="10"/>
  <c r="Q1535" i="10"/>
  <c r="R1535" i="10"/>
  <c r="AV1535" i="10"/>
  <c r="AZ1535" i="10"/>
  <c r="O1536" i="10"/>
  <c r="P1536" i="10"/>
  <c r="Q1536" i="10"/>
  <c r="R1536" i="10"/>
  <c r="AV1536" i="10"/>
  <c r="AZ1536" i="10"/>
  <c r="O1537" i="10"/>
  <c r="P1537" i="10"/>
  <c r="Q1537" i="10"/>
  <c r="R1537" i="10"/>
  <c r="AV1537" i="10"/>
  <c r="AZ1537" i="10"/>
  <c r="O1538" i="10"/>
  <c r="P1538" i="10"/>
  <c r="Q1538" i="10"/>
  <c r="R1538" i="10"/>
  <c r="AV1538" i="10"/>
  <c r="AZ1538" i="10"/>
  <c r="O1539" i="10"/>
  <c r="P1539" i="10"/>
  <c r="Q1539" i="10"/>
  <c r="R1539" i="10"/>
  <c r="AV1539" i="10"/>
  <c r="AZ1539" i="10"/>
  <c r="O1540" i="10"/>
  <c r="P1540" i="10"/>
  <c r="Q1540" i="10"/>
  <c r="R1540" i="10"/>
  <c r="AV1540" i="10"/>
  <c r="AZ1540" i="10"/>
  <c r="O1541" i="10"/>
  <c r="P1541" i="10"/>
  <c r="Q1541" i="10"/>
  <c r="R1541" i="10"/>
  <c r="AV1541" i="10"/>
  <c r="AZ1541" i="10"/>
  <c r="O1542" i="10"/>
  <c r="P1542" i="10"/>
  <c r="Q1542" i="10"/>
  <c r="R1542" i="10"/>
  <c r="AV1542" i="10"/>
  <c r="AZ1542" i="10"/>
  <c r="O1543" i="10"/>
  <c r="P1543" i="10"/>
  <c r="Q1543" i="10"/>
  <c r="R1543" i="10"/>
  <c r="AV1543" i="10"/>
  <c r="AZ1543" i="10"/>
  <c r="O1544" i="10"/>
  <c r="P1544" i="10"/>
  <c r="Q1544" i="10"/>
  <c r="R1544" i="10"/>
  <c r="AV1544" i="10"/>
  <c r="AZ1544" i="10"/>
  <c r="O1545" i="10"/>
  <c r="P1545" i="10"/>
  <c r="Q1545" i="10"/>
  <c r="R1545" i="10"/>
  <c r="AV1545" i="10"/>
  <c r="AZ1545" i="10"/>
  <c r="O1546" i="10"/>
  <c r="P1546" i="10"/>
  <c r="Q1546" i="10"/>
  <c r="R1546" i="10"/>
  <c r="O1548" i="10"/>
  <c r="P1548" i="10"/>
  <c r="Q1548" i="10"/>
  <c r="R1548" i="10"/>
  <c r="AV1548" i="10"/>
  <c r="AZ1548" i="10"/>
  <c r="O1549" i="10"/>
  <c r="P1549" i="10"/>
  <c r="Q1549" i="10"/>
  <c r="R1549" i="10"/>
  <c r="AV1549" i="10"/>
  <c r="AZ1549" i="10"/>
  <c r="O1550" i="10"/>
  <c r="P1550" i="10"/>
  <c r="Q1550" i="10"/>
  <c r="R1550" i="10"/>
  <c r="AV1550" i="10"/>
  <c r="AZ1550" i="10"/>
  <c r="O1551" i="10"/>
  <c r="P1551" i="10"/>
  <c r="Q1551" i="10"/>
  <c r="R1551" i="10"/>
  <c r="AV1551" i="10"/>
  <c r="AZ1551" i="10"/>
  <c r="O1552" i="10"/>
  <c r="P1552" i="10"/>
  <c r="Q1552" i="10"/>
  <c r="R1552" i="10"/>
  <c r="AV1552" i="10"/>
  <c r="AZ1552" i="10"/>
  <c r="O1553" i="10"/>
  <c r="P1553" i="10"/>
  <c r="Q1553" i="10"/>
  <c r="R1553" i="10"/>
  <c r="AV1553" i="10"/>
  <c r="AZ1553" i="10"/>
  <c r="O1554" i="10"/>
  <c r="P1554" i="10"/>
  <c r="Q1554" i="10"/>
  <c r="R1554" i="10"/>
  <c r="AV1554" i="10"/>
  <c r="AZ1554" i="10"/>
  <c r="O1555" i="10"/>
  <c r="P1555" i="10"/>
  <c r="Q1555" i="10"/>
  <c r="R1555" i="10"/>
  <c r="AV1555" i="10"/>
  <c r="AZ1555" i="10"/>
  <c r="O1556" i="10"/>
  <c r="P1556" i="10"/>
  <c r="Q1556" i="10"/>
  <c r="R1556" i="10"/>
  <c r="AV1556" i="10"/>
  <c r="AZ1556" i="10"/>
  <c r="O1557" i="10"/>
  <c r="P1557" i="10"/>
  <c r="Q1557" i="10"/>
  <c r="R1557" i="10"/>
  <c r="AV1557" i="10"/>
  <c r="AZ1557" i="10"/>
  <c r="O1558" i="10"/>
  <c r="P1558" i="10"/>
  <c r="Q1558" i="10"/>
  <c r="R1558" i="10"/>
  <c r="AV1558" i="10"/>
  <c r="AZ1558" i="10"/>
  <c r="O1559" i="10"/>
  <c r="P1559" i="10"/>
  <c r="Q1559" i="10"/>
  <c r="R1559" i="10"/>
  <c r="AV1559" i="10"/>
  <c r="AZ1559" i="10"/>
  <c r="O1560" i="10"/>
  <c r="P1560" i="10"/>
  <c r="Q1560" i="10"/>
  <c r="R1560" i="10"/>
  <c r="AV1560" i="10"/>
  <c r="AZ1560" i="10"/>
  <c r="O1561" i="10"/>
  <c r="P1561" i="10"/>
  <c r="Q1561" i="10"/>
  <c r="R1561" i="10"/>
  <c r="AV1561" i="10"/>
  <c r="AZ1561" i="10"/>
  <c r="O1562" i="10"/>
  <c r="P1562" i="10"/>
  <c r="Q1562" i="10"/>
  <c r="R1562" i="10"/>
  <c r="AV1562" i="10"/>
  <c r="AZ1562" i="10"/>
  <c r="O1563" i="10"/>
  <c r="P1563" i="10"/>
  <c r="Q1563" i="10"/>
  <c r="R1563" i="10"/>
  <c r="AV1563" i="10"/>
  <c r="AZ1563" i="10"/>
  <c r="O1564" i="10"/>
  <c r="P1564" i="10"/>
  <c r="Q1564" i="10"/>
  <c r="R1564" i="10"/>
  <c r="AV1564" i="10"/>
  <c r="AZ1564" i="10"/>
  <c r="O1565" i="10"/>
  <c r="P1565" i="10"/>
  <c r="Q1565" i="10"/>
  <c r="R1565" i="10"/>
  <c r="AV1565" i="10"/>
  <c r="AZ1565" i="10"/>
  <c r="O1566" i="10"/>
  <c r="P1566" i="10"/>
  <c r="Q1566" i="10"/>
  <c r="R1566" i="10"/>
  <c r="AV1566" i="10"/>
  <c r="AZ1566" i="10"/>
  <c r="O1567" i="10"/>
  <c r="P1567" i="10"/>
  <c r="Q1567" i="10"/>
  <c r="R1567" i="10"/>
  <c r="AV1567" i="10"/>
  <c r="AZ1567" i="10"/>
  <c r="O1568" i="10"/>
  <c r="P1568" i="10"/>
  <c r="Q1568" i="10"/>
  <c r="R1568" i="10"/>
  <c r="AV1568" i="10"/>
  <c r="AZ1568" i="10"/>
  <c r="O1569" i="10"/>
  <c r="P1569" i="10"/>
  <c r="Q1569" i="10"/>
  <c r="R1569" i="10"/>
  <c r="AV1569" i="10"/>
  <c r="AZ1569" i="10"/>
  <c r="O1570" i="10"/>
  <c r="P1570" i="10"/>
  <c r="Q1570" i="10"/>
  <c r="R1570" i="10"/>
  <c r="AV1570" i="10"/>
  <c r="AZ1570" i="10"/>
  <c r="O1571" i="10"/>
  <c r="P1571" i="10"/>
  <c r="Q1571" i="10"/>
  <c r="R1571" i="10"/>
  <c r="AV1571" i="10"/>
  <c r="AZ1571" i="10"/>
  <c r="O1572" i="10"/>
  <c r="P1572" i="10"/>
  <c r="Q1572" i="10"/>
  <c r="R1572" i="10"/>
  <c r="AV1572" i="10"/>
  <c r="AZ1572" i="10"/>
  <c r="O1573" i="10"/>
  <c r="P1573" i="10"/>
  <c r="Q1573" i="10"/>
  <c r="R1573" i="10"/>
  <c r="AV1573" i="10"/>
  <c r="AZ1573" i="10"/>
  <c r="O1574" i="10"/>
  <c r="P1574" i="10"/>
  <c r="Q1574" i="10"/>
  <c r="R1574" i="10"/>
  <c r="AV1574" i="10"/>
  <c r="AZ1574" i="10"/>
  <c r="O1575" i="10"/>
  <c r="P1575" i="10"/>
  <c r="Q1575" i="10"/>
  <c r="R1575" i="10"/>
  <c r="AV1575" i="10"/>
  <c r="AZ1575" i="10"/>
  <c r="O1576" i="10"/>
  <c r="P1576" i="10"/>
  <c r="Q1576" i="10"/>
  <c r="R1576" i="10"/>
  <c r="AV1576" i="10"/>
  <c r="AZ1576" i="10"/>
  <c r="O1577" i="10"/>
  <c r="P1577" i="10"/>
  <c r="Q1577" i="10"/>
  <c r="R1577" i="10"/>
  <c r="AV1577" i="10"/>
  <c r="AZ1577" i="10"/>
  <c r="O1578" i="10"/>
  <c r="P1578" i="10"/>
  <c r="Q1578" i="10"/>
  <c r="R1578" i="10"/>
  <c r="AV1578" i="10"/>
  <c r="AZ1578" i="10"/>
  <c r="O1579" i="10"/>
  <c r="P1579" i="10"/>
  <c r="Q1579" i="10"/>
  <c r="R1579" i="10"/>
  <c r="AV1579" i="10"/>
  <c r="AZ1579" i="10"/>
  <c r="O1580" i="10"/>
  <c r="P1580" i="10"/>
  <c r="Q1580" i="10"/>
  <c r="R1580" i="10"/>
  <c r="AV1580" i="10"/>
  <c r="AZ1580" i="10"/>
  <c r="O1581" i="10"/>
  <c r="P1581" i="10"/>
  <c r="Q1581" i="10"/>
  <c r="R1581" i="10"/>
  <c r="AV1581" i="10"/>
  <c r="AZ1581" i="10"/>
  <c r="O1582" i="10"/>
  <c r="P1582" i="10"/>
  <c r="Q1582" i="10"/>
  <c r="R1582" i="10"/>
  <c r="AV1582" i="10"/>
  <c r="AZ1582" i="10"/>
  <c r="O1583" i="10"/>
  <c r="P1583" i="10"/>
  <c r="Q1583" i="10"/>
  <c r="R1583" i="10"/>
  <c r="AV1583" i="10"/>
  <c r="AZ1583" i="10"/>
  <c r="O1584" i="10"/>
  <c r="P1584" i="10"/>
  <c r="Q1584" i="10"/>
  <c r="R1584" i="10"/>
  <c r="AV1584" i="10"/>
  <c r="AZ1584" i="10"/>
  <c r="O1585" i="10"/>
  <c r="P1585" i="10"/>
  <c r="Q1585" i="10"/>
  <c r="R1585" i="10"/>
  <c r="AV1585" i="10"/>
  <c r="AZ1585" i="10"/>
  <c r="O1586" i="10"/>
  <c r="P1586" i="10"/>
  <c r="Q1586" i="10"/>
  <c r="R1586" i="10"/>
  <c r="AV1586" i="10"/>
  <c r="AZ1586" i="10"/>
  <c r="O1587" i="10"/>
  <c r="P1587" i="10"/>
  <c r="Q1587" i="10"/>
  <c r="R1587" i="10"/>
  <c r="AV1587" i="10"/>
  <c r="AZ1587" i="10"/>
  <c r="O1588" i="10"/>
  <c r="P1588" i="10"/>
  <c r="Q1588" i="10"/>
  <c r="R1588" i="10"/>
  <c r="AV1588" i="10"/>
  <c r="AZ1588" i="10"/>
  <c r="O1589" i="10"/>
  <c r="P1589" i="10"/>
  <c r="Q1589" i="10"/>
  <c r="R1589" i="10"/>
  <c r="AV1589" i="10"/>
  <c r="AZ1589" i="10"/>
  <c r="O1590" i="10"/>
  <c r="P1590" i="10"/>
  <c r="Q1590" i="10"/>
  <c r="R1590" i="10"/>
  <c r="AV1590" i="10"/>
  <c r="AZ1590" i="10"/>
  <c r="O1591" i="10"/>
  <c r="P1591" i="10"/>
  <c r="Q1591" i="10"/>
  <c r="R1591" i="10"/>
  <c r="AV1591" i="10"/>
  <c r="AZ1591" i="10"/>
  <c r="O1592" i="10"/>
  <c r="P1592" i="10"/>
  <c r="Q1592" i="10"/>
  <c r="R1592" i="10"/>
  <c r="AV1592" i="10"/>
  <c r="AZ1592" i="10"/>
  <c r="O1593" i="10"/>
  <c r="P1593" i="10"/>
  <c r="Q1593" i="10"/>
  <c r="R1593" i="10"/>
  <c r="AV1593" i="10"/>
  <c r="AZ1593" i="10"/>
  <c r="O1594" i="10"/>
  <c r="P1594" i="10"/>
  <c r="Q1594" i="10"/>
  <c r="R1594" i="10"/>
  <c r="AV1594" i="10"/>
  <c r="AZ1594" i="10"/>
  <c r="O1595" i="10"/>
  <c r="P1595" i="10"/>
  <c r="Q1595" i="10"/>
  <c r="R1595" i="10"/>
  <c r="AV1595" i="10"/>
  <c r="AZ1595" i="10"/>
  <c r="O1596" i="10"/>
  <c r="P1596" i="10"/>
  <c r="Q1596" i="10"/>
  <c r="R1596" i="10"/>
  <c r="AV1596" i="10"/>
  <c r="AZ1596" i="10"/>
  <c r="O1597" i="10"/>
  <c r="P1597" i="10"/>
  <c r="Q1597" i="10"/>
  <c r="R1597" i="10"/>
  <c r="AV1597" i="10"/>
  <c r="AZ1597" i="10"/>
  <c r="O1598" i="10"/>
  <c r="P1598" i="10"/>
  <c r="Q1598" i="10"/>
  <c r="R1598" i="10"/>
  <c r="AV1598" i="10"/>
  <c r="AZ1598" i="10"/>
  <c r="O1599" i="10"/>
  <c r="P1599" i="10"/>
  <c r="Q1599" i="10"/>
  <c r="R1599" i="10"/>
  <c r="AV1599" i="10"/>
  <c r="AZ1599" i="10"/>
  <c r="O1600" i="10"/>
  <c r="P1600" i="10"/>
  <c r="Q1600" i="10"/>
  <c r="R1600" i="10"/>
  <c r="AV1600" i="10"/>
  <c r="AZ1600" i="10"/>
  <c r="O1601" i="10"/>
  <c r="P1601" i="10"/>
  <c r="Q1601" i="10"/>
  <c r="R1601" i="10"/>
  <c r="AV1601" i="10"/>
  <c r="AZ1601" i="10"/>
  <c r="O1602" i="10"/>
  <c r="P1602" i="10"/>
  <c r="Q1602" i="10"/>
  <c r="R1602" i="10"/>
  <c r="AV1602" i="10"/>
  <c r="AZ1602" i="10"/>
  <c r="O1603" i="10"/>
  <c r="P1603" i="10"/>
  <c r="Q1603" i="10"/>
  <c r="R1603" i="10"/>
  <c r="AV1603" i="10"/>
  <c r="AZ1603" i="10"/>
  <c r="O1604" i="10"/>
  <c r="P1604" i="10"/>
  <c r="Q1604" i="10"/>
  <c r="R1604" i="10"/>
  <c r="AV1604" i="10"/>
  <c r="AZ1604" i="10"/>
  <c r="O1605" i="10"/>
  <c r="P1605" i="10"/>
  <c r="Q1605" i="10"/>
  <c r="R1605" i="10"/>
  <c r="AV1605" i="10"/>
  <c r="AZ1605" i="10"/>
  <c r="O1606" i="10"/>
  <c r="P1606" i="10"/>
  <c r="Q1606" i="10"/>
  <c r="R1606" i="10"/>
  <c r="AV1606" i="10"/>
  <c r="AZ1606" i="10"/>
  <c r="O1607" i="10"/>
  <c r="P1607" i="10"/>
  <c r="Q1607" i="10"/>
  <c r="R1607" i="10"/>
  <c r="AV1607" i="10"/>
  <c r="AZ1607" i="10"/>
  <c r="O1608" i="10"/>
  <c r="P1608" i="10"/>
  <c r="Q1608" i="10"/>
  <c r="R1608" i="10"/>
  <c r="AV1608" i="10"/>
  <c r="AZ1608" i="10"/>
  <c r="O1609" i="10"/>
  <c r="P1609" i="10"/>
  <c r="Q1609" i="10"/>
  <c r="R1609" i="10"/>
  <c r="AV1609" i="10"/>
  <c r="AZ1609" i="10"/>
  <c r="O1610" i="10"/>
  <c r="P1610" i="10"/>
  <c r="Q1610" i="10"/>
  <c r="R1610" i="10"/>
  <c r="AV1610" i="10"/>
  <c r="AZ1610" i="10"/>
  <c r="O1611" i="10"/>
  <c r="P1611" i="10"/>
  <c r="Q1611" i="10"/>
  <c r="R1611" i="10"/>
  <c r="AV1611" i="10"/>
  <c r="AZ1611" i="10"/>
  <c r="O1612" i="10"/>
  <c r="P1612" i="10"/>
  <c r="Q1612" i="10"/>
  <c r="R1612" i="10"/>
  <c r="AV1612" i="10"/>
  <c r="AZ1612" i="10"/>
  <c r="O1613" i="10"/>
  <c r="P1613" i="10"/>
  <c r="Q1613" i="10"/>
  <c r="R1613" i="10"/>
  <c r="AV1613" i="10"/>
  <c r="AZ1613" i="10"/>
  <c r="O1614" i="10"/>
  <c r="P1614" i="10"/>
  <c r="Q1614" i="10"/>
  <c r="R1614" i="10"/>
  <c r="AV1614" i="10"/>
  <c r="AZ1614" i="10"/>
  <c r="O1615" i="10"/>
  <c r="P1615" i="10"/>
  <c r="Q1615" i="10"/>
  <c r="R1615" i="10"/>
  <c r="AV1615" i="10"/>
  <c r="AZ1615" i="10"/>
  <c r="O1616" i="10"/>
  <c r="P1616" i="10"/>
  <c r="Q1616" i="10"/>
  <c r="R1616" i="10"/>
  <c r="AV1616" i="10"/>
  <c r="AZ1616" i="10"/>
  <c r="O1617" i="10"/>
  <c r="P1617" i="10"/>
  <c r="Q1617" i="10"/>
  <c r="R1617" i="10"/>
  <c r="AV1617" i="10"/>
  <c r="AZ1617" i="10"/>
  <c r="O1618" i="10"/>
  <c r="P1618" i="10"/>
  <c r="Q1618" i="10"/>
  <c r="R1618" i="10"/>
  <c r="AV1618" i="10"/>
  <c r="AZ1618" i="10"/>
  <c r="O1619" i="10"/>
  <c r="P1619" i="10"/>
  <c r="Q1619" i="10"/>
  <c r="R1619" i="10"/>
  <c r="AV1619" i="10"/>
  <c r="AZ1619" i="10"/>
  <c r="O1620" i="10"/>
  <c r="P1620" i="10"/>
  <c r="Q1620" i="10"/>
  <c r="R1620" i="10"/>
  <c r="AV1620" i="10"/>
  <c r="AZ1620" i="10"/>
  <c r="O1621" i="10"/>
  <c r="P1621" i="10"/>
  <c r="Q1621" i="10"/>
  <c r="R1621" i="10"/>
  <c r="AV1621" i="10"/>
  <c r="AZ1621" i="10"/>
  <c r="O1622" i="10"/>
  <c r="P1622" i="10"/>
  <c r="Q1622" i="10"/>
  <c r="R1622" i="10"/>
  <c r="AV1622" i="10"/>
  <c r="AZ1622" i="10"/>
  <c r="O1623" i="10"/>
  <c r="P1623" i="10"/>
  <c r="Q1623" i="10"/>
  <c r="R1623" i="10"/>
  <c r="AV1623" i="10"/>
  <c r="AZ1623" i="10"/>
  <c r="O1624" i="10"/>
  <c r="P1624" i="10"/>
  <c r="Q1624" i="10"/>
  <c r="R1624" i="10"/>
  <c r="AV1624" i="10"/>
  <c r="AZ1624" i="10"/>
  <c r="O1625" i="10"/>
  <c r="P1625" i="10"/>
  <c r="Q1625" i="10"/>
  <c r="R1625" i="10"/>
  <c r="AV1625" i="10"/>
  <c r="AZ1625" i="10"/>
  <c r="O1626" i="10"/>
  <c r="P1626" i="10"/>
  <c r="Q1626" i="10"/>
  <c r="R1626" i="10"/>
  <c r="AV1626" i="10"/>
  <c r="AZ1626" i="10"/>
  <c r="O1627" i="10"/>
  <c r="P1627" i="10"/>
  <c r="Q1627" i="10"/>
  <c r="R1627" i="10"/>
  <c r="AV1627" i="10"/>
  <c r="AZ1627" i="10"/>
  <c r="O1628" i="10"/>
  <c r="P1628" i="10"/>
  <c r="Q1628" i="10"/>
  <c r="R1628" i="10"/>
  <c r="AV1628" i="10"/>
  <c r="AZ1628" i="10"/>
  <c r="O1629" i="10"/>
  <c r="P1629" i="10"/>
  <c r="Q1629" i="10"/>
  <c r="R1629" i="10"/>
  <c r="AV1629" i="10"/>
  <c r="AZ1629" i="10"/>
  <c r="O1630" i="10"/>
  <c r="P1630" i="10"/>
  <c r="Q1630" i="10"/>
  <c r="R1630" i="10"/>
  <c r="AV1630" i="10"/>
  <c r="AZ1630" i="10"/>
  <c r="O1631" i="10"/>
  <c r="P1631" i="10"/>
  <c r="Q1631" i="10"/>
  <c r="R1631" i="10"/>
  <c r="AV1631" i="10"/>
  <c r="AZ1631" i="10"/>
  <c r="O1632" i="10"/>
  <c r="P1632" i="10"/>
  <c r="Q1632" i="10"/>
  <c r="R1632" i="10"/>
  <c r="AV1632" i="10"/>
  <c r="AZ1632" i="10"/>
  <c r="O1633" i="10"/>
  <c r="P1633" i="10"/>
  <c r="Q1633" i="10"/>
  <c r="R1633" i="10"/>
  <c r="AV1633" i="10"/>
  <c r="AZ1633" i="10"/>
  <c r="O1634" i="10"/>
  <c r="P1634" i="10"/>
  <c r="Q1634" i="10"/>
  <c r="R1634" i="10"/>
  <c r="AV1634" i="10"/>
  <c r="AZ1634" i="10"/>
  <c r="O1635" i="10"/>
  <c r="P1635" i="10"/>
  <c r="Q1635" i="10"/>
  <c r="R1635" i="10"/>
  <c r="AV1635" i="10"/>
  <c r="AZ1635" i="10"/>
  <c r="O1636" i="10"/>
  <c r="P1636" i="10"/>
  <c r="Q1636" i="10"/>
  <c r="R1636" i="10"/>
  <c r="AV1636" i="10"/>
  <c r="AZ1636" i="10"/>
  <c r="O1637" i="10"/>
  <c r="P1637" i="10"/>
  <c r="Q1637" i="10"/>
  <c r="R1637" i="10"/>
  <c r="AV1637" i="10"/>
  <c r="AZ1637" i="10"/>
  <c r="O1638" i="10"/>
  <c r="P1638" i="10"/>
  <c r="Q1638" i="10"/>
  <c r="R1638" i="10"/>
  <c r="AV1638" i="10"/>
  <c r="AZ1638" i="10"/>
  <c r="O1639" i="10"/>
  <c r="P1639" i="10"/>
  <c r="Q1639" i="10"/>
  <c r="R1639" i="10"/>
  <c r="AV1639" i="10"/>
  <c r="AZ1639" i="10"/>
  <c r="O1640" i="10"/>
  <c r="P1640" i="10"/>
  <c r="Q1640" i="10"/>
  <c r="R1640" i="10"/>
  <c r="AV1640" i="10"/>
  <c r="AZ1640" i="10"/>
  <c r="O1641" i="10"/>
  <c r="P1641" i="10"/>
  <c r="Q1641" i="10"/>
  <c r="R1641" i="10"/>
  <c r="AV1641" i="10"/>
  <c r="AZ1641" i="10"/>
  <c r="O1642" i="10"/>
  <c r="P1642" i="10"/>
  <c r="Q1642" i="10"/>
  <c r="R1642" i="10"/>
  <c r="AV1642" i="10"/>
  <c r="AZ1642" i="10"/>
  <c r="O1643" i="10"/>
  <c r="P1643" i="10"/>
  <c r="Q1643" i="10"/>
  <c r="R1643" i="10"/>
  <c r="AV1643" i="10"/>
  <c r="AZ1643" i="10"/>
  <c r="O1644" i="10"/>
  <c r="P1644" i="10"/>
  <c r="Q1644" i="10"/>
  <c r="R1644" i="10"/>
  <c r="AV1644" i="10"/>
  <c r="AZ1644" i="10"/>
  <c r="O1645" i="10"/>
  <c r="P1645" i="10"/>
  <c r="Q1645" i="10"/>
  <c r="R1645" i="10"/>
  <c r="AV1645" i="10"/>
  <c r="AZ1645" i="10"/>
  <c r="O1646" i="10"/>
  <c r="P1646" i="10"/>
  <c r="Q1646" i="10"/>
  <c r="R1646" i="10"/>
  <c r="AV1646" i="10"/>
  <c r="AZ1646" i="10"/>
  <c r="O1647" i="10"/>
  <c r="P1647" i="10"/>
  <c r="Q1647" i="10"/>
  <c r="R1647" i="10"/>
  <c r="AV1647" i="10"/>
  <c r="AZ1647" i="10"/>
  <c r="O1648" i="10"/>
  <c r="P1648" i="10"/>
  <c r="Q1648" i="10"/>
  <c r="R1648" i="10"/>
  <c r="AV1648" i="10"/>
  <c r="AZ1648" i="10"/>
  <c r="O1649" i="10"/>
  <c r="P1649" i="10"/>
  <c r="Q1649" i="10"/>
  <c r="R1649" i="10"/>
  <c r="AV1649" i="10"/>
  <c r="AZ1649" i="10"/>
  <c r="O1650" i="10"/>
  <c r="P1650" i="10"/>
  <c r="Q1650" i="10"/>
  <c r="R1650" i="10"/>
  <c r="AV1650" i="10"/>
  <c r="AZ1650" i="10"/>
  <c r="O1651" i="10"/>
  <c r="P1651" i="10"/>
  <c r="Q1651" i="10"/>
  <c r="R1651" i="10"/>
  <c r="AV1651" i="10"/>
  <c r="AZ1651" i="10"/>
  <c r="O1652" i="10"/>
  <c r="P1652" i="10"/>
  <c r="Q1652" i="10"/>
  <c r="R1652" i="10"/>
  <c r="AV1652" i="10"/>
  <c r="AZ1652" i="10"/>
  <c r="O1653" i="10"/>
  <c r="P1653" i="10"/>
  <c r="Q1653" i="10"/>
  <c r="R1653" i="10"/>
  <c r="AV1653" i="10"/>
  <c r="AZ1653" i="10"/>
  <c r="O1654" i="10"/>
  <c r="P1654" i="10"/>
  <c r="Q1654" i="10"/>
  <c r="R1654" i="10"/>
  <c r="AV1654" i="10"/>
  <c r="AZ1654" i="10"/>
  <c r="O1655" i="10"/>
  <c r="P1655" i="10"/>
  <c r="Q1655" i="10"/>
  <c r="R1655" i="10"/>
  <c r="AV1655" i="10"/>
  <c r="AZ1655" i="10"/>
  <c r="O1656" i="10"/>
  <c r="P1656" i="10"/>
  <c r="Q1656" i="10"/>
  <c r="R1656" i="10"/>
  <c r="AV1656" i="10"/>
  <c r="AZ1656" i="10"/>
  <c r="O1657" i="10"/>
  <c r="P1657" i="10"/>
  <c r="Q1657" i="10"/>
  <c r="R1657" i="10"/>
  <c r="AV1657" i="10"/>
  <c r="AZ1657" i="10"/>
  <c r="O1658" i="10"/>
  <c r="P1658" i="10"/>
  <c r="Q1658" i="10"/>
  <c r="R1658" i="10"/>
  <c r="AV1658" i="10"/>
  <c r="AZ1658" i="10"/>
  <c r="O1659" i="10"/>
  <c r="P1659" i="10"/>
  <c r="Q1659" i="10"/>
  <c r="R1659" i="10"/>
  <c r="AV1659" i="10"/>
  <c r="AZ1659" i="10"/>
  <c r="O1660" i="10"/>
  <c r="P1660" i="10"/>
  <c r="Q1660" i="10"/>
  <c r="R1660" i="10"/>
  <c r="AV1660" i="10"/>
  <c r="AZ1660" i="10"/>
  <c r="O1661" i="10"/>
  <c r="P1661" i="10"/>
  <c r="Q1661" i="10"/>
  <c r="R1661" i="10"/>
  <c r="AV1661" i="10"/>
  <c r="AZ1661" i="10"/>
  <c r="O1662" i="10"/>
  <c r="P1662" i="10"/>
  <c r="Q1662" i="10"/>
  <c r="R1662" i="10"/>
  <c r="AV1662" i="10"/>
  <c r="AZ1662" i="10"/>
  <c r="O1663" i="10"/>
  <c r="P1663" i="10"/>
  <c r="Q1663" i="10"/>
  <c r="R1663" i="10"/>
  <c r="O1665" i="10"/>
  <c r="P1665" i="10"/>
  <c r="Q1665" i="10"/>
  <c r="R1665" i="10"/>
  <c r="AV1665" i="10"/>
  <c r="AZ1665" i="10"/>
  <c r="O1666" i="10"/>
  <c r="P1666" i="10"/>
  <c r="Q1666" i="10"/>
  <c r="R1666" i="10"/>
  <c r="AV1666" i="10"/>
  <c r="AZ1666" i="10"/>
  <c r="O1667" i="10"/>
  <c r="P1667" i="10"/>
  <c r="Q1667" i="10"/>
  <c r="R1667" i="10"/>
  <c r="AV1667" i="10"/>
  <c r="AZ1667" i="10"/>
  <c r="O1668" i="10"/>
  <c r="P1668" i="10"/>
  <c r="Q1668" i="10"/>
  <c r="R1668" i="10"/>
  <c r="AV1668" i="10"/>
  <c r="AZ1668" i="10"/>
  <c r="O1669" i="10"/>
  <c r="P1669" i="10"/>
  <c r="Q1669" i="10"/>
  <c r="R1669" i="10"/>
  <c r="AV1669" i="10"/>
  <c r="AZ1669" i="10"/>
  <c r="O1670" i="10"/>
  <c r="P1670" i="10"/>
  <c r="Q1670" i="10"/>
  <c r="R1670" i="10"/>
  <c r="AV1670" i="10"/>
  <c r="AZ1670" i="10"/>
  <c r="O1671" i="10"/>
  <c r="P1671" i="10"/>
  <c r="Q1671" i="10"/>
  <c r="R1671" i="10"/>
  <c r="AV1671" i="10"/>
  <c r="AZ1671" i="10"/>
  <c r="O1672" i="10"/>
  <c r="P1672" i="10"/>
  <c r="Q1672" i="10"/>
  <c r="R1672" i="10"/>
  <c r="AV1672" i="10"/>
  <c r="AZ1672" i="10"/>
  <c r="O1673" i="10"/>
  <c r="P1673" i="10"/>
  <c r="Q1673" i="10"/>
  <c r="R1673" i="10"/>
  <c r="AV1673" i="10"/>
  <c r="AZ1673" i="10"/>
  <c r="O1674" i="10"/>
  <c r="P1674" i="10"/>
  <c r="Q1674" i="10"/>
  <c r="R1674" i="10"/>
  <c r="AV1674" i="10"/>
  <c r="AZ1674" i="10"/>
  <c r="O1675" i="10"/>
  <c r="P1675" i="10"/>
  <c r="Q1675" i="10"/>
  <c r="R1675" i="10"/>
  <c r="AV1675" i="10"/>
  <c r="AZ1675" i="10"/>
  <c r="O1676" i="10"/>
  <c r="P1676" i="10"/>
  <c r="Q1676" i="10"/>
  <c r="R1676" i="10"/>
  <c r="AV1676" i="10"/>
  <c r="AZ1676" i="10"/>
  <c r="O1677" i="10"/>
  <c r="P1677" i="10"/>
  <c r="Q1677" i="10"/>
  <c r="R1677" i="10"/>
  <c r="AV1677" i="10"/>
  <c r="AZ1677" i="10"/>
  <c r="O1678" i="10"/>
  <c r="P1678" i="10"/>
  <c r="Q1678" i="10"/>
  <c r="R1678" i="10"/>
  <c r="AV1678" i="10"/>
  <c r="AZ1678" i="10"/>
  <c r="O1679" i="10"/>
  <c r="P1679" i="10"/>
  <c r="Q1679" i="10"/>
  <c r="R1679" i="10"/>
  <c r="AV1679" i="10"/>
  <c r="AZ1679" i="10"/>
  <c r="O1680" i="10"/>
  <c r="P1680" i="10"/>
  <c r="Q1680" i="10"/>
  <c r="R1680" i="10"/>
  <c r="AV1680" i="10"/>
  <c r="AZ1680" i="10"/>
  <c r="O1681" i="10"/>
  <c r="P1681" i="10"/>
  <c r="Q1681" i="10"/>
  <c r="R1681" i="10"/>
  <c r="AV1681" i="10"/>
  <c r="AZ1681" i="10"/>
  <c r="O1682" i="10"/>
  <c r="P1682" i="10"/>
  <c r="Q1682" i="10"/>
  <c r="R1682" i="10"/>
  <c r="AV1682" i="10"/>
  <c r="AZ1682" i="10"/>
  <c r="O1683" i="10"/>
  <c r="P1683" i="10"/>
  <c r="Q1683" i="10"/>
  <c r="R1683" i="10"/>
  <c r="AV1683" i="10"/>
  <c r="AZ1683" i="10"/>
  <c r="O1684" i="10"/>
  <c r="P1684" i="10"/>
  <c r="Q1684" i="10"/>
  <c r="R1684" i="10"/>
  <c r="AV1684" i="10"/>
  <c r="AZ1684" i="10"/>
  <c r="O1685" i="10"/>
  <c r="P1685" i="10"/>
  <c r="Q1685" i="10"/>
  <c r="R1685" i="10"/>
  <c r="AV1685" i="10"/>
  <c r="AZ1685" i="10"/>
  <c r="O1686" i="10"/>
  <c r="P1686" i="10"/>
  <c r="Q1686" i="10"/>
  <c r="R1686" i="10"/>
  <c r="AV1686" i="10"/>
  <c r="AZ1686" i="10"/>
  <c r="O1687" i="10"/>
  <c r="P1687" i="10"/>
  <c r="Q1687" i="10"/>
  <c r="R1687" i="10"/>
  <c r="AV1687" i="10"/>
  <c r="AZ1687" i="10"/>
  <c r="O1688" i="10"/>
  <c r="P1688" i="10"/>
  <c r="Q1688" i="10"/>
  <c r="R1688" i="10"/>
  <c r="AV1688" i="10"/>
  <c r="AZ1688" i="10"/>
  <c r="O1689" i="10"/>
  <c r="P1689" i="10"/>
  <c r="Q1689" i="10"/>
  <c r="R1689" i="10"/>
  <c r="AV1689" i="10"/>
  <c r="AZ1689" i="10"/>
  <c r="O1690" i="10"/>
  <c r="P1690" i="10"/>
  <c r="Q1690" i="10"/>
  <c r="R1690" i="10"/>
  <c r="AV1690" i="10"/>
  <c r="AZ1690" i="10"/>
  <c r="O1691" i="10"/>
  <c r="P1691" i="10"/>
  <c r="Q1691" i="10"/>
  <c r="R1691" i="10"/>
  <c r="AV1691" i="10"/>
  <c r="AZ1691" i="10"/>
  <c r="O1692" i="10"/>
  <c r="P1692" i="10"/>
  <c r="Q1692" i="10"/>
  <c r="R1692" i="10"/>
  <c r="AV1692" i="10"/>
  <c r="AZ1692" i="10"/>
  <c r="O1693" i="10"/>
  <c r="P1693" i="10"/>
  <c r="Q1693" i="10"/>
  <c r="R1693" i="10"/>
  <c r="AV1693" i="10"/>
  <c r="AZ1693" i="10"/>
  <c r="O1694" i="10"/>
  <c r="P1694" i="10"/>
  <c r="Q1694" i="10"/>
  <c r="R1694" i="10"/>
  <c r="AV1694" i="10"/>
  <c r="AZ1694" i="10"/>
  <c r="O1695" i="10"/>
  <c r="P1695" i="10"/>
  <c r="Q1695" i="10"/>
  <c r="R1695" i="10"/>
  <c r="AV1695" i="10"/>
  <c r="AZ1695" i="10"/>
  <c r="O1696" i="10"/>
  <c r="P1696" i="10"/>
  <c r="Q1696" i="10"/>
  <c r="R1696" i="10"/>
  <c r="AV1696" i="10"/>
  <c r="AZ1696" i="10"/>
  <c r="O1697" i="10"/>
  <c r="P1697" i="10"/>
  <c r="Q1697" i="10"/>
  <c r="R1697" i="10"/>
  <c r="AV1697" i="10"/>
  <c r="AZ1697" i="10"/>
  <c r="O1698" i="10"/>
  <c r="P1698" i="10"/>
  <c r="Q1698" i="10"/>
  <c r="R1698" i="10"/>
  <c r="AV1698" i="10"/>
  <c r="AZ1698" i="10"/>
  <c r="O1699" i="10"/>
  <c r="P1699" i="10"/>
  <c r="Q1699" i="10"/>
  <c r="R1699" i="10"/>
  <c r="AV1699" i="10"/>
  <c r="AZ1699" i="10"/>
  <c r="O1700" i="10"/>
  <c r="P1700" i="10"/>
  <c r="Q1700" i="10"/>
  <c r="R1700" i="10"/>
  <c r="AV1700" i="10"/>
  <c r="AZ1700" i="10"/>
  <c r="O1701" i="10"/>
  <c r="P1701" i="10"/>
  <c r="Q1701" i="10"/>
  <c r="R1701" i="10"/>
  <c r="AV1701" i="10"/>
  <c r="AZ1701" i="10"/>
  <c r="O1702" i="10"/>
  <c r="P1702" i="10"/>
  <c r="Q1702" i="10"/>
  <c r="R1702" i="10"/>
  <c r="AV1702" i="10"/>
  <c r="AZ1702" i="10"/>
  <c r="O1703" i="10"/>
  <c r="P1703" i="10"/>
  <c r="Q1703" i="10"/>
  <c r="R1703" i="10"/>
  <c r="AV1703" i="10"/>
  <c r="AZ1703" i="10"/>
  <c r="O1704" i="10"/>
  <c r="P1704" i="10"/>
  <c r="Q1704" i="10"/>
  <c r="R1704" i="10"/>
  <c r="AV1704" i="10"/>
  <c r="AZ1704" i="10"/>
  <c r="O1705" i="10"/>
  <c r="P1705" i="10"/>
  <c r="Q1705" i="10"/>
  <c r="R1705" i="10"/>
  <c r="AV1705" i="10"/>
  <c r="AZ1705" i="10"/>
  <c r="O1706" i="10"/>
  <c r="P1706" i="10"/>
  <c r="Q1706" i="10"/>
  <c r="R1706" i="10"/>
  <c r="AV1706" i="10"/>
  <c r="AZ1706" i="10"/>
  <c r="O1707" i="10"/>
  <c r="P1707" i="10"/>
  <c r="Q1707" i="10"/>
  <c r="R1707" i="10"/>
  <c r="AV1707" i="10"/>
  <c r="AZ1707" i="10"/>
  <c r="O1708" i="10"/>
  <c r="P1708" i="10"/>
  <c r="Q1708" i="10"/>
  <c r="R1708" i="10"/>
  <c r="AV1708" i="10"/>
  <c r="AZ1708" i="10"/>
  <c r="O1709" i="10"/>
  <c r="P1709" i="10"/>
  <c r="Q1709" i="10"/>
  <c r="R1709" i="10"/>
  <c r="AV1709" i="10"/>
  <c r="AZ1709" i="10"/>
  <c r="O1710" i="10"/>
  <c r="P1710" i="10"/>
  <c r="Q1710" i="10"/>
  <c r="R1710" i="10"/>
  <c r="AV1710" i="10"/>
  <c r="AZ1710" i="10"/>
  <c r="O1711" i="10"/>
  <c r="P1711" i="10"/>
  <c r="Q1711" i="10"/>
  <c r="R1711" i="10"/>
  <c r="AV1711" i="10"/>
  <c r="AZ1711" i="10"/>
  <c r="O1712" i="10"/>
  <c r="P1712" i="10"/>
  <c r="Q1712" i="10"/>
  <c r="R1712" i="10"/>
  <c r="AV1712" i="10"/>
  <c r="AZ1712" i="10"/>
  <c r="O1713" i="10"/>
  <c r="P1713" i="10"/>
  <c r="Q1713" i="10"/>
  <c r="R1713" i="10"/>
  <c r="AV1713" i="10"/>
  <c r="AZ1713" i="10"/>
  <c r="O1714" i="10"/>
  <c r="P1714" i="10"/>
  <c r="Q1714" i="10"/>
  <c r="R1714" i="10"/>
  <c r="AV1714" i="10"/>
  <c r="AZ1714" i="10"/>
  <c r="O1715" i="10"/>
  <c r="P1715" i="10"/>
  <c r="Q1715" i="10"/>
  <c r="R1715" i="10"/>
  <c r="AV1715" i="10"/>
  <c r="AZ1715" i="10"/>
  <c r="O1716" i="10"/>
  <c r="P1716" i="10"/>
  <c r="Q1716" i="10"/>
  <c r="R1716" i="10"/>
  <c r="AV1716" i="10"/>
  <c r="AZ1716" i="10"/>
  <c r="O1717" i="10"/>
  <c r="P1717" i="10"/>
  <c r="Q1717" i="10"/>
  <c r="R1717" i="10"/>
  <c r="AV1717" i="10"/>
  <c r="AZ1717" i="10"/>
  <c r="O1718" i="10"/>
  <c r="P1718" i="10"/>
  <c r="Q1718" i="10"/>
  <c r="R1718" i="10"/>
  <c r="AV1718" i="10"/>
  <c r="AZ1718" i="10"/>
  <c r="O1719" i="10"/>
  <c r="P1719" i="10"/>
  <c r="Q1719" i="10"/>
  <c r="R1719" i="10"/>
  <c r="AV1719" i="10"/>
  <c r="AZ1719" i="10"/>
  <c r="O1720" i="10"/>
  <c r="P1720" i="10"/>
  <c r="Q1720" i="10"/>
  <c r="R1720" i="10"/>
  <c r="AV1720" i="10"/>
  <c r="AZ1720" i="10"/>
  <c r="O1721" i="10"/>
  <c r="P1721" i="10"/>
  <c r="Q1721" i="10"/>
  <c r="R1721" i="10"/>
  <c r="O1723" i="10"/>
  <c r="P1723" i="10"/>
  <c r="Q1723" i="10"/>
  <c r="AV1723" i="10"/>
  <c r="AZ1723" i="10"/>
  <c r="O1724" i="10"/>
  <c r="P1724" i="10"/>
  <c r="Q1724" i="10"/>
  <c r="AV1724" i="10"/>
  <c r="AZ1724" i="10"/>
  <c r="O1725" i="10"/>
  <c r="P1725" i="10"/>
  <c r="Q1725" i="10"/>
  <c r="AV1725" i="10"/>
  <c r="AZ1725" i="10"/>
  <c r="O1726" i="10"/>
  <c r="P1726" i="10"/>
  <c r="Q1726" i="10"/>
  <c r="AV1726" i="10"/>
  <c r="AZ1726" i="10"/>
  <c r="O1727" i="10"/>
  <c r="P1727" i="10"/>
  <c r="Q1727" i="10"/>
  <c r="AV1727" i="10"/>
  <c r="AZ1727" i="10"/>
  <c r="O1728" i="10"/>
  <c r="P1728" i="10"/>
  <c r="Q1728" i="10"/>
  <c r="AV1728" i="10"/>
  <c r="AZ1728" i="10"/>
  <c r="O1729" i="10"/>
  <c r="P1729" i="10"/>
  <c r="Q1729" i="10"/>
  <c r="AV1729" i="10"/>
  <c r="AZ1729" i="10"/>
  <c r="O1730" i="10"/>
  <c r="P1730" i="10"/>
  <c r="Q1730" i="10"/>
  <c r="AV1730" i="10"/>
  <c r="AZ1730" i="10"/>
  <c r="O1731" i="10"/>
  <c r="P1731" i="10"/>
  <c r="Q1731" i="10"/>
  <c r="AV1731" i="10"/>
  <c r="AZ1731" i="10"/>
  <c r="O1732" i="10"/>
  <c r="P1732" i="10"/>
  <c r="Q1732" i="10"/>
  <c r="AV1732" i="10"/>
  <c r="AZ1732" i="10"/>
  <c r="O1733" i="10"/>
  <c r="P1733" i="10"/>
  <c r="Q1733" i="10"/>
  <c r="AV1733" i="10"/>
  <c r="AZ1733" i="10"/>
  <c r="O1734" i="10"/>
  <c r="P1734" i="10"/>
  <c r="Q1734" i="10"/>
  <c r="AV1734" i="10"/>
  <c r="AZ1734" i="10"/>
  <c r="O1735" i="10"/>
  <c r="P1735" i="10"/>
  <c r="Q1735" i="10"/>
  <c r="AV1735" i="10"/>
  <c r="AZ1735" i="10"/>
  <c r="O1736" i="10"/>
  <c r="P1736" i="10"/>
  <c r="Q1736" i="10"/>
  <c r="AV1736" i="10"/>
  <c r="AZ1736" i="10"/>
  <c r="O1737" i="10"/>
  <c r="P1737" i="10"/>
  <c r="Q1737" i="10"/>
  <c r="AV1737" i="10"/>
  <c r="AZ1737" i="10"/>
  <c r="O1738" i="10"/>
  <c r="P1738" i="10"/>
  <c r="Q1738" i="10"/>
  <c r="AV1738" i="10"/>
  <c r="AZ1738" i="10"/>
  <c r="O1739" i="10"/>
  <c r="P1739" i="10"/>
  <c r="Q1739" i="10"/>
  <c r="AV1739" i="10"/>
  <c r="AZ1739" i="10"/>
  <c r="O1740" i="10"/>
  <c r="P1740" i="10"/>
  <c r="Q1740" i="10"/>
  <c r="AV1740" i="10"/>
  <c r="AZ1740" i="10"/>
  <c r="O1741" i="10"/>
  <c r="P1741" i="10"/>
  <c r="Q1741" i="10"/>
  <c r="AV1741" i="10"/>
  <c r="AZ1741" i="10"/>
  <c r="O1742" i="10"/>
  <c r="P1742" i="10"/>
  <c r="Q1742" i="10"/>
  <c r="AV1742" i="10"/>
  <c r="AZ1742" i="10"/>
  <c r="O1743" i="10"/>
  <c r="P1743" i="10"/>
  <c r="Q1743" i="10"/>
  <c r="AV1743" i="10"/>
  <c r="AZ1743" i="10"/>
  <c r="O1744" i="10"/>
  <c r="P1744" i="10"/>
  <c r="Q1744" i="10"/>
  <c r="AV1744" i="10"/>
  <c r="AZ1744" i="10"/>
  <c r="O1745" i="10"/>
  <c r="P1745" i="10"/>
  <c r="Q1745" i="10"/>
  <c r="AV1745" i="10"/>
  <c r="AZ1745" i="10"/>
  <c r="O1746" i="10"/>
  <c r="P1746" i="10"/>
  <c r="Q1746" i="10"/>
  <c r="AV1746" i="10"/>
  <c r="AZ1746" i="10"/>
  <c r="O1747" i="10"/>
  <c r="P1747" i="10"/>
  <c r="Q1747" i="10"/>
  <c r="AV1747" i="10"/>
  <c r="AZ1747" i="10"/>
  <c r="O1748" i="10"/>
  <c r="P1748" i="10"/>
  <c r="Q1748" i="10"/>
  <c r="AV1748" i="10"/>
  <c r="AZ1748" i="10"/>
  <c r="O1749" i="10"/>
  <c r="P1749" i="10"/>
  <c r="Q1749" i="10"/>
  <c r="AV1749" i="10"/>
  <c r="AZ1749" i="10"/>
  <c r="O1750" i="10"/>
  <c r="P1750" i="10"/>
  <c r="Q1750" i="10"/>
  <c r="AV1750" i="10"/>
  <c r="AZ1750" i="10"/>
  <c r="O1751" i="10"/>
  <c r="P1751" i="10"/>
  <c r="Q1751" i="10"/>
  <c r="AV1751" i="10"/>
  <c r="AZ1751" i="10"/>
  <c r="O1752" i="10"/>
  <c r="P1752" i="10"/>
  <c r="Q1752" i="10"/>
  <c r="AV1752" i="10"/>
  <c r="AZ1752" i="10"/>
  <c r="O1753" i="10"/>
  <c r="P1753" i="10"/>
  <c r="Q1753" i="10"/>
  <c r="AV1753" i="10"/>
  <c r="AZ1753" i="10"/>
  <c r="O1754" i="10"/>
  <c r="P1754" i="10"/>
  <c r="Q1754" i="10"/>
  <c r="AV1754" i="10"/>
  <c r="AZ1754" i="10"/>
  <c r="O1755" i="10"/>
  <c r="P1755" i="10"/>
  <c r="Q1755" i="10"/>
  <c r="AV1755" i="10"/>
  <c r="AZ1755" i="10"/>
  <c r="O1756" i="10"/>
  <c r="P1756" i="10"/>
  <c r="Q1756" i="10"/>
  <c r="AV1756" i="10"/>
  <c r="AZ1756" i="10"/>
  <c r="O1757" i="10"/>
  <c r="P1757" i="10"/>
  <c r="Q1757" i="10"/>
  <c r="AV1757" i="10"/>
  <c r="AZ1757" i="10"/>
  <c r="O1758" i="10"/>
  <c r="P1758" i="10"/>
  <c r="Q1758" i="10"/>
  <c r="AV1758" i="10"/>
  <c r="AZ1758" i="10"/>
  <c r="O1759" i="10"/>
  <c r="P1759" i="10"/>
  <c r="Q1759" i="10"/>
  <c r="AV1759" i="10"/>
  <c r="AZ1759" i="10"/>
  <c r="O1760" i="10"/>
  <c r="P1760" i="10"/>
  <c r="Q1760" i="10"/>
  <c r="AV1760" i="10"/>
  <c r="AZ1760" i="10"/>
  <c r="O1761" i="10"/>
  <c r="P1761" i="10"/>
  <c r="Q1761" i="10"/>
  <c r="AV1761" i="10"/>
  <c r="AZ1761" i="10"/>
  <c r="O1762" i="10"/>
  <c r="P1762" i="10"/>
  <c r="Q1762" i="10"/>
  <c r="AV1762" i="10"/>
  <c r="AZ1762" i="10"/>
  <c r="O1763" i="10"/>
  <c r="P1763" i="10"/>
  <c r="Q1763" i="10"/>
  <c r="AV1763" i="10"/>
  <c r="AZ1763" i="10"/>
  <c r="O1764" i="10"/>
  <c r="P1764" i="10"/>
  <c r="Q1764" i="10"/>
  <c r="AV1764" i="10"/>
  <c r="AZ1764" i="10"/>
  <c r="O1765" i="10"/>
  <c r="P1765" i="10"/>
  <c r="Q1765" i="10"/>
  <c r="AV1765" i="10"/>
  <c r="AZ1765" i="10"/>
  <c r="O1766" i="10"/>
  <c r="P1766" i="10"/>
  <c r="Q1766" i="10"/>
  <c r="AV1766" i="10"/>
  <c r="AZ1766" i="10"/>
  <c r="O1767" i="10"/>
  <c r="P1767" i="10"/>
  <c r="Q1767" i="10"/>
  <c r="AV1767" i="10"/>
  <c r="AZ1767" i="10"/>
  <c r="O1768" i="10"/>
  <c r="P1768" i="10"/>
  <c r="Q1768" i="10"/>
  <c r="AV1768" i="10"/>
  <c r="AZ1768" i="10"/>
  <c r="O1769" i="10"/>
  <c r="P1769" i="10"/>
  <c r="Q1769" i="10"/>
  <c r="AV1769" i="10"/>
  <c r="AZ1769" i="10"/>
  <c r="O1770" i="10"/>
  <c r="P1770" i="10"/>
  <c r="Q1770" i="10"/>
  <c r="AV1770" i="10"/>
  <c r="AZ1770" i="10"/>
  <c r="O1771" i="10"/>
  <c r="P1771" i="10"/>
  <c r="Q1771" i="10"/>
  <c r="AV1771" i="10"/>
  <c r="AZ1771" i="10"/>
  <c r="O1772" i="10"/>
  <c r="P1772" i="10"/>
  <c r="Q1772" i="10"/>
  <c r="AV1772" i="10"/>
  <c r="AZ1772" i="10"/>
  <c r="O1773" i="10"/>
  <c r="P1773" i="10"/>
  <c r="Q1773" i="10"/>
  <c r="AV1773" i="10"/>
  <c r="AZ1773" i="10"/>
  <c r="O1774" i="10"/>
  <c r="P1774" i="10"/>
  <c r="Q1774" i="10"/>
  <c r="AV1774" i="10"/>
  <c r="AZ1774" i="10"/>
  <c r="O1775" i="10"/>
  <c r="P1775" i="10"/>
  <c r="Q1775" i="10"/>
  <c r="AV1775" i="10"/>
  <c r="AZ1775" i="10"/>
  <c r="O1776" i="10"/>
  <c r="P1776" i="10"/>
  <c r="Q1776" i="10"/>
  <c r="AV1776" i="10"/>
  <c r="AZ1776" i="10"/>
  <c r="O1777" i="10"/>
  <c r="P1777" i="10"/>
  <c r="Q1777" i="10"/>
  <c r="AV1777" i="10"/>
  <c r="AZ1777" i="10"/>
  <c r="O1778" i="10"/>
  <c r="P1778" i="10"/>
  <c r="Q1778" i="10"/>
  <c r="AV1778" i="10"/>
  <c r="AZ1778" i="10"/>
  <c r="O1779" i="10"/>
  <c r="P1779" i="10"/>
  <c r="Q1779" i="10"/>
  <c r="AV1779" i="10"/>
  <c r="AZ1779" i="10"/>
  <c r="O1780" i="10"/>
  <c r="P1780" i="10"/>
  <c r="Q1780" i="10"/>
  <c r="AV1780" i="10"/>
  <c r="AZ1780" i="10"/>
  <c r="O1781" i="10"/>
  <c r="P1781" i="10"/>
  <c r="Q1781" i="10"/>
  <c r="AV1781" i="10"/>
  <c r="AZ1781" i="10"/>
  <c r="O1782" i="10"/>
  <c r="P1782" i="10"/>
  <c r="Q1782" i="10"/>
  <c r="AV1782" i="10"/>
  <c r="AZ1782" i="10"/>
  <c r="O1783" i="10"/>
  <c r="P1783" i="10"/>
  <c r="Q1783" i="10"/>
  <c r="AV1783" i="10"/>
  <c r="AZ1783" i="10"/>
  <c r="O1784" i="10"/>
  <c r="P1784" i="10"/>
  <c r="Q1784" i="10"/>
  <c r="AV1784" i="10"/>
  <c r="AZ1784" i="10"/>
  <c r="O1785" i="10"/>
  <c r="P1785" i="10"/>
  <c r="Q1785" i="10"/>
  <c r="AV1785" i="10"/>
  <c r="AZ1785" i="10"/>
  <c r="O1786" i="10"/>
  <c r="P1786" i="10"/>
  <c r="Q1786" i="10"/>
  <c r="AV1786" i="10"/>
  <c r="AZ1786" i="10"/>
  <c r="O1787" i="10"/>
  <c r="P1787" i="10"/>
  <c r="Q1787" i="10"/>
  <c r="AV1787" i="10"/>
  <c r="AZ1787" i="10"/>
  <c r="O1788" i="10"/>
  <c r="P1788" i="10"/>
  <c r="Q1788" i="10"/>
  <c r="AV1788" i="10"/>
  <c r="AZ1788" i="10"/>
  <c r="O1789" i="10"/>
  <c r="P1789" i="10"/>
  <c r="Q1789" i="10"/>
  <c r="AV1789" i="10"/>
  <c r="AZ1789" i="10"/>
  <c r="O1790" i="10"/>
  <c r="P1790" i="10"/>
  <c r="Q1790" i="10"/>
  <c r="AV1790" i="10"/>
  <c r="AZ1790" i="10"/>
  <c r="O1791" i="10"/>
  <c r="P1791" i="10"/>
  <c r="Q1791" i="10"/>
  <c r="AV1791" i="10"/>
  <c r="AZ1791" i="10"/>
  <c r="O1792" i="10"/>
  <c r="P1792" i="10"/>
  <c r="Q1792" i="10"/>
  <c r="AV1792" i="10"/>
  <c r="AZ1792" i="10"/>
  <c r="O1793" i="10"/>
  <c r="P1793" i="10"/>
  <c r="Q1793" i="10"/>
  <c r="AV1793" i="10"/>
  <c r="AZ1793" i="10"/>
  <c r="O1794" i="10"/>
  <c r="P1794" i="10"/>
  <c r="Q1794" i="10"/>
  <c r="AV1794" i="10"/>
  <c r="AZ1794" i="10"/>
  <c r="O1795" i="10"/>
  <c r="P1795" i="10"/>
  <c r="Q1795" i="10"/>
  <c r="AV1795" i="10"/>
  <c r="AZ1795" i="10"/>
  <c r="O1796" i="10"/>
  <c r="P1796" i="10"/>
  <c r="Q1796" i="10"/>
  <c r="AV1796" i="10"/>
  <c r="AZ1796" i="10"/>
  <c r="O1797" i="10"/>
  <c r="P1797" i="10"/>
  <c r="Q1797" i="10"/>
  <c r="AV1797" i="10"/>
  <c r="AZ1797" i="10"/>
  <c r="O1798" i="10"/>
  <c r="P1798" i="10"/>
  <c r="Q1798" i="10"/>
  <c r="AV1798" i="10"/>
  <c r="AZ1798" i="10"/>
  <c r="O1799" i="10"/>
  <c r="P1799" i="10"/>
  <c r="Q1799" i="10"/>
  <c r="AV1799" i="10"/>
  <c r="AZ1799" i="10"/>
  <c r="O1800" i="10"/>
  <c r="P1800" i="10"/>
  <c r="Q1800" i="10"/>
  <c r="AV1800" i="10"/>
  <c r="AZ1800" i="10"/>
  <c r="O1801" i="10"/>
  <c r="P1801" i="10"/>
  <c r="Q1801" i="10"/>
  <c r="AV1801" i="10"/>
  <c r="AZ1801" i="10"/>
  <c r="O1802" i="10"/>
  <c r="P1802" i="10"/>
  <c r="Q1802" i="10"/>
  <c r="AV1802" i="10"/>
  <c r="AZ1802" i="10"/>
  <c r="O1803" i="10"/>
  <c r="P1803" i="10"/>
  <c r="Q1803" i="10"/>
  <c r="AV1803" i="10"/>
  <c r="AZ1803" i="10"/>
  <c r="O1804" i="10"/>
  <c r="P1804" i="10"/>
  <c r="Q1804" i="10"/>
  <c r="AV1804" i="10"/>
  <c r="AZ1804" i="10"/>
  <c r="O1805" i="10"/>
  <c r="P1805" i="10"/>
  <c r="Q1805" i="10"/>
  <c r="AV1805" i="10"/>
  <c r="AZ1805" i="10"/>
  <c r="O1806" i="10"/>
  <c r="P1806" i="10"/>
  <c r="Q1806" i="10"/>
  <c r="AV1806" i="10"/>
  <c r="AZ1806" i="10"/>
  <c r="O1807" i="10"/>
  <c r="P1807" i="10"/>
  <c r="Q1807" i="10"/>
  <c r="AV1807" i="10"/>
  <c r="AZ1807" i="10"/>
  <c r="O1808" i="10"/>
  <c r="P1808" i="10"/>
  <c r="Q1808" i="10"/>
  <c r="AV1808" i="10"/>
  <c r="AZ1808" i="10"/>
  <c r="O1809" i="10"/>
  <c r="P1809" i="10"/>
  <c r="Q1809" i="10"/>
  <c r="AV1809" i="10"/>
  <c r="AZ1809" i="10"/>
  <c r="O1810" i="10"/>
  <c r="P1810" i="10"/>
  <c r="Q1810" i="10"/>
  <c r="AV1810" i="10"/>
  <c r="AZ1810" i="10"/>
  <c r="O1811" i="10"/>
  <c r="P1811" i="10"/>
  <c r="Q1811" i="10"/>
  <c r="AV1811" i="10"/>
  <c r="AZ1811" i="10"/>
  <c r="O1812" i="10"/>
  <c r="P1812" i="10"/>
  <c r="Q1812" i="10"/>
  <c r="AV1812" i="10"/>
  <c r="AZ1812" i="10"/>
  <c r="O1813" i="10"/>
  <c r="P1813" i="10"/>
  <c r="Q1813" i="10"/>
  <c r="AV1813" i="10"/>
  <c r="AZ1813" i="10"/>
  <c r="O1814" i="10"/>
  <c r="P1814" i="10"/>
  <c r="Q1814" i="10"/>
  <c r="AV1814" i="10"/>
  <c r="AZ1814" i="10"/>
  <c r="O1815" i="10"/>
  <c r="P1815" i="10"/>
  <c r="Q1815" i="10"/>
  <c r="AV1815" i="10"/>
  <c r="AZ1815" i="10"/>
  <c r="BL1816" i="10"/>
  <c r="BO1816" i="10"/>
  <c r="BP1816" i="10"/>
  <c r="O1818" i="10"/>
  <c r="P1818" i="10"/>
  <c r="R1818" i="10" s="1"/>
  <c r="Q1818" i="10"/>
  <c r="AZ1818" i="10"/>
  <c r="O1819" i="10"/>
  <c r="P1819" i="10"/>
  <c r="Q1819" i="10"/>
  <c r="AZ1819" i="10"/>
  <c r="O1820" i="10"/>
  <c r="P1820" i="10"/>
  <c r="Q1820" i="10"/>
  <c r="AZ1820" i="10"/>
  <c r="O1821" i="10"/>
  <c r="P1821" i="10"/>
  <c r="Q1821" i="10"/>
  <c r="AZ1821" i="10"/>
  <c r="O1822" i="10"/>
  <c r="P1822" i="10"/>
  <c r="Q1822" i="10"/>
  <c r="AZ1822" i="10"/>
  <c r="O1823" i="10"/>
  <c r="P1823" i="10"/>
  <c r="Q1823" i="10"/>
  <c r="AZ1823" i="10"/>
  <c r="O1824" i="10"/>
  <c r="P1824" i="10"/>
  <c r="Q1824" i="10"/>
  <c r="AZ1824" i="10"/>
  <c r="O1825" i="10"/>
  <c r="P1825" i="10"/>
  <c r="Q1825" i="10"/>
  <c r="AZ1825" i="10"/>
  <c r="O1826" i="10"/>
  <c r="P1826" i="10"/>
  <c r="Q1826" i="10"/>
  <c r="AZ1826" i="10"/>
  <c r="O1827" i="10"/>
  <c r="P1827" i="10"/>
  <c r="AZ1827" i="10"/>
  <c r="O1828" i="10"/>
  <c r="P1828" i="10"/>
  <c r="Q1828" i="10"/>
  <c r="AZ1828" i="10"/>
  <c r="O1829" i="10"/>
  <c r="P1829" i="10"/>
  <c r="Q1829" i="10"/>
  <c r="AZ1829" i="10"/>
  <c r="O1830" i="10"/>
  <c r="P1830" i="10"/>
  <c r="Q1830" i="10"/>
  <c r="AZ1830" i="10"/>
  <c r="O1831" i="10"/>
  <c r="P1831" i="10"/>
  <c r="Q1831" i="10"/>
  <c r="AZ1831" i="10"/>
  <c r="O1832" i="10"/>
  <c r="P1832" i="10"/>
  <c r="Q1832" i="10"/>
  <c r="AZ1832" i="10"/>
  <c r="O1833" i="10"/>
  <c r="P1833" i="10"/>
  <c r="Q1833" i="10"/>
  <c r="AZ1833" i="10"/>
  <c r="O1834" i="10"/>
  <c r="P1834" i="10"/>
  <c r="Q1834" i="10"/>
  <c r="AZ1834" i="10"/>
  <c r="BG1835" i="10"/>
  <c r="BH1835" i="10"/>
  <c r="BI1835" i="10"/>
  <c r="BL1835" i="10"/>
  <c r="BM1835" i="10"/>
  <c r="BN1835" i="10"/>
  <c r="O1849" i="10"/>
  <c r="P1849" i="10"/>
  <c r="Q1849" i="10"/>
  <c r="AV1849" i="10"/>
  <c r="AZ1849" i="10"/>
  <c r="O1850" i="10"/>
  <c r="P1850" i="10"/>
  <c r="Q1850" i="10"/>
  <c r="AV1850" i="10"/>
  <c r="AZ1850" i="10"/>
  <c r="O1851" i="10"/>
  <c r="P1851" i="10"/>
  <c r="Q1851" i="10"/>
  <c r="AV1851" i="10"/>
  <c r="AZ1851" i="10"/>
  <c r="O1852" i="10"/>
  <c r="P1852" i="10"/>
  <c r="Q1852" i="10"/>
  <c r="AV1852" i="10"/>
  <c r="AZ1852" i="10"/>
  <c r="O1853" i="10"/>
  <c r="P1853" i="10"/>
  <c r="Q1853" i="10"/>
  <c r="AV1853" i="10"/>
  <c r="AZ1853" i="10"/>
  <c r="O1854" i="10"/>
  <c r="P1854" i="10"/>
  <c r="Q1854" i="10"/>
  <c r="AV1854" i="10"/>
  <c r="AZ1854" i="10"/>
  <c r="O1855" i="10"/>
  <c r="P1855" i="10"/>
  <c r="Q1855" i="10"/>
  <c r="AV1855" i="10"/>
  <c r="AZ1855" i="10"/>
  <c r="O1856" i="10"/>
  <c r="P1856" i="10"/>
  <c r="Q1856" i="10"/>
  <c r="AV1856" i="10"/>
  <c r="AZ1856" i="10"/>
  <c r="O1857" i="10"/>
  <c r="P1857" i="10"/>
  <c r="Q1857" i="10"/>
  <c r="AV1857" i="10"/>
  <c r="AZ1857" i="10"/>
  <c r="O1858" i="10"/>
  <c r="P1858" i="10"/>
  <c r="Q1858" i="10"/>
  <c r="AV1858" i="10"/>
  <c r="AZ1858" i="10"/>
  <c r="O1859" i="10"/>
  <c r="P1859" i="10"/>
  <c r="Q1859" i="10"/>
  <c r="AV1859" i="10"/>
  <c r="AZ1859" i="10"/>
  <c r="O1860" i="10"/>
  <c r="P1860" i="10"/>
  <c r="Q1860" i="10"/>
  <c r="AV1860" i="10"/>
  <c r="AZ1860" i="10"/>
  <c r="O1861" i="10"/>
  <c r="P1861" i="10"/>
  <c r="Q1861" i="10"/>
  <c r="AV1861" i="10"/>
  <c r="AZ1861" i="10"/>
  <c r="O1862" i="10"/>
  <c r="P1862" i="10"/>
  <c r="Q1862" i="10"/>
  <c r="AV1862" i="10"/>
  <c r="AZ1862" i="10"/>
  <c r="O1863" i="10"/>
  <c r="P1863" i="10"/>
  <c r="Q1863" i="10"/>
  <c r="AV1863" i="10"/>
  <c r="AZ1863" i="10"/>
  <c r="O1864" i="10"/>
  <c r="P1864" i="10"/>
  <c r="Q1864" i="10"/>
  <c r="AV1864" i="10"/>
  <c r="AZ1864" i="10"/>
  <c r="O1865" i="10"/>
  <c r="P1865" i="10"/>
  <c r="Q1865" i="10"/>
  <c r="AV1865" i="10"/>
  <c r="AZ1865" i="10"/>
  <c r="O1866" i="10"/>
  <c r="P1866" i="10"/>
  <c r="Q1866" i="10"/>
  <c r="AV1866" i="10"/>
  <c r="AZ1866" i="10"/>
  <c r="O1867" i="10"/>
  <c r="P1867" i="10"/>
  <c r="Q1867" i="10"/>
  <c r="AV1867" i="10"/>
  <c r="AZ1867" i="10"/>
  <c r="O1868" i="10"/>
  <c r="P1868" i="10"/>
  <c r="Q1868" i="10"/>
  <c r="AV1868" i="10"/>
  <c r="AZ1868" i="10"/>
  <c r="O1869" i="10"/>
  <c r="P1869" i="10"/>
  <c r="Q1869" i="10"/>
  <c r="AV1869" i="10"/>
  <c r="AZ1869" i="10"/>
  <c r="O1872" i="10"/>
  <c r="P1872" i="10"/>
  <c r="Q1872" i="10"/>
  <c r="AV1872" i="10"/>
  <c r="AZ1872" i="10"/>
  <c r="O1873" i="10"/>
  <c r="P1873" i="10"/>
  <c r="Q1873" i="10"/>
  <c r="AV1873" i="10"/>
  <c r="AZ1873" i="10"/>
  <c r="O1874" i="10"/>
  <c r="P1874" i="10"/>
  <c r="Q1874" i="10"/>
  <c r="AV1874" i="10"/>
  <c r="AZ1874" i="10"/>
  <c r="O1875" i="10"/>
  <c r="P1875" i="10"/>
  <c r="Q1875" i="10"/>
  <c r="AV1875" i="10"/>
  <c r="AZ1875" i="10"/>
  <c r="O1876" i="10"/>
  <c r="P1876" i="10"/>
  <c r="Q1876" i="10"/>
  <c r="AV1876" i="10"/>
  <c r="AZ1876" i="10"/>
  <c r="O1877" i="10"/>
  <c r="P1877" i="10"/>
  <c r="Q1877" i="10"/>
  <c r="AV1877" i="10"/>
  <c r="AZ1877" i="10"/>
  <c r="O1878" i="10"/>
  <c r="P1878" i="10"/>
  <c r="Q1878" i="10"/>
  <c r="AV1878" i="10"/>
  <c r="AZ1878" i="10"/>
  <c r="O1879" i="10"/>
  <c r="P1879" i="10"/>
  <c r="Q1879" i="10"/>
  <c r="AV1879" i="10"/>
  <c r="AZ1879" i="10"/>
  <c r="O1880" i="10"/>
  <c r="P1880" i="10"/>
  <c r="Q1880" i="10"/>
  <c r="AV1880" i="10"/>
  <c r="AZ1880" i="10"/>
  <c r="O1881" i="10"/>
  <c r="P1881" i="10"/>
  <c r="Q1881" i="10"/>
  <c r="AV1881" i="10"/>
  <c r="AZ1881" i="10"/>
  <c r="O1882" i="10"/>
  <c r="P1882" i="10"/>
  <c r="Q1882" i="10"/>
  <c r="AV1882" i="10"/>
  <c r="AZ1882" i="10"/>
  <c r="O1883" i="10"/>
  <c r="P1883" i="10"/>
  <c r="Q1883" i="10"/>
  <c r="AV1883" i="10"/>
  <c r="AZ1883" i="10"/>
  <c r="O1884" i="10"/>
  <c r="P1884" i="10"/>
  <c r="Q1884" i="10"/>
  <c r="AV1884" i="10"/>
  <c r="AZ1884" i="10"/>
  <c r="O1885" i="10"/>
  <c r="P1885" i="10"/>
  <c r="Q1885" i="10"/>
  <c r="AV1885" i="10"/>
  <c r="AZ1885" i="10"/>
  <c r="O1886" i="10"/>
  <c r="P1886" i="10"/>
  <c r="Q1886" i="10"/>
  <c r="AV1886" i="10"/>
  <c r="AZ1886" i="10"/>
  <c r="O1887" i="10"/>
  <c r="P1887" i="10"/>
  <c r="Q1887" i="10"/>
  <c r="AV1887" i="10"/>
  <c r="AZ1887" i="10"/>
  <c r="O1888" i="10"/>
  <c r="P1888" i="10"/>
  <c r="Q1888" i="10"/>
  <c r="AV1888" i="10"/>
  <c r="AZ1888" i="10"/>
  <c r="O1889" i="10"/>
  <c r="P1889" i="10"/>
  <c r="Q1889" i="10"/>
  <c r="AV1889" i="10"/>
  <c r="AZ1889" i="10"/>
  <c r="O1890" i="10"/>
  <c r="P1890" i="10"/>
  <c r="Q1890" i="10"/>
  <c r="AV1890" i="10"/>
  <c r="AZ1890" i="10"/>
  <c r="O1891" i="10"/>
  <c r="P1891" i="10"/>
  <c r="Q1891" i="10"/>
  <c r="AV1891" i="10"/>
  <c r="AZ1891" i="10"/>
  <c r="O1892" i="10"/>
  <c r="P1892" i="10"/>
  <c r="Q1892" i="10"/>
  <c r="AV1892" i="10"/>
  <c r="AZ1892" i="10"/>
  <c r="O1893" i="10"/>
  <c r="P1893" i="10"/>
  <c r="Q1893" i="10"/>
  <c r="AV1893" i="10"/>
  <c r="AZ1893" i="10"/>
  <c r="O1894" i="10"/>
  <c r="P1894" i="10"/>
  <c r="Q1894" i="10"/>
  <c r="AV1894" i="10"/>
  <c r="AZ1894" i="10"/>
  <c r="O1897" i="10"/>
  <c r="P1897" i="10"/>
  <c r="Q1897" i="10"/>
  <c r="AV1897" i="10"/>
  <c r="AZ1897" i="10"/>
  <c r="O1895" i="10"/>
  <c r="P1895" i="10"/>
  <c r="Q1895" i="10"/>
  <c r="AV1895" i="10"/>
  <c r="AZ1895" i="10"/>
  <c r="O1896" i="10"/>
  <c r="P1896" i="10"/>
  <c r="Q1896" i="10"/>
  <c r="AV1896" i="10"/>
  <c r="AZ1896" i="10"/>
  <c r="O1898" i="10"/>
  <c r="P1898" i="10"/>
  <c r="Q1898" i="10"/>
  <c r="AV1898" i="10"/>
  <c r="AZ1898" i="10"/>
  <c r="O1899" i="10"/>
  <c r="P1899" i="10"/>
  <c r="Q1899" i="10"/>
  <c r="AV1899" i="10"/>
  <c r="AZ1899" i="10"/>
  <c r="O1900" i="10"/>
  <c r="P1900" i="10"/>
  <c r="Q1900" i="10"/>
  <c r="AV1900" i="10"/>
  <c r="AZ1900" i="10"/>
  <c r="O1901" i="10"/>
  <c r="P1901" i="10"/>
  <c r="Q1901" i="10"/>
  <c r="AV1901" i="10"/>
  <c r="AZ1901" i="10"/>
  <c r="O1902" i="10"/>
  <c r="P1902" i="10"/>
  <c r="Q1902" i="10"/>
  <c r="AV1902" i="10"/>
  <c r="AZ1902" i="10"/>
  <c r="O1903" i="10"/>
  <c r="P1903" i="10"/>
  <c r="Q1903" i="10"/>
  <c r="AV1903" i="10"/>
  <c r="AZ1903" i="10"/>
  <c r="O1904" i="10"/>
  <c r="P1904" i="10"/>
  <c r="Q1904" i="10"/>
  <c r="AV1904" i="10"/>
  <c r="AZ1904" i="10"/>
  <c r="BL1905" i="10"/>
  <c r="BM1905" i="10"/>
  <c r="BN1905" i="10"/>
  <c r="O1907" i="10"/>
  <c r="P1907" i="10"/>
  <c r="Q1907" i="10"/>
  <c r="AZ1907" i="10"/>
  <c r="O1908" i="10"/>
  <c r="P1908" i="10"/>
  <c r="Q1908" i="10"/>
  <c r="AZ1908" i="10"/>
  <c r="O1909" i="10"/>
  <c r="P1909" i="10"/>
  <c r="Q1909" i="10"/>
  <c r="AZ1909" i="10"/>
  <c r="O1910" i="10"/>
  <c r="P1910" i="10"/>
  <c r="Q1910" i="10"/>
  <c r="AZ1910" i="10"/>
  <c r="O1911" i="10"/>
  <c r="P1911" i="10"/>
  <c r="Q1911" i="10"/>
  <c r="AZ1911" i="10"/>
  <c r="O1912" i="10"/>
  <c r="P1912" i="10"/>
  <c r="Q1912" i="10"/>
  <c r="AZ1912" i="10"/>
  <c r="O1913" i="10"/>
  <c r="P1913" i="10"/>
  <c r="Q1913" i="10"/>
  <c r="AZ1913" i="10"/>
  <c r="O1914" i="10"/>
  <c r="P1914" i="10"/>
  <c r="Q1914" i="10"/>
  <c r="AZ1914" i="10"/>
  <c r="O1915" i="10"/>
  <c r="P1915" i="10"/>
  <c r="Q1915" i="10"/>
  <c r="AZ1915" i="10"/>
  <c r="O1916" i="10"/>
  <c r="P1916" i="10"/>
  <c r="Q1916" i="10"/>
  <c r="AZ1916" i="10"/>
  <c r="O1917" i="10"/>
  <c r="P1917" i="10"/>
  <c r="Q1917" i="10"/>
  <c r="AZ1917" i="10"/>
  <c r="O1918" i="10"/>
  <c r="P1918" i="10"/>
  <c r="Q1918" i="10"/>
  <c r="AZ1918" i="10"/>
  <c r="O1919" i="10"/>
  <c r="P1919" i="10"/>
  <c r="Q1919" i="10"/>
  <c r="AZ1919" i="10"/>
  <c r="O1920" i="10"/>
  <c r="P1920" i="10"/>
  <c r="Q1920" i="10"/>
  <c r="AZ1920" i="10"/>
  <c r="O1921" i="10"/>
  <c r="P1921" i="10"/>
  <c r="Q1921" i="10"/>
  <c r="AZ1921" i="10"/>
  <c r="O1922" i="10"/>
  <c r="P1922" i="10"/>
  <c r="Q1922" i="10"/>
  <c r="AZ1922" i="10"/>
  <c r="O1923" i="10"/>
  <c r="P1923" i="10"/>
  <c r="Q1923" i="10"/>
  <c r="AZ1923" i="10"/>
  <c r="O1924" i="10"/>
  <c r="P1924" i="10"/>
  <c r="Q1924" i="10"/>
  <c r="AZ1924" i="10"/>
  <c r="O1925" i="10"/>
  <c r="P1925" i="10"/>
  <c r="Q1925" i="10"/>
  <c r="AZ1925" i="10"/>
  <c r="O1926" i="10"/>
  <c r="P1926" i="10"/>
  <c r="Q1926" i="10"/>
  <c r="AZ1926" i="10"/>
  <c r="O1927" i="10"/>
  <c r="P1927" i="10"/>
  <c r="Q1927" i="10"/>
  <c r="AZ1927" i="10"/>
  <c r="O1928" i="10"/>
  <c r="P1928" i="10"/>
  <c r="Q1928" i="10"/>
  <c r="AZ1928" i="10"/>
  <c r="O1929" i="10"/>
  <c r="P1929" i="10"/>
  <c r="Q1929" i="10"/>
  <c r="AZ1929" i="10"/>
  <c r="O1930" i="10"/>
  <c r="P1930" i="10"/>
  <c r="Q1930" i="10"/>
  <c r="AZ1930" i="10"/>
  <c r="O1931" i="10"/>
  <c r="P1931" i="10"/>
  <c r="Q1931" i="10"/>
  <c r="AZ1931" i="10"/>
  <c r="O1932" i="10"/>
  <c r="P1932" i="10"/>
  <c r="Q1932" i="10"/>
  <c r="AZ1932" i="10"/>
  <c r="O1933" i="10"/>
  <c r="P1933" i="10"/>
  <c r="Q1933" i="10"/>
  <c r="AZ1933" i="10"/>
  <c r="O1934" i="10"/>
  <c r="P1934" i="10"/>
  <c r="Q1934" i="10"/>
  <c r="AZ1934" i="10"/>
  <c r="O1935" i="10"/>
  <c r="P1935" i="10"/>
  <c r="Q1935" i="10"/>
  <c r="AZ1935" i="10"/>
  <c r="O1936" i="10"/>
  <c r="P1936" i="10"/>
  <c r="Q1936" i="10"/>
  <c r="AZ1936" i="10"/>
  <c r="O1937" i="10"/>
  <c r="P1937" i="10"/>
  <c r="Q1937" i="10"/>
  <c r="AZ1937" i="10"/>
  <c r="O1938" i="10"/>
  <c r="P1938" i="10"/>
  <c r="Q1938" i="10"/>
  <c r="AZ1938" i="10"/>
  <c r="O1939" i="10"/>
  <c r="P1939" i="10"/>
  <c r="Q1939" i="10"/>
  <c r="AZ1939" i="10"/>
  <c r="O1940" i="10"/>
  <c r="P1940" i="10"/>
  <c r="Q1940" i="10"/>
  <c r="AZ1940" i="10"/>
  <c r="O1941" i="10"/>
  <c r="P1941" i="10"/>
  <c r="Q1941" i="10"/>
  <c r="AZ1941" i="10"/>
  <c r="O1942" i="10"/>
  <c r="P1942" i="10"/>
  <c r="Q1942" i="10"/>
  <c r="AZ1942" i="10"/>
  <c r="O1943" i="10"/>
  <c r="P1943" i="10"/>
  <c r="Q1943" i="10"/>
  <c r="AZ1943" i="10"/>
  <c r="O1944" i="10"/>
  <c r="P1944" i="10"/>
  <c r="Q1944" i="10"/>
  <c r="AZ1944" i="10"/>
  <c r="O1945" i="10"/>
  <c r="P1945" i="10"/>
  <c r="Q1945" i="10"/>
  <c r="AZ1945" i="10"/>
  <c r="O1946" i="10"/>
  <c r="P1946" i="10"/>
  <c r="Q1946" i="10"/>
  <c r="AZ1946" i="10"/>
  <c r="O1947" i="10"/>
  <c r="P1947" i="10"/>
  <c r="Q1947" i="10"/>
  <c r="AZ1947" i="10"/>
  <c r="O1948" i="10"/>
  <c r="P1948" i="10"/>
  <c r="Q1948" i="10"/>
  <c r="AZ1948" i="10"/>
  <c r="O1949" i="10"/>
  <c r="P1949" i="10"/>
  <c r="Q1949" i="10"/>
  <c r="AZ1949" i="10"/>
  <c r="O1950" i="10"/>
  <c r="P1950" i="10"/>
  <c r="Q1950" i="10"/>
  <c r="AZ1950" i="10"/>
  <c r="O1951" i="10"/>
  <c r="P1951" i="10"/>
  <c r="Q1951" i="10"/>
  <c r="AZ1951" i="10"/>
  <c r="O1952" i="10"/>
  <c r="P1952" i="10"/>
  <c r="Q1952" i="10"/>
  <c r="AZ1952" i="10"/>
  <c r="O1953" i="10"/>
  <c r="P1953" i="10"/>
  <c r="Q1953" i="10"/>
  <c r="AZ1953" i="10"/>
  <c r="O1954" i="10"/>
  <c r="P1954" i="10"/>
  <c r="Q1954" i="10"/>
  <c r="AZ1954" i="10"/>
  <c r="O1955" i="10"/>
  <c r="P1955" i="10"/>
  <c r="Q1955" i="10"/>
  <c r="AZ1955" i="10"/>
  <c r="O1956" i="10"/>
  <c r="P1956" i="10"/>
  <c r="Q1956" i="10"/>
  <c r="AZ1956" i="10"/>
  <c r="O1957" i="10"/>
  <c r="P1957" i="10"/>
  <c r="Q1957" i="10"/>
  <c r="AZ1957" i="10"/>
  <c r="O1958" i="10"/>
  <c r="P1958" i="10"/>
  <c r="Q1958" i="10"/>
  <c r="AZ1958" i="10"/>
  <c r="O1959" i="10"/>
  <c r="P1959" i="10"/>
  <c r="Q1959" i="10"/>
  <c r="AZ1959" i="10"/>
  <c r="O1960" i="10"/>
  <c r="P1960" i="10"/>
  <c r="Q1960" i="10"/>
  <c r="AZ1960" i="10"/>
  <c r="O1961" i="10"/>
  <c r="P1961" i="10"/>
  <c r="Q1961" i="10"/>
  <c r="AZ1961" i="10"/>
  <c r="O1962" i="10"/>
  <c r="P1962" i="10"/>
  <c r="Q1962" i="10"/>
  <c r="AZ1962" i="10"/>
  <c r="O1963" i="10"/>
  <c r="P1963" i="10"/>
  <c r="Q1963" i="10"/>
  <c r="AZ1963" i="10"/>
  <c r="O1964" i="10"/>
  <c r="P1964" i="10"/>
  <c r="Q1964" i="10"/>
  <c r="AZ1964" i="10"/>
  <c r="O1965" i="10"/>
  <c r="P1965" i="10"/>
  <c r="Q1965" i="10"/>
  <c r="AZ1965" i="10"/>
  <c r="O1966" i="10"/>
  <c r="P1966" i="10"/>
  <c r="Q1966" i="10"/>
  <c r="AZ1966" i="10"/>
  <c r="O1967" i="10"/>
  <c r="P1967" i="10"/>
  <c r="Q1967" i="10"/>
  <c r="AZ1967" i="10"/>
  <c r="O1968" i="10"/>
  <c r="P1968" i="10"/>
  <c r="Q1968" i="10"/>
  <c r="AZ1968" i="10"/>
  <c r="BG1969" i="10"/>
  <c r="BH1969" i="10"/>
  <c r="O1971" i="10"/>
  <c r="P1971" i="10"/>
  <c r="Q1971" i="10"/>
  <c r="AV1971" i="10"/>
  <c r="AZ1971" i="10"/>
  <c r="O1972" i="10"/>
  <c r="P1972" i="10"/>
  <c r="Q1972" i="10"/>
  <c r="AV1972" i="10"/>
  <c r="AZ1972" i="10"/>
  <c r="O1973" i="10"/>
  <c r="P1973" i="10"/>
  <c r="Q1973" i="10"/>
  <c r="AV1973" i="10"/>
  <c r="AZ1973" i="10"/>
  <c r="O1974" i="10"/>
  <c r="P1974" i="10"/>
  <c r="Q1974" i="10"/>
  <c r="AV1974" i="10"/>
  <c r="AZ1974" i="10"/>
  <c r="O1975" i="10"/>
  <c r="P1975" i="10"/>
  <c r="Q1975" i="10"/>
  <c r="AV1975" i="10"/>
  <c r="AZ1975" i="10"/>
  <c r="O1976" i="10"/>
  <c r="P1976" i="10"/>
  <c r="Q1976" i="10"/>
  <c r="AV1976" i="10"/>
  <c r="AZ1976" i="10"/>
  <c r="O1977" i="10"/>
  <c r="P1977" i="10"/>
  <c r="Q1977" i="10"/>
  <c r="AV1977" i="10"/>
  <c r="AZ1977" i="10"/>
  <c r="O1978" i="10"/>
  <c r="P1978" i="10"/>
  <c r="Q1978" i="10"/>
  <c r="AV1978" i="10"/>
  <c r="AZ1978" i="10"/>
  <c r="O1979" i="10"/>
  <c r="P1979" i="10"/>
  <c r="Q1979" i="10"/>
  <c r="AV1979" i="10"/>
  <c r="AZ1979" i="10"/>
  <c r="O1980" i="10"/>
  <c r="P1980" i="10"/>
  <c r="Q1980" i="10"/>
  <c r="AV1980" i="10"/>
  <c r="AZ1980" i="10"/>
  <c r="O1981" i="10"/>
  <c r="P1981" i="10"/>
  <c r="Q1981" i="10"/>
  <c r="AV1981" i="10"/>
  <c r="AZ1981" i="10"/>
  <c r="O1982" i="10"/>
  <c r="P1982" i="10"/>
  <c r="Q1982" i="10"/>
  <c r="AV1982" i="10"/>
  <c r="AZ1982" i="10"/>
  <c r="O1983" i="10"/>
  <c r="P1983" i="10"/>
  <c r="Q1983" i="10"/>
  <c r="AV1983" i="10"/>
  <c r="AZ1983" i="10"/>
  <c r="O1984" i="10"/>
  <c r="P1984" i="10"/>
  <c r="Q1984" i="10"/>
  <c r="AV1984" i="10"/>
  <c r="AZ1984" i="10"/>
  <c r="O1985" i="10"/>
  <c r="P1985" i="10"/>
  <c r="Q1985" i="10"/>
  <c r="AV1985" i="10"/>
  <c r="AZ1985" i="10"/>
  <c r="O1986" i="10"/>
  <c r="P1986" i="10"/>
  <c r="Q1986" i="10"/>
  <c r="AV1986" i="10"/>
  <c r="AZ1986" i="10"/>
  <c r="O1987" i="10"/>
  <c r="P1987" i="10"/>
  <c r="Q1987" i="10"/>
  <c r="AV1987" i="10"/>
  <c r="AZ1987" i="10"/>
  <c r="O1988" i="10"/>
  <c r="P1988" i="10"/>
  <c r="Q1988" i="10"/>
  <c r="AV1988" i="10"/>
  <c r="AZ1988" i="10"/>
  <c r="O1989" i="10"/>
  <c r="P1989" i="10"/>
  <c r="Q1989" i="10"/>
  <c r="AV1989" i="10"/>
  <c r="AZ1989" i="10"/>
  <c r="O1990" i="10"/>
  <c r="P1990" i="10"/>
  <c r="Q1990" i="10"/>
  <c r="AV1990" i="10"/>
  <c r="AZ1990" i="10"/>
  <c r="O1991" i="10"/>
  <c r="P1991" i="10"/>
  <c r="Q1991" i="10"/>
  <c r="AV1991" i="10"/>
  <c r="AZ1991" i="10"/>
  <c r="O1992" i="10"/>
  <c r="P1992" i="10"/>
  <c r="Q1992" i="10"/>
  <c r="AV1992" i="10"/>
  <c r="AZ1992" i="10"/>
  <c r="O1993" i="10"/>
  <c r="P1993" i="10"/>
  <c r="Q1993" i="10"/>
  <c r="AV1993" i="10"/>
  <c r="AZ1993" i="10"/>
  <c r="O1994" i="10"/>
  <c r="P1994" i="10"/>
  <c r="Q1994" i="10"/>
  <c r="AV1994" i="10"/>
  <c r="AZ1994" i="10"/>
  <c r="O1995" i="10"/>
  <c r="P1995" i="10"/>
  <c r="Q1995" i="10"/>
  <c r="AV1995" i="10"/>
  <c r="AZ1995" i="10"/>
  <c r="O1996" i="10"/>
  <c r="P1996" i="10"/>
  <c r="Q1996" i="10"/>
  <c r="AV1996" i="10"/>
  <c r="AZ1996" i="10"/>
  <c r="O1997" i="10"/>
  <c r="P1997" i="10"/>
  <c r="Q1997" i="10"/>
  <c r="AV1997" i="10"/>
  <c r="AZ1997" i="10"/>
  <c r="O1998" i="10"/>
  <c r="P1998" i="10"/>
  <c r="Q1998" i="10"/>
  <c r="AV1998" i="10"/>
  <c r="AZ1998" i="10"/>
  <c r="O1999" i="10"/>
  <c r="P1999" i="10"/>
  <c r="Q1999" i="10"/>
  <c r="AV1999" i="10"/>
  <c r="AZ1999" i="10"/>
  <c r="O2000" i="10"/>
  <c r="P2000" i="10"/>
  <c r="Q2000" i="10"/>
  <c r="AV2000" i="10"/>
  <c r="AZ2000" i="10"/>
  <c r="O2001" i="10"/>
  <c r="P2001" i="10"/>
  <c r="Q2001" i="10"/>
  <c r="AV2001" i="10"/>
  <c r="AZ2001" i="10"/>
  <c r="O2002" i="10"/>
  <c r="P2002" i="10"/>
  <c r="Q2002" i="10"/>
  <c r="AV2002" i="10"/>
  <c r="AZ2002" i="10"/>
  <c r="O2003" i="10"/>
  <c r="P2003" i="10"/>
  <c r="Q2003" i="10"/>
  <c r="AV2003" i="10"/>
  <c r="AZ2003" i="10"/>
  <c r="O2004" i="10"/>
  <c r="P2004" i="10"/>
  <c r="Q2004" i="10"/>
  <c r="AV2004" i="10"/>
  <c r="AZ2004" i="10"/>
  <c r="O2005" i="10"/>
  <c r="P2005" i="10"/>
  <c r="Q2005" i="10"/>
  <c r="AV2005" i="10"/>
  <c r="AZ2005" i="10"/>
  <c r="O2006" i="10"/>
  <c r="P2006" i="10"/>
  <c r="Q2006" i="10"/>
  <c r="AV2006" i="10"/>
  <c r="AZ2006" i="10"/>
  <c r="O2007" i="10"/>
  <c r="P2007" i="10"/>
  <c r="Q2007" i="10"/>
  <c r="AV2007" i="10"/>
  <c r="AZ2007" i="10"/>
  <c r="O2008" i="10"/>
  <c r="P2008" i="10"/>
  <c r="Q2008" i="10"/>
  <c r="AV2008" i="10"/>
  <c r="AZ2008" i="10"/>
  <c r="O2009" i="10"/>
  <c r="P2009" i="10"/>
  <c r="Q2009" i="10"/>
  <c r="AV2009" i="10"/>
  <c r="AZ2009" i="10"/>
  <c r="O2010" i="10"/>
  <c r="P2010" i="10"/>
  <c r="Q2010" i="10"/>
  <c r="AV2010" i="10"/>
  <c r="AZ2010" i="10"/>
  <c r="O2011" i="10"/>
  <c r="P2011" i="10"/>
  <c r="Q2011" i="10"/>
  <c r="AV2011" i="10"/>
  <c r="AZ2011" i="10"/>
  <c r="O2012" i="10"/>
  <c r="P2012" i="10"/>
  <c r="Q2012" i="10"/>
  <c r="AV2012" i="10"/>
  <c r="AZ2012" i="10"/>
  <c r="O2013" i="10"/>
  <c r="P2013" i="10"/>
  <c r="Q2013" i="10"/>
  <c r="AV2013" i="10"/>
  <c r="AZ2013" i="10"/>
  <c r="O2014" i="10"/>
  <c r="P2014" i="10"/>
  <c r="Q2014" i="10"/>
  <c r="AV2014" i="10"/>
  <c r="AZ2014" i="10"/>
  <c r="O2015" i="10"/>
  <c r="P2015" i="10"/>
  <c r="Q2015" i="10"/>
  <c r="AV2015" i="10"/>
  <c r="AZ2015" i="10"/>
  <c r="O2016" i="10"/>
  <c r="P2016" i="10"/>
  <c r="Q2016" i="10"/>
  <c r="AV2016" i="10"/>
  <c r="AZ2016" i="10"/>
  <c r="O2017" i="10"/>
  <c r="P2017" i="10"/>
  <c r="Q2017" i="10"/>
  <c r="AV2017" i="10"/>
  <c r="AZ2017" i="10"/>
  <c r="O2018" i="10"/>
  <c r="P2018" i="10"/>
  <c r="Q2018" i="10"/>
  <c r="AV2018" i="10"/>
  <c r="AZ2018" i="10"/>
  <c r="O2019" i="10"/>
  <c r="P2019" i="10"/>
  <c r="Q2019" i="10"/>
  <c r="AV2019" i="10"/>
  <c r="AZ2019" i="10"/>
  <c r="O2020" i="10"/>
  <c r="P2020" i="10"/>
  <c r="Q2020" i="10"/>
  <c r="AV2020" i="10"/>
  <c r="AZ2020" i="10"/>
  <c r="O2021" i="10"/>
  <c r="P2021" i="10"/>
  <c r="Q2021" i="10"/>
  <c r="AV2021" i="10"/>
  <c r="AZ2021" i="10"/>
  <c r="O2022" i="10"/>
  <c r="P2022" i="10"/>
  <c r="Q2022" i="10"/>
  <c r="AV2022" i="10"/>
  <c r="AZ2022" i="10"/>
  <c r="O2023" i="10"/>
  <c r="P2023" i="10"/>
  <c r="Q2023" i="10"/>
  <c r="AV2023" i="10"/>
  <c r="AZ2023" i="10"/>
  <c r="O2024" i="10"/>
  <c r="P2024" i="10"/>
  <c r="Q2024" i="10"/>
  <c r="AV2024" i="10"/>
  <c r="AZ2024" i="10"/>
  <c r="O2025" i="10"/>
  <c r="P2025" i="10"/>
  <c r="Q2025" i="10"/>
  <c r="AV2025" i="10"/>
  <c r="AZ2025" i="10"/>
  <c r="O2026" i="10"/>
  <c r="P2026" i="10"/>
  <c r="Q2026" i="10"/>
  <c r="AV2026" i="10"/>
  <c r="AZ2026" i="10"/>
  <c r="O2027" i="10"/>
  <c r="P2027" i="10"/>
  <c r="Q2027" i="10"/>
  <c r="AV2027" i="10"/>
  <c r="AZ2027" i="10"/>
  <c r="O2028" i="10"/>
  <c r="P2028" i="10"/>
  <c r="Q2028" i="10"/>
  <c r="AV2028" i="10"/>
  <c r="AZ2028" i="10"/>
  <c r="O2029" i="10"/>
  <c r="P2029" i="10"/>
  <c r="Q2029" i="10"/>
  <c r="AV2029" i="10"/>
  <c r="AZ2029" i="10"/>
  <c r="O2030" i="10"/>
  <c r="P2030" i="10"/>
  <c r="Q2030" i="10"/>
  <c r="AV2030" i="10"/>
  <c r="AZ2030" i="10"/>
  <c r="O2031" i="10"/>
  <c r="P2031" i="10"/>
  <c r="Q2031" i="10"/>
  <c r="AV2031" i="10"/>
  <c r="AZ2031" i="10"/>
  <c r="O2032" i="10"/>
  <c r="P2032" i="10"/>
  <c r="Q2032" i="10"/>
  <c r="AV2032" i="10"/>
  <c r="AZ2032" i="10"/>
  <c r="O2033" i="10"/>
  <c r="P2033" i="10"/>
  <c r="Q2033" i="10"/>
  <c r="AV2033" i="10"/>
  <c r="AZ2033" i="10"/>
  <c r="O2034" i="10"/>
  <c r="P2034" i="10"/>
  <c r="Q2034" i="10"/>
  <c r="AV2034" i="10"/>
  <c r="AZ2034" i="10"/>
  <c r="O2035" i="10"/>
  <c r="P2035" i="10"/>
  <c r="Q2035" i="10"/>
  <c r="AV2035" i="10"/>
  <c r="AZ2035" i="10"/>
  <c r="O2036" i="10"/>
  <c r="P2036" i="10"/>
  <c r="Q2036" i="10"/>
  <c r="AV2036" i="10"/>
  <c r="AZ2036" i="10"/>
  <c r="O2037" i="10"/>
  <c r="P2037" i="10"/>
  <c r="Q2037" i="10"/>
  <c r="AV2037" i="10"/>
  <c r="AZ2037" i="10"/>
  <c r="O2038" i="10"/>
  <c r="P2038" i="10"/>
  <c r="Q2038" i="10"/>
  <c r="AV2038" i="10"/>
  <c r="AZ2038" i="10"/>
  <c r="O2039" i="10"/>
  <c r="P2039" i="10"/>
  <c r="Q2039" i="10"/>
  <c r="AV2039" i="10"/>
  <c r="AZ2039" i="10"/>
  <c r="O2040" i="10"/>
  <c r="P2040" i="10"/>
  <c r="Q2040" i="10"/>
  <c r="AV2040" i="10"/>
  <c r="AZ2040" i="10"/>
  <c r="O2041" i="10"/>
  <c r="P2041" i="10"/>
  <c r="Q2041" i="10"/>
  <c r="AV2041" i="10"/>
  <c r="AZ2041" i="10"/>
  <c r="O2042" i="10"/>
  <c r="P2042" i="10"/>
  <c r="Q2042" i="10"/>
  <c r="AV2042" i="10"/>
  <c r="AZ2042" i="10"/>
  <c r="O2043" i="10"/>
  <c r="P2043" i="10"/>
  <c r="Q2043" i="10"/>
  <c r="AV2043" i="10"/>
  <c r="AZ2043" i="10"/>
  <c r="O2044" i="10"/>
  <c r="P2044" i="10"/>
  <c r="Q2044" i="10"/>
  <c r="AV2044" i="10"/>
  <c r="AZ2044" i="10"/>
  <c r="O2045" i="10"/>
  <c r="P2045" i="10"/>
  <c r="Q2045" i="10"/>
  <c r="AV2045" i="10"/>
  <c r="AZ2045" i="10"/>
  <c r="O2046" i="10"/>
  <c r="P2046" i="10"/>
  <c r="Q2046" i="10"/>
  <c r="AV2046" i="10"/>
  <c r="AZ2046" i="10"/>
  <c r="O2047" i="10"/>
  <c r="P2047" i="10"/>
  <c r="Q2047" i="10"/>
  <c r="AV2047" i="10"/>
  <c r="AZ2047" i="10"/>
  <c r="O2048" i="10"/>
  <c r="P2048" i="10"/>
  <c r="Q2048" i="10"/>
  <c r="AV2048" i="10"/>
  <c r="AZ2048" i="10"/>
  <c r="O2049" i="10"/>
  <c r="P2049" i="10"/>
  <c r="Q2049" i="10"/>
  <c r="AV2049" i="10"/>
  <c r="AZ2049" i="10"/>
  <c r="O2050" i="10"/>
  <c r="P2050" i="10"/>
  <c r="Q2050" i="10"/>
  <c r="AV2050" i="10"/>
  <c r="AZ2050" i="10"/>
  <c r="O2051" i="10"/>
  <c r="P2051" i="10"/>
  <c r="Q2051" i="10"/>
  <c r="AV2051" i="10"/>
  <c r="AZ2051" i="10"/>
  <c r="O2052" i="10"/>
  <c r="P2052" i="10"/>
  <c r="Q2052" i="10"/>
  <c r="AV2052" i="10"/>
  <c r="AZ2052" i="10"/>
  <c r="O2053" i="10"/>
  <c r="P2053" i="10"/>
  <c r="Q2053" i="10"/>
  <c r="AV2053" i="10"/>
  <c r="AZ2053" i="10"/>
  <c r="O2054" i="10"/>
  <c r="P2054" i="10"/>
  <c r="Q2054" i="10"/>
  <c r="AV2054" i="10"/>
  <c r="AZ2054" i="10"/>
  <c r="O2055" i="10"/>
  <c r="P2055" i="10"/>
  <c r="Q2055" i="10"/>
  <c r="AV2055" i="10"/>
  <c r="AZ2055" i="10"/>
  <c r="O2056" i="10"/>
  <c r="P2056" i="10"/>
  <c r="Q2056" i="10"/>
  <c r="AV2056" i="10"/>
  <c r="AZ2056" i="10"/>
  <c r="O2057" i="10"/>
  <c r="P2057" i="10"/>
  <c r="Q2057" i="10"/>
  <c r="AV2057" i="10"/>
  <c r="AZ2057" i="10"/>
  <c r="O2058" i="10"/>
  <c r="P2058" i="10"/>
  <c r="Q2058" i="10"/>
  <c r="AV2058" i="10"/>
  <c r="AZ2058" i="10"/>
  <c r="O2059" i="10"/>
  <c r="P2059" i="10"/>
  <c r="Q2059" i="10"/>
  <c r="AV2059" i="10"/>
  <c r="AZ2059" i="10"/>
  <c r="O2060" i="10"/>
  <c r="P2060" i="10"/>
  <c r="Q2060" i="10"/>
  <c r="AV2060" i="10"/>
  <c r="AZ2060" i="10"/>
  <c r="O2061" i="10"/>
  <c r="P2061" i="10"/>
  <c r="Q2061" i="10"/>
  <c r="AV2061" i="10"/>
  <c r="AZ2061" i="10"/>
  <c r="O2062" i="10"/>
  <c r="P2062" i="10"/>
  <c r="Q2062" i="10"/>
  <c r="AV2062" i="10"/>
  <c r="AZ2062" i="10"/>
  <c r="O2063" i="10"/>
  <c r="P2063" i="10"/>
  <c r="Q2063" i="10"/>
  <c r="AV2063" i="10"/>
  <c r="AZ2063" i="10"/>
  <c r="O2064" i="10"/>
  <c r="P2064" i="10"/>
  <c r="Q2064" i="10"/>
  <c r="AV2064" i="10"/>
  <c r="AZ2064" i="10"/>
  <c r="O2065" i="10"/>
  <c r="P2065" i="10"/>
  <c r="Q2065" i="10"/>
  <c r="AV2065" i="10"/>
  <c r="AZ2065" i="10"/>
  <c r="O2066" i="10"/>
  <c r="P2066" i="10"/>
  <c r="Q2066" i="10"/>
  <c r="AV2066" i="10"/>
  <c r="AZ2066" i="10"/>
  <c r="O2067" i="10"/>
  <c r="P2067" i="10"/>
  <c r="Q2067" i="10"/>
  <c r="AV2067" i="10"/>
  <c r="AZ2067" i="10"/>
  <c r="O2068" i="10"/>
  <c r="P2068" i="10"/>
  <c r="Q2068" i="10"/>
  <c r="AV2068" i="10"/>
  <c r="AZ2068" i="10"/>
  <c r="O2069" i="10"/>
  <c r="P2069" i="10"/>
  <c r="Q2069" i="10"/>
  <c r="AV2069" i="10"/>
  <c r="AZ2069" i="10"/>
  <c r="O2070" i="10"/>
  <c r="P2070" i="10"/>
  <c r="Q2070" i="10"/>
  <c r="AV2070" i="10"/>
  <c r="AZ2070" i="10"/>
  <c r="O2073" i="10"/>
  <c r="P2073" i="10"/>
  <c r="Q2073" i="10"/>
  <c r="R2073" i="10"/>
  <c r="AV2073" i="10"/>
  <c r="AZ2073" i="10"/>
  <c r="O2074" i="10"/>
  <c r="P2074" i="10"/>
  <c r="Q2074" i="10"/>
  <c r="R2074" i="10"/>
  <c r="AV2074" i="10"/>
  <c r="AZ2074" i="10"/>
  <c r="O2075" i="10"/>
  <c r="P2075" i="10"/>
  <c r="Q2075" i="10"/>
  <c r="R2075" i="10"/>
  <c r="AV2075" i="10"/>
  <c r="AZ2075" i="10"/>
  <c r="O2076" i="10"/>
  <c r="P2076" i="10"/>
  <c r="Q2076" i="10"/>
  <c r="R2076" i="10"/>
  <c r="AV2076" i="10"/>
  <c r="AZ2076" i="10"/>
  <c r="O2077" i="10"/>
  <c r="P2077" i="10"/>
  <c r="Q2077" i="10"/>
  <c r="R2077" i="10"/>
  <c r="AV2077" i="10"/>
  <c r="AZ2077" i="10"/>
  <c r="O2078" i="10"/>
  <c r="P2078" i="10"/>
  <c r="Q2078" i="10"/>
  <c r="R2078" i="10"/>
  <c r="AV2078" i="10"/>
  <c r="AZ2078" i="10"/>
  <c r="O2079" i="10"/>
  <c r="P2079" i="10"/>
  <c r="Q2079" i="10"/>
  <c r="R2079" i="10"/>
  <c r="AV2079" i="10"/>
  <c r="AZ2079" i="10"/>
  <c r="O2080" i="10"/>
  <c r="P2080" i="10"/>
  <c r="Q2080" i="10"/>
  <c r="R2080" i="10"/>
  <c r="AV2080" i="10"/>
  <c r="AZ2080" i="10"/>
  <c r="O2081" i="10"/>
  <c r="P2081" i="10"/>
  <c r="Q2081" i="10"/>
  <c r="R2081" i="10"/>
  <c r="AV2081" i="10"/>
  <c r="AZ2081" i="10"/>
  <c r="O2082" i="10"/>
  <c r="P2082" i="10"/>
  <c r="Q2082" i="10"/>
  <c r="R2082" i="10"/>
  <c r="AV2082" i="10"/>
  <c r="AZ2082" i="10"/>
  <c r="O2083" i="10"/>
  <c r="P2083" i="10"/>
  <c r="Q2083" i="10"/>
  <c r="R2083" i="10"/>
  <c r="AV2083" i="10"/>
  <c r="AZ2083" i="10"/>
  <c r="O2084" i="10"/>
  <c r="P2084" i="10"/>
  <c r="Q2084" i="10"/>
  <c r="R2084" i="10"/>
  <c r="AV2084" i="10"/>
  <c r="AZ2084" i="10"/>
  <c r="O2085" i="10"/>
  <c r="P2085" i="10"/>
  <c r="Q2085" i="10"/>
  <c r="R2085" i="10"/>
  <c r="AV2085" i="10"/>
  <c r="AZ2085" i="10"/>
  <c r="O2086" i="10"/>
  <c r="P2086" i="10"/>
  <c r="Q2086" i="10"/>
  <c r="R2086" i="10"/>
  <c r="AV2086" i="10"/>
  <c r="AZ2086" i="10"/>
  <c r="O2087" i="10"/>
  <c r="P2087" i="10"/>
  <c r="Q2087" i="10"/>
  <c r="R2087" i="10"/>
  <c r="AV2087" i="10"/>
  <c r="AZ2087" i="10"/>
  <c r="O2088" i="10"/>
  <c r="P2088" i="10"/>
  <c r="Q2088" i="10"/>
  <c r="R2088" i="10"/>
  <c r="AV2088" i="10"/>
  <c r="AZ2088" i="10"/>
  <c r="O2089" i="10"/>
  <c r="P2089" i="10"/>
  <c r="Q2089" i="10"/>
  <c r="R2089" i="10"/>
  <c r="AV2089" i="10"/>
  <c r="AZ2089" i="10"/>
  <c r="O2090" i="10"/>
  <c r="P2090" i="10"/>
  <c r="Q2090" i="10"/>
  <c r="R2090" i="10"/>
  <c r="AV2090" i="10"/>
  <c r="AZ2090" i="10"/>
  <c r="O2091" i="10"/>
  <c r="P2091" i="10"/>
  <c r="Q2091" i="10"/>
  <c r="R2091" i="10"/>
  <c r="AV2091" i="10"/>
  <c r="AZ2091" i="10"/>
  <c r="O2092" i="10"/>
  <c r="P2092" i="10"/>
  <c r="Q2092" i="10"/>
  <c r="R2092" i="10"/>
  <c r="AV2092" i="10"/>
  <c r="AZ2092" i="10"/>
  <c r="O2093" i="10"/>
  <c r="P2093" i="10"/>
  <c r="Q2093" i="10"/>
  <c r="R2093" i="10"/>
  <c r="AV2093" i="10"/>
  <c r="AZ2093" i="10"/>
  <c r="O2094" i="10"/>
  <c r="P2094" i="10"/>
  <c r="Q2094" i="10"/>
  <c r="R2094" i="10"/>
  <c r="AV2094" i="10"/>
  <c r="AZ2094" i="10"/>
  <c r="O2095" i="10"/>
  <c r="P2095" i="10"/>
  <c r="Q2095" i="10"/>
  <c r="R2095" i="10"/>
  <c r="AV2095" i="10"/>
  <c r="AZ2095" i="10"/>
  <c r="O2096" i="10"/>
  <c r="P2096" i="10"/>
  <c r="Q2096" i="10"/>
  <c r="R2096" i="10"/>
  <c r="AV2096" i="10"/>
  <c r="AZ2096" i="10"/>
  <c r="O2097" i="10"/>
  <c r="P2097" i="10"/>
  <c r="Q2097" i="10"/>
  <c r="R2097" i="10"/>
  <c r="AV2097" i="10"/>
  <c r="AZ2097" i="10"/>
  <c r="O2098" i="10"/>
  <c r="P2098" i="10"/>
  <c r="Q2098" i="10"/>
  <c r="R2098" i="10"/>
  <c r="AV2098" i="10"/>
  <c r="AZ2098" i="10"/>
  <c r="O2099" i="10"/>
  <c r="P2099" i="10"/>
  <c r="Q2099" i="10"/>
  <c r="R2099" i="10"/>
  <c r="AV2099" i="10"/>
  <c r="AZ2099" i="10"/>
  <c r="O2100" i="10"/>
  <c r="P2100" i="10"/>
  <c r="Q2100" i="10"/>
  <c r="R2100" i="10"/>
  <c r="AV2100" i="10"/>
  <c r="AZ2100" i="10"/>
  <c r="O2101" i="10"/>
  <c r="P2101" i="10"/>
  <c r="Q2101" i="10"/>
  <c r="R2101" i="10"/>
  <c r="AV2101" i="10"/>
  <c r="AZ2101" i="10"/>
  <c r="O2102" i="10"/>
  <c r="P2102" i="10"/>
  <c r="Q2102" i="10"/>
  <c r="R2102" i="10"/>
  <c r="AV2102" i="10"/>
  <c r="AZ2102" i="10"/>
  <c r="O2103" i="10"/>
  <c r="P2103" i="10"/>
  <c r="Q2103" i="10"/>
  <c r="R2103" i="10"/>
  <c r="AV2103" i="10"/>
  <c r="AZ2103" i="10"/>
  <c r="O2104" i="10"/>
  <c r="P2104" i="10"/>
  <c r="Q2104" i="10"/>
  <c r="R2104" i="10"/>
  <c r="AV2104" i="10"/>
  <c r="AZ2104" i="10"/>
  <c r="O2105" i="10"/>
  <c r="P2105" i="10"/>
  <c r="Q2105" i="10"/>
  <c r="R2105" i="10"/>
  <c r="AV2105" i="10"/>
  <c r="AZ2105" i="10"/>
  <c r="O2106" i="10"/>
  <c r="P2106" i="10"/>
  <c r="Q2106" i="10"/>
  <c r="R2106" i="10"/>
  <c r="AV2106" i="10"/>
  <c r="AZ2106" i="10"/>
  <c r="O2107" i="10"/>
  <c r="P2107" i="10"/>
  <c r="Q2107" i="10"/>
  <c r="R2107" i="10"/>
  <c r="AV2107" i="10"/>
  <c r="AZ2107" i="10"/>
  <c r="O2108" i="10"/>
  <c r="P2108" i="10"/>
  <c r="Q2108" i="10"/>
  <c r="R2108" i="10"/>
  <c r="AV2108" i="10"/>
  <c r="AZ2108" i="10"/>
  <c r="O2109" i="10"/>
  <c r="P2109" i="10"/>
  <c r="Q2109" i="10"/>
  <c r="R2109" i="10"/>
  <c r="AV2109" i="10"/>
  <c r="AZ2109" i="10"/>
  <c r="O2110" i="10"/>
  <c r="P2110" i="10"/>
  <c r="Q2110" i="10"/>
  <c r="R2110" i="10"/>
  <c r="AV2110" i="10"/>
  <c r="AZ2110" i="10"/>
  <c r="O2111" i="10"/>
  <c r="P2111" i="10"/>
  <c r="Q2111" i="10"/>
  <c r="R2111" i="10"/>
  <c r="AV2111" i="10"/>
  <c r="AZ2111" i="10"/>
  <c r="O2112" i="10"/>
  <c r="P2112" i="10"/>
  <c r="Q2112" i="10"/>
  <c r="R2112" i="10"/>
  <c r="AV2112" i="10"/>
  <c r="AZ2112" i="10"/>
  <c r="O2113" i="10"/>
  <c r="P2113" i="10"/>
  <c r="Q2113" i="10"/>
  <c r="R2113" i="10"/>
  <c r="AV2113" i="10"/>
  <c r="AZ2113" i="10"/>
  <c r="O2114" i="10"/>
  <c r="P2114" i="10"/>
  <c r="Q2114" i="10"/>
  <c r="R2114" i="10"/>
  <c r="AV2114" i="10"/>
  <c r="AZ2114" i="10"/>
  <c r="O2115" i="10"/>
  <c r="P2115" i="10"/>
  <c r="Q2115" i="10"/>
  <c r="R2115" i="10"/>
  <c r="AV2115" i="10"/>
  <c r="AZ2115" i="10"/>
  <c r="O2116" i="10"/>
  <c r="P2116" i="10"/>
  <c r="Q2116" i="10"/>
  <c r="R2116" i="10"/>
  <c r="AV2116" i="10"/>
  <c r="AZ2116" i="10"/>
  <c r="O2117" i="10"/>
  <c r="P2117" i="10"/>
  <c r="Q2117" i="10"/>
  <c r="R2117" i="10"/>
  <c r="AV2117" i="10"/>
  <c r="AZ2117" i="10"/>
  <c r="O2118" i="10"/>
  <c r="P2118" i="10"/>
  <c r="Q2118" i="10"/>
  <c r="R2118" i="10"/>
  <c r="AV2118" i="10"/>
  <c r="AZ2118" i="10"/>
  <c r="O2119" i="10"/>
  <c r="P2119" i="10"/>
  <c r="Q2119" i="10"/>
  <c r="R2119" i="10"/>
  <c r="AV2119" i="10"/>
  <c r="AZ2119" i="10"/>
  <c r="O2120" i="10"/>
  <c r="P2120" i="10"/>
  <c r="Q2120" i="10"/>
  <c r="R2120" i="10"/>
  <c r="AV2120" i="10"/>
  <c r="AZ2120" i="10"/>
  <c r="O2121" i="10"/>
  <c r="P2121" i="10"/>
  <c r="Q2121" i="10"/>
  <c r="R2121" i="10"/>
  <c r="AV2121" i="10"/>
  <c r="AZ2121" i="10"/>
  <c r="O2122" i="10"/>
  <c r="P2122" i="10"/>
  <c r="Q2122" i="10"/>
  <c r="R2122" i="10"/>
  <c r="AV2122" i="10"/>
  <c r="AZ2122" i="10"/>
  <c r="O2123" i="10"/>
  <c r="P2123" i="10"/>
  <c r="Q2123" i="10"/>
  <c r="R2123" i="10"/>
  <c r="AV2123" i="10"/>
  <c r="AZ2123" i="10"/>
  <c r="O2124" i="10"/>
  <c r="P2124" i="10"/>
  <c r="Q2124" i="10"/>
  <c r="R2124" i="10"/>
  <c r="AV2124" i="10"/>
  <c r="AZ2124" i="10"/>
  <c r="O2125" i="10"/>
  <c r="P2125" i="10"/>
  <c r="Q2125" i="10"/>
  <c r="R2125" i="10"/>
  <c r="AV2125" i="10"/>
  <c r="AZ2125" i="10"/>
  <c r="O2126" i="10"/>
  <c r="P2126" i="10"/>
  <c r="Q2126" i="10"/>
  <c r="R2126" i="10"/>
  <c r="O2128" i="10"/>
  <c r="P2128" i="10"/>
  <c r="Q2128" i="10"/>
  <c r="R2128" i="10"/>
  <c r="AV2128" i="10"/>
  <c r="AZ2128" i="10"/>
  <c r="O2129" i="10"/>
  <c r="P2129" i="10"/>
  <c r="Q2129" i="10"/>
  <c r="R2129" i="10"/>
  <c r="AV2129" i="10"/>
  <c r="AZ2129" i="10"/>
  <c r="O2130" i="10"/>
  <c r="P2130" i="10"/>
  <c r="Q2130" i="10"/>
  <c r="R2130" i="10"/>
  <c r="AV2130" i="10"/>
  <c r="AZ2130" i="10"/>
  <c r="O2131" i="10"/>
  <c r="P2131" i="10"/>
  <c r="Q2131" i="10"/>
  <c r="R2131" i="10"/>
  <c r="AV2131" i="10"/>
  <c r="AZ2131" i="10"/>
  <c r="O2132" i="10"/>
  <c r="P2132" i="10"/>
  <c r="Q2132" i="10"/>
  <c r="R2132" i="10"/>
  <c r="AV2132" i="10"/>
  <c r="AZ2132" i="10"/>
  <c r="O2133" i="10"/>
  <c r="P2133" i="10"/>
  <c r="Q2133" i="10"/>
  <c r="R2133" i="10"/>
  <c r="AV2133" i="10"/>
  <c r="AZ2133" i="10"/>
  <c r="O2134" i="10"/>
  <c r="P2134" i="10"/>
  <c r="Q2134" i="10"/>
  <c r="R2134" i="10"/>
  <c r="AV2134" i="10"/>
  <c r="AZ2134" i="10"/>
  <c r="O2135" i="10"/>
  <c r="P2135" i="10"/>
  <c r="Q2135" i="10"/>
  <c r="R2135" i="10"/>
  <c r="AV2135" i="10"/>
  <c r="AZ2135" i="10"/>
  <c r="O2136" i="10"/>
  <c r="P2136" i="10"/>
  <c r="Q2136" i="10"/>
  <c r="R2136" i="10"/>
  <c r="AV2136" i="10"/>
  <c r="AZ2136" i="10"/>
  <c r="O2137" i="10"/>
  <c r="P2137" i="10"/>
  <c r="Q2137" i="10"/>
  <c r="R2137" i="10"/>
  <c r="AV2137" i="10"/>
  <c r="AZ2137" i="10"/>
  <c r="O2138" i="10"/>
  <c r="P2138" i="10"/>
  <c r="Q2138" i="10"/>
  <c r="R2138" i="10"/>
  <c r="AV2138" i="10"/>
  <c r="AZ2138" i="10"/>
  <c r="O2139" i="10"/>
  <c r="P2139" i="10"/>
  <c r="Q2139" i="10"/>
  <c r="R2139" i="10"/>
  <c r="AV2139" i="10"/>
  <c r="AZ2139" i="10"/>
  <c r="O2140" i="10"/>
  <c r="P2140" i="10"/>
  <c r="Q2140" i="10"/>
  <c r="R2140" i="10"/>
  <c r="AV2140" i="10"/>
  <c r="AZ2140" i="10"/>
  <c r="O2141" i="10"/>
  <c r="P2141" i="10"/>
  <c r="Q2141" i="10"/>
  <c r="R2141" i="10"/>
  <c r="AV2141" i="10"/>
  <c r="AZ2141" i="10"/>
  <c r="O2142" i="10"/>
  <c r="P2142" i="10"/>
  <c r="Q2142" i="10"/>
  <c r="R2142" i="10"/>
  <c r="AV2142" i="10"/>
  <c r="AZ2142" i="10"/>
  <c r="O2143" i="10"/>
  <c r="P2143" i="10"/>
  <c r="Q2143" i="10"/>
  <c r="R2143" i="10"/>
  <c r="AV2143" i="10"/>
  <c r="AZ2143" i="10"/>
  <c r="O2144" i="10"/>
  <c r="P2144" i="10"/>
  <c r="Q2144" i="10"/>
  <c r="R2144" i="10"/>
  <c r="AV2144" i="10"/>
  <c r="AZ2144" i="10"/>
  <c r="O2145" i="10"/>
  <c r="P2145" i="10"/>
  <c r="Q2145" i="10"/>
  <c r="R2145" i="10"/>
  <c r="AV2145" i="10"/>
  <c r="AZ2145" i="10"/>
  <c r="O2146" i="10"/>
  <c r="P2146" i="10"/>
  <c r="Q2146" i="10"/>
  <c r="R2146" i="10"/>
  <c r="AV2146" i="10"/>
  <c r="AZ2146" i="10"/>
  <c r="O2147" i="10"/>
  <c r="P2147" i="10"/>
  <c r="Q2147" i="10"/>
  <c r="R2147" i="10"/>
  <c r="AV2147" i="10"/>
  <c r="AZ2147" i="10"/>
  <c r="O2148" i="10"/>
  <c r="P2148" i="10"/>
  <c r="Q2148" i="10"/>
  <c r="R2148" i="10"/>
  <c r="AV2148" i="10"/>
  <c r="AZ2148" i="10"/>
  <c r="O2149" i="10"/>
  <c r="P2149" i="10"/>
  <c r="Q2149" i="10"/>
  <c r="R2149" i="10"/>
  <c r="AV2149" i="10"/>
  <c r="AZ2149" i="10"/>
  <c r="O2150" i="10"/>
  <c r="P2150" i="10"/>
  <c r="Q2150" i="10"/>
  <c r="R2150" i="10"/>
  <c r="AV2150" i="10"/>
  <c r="AZ2150" i="10"/>
  <c r="O2151" i="10"/>
  <c r="P2151" i="10"/>
  <c r="Q2151" i="10"/>
  <c r="R2151" i="10"/>
  <c r="AV2151" i="10"/>
  <c r="AZ2151" i="10"/>
  <c r="O2152" i="10"/>
  <c r="P2152" i="10"/>
  <c r="Q2152" i="10"/>
  <c r="R2152" i="10"/>
  <c r="AV2152" i="10"/>
  <c r="AZ2152" i="10"/>
  <c r="O2153" i="10"/>
  <c r="P2153" i="10"/>
  <c r="Q2153" i="10"/>
  <c r="R2153" i="10"/>
  <c r="AV2153" i="10"/>
  <c r="AZ2153" i="10"/>
  <c r="O2154" i="10"/>
  <c r="P2154" i="10"/>
  <c r="Q2154" i="10"/>
  <c r="R2154" i="10"/>
  <c r="AV2154" i="10"/>
  <c r="AZ2154" i="10"/>
  <c r="O2155" i="10"/>
  <c r="P2155" i="10"/>
  <c r="Q2155" i="10"/>
  <c r="R2155" i="10"/>
  <c r="AV2155" i="10"/>
  <c r="AZ2155" i="10"/>
  <c r="O2156" i="10"/>
  <c r="P2156" i="10"/>
  <c r="Q2156" i="10"/>
  <c r="R2156" i="10"/>
  <c r="AV2156" i="10"/>
  <c r="AZ2156" i="10"/>
  <c r="O2157" i="10"/>
  <c r="P2157" i="10"/>
  <c r="Q2157" i="10"/>
  <c r="R2157" i="10"/>
  <c r="AV2157" i="10"/>
  <c r="AZ2157" i="10"/>
  <c r="O2158" i="10"/>
  <c r="P2158" i="10"/>
  <c r="Q2158" i="10"/>
  <c r="R2158" i="10"/>
  <c r="AV2158" i="10"/>
  <c r="AZ2158" i="10"/>
  <c r="O2159" i="10"/>
  <c r="P2159" i="10"/>
  <c r="Q2159" i="10"/>
  <c r="R2159" i="10"/>
  <c r="AV2159" i="10"/>
  <c r="AZ2159" i="10"/>
  <c r="O2160" i="10"/>
  <c r="P2160" i="10"/>
  <c r="Q2160" i="10"/>
  <c r="R2160" i="10"/>
  <c r="AV2160" i="10"/>
  <c r="AZ2160" i="10"/>
  <c r="O2161" i="10"/>
  <c r="P2161" i="10"/>
  <c r="Q2161" i="10"/>
  <c r="R2161" i="10"/>
  <c r="AV2161" i="10"/>
  <c r="AZ2161" i="10"/>
  <c r="O2162" i="10"/>
  <c r="P2162" i="10"/>
  <c r="Q2162" i="10"/>
  <c r="R2162" i="10"/>
  <c r="AV2162" i="10"/>
  <c r="AZ2162" i="10"/>
  <c r="O2163" i="10"/>
  <c r="P2163" i="10"/>
  <c r="Q2163" i="10"/>
  <c r="R2163" i="10"/>
  <c r="AV2163" i="10"/>
  <c r="AZ2163" i="10"/>
  <c r="O2164" i="10"/>
  <c r="P2164" i="10"/>
  <c r="Q2164" i="10"/>
  <c r="R2164" i="10"/>
  <c r="AV2164" i="10"/>
  <c r="AZ2164" i="10"/>
  <c r="O2165" i="10"/>
  <c r="P2165" i="10"/>
  <c r="Q2165" i="10"/>
  <c r="R2165" i="10"/>
  <c r="AV2165" i="10"/>
  <c r="AZ2165" i="10"/>
  <c r="O2166" i="10"/>
  <c r="P2166" i="10"/>
  <c r="Q2166" i="10"/>
  <c r="R2166" i="10"/>
  <c r="AV2166" i="10"/>
  <c r="AZ2166" i="10"/>
  <c r="O2167" i="10"/>
  <c r="P2167" i="10"/>
  <c r="Q2167" i="10"/>
  <c r="R2167" i="10"/>
  <c r="AV2167" i="10"/>
  <c r="AZ2167" i="10"/>
  <c r="O2168" i="10"/>
  <c r="P2168" i="10"/>
  <c r="Q2168" i="10"/>
  <c r="R2168" i="10"/>
  <c r="AV2168" i="10"/>
  <c r="AZ2168" i="10"/>
  <c r="O2169" i="10"/>
  <c r="P2169" i="10"/>
  <c r="Q2169" i="10"/>
  <c r="R2169" i="10"/>
  <c r="AV2169" i="10"/>
  <c r="AZ2169" i="10"/>
  <c r="O2170" i="10"/>
  <c r="P2170" i="10"/>
  <c r="Q2170" i="10"/>
  <c r="R2170" i="10"/>
  <c r="AV2170" i="10"/>
  <c r="AZ2170" i="10"/>
  <c r="O2171" i="10"/>
  <c r="P2171" i="10"/>
  <c r="Q2171" i="10"/>
  <c r="R2171" i="10"/>
  <c r="AV2171" i="10"/>
  <c r="AZ2171" i="10"/>
  <c r="O2172" i="10"/>
  <c r="P2172" i="10"/>
  <c r="Q2172" i="10"/>
  <c r="R2172" i="10"/>
  <c r="AV2172" i="10"/>
  <c r="AZ2172" i="10"/>
  <c r="O2173" i="10"/>
  <c r="P2173" i="10"/>
  <c r="Q2173" i="10"/>
  <c r="R2173" i="10"/>
  <c r="AV2173" i="10"/>
  <c r="AZ2173" i="10"/>
  <c r="O2174" i="10"/>
  <c r="P2174" i="10"/>
  <c r="Q2174" i="10"/>
  <c r="R2174" i="10"/>
  <c r="AV2174" i="10"/>
  <c r="AZ2174" i="10"/>
  <c r="O2175" i="10"/>
  <c r="P2175" i="10"/>
  <c r="Q2175" i="10"/>
  <c r="R2175" i="10"/>
  <c r="AV2175" i="10"/>
  <c r="AZ2175" i="10"/>
  <c r="O2176" i="10"/>
  <c r="P2176" i="10"/>
  <c r="Q2176" i="10"/>
  <c r="R2176" i="10"/>
  <c r="AV2176" i="10"/>
  <c r="AZ2176" i="10"/>
  <c r="O2177" i="10"/>
  <c r="P2177" i="10"/>
  <c r="Q2177" i="10"/>
  <c r="R2177" i="10"/>
  <c r="AV2177" i="10"/>
  <c r="AZ2177" i="10"/>
  <c r="O2178" i="10"/>
  <c r="P2178" i="10"/>
  <c r="Q2178" i="10"/>
  <c r="R2178" i="10"/>
  <c r="AV2178" i="10"/>
  <c r="AZ2178" i="10"/>
  <c r="O2179" i="10"/>
  <c r="P2179" i="10"/>
  <c r="Q2179" i="10"/>
  <c r="R2179" i="10"/>
  <c r="AV2179" i="10"/>
  <c r="AZ2179" i="10"/>
  <c r="O2180" i="10"/>
  <c r="P2180" i="10"/>
  <c r="Q2180" i="10"/>
  <c r="R2180" i="10"/>
  <c r="AV2180" i="10"/>
  <c r="AZ2180" i="10"/>
  <c r="O2181" i="10"/>
  <c r="P2181" i="10"/>
  <c r="Q2181" i="10"/>
  <c r="R2181" i="10"/>
  <c r="AV2181" i="10"/>
  <c r="AZ2181" i="10"/>
  <c r="O2182" i="10"/>
  <c r="P2182" i="10"/>
  <c r="Q2182" i="10"/>
  <c r="R2182" i="10"/>
  <c r="AV2182" i="10"/>
  <c r="AZ2182" i="10"/>
  <c r="O2183" i="10"/>
  <c r="P2183" i="10"/>
  <c r="Q2183" i="10"/>
  <c r="R2183" i="10"/>
  <c r="AV2183" i="10"/>
  <c r="AZ2183" i="10"/>
  <c r="O2184" i="10"/>
  <c r="P2184" i="10"/>
  <c r="Q2184" i="10"/>
  <c r="R2184" i="10"/>
  <c r="AV2184" i="10"/>
  <c r="AZ2184" i="10"/>
  <c r="O2185" i="10"/>
  <c r="P2185" i="10"/>
  <c r="Q2185" i="10"/>
  <c r="R2185" i="10"/>
  <c r="AV2185" i="10"/>
  <c r="AZ2185" i="10"/>
  <c r="O2186" i="10"/>
  <c r="P2186" i="10"/>
  <c r="Q2186" i="10"/>
  <c r="R2186" i="10"/>
  <c r="AV2186" i="10"/>
  <c r="AZ2186" i="10"/>
  <c r="O2187" i="10"/>
  <c r="P2187" i="10"/>
  <c r="Q2187" i="10"/>
  <c r="R2187" i="10"/>
  <c r="AV2187" i="10"/>
  <c r="AZ2187" i="10"/>
  <c r="O2188" i="10"/>
  <c r="P2188" i="10"/>
  <c r="Q2188" i="10"/>
  <c r="R2188" i="10"/>
  <c r="AV2188" i="10"/>
  <c r="AZ2188" i="10"/>
  <c r="O2189" i="10"/>
  <c r="P2189" i="10"/>
  <c r="Q2189" i="10"/>
  <c r="R2189" i="10"/>
  <c r="AV2189" i="10"/>
  <c r="AZ2189" i="10"/>
  <c r="O2190" i="10"/>
  <c r="P2190" i="10"/>
  <c r="Q2190" i="10"/>
  <c r="R2190" i="10"/>
  <c r="AV2190" i="10"/>
  <c r="AZ2190" i="10"/>
  <c r="O2191" i="10"/>
  <c r="P2191" i="10"/>
  <c r="Q2191" i="10"/>
  <c r="R2191" i="10"/>
  <c r="AV2191" i="10"/>
  <c r="AZ2191" i="10"/>
  <c r="O2192" i="10"/>
  <c r="P2192" i="10"/>
  <c r="Q2192" i="10"/>
  <c r="R2192" i="10"/>
  <c r="AV2192" i="10"/>
  <c r="AZ2192" i="10"/>
  <c r="O2193" i="10"/>
  <c r="P2193" i="10"/>
  <c r="Q2193" i="10"/>
  <c r="R2193" i="10"/>
  <c r="AV2193" i="10"/>
  <c r="AZ2193" i="10"/>
  <c r="O2194" i="10"/>
  <c r="P2194" i="10"/>
  <c r="Q2194" i="10"/>
  <c r="R2194" i="10"/>
  <c r="AV2194" i="10"/>
  <c r="AZ2194" i="10"/>
  <c r="O2195" i="10"/>
  <c r="P2195" i="10"/>
  <c r="Q2195" i="10"/>
  <c r="R2195" i="10"/>
  <c r="AV2195" i="10"/>
  <c r="AZ2195" i="10"/>
  <c r="O2196" i="10"/>
  <c r="P2196" i="10"/>
  <c r="Q2196" i="10"/>
  <c r="R2196" i="10"/>
  <c r="AV2196" i="10"/>
  <c r="AZ2196" i="10"/>
  <c r="O2197" i="10"/>
  <c r="P2197" i="10"/>
  <c r="Q2197" i="10"/>
  <c r="R2197" i="10"/>
  <c r="AV2197" i="10"/>
  <c r="AZ2197" i="10"/>
  <c r="O2198" i="10"/>
  <c r="P2198" i="10"/>
  <c r="Q2198" i="10"/>
  <c r="R2198" i="10"/>
  <c r="AV2198" i="10"/>
  <c r="AZ2198" i="10"/>
  <c r="O2199" i="10"/>
  <c r="P2199" i="10"/>
  <c r="Q2199" i="10"/>
  <c r="R2199" i="10"/>
  <c r="AV2199" i="10"/>
  <c r="AZ2199" i="10"/>
  <c r="O2200" i="10"/>
  <c r="P2200" i="10"/>
  <c r="Q2200" i="10"/>
  <c r="R2200" i="10"/>
  <c r="AV2200" i="10"/>
  <c r="AZ2200" i="10"/>
  <c r="O2201" i="10"/>
  <c r="P2201" i="10"/>
  <c r="Q2201" i="10"/>
  <c r="R2201" i="10"/>
  <c r="AV2201" i="10"/>
  <c r="AZ2201" i="10"/>
  <c r="O2202" i="10"/>
  <c r="P2202" i="10"/>
  <c r="Q2202" i="10"/>
  <c r="R2202" i="10"/>
  <c r="AV2202" i="10"/>
  <c r="AZ2202" i="10"/>
  <c r="O2203" i="10"/>
  <c r="P2203" i="10"/>
  <c r="Q2203" i="10"/>
  <c r="R2203" i="10"/>
  <c r="AV2203" i="10"/>
  <c r="AZ2203" i="10"/>
  <c r="O2204" i="10"/>
  <c r="P2204" i="10"/>
  <c r="Q2204" i="10"/>
  <c r="R2204" i="10"/>
  <c r="AV2204" i="10"/>
  <c r="AZ2204" i="10"/>
  <c r="O2205" i="10"/>
  <c r="P2205" i="10"/>
  <c r="Q2205" i="10"/>
  <c r="R2205" i="10"/>
  <c r="AV2205" i="10"/>
  <c r="AZ2205" i="10"/>
  <c r="O2206" i="10"/>
  <c r="P2206" i="10"/>
  <c r="Q2206" i="10"/>
  <c r="R2206" i="10"/>
  <c r="AV2206" i="10"/>
  <c r="AZ2206" i="10"/>
  <c r="O2207" i="10"/>
  <c r="P2207" i="10"/>
  <c r="Q2207" i="10"/>
  <c r="R2207" i="10"/>
  <c r="AV2207" i="10"/>
  <c r="AZ2207" i="10"/>
  <c r="O2208" i="10"/>
  <c r="P2208" i="10"/>
  <c r="Q2208" i="10"/>
  <c r="R2208" i="10"/>
  <c r="AV2208" i="10"/>
  <c r="AZ2208" i="10"/>
  <c r="O2209" i="10"/>
  <c r="P2209" i="10"/>
  <c r="Q2209" i="10"/>
  <c r="R2209" i="10"/>
  <c r="AV2209" i="10"/>
  <c r="AZ2209" i="10"/>
  <c r="O2210" i="10"/>
  <c r="P2210" i="10"/>
  <c r="Q2210" i="10"/>
  <c r="R2210" i="10"/>
  <c r="AV2210" i="10"/>
  <c r="AZ2210" i="10"/>
  <c r="O2211" i="10"/>
  <c r="P2211" i="10"/>
  <c r="Q2211" i="10"/>
  <c r="R2211" i="10"/>
  <c r="AV2211" i="10"/>
  <c r="AZ2211" i="10"/>
  <c r="O2212" i="10"/>
  <c r="P2212" i="10"/>
  <c r="Q2212" i="10"/>
  <c r="R2212" i="10"/>
  <c r="AV2212" i="10"/>
  <c r="AZ2212" i="10"/>
  <c r="O2213" i="10"/>
  <c r="P2213" i="10"/>
  <c r="Q2213" i="10"/>
  <c r="R2213" i="10"/>
  <c r="AV2213" i="10"/>
  <c r="AZ2213" i="10"/>
  <c r="O2214" i="10"/>
  <c r="P2214" i="10"/>
  <c r="Q2214" i="10"/>
  <c r="R2214" i="10"/>
  <c r="AV2214" i="10"/>
  <c r="AZ2214" i="10"/>
  <c r="O2215" i="10"/>
  <c r="P2215" i="10"/>
  <c r="Q2215" i="10"/>
  <c r="R2215" i="10"/>
  <c r="AV2215" i="10"/>
  <c r="AZ2215" i="10"/>
  <c r="O2216" i="10"/>
  <c r="P2216" i="10"/>
  <c r="Q2216" i="10"/>
  <c r="R2216" i="10"/>
  <c r="O2218" i="10"/>
  <c r="P2218" i="10"/>
  <c r="Q2218" i="10"/>
  <c r="AV2218" i="10"/>
  <c r="AZ2218" i="10"/>
  <c r="O2219" i="10"/>
  <c r="P2219" i="10"/>
  <c r="Q2219" i="10"/>
  <c r="AV2219" i="10"/>
  <c r="AZ2219" i="10"/>
  <c r="O2220" i="10"/>
  <c r="P2220" i="10"/>
  <c r="Q2220" i="10"/>
  <c r="AV2220" i="10"/>
  <c r="AZ2220" i="10"/>
  <c r="O2221" i="10"/>
  <c r="P2221" i="10"/>
  <c r="Q2221" i="10"/>
  <c r="AV2221" i="10"/>
  <c r="AZ2221" i="10"/>
  <c r="O2222" i="10"/>
  <c r="P2222" i="10"/>
  <c r="Q2222" i="10"/>
  <c r="AV2222" i="10"/>
  <c r="AZ2222" i="10"/>
  <c r="O2223" i="10"/>
  <c r="P2223" i="10"/>
  <c r="Q2223" i="10"/>
  <c r="AV2223" i="10"/>
  <c r="AZ2223" i="10"/>
  <c r="O2224" i="10"/>
  <c r="P2224" i="10"/>
  <c r="Q2224" i="10"/>
  <c r="AV2224" i="10"/>
  <c r="AZ2224" i="10"/>
  <c r="O2225" i="10"/>
  <c r="P2225" i="10"/>
  <c r="Q2225" i="10"/>
  <c r="AV2225" i="10"/>
  <c r="AZ2225" i="10"/>
  <c r="O2226" i="10"/>
  <c r="P2226" i="10"/>
  <c r="Q2226" i="10"/>
  <c r="AV2226" i="10"/>
  <c r="AZ2226" i="10"/>
  <c r="O2227" i="10"/>
  <c r="P2227" i="10"/>
  <c r="Q2227" i="10"/>
  <c r="AV2227" i="10"/>
  <c r="AZ2227" i="10"/>
  <c r="O2228" i="10"/>
  <c r="P2228" i="10"/>
  <c r="Q2228" i="10"/>
  <c r="AV2228" i="10"/>
  <c r="AZ2228" i="10"/>
  <c r="O2229" i="10"/>
  <c r="P2229" i="10"/>
  <c r="Q2229" i="10"/>
  <c r="AV2229" i="10"/>
  <c r="AZ2229" i="10"/>
  <c r="O2230" i="10"/>
  <c r="P2230" i="10"/>
  <c r="Q2230" i="10"/>
  <c r="AV2230" i="10"/>
  <c r="AZ2230" i="10"/>
  <c r="O2231" i="10"/>
  <c r="P2231" i="10"/>
  <c r="Q2231" i="10"/>
  <c r="AV2231" i="10"/>
  <c r="AZ2231" i="10"/>
  <c r="O2232" i="10"/>
  <c r="P2232" i="10"/>
  <c r="Q2232" i="10"/>
  <c r="AV2232" i="10"/>
  <c r="AZ2232" i="10"/>
  <c r="O2233" i="10"/>
  <c r="P2233" i="10"/>
  <c r="Q2233" i="10"/>
  <c r="AV2233" i="10"/>
  <c r="AZ2233" i="10"/>
  <c r="O2234" i="10"/>
  <c r="P2234" i="10"/>
  <c r="Q2234" i="10"/>
  <c r="AV2234" i="10"/>
  <c r="AZ2234" i="10"/>
  <c r="O2235" i="10"/>
  <c r="P2235" i="10"/>
  <c r="Q2235" i="10"/>
  <c r="AV2235" i="10"/>
  <c r="AZ2235" i="10"/>
  <c r="O2236" i="10"/>
  <c r="P2236" i="10"/>
  <c r="Q2236" i="10"/>
  <c r="AV2236" i="10"/>
  <c r="AZ2236" i="10"/>
  <c r="O2237" i="10"/>
  <c r="P2237" i="10"/>
  <c r="Q2237" i="10"/>
  <c r="AV2237" i="10"/>
  <c r="AZ2237" i="10"/>
  <c r="O2238" i="10"/>
  <c r="P2238" i="10"/>
  <c r="Q2238" i="10"/>
  <c r="AV2238" i="10"/>
  <c r="AZ2238" i="10"/>
  <c r="O2239" i="10"/>
  <c r="P2239" i="10"/>
  <c r="Q2239" i="10"/>
  <c r="AV2239" i="10"/>
  <c r="AZ2239" i="10"/>
  <c r="O2240" i="10"/>
  <c r="P2240" i="10"/>
  <c r="Q2240" i="10"/>
  <c r="AV2240" i="10"/>
  <c r="AZ2240" i="10"/>
  <c r="O2241" i="10"/>
  <c r="P2241" i="10"/>
  <c r="Q2241" i="10"/>
  <c r="AV2241" i="10"/>
  <c r="AZ2241" i="10"/>
  <c r="O2242" i="10"/>
  <c r="P2242" i="10"/>
  <c r="Q2242" i="10"/>
  <c r="AV2242" i="10"/>
  <c r="AZ2242" i="10"/>
  <c r="O2243" i="10"/>
  <c r="P2243" i="10"/>
  <c r="Q2243" i="10"/>
  <c r="AV2243" i="10"/>
  <c r="AZ2243" i="10"/>
  <c r="O2244" i="10"/>
  <c r="P2244" i="10"/>
  <c r="Q2244" i="10"/>
  <c r="AV2244" i="10"/>
  <c r="AZ2244" i="10"/>
  <c r="O2245" i="10"/>
  <c r="P2245" i="10"/>
  <c r="Q2245" i="10"/>
  <c r="AV2245" i="10"/>
  <c r="AZ2245" i="10"/>
  <c r="O2246" i="10"/>
  <c r="P2246" i="10"/>
  <c r="Q2246" i="10"/>
  <c r="AV2246" i="10"/>
  <c r="AZ2246" i="10"/>
  <c r="O2247" i="10"/>
  <c r="P2247" i="10"/>
  <c r="Q2247" i="10"/>
  <c r="AV2247" i="10"/>
  <c r="AZ2247" i="10"/>
  <c r="O2248" i="10"/>
  <c r="P2248" i="10"/>
  <c r="Q2248" i="10"/>
  <c r="AV2248" i="10"/>
  <c r="AZ2248" i="10"/>
  <c r="O2249" i="10"/>
  <c r="P2249" i="10"/>
  <c r="Q2249" i="10"/>
  <c r="AV2249" i="10"/>
  <c r="AZ2249" i="10"/>
  <c r="O2250" i="10"/>
  <c r="P2250" i="10"/>
  <c r="Q2250" i="10"/>
  <c r="AV2250" i="10"/>
  <c r="AZ2250" i="10"/>
  <c r="O2251" i="10"/>
  <c r="P2251" i="10"/>
  <c r="Q2251" i="10"/>
  <c r="AV2251" i="10"/>
  <c r="AZ2251" i="10"/>
  <c r="O2252" i="10"/>
  <c r="P2252" i="10"/>
  <c r="Q2252" i="10"/>
  <c r="AV2252" i="10"/>
  <c r="AZ2252" i="10"/>
  <c r="O2253" i="10"/>
  <c r="P2253" i="10"/>
  <c r="Q2253" i="10"/>
  <c r="AV2253" i="10"/>
  <c r="AZ2253" i="10"/>
  <c r="O2254" i="10"/>
  <c r="P2254" i="10"/>
  <c r="Q2254" i="10"/>
  <c r="AV2254" i="10"/>
  <c r="AZ2254" i="10"/>
  <c r="O2255" i="10"/>
  <c r="P2255" i="10"/>
  <c r="Q2255" i="10"/>
  <c r="AV2255" i="10"/>
  <c r="AZ2255" i="10"/>
  <c r="O2256" i="10"/>
  <c r="P2256" i="10"/>
  <c r="Q2256" i="10"/>
  <c r="AV2256" i="10"/>
  <c r="AZ2256" i="10"/>
  <c r="O2257" i="10"/>
  <c r="P2257" i="10"/>
  <c r="Q2257" i="10"/>
  <c r="AV2257" i="10"/>
  <c r="AZ2257" i="10"/>
  <c r="O2258" i="10"/>
  <c r="P2258" i="10"/>
  <c r="Q2258" i="10"/>
  <c r="AV2258" i="10"/>
  <c r="AZ2258" i="10"/>
  <c r="O2259" i="10"/>
  <c r="P2259" i="10"/>
  <c r="Q2259" i="10"/>
  <c r="AV2259" i="10"/>
  <c r="AZ2259" i="10"/>
  <c r="O2260" i="10"/>
  <c r="P2260" i="10"/>
  <c r="Q2260" i="10"/>
  <c r="AV2260" i="10"/>
  <c r="AZ2260" i="10"/>
  <c r="O2261" i="10"/>
  <c r="P2261" i="10"/>
  <c r="Q2261" i="10"/>
  <c r="AV2261" i="10"/>
  <c r="AZ2261" i="10"/>
  <c r="O2262" i="10"/>
  <c r="P2262" i="10"/>
  <c r="Q2262" i="10"/>
  <c r="AV2262" i="10"/>
  <c r="AZ2262" i="10"/>
  <c r="O2263" i="10"/>
  <c r="P2263" i="10"/>
  <c r="Q2263" i="10"/>
  <c r="AV2263" i="10"/>
  <c r="AZ2263" i="10"/>
  <c r="O2264" i="10"/>
  <c r="P2264" i="10"/>
  <c r="Q2264" i="10"/>
  <c r="AV2264" i="10"/>
  <c r="AZ2264" i="10"/>
  <c r="O2265" i="10"/>
  <c r="P2265" i="10"/>
  <c r="Q2265" i="10"/>
  <c r="AV2265" i="10"/>
  <c r="AZ2265" i="10"/>
  <c r="O2266" i="10"/>
  <c r="P2266" i="10"/>
  <c r="Q2266" i="10"/>
  <c r="AV2266" i="10"/>
  <c r="AZ2266" i="10"/>
  <c r="O2267" i="10"/>
  <c r="P2267" i="10"/>
  <c r="Q2267" i="10"/>
  <c r="AV2267" i="10"/>
  <c r="AZ2267" i="10"/>
  <c r="O2268" i="10"/>
  <c r="P2268" i="10"/>
  <c r="Q2268" i="10"/>
  <c r="AV2268" i="10"/>
  <c r="AZ2268" i="10"/>
  <c r="O2269" i="10"/>
  <c r="P2269" i="10"/>
  <c r="Q2269" i="10"/>
  <c r="AV2269" i="10"/>
  <c r="AZ2269" i="10"/>
  <c r="O2270" i="10"/>
  <c r="P2270" i="10"/>
  <c r="Q2270" i="10"/>
  <c r="AV2270" i="10"/>
  <c r="AZ2270" i="10"/>
  <c r="O2271" i="10"/>
  <c r="P2271" i="10"/>
  <c r="Q2271" i="10"/>
  <c r="AV2271" i="10"/>
  <c r="AZ2271" i="10"/>
  <c r="O2272" i="10"/>
  <c r="P2272" i="10"/>
  <c r="Q2272" i="10"/>
  <c r="AV2272" i="10"/>
  <c r="AZ2272" i="10"/>
  <c r="O2273" i="10"/>
  <c r="P2273" i="10"/>
  <c r="Q2273" i="10"/>
  <c r="AV2273" i="10"/>
  <c r="AZ2273" i="10"/>
  <c r="O2274" i="10"/>
  <c r="P2274" i="10"/>
  <c r="Q2274" i="10"/>
  <c r="AV2274" i="10"/>
  <c r="AZ2274" i="10"/>
  <c r="O2275" i="10"/>
  <c r="P2275" i="10"/>
  <c r="Q2275" i="10"/>
  <c r="AV2275" i="10"/>
  <c r="AZ2275" i="10"/>
  <c r="O2276" i="10"/>
  <c r="P2276" i="10"/>
  <c r="Q2276" i="10"/>
  <c r="AV2276" i="10"/>
  <c r="AZ2276" i="10"/>
  <c r="O2277" i="10"/>
  <c r="P2277" i="10"/>
  <c r="Q2277" i="10"/>
  <c r="AV2277" i="10"/>
  <c r="AZ2277" i="10"/>
  <c r="O2278" i="10"/>
  <c r="P2278" i="10"/>
  <c r="Q2278" i="10"/>
  <c r="AV2278" i="10"/>
  <c r="AZ2278" i="10"/>
  <c r="O2279" i="10"/>
  <c r="P2279" i="10"/>
  <c r="Q2279" i="10"/>
  <c r="AV2279" i="10"/>
  <c r="AZ2279" i="10"/>
  <c r="O2280" i="10"/>
  <c r="P2280" i="10"/>
  <c r="Q2280" i="10"/>
  <c r="AV2280" i="10"/>
  <c r="AZ2280" i="10"/>
  <c r="O2281" i="10"/>
  <c r="P2281" i="10"/>
  <c r="Q2281" i="10"/>
  <c r="AV2281" i="10"/>
  <c r="AZ2281" i="10"/>
  <c r="O2282" i="10"/>
  <c r="P2282" i="10"/>
  <c r="Q2282" i="10"/>
  <c r="AV2282" i="10"/>
  <c r="AZ2282" i="10"/>
  <c r="O2283" i="10"/>
  <c r="P2283" i="10"/>
  <c r="Q2283" i="10"/>
  <c r="AV2283" i="10"/>
  <c r="AZ2283" i="10"/>
  <c r="O2284" i="10"/>
  <c r="P2284" i="10"/>
  <c r="Q2284" i="10"/>
  <c r="AV2284" i="10"/>
  <c r="AZ2284" i="10"/>
  <c r="O2285" i="10"/>
  <c r="P2285" i="10"/>
  <c r="Q2285" i="10"/>
  <c r="AV2285" i="10"/>
  <c r="AZ2285" i="10"/>
  <c r="O2286" i="10"/>
  <c r="P2286" i="10"/>
  <c r="Q2286" i="10"/>
  <c r="AV2286" i="10"/>
  <c r="AZ2286" i="10"/>
  <c r="O2287" i="10"/>
  <c r="P2287" i="10"/>
  <c r="Q2287" i="10"/>
  <c r="AV2287" i="10"/>
  <c r="AZ2287" i="10"/>
  <c r="O2288" i="10"/>
  <c r="P2288" i="10"/>
  <c r="Q2288" i="10"/>
  <c r="AV2288" i="10"/>
  <c r="AZ2288" i="10"/>
  <c r="O2289" i="10"/>
  <c r="P2289" i="10"/>
  <c r="Q2289" i="10"/>
  <c r="AV2289" i="10"/>
  <c r="AZ2289" i="10"/>
  <c r="O2290" i="10"/>
  <c r="P2290" i="10"/>
  <c r="Q2290" i="10"/>
  <c r="AV2290" i="10"/>
  <c r="AZ2290" i="10"/>
  <c r="O2291" i="10"/>
  <c r="P2291" i="10"/>
  <c r="Q2291" i="10"/>
  <c r="AV2291" i="10"/>
  <c r="AZ2291" i="10"/>
  <c r="O2292" i="10"/>
  <c r="P2292" i="10"/>
  <c r="Q2292" i="10"/>
  <c r="AV2292" i="10"/>
  <c r="AZ2292" i="10"/>
  <c r="O2293" i="10"/>
  <c r="P2293" i="10"/>
  <c r="Q2293" i="10"/>
  <c r="AV2293" i="10"/>
  <c r="AZ2293" i="10"/>
  <c r="O2294" i="10"/>
  <c r="P2294" i="10"/>
  <c r="Q2294" i="10"/>
  <c r="AV2294" i="10"/>
  <c r="AZ2294" i="10"/>
  <c r="O2297" i="10"/>
  <c r="P2297" i="10"/>
  <c r="Q2297" i="10"/>
  <c r="AZ2297" i="10"/>
  <c r="O2298" i="10"/>
  <c r="P2298" i="10"/>
  <c r="Q2298" i="10"/>
  <c r="AZ2298" i="10"/>
  <c r="O2299" i="10"/>
  <c r="P2299" i="10"/>
  <c r="Q2299" i="10"/>
  <c r="AZ2299" i="10"/>
  <c r="O2300" i="10"/>
  <c r="P2300" i="10"/>
  <c r="Q2300" i="10"/>
  <c r="AZ2300" i="10"/>
  <c r="O2301" i="10"/>
  <c r="P2301" i="10"/>
  <c r="Q2301" i="10"/>
  <c r="AZ2301" i="10"/>
  <c r="O2302" i="10"/>
  <c r="P2302" i="10"/>
  <c r="Q2302" i="10"/>
  <c r="AZ2302" i="10"/>
  <c r="O2303" i="10"/>
  <c r="P2303" i="10"/>
  <c r="Q2303" i="10"/>
  <c r="AZ2303" i="10"/>
  <c r="O2304" i="10"/>
  <c r="P2304" i="10"/>
  <c r="Q2304" i="10"/>
  <c r="AZ2304" i="10"/>
  <c r="O2305" i="10"/>
  <c r="P2305" i="10"/>
  <c r="Q2305" i="10"/>
  <c r="AZ2305" i="10"/>
  <c r="O2306" i="10"/>
  <c r="P2306" i="10"/>
  <c r="Q2306" i="10"/>
  <c r="AZ2306" i="10"/>
  <c r="O2307" i="10"/>
  <c r="P2307" i="10"/>
  <c r="Q2307" i="10"/>
  <c r="AZ2307" i="10"/>
  <c r="O2308" i="10"/>
  <c r="P2308" i="10"/>
  <c r="Q2308" i="10"/>
  <c r="AZ2308" i="10"/>
  <c r="O2309" i="10"/>
  <c r="P2309" i="10"/>
  <c r="Q2309" i="10"/>
  <c r="AZ2309" i="10"/>
  <c r="O2310" i="10"/>
  <c r="P2310" i="10"/>
  <c r="Q2310" i="10"/>
  <c r="AZ2310" i="10"/>
  <c r="O2311" i="10"/>
  <c r="P2311" i="10"/>
  <c r="Q2311" i="10"/>
  <c r="AZ2311" i="10"/>
  <c r="O2312" i="10"/>
  <c r="P2312" i="10"/>
  <c r="Q2312" i="10"/>
  <c r="AZ2312" i="10"/>
  <c r="O2313" i="10"/>
  <c r="P2313" i="10"/>
  <c r="Q2313" i="10"/>
  <c r="AZ2313" i="10"/>
  <c r="O2314" i="10"/>
  <c r="P2314" i="10"/>
  <c r="Q2314" i="10"/>
  <c r="AZ2314" i="10"/>
  <c r="O2315" i="10"/>
  <c r="P2315" i="10"/>
  <c r="Q2315" i="10"/>
  <c r="AZ2315" i="10"/>
  <c r="O2316" i="10"/>
  <c r="P2316" i="10"/>
  <c r="Q2316" i="10"/>
  <c r="AZ2316" i="10"/>
  <c r="O2317" i="10"/>
  <c r="P2317" i="10"/>
  <c r="Q2317" i="10"/>
  <c r="AZ2317" i="10"/>
  <c r="O2318" i="10"/>
  <c r="P2318" i="10"/>
  <c r="Q2318" i="10"/>
  <c r="AZ2318" i="10"/>
  <c r="O2319" i="10"/>
  <c r="P2319" i="10"/>
  <c r="Q2319" i="10"/>
  <c r="AZ2319" i="10"/>
  <c r="O2320" i="10"/>
  <c r="P2320" i="10"/>
  <c r="Q2320" i="10"/>
  <c r="AZ2320" i="10"/>
  <c r="O2321" i="10"/>
  <c r="P2321" i="10"/>
  <c r="Q2321" i="10"/>
  <c r="AZ2321" i="10"/>
  <c r="O2322" i="10"/>
  <c r="P2322" i="10"/>
  <c r="Q2322" i="10"/>
  <c r="AZ2322" i="10"/>
  <c r="O2323" i="10"/>
  <c r="P2323" i="10"/>
  <c r="Q2323" i="10"/>
  <c r="AZ2323" i="10"/>
  <c r="O2324" i="10"/>
  <c r="P2324" i="10"/>
  <c r="Q2324" i="10"/>
  <c r="AZ2324" i="10"/>
  <c r="O2325" i="10"/>
  <c r="P2325" i="10"/>
  <c r="Q2325" i="10"/>
  <c r="AZ2325" i="10"/>
  <c r="O2326" i="10"/>
  <c r="P2326" i="10"/>
  <c r="Q2326" i="10"/>
  <c r="AZ2326" i="10"/>
  <c r="O2327" i="10"/>
  <c r="P2327" i="10"/>
  <c r="Q2327" i="10"/>
  <c r="AZ2327" i="10"/>
  <c r="O2328" i="10"/>
  <c r="P2328" i="10"/>
  <c r="Q2328" i="10"/>
  <c r="AZ2328" i="10"/>
  <c r="O2329" i="10"/>
  <c r="P2329" i="10"/>
  <c r="Q2329" i="10"/>
  <c r="AZ2329" i="10"/>
  <c r="O2330" i="10"/>
  <c r="P2330" i="10"/>
  <c r="Q2330" i="10"/>
  <c r="AZ2330" i="10"/>
  <c r="O2331" i="10"/>
  <c r="P2331" i="10"/>
  <c r="Q2331" i="10"/>
  <c r="AZ2331" i="10"/>
  <c r="O2332" i="10"/>
  <c r="P2332" i="10"/>
  <c r="Q2332" i="10"/>
  <c r="AZ2332" i="10"/>
  <c r="O2335" i="10"/>
  <c r="P2335" i="10"/>
  <c r="Q2335" i="10"/>
  <c r="AV2335" i="10"/>
  <c r="AZ2335" i="10"/>
  <c r="O2336" i="10"/>
  <c r="P2336" i="10"/>
  <c r="Q2336" i="10"/>
  <c r="AV2336" i="10"/>
  <c r="AZ2336" i="10"/>
  <c r="O2337" i="10"/>
  <c r="P2337" i="10"/>
  <c r="Q2337" i="10"/>
  <c r="AV2337" i="10"/>
  <c r="AZ2337" i="10"/>
  <c r="O2338" i="10"/>
  <c r="P2338" i="10"/>
  <c r="Q2338" i="10"/>
  <c r="AV2338" i="10"/>
  <c r="AZ2338" i="10"/>
  <c r="O2339" i="10"/>
  <c r="P2339" i="10"/>
  <c r="Q2339" i="10"/>
  <c r="AV2339" i="10"/>
  <c r="AZ2339" i="10"/>
  <c r="O2340" i="10"/>
  <c r="P2340" i="10"/>
  <c r="Q2340" i="10"/>
  <c r="AV2340" i="10"/>
  <c r="AZ2340" i="10"/>
  <c r="O2341" i="10"/>
  <c r="P2341" i="10"/>
  <c r="Q2341" i="10"/>
  <c r="AV2341" i="10"/>
  <c r="AZ2341" i="10"/>
  <c r="O2342" i="10"/>
  <c r="P2342" i="10"/>
  <c r="Q2342" i="10"/>
  <c r="AV2342" i="10"/>
  <c r="AZ2342" i="10"/>
  <c r="O2343" i="10"/>
  <c r="P2343" i="10"/>
  <c r="Q2343" i="10"/>
  <c r="AV2343" i="10"/>
  <c r="AZ2343" i="10"/>
  <c r="O2344" i="10"/>
  <c r="P2344" i="10"/>
  <c r="Q2344" i="10"/>
  <c r="AV2344" i="10"/>
  <c r="AZ2344" i="10"/>
  <c r="O2345" i="10"/>
  <c r="P2345" i="10"/>
  <c r="Q2345" i="10"/>
  <c r="AV2345" i="10"/>
  <c r="AZ2345" i="10"/>
  <c r="O2346" i="10"/>
  <c r="P2346" i="10"/>
  <c r="Q2346" i="10"/>
  <c r="AV2346" i="10"/>
  <c r="AZ2346" i="10"/>
  <c r="O2347" i="10"/>
  <c r="P2347" i="10"/>
  <c r="Q2347" i="10"/>
  <c r="AV2347" i="10"/>
  <c r="AZ2347" i="10"/>
  <c r="O2348" i="10"/>
  <c r="P2348" i="10"/>
  <c r="Q2348" i="10"/>
  <c r="AV2348" i="10"/>
  <c r="AZ2348" i="10"/>
  <c r="O2349" i="10"/>
  <c r="P2349" i="10"/>
  <c r="Q2349" i="10"/>
  <c r="AV2349" i="10"/>
  <c r="AZ2349" i="10"/>
  <c r="O2350" i="10"/>
  <c r="P2350" i="10"/>
  <c r="Q2350" i="10"/>
  <c r="AV2350" i="10"/>
  <c r="AZ2350" i="10"/>
  <c r="O2351" i="10"/>
  <c r="P2351" i="10"/>
  <c r="Q2351" i="10"/>
  <c r="AV2351" i="10"/>
  <c r="AZ2351" i="10"/>
  <c r="O2352" i="10"/>
  <c r="P2352" i="10"/>
  <c r="Q2352" i="10"/>
  <c r="AV2352" i="10"/>
  <c r="AZ2352" i="10"/>
  <c r="O2353" i="10"/>
  <c r="P2353" i="10"/>
  <c r="Q2353" i="10"/>
  <c r="AV2353" i="10"/>
  <c r="AZ2353" i="10"/>
  <c r="O2354" i="10"/>
  <c r="P2354" i="10"/>
  <c r="Q2354" i="10"/>
  <c r="AV2354" i="10"/>
  <c r="AZ2354" i="10"/>
  <c r="O2355" i="10"/>
  <c r="P2355" i="10"/>
  <c r="Q2355" i="10"/>
  <c r="AV2355" i="10"/>
  <c r="AZ2355" i="10"/>
  <c r="O2356" i="10"/>
  <c r="P2356" i="10"/>
  <c r="Q2356" i="10"/>
  <c r="AV2356" i="10"/>
  <c r="AZ2356" i="10"/>
  <c r="O2357" i="10"/>
  <c r="P2357" i="10"/>
  <c r="Q2357" i="10"/>
  <c r="AV2357" i="10"/>
  <c r="AZ2357" i="10"/>
  <c r="O2358" i="10"/>
  <c r="P2358" i="10"/>
  <c r="Q2358" i="10"/>
  <c r="AV2358" i="10"/>
  <c r="AZ2358" i="10"/>
  <c r="O2359" i="10"/>
  <c r="P2359" i="10"/>
  <c r="Q2359" i="10"/>
  <c r="AV2359" i="10"/>
  <c r="AZ2359" i="10"/>
  <c r="O2360" i="10"/>
  <c r="P2360" i="10"/>
  <c r="Q2360" i="10"/>
  <c r="AV2360" i="10"/>
  <c r="AZ2360" i="10"/>
  <c r="O2361" i="10"/>
  <c r="P2361" i="10"/>
  <c r="Q2361" i="10"/>
  <c r="AV2361" i="10"/>
  <c r="AZ2361" i="10"/>
  <c r="O2362" i="10"/>
  <c r="P2362" i="10"/>
  <c r="Q2362" i="10"/>
  <c r="AV2362" i="10"/>
  <c r="AZ2362" i="10"/>
  <c r="O2363" i="10"/>
  <c r="P2363" i="10"/>
  <c r="Q2363" i="10"/>
  <c r="AV2363" i="10"/>
  <c r="AZ2363" i="10"/>
  <c r="O2364" i="10"/>
  <c r="P2364" i="10"/>
  <c r="Q2364" i="10"/>
  <c r="AV2364" i="10"/>
  <c r="AZ2364" i="10"/>
  <c r="O2365" i="10"/>
  <c r="P2365" i="10"/>
  <c r="Q2365" i="10"/>
  <c r="AV2365" i="10"/>
  <c r="AZ2365" i="10"/>
  <c r="O2366" i="10"/>
  <c r="P2366" i="10"/>
  <c r="Q2366" i="10"/>
  <c r="R2366" i="10" s="1"/>
  <c r="AV2366" i="10"/>
  <c r="AZ2366" i="10"/>
  <c r="O2367" i="10"/>
  <c r="P2367" i="10"/>
  <c r="Q2367" i="10"/>
  <c r="AV2367" i="10"/>
  <c r="AZ2367" i="10"/>
  <c r="O2368" i="10"/>
  <c r="P2368" i="10"/>
  <c r="Q2368" i="10"/>
  <c r="AV2368" i="10"/>
  <c r="AZ2368" i="10"/>
  <c r="O2369" i="10"/>
  <c r="P2369" i="10"/>
  <c r="Q2369" i="10"/>
  <c r="AV2369" i="10"/>
  <c r="AZ2369" i="10"/>
  <c r="O2370" i="10"/>
  <c r="P2370" i="10"/>
  <c r="Q2370" i="10"/>
  <c r="AV2370" i="10"/>
  <c r="AZ2370" i="10"/>
  <c r="O2371" i="10"/>
  <c r="P2371" i="10"/>
  <c r="Q2371" i="10"/>
  <c r="AV2371" i="10"/>
  <c r="AZ2371" i="10"/>
  <c r="O2372" i="10"/>
  <c r="P2372" i="10"/>
  <c r="Q2372" i="10"/>
  <c r="AV2372" i="10"/>
  <c r="AZ2372" i="10"/>
  <c r="O2373" i="10"/>
  <c r="P2373" i="10"/>
  <c r="Q2373" i="10"/>
  <c r="AV2373" i="10"/>
  <c r="AZ2373" i="10"/>
  <c r="O2374" i="10"/>
  <c r="P2374" i="10"/>
  <c r="Q2374" i="10"/>
  <c r="AV2374" i="10"/>
  <c r="AZ2374" i="10"/>
  <c r="O2375" i="10"/>
  <c r="P2375" i="10"/>
  <c r="Q2375" i="10"/>
  <c r="AV2375" i="10"/>
  <c r="AZ2375" i="10"/>
  <c r="O2376" i="10"/>
  <c r="P2376" i="10"/>
  <c r="Q2376" i="10"/>
  <c r="AV2376" i="10"/>
  <c r="AZ2376" i="10"/>
  <c r="O2377" i="10"/>
  <c r="P2377" i="10"/>
  <c r="Q2377" i="10"/>
  <c r="AV2377" i="10"/>
  <c r="AZ2377" i="10"/>
  <c r="O2378" i="10"/>
  <c r="P2378" i="10"/>
  <c r="Q2378" i="10"/>
  <c r="AV2378" i="10"/>
  <c r="AZ2378" i="10"/>
  <c r="O2379" i="10"/>
  <c r="P2379" i="10"/>
  <c r="Q2379" i="10"/>
  <c r="AV2379" i="10"/>
  <c r="AZ2379" i="10"/>
  <c r="O2380" i="10"/>
  <c r="P2380" i="10"/>
  <c r="Q2380" i="10"/>
  <c r="AV2380" i="10"/>
  <c r="AZ2380" i="10"/>
  <c r="O2381" i="10"/>
  <c r="P2381" i="10"/>
  <c r="Q2381" i="10"/>
  <c r="AV2381" i="10"/>
  <c r="AZ2381" i="10"/>
  <c r="O2382" i="10"/>
  <c r="P2382" i="10"/>
  <c r="Q2382" i="10"/>
  <c r="R2382" i="10" s="1"/>
  <c r="AV2382" i="10"/>
  <c r="AZ2382" i="10"/>
  <c r="O2383" i="10"/>
  <c r="P2383" i="10"/>
  <c r="Q2383" i="10"/>
  <c r="AV2383" i="10"/>
  <c r="AZ2383" i="10"/>
  <c r="O2384" i="10"/>
  <c r="P2384" i="10"/>
  <c r="Q2384" i="10"/>
  <c r="AV2384" i="10"/>
  <c r="AZ2384" i="10"/>
  <c r="O2385" i="10"/>
  <c r="P2385" i="10"/>
  <c r="Q2385" i="10"/>
  <c r="AV2385" i="10"/>
  <c r="AZ2385" i="10"/>
  <c r="O2386" i="10"/>
  <c r="R2386" i="10" s="1"/>
  <c r="P2386" i="10"/>
  <c r="Q2386" i="10"/>
  <c r="AV2386" i="10"/>
  <c r="AZ2386" i="10"/>
  <c r="O2387" i="10"/>
  <c r="P2387" i="10"/>
  <c r="Q2387" i="10"/>
  <c r="AV2387" i="10"/>
  <c r="AZ2387" i="10"/>
  <c r="O2388" i="10"/>
  <c r="P2388" i="10"/>
  <c r="Q2388" i="10"/>
  <c r="AV2388" i="10"/>
  <c r="AZ2388" i="10"/>
  <c r="O2389" i="10"/>
  <c r="P2389" i="10"/>
  <c r="Q2389" i="10"/>
  <c r="AV2389" i="10"/>
  <c r="AZ2389" i="10"/>
  <c r="O2390" i="10"/>
  <c r="P2390" i="10"/>
  <c r="Q2390" i="10"/>
  <c r="R2390" i="10" s="1"/>
  <c r="AV2390" i="10"/>
  <c r="AZ2390" i="10"/>
  <c r="O2391" i="10"/>
  <c r="P2391" i="10"/>
  <c r="Q2391" i="10"/>
  <c r="AV2391" i="10"/>
  <c r="AZ2391" i="10"/>
  <c r="O2392" i="10"/>
  <c r="P2392" i="10"/>
  <c r="Q2392" i="10"/>
  <c r="AV2392" i="10"/>
  <c r="AZ2392" i="10"/>
  <c r="O2393" i="10"/>
  <c r="P2393" i="10"/>
  <c r="Q2393" i="10"/>
  <c r="AV2393" i="10"/>
  <c r="AZ2393" i="10"/>
  <c r="O2394" i="10"/>
  <c r="P2394" i="10"/>
  <c r="Q2394" i="10"/>
  <c r="AV2394" i="10"/>
  <c r="AZ2394" i="10"/>
  <c r="O2395" i="10"/>
  <c r="P2395" i="10"/>
  <c r="Q2395" i="10"/>
  <c r="AV2395" i="10"/>
  <c r="AZ2395" i="10"/>
  <c r="O2396" i="10"/>
  <c r="P2396" i="10"/>
  <c r="Q2396" i="10"/>
  <c r="AV2396" i="10"/>
  <c r="AZ2396" i="10"/>
  <c r="O2397" i="10"/>
  <c r="P2397" i="10"/>
  <c r="Q2397" i="10"/>
  <c r="AV2397" i="10"/>
  <c r="AZ2397" i="10"/>
  <c r="O2398" i="10"/>
  <c r="P2398" i="10"/>
  <c r="Q2398" i="10"/>
  <c r="AV2398" i="10"/>
  <c r="AZ2398" i="10"/>
  <c r="O2399" i="10"/>
  <c r="P2399" i="10"/>
  <c r="Q2399" i="10"/>
  <c r="AV2399" i="10"/>
  <c r="AZ2399" i="10"/>
  <c r="O2400" i="10"/>
  <c r="P2400" i="10"/>
  <c r="Q2400" i="10"/>
  <c r="AV2400" i="10"/>
  <c r="AZ2400" i="10"/>
  <c r="O2401" i="10"/>
  <c r="P2401" i="10"/>
  <c r="Q2401" i="10"/>
  <c r="AV2401" i="10"/>
  <c r="AZ2401" i="10"/>
  <c r="AV2404" i="10"/>
  <c r="AV2405" i="10"/>
  <c r="AV2406" i="10"/>
  <c r="AV2407" i="10"/>
  <c r="AV2409" i="10"/>
  <c r="O2412" i="10"/>
  <c r="P2412" i="10"/>
  <c r="Q2412" i="10"/>
  <c r="R2412" i="10"/>
  <c r="AZ2412" i="10"/>
  <c r="O2413" i="10"/>
  <c r="P2413" i="10"/>
  <c r="Q2413" i="10"/>
  <c r="R2413" i="10"/>
  <c r="AZ2413" i="10"/>
  <c r="O2414" i="10"/>
  <c r="P2414" i="10"/>
  <c r="Q2414" i="10"/>
  <c r="R2414" i="10"/>
  <c r="AZ2414" i="10"/>
  <c r="O2415" i="10"/>
  <c r="P2415" i="10"/>
  <c r="Q2415" i="10"/>
  <c r="R2415" i="10"/>
  <c r="AZ2415" i="10"/>
  <c r="O2416" i="10"/>
  <c r="P2416" i="10"/>
  <c r="Q2416" i="10"/>
  <c r="R2416" i="10"/>
  <c r="AZ2416" i="10"/>
  <c r="O2417" i="10"/>
  <c r="P2417" i="10"/>
  <c r="Q2417" i="10"/>
  <c r="R2417" i="10"/>
  <c r="AZ2417" i="10"/>
  <c r="O2418" i="10"/>
  <c r="P2418" i="10"/>
  <c r="Q2418" i="10"/>
  <c r="R2418" i="10"/>
  <c r="AZ2418" i="10"/>
  <c r="O2419" i="10"/>
  <c r="P2419" i="10"/>
  <c r="Q2419" i="10"/>
  <c r="R2419" i="10"/>
  <c r="AZ2419" i="10"/>
  <c r="O2420" i="10"/>
  <c r="P2420" i="10"/>
  <c r="Q2420" i="10"/>
  <c r="R2420" i="10"/>
  <c r="AZ2420" i="10"/>
  <c r="O2421" i="10"/>
  <c r="P2421" i="10"/>
  <c r="Q2421" i="10"/>
  <c r="R2421" i="10"/>
  <c r="AZ2421" i="10"/>
  <c r="O2422" i="10"/>
  <c r="P2422" i="10"/>
  <c r="Q2422" i="10"/>
  <c r="R2422" i="10"/>
  <c r="AZ2422" i="10"/>
  <c r="O2423" i="10"/>
  <c r="P2423" i="10"/>
  <c r="Q2423" i="10"/>
  <c r="R2423" i="10"/>
  <c r="AZ2423" i="10"/>
  <c r="O2424" i="10"/>
  <c r="P2424" i="10"/>
  <c r="Q2424" i="10"/>
  <c r="R2424" i="10"/>
  <c r="AZ2424" i="10"/>
  <c r="O2425" i="10"/>
  <c r="P2425" i="10"/>
  <c r="Q2425" i="10"/>
  <c r="R2425" i="10"/>
  <c r="AZ2425" i="10"/>
  <c r="O2426" i="10"/>
  <c r="P2426" i="10"/>
  <c r="Q2426" i="10"/>
  <c r="R2426" i="10"/>
  <c r="AZ2426" i="10"/>
  <c r="O2427" i="10"/>
  <c r="P2427" i="10"/>
  <c r="Q2427" i="10"/>
  <c r="R2427" i="10"/>
  <c r="AZ2427" i="10"/>
  <c r="O2428" i="10"/>
  <c r="P2428" i="10"/>
  <c r="Q2428" i="10"/>
  <c r="R2428" i="10"/>
  <c r="AZ2428" i="10"/>
  <c r="O2429" i="10"/>
  <c r="P2429" i="10"/>
  <c r="Q2429" i="10"/>
  <c r="R2429" i="10"/>
  <c r="AZ2429" i="10"/>
  <c r="O2430" i="10"/>
  <c r="P2430" i="10"/>
  <c r="Q2430" i="10"/>
  <c r="R2430" i="10"/>
  <c r="AZ2430" i="10"/>
  <c r="O2431" i="10"/>
  <c r="P2431" i="10"/>
  <c r="Q2431" i="10"/>
  <c r="R2431" i="10"/>
  <c r="AZ2431" i="10"/>
  <c r="O2432" i="10"/>
  <c r="P2432" i="10"/>
  <c r="Q2432" i="10"/>
  <c r="R2432" i="10"/>
  <c r="AZ2432" i="10"/>
  <c r="O2433" i="10"/>
  <c r="P2433" i="10"/>
  <c r="Q2433" i="10"/>
  <c r="R2433" i="10"/>
  <c r="AZ2433" i="10"/>
  <c r="O2434" i="10"/>
  <c r="P2434" i="10"/>
  <c r="Q2434" i="10"/>
  <c r="R2434" i="10"/>
  <c r="AZ2434" i="10"/>
  <c r="O2435" i="10"/>
  <c r="P2435" i="10"/>
  <c r="Q2435" i="10"/>
  <c r="R2435" i="10"/>
  <c r="AZ2435" i="10"/>
  <c r="O2436" i="10"/>
  <c r="P2436" i="10"/>
  <c r="Q2436" i="10"/>
  <c r="R2436" i="10"/>
  <c r="AZ2436" i="10"/>
  <c r="O2437" i="10"/>
  <c r="P2437" i="10"/>
  <c r="Q2437" i="10"/>
  <c r="R2437" i="10"/>
  <c r="AZ2437" i="10"/>
  <c r="O2438" i="10"/>
  <c r="P2438" i="10"/>
  <c r="Q2438" i="10"/>
  <c r="R2438" i="10"/>
  <c r="AZ2438" i="10"/>
  <c r="O2439" i="10"/>
  <c r="P2439" i="10"/>
  <c r="Q2439" i="10"/>
  <c r="R2439" i="10"/>
  <c r="AZ2439" i="10"/>
  <c r="O2440" i="10"/>
  <c r="P2440" i="10"/>
  <c r="Q2440" i="10"/>
  <c r="R2440" i="10"/>
  <c r="AZ2440" i="10"/>
  <c r="O2441" i="10"/>
  <c r="P2441" i="10"/>
  <c r="Q2441" i="10"/>
  <c r="R2441" i="10"/>
  <c r="AZ2441" i="10"/>
  <c r="O2442" i="10"/>
  <c r="P2442" i="10"/>
  <c r="Q2442" i="10"/>
  <c r="R2442" i="10"/>
  <c r="AZ2442" i="10"/>
  <c r="O2443" i="10"/>
  <c r="P2443" i="10"/>
  <c r="Q2443" i="10"/>
  <c r="R2443" i="10"/>
  <c r="AZ2443" i="10"/>
  <c r="O2444" i="10"/>
  <c r="P2444" i="10"/>
  <c r="Q2444" i="10"/>
  <c r="R2444" i="10"/>
  <c r="AZ2444" i="10"/>
  <c r="O2445" i="10"/>
  <c r="P2445" i="10"/>
  <c r="Q2445" i="10"/>
  <c r="R2445" i="10"/>
  <c r="AZ2445" i="10"/>
  <c r="O2446" i="10"/>
  <c r="P2446" i="10"/>
  <c r="Q2446" i="10"/>
  <c r="R2446" i="10"/>
  <c r="AZ2446" i="10"/>
  <c r="O2447" i="10"/>
  <c r="P2447" i="10"/>
  <c r="Q2447" i="10"/>
  <c r="R2447" i="10"/>
  <c r="AZ2447" i="10"/>
  <c r="O2448" i="10"/>
  <c r="P2448" i="10"/>
  <c r="Q2448" i="10"/>
  <c r="R2448" i="10"/>
  <c r="AZ2448" i="10"/>
  <c r="O2449" i="10"/>
  <c r="P2449" i="10"/>
  <c r="Q2449" i="10"/>
  <c r="R2449" i="10"/>
  <c r="AZ2449" i="10"/>
  <c r="O2450" i="10"/>
  <c r="P2450" i="10"/>
  <c r="Q2450" i="10"/>
  <c r="R2450" i="10"/>
  <c r="AZ2450" i="10"/>
  <c r="O2451" i="10"/>
  <c r="P2451" i="10"/>
  <c r="Q2451" i="10"/>
  <c r="R2451" i="10"/>
  <c r="AZ2451" i="10"/>
  <c r="O2452" i="10"/>
  <c r="P2452" i="10"/>
  <c r="Q2452" i="10"/>
  <c r="R2452" i="10"/>
  <c r="AZ2452" i="10"/>
  <c r="O2453" i="10"/>
  <c r="P2453" i="10"/>
  <c r="Q2453" i="10"/>
  <c r="R2453" i="10"/>
  <c r="AZ2453" i="10"/>
  <c r="O2454" i="10"/>
  <c r="P2454" i="10"/>
  <c r="Q2454" i="10"/>
  <c r="R2454" i="10"/>
  <c r="AZ2454" i="10"/>
  <c r="O2455" i="10"/>
  <c r="P2455" i="10"/>
  <c r="Q2455" i="10"/>
  <c r="R2455" i="10"/>
  <c r="AZ2455" i="10"/>
  <c r="O2456" i="10"/>
  <c r="P2456" i="10"/>
  <c r="Q2456" i="10"/>
  <c r="R2456" i="10"/>
  <c r="AZ2456" i="10"/>
  <c r="O2457" i="10"/>
  <c r="P2457" i="10"/>
  <c r="Q2457" i="10"/>
  <c r="R2457" i="10"/>
  <c r="AZ2457" i="10"/>
  <c r="O2458" i="10"/>
  <c r="P2458" i="10"/>
  <c r="Q2458" i="10"/>
  <c r="R2458" i="10"/>
  <c r="O2460" i="10"/>
  <c r="P2460" i="10"/>
  <c r="Q2460" i="10"/>
  <c r="AV2460" i="10"/>
  <c r="AZ2460" i="10"/>
  <c r="O2461" i="10"/>
  <c r="P2461" i="10"/>
  <c r="Q2461" i="10"/>
  <c r="AV2461" i="10"/>
  <c r="AZ2461" i="10"/>
  <c r="O2462" i="10"/>
  <c r="P2462" i="10"/>
  <c r="Q2462" i="10"/>
  <c r="R2462" i="10" s="1"/>
  <c r="AV2462" i="10"/>
  <c r="AZ2462" i="10"/>
  <c r="O2463" i="10"/>
  <c r="P2463" i="10"/>
  <c r="Q2463" i="10"/>
  <c r="AV2463" i="10"/>
  <c r="AZ2463" i="10"/>
  <c r="O2464" i="10"/>
  <c r="P2464" i="10"/>
  <c r="Q2464" i="10"/>
  <c r="AV2464" i="10"/>
  <c r="AZ2464" i="10"/>
  <c r="O2465" i="10"/>
  <c r="P2465" i="10"/>
  <c r="Q2465" i="10"/>
  <c r="AV2465" i="10"/>
  <c r="AZ2465" i="10"/>
  <c r="O2466" i="10"/>
  <c r="P2466" i="10"/>
  <c r="Q2466" i="10"/>
  <c r="AV2466" i="10"/>
  <c r="AZ2466" i="10"/>
  <c r="O2467" i="10"/>
  <c r="P2467" i="10"/>
  <c r="Q2467" i="10"/>
  <c r="AV2467" i="10"/>
  <c r="AZ2467" i="10"/>
  <c r="O2468" i="10"/>
  <c r="P2468" i="10"/>
  <c r="Q2468" i="10"/>
  <c r="AV2468" i="10"/>
  <c r="AZ2468" i="10"/>
  <c r="O2469" i="10"/>
  <c r="P2469" i="10"/>
  <c r="Q2469" i="10"/>
  <c r="AV2469" i="10"/>
  <c r="AZ2469" i="10"/>
  <c r="O2470" i="10"/>
  <c r="P2470" i="10"/>
  <c r="Q2470" i="10"/>
  <c r="AV2470" i="10"/>
  <c r="AZ2470" i="10"/>
  <c r="O2471" i="10"/>
  <c r="P2471" i="10"/>
  <c r="Q2471" i="10"/>
  <c r="AV2471" i="10"/>
  <c r="AZ2471" i="10"/>
  <c r="O2472" i="10"/>
  <c r="P2472" i="10"/>
  <c r="Q2472" i="10"/>
  <c r="AV2472" i="10"/>
  <c r="AZ2472" i="10"/>
  <c r="O2473" i="10"/>
  <c r="P2473" i="10"/>
  <c r="Q2473" i="10"/>
  <c r="AV2473" i="10"/>
  <c r="AZ2473" i="10"/>
  <c r="O2474" i="10"/>
  <c r="P2474" i="10"/>
  <c r="Q2474" i="10"/>
  <c r="AV2474" i="10"/>
  <c r="AZ2474" i="10"/>
  <c r="O2475" i="10"/>
  <c r="P2475" i="10"/>
  <c r="Q2475" i="10"/>
  <c r="AV2475" i="10"/>
  <c r="AZ2475" i="10"/>
  <c r="O2476" i="10"/>
  <c r="P2476" i="10"/>
  <c r="Q2476" i="10"/>
  <c r="AV2476" i="10"/>
  <c r="AZ2476" i="10"/>
  <c r="O2477" i="10"/>
  <c r="P2477" i="10"/>
  <c r="Q2477" i="10"/>
  <c r="AV2477" i="10"/>
  <c r="AZ2477" i="10"/>
  <c r="O2478" i="10"/>
  <c r="P2478" i="10"/>
  <c r="Q2478" i="10"/>
  <c r="AV2478" i="10"/>
  <c r="AZ2478" i="10"/>
  <c r="O2479" i="10"/>
  <c r="P2479" i="10"/>
  <c r="Q2479" i="10"/>
  <c r="AV2479" i="10"/>
  <c r="AZ2479" i="10"/>
  <c r="O2480" i="10"/>
  <c r="P2480" i="10"/>
  <c r="Q2480" i="10"/>
  <c r="AV2480" i="10"/>
  <c r="AZ2480" i="10"/>
  <c r="O2481" i="10"/>
  <c r="P2481" i="10"/>
  <c r="Q2481" i="10"/>
  <c r="AV2481" i="10"/>
  <c r="AZ2481" i="10"/>
  <c r="O2482" i="10"/>
  <c r="P2482" i="10"/>
  <c r="Q2482" i="10"/>
  <c r="AV2482" i="10"/>
  <c r="AZ2482" i="10"/>
  <c r="O2483" i="10"/>
  <c r="P2483" i="10"/>
  <c r="Q2483" i="10"/>
  <c r="AV2483" i="10"/>
  <c r="AZ2483" i="10"/>
  <c r="O2484" i="10"/>
  <c r="P2484" i="10"/>
  <c r="Q2484" i="10"/>
  <c r="AV2484" i="10"/>
  <c r="AZ2484" i="10"/>
  <c r="O2485" i="10"/>
  <c r="P2485" i="10"/>
  <c r="Q2485" i="10"/>
  <c r="AV2485" i="10"/>
  <c r="AZ2485" i="10"/>
  <c r="O2486" i="10"/>
  <c r="P2486" i="10"/>
  <c r="Q2486" i="10"/>
  <c r="AV2486" i="10"/>
  <c r="AZ2486" i="10"/>
  <c r="O2487" i="10"/>
  <c r="P2487" i="10"/>
  <c r="Q2487" i="10"/>
  <c r="AV2487" i="10"/>
  <c r="AZ2487" i="10"/>
  <c r="O2488" i="10"/>
  <c r="P2488" i="10"/>
  <c r="Q2488" i="10"/>
  <c r="AV2488" i="10"/>
  <c r="AZ2488" i="10"/>
  <c r="O2489" i="10"/>
  <c r="P2489" i="10"/>
  <c r="Q2489" i="10"/>
  <c r="AV2489" i="10"/>
  <c r="AZ2489" i="10"/>
  <c r="O2490" i="10"/>
  <c r="P2490" i="10"/>
  <c r="Q2490" i="10"/>
  <c r="AV2490" i="10"/>
  <c r="AZ2490" i="10"/>
  <c r="O2491" i="10"/>
  <c r="P2491" i="10"/>
  <c r="Q2491" i="10"/>
  <c r="AV2491" i="10"/>
  <c r="AZ2491" i="10"/>
  <c r="O2492" i="10"/>
  <c r="P2492" i="10"/>
  <c r="Q2492" i="10"/>
  <c r="AV2492" i="10"/>
  <c r="AZ2492" i="10"/>
  <c r="O2493" i="10"/>
  <c r="P2493" i="10"/>
  <c r="Q2493" i="10"/>
  <c r="AV2493" i="10"/>
  <c r="AZ2493" i="10"/>
  <c r="O2494" i="10"/>
  <c r="P2494" i="10"/>
  <c r="Q2494" i="10"/>
  <c r="AV2494" i="10"/>
  <c r="AZ2494" i="10"/>
  <c r="O2495" i="10"/>
  <c r="P2495" i="10"/>
  <c r="Q2495" i="10"/>
  <c r="AV2495" i="10"/>
  <c r="AZ2495" i="10"/>
  <c r="O2496" i="10"/>
  <c r="P2496" i="10"/>
  <c r="Q2496" i="10"/>
  <c r="AV2496" i="10"/>
  <c r="AZ2496" i="10"/>
  <c r="O2497" i="10"/>
  <c r="P2497" i="10"/>
  <c r="Q2497" i="10"/>
  <c r="AV2497" i="10"/>
  <c r="AZ2497" i="10"/>
  <c r="O2498" i="10"/>
  <c r="P2498" i="10"/>
  <c r="Q2498" i="10"/>
  <c r="AV2498" i="10"/>
  <c r="AZ2498" i="10"/>
  <c r="O2499" i="10"/>
  <c r="P2499" i="10"/>
  <c r="Q2499" i="10"/>
  <c r="AV2499" i="10"/>
  <c r="AZ2499" i="10"/>
  <c r="O2500" i="10"/>
  <c r="P2500" i="10"/>
  <c r="R2500" i="10" s="1"/>
  <c r="Q2500" i="10"/>
  <c r="AV2500" i="10"/>
  <c r="AZ2500" i="10"/>
  <c r="O2501" i="10"/>
  <c r="P2501" i="10"/>
  <c r="Q2501" i="10"/>
  <c r="AV2501" i="10"/>
  <c r="AZ2501" i="10"/>
  <c r="O2502" i="10"/>
  <c r="P2502" i="10"/>
  <c r="Q2502" i="10"/>
  <c r="AV2502" i="10"/>
  <c r="AZ2502" i="10"/>
  <c r="O2503" i="10"/>
  <c r="P2503" i="10"/>
  <c r="Q2503" i="10"/>
  <c r="AV2503" i="10"/>
  <c r="AZ2503" i="10"/>
  <c r="O2504" i="10"/>
  <c r="P2504" i="10"/>
  <c r="Q2504" i="10"/>
  <c r="AV2504" i="10"/>
  <c r="AZ2504" i="10"/>
  <c r="O2505" i="10"/>
  <c r="P2505" i="10"/>
  <c r="Q2505" i="10"/>
  <c r="AV2505" i="10"/>
  <c r="AZ2505" i="10"/>
  <c r="O2506" i="10"/>
  <c r="P2506" i="10"/>
  <c r="Q2506" i="10"/>
  <c r="AV2506" i="10"/>
  <c r="AZ2506" i="10"/>
  <c r="O2507" i="10"/>
  <c r="P2507" i="10"/>
  <c r="Q2507" i="10"/>
  <c r="AV2507" i="10"/>
  <c r="AZ2507" i="10"/>
  <c r="O2508" i="10"/>
  <c r="P2508" i="10"/>
  <c r="Q2508" i="10"/>
  <c r="AV2508" i="10"/>
  <c r="AZ2508" i="10"/>
  <c r="O2509" i="10"/>
  <c r="P2509" i="10"/>
  <c r="Q2509" i="10"/>
  <c r="AV2509" i="10"/>
  <c r="AZ2509" i="10"/>
  <c r="O2511" i="10"/>
  <c r="P2511" i="10"/>
  <c r="Q2511" i="10"/>
  <c r="AV2511" i="10"/>
  <c r="AZ2511" i="10"/>
  <c r="O2512" i="10"/>
  <c r="P2512" i="10"/>
  <c r="Q2512" i="10"/>
  <c r="AV2512" i="10"/>
  <c r="AZ2512" i="10"/>
  <c r="O2513" i="10"/>
  <c r="P2513" i="10"/>
  <c r="Q2513" i="10"/>
  <c r="AV2513" i="10"/>
  <c r="AZ2513" i="10"/>
  <c r="O2514" i="10"/>
  <c r="P2514" i="10"/>
  <c r="Q2514" i="10"/>
  <c r="AV2514" i="10"/>
  <c r="AZ2514" i="10"/>
  <c r="O2515" i="10"/>
  <c r="P2515" i="10"/>
  <c r="Q2515" i="10"/>
  <c r="AV2515" i="10"/>
  <c r="AZ2515" i="10"/>
  <c r="O2510" i="10"/>
  <c r="P2510" i="10"/>
  <c r="Q2510" i="10"/>
  <c r="AV2510" i="10"/>
  <c r="AZ2510" i="10"/>
  <c r="O2516" i="10"/>
  <c r="P2516" i="10"/>
  <c r="Q2516" i="10"/>
  <c r="AV2516" i="10"/>
  <c r="AZ2516" i="10"/>
  <c r="O2517" i="10"/>
  <c r="P2517" i="10"/>
  <c r="Q2517" i="10"/>
  <c r="AV2517" i="10"/>
  <c r="AZ2517" i="10"/>
  <c r="O2518" i="10"/>
  <c r="P2518" i="10"/>
  <c r="Q2518" i="10"/>
  <c r="AV2518" i="10"/>
  <c r="AZ2518" i="10"/>
  <c r="O2519" i="10"/>
  <c r="P2519" i="10"/>
  <c r="Q2519" i="10"/>
  <c r="AV2519" i="10"/>
  <c r="AZ2519" i="10"/>
  <c r="O2520" i="10"/>
  <c r="P2520" i="10"/>
  <c r="Q2520" i="10"/>
  <c r="AV2520" i="10"/>
  <c r="AZ2520" i="10"/>
  <c r="O2521" i="10"/>
  <c r="P2521" i="10"/>
  <c r="Q2521" i="10"/>
  <c r="AV2521" i="10"/>
  <c r="AZ2521" i="10"/>
  <c r="O2522" i="10"/>
  <c r="P2522" i="10"/>
  <c r="Q2522" i="10"/>
  <c r="AV2522" i="10"/>
  <c r="AZ2522" i="10"/>
  <c r="O2523" i="10"/>
  <c r="P2523" i="10"/>
  <c r="Q2523" i="10"/>
  <c r="AV2523" i="10"/>
  <c r="AZ2523" i="10"/>
  <c r="O2524" i="10"/>
  <c r="P2524" i="10"/>
  <c r="Q2524" i="10"/>
  <c r="AV2524" i="10"/>
  <c r="AZ2524" i="10"/>
  <c r="O2525" i="10"/>
  <c r="R2525" i="10" s="1"/>
  <c r="P2525" i="10"/>
  <c r="Q2525" i="10"/>
  <c r="AV2525" i="10"/>
  <c r="AZ2525" i="10"/>
  <c r="BH2526" i="10"/>
  <c r="O2528" i="10"/>
  <c r="P2528" i="10"/>
  <c r="Q2528" i="10"/>
  <c r="R2528" i="10"/>
  <c r="AV2528" i="10"/>
  <c r="AZ2528" i="10"/>
  <c r="O2529" i="10"/>
  <c r="P2529" i="10"/>
  <c r="Q2529" i="10"/>
  <c r="R2529" i="10"/>
  <c r="AV2529" i="10"/>
  <c r="AZ2529" i="10"/>
  <c r="O2530" i="10"/>
  <c r="P2530" i="10"/>
  <c r="Q2530" i="10"/>
  <c r="R2530" i="10"/>
  <c r="AV2530" i="10"/>
  <c r="AZ2530" i="10"/>
  <c r="O2531" i="10"/>
  <c r="P2531" i="10"/>
  <c r="Q2531" i="10"/>
  <c r="R2531" i="10"/>
  <c r="AV2531" i="10"/>
  <c r="AZ2531" i="10"/>
  <c r="O2532" i="10"/>
  <c r="P2532" i="10"/>
  <c r="Q2532" i="10"/>
  <c r="R2532" i="10"/>
  <c r="AV2532" i="10"/>
  <c r="AZ2532" i="10"/>
  <c r="O2533" i="10"/>
  <c r="P2533" i="10"/>
  <c r="Q2533" i="10"/>
  <c r="R2533" i="10"/>
  <c r="AV2533" i="10"/>
  <c r="AZ2533" i="10"/>
  <c r="O2534" i="10"/>
  <c r="P2534" i="10"/>
  <c r="Q2534" i="10"/>
  <c r="R2534" i="10"/>
  <c r="AV2534" i="10"/>
  <c r="AZ2534" i="10"/>
  <c r="O2535" i="10"/>
  <c r="P2535" i="10"/>
  <c r="Q2535" i="10"/>
  <c r="R2535" i="10"/>
  <c r="AV2535" i="10"/>
  <c r="AZ2535" i="10"/>
  <c r="O2536" i="10"/>
  <c r="P2536" i="10"/>
  <c r="Q2536" i="10"/>
  <c r="R2536" i="10"/>
  <c r="AV2536" i="10"/>
  <c r="AZ2536" i="10"/>
  <c r="O2537" i="10"/>
  <c r="P2537" i="10"/>
  <c r="Q2537" i="10"/>
  <c r="R2537" i="10"/>
  <c r="AV2537" i="10"/>
  <c r="AZ2537" i="10"/>
  <c r="O2538" i="10"/>
  <c r="P2538" i="10"/>
  <c r="Q2538" i="10"/>
  <c r="R2538" i="10"/>
  <c r="AV2538" i="10"/>
  <c r="AZ2538" i="10"/>
  <c r="O2539" i="10"/>
  <c r="P2539" i="10"/>
  <c r="Q2539" i="10"/>
  <c r="R2539" i="10"/>
  <c r="AV2539" i="10"/>
  <c r="AZ2539" i="10"/>
  <c r="O2540" i="10"/>
  <c r="P2540" i="10"/>
  <c r="Q2540" i="10"/>
  <c r="R2540" i="10"/>
  <c r="AV2540" i="10"/>
  <c r="AZ2540" i="10"/>
  <c r="O2541" i="10"/>
  <c r="P2541" i="10"/>
  <c r="Q2541" i="10"/>
  <c r="R2541" i="10"/>
  <c r="AV2541" i="10"/>
  <c r="AZ2541" i="10"/>
  <c r="O2542" i="10"/>
  <c r="P2542" i="10"/>
  <c r="Q2542" i="10"/>
  <c r="R2542" i="10"/>
  <c r="AV2542" i="10"/>
  <c r="AZ2542" i="10"/>
  <c r="O2543" i="10"/>
  <c r="P2543" i="10"/>
  <c r="Q2543" i="10"/>
  <c r="R2543" i="10"/>
  <c r="AV2543" i="10"/>
  <c r="AZ2543" i="10"/>
  <c r="O2544" i="10"/>
  <c r="P2544" i="10"/>
  <c r="Q2544" i="10"/>
  <c r="R2544" i="10"/>
  <c r="AV2544" i="10"/>
  <c r="AZ2544" i="10"/>
  <c r="O2545" i="10"/>
  <c r="P2545" i="10"/>
  <c r="Q2545" i="10"/>
  <c r="R2545" i="10"/>
  <c r="AV2545" i="10"/>
  <c r="AZ2545" i="10"/>
  <c r="O2546" i="10"/>
  <c r="P2546" i="10"/>
  <c r="Q2546" i="10"/>
  <c r="R2546" i="10"/>
  <c r="AV2546" i="10"/>
  <c r="AZ2546" i="10"/>
  <c r="O2547" i="10"/>
  <c r="P2547" i="10"/>
  <c r="Q2547" i="10"/>
  <c r="R2547" i="10"/>
  <c r="AV2547" i="10"/>
  <c r="AZ2547" i="10"/>
  <c r="O2548" i="10"/>
  <c r="P2548" i="10"/>
  <c r="Q2548" i="10"/>
  <c r="R2548" i="10"/>
  <c r="AV2548" i="10"/>
  <c r="AZ2548" i="10"/>
  <c r="O2549" i="10"/>
  <c r="P2549" i="10"/>
  <c r="Q2549" i="10"/>
  <c r="R2549" i="10"/>
  <c r="AV2549" i="10"/>
  <c r="AZ2549" i="10"/>
  <c r="O2550" i="10"/>
  <c r="P2550" i="10"/>
  <c r="Q2550" i="10"/>
  <c r="R2550" i="10"/>
  <c r="AV2550" i="10"/>
  <c r="AZ2550" i="10"/>
  <c r="O2551" i="10"/>
  <c r="P2551" i="10"/>
  <c r="Q2551" i="10"/>
  <c r="R2551" i="10"/>
  <c r="AV2551" i="10"/>
  <c r="AZ2551" i="10"/>
  <c r="O2552" i="10"/>
  <c r="P2552" i="10"/>
  <c r="Q2552" i="10"/>
  <c r="R2552" i="10"/>
  <c r="AV2552" i="10"/>
  <c r="AZ2552" i="10"/>
  <c r="O2553" i="10"/>
  <c r="P2553" i="10"/>
  <c r="Q2553" i="10"/>
  <c r="R2553" i="10"/>
  <c r="AV2553" i="10"/>
  <c r="AZ2553" i="10"/>
  <c r="O2554" i="10"/>
  <c r="P2554" i="10"/>
  <c r="Q2554" i="10"/>
  <c r="R2554" i="10"/>
  <c r="AV2554" i="10"/>
  <c r="AZ2554" i="10"/>
  <c r="O2555" i="10"/>
  <c r="P2555" i="10"/>
  <c r="Q2555" i="10"/>
  <c r="R2555" i="10"/>
  <c r="AV2555" i="10"/>
  <c r="AZ2555" i="10"/>
  <c r="O2556" i="10"/>
  <c r="P2556" i="10"/>
  <c r="Q2556" i="10"/>
  <c r="R2556" i="10"/>
  <c r="AV2556" i="10"/>
  <c r="AZ2556" i="10"/>
  <c r="O2557" i="10"/>
  <c r="P2557" i="10"/>
  <c r="Q2557" i="10"/>
  <c r="R2557" i="10"/>
  <c r="AV2557" i="10"/>
  <c r="AZ2557" i="10"/>
  <c r="O2558" i="10"/>
  <c r="P2558" i="10"/>
  <c r="Q2558" i="10"/>
  <c r="R2558" i="10"/>
  <c r="AV2558" i="10"/>
  <c r="AZ2558" i="10"/>
  <c r="O2559" i="10"/>
  <c r="P2559" i="10"/>
  <c r="Q2559" i="10"/>
  <c r="R2559" i="10"/>
  <c r="AV2559" i="10"/>
  <c r="AZ2559" i="10"/>
  <c r="O2560" i="10"/>
  <c r="P2560" i="10"/>
  <c r="Q2560" i="10"/>
  <c r="R2560" i="10"/>
  <c r="AV2560" i="10"/>
  <c r="AZ2560" i="10"/>
  <c r="O2561" i="10"/>
  <c r="P2561" i="10"/>
  <c r="Q2561" i="10"/>
  <c r="R2561" i="10"/>
  <c r="AV2561" i="10"/>
  <c r="AZ2561" i="10"/>
  <c r="O2562" i="10"/>
  <c r="P2562" i="10"/>
  <c r="Q2562" i="10"/>
  <c r="R2562" i="10"/>
  <c r="AV2562" i="10"/>
  <c r="AZ2562" i="10"/>
  <c r="O2563" i="10"/>
  <c r="P2563" i="10"/>
  <c r="Q2563" i="10"/>
  <c r="R2563" i="10"/>
  <c r="AV2563" i="10"/>
  <c r="AZ2563" i="10"/>
  <c r="O2564" i="10"/>
  <c r="P2564" i="10"/>
  <c r="Q2564" i="10"/>
  <c r="R2564" i="10"/>
  <c r="AV2564" i="10"/>
  <c r="AZ2564" i="10"/>
  <c r="O2565" i="10"/>
  <c r="P2565" i="10"/>
  <c r="Q2565" i="10"/>
  <c r="R2565" i="10"/>
  <c r="AV2565" i="10"/>
  <c r="AZ2565" i="10"/>
  <c r="O2566" i="10"/>
  <c r="P2566" i="10"/>
  <c r="Q2566" i="10"/>
  <c r="R2566" i="10"/>
  <c r="AV2566" i="10"/>
  <c r="AZ2566" i="10"/>
  <c r="O2567" i="10"/>
  <c r="P2567" i="10"/>
  <c r="Q2567" i="10"/>
  <c r="R2567" i="10"/>
  <c r="AV2567" i="10"/>
  <c r="AZ2567" i="10"/>
  <c r="O2568" i="10"/>
  <c r="P2568" i="10"/>
  <c r="Q2568" i="10"/>
  <c r="R2568" i="10"/>
  <c r="AV2568" i="10"/>
  <c r="AZ2568" i="10"/>
  <c r="O2569" i="10"/>
  <c r="P2569" i="10"/>
  <c r="Q2569" i="10"/>
  <c r="R2569" i="10"/>
  <c r="AV2569" i="10"/>
  <c r="AZ2569" i="10"/>
  <c r="O2570" i="10"/>
  <c r="P2570" i="10"/>
  <c r="Q2570" i="10"/>
  <c r="R2570" i="10"/>
  <c r="AV2570" i="10"/>
  <c r="AZ2570" i="10"/>
  <c r="O2571" i="10"/>
  <c r="P2571" i="10"/>
  <c r="Q2571" i="10"/>
  <c r="R2571" i="10"/>
  <c r="AV2571" i="10"/>
  <c r="AZ2571" i="10"/>
  <c r="O2572" i="10"/>
  <c r="P2572" i="10"/>
  <c r="Q2572" i="10"/>
  <c r="R2572" i="10"/>
  <c r="AV2572" i="10"/>
  <c r="AZ2572" i="10"/>
  <c r="O2573" i="10"/>
  <c r="P2573" i="10"/>
  <c r="Q2573" i="10"/>
  <c r="R2573" i="10"/>
  <c r="AV2573" i="10"/>
  <c r="AZ2573" i="10"/>
  <c r="O2574" i="10"/>
  <c r="P2574" i="10"/>
  <c r="Q2574" i="10"/>
  <c r="R2574" i="10"/>
  <c r="AV2574" i="10"/>
  <c r="AZ2574" i="10"/>
  <c r="O2575" i="10"/>
  <c r="P2575" i="10"/>
  <c r="Q2575" i="10"/>
  <c r="R2575" i="10"/>
  <c r="AV2575" i="10"/>
  <c r="AZ2575" i="10"/>
  <c r="O2576" i="10"/>
  <c r="P2576" i="10"/>
  <c r="Q2576" i="10"/>
  <c r="R2576" i="10"/>
  <c r="AV2576" i="10"/>
  <c r="AZ2576" i="10"/>
  <c r="O2577" i="10"/>
  <c r="P2577" i="10"/>
  <c r="Q2577" i="10"/>
  <c r="R2577" i="10"/>
  <c r="AV2577" i="10"/>
  <c r="AZ2577" i="10"/>
  <c r="O2578" i="10"/>
  <c r="P2578" i="10"/>
  <c r="Q2578" i="10"/>
  <c r="R2578" i="10"/>
  <c r="AV2578" i="10"/>
  <c r="AZ2578" i="10"/>
  <c r="O2579" i="10"/>
  <c r="P2579" i="10"/>
  <c r="Q2579" i="10"/>
  <c r="R2579" i="10"/>
  <c r="AV2579" i="10"/>
  <c r="AZ2579" i="10"/>
  <c r="O2580" i="10"/>
  <c r="P2580" i="10"/>
  <c r="Q2580" i="10"/>
  <c r="R2580" i="10"/>
  <c r="AV2580" i="10"/>
  <c r="AZ2580" i="10"/>
  <c r="O2581" i="10"/>
  <c r="P2581" i="10"/>
  <c r="Q2581" i="10"/>
  <c r="R2581" i="10"/>
  <c r="AV2581" i="10"/>
  <c r="AZ2581" i="10"/>
  <c r="O2582" i="10"/>
  <c r="P2582" i="10"/>
  <c r="Q2582" i="10"/>
  <c r="R2582" i="10"/>
  <c r="AV2582" i="10"/>
  <c r="AZ2582" i="10"/>
  <c r="O2583" i="10"/>
  <c r="P2583" i="10"/>
  <c r="Q2583" i="10"/>
  <c r="R2583" i="10"/>
  <c r="AV2583" i="10"/>
  <c r="AZ2583" i="10"/>
  <c r="O2584" i="10"/>
  <c r="P2584" i="10"/>
  <c r="Q2584" i="10"/>
  <c r="R2584" i="10"/>
  <c r="AV2584" i="10"/>
  <c r="AZ2584" i="10"/>
  <c r="O2585" i="10"/>
  <c r="P2585" i="10"/>
  <c r="Q2585" i="10"/>
  <c r="R2585" i="10"/>
  <c r="AV2585" i="10"/>
  <c r="AZ2585" i="10"/>
  <c r="O2586" i="10"/>
  <c r="P2586" i="10"/>
  <c r="Q2586" i="10"/>
  <c r="R2586" i="10"/>
  <c r="AV2586" i="10"/>
  <c r="AZ2586" i="10"/>
  <c r="O2587" i="10"/>
  <c r="P2587" i="10"/>
  <c r="Q2587" i="10"/>
  <c r="R2587" i="10"/>
  <c r="AV2587" i="10"/>
  <c r="AZ2587" i="10"/>
  <c r="O2588" i="10"/>
  <c r="P2588" i="10"/>
  <c r="Q2588" i="10"/>
  <c r="R2588" i="10"/>
  <c r="AV2588" i="10"/>
  <c r="AZ2588" i="10"/>
  <c r="O2589" i="10"/>
  <c r="P2589" i="10"/>
  <c r="Q2589" i="10"/>
  <c r="R2589" i="10"/>
  <c r="AV2589" i="10"/>
  <c r="AZ2589" i="10"/>
  <c r="O2590" i="10"/>
  <c r="P2590" i="10"/>
  <c r="Q2590" i="10"/>
  <c r="R2590" i="10"/>
  <c r="AV2590" i="10"/>
  <c r="AZ2590" i="10"/>
  <c r="O2591" i="10"/>
  <c r="P2591" i="10"/>
  <c r="Q2591" i="10"/>
  <c r="R2591" i="10"/>
  <c r="AV2591" i="10"/>
  <c r="AZ2591" i="10"/>
  <c r="O2592" i="10"/>
  <c r="P2592" i="10"/>
  <c r="Q2592" i="10"/>
  <c r="R2592" i="10"/>
  <c r="AV2592" i="10"/>
  <c r="AZ2592" i="10"/>
  <c r="O2593" i="10"/>
  <c r="P2593" i="10"/>
  <c r="Q2593" i="10"/>
  <c r="R2593" i="10"/>
  <c r="AV2593" i="10"/>
  <c r="AZ2593" i="10"/>
  <c r="O2594" i="10"/>
  <c r="P2594" i="10"/>
  <c r="Q2594" i="10"/>
  <c r="R2594" i="10"/>
  <c r="AV2594" i="10"/>
  <c r="AZ2594" i="10"/>
  <c r="O2595" i="10"/>
  <c r="P2595" i="10"/>
  <c r="Q2595" i="10"/>
  <c r="R2595" i="10"/>
  <c r="AV2595" i="10"/>
  <c r="AZ2595" i="10"/>
  <c r="O2596" i="10"/>
  <c r="P2596" i="10"/>
  <c r="Q2596" i="10"/>
  <c r="R2596" i="10"/>
  <c r="AV2596" i="10"/>
  <c r="AZ2596" i="10"/>
  <c r="O2597" i="10"/>
  <c r="P2597" i="10"/>
  <c r="Q2597" i="10"/>
  <c r="R2597" i="10"/>
  <c r="AV2597" i="10"/>
  <c r="AZ2597" i="10"/>
  <c r="O2598" i="10"/>
  <c r="P2598" i="10"/>
  <c r="Q2598" i="10"/>
  <c r="R2598" i="10"/>
  <c r="AV2598" i="10"/>
  <c r="AZ2598" i="10"/>
  <c r="O2599" i="10"/>
  <c r="P2599" i="10"/>
  <c r="Q2599" i="10"/>
  <c r="R2599" i="10"/>
  <c r="AV2599" i="10"/>
  <c r="AZ2599" i="10"/>
  <c r="O2600" i="10"/>
  <c r="P2600" i="10"/>
  <c r="Q2600" i="10"/>
  <c r="R2600" i="10"/>
  <c r="AV2600" i="10"/>
  <c r="AZ2600" i="10"/>
  <c r="O2601" i="10"/>
  <c r="P2601" i="10"/>
  <c r="Q2601" i="10"/>
  <c r="R2601" i="10"/>
  <c r="AV2601" i="10"/>
  <c r="AZ2601" i="10"/>
  <c r="O2602" i="10"/>
  <c r="P2602" i="10"/>
  <c r="Q2602" i="10"/>
  <c r="R2602" i="10"/>
  <c r="AV2602" i="10"/>
  <c r="AZ2602" i="10"/>
  <c r="O2603" i="10"/>
  <c r="P2603" i="10"/>
  <c r="Q2603" i="10"/>
  <c r="R2603" i="10"/>
  <c r="AV2603" i="10"/>
  <c r="AZ2603" i="10"/>
  <c r="O2604" i="10"/>
  <c r="P2604" i="10"/>
  <c r="Q2604" i="10"/>
  <c r="R2604" i="10"/>
  <c r="AV2604" i="10"/>
  <c r="AZ2604" i="10"/>
  <c r="O2605" i="10"/>
  <c r="P2605" i="10"/>
  <c r="Q2605" i="10"/>
  <c r="R2605" i="10"/>
  <c r="AV2605" i="10"/>
  <c r="AZ2605" i="10"/>
  <c r="O2606" i="10"/>
  <c r="P2606" i="10"/>
  <c r="Q2606" i="10"/>
  <c r="R2606" i="10"/>
  <c r="AV2606" i="10"/>
  <c r="AZ2606" i="10"/>
  <c r="O2607" i="10"/>
  <c r="P2607" i="10"/>
  <c r="Q2607" i="10"/>
  <c r="R2607" i="10"/>
  <c r="AV2607" i="10"/>
  <c r="AZ2607" i="10"/>
  <c r="O2608" i="10"/>
  <c r="P2608" i="10"/>
  <c r="Q2608" i="10"/>
  <c r="R2608" i="10"/>
  <c r="AV2608" i="10"/>
  <c r="AZ2608" i="10"/>
  <c r="O2609" i="10"/>
  <c r="P2609" i="10"/>
  <c r="Q2609" i="10"/>
  <c r="R2609" i="10"/>
  <c r="AV2609" i="10"/>
  <c r="AZ2609" i="10"/>
  <c r="O2610" i="10"/>
  <c r="P2610" i="10"/>
  <c r="Q2610" i="10"/>
  <c r="R2610" i="10"/>
  <c r="AV2610" i="10"/>
  <c r="AZ2610" i="10"/>
  <c r="O2611" i="10"/>
  <c r="P2611" i="10"/>
  <c r="Q2611" i="10"/>
  <c r="R2611" i="10"/>
  <c r="AV2611" i="10"/>
  <c r="AZ2611" i="10"/>
  <c r="O2612" i="10"/>
  <c r="P2612" i="10"/>
  <c r="Q2612" i="10"/>
  <c r="R2612" i="10"/>
  <c r="AV2612" i="10"/>
  <c r="AZ2612" i="10"/>
  <c r="O2613" i="10"/>
  <c r="P2613" i="10"/>
  <c r="Q2613" i="10"/>
  <c r="R2613" i="10"/>
  <c r="AV2613" i="10"/>
  <c r="AZ2613" i="10"/>
  <c r="O2614" i="10"/>
  <c r="P2614" i="10"/>
  <c r="Q2614" i="10"/>
  <c r="R2614" i="10"/>
  <c r="AV2614" i="10"/>
  <c r="AZ2614" i="10"/>
  <c r="O2615" i="10"/>
  <c r="P2615" i="10"/>
  <c r="Q2615" i="10"/>
  <c r="R2615" i="10"/>
  <c r="AV2615" i="10"/>
  <c r="AZ2615" i="10"/>
  <c r="O2616" i="10"/>
  <c r="P2616" i="10"/>
  <c r="Q2616" i="10"/>
  <c r="R2616" i="10"/>
  <c r="AV2616" i="10"/>
  <c r="AZ2616" i="10"/>
  <c r="O2617" i="10"/>
  <c r="P2617" i="10"/>
  <c r="Q2617" i="10"/>
  <c r="R2617" i="10"/>
  <c r="AV2617" i="10"/>
  <c r="AZ2617" i="10"/>
  <c r="O2618" i="10"/>
  <c r="P2618" i="10"/>
  <c r="Q2618" i="10"/>
  <c r="R2618" i="10"/>
  <c r="AV2618" i="10"/>
  <c r="AZ2618" i="10"/>
  <c r="O2619" i="10"/>
  <c r="P2619" i="10"/>
  <c r="Q2619" i="10"/>
  <c r="R2619" i="10"/>
  <c r="AV2619" i="10"/>
  <c r="AZ2619" i="10"/>
  <c r="O2620" i="10"/>
  <c r="P2620" i="10"/>
  <c r="Q2620" i="10"/>
  <c r="R2620" i="10"/>
  <c r="AV2620" i="10"/>
  <c r="AZ2620" i="10"/>
  <c r="O2621" i="10"/>
  <c r="P2621" i="10"/>
  <c r="Q2621" i="10"/>
  <c r="R2621" i="10"/>
  <c r="AV2621" i="10"/>
  <c r="AZ2621" i="10"/>
  <c r="O2622" i="10"/>
  <c r="P2622" i="10"/>
  <c r="Q2622" i="10"/>
  <c r="R2622" i="10"/>
  <c r="AV2622" i="10"/>
  <c r="AZ2622" i="10"/>
  <c r="O2623" i="10"/>
  <c r="P2623" i="10"/>
  <c r="Q2623" i="10"/>
  <c r="R2623" i="10"/>
  <c r="BG2623" i="10"/>
  <c r="O2625" i="10"/>
  <c r="P2625" i="10"/>
  <c r="Q2625" i="10"/>
  <c r="R2625" i="10"/>
  <c r="AV2625" i="10"/>
  <c r="AZ2625" i="10"/>
  <c r="O2626" i="10"/>
  <c r="P2626" i="10"/>
  <c r="Q2626" i="10"/>
  <c r="R2626" i="10"/>
  <c r="AV2626" i="10"/>
  <c r="AZ2626" i="10"/>
  <c r="O2627" i="10"/>
  <c r="P2627" i="10"/>
  <c r="Q2627" i="10"/>
  <c r="R2627" i="10"/>
  <c r="AV2627" i="10"/>
  <c r="AZ2627" i="10"/>
  <c r="O2628" i="10"/>
  <c r="P2628" i="10"/>
  <c r="Q2628" i="10"/>
  <c r="R2628" i="10"/>
  <c r="AV2628" i="10"/>
  <c r="AZ2628" i="10"/>
  <c r="O2629" i="10"/>
  <c r="P2629" i="10"/>
  <c r="Q2629" i="10"/>
  <c r="R2629" i="10"/>
  <c r="AV2629" i="10"/>
  <c r="AZ2629" i="10"/>
  <c r="O2630" i="10"/>
  <c r="P2630" i="10"/>
  <c r="Q2630" i="10"/>
  <c r="R2630" i="10"/>
  <c r="AV2630" i="10"/>
  <c r="AZ2630" i="10"/>
  <c r="O2631" i="10"/>
  <c r="P2631" i="10"/>
  <c r="Q2631" i="10"/>
  <c r="R2631" i="10"/>
  <c r="AV2631" i="10"/>
  <c r="AZ2631" i="10"/>
  <c r="O2632" i="10"/>
  <c r="P2632" i="10"/>
  <c r="Q2632" i="10"/>
  <c r="R2632" i="10"/>
  <c r="AV2632" i="10"/>
  <c r="AZ2632" i="10"/>
  <c r="O2633" i="10"/>
  <c r="P2633" i="10"/>
  <c r="Q2633" i="10"/>
  <c r="R2633" i="10"/>
  <c r="AV2633" i="10"/>
  <c r="AZ2633" i="10"/>
  <c r="O2634" i="10"/>
  <c r="P2634" i="10"/>
  <c r="Q2634" i="10"/>
  <c r="R2634" i="10"/>
  <c r="AV2634" i="10"/>
  <c r="AZ2634" i="10"/>
  <c r="O2635" i="10"/>
  <c r="P2635" i="10"/>
  <c r="Q2635" i="10"/>
  <c r="R2635" i="10"/>
  <c r="AV2635" i="10"/>
  <c r="AZ2635" i="10"/>
  <c r="O2636" i="10"/>
  <c r="P2636" i="10"/>
  <c r="Q2636" i="10"/>
  <c r="R2636" i="10"/>
  <c r="AV2636" i="10"/>
  <c r="AZ2636" i="10"/>
  <c r="O2637" i="10"/>
  <c r="P2637" i="10"/>
  <c r="Q2637" i="10"/>
  <c r="R2637" i="10"/>
  <c r="AV2637" i="10"/>
  <c r="AZ2637" i="10"/>
  <c r="O2638" i="10"/>
  <c r="P2638" i="10"/>
  <c r="Q2638" i="10"/>
  <c r="R2638" i="10"/>
  <c r="AV2638" i="10"/>
  <c r="AZ2638" i="10"/>
  <c r="O2639" i="10"/>
  <c r="P2639" i="10"/>
  <c r="Q2639" i="10"/>
  <c r="R2639" i="10"/>
  <c r="AV2639" i="10"/>
  <c r="AZ2639" i="10"/>
  <c r="O2640" i="10"/>
  <c r="P2640" i="10"/>
  <c r="Q2640" i="10"/>
  <c r="R2640" i="10"/>
  <c r="AV2640" i="10"/>
  <c r="AZ2640" i="10"/>
  <c r="O2641" i="10"/>
  <c r="P2641" i="10"/>
  <c r="Q2641" i="10"/>
  <c r="R2641" i="10"/>
  <c r="AV2641" i="10"/>
  <c r="AZ2641" i="10"/>
  <c r="O2642" i="10"/>
  <c r="P2642" i="10"/>
  <c r="Q2642" i="10"/>
  <c r="R2642" i="10"/>
  <c r="AV2642" i="10"/>
  <c r="AZ2642" i="10"/>
  <c r="O2643" i="10"/>
  <c r="P2643" i="10"/>
  <c r="Q2643" i="10"/>
  <c r="R2643" i="10"/>
  <c r="AV2643" i="10"/>
  <c r="AZ2643" i="10"/>
  <c r="O2644" i="10"/>
  <c r="P2644" i="10"/>
  <c r="Q2644" i="10"/>
  <c r="R2644" i="10"/>
  <c r="AV2644" i="10"/>
  <c r="AZ2644" i="10"/>
  <c r="O2645" i="10"/>
  <c r="P2645" i="10"/>
  <c r="Q2645" i="10"/>
  <c r="R2645" i="10"/>
  <c r="AV2645" i="10"/>
  <c r="AZ2645" i="10"/>
  <c r="O2646" i="10"/>
  <c r="P2646" i="10"/>
  <c r="Q2646" i="10"/>
  <c r="R2646" i="10"/>
  <c r="AV2646" i="10"/>
  <c r="AZ2646" i="10"/>
  <c r="O2647" i="10"/>
  <c r="P2647" i="10"/>
  <c r="Q2647" i="10"/>
  <c r="R2647" i="10"/>
  <c r="AV2647" i="10"/>
  <c r="AZ2647" i="10"/>
  <c r="O2648" i="10"/>
  <c r="P2648" i="10"/>
  <c r="Q2648" i="10"/>
  <c r="R2648" i="10"/>
  <c r="AV2648" i="10"/>
  <c r="AZ2648" i="10"/>
  <c r="O2649" i="10"/>
  <c r="P2649" i="10"/>
  <c r="Q2649" i="10"/>
  <c r="R2649" i="10"/>
  <c r="AV2649" i="10"/>
  <c r="AZ2649" i="10"/>
  <c r="O2650" i="10"/>
  <c r="P2650" i="10"/>
  <c r="Q2650" i="10"/>
  <c r="R2650" i="10"/>
  <c r="AV2650" i="10"/>
  <c r="AZ2650" i="10"/>
  <c r="O2651" i="10"/>
  <c r="P2651" i="10"/>
  <c r="Q2651" i="10"/>
  <c r="R2651" i="10"/>
  <c r="AV2651" i="10"/>
  <c r="AZ2651" i="10"/>
  <c r="O2652" i="10"/>
  <c r="P2652" i="10"/>
  <c r="Q2652" i="10"/>
  <c r="R2652" i="10"/>
  <c r="AV2652" i="10"/>
  <c r="AZ2652" i="10"/>
  <c r="O2653" i="10"/>
  <c r="P2653" i="10"/>
  <c r="Q2653" i="10"/>
  <c r="R2653" i="10"/>
  <c r="AV2653" i="10"/>
  <c r="AZ2653" i="10"/>
  <c r="O2654" i="10"/>
  <c r="P2654" i="10"/>
  <c r="Q2654" i="10"/>
  <c r="R2654" i="10"/>
  <c r="AV2654" i="10"/>
  <c r="AZ2654" i="10"/>
  <c r="O2655" i="10"/>
  <c r="P2655" i="10"/>
  <c r="Q2655" i="10"/>
  <c r="R2655" i="10"/>
  <c r="AV2655" i="10"/>
  <c r="AZ2655" i="10"/>
  <c r="O2656" i="10"/>
  <c r="P2656" i="10"/>
  <c r="Q2656" i="10"/>
  <c r="R2656" i="10"/>
  <c r="AV2656" i="10"/>
  <c r="AZ2656" i="10"/>
  <c r="O2657" i="10"/>
  <c r="P2657" i="10"/>
  <c r="Q2657" i="10"/>
  <c r="R2657" i="10"/>
  <c r="AV2657" i="10"/>
  <c r="AZ2657" i="10"/>
  <c r="O2658" i="10"/>
  <c r="P2658" i="10"/>
  <c r="Q2658" i="10"/>
  <c r="R2658" i="10"/>
  <c r="AV2658" i="10"/>
  <c r="AZ2658" i="10"/>
  <c r="O2659" i="10"/>
  <c r="P2659" i="10"/>
  <c r="Q2659" i="10"/>
  <c r="R2659" i="10"/>
  <c r="AV2659" i="10"/>
  <c r="AZ2659" i="10"/>
  <c r="O2660" i="10"/>
  <c r="P2660" i="10"/>
  <c r="Q2660" i="10"/>
  <c r="R2660" i="10"/>
  <c r="AV2660" i="10"/>
  <c r="AZ2660" i="10"/>
  <c r="O2661" i="10"/>
  <c r="P2661" i="10"/>
  <c r="Q2661" i="10"/>
  <c r="R2661" i="10"/>
  <c r="AV2661" i="10"/>
  <c r="AZ2661" i="10"/>
  <c r="O2662" i="10"/>
  <c r="P2662" i="10"/>
  <c r="Q2662" i="10"/>
  <c r="R2662" i="10"/>
  <c r="AV2662" i="10"/>
  <c r="AZ2662" i="10"/>
  <c r="O2663" i="10"/>
  <c r="P2663" i="10"/>
  <c r="Q2663" i="10"/>
  <c r="R2663" i="10"/>
  <c r="AV2663" i="10"/>
  <c r="AZ2663" i="10"/>
  <c r="O2664" i="10"/>
  <c r="P2664" i="10"/>
  <c r="Q2664" i="10"/>
  <c r="R2664" i="10"/>
  <c r="AV2664" i="10"/>
  <c r="AZ2664" i="10"/>
  <c r="O2665" i="10"/>
  <c r="P2665" i="10"/>
  <c r="Q2665" i="10"/>
  <c r="R2665" i="10"/>
  <c r="AV2665" i="10"/>
  <c r="AZ2665" i="10"/>
  <c r="O2666" i="10"/>
  <c r="P2666" i="10"/>
  <c r="Q2666" i="10"/>
  <c r="R2666" i="10"/>
  <c r="AV2666" i="10"/>
  <c r="AZ2666" i="10"/>
  <c r="O2667" i="10"/>
  <c r="P2667" i="10"/>
  <c r="Q2667" i="10"/>
  <c r="R2667" i="10"/>
  <c r="AV2667" i="10"/>
  <c r="AZ2667" i="10"/>
  <c r="O2668" i="10"/>
  <c r="P2668" i="10"/>
  <c r="Q2668" i="10"/>
  <c r="R2668" i="10"/>
  <c r="AV2668" i="10"/>
  <c r="AZ2668" i="10"/>
  <c r="O2669" i="10"/>
  <c r="P2669" i="10"/>
  <c r="Q2669" i="10"/>
  <c r="R2669" i="10"/>
  <c r="AV2669" i="10"/>
  <c r="AZ2669" i="10"/>
  <c r="O2670" i="10"/>
  <c r="P2670" i="10"/>
  <c r="Q2670" i="10"/>
  <c r="R2670" i="10"/>
  <c r="AV2670" i="10"/>
  <c r="AZ2670" i="10"/>
  <c r="O2671" i="10"/>
  <c r="P2671" i="10"/>
  <c r="Q2671" i="10"/>
  <c r="R2671" i="10"/>
  <c r="AV2671" i="10"/>
  <c r="AZ2671" i="10"/>
  <c r="O2672" i="10"/>
  <c r="P2672" i="10"/>
  <c r="Q2672" i="10"/>
  <c r="R2672" i="10"/>
  <c r="AV2672" i="10"/>
  <c r="AZ2672" i="10"/>
  <c r="O2673" i="10"/>
  <c r="P2673" i="10"/>
  <c r="Q2673" i="10"/>
  <c r="R2673" i="10"/>
  <c r="AV2673" i="10"/>
  <c r="AZ2673" i="10"/>
  <c r="O2674" i="10"/>
  <c r="P2674" i="10"/>
  <c r="Q2674" i="10"/>
  <c r="R2674" i="10"/>
  <c r="AV2674" i="10"/>
  <c r="AZ2674" i="10"/>
  <c r="O2675" i="10"/>
  <c r="P2675" i="10"/>
  <c r="Q2675" i="10"/>
  <c r="R2675" i="10"/>
  <c r="AV2675" i="10"/>
  <c r="AZ2675" i="10"/>
  <c r="O2676" i="10"/>
  <c r="P2676" i="10"/>
  <c r="Q2676" i="10"/>
  <c r="R2676" i="10"/>
  <c r="AV2676" i="10"/>
  <c r="AZ2676" i="10"/>
  <c r="O2677" i="10"/>
  <c r="P2677" i="10"/>
  <c r="Q2677" i="10"/>
  <c r="R2677" i="10"/>
  <c r="AV2677" i="10"/>
  <c r="AZ2677" i="10"/>
  <c r="O2678" i="10"/>
  <c r="P2678" i="10"/>
  <c r="Q2678" i="10"/>
  <c r="R2678" i="10"/>
  <c r="AV2678" i="10"/>
  <c r="AZ2678" i="10"/>
  <c r="O2679" i="10"/>
  <c r="P2679" i="10"/>
  <c r="Q2679" i="10"/>
  <c r="R2679" i="10"/>
  <c r="AV2679" i="10"/>
  <c r="AZ2679" i="10"/>
  <c r="O2680" i="10"/>
  <c r="P2680" i="10"/>
  <c r="Q2680" i="10"/>
  <c r="R2680" i="10"/>
  <c r="AV2680" i="10"/>
  <c r="AZ2680" i="10"/>
  <c r="O2681" i="10"/>
  <c r="P2681" i="10"/>
  <c r="Q2681" i="10"/>
  <c r="R2681" i="10"/>
  <c r="AV2681" i="10"/>
  <c r="AZ2681" i="10"/>
  <c r="O2682" i="10"/>
  <c r="P2682" i="10"/>
  <c r="Q2682" i="10"/>
  <c r="R2682" i="10"/>
  <c r="AV2682" i="10"/>
  <c r="AZ2682" i="10"/>
  <c r="O2683" i="10"/>
  <c r="P2683" i="10"/>
  <c r="Q2683" i="10"/>
  <c r="R2683" i="10"/>
  <c r="AV2683" i="10"/>
  <c r="AZ2683" i="10"/>
  <c r="O2684" i="10"/>
  <c r="P2684" i="10"/>
  <c r="Q2684" i="10"/>
  <c r="R2684" i="10"/>
  <c r="AV2684" i="10"/>
  <c r="AZ2684" i="10"/>
  <c r="O2685" i="10"/>
  <c r="P2685" i="10"/>
  <c r="Q2685" i="10"/>
  <c r="R2685" i="10"/>
  <c r="AV2685" i="10"/>
  <c r="AZ2685" i="10"/>
  <c r="O2686" i="10"/>
  <c r="P2686" i="10"/>
  <c r="Q2686" i="10"/>
  <c r="R2686" i="10"/>
  <c r="AV2686" i="10"/>
  <c r="AZ2686" i="10"/>
  <c r="O2687" i="10"/>
  <c r="P2687" i="10"/>
  <c r="Q2687" i="10"/>
  <c r="R2687" i="10"/>
  <c r="AV2687" i="10"/>
  <c r="AZ2687" i="10"/>
  <c r="O2688" i="10"/>
  <c r="P2688" i="10"/>
  <c r="Q2688" i="10"/>
  <c r="R2688" i="10"/>
  <c r="AV2688" i="10"/>
  <c r="AZ2688" i="10"/>
  <c r="O2689" i="10"/>
  <c r="P2689" i="10"/>
  <c r="Q2689" i="10"/>
  <c r="R2689" i="10"/>
  <c r="AV2689" i="10"/>
  <c r="AZ2689" i="10"/>
  <c r="O2690" i="10"/>
  <c r="P2690" i="10"/>
  <c r="Q2690" i="10"/>
  <c r="R2690" i="10"/>
  <c r="AV2690" i="10"/>
  <c r="AZ2690" i="10"/>
  <c r="O2691" i="10"/>
  <c r="P2691" i="10"/>
  <c r="Q2691" i="10"/>
  <c r="R2691" i="10"/>
  <c r="AV2691" i="10"/>
  <c r="AZ2691" i="10"/>
  <c r="O2692" i="10"/>
  <c r="P2692" i="10"/>
  <c r="Q2692" i="10"/>
  <c r="R2692" i="10"/>
  <c r="AV2692" i="10"/>
  <c r="AZ2692" i="10"/>
  <c r="O2693" i="10"/>
  <c r="P2693" i="10"/>
  <c r="Q2693" i="10"/>
  <c r="R2693" i="10"/>
  <c r="AV2693" i="10"/>
  <c r="AZ2693" i="10"/>
  <c r="O2694" i="10"/>
  <c r="P2694" i="10"/>
  <c r="Q2694" i="10"/>
  <c r="R2694" i="10"/>
  <c r="AV2694" i="10"/>
  <c r="AZ2694" i="10"/>
  <c r="O2695" i="10"/>
  <c r="P2695" i="10"/>
  <c r="Q2695" i="10"/>
  <c r="R2695" i="10"/>
  <c r="AV2695" i="10"/>
  <c r="AZ2695" i="10"/>
  <c r="O2696" i="10"/>
  <c r="P2696" i="10"/>
  <c r="Q2696" i="10"/>
  <c r="R2696" i="10"/>
  <c r="AV2696" i="10"/>
  <c r="AZ2696" i="10"/>
  <c r="O2697" i="10"/>
  <c r="P2697" i="10"/>
  <c r="Q2697" i="10"/>
  <c r="R2697" i="10"/>
  <c r="AV2697" i="10"/>
  <c r="AZ2697" i="10"/>
  <c r="O2698" i="10"/>
  <c r="P2698" i="10"/>
  <c r="Q2698" i="10"/>
  <c r="R2698" i="10"/>
  <c r="AV2698" i="10"/>
  <c r="AZ2698" i="10"/>
  <c r="O2699" i="10"/>
  <c r="P2699" i="10"/>
  <c r="Q2699" i="10"/>
  <c r="R2699" i="10"/>
  <c r="AV2699" i="10"/>
  <c r="AZ2699" i="10"/>
  <c r="O2700" i="10"/>
  <c r="P2700" i="10"/>
  <c r="Q2700" i="10"/>
  <c r="R2700" i="10"/>
  <c r="AV2700" i="10"/>
  <c r="AZ2700" i="10"/>
  <c r="O2701" i="10"/>
  <c r="P2701" i="10"/>
  <c r="Q2701" i="10"/>
  <c r="R2701" i="10"/>
  <c r="AV2701" i="10"/>
  <c r="AZ2701" i="10"/>
  <c r="O2702" i="10"/>
  <c r="P2702" i="10"/>
  <c r="Q2702" i="10"/>
  <c r="R2702" i="10"/>
  <c r="AV2702" i="10"/>
  <c r="AZ2702" i="10"/>
  <c r="O2703" i="10"/>
  <c r="P2703" i="10"/>
  <c r="Q2703" i="10"/>
  <c r="R2703" i="10"/>
  <c r="AV2703" i="10"/>
  <c r="AZ2703" i="10"/>
  <c r="O2704" i="10"/>
  <c r="P2704" i="10"/>
  <c r="Q2704" i="10"/>
  <c r="R2704" i="10"/>
  <c r="AV2704" i="10"/>
  <c r="AZ2704" i="10"/>
  <c r="O2705" i="10"/>
  <c r="P2705" i="10"/>
  <c r="Q2705" i="10"/>
  <c r="R2705" i="10"/>
  <c r="AV2705" i="10"/>
  <c r="AZ2705" i="10"/>
  <c r="O2706" i="10"/>
  <c r="P2706" i="10"/>
  <c r="Q2706" i="10"/>
  <c r="R2706" i="10"/>
  <c r="AV2706" i="10"/>
  <c r="AZ2706" i="10"/>
  <c r="O2707" i="10"/>
  <c r="P2707" i="10"/>
  <c r="Q2707" i="10"/>
  <c r="R2707" i="10"/>
  <c r="AV2707" i="10"/>
  <c r="AZ2707" i="10"/>
  <c r="O2708" i="10"/>
  <c r="P2708" i="10"/>
  <c r="Q2708" i="10"/>
  <c r="R2708" i="10"/>
  <c r="AV2708" i="10"/>
  <c r="AZ2708" i="10"/>
  <c r="O2709" i="10"/>
  <c r="P2709" i="10"/>
  <c r="Q2709" i="10"/>
  <c r="R2709" i="10"/>
  <c r="AV2709" i="10"/>
  <c r="AZ2709" i="10"/>
  <c r="O2710" i="10"/>
  <c r="P2710" i="10"/>
  <c r="Q2710" i="10"/>
  <c r="R2710" i="10"/>
  <c r="AV2710" i="10"/>
  <c r="AZ2710" i="10"/>
  <c r="O2711" i="10"/>
  <c r="P2711" i="10"/>
  <c r="Q2711" i="10"/>
  <c r="R2711" i="10"/>
  <c r="AV2711" i="10"/>
  <c r="AZ2711" i="10"/>
  <c r="O2712" i="10"/>
  <c r="P2712" i="10"/>
  <c r="Q2712" i="10"/>
  <c r="R2712" i="10"/>
  <c r="AV2712" i="10"/>
  <c r="AZ2712" i="10"/>
  <c r="O2713" i="10"/>
  <c r="P2713" i="10"/>
  <c r="Q2713" i="10"/>
  <c r="R2713" i="10"/>
  <c r="AV2713" i="10"/>
  <c r="AZ2713" i="10"/>
  <c r="O2714" i="10"/>
  <c r="P2714" i="10"/>
  <c r="Q2714" i="10"/>
  <c r="R2714" i="10"/>
  <c r="AV2714" i="10"/>
  <c r="AZ2714" i="10"/>
  <c r="O2715" i="10"/>
  <c r="P2715" i="10"/>
  <c r="Q2715" i="10"/>
  <c r="R2715" i="10"/>
  <c r="AV2715" i="10"/>
  <c r="AZ2715" i="10"/>
  <c r="O2716" i="10"/>
  <c r="P2716" i="10"/>
  <c r="Q2716" i="10"/>
  <c r="R2716" i="10"/>
  <c r="AV2716" i="10"/>
  <c r="AZ2716" i="10"/>
  <c r="O2717" i="10"/>
  <c r="P2717" i="10"/>
  <c r="Q2717" i="10"/>
  <c r="R2717" i="10"/>
  <c r="AV2717" i="10"/>
  <c r="AZ2717" i="10"/>
  <c r="O2718" i="10"/>
  <c r="P2718" i="10"/>
  <c r="Q2718" i="10"/>
  <c r="R2718" i="10"/>
  <c r="AV2718" i="10"/>
  <c r="AZ2718" i="10"/>
  <c r="O2719" i="10"/>
  <c r="P2719" i="10"/>
  <c r="Q2719" i="10"/>
  <c r="R2719" i="10"/>
  <c r="AV2719" i="10"/>
  <c r="AZ2719" i="10"/>
  <c r="O2720" i="10"/>
  <c r="P2720" i="10"/>
  <c r="Q2720" i="10"/>
  <c r="R2720" i="10"/>
  <c r="AV2720" i="10"/>
  <c r="AZ2720" i="10"/>
  <c r="O2721" i="10"/>
  <c r="P2721" i="10"/>
  <c r="Q2721" i="10"/>
  <c r="R2721" i="10"/>
  <c r="AV2721" i="10"/>
  <c r="AZ2721" i="10"/>
  <c r="O2722" i="10"/>
  <c r="P2722" i="10"/>
  <c r="Q2722" i="10"/>
  <c r="R2722" i="10"/>
  <c r="AV2722" i="10"/>
  <c r="AZ2722" i="10"/>
  <c r="O2723" i="10"/>
  <c r="P2723" i="10"/>
  <c r="Q2723" i="10"/>
  <c r="R2723" i="10"/>
  <c r="AV2723" i="10"/>
  <c r="AZ2723" i="10"/>
  <c r="O2724" i="10"/>
  <c r="P2724" i="10"/>
  <c r="Q2724" i="10"/>
  <c r="R2724" i="10"/>
  <c r="AV2724" i="10"/>
  <c r="AZ2724" i="10"/>
  <c r="O2725" i="10"/>
  <c r="P2725" i="10"/>
  <c r="Q2725" i="10"/>
  <c r="R2725" i="10"/>
  <c r="AV2725" i="10"/>
  <c r="AZ2725" i="10"/>
  <c r="O2726" i="10"/>
  <c r="P2726" i="10"/>
  <c r="Q2726" i="10"/>
  <c r="R2726" i="10"/>
  <c r="AV2726" i="10"/>
  <c r="AZ2726" i="10"/>
  <c r="O2727" i="10"/>
  <c r="P2727" i="10"/>
  <c r="Q2727" i="10"/>
  <c r="R2727" i="10"/>
  <c r="AV2727" i="10"/>
  <c r="AZ2727" i="10"/>
  <c r="O2728" i="10"/>
  <c r="P2728" i="10"/>
  <c r="Q2728" i="10"/>
  <c r="R2728" i="10"/>
  <c r="AV2728" i="10"/>
  <c r="AZ2728" i="10"/>
  <c r="O2729" i="10"/>
  <c r="P2729" i="10"/>
  <c r="Q2729" i="10"/>
  <c r="R2729" i="10"/>
  <c r="AV2729" i="10"/>
  <c r="AZ2729" i="10"/>
  <c r="O2730" i="10"/>
  <c r="P2730" i="10"/>
  <c r="Q2730" i="10"/>
  <c r="R2730" i="10"/>
  <c r="AV2730" i="10"/>
  <c r="AZ2730" i="10"/>
  <c r="O2731" i="10"/>
  <c r="P2731" i="10"/>
  <c r="Q2731" i="10"/>
  <c r="R2731" i="10"/>
  <c r="AV2731" i="10"/>
  <c r="AZ2731" i="10"/>
  <c r="O2732" i="10"/>
  <c r="P2732" i="10"/>
  <c r="Q2732" i="10"/>
  <c r="R2732" i="10"/>
  <c r="AV2732" i="10"/>
  <c r="AZ2732" i="10"/>
  <c r="O2733" i="10"/>
  <c r="P2733" i="10"/>
  <c r="Q2733" i="10"/>
  <c r="R2733" i="10"/>
  <c r="AV2733" i="10"/>
  <c r="AZ2733" i="10"/>
  <c r="O2734" i="10"/>
  <c r="P2734" i="10"/>
  <c r="Q2734" i="10"/>
  <c r="R2734" i="10"/>
  <c r="AV2734" i="10"/>
  <c r="AZ2734" i="10"/>
  <c r="O2735" i="10"/>
  <c r="P2735" i="10"/>
  <c r="Q2735" i="10"/>
  <c r="R2735" i="10"/>
  <c r="AV2735" i="10"/>
  <c r="AZ2735" i="10"/>
  <c r="O2736" i="10"/>
  <c r="P2736" i="10"/>
  <c r="Q2736" i="10"/>
  <c r="R2736" i="10"/>
  <c r="AV2736" i="10"/>
  <c r="AZ2736" i="10"/>
  <c r="O2737" i="10"/>
  <c r="P2737" i="10"/>
  <c r="Q2737" i="10"/>
  <c r="R2737" i="10"/>
  <c r="AV2737" i="10"/>
  <c r="AZ2737" i="10"/>
  <c r="O2738" i="10"/>
  <c r="P2738" i="10"/>
  <c r="Q2738" i="10"/>
  <c r="R2738" i="10"/>
  <c r="AV2738" i="10"/>
  <c r="AZ2738" i="10"/>
  <c r="O2739" i="10"/>
  <c r="P2739" i="10"/>
  <c r="Q2739" i="10"/>
  <c r="R2739" i="10"/>
  <c r="AV2739" i="10"/>
  <c r="AZ2739" i="10"/>
  <c r="O2740" i="10"/>
  <c r="P2740" i="10"/>
  <c r="Q2740" i="10"/>
  <c r="R2740" i="10"/>
  <c r="AV2740" i="10"/>
  <c r="AZ2740" i="10"/>
  <c r="O2741" i="10"/>
  <c r="P2741" i="10"/>
  <c r="Q2741" i="10"/>
  <c r="R2741" i="10"/>
  <c r="AV2741" i="10"/>
  <c r="AZ2741" i="10"/>
  <c r="O2742" i="10"/>
  <c r="P2742" i="10"/>
  <c r="Q2742" i="10"/>
  <c r="R2742" i="10"/>
  <c r="AV2742" i="10"/>
  <c r="AZ2742" i="10"/>
  <c r="O2743" i="10"/>
  <c r="P2743" i="10"/>
  <c r="Q2743" i="10"/>
  <c r="R2743" i="10"/>
  <c r="AV2743" i="10"/>
  <c r="AZ2743" i="10"/>
  <c r="O2744" i="10"/>
  <c r="P2744" i="10"/>
  <c r="Q2744" i="10"/>
  <c r="R2744" i="10"/>
  <c r="AV2744" i="10"/>
  <c r="AZ2744" i="10"/>
  <c r="O2745" i="10"/>
  <c r="P2745" i="10"/>
  <c r="Q2745" i="10"/>
  <c r="R2745" i="10"/>
  <c r="AV2745" i="10"/>
  <c r="AZ2745" i="10"/>
  <c r="O2746" i="10"/>
  <c r="P2746" i="10"/>
  <c r="Q2746" i="10"/>
  <c r="R2746" i="10"/>
  <c r="AV2746" i="10"/>
  <c r="AZ2746" i="10"/>
  <c r="O2747" i="10"/>
  <c r="P2747" i="10"/>
  <c r="Q2747" i="10"/>
  <c r="R2747" i="10"/>
  <c r="AV2747" i="10"/>
  <c r="AZ2747" i="10"/>
  <c r="O2748" i="10"/>
  <c r="P2748" i="10"/>
  <c r="Q2748" i="10"/>
  <c r="R2748" i="10"/>
  <c r="AV2748" i="10"/>
  <c r="AZ2748" i="10"/>
  <c r="O2749" i="10"/>
  <c r="P2749" i="10"/>
  <c r="Q2749" i="10"/>
  <c r="R2749" i="10"/>
  <c r="AV2749" i="10"/>
  <c r="AZ2749" i="10"/>
  <c r="O2750" i="10"/>
  <c r="P2750" i="10"/>
  <c r="Q2750" i="10"/>
  <c r="R2750" i="10"/>
  <c r="AV2750" i="10"/>
  <c r="AZ2750" i="10"/>
  <c r="O2751" i="10"/>
  <c r="P2751" i="10"/>
  <c r="Q2751" i="10"/>
  <c r="R2751" i="10"/>
  <c r="AV2751" i="10"/>
  <c r="AZ2751" i="10"/>
  <c r="O2752" i="10"/>
  <c r="P2752" i="10"/>
  <c r="Q2752" i="10"/>
  <c r="R2752" i="10"/>
  <c r="AV2752" i="10"/>
  <c r="AZ2752" i="10"/>
  <c r="O2753" i="10"/>
  <c r="P2753" i="10"/>
  <c r="Q2753" i="10"/>
  <c r="R2753" i="10"/>
  <c r="AV2753" i="10"/>
  <c r="AZ2753" i="10"/>
  <c r="O2754" i="10"/>
  <c r="P2754" i="10"/>
  <c r="Q2754" i="10"/>
  <c r="R2754" i="10"/>
  <c r="AV2754" i="10"/>
  <c r="AZ2754" i="10"/>
  <c r="O2755" i="10"/>
  <c r="P2755" i="10"/>
  <c r="Q2755" i="10"/>
  <c r="R2755" i="10"/>
  <c r="AV2755" i="10"/>
  <c r="AZ2755" i="10"/>
  <c r="O2756" i="10"/>
  <c r="P2756" i="10"/>
  <c r="Q2756" i="10"/>
  <c r="R2756" i="10"/>
  <c r="AV2756" i="10"/>
  <c r="AZ2756" i="10"/>
  <c r="O2757" i="10"/>
  <c r="P2757" i="10"/>
  <c r="Q2757" i="10"/>
  <c r="R2757" i="10"/>
  <c r="AV2757" i="10"/>
  <c r="AZ2757" i="10"/>
  <c r="O2758" i="10"/>
  <c r="P2758" i="10"/>
  <c r="Q2758" i="10"/>
  <c r="R2758" i="10"/>
  <c r="AV2758" i="10"/>
  <c r="AZ2758" i="10"/>
  <c r="O2759" i="10"/>
  <c r="P2759" i="10"/>
  <c r="Q2759" i="10"/>
  <c r="R2759" i="10"/>
  <c r="AV2759" i="10"/>
  <c r="AZ2759" i="10"/>
  <c r="O2760" i="10"/>
  <c r="P2760" i="10"/>
  <c r="Q2760" i="10"/>
  <c r="R2760" i="10"/>
  <c r="AV2760" i="10"/>
  <c r="AZ2760" i="10"/>
  <c r="O2761" i="10"/>
  <c r="P2761" i="10"/>
  <c r="Q2761" i="10"/>
  <c r="R2761" i="10"/>
  <c r="AV2761" i="10"/>
  <c r="AZ2761" i="10"/>
  <c r="O2762" i="10"/>
  <c r="P2762" i="10"/>
  <c r="Q2762" i="10"/>
  <c r="R2762" i="10"/>
  <c r="AV2762" i="10"/>
  <c r="AZ2762" i="10"/>
  <c r="O2764" i="10"/>
  <c r="P2764" i="10"/>
  <c r="Q2764" i="10"/>
  <c r="R2764" i="10"/>
  <c r="AV2764" i="10"/>
  <c r="AZ2764" i="10"/>
  <c r="O2765" i="10"/>
  <c r="P2765" i="10"/>
  <c r="Q2765" i="10"/>
  <c r="R2765" i="10"/>
  <c r="AV2765" i="10"/>
  <c r="AZ2765" i="10"/>
  <c r="O2766" i="10"/>
  <c r="P2766" i="10"/>
  <c r="Q2766" i="10"/>
  <c r="R2766" i="10"/>
  <c r="AV2766" i="10"/>
  <c r="AZ2766" i="10"/>
  <c r="O2763" i="10"/>
  <c r="P2763" i="10"/>
  <c r="Q2763" i="10"/>
  <c r="R2763" i="10"/>
  <c r="AV2763" i="10"/>
  <c r="AZ2763" i="10"/>
  <c r="O2767" i="10"/>
  <c r="P2767" i="10"/>
  <c r="Q2767" i="10"/>
  <c r="R2767" i="10"/>
  <c r="AV2767" i="10"/>
  <c r="AZ2767" i="10"/>
  <c r="O2768" i="10"/>
  <c r="P2768" i="10"/>
  <c r="Q2768" i="10"/>
  <c r="R2768" i="10"/>
  <c r="AV2768" i="10"/>
  <c r="AZ2768" i="10"/>
  <c r="O2769" i="10"/>
  <c r="P2769" i="10"/>
  <c r="Q2769" i="10"/>
  <c r="R2769" i="10"/>
  <c r="AV2769" i="10"/>
  <c r="AZ2769" i="10"/>
  <c r="O2770" i="10"/>
  <c r="P2770" i="10"/>
  <c r="Q2770" i="10"/>
  <c r="R2770" i="10"/>
  <c r="AV2770" i="10"/>
  <c r="AZ2770" i="10"/>
  <c r="O2771" i="10"/>
  <c r="P2771" i="10"/>
  <c r="Q2771" i="10"/>
  <c r="R2771" i="10"/>
  <c r="AV2771" i="10"/>
  <c r="AZ2771" i="10"/>
  <c r="O2772" i="10"/>
  <c r="P2772" i="10"/>
  <c r="Q2772" i="10"/>
  <c r="R2772" i="10"/>
  <c r="AV2772" i="10"/>
  <c r="AZ2772" i="10"/>
  <c r="O2773" i="10"/>
  <c r="P2773" i="10"/>
  <c r="Q2773" i="10"/>
  <c r="R2773" i="10"/>
  <c r="AV2773" i="10"/>
  <c r="AZ2773" i="10"/>
  <c r="O2774" i="10"/>
  <c r="P2774" i="10"/>
  <c r="Q2774" i="10"/>
  <c r="R2774" i="10"/>
  <c r="AV2774" i="10"/>
  <c r="AZ2774" i="10"/>
  <c r="O2775" i="10"/>
  <c r="P2775" i="10"/>
  <c r="Q2775" i="10"/>
  <c r="R2775" i="10"/>
  <c r="AV2775" i="10"/>
  <c r="AZ2775" i="10"/>
  <c r="O2776" i="10"/>
  <c r="P2776" i="10"/>
  <c r="Q2776" i="10"/>
  <c r="R2776" i="10"/>
  <c r="AV2776" i="10"/>
  <c r="AZ2776" i="10"/>
  <c r="O2777" i="10"/>
  <c r="P2777" i="10"/>
  <c r="Q2777" i="10"/>
  <c r="R2777" i="10"/>
  <c r="AV2777" i="10"/>
  <c r="AZ2777" i="10"/>
  <c r="O2778" i="10"/>
  <c r="P2778" i="10"/>
  <c r="Q2778" i="10"/>
  <c r="R2778" i="10"/>
  <c r="AV2778" i="10"/>
  <c r="AZ2778" i="10"/>
  <c r="O2779" i="10"/>
  <c r="P2779" i="10"/>
  <c r="Q2779" i="10"/>
  <c r="R2779" i="10"/>
  <c r="AV2779" i="10"/>
  <c r="AZ2779" i="10"/>
  <c r="O2780" i="10"/>
  <c r="P2780" i="10"/>
  <c r="Q2780" i="10"/>
  <c r="R2780" i="10"/>
  <c r="AV2780" i="10"/>
  <c r="AZ2780" i="10"/>
  <c r="O2781" i="10"/>
  <c r="P2781" i="10"/>
  <c r="Q2781" i="10"/>
  <c r="R2781" i="10"/>
  <c r="AV2781" i="10"/>
  <c r="AZ2781" i="10"/>
  <c r="O2782" i="10"/>
  <c r="P2782" i="10"/>
  <c r="Q2782" i="10"/>
  <c r="R2782" i="10"/>
  <c r="AV2782" i="10"/>
  <c r="AZ2782" i="10"/>
  <c r="O2783" i="10"/>
  <c r="P2783" i="10"/>
  <c r="Q2783" i="10"/>
  <c r="R2783" i="10"/>
  <c r="AV2783" i="10"/>
  <c r="AZ2783" i="10"/>
  <c r="O2784" i="10"/>
  <c r="P2784" i="10"/>
  <c r="Q2784" i="10"/>
  <c r="R2784" i="10"/>
  <c r="AV2784" i="10"/>
  <c r="AZ2784" i="10"/>
  <c r="O2785" i="10"/>
  <c r="P2785" i="10"/>
  <c r="Q2785" i="10"/>
  <c r="R2785" i="10"/>
  <c r="AV2785" i="10"/>
  <c r="AZ2785" i="10"/>
  <c r="O2786" i="10"/>
  <c r="P2786" i="10"/>
  <c r="Q2786" i="10"/>
  <c r="R2786" i="10"/>
  <c r="AV2786" i="10"/>
  <c r="AZ2786" i="10"/>
  <c r="O2787" i="10"/>
  <c r="P2787" i="10"/>
  <c r="Q2787" i="10"/>
  <c r="R2787" i="10"/>
  <c r="AV2787" i="10"/>
  <c r="AZ2787" i="10"/>
  <c r="O2788" i="10"/>
  <c r="P2788" i="10"/>
  <c r="Q2788" i="10"/>
  <c r="R2788" i="10"/>
  <c r="AV2788" i="10"/>
  <c r="AZ2788" i="10"/>
  <c r="O2789" i="10"/>
  <c r="P2789" i="10"/>
  <c r="Q2789" i="10"/>
  <c r="R2789" i="10"/>
  <c r="AV2789" i="10"/>
  <c r="AZ2789" i="10"/>
  <c r="O2790" i="10"/>
  <c r="P2790" i="10"/>
  <c r="Q2790" i="10"/>
  <c r="R2790" i="10"/>
  <c r="AV2790" i="10"/>
  <c r="AZ2790" i="10"/>
  <c r="O2791" i="10"/>
  <c r="P2791" i="10"/>
  <c r="Q2791" i="10"/>
  <c r="R2791" i="10"/>
  <c r="AV2791" i="10"/>
  <c r="AZ2791" i="10"/>
  <c r="O2792" i="10"/>
  <c r="P2792" i="10"/>
  <c r="Q2792" i="10"/>
  <c r="R2792" i="10"/>
  <c r="AV2792" i="10"/>
  <c r="AZ2792" i="10"/>
  <c r="O2793" i="10"/>
  <c r="P2793" i="10"/>
  <c r="Q2793" i="10"/>
  <c r="R2793" i="10"/>
  <c r="AV2793" i="10"/>
  <c r="AZ2793" i="10"/>
  <c r="O2794" i="10"/>
  <c r="P2794" i="10"/>
  <c r="Q2794" i="10"/>
  <c r="R2794" i="10"/>
  <c r="AV2794" i="10"/>
  <c r="AZ2794" i="10"/>
  <c r="O2795" i="10"/>
  <c r="P2795" i="10"/>
  <c r="Q2795" i="10"/>
  <c r="R2795" i="10"/>
  <c r="AV2795" i="10"/>
  <c r="AZ2795" i="10"/>
  <c r="O2796" i="10"/>
  <c r="P2796" i="10"/>
  <c r="Q2796" i="10"/>
  <c r="R2796" i="10"/>
  <c r="AV2796" i="10"/>
  <c r="AZ2796" i="10"/>
  <c r="O2797" i="10"/>
  <c r="P2797" i="10"/>
  <c r="Q2797" i="10"/>
  <c r="R2797" i="10"/>
  <c r="AV2797" i="10"/>
  <c r="AZ2797" i="10"/>
  <c r="O2798" i="10"/>
  <c r="P2798" i="10"/>
  <c r="Q2798" i="10"/>
  <c r="R2798" i="10"/>
  <c r="AV2798" i="10"/>
  <c r="AZ2798" i="10"/>
  <c r="O2799" i="10"/>
  <c r="P2799" i="10"/>
  <c r="Q2799" i="10"/>
  <c r="R2799" i="10"/>
  <c r="AV2799" i="10"/>
  <c r="AZ2799" i="10"/>
  <c r="O2800" i="10"/>
  <c r="P2800" i="10"/>
  <c r="Q2800" i="10"/>
  <c r="R2800" i="10"/>
  <c r="AV2800" i="10"/>
  <c r="AZ2800" i="10"/>
  <c r="O2801" i="10"/>
  <c r="P2801" i="10"/>
  <c r="Q2801" i="10"/>
  <c r="R2801" i="10"/>
  <c r="AV2801" i="10"/>
  <c r="AZ2801" i="10"/>
  <c r="O2802" i="10"/>
  <c r="P2802" i="10"/>
  <c r="Q2802" i="10"/>
  <c r="R2802" i="10"/>
  <c r="AV2802" i="10"/>
  <c r="AZ2802" i="10"/>
  <c r="O2803" i="10"/>
  <c r="P2803" i="10"/>
  <c r="Q2803" i="10"/>
  <c r="R2803" i="10"/>
  <c r="AV2803" i="10"/>
  <c r="AZ2803" i="10"/>
  <c r="O2804" i="10"/>
  <c r="P2804" i="10"/>
  <c r="Q2804" i="10"/>
  <c r="R2804" i="10"/>
  <c r="AV2804" i="10"/>
  <c r="AZ2804" i="10"/>
  <c r="O2805" i="10"/>
  <c r="P2805" i="10"/>
  <c r="Q2805" i="10"/>
  <c r="R2805" i="10"/>
  <c r="AV2805" i="10"/>
  <c r="AZ2805" i="10"/>
  <c r="O2806" i="10"/>
  <c r="P2806" i="10"/>
  <c r="Q2806" i="10"/>
  <c r="R2806" i="10"/>
  <c r="AV2806" i="10"/>
  <c r="AZ2806" i="10"/>
  <c r="O2807" i="10"/>
  <c r="P2807" i="10"/>
  <c r="Q2807" i="10"/>
  <c r="R2807" i="10"/>
  <c r="AV2807" i="10"/>
  <c r="AZ2807" i="10"/>
  <c r="O2808" i="10"/>
  <c r="P2808" i="10"/>
  <c r="Q2808" i="10"/>
  <c r="R2808" i="10"/>
  <c r="AV2808" i="10"/>
  <c r="AZ2808" i="10"/>
  <c r="O2809" i="10"/>
  <c r="P2809" i="10"/>
  <c r="Q2809" i="10"/>
  <c r="R2809" i="10"/>
  <c r="AV2809" i="10"/>
  <c r="AZ2809" i="10"/>
  <c r="O2810" i="10"/>
  <c r="P2810" i="10"/>
  <c r="Q2810" i="10"/>
  <c r="R2810" i="10"/>
  <c r="AV2810" i="10"/>
  <c r="AZ2810" i="10"/>
  <c r="O2811" i="10"/>
  <c r="P2811" i="10"/>
  <c r="Q2811" i="10"/>
  <c r="R2811" i="10"/>
  <c r="AV2811" i="10"/>
  <c r="AZ2811" i="10"/>
  <c r="O2812" i="10"/>
  <c r="P2812" i="10"/>
  <c r="Q2812" i="10"/>
  <c r="R2812" i="10"/>
  <c r="AV2812" i="10"/>
  <c r="AZ2812" i="10"/>
  <c r="O2813" i="10"/>
  <c r="P2813" i="10"/>
  <c r="Q2813" i="10"/>
  <c r="R2813" i="10"/>
  <c r="AV2813" i="10"/>
  <c r="AZ2813" i="10"/>
  <c r="O2814" i="10"/>
  <c r="P2814" i="10"/>
  <c r="Q2814" i="10"/>
  <c r="R2814" i="10"/>
  <c r="AV2814" i="10"/>
  <c r="AZ2814" i="10"/>
  <c r="O2815" i="10"/>
  <c r="P2815" i="10"/>
  <c r="Q2815" i="10"/>
  <c r="R2815" i="10"/>
  <c r="AV2815" i="10"/>
  <c r="AZ2815" i="10"/>
  <c r="O2816" i="10"/>
  <c r="P2816" i="10"/>
  <c r="Q2816" i="10"/>
  <c r="R2816" i="10"/>
  <c r="AV2816" i="10"/>
  <c r="AZ2816" i="10"/>
  <c r="O2817" i="10"/>
  <c r="P2817" i="10"/>
  <c r="Q2817" i="10"/>
  <c r="R2817" i="10"/>
  <c r="AV2817" i="10"/>
  <c r="AZ2817" i="10"/>
  <c r="O2818" i="10"/>
  <c r="P2818" i="10"/>
  <c r="Q2818" i="10"/>
  <c r="R2818" i="10"/>
  <c r="AV2818" i="10"/>
  <c r="AZ2818" i="10"/>
  <c r="O2819" i="10"/>
  <c r="P2819" i="10"/>
  <c r="Q2819" i="10"/>
  <c r="R2819" i="10"/>
  <c r="AV2819" i="10"/>
  <c r="AZ2819" i="10"/>
  <c r="O2820" i="10"/>
  <c r="P2820" i="10"/>
  <c r="Q2820" i="10"/>
  <c r="R2820" i="10"/>
  <c r="AV2820" i="10"/>
  <c r="AZ2820" i="10"/>
  <c r="O2821" i="10"/>
  <c r="P2821" i="10"/>
  <c r="Q2821" i="10"/>
  <c r="R2821" i="10"/>
  <c r="AV2821" i="10"/>
  <c r="AZ2821" i="10"/>
  <c r="O2822" i="10"/>
  <c r="P2822" i="10"/>
  <c r="Q2822" i="10"/>
  <c r="R2822" i="10"/>
  <c r="AV2822" i="10"/>
  <c r="AZ2822" i="10"/>
  <c r="O2823" i="10"/>
  <c r="P2823" i="10"/>
  <c r="Q2823" i="10"/>
  <c r="R2823" i="10"/>
  <c r="AV2823" i="10"/>
  <c r="AZ2823" i="10"/>
  <c r="O2824" i="10"/>
  <c r="P2824" i="10"/>
  <c r="Q2824" i="10"/>
  <c r="R2824" i="10"/>
  <c r="AV2824" i="10"/>
  <c r="AZ2824" i="10"/>
  <c r="O2825" i="10"/>
  <c r="P2825" i="10"/>
  <c r="Q2825" i="10"/>
  <c r="R2825" i="10"/>
  <c r="AV2825" i="10"/>
  <c r="AZ2825" i="10"/>
  <c r="O2826" i="10"/>
  <c r="P2826" i="10"/>
  <c r="Q2826" i="10"/>
  <c r="R2826" i="10"/>
  <c r="AV2826" i="10"/>
  <c r="AZ2826" i="10"/>
  <c r="O2827" i="10"/>
  <c r="P2827" i="10"/>
  <c r="Q2827" i="10"/>
  <c r="R2827" i="10"/>
  <c r="AV2827" i="10"/>
  <c r="AZ2827" i="10"/>
  <c r="O2828" i="10"/>
  <c r="P2828" i="10"/>
  <c r="Q2828" i="10"/>
  <c r="R2828" i="10"/>
  <c r="AV2828" i="10"/>
  <c r="AZ2828" i="10"/>
  <c r="O2829" i="10"/>
  <c r="P2829" i="10"/>
  <c r="Q2829" i="10"/>
  <c r="R2829" i="10"/>
  <c r="AV2829" i="10"/>
  <c r="AZ2829" i="10"/>
  <c r="O2830" i="10"/>
  <c r="P2830" i="10"/>
  <c r="Q2830" i="10"/>
  <c r="R2830" i="10"/>
  <c r="AV2830" i="10"/>
  <c r="AZ2830" i="10"/>
  <c r="O2831" i="10"/>
  <c r="P2831" i="10"/>
  <c r="Q2831" i="10"/>
  <c r="R2831" i="10"/>
  <c r="AV2831" i="10"/>
  <c r="AZ2831" i="10"/>
  <c r="O2832" i="10"/>
  <c r="P2832" i="10"/>
  <c r="Q2832" i="10"/>
  <c r="R2832" i="10"/>
  <c r="AV2832" i="10"/>
  <c r="AZ2832" i="10"/>
  <c r="O2833" i="10"/>
  <c r="P2833" i="10"/>
  <c r="Q2833" i="10"/>
  <c r="R2833" i="10"/>
  <c r="AV2833" i="10"/>
  <c r="AZ2833" i="10"/>
  <c r="O2834" i="10"/>
  <c r="P2834" i="10"/>
  <c r="Q2834" i="10"/>
  <c r="R2834" i="10"/>
  <c r="AV2834" i="10"/>
  <c r="AZ2834" i="10"/>
  <c r="O2835" i="10"/>
  <c r="P2835" i="10"/>
  <c r="Q2835" i="10"/>
  <c r="R2835" i="10"/>
  <c r="AV2835" i="10"/>
  <c r="AZ2835" i="10"/>
  <c r="O2836" i="10"/>
  <c r="P2836" i="10"/>
  <c r="Q2836" i="10"/>
  <c r="R2836" i="10"/>
  <c r="AV2836" i="10"/>
  <c r="AZ2836" i="10"/>
  <c r="O2837" i="10"/>
  <c r="P2837" i="10"/>
  <c r="Q2837" i="10"/>
  <c r="R2837" i="10"/>
  <c r="AV2837" i="10"/>
  <c r="AZ2837" i="10"/>
  <c r="O2838" i="10"/>
  <c r="P2838" i="10"/>
  <c r="Q2838" i="10"/>
  <c r="R2838" i="10"/>
  <c r="AV2838" i="10"/>
  <c r="AZ2838" i="10"/>
  <c r="O2839" i="10"/>
  <c r="P2839" i="10"/>
  <c r="Q2839" i="10"/>
  <c r="R2839" i="10"/>
  <c r="AV2839" i="10"/>
  <c r="AZ2839" i="10"/>
  <c r="O2840" i="10"/>
  <c r="P2840" i="10"/>
  <c r="Q2840" i="10"/>
  <c r="R2840" i="10"/>
  <c r="AV2840" i="10"/>
  <c r="AZ2840" i="10"/>
  <c r="O2841" i="10"/>
  <c r="P2841" i="10"/>
  <c r="Q2841" i="10"/>
  <c r="R2841" i="10"/>
  <c r="AV2841" i="10"/>
  <c r="AZ2841" i="10"/>
  <c r="O2842" i="10"/>
  <c r="P2842" i="10"/>
  <c r="Q2842" i="10"/>
  <c r="R2842" i="10"/>
  <c r="AV2842" i="10"/>
  <c r="AZ2842" i="10"/>
  <c r="O2843" i="10"/>
  <c r="P2843" i="10"/>
  <c r="Q2843" i="10"/>
  <c r="R2843" i="10"/>
  <c r="AV2843" i="10"/>
  <c r="AZ2843" i="10"/>
  <c r="O2844" i="10"/>
  <c r="P2844" i="10"/>
  <c r="Q2844" i="10"/>
  <c r="R2844" i="10"/>
  <c r="AV2844" i="10"/>
  <c r="AZ2844" i="10"/>
  <c r="O2845" i="10"/>
  <c r="P2845" i="10"/>
  <c r="Q2845" i="10"/>
  <c r="R2845" i="10"/>
  <c r="AV2845" i="10"/>
  <c r="AZ2845" i="10"/>
  <c r="O2846" i="10"/>
  <c r="P2846" i="10"/>
  <c r="Q2846" i="10"/>
  <c r="R2846" i="10"/>
  <c r="AV2846" i="10"/>
  <c r="AZ2846" i="10"/>
  <c r="O2847" i="10"/>
  <c r="P2847" i="10"/>
  <c r="Q2847" i="10"/>
  <c r="R2847" i="10"/>
  <c r="AV2847" i="10"/>
  <c r="AZ2847" i="10"/>
  <c r="O2848" i="10"/>
  <c r="P2848" i="10"/>
  <c r="Q2848" i="10"/>
  <c r="R2848" i="10"/>
  <c r="AV2848" i="10"/>
  <c r="AZ2848" i="10"/>
  <c r="O2849" i="10"/>
  <c r="P2849" i="10"/>
  <c r="Q2849" i="10"/>
  <c r="R2849" i="10"/>
  <c r="AV2849" i="10"/>
  <c r="AZ2849" i="10"/>
  <c r="O2850" i="10"/>
  <c r="P2850" i="10"/>
  <c r="Q2850" i="10"/>
  <c r="R2850" i="10"/>
  <c r="AV2850" i="10"/>
  <c r="AZ2850" i="10"/>
  <c r="O2851" i="10"/>
  <c r="P2851" i="10"/>
  <c r="Q2851" i="10"/>
  <c r="R2851" i="10"/>
  <c r="AV2851" i="10"/>
  <c r="AZ2851" i="10"/>
  <c r="O2852" i="10"/>
  <c r="P2852" i="10"/>
  <c r="Q2852" i="10"/>
  <c r="R2852" i="10"/>
  <c r="AV2852" i="10"/>
  <c r="AZ2852" i="10"/>
  <c r="O2853" i="10"/>
  <c r="P2853" i="10"/>
  <c r="Q2853" i="10"/>
  <c r="R2853" i="10"/>
  <c r="AV2853" i="10"/>
  <c r="AZ2853" i="10"/>
  <c r="O2854" i="10"/>
  <c r="P2854" i="10"/>
  <c r="Q2854" i="10"/>
  <c r="R2854" i="10"/>
  <c r="AV2854" i="10"/>
  <c r="AZ2854" i="10"/>
  <c r="O2855" i="10"/>
  <c r="P2855" i="10"/>
  <c r="Q2855" i="10"/>
  <c r="R2855" i="10"/>
  <c r="AV2855" i="10"/>
  <c r="AZ2855" i="10"/>
  <c r="O2856" i="10"/>
  <c r="P2856" i="10"/>
  <c r="Q2856" i="10"/>
  <c r="R2856" i="10"/>
  <c r="AV2856" i="10"/>
  <c r="AZ2856" i="10"/>
  <c r="O2857" i="10"/>
  <c r="P2857" i="10"/>
  <c r="Q2857" i="10"/>
  <c r="R2857" i="10"/>
  <c r="AV2857" i="10"/>
  <c r="AZ2857" i="10"/>
  <c r="O2858" i="10"/>
  <c r="P2858" i="10"/>
  <c r="Q2858" i="10"/>
  <c r="R2858" i="10"/>
  <c r="AV2858" i="10"/>
  <c r="AZ2858" i="10"/>
  <c r="O2859" i="10"/>
  <c r="P2859" i="10"/>
  <c r="Q2859" i="10"/>
  <c r="R2859" i="10"/>
  <c r="AV2859" i="10"/>
  <c r="AZ2859" i="10"/>
  <c r="O2860" i="10"/>
  <c r="P2860" i="10"/>
  <c r="Q2860" i="10"/>
  <c r="R2860" i="10"/>
  <c r="AV2860" i="10"/>
  <c r="AZ2860" i="10"/>
  <c r="O2861" i="10"/>
  <c r="P2861" i="10"/>
  <c r="Q2861" i="10"/>
  <c r="R2861" i="10"/>
  <c r="AV2861" i="10"/>
  <c r="AZ2861" i="10"/>
  <c r="O2862" i="10"/>
  <c r="P2862" i="10"/>
  <c r="Q2862" i="10"/>
  <c r="R2862" i="10"/>
  <c r="AV2862" i="10"/>
  <c r="AZ2862" i="10"/>
  <c r="O2863" i="10"/>
  <c r="P2863" i="10"/>
  <c r="Q2863" i="10"/>
  <c r="R2863" i="10"/>
  <c r="AV2863" i="10"/>
  <c r="AZ2863" i="10"/>
  <c r="O2864" i="10"/>
  <c r="P2864" i="10"/>
  <c r="Q2864" i="10"/>
  <c r="R2864" i="10"/>
  <c r="AV2864" i="10"/>
  <c r="AZ2864" i="10"/>
  <c r="O2865" i="10"/>
  <c r="P2865" i="10"/>
  <c r="Q2865" i="10"/>
  <c r="R2865" i="10"/>
  <c r="AV2865" i="10"/>
  <c r="AZ2865" i="10"/>
  <c r="O2866" i="10"/>
  <c r="P2866" i="10"/>
  <c r="Q2866" i="10"/>
  <c r="R2866" i="10"/>
  <c r="AV2866" i="10"/>
  <c r="AZ2866" i="10"/>
  <c r="O2867" i="10"/>
  <c r="P2867" i="10"/>
  <c r="Q2867" i="10"/>
  <c r="R2867" i="10"/>
  <c r="AV2867" i="10"/>
  <c r="AZ2867" i="10"/>
  <c r="O2868" i="10"/>
  <c r="P2868" i="10"/>
  <c r="Q2868" i="10"/>
  <c r="R2868" i="10"/>
  <c r="AV2868" i="10"/>
  <c r="AZ2868" i="10"/>
  <c r="O2869" i="10"/>
  <c r="P2869" i="10"/>
  <c r="Q2869" i="10"/>
  <c r="R2869" i="10"/>
  <c r="AV2869" i="10"/>
  <c r="AZ2869" i="10"/>
  <c r="O2870" i="10"/>
  <c r="P2870" i="10"/>
  <c r="Q2870" i="10"/>
  <c r="R2870" i="10"/>
  <c r="AV2870" i="10"/>
  <c r="AZ2870" i="10"/>
  <c r="O2871" i="10"/>
  <c r="P2871" i="10"/>
  <c r="Q2871" i="10"/>
  <c r="R2871" i="10"/>
  <c r="AV2871" i="10"/>
  <c r="AZ2871" i="10"/>
  <c r="O2872" i="10"/>
  <c r="P2872" i="10"/>
  <c r="Q2872" i="10"/>
  <c r="R2872" i="10"/>
  <c r="AV2872" i="10"/>
  <c r="AZ2872" i="10"/>
  <c r="O2873" i="10"/>
  <c r="P2873" i="10"/>
  <c r="Q2873" i="10"/>
  <c r="R2873" i="10"/>
  <c r="AV2873" i="10"/>
  <c r="AZ2873" i="10"/>
  <c r="O2874" i="10"/>
  <c r="P2874" i="10"/>
  <c r="Q2874" i="10"/>
  <c r="R2874" i="10"/>
  <c r="AV2874" i="10"/>
  <c r="AZ2874" i="10"/>
  <c r="O2875" i="10"/>
  <c r="P2875" i="10"/>
  <c r="Q2875" i="10"/>
  <c r="R2875" i="10"/>
  <c r="AV2875" i="10"/>
  <c r="AZ2875" i="10"/>
  <c r="O2876" i="10"/>
  <c r="P2876" i="10"/>
  <c r="Q2876" i="10"/>
  <c r="R2876" i="10"/>
  <c r="AV2876" i="10"/>
  <c r="AZ2876" i="10"/>
  <c r="O2877" i="10"/>
  <c r="P2877" i="10"/>
  <c r="Q2877" i="10"/>
  <c r="R2877" i="10"/>
  <c r="AV2877" i="10"/>
  <c r="AZ2877" i="10"/>
  <c r="O2878" i="10"/>
  <c r="P2878" i="10"/>
  <c r="Q2878" i="10"/>
  <c r="R2878" i="10"/>
  <c r="AV2878" i="10"/>
  <c r="AZ2878" i="10"/>
  <c r="O2879" i="10"/>
  <c r="P2879" i="10"/>
  <c r="Q2879" i="10"/>
  <c r="R2879" i="10"/>
  <c r="BG2879" i="10"/>
  <c r="BH2879" i="10"/>
  <c r="O2881" i="10"/>
  <c r="P2881" i="10"/>
  <c r="Q2881" i="10"/>
  <c r="AV2881" i="10"/>
  <c r="AZ2881" i="10"/>
  <c r="O2882" i="10"/>
  <c r="P2882" i="10"/>
  <c r="Q2882" i="10"/>
  <c r="AV2882" i="10"/>
  <c r="AZ2882" i="10"/>
  <c r="O2883" i="10"/>
  <c r="P2883" i="10"/>
  <c r="Q2883" i="10"/>
  <c r="AV2883" i="10"/>
  <c r="AZ2883" i="10"/>
  <c r="O2884" i="10"/>
  <c r="P2884" i="10"/>
  <c r="Q2884" i="10"/>
  <c r="AV2884" i="10"/>
  <c r="AZ2884" i="10"/>
  <c r="O2885" i="10"/>
  <c r="P2885" i="10"/>
  <c r="Q2885" i="10"/>
  <c r="AV2885" i="10"/>
  <c r="AZ2885" i="10"/>
  <c r="O2886" i="10"/>
  <c r="P2886" i="10"/>
  <c r="Q2886" i="10"/>
  <c r="AV2886" i="10"/>
  <c r="AZ2886" i="10"/>
  <c r="O2887" i="10"/>
  <c r="P2887" i="10"/>
  <c r="Q2887" i="10"/>
  <c r="AV2887" i="10"/>
  <c r="AZ2887" i="10"/>
  <c r="O2888" i="10"/>
  <c r="P2888" i="10"/>
  <c r="Q2888" i="10"/>
  <c r="AV2888" i="10"/>
  <c r="AZ2888" i="10"/>
  <c r="O2889" i="10"/>
  <c r="P2889" i="10"/>
  <c r="Q2889" i="10"/>
  <c r="AV2889" i="10"/>
  <c r="AZ2889" i="10"/>
  <c r="O2890" i="10"/>
  <c r="P2890" i="10"/>
  <c r="Q2890" i="10"/>
  <c r="AV2890" i="10"/>
  <c r="AZ2890" i="10"/>
  <c r="O2891" i="10"/>
  <c r="P2891" i="10"/>
  <c r="Q2891" i="10"/>
  <c r="AV2891" i="10"/>
  <c r="AZ2891" i="10"/>
  <c r="O2892" i="10"/>
  <c r="P2892" i="10"/>
  <c r="Q2892" i="10"/>
  <c r="AV2892" i="10"/>
  <c r="AZ2892" i="10"/>
  <c r="O2893" i="10"/>
  <c r="P2893" i="10"/>
  <c r="Q2893" i="10"/>
  <c r="AV2893" i="10"/>
  <c r="AZ2893" i="10"/>
  <c r="O2894" i="10"/>
  <c r="P2894" i="10"/>
  <c r="Q2894" i="10"/>
  <c r="AV2894" i="10"/>
  <c r="AZ2894" i="10"/>
  <c r="O2895" i="10"/>
  <c r="P2895" i="10"/>
  <c r="Q2895" i="10"/>
  <c r="AV2895" i="10"/>
  <c r="AZ2895" i="10"/>
  <c r="O2896" i="10"/>
  <c r="P2896" i="10"/>
  <c r="Q2896" i="10"/>
  <c r="AV2896" i="10"/>
  <c r="AZ2896" i="10"/>
  <c r="O2897" i="10"/>
  <c r="P2897" i="10"/>
  <c r="Q2897" i="10"/>
  <c r="AV2897" i="10"/>
  <c r="AZ2897" i="10"/>
  <c r="O2898" i="10"/>
  <c r="P2898" i="10"/>
  <c r="Q2898" i="10"/>
  <c r="AV2898" i="10"/>
  <c r="AZ2898" i="10"/>
  <c r="O2899" i="10"/>
  <c r="P2899" i="10"/>
  <c r="Q2899" i="10"/>
  <c r="AV2899" i="10"/>
  <c r="AZ2899" i="10"/>
  <c r="O2900" i="10"/>
  <c r="P2900" i="10"/>
  <c r="Q2900" i="10"/>
  <c r="AV2900" i="10"/>
  <c r="AZ2900" i="10"/>
  <c r="O2901" i="10"/>
  <c r="P2901" i="10"/>
  <c r="Q2901" i="10"/>
  <c r="AV2901" i="10"/>
  <c r="AZ2901" i="10"/>
  <c r="O2902" i="10"/>
  <c r="P2902" i="10"/>
  <c r="Q2902" i="10"/>
  <c r="AV2902" i="10"/>
  <c r="AZ2902" i="10"/>
  <c r="O2903" i="10"/>
  <c r="P2903" i="10"/>
  <c r="Q2903" i="10"/>
  <c r="AV2903" i="10"/>
  <c r="AZ2903" i="10"/>
  <c r="O2904" i="10"/>
  <c r="P2904" i="10"/>
  <c r="Q2904" i="10"/>
  <c r="AV2904" i="10"/>
  <c r="AZ2904" i="10"/>
  <c r="O2905" i="10"/>
  <c r="P2905" i="10"/>
  <c r="Q2905" i="10"/>
  <c r="AV2905" i="10"/>
  <c r="AZ2905" i="10"/>
  <c r="O2906" i="10"/>
  <c r="P2906" i="10"/>
  <c r="Q2906" i="10"/>
  <c r="AV2906" i="10"/>
  <c r="AZ2906" i="10"/>
  <c r="O2907" i="10"/>
  <c r="P2907" i="10"/>
  <c r="Q2907" i="10"/>
  <c r="AV2907" i="10"/>
  <c r="AZ2907" i="10"/>
  <c r="O2908" i="10"/>
  <c r="P2908" i="10"/>
  <c r="Q2908" i="10"/>
  <c r="AV2908" i="10"/>
  <c r="AZ2908" i="10"/>
  <c r="O2909" i="10"/>
  <c r="P2909" i="10"/>
  <c r="Q2909" i="10"/>
  <c r="AV2909" i="10"/>
  <c r="AZ2909" i="10"/>
  <c r="O2912" i="10"/>
  <c r="P2912" i="10"/>
  <c r="Q2912" i="10"/>
  <c r="R2912" i="10"/>
  <c r="AV2912" i="10"/>
  <c r="O2913" i="10"/>
  <c r="P2913" i="10"/>
  <c r="Q2913" i="10"/>
  <c r="R2913" i="10"/>
  <c r="AV2913" i="10"/>
  <c r="O2914" i="10"/>
  <c r="P2914" i="10"/>
  <c r="Q2914" i="10"/>
  <c r="R2914" i="10"/>
  <c r="AV2914" i="10"/>
  <c r="O2915" i="10"/>
  <c r="P2915" i="10"/>
  <c r="Q2915" i="10"/>
  <c r="R2915" i="10"/>
  <c r="AV2915" i="10"/>
  <c r="O2916" i="10"/>
  <c r="P2916" i="10"/>
  <c r="Q2916" i="10"/>
  <c r="R2916" i="10"/>
  <c r="AV2916" i="10"/>
  <c r="O2917" i="10"/>
  <c r="P2917" i="10"/>
  <c r="Q2917" i="10"/>
  <c r="R2917" i="10"/>
  <c r="AV2917" i="10"/>
  <c r="O2918" i="10"/>
  <c r="P2918" i="10"/>
  <c r="Q2918" i="10"/>
  <c r="R2918" i="10"/>
  <c r="AV2918" i="10"/>
  <c r="O2919" i="10"/>
  <c r="P2919" i="10"/>
  <c r="Q2919" i="10"/>
  <c r="R2919" i="10"/>
  <c r="AV2919" i="10"/>
  <c r="O2920" i="10"/>
  <c r="P2920" i="10"/>
  <c r="Q2920" i="10"/>
  <c r="R2920" i="10"/>
  <c r="AV2920" i="10"/>
  <c r="O2921" i="10"/>
  <c r="P2921" i="10"/>
  <c r="Q2921" i="10"/>
  <c r="R2921" i="10"/>
  <c r="AV2921" i="10"/>
  <c r="O2922" i="10"/>
  <c r="P2922" i="10"/>
  <c r="Q2922" i="10"/>
  <c r="R2922" i="10"/>
  <c r="AV2922" i="10"/>
  <c r="O2923" i="10"/>
  <c r="P2923" i="10"/>
  <c r="Q2923" i="10"/>
  <c r="R2923" i="10"/>
  <c r="AV2923" i="10"/>
  <c r="O2924" i="10"/>
  <c r="P2924" i="10"/>
  <c r="Q2924" i="10"/>
  <c r="R2924" i="10"/>
  <c r="AV2924" i="10"/>
  <c r="O2925" i="10"/>
  <c r="P2925" i="10"/>
  <c r="Q2925" i="10"/>
  <c r="R2925" i="10"/>
  <c r="AV2925" i="10"/>
  <c r="O2926" i="10"/>
  <c r="P2926" i="10"/>
  <c r="Q2926" i="10"/>
  <c r="R2926" i="10"/>
  <c r="O2928" i="10"/>
  <c r="P2928" i="10"/>
  <c r="Q2928" i="10"/>
  <c r="R2928" i="10"/>
  <c r="AV2928" i="10"/>
  <c r="AZ2928" i="10"/>
  <c r="O2929" i="10"/>
  <c r="P2929" i="10"/>
  <c r="Q2929" i="10"/>
  <c r="R2929" i="10"/>
  <c r="AV2929" i="10"/>
  <c r="AZ2929" i="10"/>
  <c r="O2930" i="10"/>
  <c r="P2930" i="10"/>
  <c r="Q2930" i="10"/>
  <c r="R2930" i="10"/>
  <c r="AV2930" i="10"/>
  <c r="AZ2930" i="10"/>
  <c r="O2931" i="10"/>
  <c r="P2931" i="10"/>
  <c r="Q2931" i="10"/>
  <c r="R2931" i="10"/>
  <c r="AV2931" i="10"/>
  <c r="AZ2931" i="10"/>
  <c r="O2932" i="10"/>
  <c r="P2932" i="10"/>
  <c r="Q2932" i="10"/>
  <c r="R2932" i="10"/>
  <c r="AV2932" i="10"/>
  <c r="AZ2932" i="10"/>
  <c r="O2933" i="10"/>
  <c r="P2933" i="10"/>
  <c r="Q2933" i="10"/>
  <c r="R2933" i="10"/>
  <c r="AV2933" i="10"/>
  <c r="AZ2933" i="10"/>
  <c r="O2934" i="10"/>
  <c r="P2934" i="10"/>
  <c r="Q2934" i="10"/>
  <c r="R2934" i="10"/>
  <c r="AV2934" i="10"/>
  <c r="AZ2934" i="10"/>
  <c r="O2935" i="10"/>
  <c r="P2935" i="10"/>
  <c r="Q2935" i="10"/>
  <c r="R2935" i="10"/>
  <c r="AV2935" i="10"/>
  <c r="AZ2935" i="10"/>
  <c r="O2936" i="10"/>
  <c r="P2936" i="10"/>
  <c r="Q2936" i="10"/>
  <c r="R2936" i="10"/>
  <c r="AV2936" i="10"/>
  <c r="AZ2936" i="10"/>
  <c r="O2937" i="10"/>
  <c r="P2937" i="10"/>
  <c r="Q2937" i="10"/>
  <c r="R2937" i="10"/>
  <c r="AV2937" i="10"/>
  <c r="AZ2937" i="10"/>
  <c r="O2938" i="10"/>
  <c r="P2938" i="10"/>
  <c r="Q2938" i="10"/>
  <c r="R2938" i="10"/>
  <c r="AV2938" i="10"/>
  <c r="AZ2938" i="10"/>
  <c r="O2939" i="10"/>
  <c r="P2939" i="10"/>
  <c r="Q2939" i="10"/>
  <c r="R2939" i="10"/>
  <c r="AV2939" i="10"/>
  <c r="AZ2939" i="10"/>
  <c r="O2940" i="10"/>
  <c r="P2940" i="10"/>
  <c r="Q2940" i="10"/>
  <c r="R2940" i="10"/>
  <c r="AV2940" i="10"/>
  <c r="AZ2940" i="10"/>
  <c r="O2941" i="10"/>
  <c r="P2941" i="10"/>
  <c r="Q2941" i="10"/>
  <c r="R2941" i="10"/>
  <c r="AV2941" i="10"/>
  <c r="AZ2941" i="10"/>
  <c r="O2942" i="10"/>
  <c r="P2942" i="10"/>
  <c r="Q2942" i="10"/>
  <c r="R2942" i="10"/>
  <c r="AV2942" i="10"/>
  <c r="AZ2942" i="10"/>
  <c r="O2943" i="10"/>
  <c r="P2943" i="10"/>
  <c r="Q2943" i="10"/>
  <c r="R2943" i="10"/>
  <c r="AV2943" i="10"/>
  <c r="AZ2943" i="10"/>
  <c r="O2944" i="10"/>
  <c r="P2944" i="10"/>
  <c r="Q2944" i="10"/>
  <c r="R2944" i="10"/>
  <c r="AV2944" i="10"/>
  <c r="AZ2944" i="10"/>
  <c r="O2945" i="10"/>
  <c r="P2945" i="10"/>
  <c r="Q2945" i="10"/>
  <c r="R2945" i="10"/>
  <c r="AV2945" i="10"/>
  <c r="AZ2945" i="10"/>
  <c r="O2946" i="10"/>
  <c r="P2946" i="10"/>
  <c r="Q2946" i="10"/>
  <c r="R2946" i="10"/>
  <c r="AV2946" i="10"/>
  <c r="AZ2946" i="10"/>
  <c r="O2947" i="10"/>
  <c r="P2947" i="10"/>
  <c r="Q2947" i="10"/>
  <c r="R2947" i="10"/>
  <c r="AV2947" i="10"/>
  <c r="AZ2947" i="10"/>
  <c r="O2948" i="10"/>
  <c r="P2948" i="10"/>
  <c r="Q2948" i="10"/>
  <c r="R2948" i="10"/>
  <c r="AV2948" i="10"/>
  <c r="AZ2948" i="10"/>
  <c r="O2949" i="10"/>
  <c r="P2949" i="10"/>
  <c r="Q2949" i="10"/>
  <c r="R2949" i="10"/>
  <c r="AV2949" i="10"/>
  <c r="AZ2949" i="10"/>
  <c r="O2950" i="10"/>
  <c r="P2950" i="10"/>
  <c r="Q2950" i="10"/>
  <c r="R2950" i="10"/>
  <c r="AV2950" i="10"/>
  <c r="AZ2950" i="10"/>
  <c r="O2951" i="10"/>
  <c r="P2951" i="10"/>
  <c r="Q2951" i="10"/>
  <c r="R2951" i="10"/>
  <c r="AV2951" i="10"/>
  <c r="AZ2951" i="10"/>
  <c r="O2952" i="10"/>
  <c r="P2952" i="10"/>
  <c r="Q2952" i="10"/>
  <c r="R2952" i="10"/>
  <c r="AV2952" i="10"/>
  <c r="AZ2952" i="10"/>
  <c r="O2953" i="10"/>
  <c r="P2953" i="10"/>
  <c r="Q2953" i="10"/>
  <c r="R2953" i="10"/>
  <c r="AV2953" i="10"/>
  <c r="AZ2953" i="10"/>
  <c r="O2954" i="10"/>
  <c r="P2954" i="10"/>
  <c r="Q2954" i="10"/>
  <c r="R2954" i="10"/>
  <c r="AV2954" i="10"/>
  <c r="AZ2954" i="10"/>
  <c r="O2955" i="10"/>
  <c r="P2955" i="10"/>
  <c r="Q2955" i="10"/>
  <c r="R2955" i="10"/>
  <c r="AV2955" i="10"/>
  <c r="AZ2955" i="10"/>
  <c r="O2956" i="10"/>
  <c r="P2956" i="10"/>
  <c r="Q2956" i="10"/>
  <c r="R2956" i="10"/>
  <c r="AV2956" i="10"/>
  <c r="AZ2956" i="10"/>
  <c r="O2957" i="10"/>
  <c r="P2957" i="10"/>
  <c r="Q2957" i="10"/>
  <c r="R2957" i="10"/>
  <c r="AV2957" i="10"/>
  <c r="AZ2957" i="10"/>
  <c r="O2958" i="10"/>
  <c r="P2958" i="10"/>
  <c r="Q2958" i="10"/>
  <c r="R2958" i="10"/>
  <c r="AV2958" i="10"/>
  <c r="AZ2958" i="10"/>
  <c r="O2959" i="10"/>
  <c r="P2959" i="10"/>
  <c r="Q2959" i="10"/>
  <c r="R2959" i="10"/>
  <c r="AV2959" i="10"/>
  <c r="AZ2959" i="10"/>
  <c r="O2960" i="10"/>
  <c r="P2960" i="10"/>
  <c r="Q2960" i="10"/>
  <c r="R2960" i="10"/>
  <c r="AV2960" i="10"/>
  <c r="AZ2960" i="10"/>
  <c r="O2961" i="10"/>
  <c r="P2961" i="10"/>
  <c r="Q2961" i="10"/>
  <c r="R2961" i="10"/>
  <c r="AV2961" i="10"/>
  <c r="AZ2961" i="10"/>
  <c r="O2962" i="10"/>
  <c r="P2962" i="10"/>
  <c r="Q2962" i="10"/>
  <c r="R2962" i="10"/>
  <c r="AV2962" i="10"/>
  <c r="AZ2962" i="10"/>
  <c r="O2963" i="10"/>
  <c r="P2963" i="10"/>
  <c r="Q2963" i="10"/>
  <c r="R2963" i="10"/>
  <c r="AV2963" i="10"/>
  <c r="AZ2963" i="10"/>
  <c r="O2964" i="10"/>
  <c r="P2964" i="10"/>
  <c r="Q2964" i="10"/>
  <c r="R2964" i="10"/>
  <c r="AV2964" i="10"/>
  <c r="AZ2964" i="10"/>
  <c r="O2965" i="10"/>
  <c r="P2965" i="10"/>
  <c r="Q2965" i="10"/>
  <c r="R2965" i="10"/>
  <c r="AV2965" i="10"/>
  <c r="AZ2965" i="10"/>
  <c r="O2966" i="10"/>
  <c r="P2966" i="10"/>
  <c r="Q2966" i="10"/>
  <c r="R2966" i="10"/>
  <c r="AV2966" i="10"/>
  <c r="AZ2966" i="10"/>
  <c r="O2967" i="10"/>
  <c r="P2967" i="10"/>
  <c r="Q2967" i="10"/>
  <c r="R2967" i="10"/>
  <c r="AV2967" i="10"/>
  <c r="AZ2967" i="10"/>
  <c r="O2968" i="10"/>
  <c r="P2968" i="10"/>
  <c r="Q2968" i="10"/>
  <c r="R2968" i="10"/>
  <c r="AV2968" i="10"/>
  <c r="AZ2968" i="10"/>
  <c r="O2969" i="10"/>
  <c r="P2969" i="10"/>
  <c r="Q2969" i="10"/>
  <c r="R2969" i="10"/>
  <c r="AV2969" i="10"/>
  <c r="AZ2969" i="10"/>
  <c r="O2970" i="10"/>
  <c r="P2970" i="10"/>
  <c r="Q2970" i="10"/>
  <c r="R2970" i="10"/>
  <c r="AV2970" i="10"/>
  <c r="AZ2970" i="10"/>
  <c r="O2971" i="10"/>
  <c r="P2971" i="10"/>
  <c r="Q2971" i="10"/>
  <c r="R2971" i="10"/>
  <c r="AV2971" i="10"/>
  <c r="AZ2971" i="10"/>
  <c r="O2972" i="10"/>
  <c r="P2972" i="10"/>
  <c r="Q2972" i="10"/>
  <c r="R2972" i="10"/>
  <c r="AV2972" i="10"/>
  <c r="AZ2972" i="10"/>
  <c r="O2973" i="10"/>
  <c r="P2973" i="10"/>
  <c r="Q2973" i="10"/>
  <c r="R2973" i="10"/>
  <c r="AV2973" i="10"/>
  <c r="AZ2973" i="10"/>
  <c r="O2974" i="10"/>
  <c r="P2974" i="10"/>
  <c r="Q2974" i="10"/>
  <c r="R2974" i="10"/>
  <c r="AV2974" i="10"/>
  <c r="AZ2974" i="10"/>
  <c r="O2976" i="10"/>
  <c r="P2976" i="10"/>
  <c r="Q2976" i="10"/>
  <c r="R2976" i="10"/>
  <c r="AV2976" i="10"/>
  <c r="AZ2976" i="10"/>
  <c r="O2975" i="10"/>
  <c r="P2975" i="10"/>
  <c r="Q2975" i="10"/>
  <c r="R2975" i="10"/>
  <c r="AV2975" i="10"/>
  <c r="AZ2975" i="10"/>
  <c r="O2977" i="10"/>
  <c r="P2977" i="10"/>
  <c r="Q2977" i="10"/>
  <c r="R2977" i="10"/>
  <c r="AV2977" i="10"/>
  <c r="AZ2977" i="10"/>
  <c r="O2978" i="10"/>
  <c r="P2978" i="10"/>
  <c r="Q2978" i="10"/>
  <c r="R2978" i="10"/>
  <c r="AV2978" i="10"/>
  <c r="AZ2978" i="10"/>
  <c r="O2979" i="10"/>
  <c r="P2979" i="10"/>
  <c r="Q2979" i="10"/>
  <c r="R2979" i="10"/>
  <c r="AV2979" i="10"/>
  <c r="AZ2979" i="10"/>
  <c r="O2980" i="10"/>
  <c r="P2980" i="10"/>
  <c r="Q2980" i="10"/>
  <c r="R2980" i="10"/>
  <c r="AV2980" i="10"/>
  <c r="AZ2980" i="10"/>
  <c r="O2981" i="10"/>
  <c r="P2981" i="10"/>
  <c r="Q2981" i="10"/>
  <c r="R2981" i="10"/>
  <c r="AV2981" i="10"/>
  <c r="AZ2981" i="10"/>
  <c r="O2982" i="10"/>
  <c r="P2982" i="10"/>
  <c r="Q2982" i="10"/>
  <c r="R2982" i="10"/>
  <c r="AV2982" i="10"/>
  <c r="AZ2982" i="10"/>
  <c r="O2983" i="10"/>
  <c r="P2983" i="10"/>
  <c r="Q2983" i="10"/>
  <c r="R2983" i="10"/>
  <c r="AV2983" i="10"/>
  <c r="AZ2983" i="10"/>
  <c r="O2984" i="10"/>
  <c r="P2984" i="10"/>
  <c r="Q2984" i="10"/>
  <c r="R2984" i="10"/>
  <c r="AV2984" i="10"/>
  <c r="AZ2984" i="10"/>
  <c r="O2985" i="10"/>
  <c r="P2985" i="10"/>
  <c r="Q2985" i="10"/>
  <c r="R2985" i="10"/>
  <c r="AV2985" i="10"/>
  <c r="AZ2985" i="10"/>
  <c r="O2986" i="10"/>
  <c r="P2986" i="10"/>
  <c r="Q2986" i="10"/>
  <c r="R2986" i="10"/>
  <c r="AV2986" i="10"/>
  <c r="AZ2986" i="10"/>
  <c r="O2987" i="10"/>
  <c r="P2987" i="10"/>
  <c r="Q2987" i="10"/>
  <c r="R2987" i="10"/>
  <c r="AV2987" i="10"/>
  <c r="AZ2987" i="10"/>
  <c r="O2988" i="10"/>
  <c r="P2988" i="10"/>
  <c r="Q2988" i="10"/>
  <c r="R2988" i="10"/>
  <c r="AV2988" i="10"/>
  <c r="AZ2988" i="10"/>
  <c r="O2989" i="10"/>
  <c r="P2989" i="10"/>
  <c r="Q2989" i="10"/>
  <c r="R2989" i="10"/>
  <c r="AV2989" i="10"/>
  <c r="AZ2989" i="10"/>
  <c r="O2990" i="10"/>
  <c r="P2990" i="10"/>
  <c r="Q2990" i="10"/>
  <c r="R2990" i="10"/>
  <c r="AV2990" i="10"/>
  <c r="AZ2990" i="10"/>
  <c r="O2991" i="10"/>
  <c r="P2991" i="10"/>
  <c r="Q2991" i="10"/>
  <c r="R2991" i="10"/>
  <c r="AV2991" i="10"/>
  <c r="AZ2991" i="10"/>
  <c r="O2992" i="10"/>
  <c r="P2992" i="10"/>
  <c r="Q2992" i="10"/>
  <c r="R2992" i="10"/>
  <c r="AV2992" i="10"/>
  <c r="AZ2992" i="10"/>
  <c r="O2993" i="10"/>
  <c r="P2993" i="10"/>
  <c r="Q2993" i="10"/>
  <c r="R2993" i="10"/>
  <c r="AV2993" i="10"/>
  <c r="AZ2993" i="10"/>
  <c r="O2994" i="10"/>
  <c r="P2994" i="10"/>
  <c r="Q2994" i="10"/>
  <c r="R2994" i="10"/>
  <c r="AV2994" i="10"/>
  <c r="AZ2994" i="10"/>
  <c r="O2995" i="10"/>
  <c r="P2995" i="10"/>
  <c r="Q2995" i="10"/>
  <c r="R2995" i="10"/>
  <c r="AV2995" i="10"/>
  <c r="AZ2995" i="10"/>
  <c r="O2996" i="10"/>
  <c r="P2996" i="10"/>
  <c r="Q2996" i="10"/>
  <c r="R2996" i="10"/>
  <c r="AV2996" i="10"/>
  <c r="AZ2996" i="10"/>
  <c r="O2997" i="10"/>
  <c r="P2997" i="10"/>
  <c r="Q2997" i="10"/>
  <c r="R2997" i="10"/>
  <c r="AV2997" i="10"/>
  <c r="AZ2997" i="10"/>
  <c r="O2998" i="10"/>
  <c r="P2998" i="10"/>
  <c r="Q2998" i="10"/>
  <c r="R2998" i="10"/>
  <c r="AV2998" i="10"/>
  <c r="AZ2998" i="10"/>
  <c r="O2999" i="10"/>
  <c r="P2999" i="10"/>
  <c r="Q2999" i="10"/>
  <c r="R2999" i="10"/>
  <c r="AV2999" i="10"/>
  <c r="AZ2999" i="10"/>
  <c r="O3000" i="10"/>
  <c r="P3000" i="10"/>
  <c r="Q3000" i="10"/>
  <c r="R3000" i="10"/>
  <c r="AV3000" i="10"/>
  <c r="AZ3000" i="10"/>
  <c r="O3001" i="10"/>
  <c r="P3001" i="10"/>
  <c r="Q3001" i="10"/>
  <c r="R3001" i="10"/>
  <c r="AV3001" i="10"/>
  <c r="AZ3001" i="10"/>
  <c r="O3002" i="10"/>
  <c r="P3002" i="10"/>
  <c r="Q3002" i="10"/>
  <c r="R3002" i="10"/>
  <c r="AV3002" i="10"/>
  <c r="AZ3002" i="10"/>
  <c r="O3003" i="10"/>
  <c r="P3003" i="10"/>
  <c r="Q3003" i="10"/>
  <c r="R3003" i="10"/>
  <c r="AV3003" i="10"/>
  <c r="AZ3003" i="10"/>
  <c r="O3004" i="10"/>
  <c r="P3004" i="10"/>
  <c r="Q3004" i="10"/>
  <c r="R3004" i="10"/>
  <c r="AV3004" i="10"/>
  <c r="AZ3004" i="10"/>
  <c r="O3005" i="10"/>
  <c r="P3005" i="10"/>
  <c r="Q3005" i="10"/>
  <c r="R3005" i="10"/>
  <c r="AV3005" i="10"/>
  <c r="AZ3005" i="10"/>
  <c r="O3006" i="10"/>
  <c r="P3006" i="10"/>
  <c r="Q3006" i="10"/>
  <c r="R3006" i="10"/>
  <c r="AV3006" i="10"/>
  <c r="AZ3006" i="10"/>
  <c r="O3007" i="10"/>
  <c r="P3007" i="10"/>
  <c r="Q3007" i="10"/>
  <c r="R3007" i="10"/>
  <c r="AV3007" i="10"/>
  <c r="AZ3007" i="10"/>
  <c r="O3008" i="10"/>
  <c r="P3008" i="10"/>
  <c r="Q3008" i="10"/>
  <c r="R3008" i="10"/>
  <c r="AV3008" i="10"/>
  <c r="AZ3008" i="10"/>
  <c r="O3009" i="10"/>
  <c r="P3009" i="10"/>
  <c r="Q3009" i="10"/>
  <c r="R3009" i="10"/>
  <c r="AV3009" i="10"/>
  <c r="AZ3009" i="10"/>
  <c r="O3010" i="10"/>
  <c r="P3010" i="10"/>
  <c r="Q3010" i="10"/>
  <c r="R3010" i="10"/>
  <c r="AV3010" i="10"/>
  <c r="AZ3010" i="10"/>
  <c r="O3011" i="10"/>
  <c r="P3011" i="10"/>
  <c r="Q3011" i="10"/>
  <c r="R3011" i="10"/>
  <c r="AV3011" i="10"/>
  <c r="AZ3011" i="10"/>
  <c r="O3012" i="10"/>
  <c r="P3012" i="10"/>
  <c r="Q3012" i="10"/>
  <c r="R3012" i="10"/>
  <c r="AV3012" i="10"/>
  <c r="AZ3012" i="10"/>
  <c r="O3013" i="10"/>
  <c r="P3013" i="10"/>
  <c r="Q3013" i="10"/>
  <c r="R3013" i="10"/>
  <c r="AV3013" i="10"/>
  <c r="AZ3013" i="10"/>
  <c r="O3014" i="10"/>
  <c r="P3014" i="10"/>
  <c r="Q3014" i="10"/>
  <c r="R3014" i="10"/>
  <c r="AV3014" i="10"/>
  <c r="AZ3014" i="10"/>
  <c r="O3015" i="10"/>
  <c r="P3015" i="10"/>
  <c r="Q3015" i="10"/>
  <c r="R3015" i="10"/>
  <c r="AV3015" i="10"/>
  <c r="AZ3015" i="10"/>
  <c r="O3016" i="10"/>
  <c r="P3016" i="10"/>
  <c r="Q3016" i="10"/>
  <c r="R3016" i="10"/>
  <c r="AV3016" i="10"/>
  <c r="AZ3016" i="10"/>
  <c r="O3017" i="10"/>
  <c r="P3017" i="10"/>
  <c r="Q3017" i="10"/>
  <c r="R3017" i="10"/>
  <c r="AV3017" i="10"/>
  <c r="AZ3017" i="10"/>
  <c r="O3018" i="10"/>
  <c r="P3018" i="10"/>
  <c r="Q3018" i="10"/>
  <c r="R3018" i="10"/>
  <c r="AV3018" i="10"/>
  <c r="AZ3018" i="10"/>
  <c r="O3019" i="10"/>
  <c r="P3019" i="10"/>
  <c r="Q3019" i="10"/>
  <c r="R3019" i="10"/>
  <c r="AV3019" i="10"/>
  <c r="AZ3019" i="10"/>
  <c r="O3020" i="10"/>
  <c r="P3020" i="10"/>
  <c r="Q3020" i="10"/>
  <c r="R3020" i="10"/>
  <c r="AV3020" i="10"/>
  <c r="AZ3020" i="10"/>
  <c r="O3021" i="10"/>
  <c r="P3021" i="10"/>
  <c r="Q3021" i="10"/>
  <c r="R3021" i="10"/>
  <c r="AV3021" i="10"/>
  <c r="AZ3021" i="10"/>
  <c r="O3022" i="10"/>
  <c r="P3022" i="10"/>
  <c r="Q3022" i="10"/>
  <c r="R3022" i="10"/>
  <c r="AV3022" i="10"/>
  <c r="AZ3022" i="10"/>
  <c r="O3023" i="10"/>
  <c r="P3023" i="10"/>
  <c r="Q3023" i="10"/>
  <c r="R3023" i="10"/>
  <c r="AV3023" i="10"/>
  <c r="AZ3023" i="10"/>
  <c r="O3024" i="10"/>
  <c r="P3024" i="10"/>
  <c r="Q3024" i="10"/>
  <c r="R3024" i="10"/>
  <c r="AV3024" i="10"/>
  <c r="AZ3024" i="10"/>
  <c r="O3025" i="10"/>
  <c r="P3025" i="10"/>
  <c r="Q3025" i="10"/>
  <c r="R3025" i="10"/>
  <c r="AV3025" i="10"/>
  <c r="AZ3025" i="10"/>
  <c r="O3026" i="10"/>
  <c r="P3026" i="10"/>
  <c r="Q3026" i="10"/>
  <c r="R3026" i="10"/>
  <c r="AV3026" i="10"/>
  <c r="AZ3026" i="10"/>
  <c r="O3027" i="10"/>
  <c r="P3027" i="10"/>
  <c r="Q3027" i="10"/>
  <c r="R3027" i="10"/>
  <c r="AV3027" i="10"/>
  <c r="AZ3027" i="10"/>
  <c r="O3028" i="10"/>
  <c r="P3028" i="10"/>
  <c r="Q3028" i="10"/>
  <c r="R3028" i="10"/>
  <c r="AV3028" i="10"/>
  <c r="AZ3028" i="10"/>
  <c r="O3029" i="10"/>
  <c r="P3029" i="10"/>
  <c r="Q3029" i="10"/>
  <c r="R3029" i="10"/>
  <c r="AV3029" i="10"/>
  <c r="AZ3029" i="10"/>
  <c r="O3030" i="10"/>
  <c r="P3030" i="10"/>
  <c r="Q3030" i="10"/>
  <c r="R3030" i="10"/>
  <c r="AV3030" i="10"/>
  <c r="AZ3030" i="10"/>
  <c r="O3031" i="10"/>
  <c r="P3031" i="10"/>
  <c r="Q3031" i="10"/>
  <c r="R3031" i="10"/>
  <c r="AV3031" i="10"/>
  <c r="AZ3031" i="10"/>
  <c r="O3032" i="10"/>
  <c r="P3032" i="10"/>
  <c r="Q3032" i="10"/>
  <c r="R3032" i="10"/>
  <c r="AV3032" i="10"/>
  <c r="AZ3032" i="10"/>
  <c r="O3033" i="10"/>
  <c r="P3033" i="10"/>
  <c r="Q3033" i="10"/>
  <c r="R3033" i="10"/>
  <c r="AV3033" i="10"/>
  <c r="AZ3033" i="10"/>
  <c r="O3034" i="10"/>
  <c r="P3034" i="10"/>
  <c r="Q3034" i="10"/>
  <c r="R3034" i="10"/>
  <c r="AV3034" i="10"/>
  <c r="AZ3034" i="10"/>
  <c r="O3035" i="10"/>
  <c r="P3035" i="10"/>
  <c r="Q3035" i="10"/>
  <c r="R3035" i="10"/>
  <c r="AV3035" i="10"/>
  <c r="AZ3035" i="10"/>
  <c r="O3036" i="10"/>
  <c r="P3036" i="10"/>
  <c r="Q3036" i="10"/>
  <c r="R3036" i="10"/>
  <c r="AV3036" i="10"/>
  <c r="AZ3036" i="10"/>
  <c r="O3037" i="10"/>
  <c r="P3037" i="10"/>
  <c r="Q3037" i="10"/>
  <c r="R3037" i="10"/>
  <c r="AV3037" i="10"/>
  <c r="AZ3037" i="10"/>
  <c r="O3038" i="10"/>
  <c r="P3038" i="10"/>
  <c r="Q3038" i="10"/>
  <c r="R3038" i="10"/>
  <c r="AV3038" i="10"/>
  <c r="AZ3038" i="10"/>
  <c r="O3039" i="10"/>
  <c r="P3039" i="10"/>
  <c r="Q3039" i="10"/>
  <c r="R3039" i="10"/>
  <c r="AV3039" i="10"/>
  <c r="AZ3039" i="10"/>
  <c r="O3040" i="10"/>
  <c r="P3040" i="10"/>
  <c r="Q3040" i="10"/>
  <c r="R3040" i="10"/>
  <c r="AV3040" i="10"/>
  <c r="AZ3040" i="10"/>
  <c r="O3041" i="10"/>
  <c r="P3041" i="10"/>
  <c r="Q3041" i="10"/>
  <c r="R3041" i="10"/>
  <c r="AV3041" i="10"/>
  <c r="AZ3041" i="10"/>
  <c r="O3042" i="10"/>
  <c r="P3042" i="10"/>
  <c r="Q3042" i="10"/>
  <c r="R3042" i="10"/>
  <c r="AV3042" i="10"/>
  <c r="AZ3042" i="10"/>
  <c r="O3043" i="10"/>
  <c r="P3043" i="10"/>
  <c r="Q3043" i="10"/>
  <c r="R3043" i="10"/>
  <c r="AV3043" i="10"/>
  <c r="AZ3043" i="10"/>
  <c r="O3044" i="10"/>
  <c r="P3044" i="10"/>
  <c r="Q3044" i="10"/>
  <c r="R3044" i="10"/>
  <c r="AV3044" i="10"/>
  <c r="AZ3044" i="10"/>
  <c r="O3045" i="10"/>
  <c r="P3045" i="10"/>
  <c r="Q3045" i="10"/>
  <c r="R3045" i="10"/>
  <c r="AV3045" i="10"/>
  <c r="AZ3045" i="10"/>
  <c r="O3046" i="10"/>
  <c r="P3046" i="10"/>
  <c r="Q3046" i="10"/>
  <c r="R3046" i="10"/>
  <c r="AV3046" i="10"/>
  <c r="AZ3046" i="10"/>
  <c r="O3047" i="10"/>
  <c r="P3047" i="10"/>
  <c r="Q3047" i="10"/>
  <c r="R3047" i="10"/>
  <c r="AV3047" i="10"/>
  <c r="AZ3047" i="10"/>
  <c r="O3048" i="10"/>
  <c r="P3048" i="10"/>
  <c r="Q3048" i="10"/>
  <c r="R3048" i="10"/>
  <c r="AV3048" i="10"/>
  <c r="AZ3048" i="10"/>
  <c r="O3049" i="10"/>
  <c r="P3049" i="10"/>
  <c r="Q3049" i="10"/>
  <c r="R3049" i="10"/>
  <c r="AV3049" i="10"/>
  <c r="AZ3049" i="10"/>
  <c r="O3050" i="10"/>
  <c r="P3050" i="10"/>
  <c r="Q3050" i="10"/>
  <c r="R3050" i="10"/>
  <c r="AV3050" i="10"/>
  <c r="AZ3050" i="10"/>
  <c r="O3051" i="10"/>
  <c r="P3051" i="10"/>
  <c r="Q3051" i="10"/>
  <c r="R3051" i="10"/>
  <c r="AV3051" i="10"/>
  <c r="AZ3051" i="10"/>
  <c r="O3052" i="10"/>
  <c r="P3052" i="10"/>
  <c r="Q3052" i="10"/>
  <c r="R3052" i="10"/>
  <c r="AV3052" i="10"/>
  <c r="AZ3052" i="10"/>
  <c r="O3053" i="10"/>
  <c r="P3053" i="10"/>
  <c r="Q3053" i="10"/>
  <c r="R3053" i="10"/>
  <c r="AV3053" i="10"/>
  <c r="AZ3053" i="10"/>
  <c r="O3054" i="10"/>
  <c r="P3054" i="10"/>
  <c r="Q3054" i="10"/>
  <c r="R3054" i="10"/>
  <c r="AV3054" i="10"/>
  <c r="AZ3054" i="10"/>
  <c r="O3055" i="10"/>
  <c r="P3055" i="10"/>
  <c r="Q3055" i="10"/>
  <c r="R3055" i="10"/>
  <c r="AV3055" i="10"/>
  <c r="AZ3055" i="10"/>
  <c r="O3056" i="10"/>
  <c r="P3056" i="10"/>
  <c r="Q3056" i="10"/>
  <c r="R3056" i="10"/>
  <c r="AV3056" i="10"/>
  <c r="AZ3056" i="10"/>
  <c r="O3057" i="10"/>
  <c r="P3057" i="10"/>
  <c r="Q3057" i="10"/>
  <c r="R3057" i="10"/>
  <c r="AV3057" i="10"/>
  <c r="AZ3057" i="10"/>
  <c r="O3058" i="10"/>
  <c r="P3058" i="10"/>
  <c r="Q3058" i="10"/>
  <c r="R3058" i="10"/>
  <c r="AV3058" i="10"/>
  <c r="AZ3058" i="10"/>
  <c r="O3059" i="10"/>
  <c r="P3059" i="10"/>
  <c r="Q3059" i="10"/>
  <c r="R3059" i="10"/>
  <c r="AV3059" i="10"/>
  <c r="AZ3059" i="10"/>
  <c r="O3060" i="10"/>
  <c r="P3060" i="10"/>
  <c r="Q3060" i="10"/>
  <c r="R3060" i="10"/>
  <c r="AV3060" i="10"/>
  <c r="AZ3060" i="10"/>
  <c r="O3061" i="10"/>
  <c r="P3061" i="10"/>
  <c r="Q3061" i="10"/>
  <c r="R3061" i="10"/>
  <c r="O3063" i="10"/>
  <c r="P3063" i="10"/>
  <c r="Q3063" i="10"/>
  <c r="R3063" i="10"/>
  <c r="AV3063" i="10"/>
  <c r="AZ3063" i="10"/>
  <c r="O3064" i="10"/>
  <c r="P3064" i="10"/>
  <c r="Q3064" i="10"/>
  <c r="R3064" i="10"/>
  <c r="AV3064" i="10"/>
  <c r="AZ3064" i="10"/>
  <c r="O3065" i="10"/>
  <c r="P3065" i="10"/>
  <c r="Q3065" i="10"/>
  <c r="R3065" i="10"/>
  <c r="AV3065" i="10"/>
  <c r="AZ3065" i="10"/>
  <c r="O3066" i="10"/>
  <c r="P3066" i="10"/>
  <c r="Q3066" i="10"/>
  <c r="R3066" i="10"/>
  <c r="AV3066" i="10"/>
  <c r="AZ3066" i="10"/>
  <c r="O3067" i="10"/>
  <c r="P3067" i="10"/>
  <c r="Q3067" i="10"/>
  <c r="R3067" i="10"/>
  <c r="AV3067" i="10"/>
  <c r="AZ3067" i="10"/>
  <c r="O3068" i="10"/>
  <c r="P3068" i="10"/>
  <c r="Q3068" i="10"/>
  <c r="R3068" i="10"/>
  <c r="AV3068" i="10"/>
  <c r="AZ3068" i="10"/>
  <c r="O3069" i="10"/>
  <c r="P3069" i="10"/>
  <c r="Q3069" i="10"/>
  <c r="R3069" i="10"/>
  <c r="AV3069" i="10"/>
  <c r="AZ3069" i="10"/>
  <c r="O3070" i="10"/>
  <c r="P3070" i="10"/>
  <c r="Q3070" i="10"/>
  <c r="R3070" i="10"/>
  <c r="AV3070" i="10"/>
  <c r="AZ3070" i="10"/>
  <c r="O3071" i="10"/>
  <c r="P3071" i="10"/>
  <c r="Q3071" i="10"/>
  <c r="R3071" i="10"/>
  <c r="AV3071" i="10"/>
  <c r="AZ3071" i="10"/>
  <c r="O3072" i="10"/>
  <c r="P3072" i="10"/>
  <c r="Q3072" i="10"/>
  <c r="R3072" i="10"/>
  <c r="AV3072" i="10"/>
  <c r="AZ3072" i="10"/>
  <c r="O3073" i="10"/>
  <c r="P3073" i="10"/>
  <c r="Q3073" i="10"/>
  <c r="R3073" i="10"/>
  <c r="AV3073" i="10"/>
  <c r="AZ3073" i="10"/>
  <c r="O3074" i="10"/>
  <c r="P3074" i="10"/>
  <c r="Q3074" i="10"/>
  <c r="R3074" i="10"/>
  <c r="AV3074" i="10"/>
  <c r="AZ3074" i="10"/>
  <c r="O3075" i="10"/>
  <c r="P3075" i="10"/>
  <c r="Q3075" i="10"/>
  <c r="R3075" i="10"/>
  <c r="AV3075" i="10"/>
  <c r="AZ3075" i="10"/>
  <c r="O3076" i="10"/>
  <c r="P3076" i="10"/>
  <c r="Q3076" i="10"/>
  <c r="R3076" i="10"/>
  <c r="AV3076" i="10"/>
  <c r="AZ3076" i="10"/>
  <c r="O3077" i="10"/>
  <c r="P3077" i="10"/>
  <c r="Q3077" i="10"/>
  <c r="R3077" i="10"/>
  <c r="AV3077" i="10"/>
  <c r="AZ3077" i="10"/>
  <c r="O3078" i="10"/>
  <c r="P3078" i="10"/>
  <c r="Q3078" i="10"/>
  <c r="R3078" i="10"/>
  <c r="AV3078" i="10"/>
  <c r="AZ3078" i="10"/>
  <c r="O3079" i="10"/>
  <c r="P3079" i="10"/>
  <c r="Q3079" i="10"/>
  <c r="R3079" i="10"/>
  <c r="AV3079" i="10"/>
  <c r="AZ3079" i="10"/>
  <c r="O3080" i="10"/>
  <c r="P3080" i="10"/>
  <c r="Q3080" i="10"/>
  <c r="R3080" i="10"/>
  <c r="AV3080" i="10"/>
  <c r="AZ3080" i="10"/>
  <c r="O3081" i="10"/>
  <c r="P3081" i="10"/>
  <c r="Q3081" i="10"/>
  <c r="R3081" i="10"/>
  <c r="AV3081" i="10"/>
  <c r="AZ3081" i="10"/>
  <c r="O3082" i="10"/>
  <c r="P3082" i="10"/>
  <c r="Q3082" i="10"/>
  <c r="R3082" i="10"/>
  <c r="AV3082" i="10"/>
  <c r="AZ3082" i="10"/>
  <c r="O3083" i="10"/>
  <c r="P3083" i="10"/>
  <c r="Q3083" i="10"/>
  <c r="R3083" i="10"/>
  <c r="AV3083" i="10"/>
  <c r="AZ3083" i="10"/>
  <c r="O3084" i="10"/>
  <c r="P3084" i="10"/>
  <c r="Q3084" i="10"/>
  <c r="R3084" i="10"/>
  <c r="AV3084" i="10"/>
  <c r="AZ3084" i="10"/>
  <c r="O3085" i="10"/>
  <c r="P3085" i="10"/>
  <c r="Q3085" i="10"/>
  <c r="R3085" i="10"/>
  <c r="AV3085" i="10"/>
  <c r="AZ3085" i="10"/>
  <c r="O3086" i="10"/>
  <c r="P3086" i="10"/>
  <c r="Q3086" i="10"/>
  <c r="R3086" i="10"/>
  <c r="AV3086" i="10"/>
  <c r="AZ3086" i="10"/>
  <c r="O3087" i="10"/>
  <c r="P3087" i="10"/>
  <c r="Q3087" i="10"/>
  <c r="R3087" i="10"/>
  <c r="AV3087" i="10"/>
  <c r="AZ3087" i="10"/>
  <c r="O3088" i="10"/>
  <c r="P3088" i="10"/>
  <c r="Q3088" i="10"/>
  <c r="R3088" i="10"/>
  <c r="AV3088" i="10"/>
  <c r="AZ3088" i="10"/>
  <c r="O3089" i="10"/>
  <c r="P3089" i="10"/>
  <c r="Q3089" i="10"/>
  <c r="R3089" i="10"/>
  <c r="AV3089" i="10"/>
  <c r="AZ3089" i="10"/>
  <c r="O3090" i="10"/>
  <c r="P3090" i="10"/>
  <c r="Q3090" i="10"/>
  <c r="R3090" i="10"/>
  <c r="AV3090" i="10"/>
  <c r="AZ3090" i="10"/>
  <c r="O3091" i="10"/>
  <c r="P3091" i="10"/>
  <c r="Q3091" i="10"/>
  <c r="R3091" i="10"/>
  <c r="AV3091" i="10"/>
  <c r="AZ3091" i="10"/>
  <c r="O3092" i="10"/>
  <c r="P3092" i="10"/>
  <c r="Q3092" i="10"/>
  <c r="R3092" i="10"/>
  <c r="AV3092" i="10"/>
  <c r="AZ3092" i="10"/>
  <c r="O3093" i="10"/>
  <c r="P3093" i="10"/>
  <c r="Q3093" i="10"/>
  <c r="R3093" i="10"/>
  <c r="AV3093" i="10"/>
  <c r="AZ3093" i="10"/>
  <c r="O3094" i="10"/>
  <c r="P3094" i="10"/>
  <c r="Q3094" i="10"/>
  <c r="R3094" i="10"/>
  <c r="AV3094" i="10"/>
  <c r="AZ3094" i="10"/>
  <c r="O3095" i="10"/>
  <c r="P3095" i="10"/>
  <c r="Q3095" i="10"/>
  <c r="R3095" i="10"/>
  <c r="AV3095" i="10"/>
  <c r="AZ3095" i="10"/>
  <c r="O3096" i="10"/>
  <c r="P3096" i="10"/>
  <c r="Q3096" i="10"/>
  <c r="R3096" i="10"/>
  <c r="AV3096" i="10"/>
  <c r="AZ3096" i="10"/>
  <c r="O3097" i="10"/>
  <c r="P3097" i="10"/>
  <c r="Q3097" i="10"/>
  <c r="R3097" i="10"/>
  <c r="AV3097" i="10"/>
  <c r="AZ3097" i="10"/>
  <c r="O3098" i="10"/>
  <c r="P3098" i="10"/>
  <c r="Q3098" i="10"/>
  <c r="R3098" i="10"/>
  <c r="AV3098" i="10"/>
  <c r="AZ3098" i="10"/>
  <c r="O3099" i="10"/>
  <c r="P3099" i="10"/>
  <c r="Q3099" i="10"/>
  <c r="R3099" i="10"/>
  <c r="AV3099" i="10"/>
  <c r="AZ3099" i="10"/>
  <c r="O3100" i="10"/>
  <c r="P3100" i="10"/>
  <c r="Q3100" i="10"/>
  <c r="R3100" i="10"/>
  <c r="AV3100" i="10"/>
  <c r="AZ3100" i="10"/>
  <c r="O3101" i="10"/>
  <c r="P3101" i="10"/>
  <c r="Q3101" i="10"/>
  <c r="R3101" i="10"/>
  <c r="AV3101" i="10"/>
  <c r="AZ3101" i="10"/>
  <c r="O3102" i="10"/>
  <c r="P3102" i="10"/>
  <c r="Q3102" i="10"/>
  <c r="R3102" i="10"/>
  <c r="O3104" i="10"/>
  <c r="P3104" i="10"/>
  <c r="Q3104" i="10"/>
  <c r="AZ3104" i="10"/>
  <c r="O3105" i="10"/>
  <c r="P3105" i="10"/>
  <c r="Q3105" i="10"/>
  <c r="AZ3105" i="10"/>
  <c r="O3106" i="10"/>
  <c r="P3106" i="10"/>
  <c r="Q3106" i="10"/>
  <c r="AZ3106" i="10"/>
  <c r="O3107" i="10"/>
  <c r="P3107" i="10"/>
  <c r="Q3107" i="10"/>
  <c r="AZ3107" i="10"/>
  <c r="O3108" i="10"/>
  <c r="P3108" i="10"/>
  <c r="Q3108" i="10"/>
  <c r="AZ3108" i="10"/>
  <c r="O3109" i="10"/>
  <c r="P3109" i="10"/>
  <c r="Q3109" i="10"/>
  <c r="AZ3109" i="10"/>
  <c r="O3110" i="10"/>
  <c r="P3110" i="10"/>
  <c r="Q3110" i="10"/>
  <c r="AZ3110" i="10"/>
  <c r="O3111" i="10"/>
  <c r="P3111" i="10"/>
  <c r="Q3111" i="10"/>
  <c r="AZ3111" i="10"/>
  <c r="O3112" i="10"/>
  <c r="P3112" i="10"/>
  <c r="Q3112" i="10"/>
  <c r="AZ3112" i="10"/>
  <c r="O3113" i="10"/>
  <c r="P3113" i="10"/>
  <c r="Q3113" i="10"/>
  <c r="AZ3113" i="10"/>
  <c r="O3114" i="10"/>
  <c r="P3114" i="10"/>
  <c r="Q3114" i="10"/>
  <c r="AZ3114" i="10"/>
  <c r="O3115" i="10"/>
  <c r="P3115" i="10"/>
  <c r="Q3115" i="10"/>
  <c r="AZ3115" i="10"/>
  <c r="O3116" i="10"/>
  <c r="P3116" i="10"/>
  <c r="Q3116" i="10"/>
  <c r="AZ3116" i="10"/>
  <c r="O3117" i="10"/>
  <c r="P3117" i="10"/>
  <c r="Q3117" i="10"/>
  <c r="AZ3117" i="10"/>
  <c r="O3118" i="10"/>
  <c r="P3118" i="10"/>
  <c r="Q3118" i="10"/>
  <c r="AZ3118" i="10"/>
  <c r="O3119" i="10"/>
  <c r="P3119" i="10"/>
  <c r="Q3119" i="10"/>
  <c r="AZ3119" i="10"/>
  <c r="O3120" i="10"/>
  <c r="P3120" i="10"/>
  <c r="Q3120" i="10"/>
  <c r="AZ3120" i="10"/>
  <c r="O3121" i="10"/>
  <c r="P3121" i="10"/>
  <c r="Q3121" i="10"/>
  <c r="AZ3121" i="10"/>
  <c r="O3122" i="10"/>
  <c r="P3122" i="10"/>
  <c r="Q3122" i="10"/>
  <c r="AZ3122" i="10"/>
  <c r="O3123" i="10"/>
  <c r="P3123" i="10"/>
  <c r="Q3123" i="10"/>
  <c r="AZ3123" i="10"/>
  <c r="O3124" i="10"/>
  <c r="P3124" i="10"/>
  <c r="Q3124" i="10"/>
  <c r="AZ3124" i="10"/>
  <c r="O3125" i="10"/>
  <c r="P3125" i="10"/>
  <c r="Q3125" i="10"/>
  <c r="AZ3125" i="10"/>
  <c r="O3126" i="10"/>
  <c r="P3126" i="10"/>
  <c r="Q3126" i="10"/>
  <c r="AZ3126" i="10"/>
  <c r="O3127" i="10"/>
  <c r="P3127" i="10"/>
  <c r="Q3127" i="10"/>
  <c r="AZ3127" i="10"/>
  <c r="O3128" i="10"/>
  <c r="P3128" i="10"/>
  <c r="Q3128" i="10"/>
  <c r="AZ3128" i="10"/>
  <c r="O3129" i="10"/>
  <c r="P3129" i="10"/>
  <c r="Q3129" i="10"/>
  <c r="AZ3129" i="10"/>
  <c r="O3130" i="10"/>
  <c r="P3130" i="10"/>
  <c r="Q3130" i="10"/>
  <c r="AZ3130" i="10"/>
  <c r="O3131" i="10"/>
  <c r="P3131" i="10"/>
  <c r="Q3131" i="10"/>
  <c r="AZ3131" i="10"/>
  <c r="O3132" i="10"/>
  <c r="P3132" i="10"/>
  <c r="Q3132" i="10"/>
  <c r="AZ3132" i="10"/>
  <c r="O3133" i="10"/>
  <c r="P3133" i="10"/>
  <c r="Q3133" i="10"/>
  <c r="AZ3133" i="10"/>
  <c r="O3134" i="10"/>
  <c r="P3134" i="10"/>
  <c r="Q3134" i="10"/>
  <c r="AZ3134" i="10"/>
  <c r="O3135" i="10"/>
  <c r="P3135" i="10"/>
  <c r="Q3135" i="10"/>
  <c r="AZ3135" i="10"/>
  <c r="O3136" i="10"/>
  <c r="P3136" i="10"/>
  <c r="Q3136" i="10"/>
  <c r="AZ3136" i="10"/>
  <c r="O3137" i="10"/>
  <c r="P3137" i="10"/>
  <c r="Q3137" i="10"/>
  <c r="AZ3137" i="10"/>
  <c r="O3138" i="10"/>
  <c r="P3138" i="10"/>
  <c r="Q3138" i="10"/>
  <c r="AZ3138" i="10"/>
  <c r="O3139" i="10"/>
  <c r="P3139" i="10"/>
  <c r="Q3139" i="10"/>
  <c r="AZ3139" i="10"/>
  <c r="O3140" i="10"/>
  <c r="P3140" i="10"/>
  <c r="Q3140" i="10"/>
  <c r="AZ3140" i="10"/>
  <c r="O3141" i="10"/>
  <c r="P3141" i="10"/>
  <c r="Q3141" i="10"/>
  <c r="AZ3141" i="10"/>
  <c r="O3142" i="10"/>
  <c r="P3142" i="10"/>
  <c r="Q3142" i="10"/>
  <c r="AZ3142" i="10"/>
  <c r="O3143" i="10"/>
  <c r="P3143" i="10"/>
  <c r="Q3143" i="10"/>
  <c r="AZ3143" i="10"/>
  <c r="O3144" i="10"/>
  <c r="P3144" i="10"/>
  <c r="Q3144" i="10"/>
  <c r="AZ3144" i="10"/>
  <c r="O3145" i="10"/>
  <c r="P3145" i="10"/>
  <c r="Q3145" i="10"/>
  <c r="AZ3145" i="10"/>
  <c r="O3146" i="10"/>
  <c r="P3146" i="10"/>
  <c r="Q3146" i="10"/>
  <c r="AZ3146" i="10"/>
  <c r="O3147" i="10"/>
  <c r="P3147" i="10"/>
  <c r="Q3147" i="10"/>
  <c r="AZ3147" i="10"/>
  <c r="O3148" i="10"/>
  <c r="P3148" i="10"/>
  <c r="Q3148" i="10"/>
  <c r="AZ3148" i="10"/>
  <c r="O3149" i="10"/>
  <c r="P3149" i="10"/>
  <c r="Q3149" i="10"/>
  <c r="AZ3149" i="10"/>
  <c r="O3150" i="10"/>
  <c r="P3150" i="10"/>
  <c r="Q3150" i="10"/>
  <c r="AZ3150" i="10"/>
  <c r="O3151" i="10"/>
  <c r="P3151" i="10"/>
  <c r="Q3151" i="10"/>
  <c r="AZ3151" i="10"/>
  <c r="O3152" i="10"/>
  <c r="P3152" i="10"/>
  <c r="Q3152" i="10"/>
  <c r="AZ3152" i="10"/>
  <c r="O3153" i="10"/>
  <c r="P3153" i="10"/>
  <c r="Q3153" i="10"/>
  <c r="AZ3153" i="10"/>
  <c r="O3154" i="10"/>
  <c r="P3154" i="10"/>
  <c r="Q3154" i="10"/>
  <c r="AZ3154" i="10"/>
  <c r="O3155" i="10"/>
  <c r="P3155" i="10"/>
  <c r="Q3155" i="10"/>
  <c r="AZ3155" i="10"/>
  <c r="O3156" i="10"/>
  <c r="P3156" i="10"/>
  <c r="Q3156" i="10"/>
  <c r="AZ3156" i="10"/>
  <c r="O3157" i="10"/>
  <c r="P3157" i="10"/>
  <c r="Q3157" i="10"/>
  <c r="AZ3157" i="10"/>
  <c r="O3158" i="10"/>
  <c r="P3158" i="10"/>
  <c r="Q3158" i="10"/>
  <c r="AZ3158" i="10"/>
  <c r="O3161" i="10"/>
  <c r="P3161" i="10"/>
  <c r="Q3161" i="10"/>
  <c r="R3161" i="10"/>
  <c r="AV3161" i="10"/>
  <c r="AZ3161" i="10"/>
  <c r="O3162" i="10"/>
  <c r="P3162" i="10"/>
  <c r="Q3162" i="10"/>
  <c r="R3162" i="10"/>
  <c r="AV3162" i="10"/>
  <c r="AZ3162" i="10"/>
  <c r="O3163" i="10"/>
  <c r="P3163" i="10"/>
  <c r="Q3163" i="10"/>
  <c r="R3163" i="10"/>
  <c r="AV3163" i="10"/>
  <c r="AZ3163" i="10"/>
  <c r="O3164" i="10"/>
  <c r="P3164" i="10"/>
  <c r="Q3164" i="10"/>
  <c r="R3164" i="10"/>
  <c r="AV3164" i="10"/>
  <c r="AZ3164" i="10"/>
  <c r="O3165" i="10"/>
  <c r="P3165" i="10"/>
  <c r="Q3165" i="10"/>
  <c r="R3165" i="10"/>
  <c r="AV3165" i="10"/>
  <c r="AZ3165" i="10"/>
  <c r="O3166" i="10"/>
  <c r="P3166" i="10"/>
  <c r="Q3166" i="10"/>
  <c r="R3166" i="10"/>
  <c r="AV3166" i="10"/>
  <c r="AZ3166" i="10"/>
  <c r="O3167" i="10"/>
  <c r="P3167" i="10"/>
  <c r="Q3167" i="10"/>
  <c r="R3167" i="10"/>
  <c r="AV3167" i="10"/>
  <c r="AZ3167" i="10"/>
  <c r="O3168" i="10"/>
  <c r="P3168" i="10"/>
  <c r="Q3168" i="10"/>
  <c r="R3168" i="10"/>
  <c r="AV3168" i="10"/>
  <c r="AZ3168" i="10"/>
  <c r="O3169" i="10"/>
  <c r="P3169" i="10"/>
  <c r="Q3169" i="10"/>
  <c r="R3169" i="10"/>
  <c r="AV3169" i="10"/>
  <c r="AZ3169" i="10"/>
  <c r="O3170" i="10"/>
  <c r="P3170" i="10"/>
  <c r="Q3170" i="10"/>
  <c r="R3170" i="10"/>
  <c r="AV3170" i="10"/>
  <c r="AZ3170" i="10"/>
  <c r="O3171" i="10"/>
  <c r="P3171" i="10"/>
  <c r="Q3171" i="10"/>
  <c r="R3171" i="10"/>
  <c r="AV3171" i="10"/>
  <c r="AZ3171" i="10"/>
  <c r="O3172" i="10"/>
  <c r="P3172" i="10"/>
  <c r="Q3172" i="10"/>
  <c r="R3172" i="10"/>
  <c r="AV3172" i="10"/>
  <c r="AZ3172" i="10"/>
  <c r="O3173" i="10"/>
  <c r="P3173" i="10"/>
  <c r="Q3173" i="10"/>
  <c r="R3173" i="10"/>
  <c r="AV3173" i="10"/>
  <c r="AZ3173" i="10"/>
  <c r="O3174" i="10"/>
  <c r="P3174" i="10"/>
  <c r="Q3174" i="10"/>
  <c r="R3174" i="10"/>
  <c r="AV3174" i="10"/>
  <c r="AZ3174" i="10"/>
  <c r="O3175" i="10"/>
  <c r="P3175" i="10"/>
  <c r="Q3175" i="10"/>
  <c r="R3175" i="10"/>
  <c r="AV3175" i="10"/>
  <c r="AZ3175" i="10"/>
  <c r="O3176" i="10"/>
  <c r="P3176" i="10"/>
  <c r="Q3176" i="10"/>
  <c r="R3176" i="10"/>
  <c r="AV3176" i="10"/>
  <c r="AZ3176" i="10"/>
  <c r="O3177" i="10"/>
  <c r="P3177" i="10"/>
  <c r="Q3177" i="10"/>
  <c r="R3177" i="10"/>
  <c r="AV3177" i="10"/>
  <c r="AZ3177" i="10"/>
  <c r="O3178" i="10"/>
  <c r="P3178" i="10"/>
  <c r="Q3178" i="10"/>
  <c r="R3178" i="10"/>
  <c r="AV3178" i="10"/>
  <c r="AZ3178" i="10"/>
  <c r="O3179" i="10"/>
  <c r="P3179" i="10"/>
  <c r="Q3179" i="10"/>
  <c r="R3179" i="10"/>
  <c r="AV3179" i="10"/>
  <c r="AZ3179" i="10"/>
  <c r="O3180" i="10"/>
  <c r="P3180" i="10"/>
  <c r="Q3180" i="10"/>
  <c r="R3180" i="10"/>
  <c r="AV3180" i="10"/>
  <c r="AZ3180" i="10"/>
  <c r="O3181" i="10"/>
  <c r="P3181" i="10"/>
  <c r="Q3181" i="10"/>
  <c r="R3181" i="10"/>
  <c r="AV3181" i="10"/>
  <c r="AZ3181" i="10"/>
  <c r="O3182" i="10"/>
  <c r="P3182" i="10"/>
  <c r="Q3182" i="10"/>
  <c r="R3182" i="10"/>
  <c r="AV3182" i="10"/>
  <c r="AZ3182" i="10"/>
  <c r="O3183" i="10"/>
  <c r="P3183" i="10"/>
  <c r="Q3183" i="10"/>
  <c r="R3183" i="10"/>
  <c r="AV3183" i="10"/>
  <c r="AZ3183" i="10"/>
  <c r="O3184" i="10"/>
  <c r="P3184" i="10"/>
  <c r="Q3184" i="10"/>
  <c r="R3184" i="10"/>
  <c r="AV3184" i="10"/>
  <c r="AZ3184" i="10"/>
  <c r="O3185" i="10"/>
  <c r="P3185" i="10"/>
  <c r="Q3185" i="10"/>
  <c r="R3185" i="10"/>
  <c r="AV3185" i="10"/>
  <c r="AZ3185" i="10"/>
  <c r="O3186" i="10"/>
  <c r="P3186" i="10"/>
  <c r="Q3186" i="10"/>
  <c r="R3186" i="10"/>
  <c r="AV3186" i="10"/>
  <c r="AZ3186" i="10"/>
  <c r="O3187" i="10"/>
  <c r="P3187" i="10"/>
  <c r="Q3187" i="10"/>
  <c r="R3187" i="10"/>
  <c r="AV3187" i="10"/>
  <c r="AZ3187" i="10"/>
  <c r="O3188" i="10"/>
  <c r="P3188" i="10"/>
  <c r="Q3188" i="10"/>
  <c r="R3188" i="10"/>
  <c r="AV3188" i="10"/>
  <c r="AZ3188" i="10"/>
  <c r="O3189" i="10"/>
  <c r="P3189" i="10"/>
  <c r="Q3189" i="10"/>
  <c r="R3189" i="10"/>
  <c r="AV3189" i="10"/>
  <c r="AZ3189" i="10"/>
  <c r="O3190" i="10"/>
  <c r="P3190" i="10"/>
  <c r="Q3190" i="10"/>
  <c r="R3190" i="10"/>
  <c r="AV3190" i="10"/>
  <c r="AZ3190" i="10"/>
  <c r="O3191" i="10"/>
  <c r="P3191" i="10"/>
  <c r="Q3191" i="10"/>
  <c r="R3191" i="10"/>
  <c r="AV3191" i="10"/>
  <c r="AZ3191" i="10"/>
  <c r="O3192" i="10"/>
  <c r="P3192" i="10"/>
  <c r="Q3192" i="10"/>
  <c r="R3192" i="10"/>
  <c r="AV3192" i="10"/>
  <c r="AZ3192" i="10"/>
  <c r="O3193" i="10"/>
  <c r="P3193" i="10"/>
  <c r="Q3193" i="10"/>
  <c r="R3193" i="10"/>
  <c r="AV3193" i="10"/>
  <c r="AZ3193" i="10"/>
  <c r="O3194" i="10"/>
  <c r="P3194" i="10"/>
  <c r="Q3194" i="10"/>
  <c r="R3194" i="10"/>
  <c r="AV3194" i="10"/>
  <c r="AZ3194" i="10"/>
  <c r="O3195" i="10"/>
  <c r="P3195" i="10"/>
  <c r="Q3195" i="10"/>
  <c r="R3195" i="10"/>
  <c r="AV3195" i="10"/>
  <c r="AZ3195" i="10"/>
  <c r="O3196" i="10"/>
  <c r="P3196" i="10"/>
  <c r="Q3196" i="10"/>
  <c r="R3196" i="10"/>
  <c r="AV3196" i="10"/>
  <c r="AZ3196" i="10"/>
  <c r="O3197" i="10"/>
  <c r="P3197" i="10"/>
  <c r="Q3197" i="10"/>
  <c r="R3197" i="10"/>
  <c r="AV3197" i="10"/>
  <c r="AZ3197" i="10"/>
  <c r="O3198" i="10"/>
  <c r="P3198" i="10"/>
  <c r="Q3198" i="10"/>
  <c r="R3198" i="10"/>
  <c r="AV3198" i="10"/>
  <c r="AZ3198" i="10"/>
  <c r="O3199" i="10"/>
  <c r="P3199" i="10"/>
  <c r="Q3199" i="10"/>
  <c r="R3199" i="10"/>
  <c r="AV3199" i="10"/>
  <c r="AZ3199" i="10"/>
  <c r="O3200" i="10"/>
  <c r="P3200" i="10"/>
  <c r="Q3200" i="10"/>
  <c r="R3200" i="10"/>
  <c r="AV3200" i="10"/>
  <c r="AZ3200" i="10"/>
  <c r="O3201" i="10"/>
  <c r="P3201" i="10"/>
  <c r="Q3201" i="10"/>
  <c r="R3201" i="10"/>
  <c r="AV3201" i="10"/>
  <c r="AZ3201" i="10"/>
  <c r="O3202" i="10"/>
  <c r="P3202" i="10"/>
  <c r="Q3202" i="10"/>
  <c r="R3202" i="10"/>
  <c r="AV3202" i="10"/>
  <c r="AZ3202" i="10"/>
  <c r="O3203" i="10"/>
  <c r="P3203" i="10"/>
  <c r="Q3203" i="10"/>
  <c r="R3203" i="10"/>
  <c r="AV3203" i="10"/>
  <c r="AZ3203" i="10"/>
  <c r="O3204" i="10"/>
  <c r="P3204" i="10"/>
  <c r="Q3204" i="10"/>
  <c r="R3204" i="10"/>
  <c r="AV3204" i="10"/>
  <c r="AZ3204" i="10"/>
  <c r="O3205" i="10"/>
  <c r="P3205" i="10"/>
  <c r="Q3205" i="10"/>
  <c r="R3205" i="10"/>
  <c r="AV3205" i="10"/>
  <c r="AZ3205" i="10"/>
  <c r="O3206" i="10"/>
  <c r="P3206" i="10"/>
  <c r="Q3206" i="10"/>
  <c r="R3206" i="10"/>
  <c r="AV3206" i="10"/>
  <c r="AZ3206" i="10"/>
  <c r="O3207" i="10"/>
  <c r="P3207" i="10"/>
  <c r="Q3207" i="10"/>
  <c r="R3207" i="10"/>
  <c r="AV3207" i="10"/>
  <c r="AZ3207" i="10"/>
  <c r="O3208" i="10"/>
  <c r="P3208" i="10"/>
  <c r="Q3208" i="10"/>
  <c r="R3208" i="10"/>
  <c r="AV3208" i="10"/>
  <c r="AZ3208" i="10"/>
  <c r="O3209" i="10"/>
  <c r="P3209" i="10"/>
  <c r="Q3209" i="10"/>
  <c r="R3209" i="10"/>
  <c r="AV3209" i="10"/>
  <c r="AZ3209" i="10"/>
  <c r="O3210" i="10"/>
  <c r="P3210" i="10"/>
  <c r="Q3210" i="10"/>
  <c r="R3210" i="10"/>
  <c r="AV3210" i="10"/>
  <c r="AZ3210" i="10"/>
  <c r="O3211" i="10"/>
  <c r="P3211" i="10"/>
  <c r="Q3211" i="10"/>
  <c r="R3211" i="10"/>
  <c r="AV3211" i="10"/>
  <c r="AZ3211" i="10"/>
  <c r="O3212" i="10"/>
  <c r="P3212" i="10"/>
  <c r="Q3212" i="10"/>
  <c r="R3212" i="10"/>
  <c r="AV3212" i="10"/>
  <c r="AZ3212" i="10"/>
  <c r="O3213" i="10"/>
  <c r="P3213" i="10"/>
  <c r="Q3213" i="10"/>
  <c r="R3213" i="10"/>
  <c r="AV3213" i="10"/>
  <c r="AZ3213" i="10"/>
  <c r="O3214" i="10"/>
  <c r="P3214" i="10"/>
  <c r="Q3214" i="10"/>
  <c r="R3214" i="10"/>
  <c r="AV3214" i="10"/>
  <c r="AZ3214" i="10"/>
  <c r="O3215" i="10"/>
  <c r="P3215" i="10"/>
  <c r="Q3215" i="10"/>
  <c r="R3215" i="10"/>
  <c r="AV3215" i="10"/>
  <c r="AZ3215" i="10"/>
  <c r="O3216" i="10"/>
  <c r="P3216" i="10"/>
  <c r="Q3216" i="10"/>
  <c r="R3216" i="10"/>
  <c r="AV3216" i="10"/>
  <c r="AZ3216" i="10"/>
  <c r="O3217" i="10"/>
  <c r="P3217" i="10"/>
  <c r="Q3217" i="10"/>
  <c r="R3217" i="10"/>
  <c r="AV3217" i="10"/>
  <c r="AZ3217" i="10"/>
  <c r="O3218" i="10"/>
  <c r="P3218" i="10"/>
  <c r="Q3218" i="10"/>
  <c r="R3218" i="10"/>
  <c r="AV3218" i="10"/>
  <c r="AZ3218" i="10"/>
  <c r="O3219" i="10"/>
  <c r="P3219" i="10"/>
  <c r="Q3219" i="10"/>
  <c r="R3219" i="10"/>
  <c r="AV3219" i="10"/>
  <c r="AZ3219" i="10"/>
  <c r="O3220" i="10"/>
  <c r="P3220" i="10"/>
  <c r="Q3220" i="10"/>
  <c r="R3220" i="10"/>
  <c r="AV3220" i="10"/>
  <c r="AZ3220" i="10"/>
  <c r="O3221" i="10"/>
  <c r="P3221" i="10"/>
  <c r="Q3221" i="10"/>
  <c r="R3221" i="10"/>
  <c r="AV3221" i="10"/>
  <c r="AZ3221" i="10"/>
  <c r="O3222" i="10"/>
  <c r="P3222" i="10"/>
  <c r="Q3222" i="10"/>
  <c r="R3222" i="10"/>
  <c r="AV3222" i="10"/>
  <c r="AZ3222" i="10"/>
  <c r="O3223" i="10"/>
  <c r="P3223" i="10"/>
  <c r="Q3223" i="10"/>
  <c r="R3223" i="10"/>
  <c r="AV3223" i="10"/>
  <c r="AZ3223" i="10"/>
  <c r="O3224" i="10"/>
  <c r="P3224" i="10"/>
  <c r="Q3224" i="10"/>
  <c r="R3224" i="10"/>
  <c r="AV3224" i="10"/>
  <c r="AZ3224" i="10"/>
  <c r="O3225" i="10"/>
  <c r="P3225" i="10"/>
  <c r="Q3225" i="10"/>
  <c r="R3225" i="10"/>
  <c r="AV3225" i="10"/>
  <c r="AZ3225" i="10"/>
  <c r="O3226" i="10"/>
  <c r="P3226" i="10"/>
  <c r="Q3226" i="10"/>
  <c r="R3226" i="10"/>
  <c r="AV3226" i="10"/>
  <c r="AZ3226" i="10"/>
  <c r="O3227" i="10"/>
  <c r="P3227" i="10"/>
  <c r="Q3227" i="10"/>
  <c r="R3227" i="10"/>
  <c r="AV3227" i="10"/>
  <c r="AZ3227" i="10"/>
  <c r="O3228" i="10"/>
  <c r="P3228" i="10"/>
  <c r="Q3228" i="10"/>
  <c r="R3228" i="10"/>
  <c r="AV3228" i="10"/>
  <c r="AZ3228" i="10"/>
  <c r="O3229" i="10"/>
  <c r="P3229" i="10"/>
  <c r="Q3229" i="10"/>
  <c r="R3229" i="10"/>
  <c r="AV3229" i="10"/>
  <c r="AZ3229" i="10"/>
  <c r="O3230" i="10"/>
  <c r="P3230" i="10"/>
  <c r="Q3230" i="10"/>
  <c r="R3230" i="10"/>
  <c r="AV3230" i="10"/>
  <c r="AZ3230" i="10"/>
  <c r="O3231" i="10"/>
  <c r="P3231" i="10"/>
  <c r="Q3231" i="10"/>
  <c r="R3231" i="10"/>
  <c r="AV3231" i="10"/>
  <c r="AZ3231" i="10"/>
  <c r="O3232" i="10"/>
  <c r="P3232" i="10"/>
  <c r="Q3232" i="10"/>
  <c r="R3232" i="10"/>
  <c r="AV3232" i="10"/>
  <c r="AZ3232" i="10"/>
  <c r="O3233" i="10"/>
  <c r="P3233" i="10"/>
  <c r="Q3233" i="10"/>
  <c r="R3233" i="10"/>
  <c r="O3235" i="10"/>
  <c r="P3235" i="10"/>
  <c r="Q3235" i="10"/>
  <c r="AV3235" i="10"/>
  <c r="AZ3235" i="10"/>
  <c r="O3236" i="10"/>
  <c r="P3236" i="10"/>
  <c r="Q3236" i="10"/>
  <c r="AV3236" i="10"/>
  <c r="AZ3236" i="10"/>
  <c r="O3237" i="10"/>
  <c r="P3237" i="10"/>
  <c r="Q3237" i="10"/>
  <c r="AV3237" i="10"/>
  <c r="AZ3237" i="10"/>
  <c r="O3238" i="10"/>
  <c r="P3238" i="10"/>
  <c r="Q3238" i="10"/>
  <c r="AV3238" i="10"/>
  <c r="AZ3238" i="10"/>
  <c r="O3239" i="10"/>
  <c r="P3239" i="10"/>
  <c r="Q3239" i="10"/>
  <c r="AV3239" i="10"/>
  <c r="AZ3239" i="10"/>
  <c r="O3240" i="10"/>
  <c r="P3240" i="10"/>
  <c r="Q3240" i="10"/>
  <c r="AV3240" i="10"/>
  <c r="AZ3240" i="10"/>
  <c r="O3241" i="10"/>
  <c r="P3241" i="10"/>
  <c r="Q3241" i="10"/>
  <c r="AV3241" i="10"/>
  <c r="AZ3241" i="10"/>
  <c r="O3242" i="10"/>
  <c r="P3242" i="10"/>
  <c r="Q3242" i="10"/>
  <c r="AV3242" i="10"/>
  <c r="AZ3242" i="10"/>
  <c r="O3243" i="10"/>
  <c r="P3243" i="10"/>
  <c r="Q3243" i="10"/>
  <c r="AV3243" i="10"/>
  <c r="AZ3243" i="10"/>
  <c r="O3244" i="10"/>
  <c r="P3244" i="10"/>
  <c r="Q3244" i="10"/>
  <c r="AV3244" i="10"/>
  <c r="AZ3244" i="10"/>
  <c r="O3245" i="10"/>
  <c r="P3245" i="10"/>
  <c r="Q3245" i="10"/>
  <c r="AV3245" i="10"/>
  <c r="AZ3245" i="10"/>
  <c r="O3246" i="10"/>
  <c r="P3246" i="10"/>
  <c r="Q3246" i="10"/>
  <c r="AV3246" i="10"/>
  <c r="AZ3246" i="10"/>
  <c r="O3247" i="10"/>
  <c r="P3247" i="10"/>
  <c r="Q3247" i="10"/>
  <c r="AV3247" i="10"/>
  <c r="AZ3247" i="10"/>
  <c r="O3248" i="10"/>
  <c r="P3248" i="10"/>
  <c r="Q3248" i="10"/>
  <c r="AV3248" i="10"/>
  <c r="AZ3248" i="10"/>
  <c r="O3249" i="10"/>
  <c r="P3249" i="10"/>
  <c r="Q3249" i="10"/>
  <c r="AV3249" i="10"/>
  <c r="AZ3249" i="10"/>
  <c r="O3250" i="10"/>
  <c r="P3250" i="10"/>
  <c r="Q3250" i="10"/>
  <c r="AV3250" i="10"/>
  <c r="AZ3250" i="10"/>
  <c r="O3251" i="10"/>
  <c r="P3251" i="10"/>
  <c r="Q3251" i="10"/>
  <c r="AV3251" i="10"/>
  <c r="AZ3251" i="10"/>
  <c r="O3252" i="10"/>
  <c r="P3252" i="10"/>
  <c r="Q3252" i="10"/>
  <c r="AV3252" i="10"/>
  <c r="AZ3252" i="10"/>
  <c r="O3253" i="10"/>
  <c r="P3253" i="10"/>
  <c r="Q3253" i="10"/>
  <c r="AV3253" i="10"/>
  <c r="AZ3253" i="10"/>
  <c r="O3254" i="10"/>
  <c r="P3254" i="10"/>
  <c r="Q3254" i="10"/>
  <c r="AV3254" i="10"/>
  <c r="AZ3254" i="10"/>
  <c r="O3255" i="10"/>
  <c r="P3255" i="10"/>
  <c r="Q3255" i="10"/>
  <c r="AV3255" i="10"/>
  <c r="AZ3255" i="10"/>
  <c r="O3256" i="10"/>
  <c r="P3256" i="10"/>
  <c r="Q3256" i="10"/>
  <c r="AV3256" i="10"/>
  <c r="AZ3256" i="10"/>
  <c r="O3257" i="10"/>
  <c r="P3257" i="10"/>
  <c r="Q3257" i="10"/>
  <c r="AV3257" i="10"/>
  <c r="AZ3257" i="10"/>
  <c r="N1" i="11"/>
  <c r="O1" i="11"/>
  <c r="P1" i="11"/>
  <c r="AB1" i="11"/>
  <c r="N3" i="11"/>
  <c r="O3" i="11"/>
  <c r="P3" i="11"/>
  <c r="N4" i="11"/>
  <c r="O4" i="11"/>
  <c r="P4" i="11"/>
  <c r="N5" i="11"/>
  <c r="O5" i="11"/>
  <c r="P5" i="11"/>
  <c r="N6" i="11"/>
  <c r="O6" i="11"/>
  <c r="P6" i="11"/>
  <c r="N7" i="11"/>
  <c r="O7" i="11"/>
  <c r="P7" i="11"/>
  <c r="N8" i="11"/>
  <c r="O8" i="11"/>
  <c r="P8" i="11"/>
  <c r="N9" i="11"/>
  <c r="O9" i="11"/>
  <c r="P9" i="11"/>
  <c r="N10" i="11"/>
  <c r="O10" i="11"/>
  <c r="P10" i="11"/>
  <c r="N11" i="11"/>
  <c r="O11" i="11"/>
  <c r="P11" i="11"/>
  <c r="N12" i="11"/>
  <c r="O12" i="11"/>
  <c r="P12" i="11"/>
  <c r="N13" i="11"/>
  <c r="O13" i="11"/>
  <c r="P13" i="11"/>
  <c r="N14" i="11"/>
  <c r="O14" i="11"/>
  <c r="P14" i="11"/>
  <c r="N15" i="11"/>
  <c r="O15" i="11"/>
  <c r="P15" i="11"/>
  <c r="N16" i="11"/>
  <c r="O16" i="11"/>
  <c r="P16" i="11"/>
  <c r="N17" i="11"/>
  <c r="O17" i="11"/>
  <c r="P17" i="11"/>
  <c r="N18" i="11"/>
  <c r="O18" i="11"/>
  <c r="P18" i="11"/>
  <c r="N19" i="11"/>
  <c r="O19" i="11"/>
  <c r="P19" i="11"/>
  <c r="N20" i="11"/>
  <c r="O20" i="11"/>
  <c r="P20" i="11"/>
  <c r="N21" i="11"/>
  <c r="O21" i="11"/>
  <c r="P21" i="11"/>
  <c r="N22" i="11"/>
  <c r="O22" i="11"/>
  <c r="P22" i="11"/>
  <c r="N23" i="11"/>
  <c r="O23" i="11"/>
  <c r="P23" i="11"/>
  <c r="N24" i="11"/>
  <c r="O24" i="11"/>
  <c r="P24" i="11"/>
  <c r="N25" i="11"/>
  <c r="O25" i="11"/>
  <c r="P25" i="11"/>
  <c r="N26" i="11"/>
  <c r="O26" i="11"/>
  <c r="P26" i="11"/>
  <c r="N27" i="11"/>
  <c r="O27" i="11"/>
  <c r="P27" i="11"/>
  <c r="N28" i="11"/>
  <c r="O28" i="11"/>
  <c r="P28" i="11"/>
  <c r="N29" i="11"/>
  <c r="O29" i="11"/>
  <c r="P29" i="11"/>
  <c r="N30" i="11"/>
  <c r="O30" i="11"/>
  <c r="P30" i="11"/>
  <c r="N31" i="11"/>
  <c r="O31" i="11"/>
  <c r="P31" i="11"/>
  <c r="N32" i="11"/>
  <c r="O32" i="11"/>
  <c r="P32" i="11"/>
  <c r="N33" i="11"/>
  <c r="O33" i="11"/>
  <c r="P33" i="11"/>
  <c r="N34" i="11"/>
  <c r="O34" i="11"/>
  <c r="P34" i="11"/>
  <c r="N35" i="11"/>
  <c r="O35" i="11"/>
  <c r="P35" i="11"/>
  <c r="N36" i="11"/>
  <c r="O36" i="11"/>
  <c r="P36" i="11"/>
  <c r="N37" i="11"/>
  <c r="O37" i="11"/>
  <c r="P37" i="11"/>
  <c r="N38" i="11"/>
  <c r="O38" i="11"/>
  <c r="P38" i="11"/>
  <c r="N39" i="11"/>
  <c r="O39" i="11"/>
  <c r="P39" i="11"/>
  <c r="N40" i="11"/>
  <c r="O40" i="11"/>
  <c r="P40" i="11"/>
  <c r="N41" i="11"/>
  <c r="O41" i="11"/>
  <c r="P41" i="11"/>
  <c r="N42" i="11"/>
  <c r="O42" i="11"/>
  <c r="P42" i="11"/>
  <c r="N43" i="11"/>
  <c r="O43" i="11"/>
  <c r="P43" i="11"/>
  <c r="N44" i="11"/>
  <c r="O44" i="11"/>
  <c r="P44" i="11"/>
  <c r="N45" i="11"/>
  <c r="O45" i="11"/>
  <c r="P45" i="11"/>
  <c r="N46" i="11"/>
  <c r="O46" i="11"/>
  <c r="P46" i="11"/>
  <c r="N47" i="11"/>
  <c r="O47" i="11"/>
  <c r="P47" i="11"/>
  <c r="N48" i="11"/>
  <c r="O48" i="11"/>
  <c r="P48" i="11"/>
  <c r="N49" i="11"/>
  <c r="O49" i="11"/>
  <c r="P49" i="11"/>
  <c r="N50" i="11"/>
  <c r="O50" i="11"/>
  <c r="P50" i="11"/>
  <c r="N51" i="11"/>
  <c r="O51" i="11"/>
  <c r="P51" i="11"/>
  <c r="N52" i="11"/>
  <c r="O52" i="11"/>
  <c r="P52" i="11"/>
  <c r="N53" i="11"/>
  <c r="O53" i="11"/>
  <c r="P53" i="11"/>
  <c r="N54" i="11"/>
  <c r="O54" i="11"/>
  <c r="P54" i="11"/>
  <c r="N55" i="11"/>
  <c r="O55" i="11"/>
  <c r="P55" i="11"/>
  <c r="N56" i="11"/>
  <c r="O56" i="11"/>
  <c r="P56" i="11"/>
  <c r="N57" i="11"/>
  <c r="O57" i="11"/>
  <c r="P57" i="11"/>
  <c r="N58" i="11"/>
  <c r="O58" i="11"/>
  <c r="P58" i="11"/>
  <c r="N59" i="11"/>
  <c r="O59" i="11"/>
  <c r="P59" i="11"/>
  <c r="N60" i="11"/>
  <c r="O60" i="11"/>
  <c r="P60" i="11"/>
  <c r="N61" i="11"/>
  <c r="O61" i="11"/>
  <c r="P61" i="11"/>
  <c r="N62" i="11"/>
  <c r="O62" i="11"/>
  <c r="P62" i="11"/>
  <c r="N63" i="11"/>
  <c r="O63" i="11"/>
  <c r="P63" i="11"/>
  <c r="N64" i="11"/>
  <c r="O64" i="11"/>
  <c r="P64" i="11"/>
  <c r="N65" i="11"/>
  <c r="O65" i="11"/>
  <c r="P65" i="11"/>
  <c r="N66" i="11"/>
  <c r="O66" i="11"/>
  <c r="P66" i="11"/>
  <c r="N67" i="11"/>
  <c r="O67" i="11"/>
  <c r="P67" i="11"/>
  <c r="N68" i="11"/>
  <c r="O68" i="11"/>
  <c r="P68" i="11"/>
  <c r="N69" i="11"/>
  <c r="O69" i="11"/>
  <c r="P69" i="11"/>
  <c r="N70" i="11"/>
  <c r="O70" i="11"/>
  <c r="P70" i="11"/>
  <c r="N71" i="11"/>
  <c r="O71" i="11"/>
  <c r="P71" i="11"/>
  <c r="N72" i="11"/>
  <c r="O72" i="11"/>
  <c r="P72" i="11"/>
  <c r="N73" i="11"/>
  <c r="O73" i="11"/>
  <c r="P73" i="11"/>
  <c r="N74" i="11"/>
  <c r="O74" i="11"/>
  <c r="P74" i="11"/>
  <c r="N75" i="11"/>
  <c r="O75" i="11"/>
  <c r="P75" i="11"/>
  <c r="N76" i="11"/>
  <c r="O76" i="11"/>
  <c r="P76" i="11"/>
  <c r="N77" i="11"/>
  <c r="O77" i="11"/>
  <c r="P77" i="11"/>
  <c r="N78" i="11"/>
  <c r="O78" i="11"/>
  <c r="P78" i="11"/>
  <c r="N79" i="11"/>
  <c r="O79" i="11"/>
  <c r="P79" i="11"/>
  <c r="N80" i="11"/>
  <c r="O80" i="11"/>
  <c r="P80" i="11"/>
  <c r="N81" i="11"/>
  <c r="O81" i="11"/>
  <c r="P81" i="11"/>
  <c r="N82" i="11"/>
  <c r="O82" i="11"/>
  <c r="P82" i="11"/>
  <c r="N83" i="11"/>
  <c r="O83" i="11"/>
  <c r="P83" i="11"/>
  <c r="N84" i="11"/>
  <c r="O84" i="11"/>
  <c r="P84" i="11"/>
  <c r="N85" i="11"/>
  <c r="O85" i="11"/>
  <c r="P85" i="11"/>
  <c r="N86" i="11"/>
  <c r="O86" i="11"/>
  <c r="P86" i="11"/>
  <c r="N87" i="11"/>
  <c r="O87" i="11"/>
  <c r="P87" i="11"/>
  <c r="N88" i="11"/>
  <c r="O88" i="11"/>
  <c r="P88" i="11"/>
  <c r="N89" i="11"/>
  <c r="O89" i="11"/>
  <c r="P89" i="11"/>
  <c r="N90" i="11"/>
  <c r="O90" i="11"/>
  <c r="P90" i="11"/>
  <c r="N91" i="11"/>
  <c r="O91" i="11"/>
  <c r="P91" i="11"/>
  <c r="N92" i="11"/>
  <c r="O92" i="11"/>
  <c r="P92" i="11"/>
  <c r="N93" i="11"/>
  <c r="O93" i="11"/>
  <c r="P93" i="11"/>
  <c r="N94" i="11"/>
  <c r="O94" i="11"/>
  <c r="P94" i="11"/>
  <c r="N95" i="11"/>
  <c r="O95" i="11"/>
  <c r="P95" i="11"/>
  <c r="N96" i="11"/>
  <c r="O96" i="11"/>
  <c r="P96" i="11"/>
  <c r="N97" i="11"/>
  <c r="O97" i="11"/>
  <c r="P97" i="11"/>
  <c r="N98" i="11"/>
  <c r="O98" i="11"/>
  <c r="P98" i="11"/>
  <c r="N99" i="11"/>
  <c r="O99" i="11"/>
  <c r="P99" i="11"/>
  <c r="N100" i="11"/>
  <c r="O100" i="11"/>
  <c r="P100" i="11"/>
  <c r="N101" i="11"/>
  <c r="O101" i="11"/>
  <c r="P101" i="11"/>
  <c r="N102" i="11"/>
  <c r="O102" i="11"/>
  <c r="P102" i="11"/>
  <c r="N103" i="11"/>
  <c r="O103" i="11"/>
  <c r="P103" i="11"/>
  <c r="N104" i="11"/>
  <c r="O104" i="11"/>
  <c r="P104" i="11"/>
  <c r="N105" i="11"/>
  <c r="O105" i="11"/>
  <c r="P105" i="11"/>
  <c r="N106" i="11"/>
  <c r="O106" i="11"/>
  <c r="P106" i="11"/>
  <c r="N107" i="11"/>
  <c r="O107" i="11"/>
  <c r="P107" i="11"/>
  <c r="N108" i="11"/>
  <c r="O108" i="11"/>
  <c r="P108" i="11"/>
  <c r="N109" i="11"/>
  <c r="O109" i="11"/>
  <c r="P109" i="11"/>
  <c r="N110" i="11"/>
  <c r="O110" i="11"/>
  <c r="P110" i="11"/>
  <c r="N111" i="11"/>
  <c r="O111" i="11"/>
  <c r="P111" i="11"/>
  <c r="N112" i="11"/>
  <c r="O112" i="11"/>
  <c r="P112" i="11"/>
  <c r="N113" i="11"/>
  <c r="O113" i="11"/>
  <c r="P113" i="11"/>
  <c r="N114" i="11"/>
  <c r="O114" i="11"/>
  <c r="P114" i="11"/>
  <c r="N115" i="11"/>
  <c r="O115" i="11"/>
  <c r="P115" i="11"/>
  <c r="N116" i="11"/>
  <c r="O116" i="11"/>
  <c r="P116" i="11"/>
  <c r="N117" i="11"/>
  <c r="O117" i="11"/>
  <c r="P117" i="11"/>
  <c r="N118" i="11"/>
  <c r="O118" i="11"/>
  <c r="P118" i="11"/>
  <c r="N119" i="11"/>
  <c r="O119" i="11"/>
  <c r="P119" i="11"/>
  <c r="N120" i="11"/>
  <c r="O120" i="11"/>
  <c r="P120" i="11"/>
  <c r="N121" i="11"/>
  <c r="O121" i="11"/>
  <c r="P121" i="11"/>
  <c r="N122" i="11"/>
  <c r="O122" i="11"/>
  <c r="P122" i="11"/>
  <c r="N123" i="11"/>
  <c r="O123" i="11"/>
  <c r="P123" i="11"/>
  <c r="N124" i="11"/>
  <c r="O124" i="11"/>
  <c r="P124" i="11"/>
  <c r="N125" i="11"/>
  <c r="O125" i="11"/>
  <c r="P125" i="11"/>
  <c r="N126" i="11"/>
  <c r="O126" i="11"/>
  <c r="P126" i="11"/>
  <c r="N127" i="11"/>
  <c r="O127" i="11"/>
  <c r="P127" i="11"/>
  <c r="N128" i="11"/>
  <c r="O128" i="11"/>
  <c r="P128" i="11"/>
  <c r="N129" i="11"/>
  <c r="O129" i="11"/>
  <c r="P129" i="11"/>
  <c r="N130" i="11"/>
  <c r="O130" i="11"/>
  <c r="P130" i="11"/>
  <c r="N131" i="11"/>
  <c r="O131" i="11"/>
  <c r="P131" i="11"/>
  <c r="N132" i="11"/>
  <c r="O132" i="11"/>
  <c r="P132" i="11"/>
  <c r="N133" i="11"/>
  <c r="O133" i="11"/>
  <c r="P133" i="11"/>
  <c r="N134" i="11"/>
  <c r="O134" i="11"/>
  <c r="P134" i="11"/>
  <c r="N135" i="11"/>
  <c r="O135" i="11"/>
  <c r="P135" i="11"/>
  <c r="N136" i="11"/>
  <c r="O136" i="11"/>
  <c r="P136" i="11"/>
  <c r="N137" i="11"/>
  <c r="O137" i="11"/>
  <c r="P137" i="11"/>
  <c r="N138" i="11"/>
  <c r="O138" i="11"/>
  <c r="P138" i="11"/>
  <c r="N139" i="11"/>
  <c r="O139" i="11"/>
  <c r="P139" i="11"/>
  <c r="N140" i="11"/>
  <c r="O140" i="11"/>
  <c r="P140" i="11"/>
  <c r="N141" i="11"/>
  <c r="O141" i="11"/>
  <c r="P141" i="11"/>
  <c r="N142" i="11"/>
  <c r="O142" i="11"/>
  <c r="P142" i="11"/>
  <c r="N143" i="11"/>
  <c r="O143" i="11"/>
  <c r="P143" i="11"/>
  <c r="N144" i="11"/>
  <c r="O144" i="11"/>
  <c r="P144" i="11"/>
  <c r="N145" i="11"/>
  <c r="O145" i="11"/>
  <c r="P145" i="11"/>
  <c r="N146" i="11"/>
  <c r="O146" i="11"/>
  <c r="P146" i="11"/>
  <c r="N147" i="11"/>
  <c r="O147" i="11"/>
  <c r="P147" i="11"/>
  <c r="N148" i="11"/>
  <c r="O148" i="11"/>
  <c r="P148" i="11"/>
  <c r="N149" i="11"/>
  <c r="O149" i="11"/>
  <c r="P149" i="11"/>
  <c r="N150" i="11"/>
  <c r="O150" i="11"/>
  <c r="P150" i="11"/>
  <c r="N151" i="11"/>
  <c r="O151" i="11"/>
  <c r="P151" i="11"/>
  <c r="N152" i="11"/>
  <c r="O152" i="11"/>
  <c r="P152" i="11"/>
  <c r="N153" i="11"/>
  <c r="O153" i="11"/>
  <c r="P153" i="11"/>
  <c r="N154" i="11"/>
  <c r="O154" i="11"/>
  <c r="P154" i="11"/>
  <c r="N155" i="11"/>
  <c r="O155" i="11"/>
  <c r="P155" i="11"/>
  <c r="N156" i="11"/>
  <c r="O156" i="11"/>
  <c r="P156" i="11"/>
  <c r="N157" i="11"/>
  <c r="O157" i="11"/>
  <c r="P157" i="11"/>
  <c r="N158" i="11"/>
  <c r="O158" i="11"/>
  <c r="P158" i="11"/>
  <c r="N159" i="11"/>
  <c r="O159" i="11"/>
  <c r="P159" i="11"/>
  <c r="N160" i="11"/>
  <c r="O160" i="11"/>
  <c r="P160" i="11"/>
  <c r="N161" i="11"/>
  <c r="O161" i="11"/>
  <c r="P161" i="11"/>
  <c r="N162" i="11"/>
  <c r="O162" i="11"/>
  <c r="P162" i="11"/>
  <c r="N163" i="11"/>
  <c r="O163" i="11"/>
  <c r="P163" i="11"/>
  <c r="N164" i="11"/>
  <c r="O164" i="11"/>
  <c r="P164" i="11"/>
  <c r="N165" i="11"/>
  <c r="O165" i="11"/>
  <c r="P165" i="11"/>
  <c r="N166" i="11"/>
  <c r="O166" i="11"/>
  <c r="P166" i="11"/>
  <c r="N167" i="11"/>
  <c r="O167" i="11"/>
  <c r="P167" i="11"/>
  <c r="N168" i="11"/>
  <c r="O168" i="11"/>
  <c r="P168" i="11"/>
  <c r="N169" i="11"/>
  <c r="O169" i="11"/>
  <c r="P169" i="11"/>
  <c r="N170" i="11"/>
  <c r="O170" i="11"/>
  <c r="P170" i="11"/>
  <c r="N171" i="11"/>
  <c r="O171" i="11"/>
  <c r="P171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B1037" i="11"/>
  <c r="AB1038" i="11"/>
  <c r="AB1039" i="11"/>
  <c r="AB1040" i="11"/>
  <c r="AB1041" i="11"/>
  <c r="AB1042" i="11"/>
  <c r="AB1043" i="11"/>
  <c r="AB1044" i="11"/>
  <c r="AB1045" i="11"/>
  <c r="AB1046" i="11"/>
  <c r="AB1047" i="11"/>
  <c r="AB1048" i="11"/>
  <c r="AB1049" i="11"/>
  <c r="AB1050" i="11"/>
  <c r="AB1051" i="11"/>
  <c r="AB1052" i="11"/>
  <c r="AB1053" i="11"/>
  <c r="AB1054" i="11"/>
  <c r="AB1055" i="11"/>
  <c r="AB1056" i="11"/>
  <c r="AB1057" i="11"/>
  <c r="AB1058" i="11"/>
  <c r="AB1059" i="11"/>
  <c r="AB1060" i="11"/>
  <c r="AB1061" i="11"/>
  <c r="AB1062" i="11"/>
  <c r="AB1063" i="11"/>
  <c r="AB1064" i="11"/>
  <c r="AB1065" i="11"/>
  <c r="AB1066" i="11"/>
  <c r="AB1067" i="11"/>
  <c r="G1068" i="11"/>
  <c r="N1070" i="11"/>
  <c r="O1070" i="11"/>
  <c r="P1070" i="11"/>
  <c r="AB1070" i="11"/>
  <c r="N1071" i="11"/>
  <c r="O1071" i="11"/>
  <c r="P1071" i="11"/>
  <c r="AB1071" i="11"/>
  <c r="N1072" i="11"/>
  <c r="O1072" i="11"/>
  <c r="P1072" i="11"/>
  <c r="AB1072" i="11"/>
  <c r="N1073" i="11"/>
  <c r="O1073" i="11"/>
  <c r="P1073" i="11"/>
  <c r="AB1073" i="11"/>
  <c r="N1074" i="11"/>
  <c r="O1074" i="11"/>
  <c r="P1074" i="11"/>
  <c r="AB1074" i="11"/>
  <c r="N1075" i="11"/>
  <c r="O1075" i="11"/>
  <c r="P1075" i="11"/>
  <c r="AB1075" i="11"/>
  <c r="N1076" i="11"/>
  <c r="O1076" i="11"/>
  <c r="P1076" i="11"/>
  <c r="AB1076" i="11"/>
  <c r="N1077" i="11"/>
  <c r="O1077" i="11"/>
  <c r="P1077" i="11"/>
  <c r="AB1077" i="11"/>
  <c r="N1078" i="11"/>
  <c r="O1078" i="11"/>
  <c r="P1078" i="11"/>
  <c r="AB1078" i="11"/>
  <c r="N1079" i="11"/>
  <c r="O1079" i="11"/>
  <c r="P1079" i="11"/>
  <c r="AB1079" i="11"/>
  <c r="N1080" i="11"/>
  <c r="O1080" i="11"/>
  <c r="P1080" i="11"/>
  <c r="AB1080" i="11"/>
  <c r="N1081" i="11"/>
  <c r="O1081" i="11"/>
  <c r="P1081" i="11"/>
  <c r="AB1081" i="11"/>
  <c r="N1082" i="11"/>
  <c r="O1082" i="11"/>
  <c r="P1082" i="11"/>
  <c r="AB1082" i="11"/>
  <c r="N1083" i="11"/>
  <c r="O1083" i="11"/>
  <c r="P1083" i="11"/>
  <c r="AB1083" i="11"/>
  <c r="N1084" i="11"/>
  <c r="O1084" i="11"/>
  <c r="P1084" i="11"/>
  <c r="AB1084" i="11"/>
  <c r="N1085" i="11"/>
  <c r="O1085" i="11"/>
  <c r="P1085" i="11"/>
  <c r="AB1085" i="11"/>
  <c r="N1086" i="11"/>
  <c r="O1086" i="11"/>
  <c r="P1086" i="11"/>
  <c r="AB1086" i="11"/>
  <c r="N1087" i="11"/>
  <c r="O1087" i="11"/>
  <c r="P1087" i="11"/>
  <c r="AB1087" i="11"/>
  <c r="N1088" i="11"/>
  <c r="O1088" i="11"/>
  <c r="P1088" i="11"/>
  <c r="AB1088" i="11"/>
  <c r="N1089" i="11"/>
  <c r="O1089" i="11"/>
  <c r="P1089" i="11"/>
  <c r="AB1089" i="11"/>
  <c r="N1090" i="11"/>
  <c r="O1090" i="11"/>
  <c r="P1090" i="11"/>
  <c r="AB1090" i="11"/>
  <c r="N1091" i="11"/>
  <c r="O1091" i="11"/>
  <c r="P1091" i="11"/>
  <c r="AB1091" i="11"/>
  <c r="N1092" i="11"/>
  <c r="O1092" i="11"/>
  <c r="P1092" i="11"/>
  <c r="AB1092" i="11"/>
  <c r="N1093" i="11"/>
  <c r="O1093" i="11"/>
  <c r="P1093" i="11"/>
  <c r="AB1093" i="11"/>
  <c r="N1094" i="11"/>
  <c r="O1094" i="11"/>
  <c r="P1094" i="11"/>
  <c r="AB1094" i="11"/>
  <c r="N1095" i="11"/>
  <c r="O1095" i="11"/>
  <c r="P1095" i="11"/>
  <c r="AB1095" i="11"/>
  <c r="N1096" i="11"/>
  <c r="O1096" i="11"/>
  <c r="P1096" i="11"/>
  <c r="AB1096" i="11"/>
  <c r="N1097" i="11"/>
  <c r="O1097" i="11"/>
  <c r="P1097" i="11"/>
  <c r="AB1097" i="11"/>
  <c r="N1098" i="11"/>
  <c r="O1098" i="11"/>
  <c r="P1098" i="11"/>
  <c r="AB1098" i="11"/>
  <c r="N1099" i="11"/>
  <c r="O1099" i="11"/>
  <c r="P1099" i="11"/>
  <c r="AB1099" i="11"/>
  <c r="N1100" i="11"/>
  <c r="O1100" i="11"/>
  <c r="P1100" i="11"/>
  <c r="AB1100" i="11"/>
  <c r="N1101" i="11"/>
  <c r="O1101" i="11"/>
  <c r="P1101" i="11"/>
  <c r="AB1101" i="11"/>
  <c r="N1102" i="11"/>
  <c r="O1102" i="11"/>
  <c r="P1102" i="11"/>
  <c r="AB1102" i="11"/>
  <c r="N1103" i="11"/>
  <c r="O1103" i="11"/>
  <c r="P1103" i="11"/>
  <c r="AB1103" i="11"/>
  <c r="N1104" i="11"/>
  <c r="O1104" i="11"/>
  <c r="P1104" i="11"/>
  <c r="AB1104" i="11"/>
  <c r="N1105" i="11"/>
  <c r="O1105" i="11"/>
  <c r="P1105" i="11"/>
  <c r="AB1105" i="11"/>
  <c r="N1106" i="11"/>
  <c r="O1106" i="11"/>
  <c r="P1106" i="11"/>
  <c r="AB1106" i="11"/>
  <c r="N1107" i="11"/>
  <c r="O1107" i="11"/>
  <c r="P1107" i="11"/>
  <c r="AB1107" i="11"/>
  <c r="N1108" i="11"/>
  <c r="O1108" i="11"/>
  <c r="P1108" i="11"/>
  <c r="AB1108" i="11"/>
  <c r="N1109" i="11"/>
  <c r="O1109" i="11"/>
  <c r="P1109" i="11"/>
  <c r="AB1109" i="11"/>
  <c r="N1110" i="11"/>
  <c r="O1110" i="11"/>
  <c r="P1110" i="11"/>
  <c r="AB1110" i="11"/>
  <c r="N1111" i="11"/>
  <c r="O1111" i="11"/>
  <c r="P1111" i="11"/>
  <c r="AB1111" i="11"/>
  <c r="N1112" i="11"/>
  <c r="O1112" i="11"/>
  <c r="P1112" i="11"/>
  <c r="AB1112" i="11"/>
  <c r="N1113" i="11"/>
  <c r="O1113" i="11"/>
  <c r="P1113" i="11"/>
  <c r="AB1113" i="11"/>
  <c r="N1114" i="11"/>
  <c r="O1114" i="11"/>
  <c r="P1114" i="11"/>
  <c r="AB1114" i="11"/>
  <c r="N1115" i="11"/>
  <c r="O1115" i="11"/>
  <c r="P1115" i="11"/>
  <c r="AB1115" i="11"/>
  <c r="N1116" i="11"/>
  <c r="O1116" i="11"/>
  <c r="P1116" i="11"/>
  <c r="AB1116" i="11"/>
  <c r="N1117" i="11"/>
  <c r="O1117" i="11"/>
  <c r="P1117" i="11"/>
  <c r="AB1117" i="11"/>
  <c r="N1118" i="11"/>
  <c r="O1118" i="11"/>
  <c r="P1118" i="11"/>
  <c r="AB1118" i="11"/>
  <c r="N1119" i="11"/>
  <c r="O1119" i="11"/>
  <c r="P1119" i="11"/>
  <c r="AB1119" i="11"/>
  <c r="N1120" i="11"/>
  <c r="O1120" i="11"/>
  <c r="P1120" i="11"/>
  <c r="AB1120" i="11"/>
  <c r="N1121" i="11"/>
  <c r="O1121" i="11"/>
  <c r="P1121" i="11"/>
  <c r="AB1121" i="11"/>
  <c r="N1122" i="11"/>
  <c r="O1122" i="11"/>
  <c r="P1122" i="11"/>
  <c r="AB1122" i="11"/>
  <c r="N1123" i="11"/>
  <c r="O1123" i="11"/>
  <c r="P1123" i="11"/>
  <c r="AB1123" i="11"/>
  <c r="N1124" i="11"/>
  <c r="O1124" i="11"/>
  <c r="P1124" i="11"/>
  <c r="AB1124" i="11"/>
  <c r="N1125" i="11"/>
  <c r="O1125" i="11"/>
  <c r="P1125" i="11"/>
  <c r="AB1125" i="11"/>
  <c r="N1126" i="11"/>
  <c r="O1126" i="11"/>
  <c r="P1126" i="11"/>
  <c r="AB1126" i="11"/>
  <c r="N1127" i="11"/>
  <c r="O1127" i="11"/>
  <c r="P1127" i="11"/>
  <c r="AB1127" i="11"/>
  <c r="N1128" i="11"/>
  <c r="O1128" i="11"/>
  <c r="P1128" i="11"/>
  <c r="AB1128" i="11"/>
  <c r="N1129" i="11"/>
  <c r="O1129" i="11"/>
  <c r="P1129" i="11"/>
  <c r="AB1129" i="11"/>
  <c r="N1130" i="11"/>
  <c r="O1130" i="11"/>
  <c r="P1130" i="11"/>
  <c r="AB1130" i="11"/>
  <c r="N1131" i="11"/>
  <c r="O1131" i="11"/>
  <c r="P1131" i="11"/>
  <c r="AB1131" i="11"/>
  <c r="N1132" i="11"/>
  <c r="O1132" i="11"/>
  <c r="P1132" i="11"/>
  <c r="AB1132" i="11"/>
  <c r="N1133" i="11"/>
  <c r="O1133" i="11"/>
  <c r="P1133" i="11"/>
  <c r="AB1133" i="11"/>
  <c r="N1134" i="11"/>
  <c r="O1134" i="11"/>
  <c r="P1134" i="11"/>
  <c r="AB1134" i="11"/>
  <c r="N1135" i="11"/>
  <c r="O1135" i="11"/>
  <c r="P1135" i="11"/>
  <c r="AB1135" i="11"/>
  <c r="N1136" i="11"/>
  <c r="O1136" i="11"/>
  <c r="P1136" i="11"/>
  <c r="AB1136" i="11"/>
  <c r="N1137" i="11"/>
  <c r="O1137" i="11"/>
  <c r="P1137" i="11"/>
  <c r="AB1137" i="11"/>
  <c r="N1138" i="11"/>
  <c r="O1138" i="11"/>
  <c r="P1138" i="11"/>
  <c r="AB1138" i="11"/>
  <c r="N1139" i="11"/>
  <c r="O1139" i="11"/>
  <c r="P1139" i="11"/>
  <c r="AB1139" i="11"/>
  <c r="N1140" i="11"/>
  <c r="O1140" i="11"/>
  <c r="P1140" i="11"/>
  <c r="AB1140" i="11"/>
  <c r="N1141" i="11"/>
  <c r="O1141" i="11"/>
  <c r="P1141" i="11"/>
  <c r="AB1141" i="11"/>
  <c r="N1142" i="11"/>
  <c r="O1142" i="11"/>
  <c r="P1142" i="11"/>
  <c r="AB1142" i="11"/>
  <c r="N1143" i="11"/>
  <c r="O1143" i="11"/>
  <c r="P1143" i="11"/>
  <c r="AB1143" i="11"/>
  <c r="N1144" i="11"/>
  <c r="O1144" i="11"/>
  <c r="P1144" i="11"/>
  <c r="AB1144" i="11"/>
  <c r="N1145" i="11"/>
  <c r="O1145" i="11"/>
  <c r="P1145" i="11"/>
  <c r="AB1145" i="11"/>
  <c r="N1146" i="11"/>
  <c r="O1146" i="11"/>
  <c r="P1146" i="11"/>
  <c r="AB1146" i="11"/>
  <c r="N1147" i="11"/>
  <c r="O1147" i="11"/>
  <c r="P1147" i="11"/>
  <c r="AB1147" i="11"/>
  <c r="N1148" i="11"/>
  <c r="O1148" i="11"/>
  <c r="P1148" i="11"/>
  <c r="AB1148" i="11"/>
  <c r="N1149" i="11"/>
  <c r="O1149" i="11"/>
  <c r="P1149" i="11"/>
  <c r="AB1149" i="11"/>
  <c r="N1150" i="11"/>
  <c r="O1150" i="11"/>
  <c r="P1150" i="11"/>
  <c r="AB1150" i="11"/>
  <c r="N1151" i="11"/>
  <c r="O1151" i="11"/>
  <c r="P1151" i="11"/>
  <c r="AB1151" i="11"/>
  <c r="N1152" i="11"/>
  <c r="O1152" i="11"/>
  <c r="P1152" i="11"/>
  <c r="AB1152" i="11"/>
  <c r="N1153" i="11"/>
  <c r="O1153" i="11"/>
  <c r="P1153" i="11"/>
  <c r="AB1153" i="11"/>
  <c r="N1154" i="11"/>
  <c r="O1154" i="11"/>
  <c r="P1154" i="11"/>
  <c r="AB1154" i="11"/>
  <c r="N1155" i="11"/>
  <c r="O1155" i="11"/>
  <c r="P1155" i="11"/>
  <c r="AB1155" i="11"/>
  <c r="N1156" i="11"/>
  <c r="O1156" i="11"/>
  <c r="P1156" i="11"/>
  <c r="AB1156" i="11"/>
  <c r="N1157" i="11"/>
  <c r="O1157" i="11"/>
  <c r="P1157" i="11"/>
  <c r="AB1157" i="11"/>
  <c r="N1158" i="11"/>
  <c r="O1158" i="11"/>
  <c r="P1158" i="11"/>
  <c r="AB1158" i="11"/>
  <c r="N1159" i="11"/>
  <c r="O1159" i="11"/>
  <c r="P1159" i="11"/>
  <c r="AB1159" i="11"/>
  <c r="N1160" i="11"/>
  <c r="O1160" i="11"/>
  <c r="P1160" i="11"/>
  <c r="AB1160" i="11"/>
  <c r="N1161" i="11"/>
  <c r="O1161" i="11"/>
  <c r="P1161" i="11"/>
  <c r="AB1161" i="11"/>
  <c r="N1162" i="11"/>
  <c r="O1162" i="11"/>
  <c r="P1162" i="11"/>
  <c r="AB1162" i="11"/>
  <c r="N1163" i="11"/>
  <c r="O1163" i="11"/>
  <c r="P1163" i="11"/>
  <c r="AB1163" i="11"/>
  <c r="N1164" i="11"/>
  <c r="O1164" i="11"/>
  <c r="P1164" i="11"/>
  <c r="AB1164" i="11"/>
  <c r="N1165" i="11"/>
  <c r="O1165" i="11"/>
  <c r="P1165" i="11"/>
  <c r="AB1165" i="11"/>
  <c r="N1166" i="11"/>
  <c r="O1166" i="11"/>
  <c r="P1166" i="11"/>
  <c r="AB1166" i="11"/>
  <c r="N1167" i="11"/>
  <c r="O1167" i="11"/>
  <c r="P1167" i="11"/>
  <c r="AB1167" i="11"/>
  <c r="N1168" i="11"/>
  <c r="O1168" i="11"/>
  <c r="P1168" i="11"/>
  <c r="AB1168" i="11"/>
  <c r="N1169" i="11"/>
  <c r="O1169" i="11"/>
  <c r="P1169" i="11"/>
  <c r="AB1169" i="11"/>
  <c r="N1170" i="11"/>
  <c r="O1170" i="11"/>
  <c r="P1170" i="11"/>
  <c r="AB1170" i="11"/>
  <c r="N1171" i="11"/>
  <c r="O1171" i="11"/>
  <c r="P1171" i="11"/>
  <c r="AB1171" i="11"/>
  <c r="N1172" i="11"/>
  <c r="O1172" i="11"/>
  <c r="P1172" i="11"/>
  <c r="AB1172" i="11"/>
  <c r="N1173" i="11"/>
  <c r="O1173" i="11"/>
  <c r="P1173" i="11"/>
  <c r="AB1173" i="11"/>
  <c r="N1174" i="11"/>
  <c r="O1174" i="11"/>
  <c r="P1174" i="11"/>
  <c r="AB1174" i="11"/>
  <c r="N1175" i="11"/>
  <c r="O1175" i="11"/>
  <c r="P1175" i="11"/>
  <c r="AB1175" i="11"/>
  <c r="N1176" i="11"/>
  <c r="O1176" i="11"/>
  <c r="P1176" i="11"/>
  <c r="AB1176" i="11"/>
  <c r="N1177" i="11"/>
  <c r="O1177" i="11"/>
  <c r="P1177" i="11"/>
  <c r="AB1177" i="11"/>
  <c r="N1178" i="11"/>
  <c r="O1178" i="11"/>
  <c r="P1178" i="11"/>
  <c r="AB1178" i="11"/>
  <c r="N1179" i="11"/>
  <c r="O1179" i="11"/>
  <c r="P1179" i="11"/>
  <c r="AB1179" i="11"/>
  <c r="N1180" i="11"/>
  <c r="O1180" i="11"/>
  <c r="P1180" i="11"/>
  <c r="AB1180" i="11"/>
  <c r="N1181" i="11"/>
  <c r="O1181" i="11"/>
  <c r="P1181" i="11"/>
  <c r="AB1181" i="11"/>
  <c r="N1182" i="11"/>
  <c r="O1182" i="11"/>
  <c r="P1182" i="11"/>
  <c r="AB1182" i="11"/>
  <c r="N1183" i="11"/>
  <c r="O1183" i="11"/>
  <c r="P1183" i="11"/>
  <c r="AB1183" i="11"/>
  <c r="N1184" i="11"/>
  <c r="O1184" i="11"/>
  <c r="P1184" i="11"/>
  <c r="AB1184" i="11"/>
  <c r="N1185" i="11"/>
  <c r="O1185" i="11"/>
  <c r="P1185" i="11"/>
  <c r="AB1185" i="11"/>
  <c r="N1186" i="11"/>
  <c r="O1186" i="11"/>
  <c r="P1186" i="11"/>
  <c r="AB1186" i="11"/>
  <c r="N1187" i="11"/>
  <c r="O1187" i="11"/>
  <c r="P1187" i="11"/>
  <c r="AB1187" i="11"/>
  <c r="N1188" i="11"/>
  <c r="O1188" i="11"/>
  <c r="P1188" i="11"/>
  <c r="AB1188" i="11"/>
  <c r="N1189" i="11"/>
  <c r="O1189" i="11"/>
  <c r="P1189" i="11"/>
  <c r="AB1189" i="11"/>
  <c r="N1190" i="11"/>
  <c r="O1190" i="11"/>
  <c r="P1190" i="11"/>
  <c r="AB1190" i="11"/>
  <c r="N1191" i="11"/>
  <c r="O1191" i="11"/>
  <c r="P1191" i="11"/>
  <c r="AB1191" i="11"/>
  <c r="N1192" i="11"/>
  <c r="O1192" i="11"/>
  <c r="P1192" i="11"/>
  <c r="AB1192" i="11"/>
  <c r="N1193" i="11"/>
  <c r="O1193" i="11"/>
  <c r="P1193" i="11"/>
  <c r="AB1193" i="11"/>
  <c r="N1194" i="11"/>
  <c r="O1194" i="11"/>
  <c r="P1194" i="11"/>
  <c r="AB1194" i="11"/>
  <c r="N1195" i="11"/>
  <c r="O1195" i="11"/>
  <c r="P1195" i="11"/>
  <c r="AB1195" i="11"/>
  <c r="N1196" i="11"/>
  <c r="O1196" i="11"/>
  <c r="P1196" i="11"/>
  <c r="AB1196" i="11"/>
  <c r="N1197" i="11"/>
  <c r="O1197" i="11"/>
  <c r="P1197" i="11"/>
  <c r="AB1197" i="11"/>
  <c r="N1198" i="11"/>
  <c r="O1198" i="11"/>
  <c r="P1198" i="11"/>
  <c r="AB1198" i="11"/>
  <c r="N1199" i="11"/>
  <c r="O1199" i="11"/>
  <c r="P1199" i="11"/>
  <c r="AB1199" i="11"/>
  <c r="N1200" i="11"/>
  <c r="O1200" i="11"/>
  <c r="P1200" i="11"/>
  <c r="AB1200" i="11"/>
  <c r="N1201" i="11"/>
  <c r="O1201" i="11"/>
  <c r="P1201" i="11"/>
  <c r="AB1201" i="11"/>
  <c r="N1202" i="11"/>
  <c r="O1202" i="11"/>
  <c r="P1202" i="11"/>
  <c r="AB1202" i="11"/>
  <c r="N1203" i="11"/>
  <c r="O1203" i="11"/>
  <c r="P1203" i="11"/>
  <c r="AB1203" i="11"/>
  <c r="N1204" i="11"/>
  <c r="O1204" i="11"/>
  <c r="P1204" i="11"/>
  <c r="AB1204" i="11"/>
  <c r="N1205" i="11"/>
  <c r="O1205" i="11"/>
  <c r="P1205" i="11"/>
  <c r="AB1205" i="11"/>
  <c r="N1206" i="11"/>
  <c r="O1206" i="11"/>
  <c r="P1206" i="11"/>
  <c r="AB1206" i="11"/>
  <c r="N1207" i="11"/>
  <c r="O1207" i="11"/>
  <c r="P1207" i="11"/>
  <c r="AB1207" i="11"/>
  <c r="N1208" i="11"/>
  <c r="O1208" i="11"/>
  <c r="P1208" i="11"/>
  <c r="AB1208" i="11"/>
  <c r="N1209" i="11"/>
  <c r="O1209" i="11"/>
  <c r="P1209" i="11"/>
  <c r="AB1209" i="11"/>
  <c r="N1210" i="11"/>
  <c r="O1210" i="11"/>
  <c r="P1210" i="11"/>
  <c r="AB1210" i="11"/>
  <c r="N1211" i="11"/>
  <c r="O1211" i="11"/>
  <c r="P1211" i="11"/>
  <c r="AB1211" i="11"/>
  <c r="N1212" i="11"/>
  <c r="O1212" i="11"/>
  <c r="P1212" i="11"/>
  <c r="AB1212" i="11"/>
  <c r="N1213" i="11"/>
  <c r="O1213" i="11"/>
  <c r="P1213" i="11"/>
  <c r="AB1213" i="11"/>
  <c r="N1214" i="11"/>
  <c r="O1214" i="11"/>
  <c r="P1214" i="11"/>
  <c r="AB1214" i="11"/>
  <c r="N1215" i="11"/>
  <c r="O1215" i="11"/>
  <c r="P1215" i="11"/>
  <c r="AB1215" i="11"/>
  <c r="N1216" i="11"/>
  <c r="O1216" i="11"/>
  <c r="P1216" i="11"/>
  <c r="AB1216" i="11"/>
  <c r="N1217" i="11"/>
  <c r="O1217" i="11"/>
  <c r="P1217" i="11"/>
  <c r="AB1217" i="11"/>
  <c r="N1218" i="11"/>
  <c r="O1218" i="11"/>
  <c r="P1218" i="11"/>
  <c r="AB1218" i="11"/>
  <c r="N1219" i="11"/>
  <c r="O1219" i="11"/>
  <c r="P1219" i="11"/>
  <c r="AB1219" i="11"/>
  <c r="N1220" i="11"/>
  <c r="O1220" i="11"/>
  <c r="P1220" i="11"/>
  <c r="AB1220" i="11"/>
  <c r="N1221" i="11"/>
  <c r="O1221" i="11"/>
  <c r="P1221" i="11"/>
  <c r="AB1221" i="11"/>
  <c r="N1222" i="11"/>
  <c r="O1222" i="11"/>
  <c r="P1222" i="11"/>
  <c r="AB1222" i="11"/>
  <c r="N1223" i="11"/>
  <c r="O1223" i="11"/>
  <c r="P1223" i="11"/>
  <c r="AB1223" i="11"/>
  <c r="N1224" i="11"/>
  <c r="O1224" i="11"/>
  <c r="P1224" i="11"/>
  <c r="AB1224" i="11"/>
  <c r="N1225" i="11"/>
  <c r="O1225" i="11"/>
  <c r="P1225" i="11"/>
  <c r="AB1225" i="11"/>
  <c r="N1226" i="11"/>
  <c r="O1226" i="11"/>
  <c r="P1226" i="11"/>
  <c r="AB1226" i="11"/>
  <c r="N1227" i="11"/>
  <c r="O1227" i="11"/>
  <c r="P1227" i="11"/>
  <c r="AB1227" i="11"/>
  <c r="N1228" i="11"/>
  <c r="O1228" i="11"/>
  <c r="P1228" i="11"/>
  <c r="AB1228" i="11"/>
  <c r="N1229" i="11"/>
  <c r="O1229" i="11"/>
  <c r="P1229" i="11"/>
  <c r="AB1229" i="11"/>
  <c r="N1230" i="11"/>
  <c r="O1230" i="11"/>
  <c r="P1230" i="11"/>
  <c r="AB1230" i="11"/>
  <c r="N1231" i="11"/>
  <c r="O1231" i="11"/>
  <c r="P1231" i="11"/>
  <c r="AB1231" i="11"/>
  <c r="N1232" i="11"/>
  <c r="O1232" i="11"/>
  <c r="P1232" i="11"/>
  <c r="AB1232" i="11"/>
  <c r="N1233" i="11"/>
  <c r="O1233" i="11"/>
  <c r="P1233" i="11"/>
  <c r="AB1233" i="11"/>
  <c r="N1234" i="11"/>
  <c r="O1234" i="11"/>
  <c r="P1234" i="11"/>
  <c r="AB1234" i="11"/>
  <c r="N1235" i="11"/>
  <c r="O1235" i="11"/>
  <c r="P1235" i="11"/>
  <c r="AB1235" i="11"/>
  <c r="N1236" i="11"/>
  <c r="O1236" i="11"/>
  <c r="P1236" i="11"/>
  <c r="AB1236" i="11"/>
  <c r="N1237" i="11"/>
  <c r="O1237" i="11"/>
  <c r="P1237" i="11"/>
  <c r="AB1237" i="11"/>
  <c r="N1238" i="11"/>
  <c r="O1238" i="11"/>
  <c r="P1238" i="11"/>
  <c r="AB1238" i="11"/>
  <c r="N1239" i="11"/>
  <c r="O1239" i="11"/>
  <c r="P1239" i="11"/>
  <c r="AB1239" i="11"/>
  <c r="N1240" i="11"/>
  <c r="O1240" i="11"/>
  <c r="P1240" i="11"/>
  <c r="AB1240" i="11"/>
  <c r="N1241" i="11"/>
  <c r="O1241" i="11"/>
  <c r="P1241" i="11"/>
  <c r="AB1241" i="11"/>
  <c r="N1242" i="11"/>
  <c r="O1242" i="11"/>
  <c r="P1242" i="11"/>
  <c r="AB1242" i="11"/>
  <c r="N1243" i="11"/>
  <c r="O1243" i="11"/>
  <c r="P1243" i="11"/>
  <c r="AB1243" i="11"/>
  <c r="N1244" i="11"/>
  <c r="O1244" i="11"/>
  <c r="P1244" i="11"/>
  <c r="AB1244" i="11"/>
  <c r="N1245" i="11"/>
  <c r="O1245" i="11"/>
  <c r="P1245" i="11"/>
  <c r="AB1245" i="11"/>
  <c r="N1246" i="11"/>
  <c r="O1246" i="11"/>
  <c r="P1246" i="11"/>
  <c r="AB1246" i="11"/>
  <c r="N1247" i="11"/>
  <c r="O1247" i="11"/>
  <c r="P1247" i="11"/>
  <c r="AB1247" i="11"/>
  <c r="N1248" i="11"/>
  <c r="O1248" i="11"/>
  <c r="P1248" i="11"/>
  <c r="AB1248" i="11"/>
  <c r="N1249" i="11"/>
  <c r="O1249" i="11"/>
  <c r="P1249" i="11"/>
  <c r="AB1249" i="11"/>
  <c r="N1250" i="11"/>
  <c r="O1250" i="11"/>
  <c r="P1250" i="11"/>
  <c r="AB1250" i="11"/>
  <c r="N1251" i="11"/>
  <c r="O1251" i="11"/>
  <c r="P1251" i="11"/>
  <c r="AB1251" i="11"/>
  <c r="N1252" i="11"/>
  <c r="O1252" i="11"/>
  <c r="P1252" i="11"/>
  <c r="AB1252" i="11"/>
  <c r="N1253" i="11"/>
  <c r="O1253" i="11"/>
  <c r="P1253" i="11"/>
  <c r="AB1253" i="11"/>
  <c r="N1254" i="11"/>
  <c r="O1254" i="11"/>
  <c r="P1254" i="11"/>
  <c r="AB1254" i="11"/>
  <c r="N1255" i="11"/>
  <c r="O1255" i="11"/>
  <c r="P1255" i="11"/>
  <c r="AB1255" i="11"/>
  <c r="N1256" i="11"/>
  <c r="O1256" i="11"/>
  <c r="P1256" i="11"/>
  <c r="AB1256" i="11"/>
  <c r="N1257" i="11"/>
  <c r="O1257" i="11"/>
  <c r="P1257" i="11"/>
  <c r="AB1257" i="11"/>
  <c r="N1258" i="11"/>
  <c r="O1258" i="11"/>
  <c r="P1258" i="11"/>
  <c r="AB1258" i="11"/>
  <c r="N1259" i="11"/>
  <c r="O1259" i="11"/>
  <c r="P1259" i="11"/>
  <c r="AB1259" i="11"/>
  <c r="N1260" i="11"/>
  <c r="O1260" i="11"/>
  <c r="P1260" i="11"/>
  <c r="AB1260" i="11"/>
  <c r="N1261" i="11"/>
  <c r="O1261" i="11"/>
  <c r="P1261" i="11"/>
  <c r="AB1261" i="11"/>
  <c r="N1262" i="11"/>
  <c r="O1262" i="11"/>
  <c r="P1262" i="11"/>
  <c r="AB1262" i="11"/>
  <c r="N1263" i="11"/>
  <c r="O1263" i="11"/>
  <c r="P1263" i="11"/>
  <c r="AB1263" i="11"/>
  <c r="N1264" i="11"/>
  <c r="O1264" i="11"/>
  <c r="P1264" i="11"/>
  <c r="AB1264" i="11"/>
  <c r="N1265" i="11"/>
  <c r="O1265" i="11"/>
  <c r="P1265" i="11"/>
  <c r="AB1265" i="11"/>
  <c r="N1266" i="11"/>
  <c r="O1266" i="11"/>
  <c r="P1266" i="11"/>
  <c r="AB1266" i="11"/>
  <c r="N1267" i="11"/>
  <c r="O1267" i="11"/>
  <c r="P1267" i="11"/>
  <c r="AB1267" i="11"/>
  <c r="N1268" i="11"/>
  <c r="O1268" i="11"/>
  <c r="P1268" i="11"/>
  <c r="AB1268" i="11"/>
  <c r="N1269" i="11"/>
  <c r="O1269" i="11"/>
  <c r="P1269" i="11"/>
  <c r="AB1269" i="11"/>
  <c r="N1270" i="11"/>
  <c r="O1270" i="11"/>
  <c r="P1270" i="11"/>
  <c r="AB1270" i="11"/>
  <c r="N1271" i="11"/>
  <c r="O1271" i="11"/>
  <c r="P1271" i="11"/>
  <c r="AB1271" i="11"/>
  <c r="N1272" i="11"/>
  <c r="O1272" i="11"/>
  <c r="P1272" i="11"/>
  <c r="AB1272" i="11"/>
  <c r="N1273" i="11"/>
  <c r="O1273" i="11"/>
  <c r="P1273" i="11"/>
  <c r="AB1273" i="11"/>
  <c r="N1274" i="11"/>
  <c r="O1274" i="11"/>
  <c r="P1274" i="11"/>
  <c r="AB1274" i="11"/>
  <c r="N1275" i="11"/>
  <c r="O1275" i="11"/>
  <c r="P1275" i="11"/>
  <c r="AB1275" i="11"/>
  <c r="N1276" i="11"/>
  <c r="O1276" i="11"/>
  <c r="P1276" i="11"/>
  <c r="AB1276" i="11"/>
  <c r="N1277" i="11"/>
  <c r="O1277" i="11"/>
  <c r="P1277" i="11"/>
  <c r="AB1277" i="11"/>
  <c r="N1278" i="11"/>
  <c r="O1278" i="11"/>
  <c r="P1278" i="11"/>
  <c r="AB1278" i="11"/>
  <c r="N1279" i="11"/>
  <c r="O1279" i="11"/>
  <c r="P1279" i="11"/>
  <c r="AB1279" i="11"/>
  <c r="N1280" i="11"/>
  <c r="O1280" i="11"/>
  <c r="P1280" i="11"/>
  <c r="AB1280" i="11"/>
  <c r="N1281" i="11"/>
  <c r="O1281" i="11"/>
  <c r="P1281" i="11"/>
  <c r="AB1281" i="11"/>
  <c r="N1282" i="11"/>
  <c r="O1282" i="11"/>
  <c r="P1282" i="11"/>
  <c r="AB1282" i="11"/>
  <c r="N1283" i="11"/>
  <c r="O1283" i="11"/>
  <c r="P1283" i="11"/>
  <c r="AB1283" i="11"/>
  <c r="N1284" i="11"/>
  <c r="O1284" i="11"/>
  <c r="P1284" i="11"/>
  <c r="AB1284" i="11"/>
  <c r="N1285" i="11"/>
  <c r="O1285" i="11"/>
  <c r="P1285" i="11"/>
  <c r="AB1285" i="11"/>
  <c r="N1286" i="11"/>
  <c r="O1286" i="11"/>
  <c r="P1286" i="11"/>
  <c r="AB1286" i="11"/>
  <c r="N1287" i="11"/>
  <c r="O1287" i="11"/>
  <c r="P1287" i="11"/>
  <c r="AB1287" i="11"/>
  <c r="N1288" i="11"/>
  <c r="O1288" i="11"/>
  <c r="P1288" i="11"/>
  <c r="AB1288" i="11"/>
  <c r="N1289" i="11"/>
  <c r="O1289" i="11"/>
  <c r="P1289" i="11"/>
  <c r="AB1289" i="11"/>
  <c r="N1290" i="11"/>
  <c r="O1290" i="11"/>
  <c r="P1290" i="11"/>
  <c r="AB1290" i="11"/>
  <c r="N1291" i="11"/>
  <c r="O1291" i="11"/>
  <c r="P1291" i="11"/>
  <c r="AB1291" i="11"/>
  <c r="N1292" i="11"/>
  <c r="O1292" i="11"/>
  <c r="P1292" i="11"/>
  <c r="AB1292" i="11"/>
  <c r="N1293" i="11"/>
  <c r="O1293" i="11"/>
  <c r="P1293" i="11"/>
  <c r="AB1293" i="11"/>
  <c r="N1294" i="11"/>
  <c r="O1294" i="11"/>
  <c r="P1294" i="11"/>
  <c r="AB1294" i="11"/>
  <c r="N1295" i="11"/>
  <c r="O1295" i="11"/>
  <c r="P1295" i="11"/>
  <c r="AB1295" i="11"/>
  <c r="N1296" i="11"/>
  <c r="O1296" i="11"/>
  <c r="P1296" i="11"/>
  <c r="AB1296" i="11"/>
  <c r="N1297" i="11"/>
  <c r="O1297" i="11"/>
  <c r="P1297" i="11"/>
  <c r="AB1297" i="11"/>
  <c r="N1298" i="11"/>
  <c r="O1298" i="11"/>
  <c r="P1298" i="11"/>
  <c r="AB1298" i="11"/>
  <c r="N1299" i="11"/>
  <c r="O1299" i="11"/>
  <c r="P1299" i="11"/>
  <c r="AB1299" i="11"/>
  <c r="N1300" i="11"/>
  <c r="O1300" i="11"/>
  <c r="P1300" i="11"/>
  <c r="AB1300" i="11"/>
  <c r="N1301" i="11"/>
  <c r="O1301" i="11"/>
  <c r="P1301" i="11"/>
  <c r="AB1301" i="11"/>
  <c r="N1302" i="11"/>
  <c r="O1302" i="11"/>
  <c r="P1302" i="11"/>
  <c r="AB1302" i="11"/>
  <c r="N1303" i="11"/>
  <c r="O1303" i="11"/>
  <c r="P1303" i="11"/>
  <c r="AB1303" i="11"/>
  <c r="N1304" i="11"/>
  <c r="O1304" i="11"/>
  <c r="P1304" i="11"/>
  <c r="AB1304" i="11"/>
  <c r="N1305" i="11"/>
  <c r="O1305" i="11"/>
  <c r="P1305" i="11"/>
  <c r="AB1305" i="11"/>
  <c r="N1306" i="11"/>
  <c r="O1306" i="11"/>
  <c r="P1306" i="11"/>
  <c r="AB1306" i="11"/>
  <c r="N1307" i="11"/>
  <c r="O1307" i="11"/>
  <c r="P1307" i="11"/>
  <c r="AB1307" i="11"/>
  <c r="N1308" i="11"/>
  <c r="O1308" i="11"/>
  <c r="P1308" i="11"/>
  <c r="AB1308" i="11"/>
  <c r="N1309" i="11"/>
  <c r="O1309" i="11"/>
  <c r="P1309" i="11"/>
  <c r="AB1309" i="11"/>
  <c r="N1310" i="11"/>
  <c r="O1310" i="11"/>
  <c r="P1310" i="11"/>
  <c r="AB1310" i="11"/>
  <c r="N1313" i="11"/>
  <c r="O1313" i="11"/>
  <c r="P1313" i="11"/>
  <c r="N1315" i="11"/>
  <c r="O1315" i="11"/>
  <c r="P1315" i="11"/>
  <c r="N1318" i="11"/>
  <c r="O1318" i="11"/>
  <c r="P1318" i="11"/>
  <c r="N1321" i="11"/>
  <c r="O1321" i="11"/>
  <c r="P1321" i="11"/>
  <c r="N1324" i="11"/>
  <c r="O1324" i="11"/>
  <c r="P1324" i="11"/>
  <c r="N1327" i="11"/>
  <c r="O1327" i="11"/>
  <c r="P1327" i="11"/>
  <c r="N1330" i="11"/>
  <c r="O1330" i="11"/>
  <c r="P1330" i="11"/>
  <c r="N1333" i="11"/>
  <c r="O1333" i="11"/>
  <c r="P1333" i="11"/>
  <c r="N1336" i="11"/>
  <c r="O1336" i="11"/>
  <c r="P1336" i="11"/>
  <c r="N1339" i="11"/>
  <c r="O1339" i="11"/>
  <c r="P1339" i="11"/>
  <c r="N1342" i="11"/>
  <c r="O1342" i="11"/>
  <c r="P1342" i="11"/>
  <c r="N1345" i="11"/>
  <c r="O1345" i="11"/>
  <c r="P1345" i="11"/>
  <c r="N1348" i="11"/>
  <c r="O1348" i="11"/>
  <c r="P1348" i="11"/>
  <c r="AB1355" i="11"/>
  <c r="AB1356" i="11"/>
  <c r="AB1357" i="11"/>
  <c r="AB1358" i="11"/>
  <c r="AB1359" i="11"/>
  <c r="AB1360" i="11"/>
  <c r="AB1361" i="11"/>
  <c r="AB1362" i="11"/>
  <c r="AB1363" i="11"/>
  <c r="AB1364" i="11"/>
  <c r="AB1365" i="11"/>
  <c r="AB1366" i="11"/>
  <c r="AB1367" i="11"/>
  <c r="AB1368" i="11"/>
  <c r="AB1369" i="11"/>
  <c r="AB1370" i="11"/>
  <c r="AB1371" i="11"/>
  <c r="AB1372" i="11"/>
  <c r="AB1373" i="11"/>
  <c r="AB1374" i="11"/>
  <c r="AB1375" i="11"/>
  <c r="AB1376" i="11"/>
  <c r="AB1377" i="11"/>
  <c r="AB1378" i="11"/>
  <c r="AB1379" i="11"/>
  <c r="AB1380" i="11"/>
  <c r="AB1381" i="11"/>
  <c r="AB1382" i="11"/>
  <c r="AB1383" i="11"/>
  <c r="AB1384" i="11"/>
  <c r="AB1385" i="11"/>
  <c r="AB1386" i="11"/>
  <c r="AB1387" i="11"/>
  <c r="AB1388" i="11"/>
  <c r="AB1389" i="11"/>
  <c r="AB1390" i="11"/>
  <c r="AB1391" i="11"/>
  <c r="AB1392" i="11"/>
  <c r="AB1393" i="11"/>
  <c r="AB1394" i="11"/>
  <c r="AB1395" i="11"/>
  <c r="AB1396" i="11"/>
  <c r="AB1397" i="11"/>
  <c r="AB1398" i="11"/>
  <c r="AB1399" i="11"/>
  <c r="AB1400" i="11"/>
  <c r="AB1401" i="11"/>
  <c r="AB1402" i="11"/>
  <c r="AB1403" i="11"/>
  <c r="AB1404" i="11"/>
  <c r="AB1405" i="11"/>
  <c r="AB1406" i="11"/>
  <c r="AB1407" i="11"/>
  <c r="AB1408" i="11"/>
  <c r="AB1409" i="11"/>
  <c r="AB1410" i="11"/>
  <c r="AB1411" i="11"/>
  <c r="AB1412" i="11"/>
  <c r="AB1413" i="11"/>
  <c r="AB1414" i="11"/>
  <c r="AB1415" i="11"/>
  <c r="AB1416" i="11"/>
  <c r="AB1417" i="11"/>
  <c r="AB1418" i="11"/>
  <c r="AB1419" i="11"/>
  <c r="AB1420" i="11"/>
  <c r="AB1421" i="11"/>
  <c r="AB1422" i="11"/>
  <c r="AB1423" i="11"/>
  <c r="AB1424" i="11"/>
  <c r="AB1425" i="11"/>
  <c r="AB1426" i="11"/>
  <c r="AB1427" i="11"/>
  <c r="AB1428" i="11"/>
  <c r="AB1429" i="11"/>
  <c r="AB1430" i="11"/>
  <c r="AB1431" i="11"/>
  <c r="AB1432" i="11"/>
  <c r="AB1433" i="11"/>
  <c r="AB1434" i="11"/>
  <c r="AB1435" i="11"/>
  <c r="AB1436" i="11"/>
  <c r="AB1437" i="11"/>
  <c r="AB1438" i="11"/>
  <c r="AB1439" i="11"/>
  <c r="AB1440" i="11"/>
  <c r="AB1441" i="11"/>
  <c r="AB1442" i="11"/>
  <c r="AB1443" i="11"/>
  <c r="AB1444" i="11"/>
  <c r="AB1445" i="11"/>
  <c r="AB1446" i="11"/>
  <c r="AB1447" i="11"/>
  <c r="AB1448" i="11"/>
  <c r="AB1449" i="11"/>
  <c r="AB1450" i="11"/>
  <c r="AB1451" i="11"/>
  <c r="AB1452" i="11"/>
  <c r="AB1453" i="11"/>
  <c r="AB1454" i="11"/>
  <c r="AB1455" i="11"/>
  <c r="AB1456" i="11"/>
  <c r="AB1457" i="11"/>
  <c r="AB1458" i="11"/>
  <c r="AB1459" i="11"/>
  <c r="AB1460" i="11"/>
  <c r="AB1461" i="11"/>
  <c r="AB1462" i="11"/>
  <c r="AB1463" i="11"/>
  <c r="AB1464" i="11"/>
  <c r="AB1465" i="11"/>
  <c r="AB1466" i="11"/>
  <c r="AB1467" i="11"/>
  <c r="AB1468" i="11"/>
  <c r="AB1469" i="11"/>
  <c r="AB1470" i="11"/>
  <c r="AB1471" i="11"/>
  <c r="AB1472" i="11"/>
  <c r="AB1473" i="11"/>
  <c r="AB1474" i="11"/>
  <c r="AB1475" i="11"/>
  <c r="AB1476" i="11"/>
  <c r="AB1477" i="11"/>
  <c r="AB1478" i="11"/>
  <c r="AB1479" i="11"/>
  <c r="AB1480" i="11"/>
  <c r="AB1481" i="11"/>
  <c r="AB1482" i="11"/>
  <c r="AB1483" i="11"/>
  <c r="AB1484" i="11"/>
  <c r="AB1485" i="11"/>
  <c r="AB1486" i="11"/>
  <c r="AB1487" i="11"/>
  <c r="AB1488" i="11"/>
  <c r="AB1489" i="11"/>
  <c r="AB1490" i="11"/>
  <c r="AB1491" i="11"/>
  <c r="AB1492" i="11"/>
  <c r="AB1493" i="11"/>
  <c r="AB1494" i="11"/>
  <c r="AB1495" i="11"/>
  <c r="AB1496" i="11"/>
  <c r="AB1497" i="11"/>
  <c r="AB1498" i="11"/>
  <c r="AB1499" i="11"/>
  <c r="AB1500" i="11"/>
  <c r="AB1501" i="11"/>
  <c r="AB1502" i="11"/>
  <c r="AB1503" i="11"/>
  <c r="AB1504" i="11"/>
  <c r="AB1505" i="11"/>
  <c r="AB1506" i="11"/>
  <c r="AB1507" i="11"/>
  <c r="AB1508" i="11"/>
  <c r="AB1509" i="11"/>
  <c r="AB1510" i="11"/>
  <c r="AB1511" i="11"/>
  <c r="AB1512" i="11"/>
  <c r="AB1513" i="11"/>
  <c r="AB1514" i="11"/>
  <c r="AB1515" i="11"/>
  <c r="AB1516" i="11"/>
  <c r="AB1517" i="11"/>
  <c r="AB1518" i="11"/>
  <c r="AB1519" i="11"/>
  <c r="AB1520" i="11"/>
  <c r="AB1521" i="11"/>
  <c r="AB1522" i="11"/>
  <c r="AB1523" i="11"/>
  <c r="AB1524" i="11"/>
  <c r="AB1525" i="11"/>
  <c r="AB1526" i="11"/>
  <c r="AB1527" i="11"/>
  <c r="AB1528" i="11"/>
  <c r="AB1529" i="11"/>
  <c r="AB1530" i="11"/>
  <c r="AB1531" i="11"/>
  <c r="AB1532" i="11"/>
  <c r="AB1533" i="11"/>
  <c r="AB1534" i="11"/>
  <c r="AB1535" i="11"/>
  <c r="AB1536" i="11"/>
  <c r="AB1537" i="11"/>
  <c r="AB1538" i="11"/>
  <c r="AB1539" i="11"/>
  <c r="AB1540" i="11"/>
  <c r="AB1541" i="11"/>
  <c r="AB1542" i="11"/>
  <c r="AB1543" i="11"/>
  <c r="AB1544" i="11"/>
  <c r="AB1545" i="11"/>
  <c r="AB1546" i="11"/>
  <c r="AB1547" i="11"/>
  <c r="AB1548" i="11"/>
  <c r="AB1549" i="11"/>
  <c r="AB1550" i="11"/>
  <c r="AB1551" i="11"/>
  <c r="AB1552" i="11"/>
  <c r="AB1553" i="11"/>
  <c r="AB1554" i="11"/>
  <c r="AB1555" i="11"/>
  <c r="AB1556" i="11"/>
  <c r="AB1557" i="11"/>
  <c r="AB1558" i="11"/>
  <c r="AB1559" i="11"/>
  <c r="AB1560" i="11"/>
  <c r="AB1561" i="11"/>
  <c r="AB1562" i="11"/>
  <c r="AB1563" i="11"/>
  <c r="AB1564" i="11"/>
  <c r="AB1565" i="11"/>
  <c r="AB1566" i="11"/>
  <c r="AB1567" i="11"/>
  <c r="AB1568" i="11"/>
  <c r="AB1569" i="11"/>
  <c r="AB1570" i="11"/>
  <c r="AB1571" i="11"/>
  <c r="AB1572" i="11"/>
  <c r="AB1573" i="11"/>
  <c r="AB1574" i="11"/>
  <c r="AB1575" i="11"/>
  <c r="AB1576" i="11"/>
  <c r="AB1577" i="11"/>
  <c r="AB1578" i="11"/>
  <c r="AB1579" i="11"/>
  <c r="AB1580" i="11"/>
  <c r="AB1581" i="11"/>
  <c r="AB1582" i="11"/>
  <c r="AB1583" i="11"/>
  <c r="AB1584" i="11"/>
  <c r="AB1585" i="11"/>
  <c r="AB1586" i="11"/>
  <c r="AB1587" i="11"/>
  <c r="AB1588" i="11"/>
  <c r="AB1589" i="11"/>
  <c r="AB1590" i="11"/>
  <c r="AB1591" i="11"/>
  <c r="AB1592" i="11"/>
  <c r="AB1593" i="11"/>
  <c r="AB1594" i="11"/>
  <c r="AB1595" i="11"/>
  <c r="AB1596" i="11"/>
  <c r="AB1597" i="11"/>
  <c r="AB1598" i="11"/>
  <c r="AB1599" i="11"/>
  <c r="AB1600" i="11"/>
  <c r="G1601" i="11"/>
  <c r="AB1606" i="11"/>
  <c r="AI1606" i="11"/>
  <c r="AB1607" i="11"/>
  <c r="AI1607" i="11"/>
  <c r="AB1608" i="11"/>
  <c r="AI1608" i="11"/>
  <c r="AB1609" i="11"/>
  <c r="AI1609" i="11"/>
  <c r="AB1610" i="11"/>
  <c r="AI1610" i="11"/>
  <c r="AB1611" i="11"/>
  <c r="AI1611" i="11"/>
  <c r="AB1612" i="11"/>
  <c r="AI1612" i="11"/>
  <c r="AB1613" i="11"/>
  <c r="AI1613" i="11"/>
  <c r="AB1614" i="11"/>
  <c r="AI1614" i="11"/>
  <c r="AB1615" i="11"/>
  <c r="AI1615" i="11"/>
  <c r="AB1616" i="11"/>
  <c r="AI1616" i="11"/>
  <c r="AB1617" i="11"/>
  <c r="AI1617" i="11"/>
  <c r="AB1618" i="11"/>
  <c r="AI1618" i="11"/>
  <c r="AB1619" i="11"/>
  <c r="AI1619" i="11"/>
  <c r="AB1620" i="11"/>
  <c r="AI1620" i="11"/>
  <c r="AB1621" i="11"/>
  <c r="AI1621" i="11"/>
  <c r="AB1622" i="11"/>
  <c r="AI1622" i="11"/>
  <c r="AB1623" i="11"/>
  <c r="AI1623" i="11"/>
  <c r="AI1626" i="11"/>
  <c r="AI1627" i="11"/>
  <c r="AI1628" i="11"/>
  <c r="AI1629" i="11"/>
  <c r="AI1630" i="11"/>
  <c r="AI1631" i="11"/>
  <c r="AI1632" i="11"/>
  <c r="AI1633" i="11"/>
  <c r="AI1634" i="11"/>
  <c r="AI1638" i="11"/>
  <c r="AI1639" i="11"/>
  <c r="AI1640" i="11"/>
  <c r="AI1641" i="11"/>
  <c r="AI1642" i="11"/>
  <c r="AI1643" i="11"/>
  <c r="AI1644" i="11"/>
  <c r="AI1645" i="11"/>
  <c r="AI1646" i="11"/>
  <c r="AI1647" i="11"/>
  <c r="AI1648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  <c r="AI1673" i="11"/>
  <c r="AI1674" i="11"/>
  <c r="K715" i="11"/>
  <c r="K174" i="11"/>
  <c r="L1239" i="10"/>
  <c r="N174" i="11"/>
  <c r="O174" i="11"/>
  <c r="P174" i="11"/>
  <c r="K441" i="10"/>
  <c r="L1835" i="10"/>
  <c r="X30" i="9"/>
  <c r="K1806" i="10"/>
  <c r="K1758" i="10"/>
  <c r="K1774" i="10"/>
  <c r="K1742" i="10"/>
  <c r="K1790" i="10"/>
  <c r="K1726" i="10"/>
  <c r="K1766" i="10"/>
  <c r="K1814" i="10"/>
  <c r="K1798" i="10"/>
  <c r="R2248" i="10"/>
  <c r="R2276" i="10"/>
  <c r="R2346" i="10"/>
  <c r="R2370" i="10"/>
  <c r="R2240" i="10"/>
  <c r="R2020" i="10"/>
  <c r="R2264" i="10"/>
  <c r="R2228" i="10"/>
  <c r="R1965" i="10"/>
  <c r="Q1023" i="11"/>
  <c r="L172" i="11"/>
  <c r="K172" i="11"/>
  <c r="Q178" i="11"/>
  <c r="Q210" i="11"/>
  <c r="Q241" i="11"/>
  <c r="Q214" i="11"/>
  <c r="Q245" i="11"/>
  <c r="Q194" i="11"/>
  <c r="Q218" i="11"/>
  <c r="Q249" i="11"/>
  <c r="Q676" i="11"/>
  <c r="Q711" i="11"/>
  <c r="Q674" i="11"/>
  <c r="Q675" i="11"/>
  <c r="F1318" i="11"/>
  <c r="F1315" i="11"/>
  <c r="F1330" i="11"/>
  <c r="F1327" i="11"/>
  <c r="F1342" i="11"/>
  <c r="F1339" i="11"/>
  <c r="K49" i="9"/>
  <c r="I33" i="9"/>
  <c r="K33" i="9"/>
  <c r="K25" i="9"/>
  <c r="I17" i="9"/>
  <c r="K40" i="9"/>
  <c r="K32" i="9"/>
  <c r="K5" i="9"/>
  <c r="I5" i="9"/>
  <c r="I39" i="9"/>
  <c r="L1234" i="10" l="1"/>
  <c r="N1243" i="10"/>
  <c r="N1233" i="10"/>
  <c r="Q321" i="11"/>
  <c r="L1238" i="10"/>
  <c r="M1240" i="10"/>
  <c r="N1235" i="10"/>
  <c r="Q236" i="11"/>
  <c r="L1240" i="10"/>
  <c r="L1230" i="10"/>
  <c r="M1244" i="10"/>
  <c r="N1239" i="10"/>
  <c r="M1232" i="10"/>
  <c r="Q221" i="11"/>
  <c r="Q322" i="11"/>
  <c r="Q698" i="11"/>
  <c r="F3061" i="10"/>
  <c r="R2362" i="10"/>
  <c r="R2398" i="10"/>
  <c r="H1835" i="10"/>
  <c r="R856" i="10"/>
  <c r="K2318" i="10"/>
  <c r="K2062" i="10"/>
  <c r="K2050" i="10"/>
  <c r="K2038" i="10"/>
  <c r="K2026" i="10"/>
  <c r="K2014" i="10"/>
  <c r="K2002" i="10"/>
  <c r="K1990" i="10"/>
  <c r="K1976" i="10"/>
  <c r="K3219" i="10"/>
  <c r="K2063" i="10"/>
  <c r="K2051" i="10"/>
  <c r="K2039" i="10"/>
  <c r="K2065" i="10"/>
  <c r="K2053" i="10"/>
  <c r="K2041" i="10"/>
  <c r="K2029" i="10"/>
  <c r="K2017" i="10"/>
  <c r="K1993" i="10"/>
  <c r="K2028" i="10"/>
  <c r="K2016" i="10"/>
  <c r="K1992" i="10"/>
  <c r="K1980" i="10"/>
  <c r="K1978" i="10"/>
  <c r="K1984" i="10"/>
  <c r="R1957" i="10"/>
  <c r="R2280" i="10"/>
  <c r="R1825" i="10"/>
  <c r="R2260" i="10"/>
  <c r="R2236" i="10"/>
  <c r="R2318" i="10"/>
  <c r="R3108" i="10"/>
  <c r="R3127" i="10"/>
  <c r="R3124" i="10"/>
  <c r="R2326" i="10"/>
  <c r="R2302" i="10"/>
  <c r="R2256" i="10"/>
  <c r="R1824" i="10"/>
  <c r="R1821" i="10"/>
  <c r="R908" i="10"/>
  <c r="R2232" i="10"/>
  <c r="R1923" i="10"/>
  <c r="G16" i="9"/>
  <c r="E16" i="9"/>
  <c r="K20" i="9"/>
  <c r="J36" i="9"/>
  <c r="BF2884" i="10"/>
  <c r="BF2896" i="10"/>
  <c r="BF2908" i="10"/>
  <c r="BF2893" i="10"/>
  <c r="BF2905" i="10"/>
  <c r="L1349" i="11"/>
  <c r="L1337" i="11"/>
  <c r="L1325" i="11"/>
  <c r="K1320" i="11"/>
  <c r="N1326" i="11"/>
  <c r="M1319" i="11"/>
  <c r="M1325" i="11"/>
  <c r="M1331" i="11"/>
  <c r="M1337" i="11"/>
  <c r="M1343" i="11"/>
  <c r="M1349" i="11"/>
  <c r="M1316" i="11"/>
  <c r="M1322" i="11"/>
  <c r="K1328" i="11"/>
  <c r="M1328" i="11"/>
  <c r="M1334" i="11"/>
  <c r="M1340" i="11"/>
  <c r="M1346" i="11"/>
  <c r="K1337" i="11"/>
  <c r="K1331" i="11"/>
  <c r="O1314" i="11"/>
  <c r="G40" i="9"/>
  <c r="BX2402" i="10"/>
  <c r="R2004" i="10"/>
  <c r="R2060" i="10"/>
  <c r="R2036" i="10"/>
  <c r="R2068" i="10"/>
  <c r="R1996" i="10"/>
  <c r="R1822" i="10"/>
  <c r="R1826" i="10"/>
  <c r="R1820" i="10"/>
  <c r="R1831" i="10"/>
  <c r="R1833" i="10"/>
  <c r="R1827" i="10"/>
  <c r="R1829" i="10"/>
  <c r="K1830" i="10"/>
  <c r="K1818" i="10"/>
  <c r="M2295" i="10"/>
  <c r="R2252" i="10"/>
  <c r="K2276" i="10"/>
  <c r="O2295" i="10"/>
  <c r="R2292" i="10"/>
  <c r="R2268" i="10"/>
  <c r="R2244" i="10"/>
  <c r="R2220" i="10"/>
  <c r="BG1272" i="10"/>
  <c r="BI1248" i="10"/>
  <c r="G30" i="9"/>
  <c r="K1829" i="10"/>
  <c r="L346" i="10"/>
  <c r="M346" i="10"/>
  <c r="N355" i="10"/>
  <c r="L367" i="10"/>
  <c r="M367" i="10"/>
  <c r="N367" i="10"/>
  <c r="L379" i="10"/>
  <c r="L403" i="10"/>
  <c r="M379" i="10"/>
  <c r="M403" i="10"/>
  <c r="N379" i="10"/>
  <c r="N403" i="10"/>
  <c r="R864" i="10"/>
  <c r="R852" i="10"/>
  <c r="Q932" i="10"/>
  <c r="P932" i="10"/>
  <c r="O932" i="10"/>
  <c r="L932" i="10"/>
  <c r="M932" i="10"/>
  <c r="N932" i="10"/>
  <c r="L113" i="10"/>
  <c r="K82" i="10"/>
  <c r="K106" i="10"/>
  <c r="R81" i="10"/>
  <c r="R1897" i="10"/>
  <c r="K1880" i="10"/>
  <c r="R1903" i="10"/>
  <c r="R1879" i="10"/>
  <c r="R1887" i="10"/>
  <c r="Q633" i="10"/>
  <c r="K97" i="10"/>
  <c r="R2064" i="10"/>
  <c r="N2071" i="10"/>
  <c r="R1960" i="10"/>
  <c r="R1942" i="10"/>
  <c r="Q1047" i="11"/>
  <c r="Q1057" i="11"/>
  <c r="Q1015" i="11"/>
  <c r="H587" i="10"/>
  <c r="G13" i="9" s="1"/>
  <c r="BF2902" i="10"/>
  <c r="Q395" i="10"/>
  <c r="O359" i="10"/>
  <c r="K18" i="10"/>
  <c r="P395" i="10"/>
  <c r="Q346" i="10"/>
  <c r="N419" i="10"/>
  <c r="O395" i="10"/>
  <c r="P346" i="10"/>
  <c r="L359" i="10"/>
  <c r="K346" i="10"/>
  <c r="Q3159" i="10"/>
  <c r="O346" i="10"/>
  <c r="M359" i="10"/>
  <c r="K1406" i="10"/>
  <c r="K66" i="10"/>
  <c r="P3159" i="10"/>
  <c r="Q407" i="10"/>
  <c r="N359" i="10"/>
  <c r="K841" i="10"/>
  <c r="K6" i="10"/>
  <c r="K1208" i="10"/>
  <c r="O3159" i="10"/>
  <c r="L395" i="10"/>
  <c r="K2251" i="10"/>
  <c r="Q419" i="10"/>
  <c r="N383" i="10"/>
  <c r="M395" i="10"/>
  <c r="K865" i="10"/>
  <c r="K1184" i="10"/>
  <c r="R1809" i="10"/>
  <c r="P419" i="10"/>
  <c r="Q383" i="10"/>
  <c r="L371" i="10"/>
  <c r="N395" i="10"/>
  <c r="O419" i="10"/>
  <c r="P383" i="10"/>
  <c r="K42" i="10"/>
  <c r="M371" i="10"/>
  <c r="K889" i="10"/>
  <c r="O383" i="10"/>
  <c r="Q371" i="10"/>
  <c r="N371" i="10"/>
  <c r="P371" i="10"/>
  <c r="Q359" i="10"/>
  <c r="L407" i="10"/>
  <c r="K913" i="10"/>
  <c r="Q1242" i="10"/>
  <c r="Q15" i="9"/>
  <c r="P17" i="9"/>
  <c r="O1272" i="10"/>
  <c r="P28" i="9"/>
  <c r="O37" i="9"/>
  <c r="R44" i="9"/>
  <c r="R3239" i="10"/>
  <c r="N3159" i="10"/>
  <c r="K1825" i="10"/>
  <c r="R3135" i="10"/>
  <c r="K3205" i="10"/>
  <c r="K3169" i="10"/>
  <c r="BL1375" i="10"/>
  <c r="K1398" i="10"/>
  <c r="K1441" i="10"/>
  <c r="K1458" i="10"/>
  <c r="K1422" i="10"/>
  <c r="K1386" i="10"/>
  <c r="K1446" i="10"/>
  <c r="Q1063" i="11"/>
  <c r="Q1021" i="11"/>
  <c r="Q999" i="11"/>
  <c r="Q1055" i="11"/>
  <c r="Q1039" i="11"/>
  <c r="Q1033" i="11"/>
  <c r="Q1007" i="11"/>
  <c r="Q991" i="11"/>
  <c r="S1353" i="11"/>
  <c r="J1421" i="11"/>
  <c r="J1465" i="11"/>
  <c r="J1519" i="11"/>
  <c r="J1361" i="11"/>
  <c r="J1505" i="11"/>
  <c r="J1587" i="11"/>
  <c r="J1408" i="11"/>
  <c r="J1457" i="11"/>
  <c r="J1574" i="11"/>
  <c r="J1449" i="11"/>
  <c r="J1394" i="11"/>
  <c r="J1561" i="11"/>
  <c r="J1491" i="11"/>
  <c r="J1436" i="11"/>
  <c r="J1544" i="11"/>
  <c r="J1378" i="11"/>
  <c r="N1349" i="11"/>
  <c r="N1346" i="11"/>
  <c r="P1343" i="11"/>
  <c r="N1340" i="11"/>
  <c r="N1334" i="11"/>
  <c r="N1328" i="11"/>
  <c r="N1325" i="11"/>
  <c r="N1322" i="11"/>
  <c r="N1319" i="11"/>
  <c r="N1316" i="11"/>
  <c r="O1350" i="11"/>
  <c r="N1347" i="11"/>
  <c r="N1344" i="11"/>
  <c r="O1338" i="11"/>
  <c r="F1335" i="11"/>
  <c r="AO1335" i="11" s="1"/>
  <c r="AQ1335" i="11" s="1"/>
  <c r="E1335" i="11" s="1"/>
  <c r="N1332" i="11"/>
  <c r="O1326" i="11"/>
  <c r="N1323" i="11"/>
  <c r="Q1171" i="11"/>
  <c r="N172" i="11"/>
  <c r="N715" i="11"/>
  <c r="Q997" i="11"/>
  <c r="J1417" i="11"/>
  <c r="J1486" i="11"/>
  <c r="J1445" i="11"/>
  <c r="J1473" i="11"/>
  <c r="J1570" i="11"/>
  <c r="J1582" i="11"/>
  <c r="J1403" i="11"/>
  <c r="J1460" i="11"/>
  <c r="J1540" i="11"/>
  <c r="J1521" i="11"/>
  <c r="J1527" i="11"/>
  <c r="J1388" i="11"/>
  <c r="J1555" i="11"/>
  <c r="J1371" i="11"/>
  <c r="J1515" i="11"/>
  <c r="J1432" i="11"/>
  <c r="J1501" i="11"/>
  <c r="J1357" i="11"/>
  <c r="AL1073" i="11"/>
  <c r="AL1085" i="11"/>
  <c r="AL1097" i="11"/>
  <c r="AL1109" i="11"/>
  <c r="AL1121" i="11"/>
  <c r="AL1133" i="11"/>
  <c r="AL1145" i="11"/>
  <c r="AL1157" i="11"/>
  <c r="AL1169" i="11"/>
  <c r="AL1181" i="11"/>
  <c r="AL1193" i="11"/>
  <c r="AL1205" i="11"/>
  <c r="AL1217" i="11"/>
  <c r="AL1229" i="11"/>
  <c r="AL1241" i="11"/>
  <c r="AL1253" i="11"/>
  <c r="AL1265" i="11"/>
  <c r="AL1277" i="11"/>
  <c r="AL1289" i="11"/>
  <c r="AL1301" i="11"/>
  <c r="AO1330" i="11"/>
  <c r="AQ1330" i="11" s="1"/>
  <c r="E1330" i="11" s="1"/>
  <c r="AL1074" i="11"/>
  <c r="AL1086" i="11"/>
  <c r="AL1098" i="11"/>
  <c r="AL1110" i="11"/>
  <c r="AL1122" i="11"/>
  <c r="AL1134" i="11"/>
  <c r="AL1146" i="11"/>
  <c r="AL1158" i="11"/>
  <c r="AL1170" i="11"/>
  <c r="AL1182" i="11"/>
  <c r="AL1194" i="11"/>
  <c r="AL1206" i="11"/>
  <c r="AL1218" i="11"/>
  <c r="AL1230" i="11"/>
  <c r="AL1242" i="11"/>
  <c r="AL1254" i="11"/>
  <c r="AL1266" i="11"/>
  <c r="AL1278" i="11"/>
  <c r="AL1290" i="11"/>
  <c r="AL1302" i="11"/>
  <c r="AO1315" i="11"/>
  <c r="AQ1315" i="11" s="1"/>
  <c r="E1315" i="11" s="1"/>
  <c r="AL1075" i="11"/>
  <c r="AL1087" i="11"/>
  <c r="AL1099" i="11"/>
  <c r="AL1111" i="11"/>
  <c r="AL1123" i="11"/>
  <c r="AL1135" i="11"/>
  <c r="AL1147" i="11"/>
  <c r="AL1159" i="11"/>
  <c r="AL1171" i="11"/>
  <c r="AL1183" i="11"/>
  <c r="AL1195" i="11"/>
  <c r="AL1207" i="11"/>
  <c r="AL1219" i="11"/>
  <c r="AL1231" i="11"/>
  <c r="AL1243" i="11"/>
  <c r="AL1255" i="11"/>
  <c r="AL1267" i="11"/>
  <c r="AL1279" i="11"/>
  <c r="AL1291" i="11"/>
  <c r="AL1303" i="11"/>
  <c r="AO1318" i="11"/>
  <c r="AQ1318" i="11" s="1"/>
  <c r="E1318" i="11" s="1"/>
  <c r="M172" i="11"/>
  <c r="AL1076" i="11"/>
  <c r="AL1088" i="11"/>
  <c r="AL1100" i="11"/>
  <c r="AL1112" i="11"/>
  <c r="AL1124" i="11"/>
  <c r="AL1136" i="11"/>
  <c r="AL1148" i="11"/>
  <c r="AL1160" i="11"/>
  <c r="AL1172" i="11"/>
  <c r="AL1184" i="11"/>
  <c r="AL1196" i="11"/>
  <c r="AL1208" i="11"/>
  <c r="AL1220" i="11"/>
  <c r="AL1232" i="11"/>
  <c r="AL1244" i="11"/>
  <c r="AL1256" i="11"/>
  <c r="AL1268" i="11"/>
  <c r="AL1280" i="11"/>
  <c r="AL1292" i="11"/>
  <c r="AL1304" i="11"/>
  <c r="AO1327" i="11"/>
  <c r="AQ1327" i="11" s="1"/>
  <c r="E1327" i="11" s="1"/>
  <c r="AL1077" i="11"/>
  <c r="AL1089" i="11"/>
  <c r="AL1101" i="11"/>
  <c r="AL1113" i="11"/>
  <c r="AL1125" i="11"/>
  <c r="AL1137" i="11"/>
  <c r="AL1149" i="11"/>
  <c r="AL1161" i="11"/>
  <c r="AL1173" i="11"/>
  <c r="AL1185" i="11"/>
  <c r="AL1197" i="11"/>
  <c r="AL1209" i="11"/>
  <c r="AL1221" i="11"/>
  <c r="AL1233" i="11"/>
  <c r="AL1245" i="11"/>
  <c r="AL1257" i="11"/>
  <c r="AL1269" i="11"/>
  <c r="AL1281" i="11"/>
  <c r="AL1293" i="11"/>
  <c r="AL1305" i="11"/>
  <c r="P172" i="11"/>
  <c r="AL1078" i="11"/>
  <c r="AL1090" i="11"/>
  <c r="AL1102" i="11"/>
  <c r="AL1114" i="11"/>
  <c r="AL1126" i="11"/>
  <c r="AL1138" i="11"/>
  <c r="AL1150" i="11"/>
  <c r="AL1162" i="11"/>
  <c r="AL1174" i="11"/>
  <c r="AL1186" i="11"/>
  <c r="AL1198" i="11"/>
  <c r="AL1210" i="11"/>
  <c r="AL1222" i="11"/>
  <c r="AL1234" i="11"/>
  <c r="AL1246" i="11"/>
  <c r="AL1258" i="11"/>
  <c r="AL1270" i="11"/>
  <c r="AL1282" i="11"/>
  <c r="AL1294" i="11"/>
  <c r="AL1306" i="11"/>
  <c r="O172" i="11"/>
  <c r="AL1079" i="11"/>
  <c r="AL1091" i="11"/>
  <c r="AL1103" i="11"/>
  <c r="AL1115" i="11"/>
  <c r="AL1127" i="11"/>
  <c r="AL1139" i="11"/>
  <c r="AL1151" i="11"/>
  <c r="AL1163" i="11"/>
  <c r="AL1175" i="11"/>
  <c r="AL1187" i="11"/>
  <c r="AL1199" i="11"/>
  <c r="AL1211" i="11"/>
  <c r="AL1223" i="11"/>
  <c r="AL1235" i="11"/>
  <c r="AL1247" i="11"/>
  <c r="AL1259" i="11"/>
  <c r="AL1271" i="11"/>
  <c r="AL1283" i="11"/>
  <c r="AL1295" i="11"/>
  <c r="AL1307" i="11"/>
  <c r="G1311" i="11"/>
  <c r="AL1080" i="11"/>
  <c r="AL1092" i="11"/>
  <c r="AL1104" i="11"/>
  <c r="AL1116" i="11"/>
  <c r="AL1128" i="11"/>
  <c r="AL1140" i="11"/>
  <c r="AL1152" i="11"/>
  <c r="AL1164" i="11"/>
  <c r="AL1176" i="11"/>
  <c r="AL1188" i="11"/>
  <c r="AL1200" i="11"/>
  <c r="AL1212" i="11"/>
  <c r="AL1224" i="11"/>
  <c r="AL1236" i="11"/>
  <c r="AL1248" i="11"/>
  <c r="AL1260" i="11"/>
  <c r="AL1272" i="11"/>
  <c r="AL1284" i="11"/>
  <c r="AL1296" i="11"/>
  <c r="AL1308" i="11"/>
  <c r="AL1310" i="11"/>
  <c r="AL1081" i="11"/>
  <c r="AL1093" i="11"/>
  <c r="AL1105" i="11"/>
  <c r="AL1117" i="11"/>
  <c r="AL1129" i="11"/>
  <c r="AL1141" i="11"/>
  <c r="AL1153" i="11"/>
  <c r="AL1165" i="11"/>
  <c r="AL1177" i="11"/>
  <c r="AL1189" i="11"/>
  <c r="AL1201" i="11"/>
  <c r="AL1213" i="11"/>
  <c r="AL1225" i="11"/>
  <c r="AL1237" i="11"/>
  <c r="AL1249" i="11"/>
  <c r="AL1261" i="11"/>
  <c r="AL1273" i="11"/>
  <c r="AL1285" i="11"/>
  <c r="AL1297" i="11"/>
  <c r="AL1309" i="11"/>
  <c r="AL1070" i="11"/>
  <c r="AL1082" i="11"/>
  <c r="AL1094" i="11"/>
  <c r="AL1106" i="11"/>
  <c r="AL1118" i="11"/>
  <c r="AL1130" i="11"/>
  <c r="AL1142" i="11"/>
  <c r="AL1154" i="11"/>
  <c r="AL1166" i="11"/>
  <c r="AL1178" i="11"/>
  <c r="AL1190" i="11"/>
  <c r="AL1202" i="11"/>
  <c r="AL1214" i="11"/>
  <c r="AL1226" i="11"/>
  <c r="AL1238" i="11"/>
  <c r="AL1250" i="11"/>
  <c r="AL1262" i="11"/>
  <c r="AL1274" i="11"/>
  <c r="AL1286" i="11"/>
  <c r="AL1298" i="11"/>
  <c r="AO1339" i="11"/>
  <c r="AQ1339" i="11" s="1"/>
  <c r="E1339" i="11" s="1"/>
  <c r="AL1071" i="11"/>
  <c r="AL1083" i="11"/>
  <c r="AL1095" i="11"/>
  <c r="AL1107" i="11"/>
  <c r="AL1119" i="11"/>
  <c r="AL1131" i="11"/>
  <c r="AL1143" i="11"/>
  <c r="AL1155" i="11"/>
  <c r="AL1167" i="11"/>
  <c r="AL1179" i="11"/>
  <c r="AL1191" i="11"/>
  <c r="AL1203" i="11"/>
  <c r="AL1215" i="11"/>
  <c r="AL1227" i="11"/>
  <c r="AL1239" i="11"/>
  <c r="AL1251" i="11"/>
  <c r="AL1263" i="11"/>
  <c r="AL1275" i="11"/>
  <c r="AL1287" i="11"/>
  <c r="AL1299" i="11"/>
  <c r="AO1342" i="11"/>
  <c r="AQ1342" i="11" s="1"/>
  <c r="E1342" i="11" s="1"/>
  <c r="AL1072" i="11"/>
  <c r="AL1084" i="11"/>
  <c r="AL1096" i="11"/>
  <c r="AL1108" i="11"/>
  <c r="AL1120" i="11"/>
  <c r="AL1132" i="11"/>
  <c r="AL1144" i="11"/>
  <c r="AL1156" i="11"/>
  <c r="AL1168" i="11"/>
  <c r="AL1180" i="11"/>
  <c r="AL1192" i="11"/>
  <c r="AL1204" i="11"/>
  <c r="AL1216" i="11"/>
  <c r="AL1228" i="11"/>
  <c r="AL1240" i="11"/>
  <c r="AL1252" i="11"/>
  <c r="AL1264" i="11"/>
  <c r="AL1276" i="11"/>
  <c r="AL1288" i="11"/>
  <c r="AL1300" i="11"/>
  <c r="BN2923" i="10"/>
  <c r="AO1352" i="11"/>
  <c r="E1352" i="11" s="1"/>
  <c r="J1000" i="11"/>
  <c r="J928" i="11"/>
  <c r="J832" i="11"/>
  <c r="J47" i="11"/>
  <c r="J1300" i="11"/>
  <c r="J1288" i="11"/>
  <c r="J1240" i="11"/>
  <c r="J1096" i="11"/>
  <c r="J879" i="11"/>
  <c r="J986" i="11"/>
  <c r="J938" i="11"/>
  <c r="J45" i="11"/>
  <c r="J1057" i="11"/>
  <c r="J1021" i="11"/>
  <c r="J1009" i="11"/>
  <c r="J985" i="11"/>
  <c r="J961" i="11"/>
  <c r="J925" i="11"/>
  <c r="J913" i="11"/>
  <c r="J889" i="11"/>
  <c r="J877" i="11"/>
  <c r="J865" i="11"/>
  <c r="J817" i="11"/>
  <c r="J805" i="11"/>
  <c r="J793" i="11"/>
  <c r="J781" i="11"/>
  <c r="J768" i="11"/>
  <c r="J717" i="11"/>
  <c r="J1249" i="11"/>
  <c r="J996" i="11"/>
  <c r="J780" i="11"/>
  <c r="J1164" i="11"/>
  <c r="J934" i="11"/>
  <c r="J161" i="11"/>
  <c r="J113" i="11"/>
  <c r="J101" i="11"/>
  <c r="J1090" i="11"/>
  <c r="J764" i="11"/>
  <c r="J1185" i="11"/>
  <c r="J980" i="11"/>
  <c r="J1148" i="11"/>
  <c r="J967" i="11"/>
  <c r="J748" i="11"/>
  <c r="J1111" i="11"/>
  <c r="J1049" i="11"/>
  <c r="AO700" i="11"/>
  <c r="E700" i="11" s="1"/>
  <c r="AO688" i="11"/>
  <c r="E688" i="11" s="1"/>
  <c r="AO676" i="11"/>
  <c r="E676" i="11" s="1"/>
  <c r="AO665" i="11"/>
  <c r="E665" i="11" s="1"/>
  <c r="AO653" i="11"/>
  <c r="E653" i="11" s="1"/>
  <c r="AO641" i="11"/>
  <c r="E641" i="11" s="1"/>
  <c r="AO629" i="11"/>
  <c r="E629" i="11" s="1"/>
  <c r="AO617" i="11"/>
  <c r="E617" i="11" s="1"/>
  <c r="AO605" i="11"/>
  <c r="E605" i="11" s="1"/>
  <c r="AO593" i="11"/>
  <c r="E593" i="11" s="1"/>
  <c r="AO581" i="11"/>
  <c r="E581" i="11" s="1"/>
  <c r="AO569" i="11"/>
  <c r="E569" i="11" s="1"/>
  <c r="AO557" i="11"/>
  <c r="E557" i="11" s="1"/>
  <c r="AO545" i="11"/>
  <c r="E545" i="11" s="1"/>
  <c r="AO533" i="11"/>
  <c r="E533" i="11" s="1"/>
  <c r="AO521" i="11"/>
  <c r="E521" i="11" s="1"/>
  <c r="AO509" i="11"/>
  <c r="E509" i="11" s="1"/>
  <c r="AO497" i="11"/>
  <c r="E497" i="11" s="1"/>
  <c r="AO485" i="11"/>
  <c r="E485" i="11" s="1"/>
  <c r="AO473" i="11"/>
  <c r="E473" i="11" s="1"/>
  <c r="AO461" i="11"/>
  <c r="E461" i="11" s="1"/>
  <c r="AO449" i="11"/>
  <c r="E449" i="11" s="1"/>
  <c r="AO437" i="11"/>
  <c r="E437" i="11" s="1"/>
  <c r="AO424" i="11"/>
  <c r="E424" i="11" s="1"/>
  <c r="AO411" i="11"/>
  <c r="E411" i="11" s="1"/>
  <c r="AO399" i="11"/>
  <c r="E399" i="11" s="1"/>
  <c r="AO387" i="11"/>
  <c r="E387" i="11" s="1"/>
  <c r="AO375" i="11"/>
  <c r="E375" i="11" s="1"/>
  <c r="AO362" i="11"/>
  <c r="E362" i="11" s="1"/>
  <c r="AO350" i="11"/>
  <c r="E350" i="11" s="1"/>
  <c r="J350" i="11" s="1"/>
  <c r="AO338" i="11"/>
  <c r="E338" i="11" s="1"/>
  <c r="AO326" i="11"/>
  <c r="E326" i="11" s="1"/>
  <c r="AO314" i="11"/>
  <c r="E314" i="11" s="1"/>
  <c r="AO301" i="11"/>
  <c r="E301" i="11" s="1"/>
  <c r="AO289" i="11"/>
  <c r="E289" i="11" s="1"/>
  <c r="AO277" i="11"/>
  <c r="E277" i="11" s="1"/>
  <c r="AO266" i="11"/>
  <c r="E266" i="11" s="1"/>
  <c r="AO254" i="11"/>
  <c r="E254" i="11" s="1"/>
  <c r="AO242" i="11"/>
  <c r="E242" i="11" s="1"/>
  <c r="AO231" i="11"/>
  <c r="E231" i="11" s="1"/>
  <c r="AO219" i="11"/>
  <c r="E219" i="11" s="1"/>
  <c r="AO207" i="11"/>
  <c r="E207" i="11" s="1"/>
  <c r="J207" i="11" s="1"/>
  <c r="AO194" i="11"/>
  <c r="E194" i="11" s="1"/>
  <c r="AO182" i="11"/>
  <c r="E182" i="11" s="1"/>
  <c r="AO195" i="11"/>
  <c r="E195" i="11" s="1"/>
  <c r="AO689" i="11"/>
  <c r="E689" i="11" s="1"/>
  <c r="AO666" i="11"/>
  <c r="E666" i="11" s="1"/>
  <c r="AO642" i="11"/>
  <c r="E642" i="11" s="1"/>
  <c r="AO618" i="11"/>
  <c r="E618" i="11" s="1"/>
  <c r="AO594" i="11"/>
  <c r="E594" i="11" s="1"/>
  <c r="AO570" i="11"/>
  <c r="E570" i="11" s="1"/>
  <c r="AO546" i="11"/>
  <c r="E546" i="11" s="1"/>
  <c r="AO522" i="11"/>
  <c r="E522" i="11" s="1"/>
  <c r="AO498" i="11"/>
  <c r="E498" i="11" s="1"/>
  <c r="AO474" i="11"/>
  <c r="E474" i="11" s="1"/>
  <c r="AO450" i="11"/>
  <c r="E450" i="11" s="1"/>
  <c r="AO426" i="11"/>
  <c r="E426" i="11" s="1"/>
  <c r="AO400" i="11"/>
  <c r="E400" i="11" s="1"/>
  <c r="AO376" i="11"/>
  <c r="E376" i="11" s="1"/>
  <c r="AO351" i="11"/>
  <c r="E351" i="11" s="1"/>
  <c r="AO339" i="11"/>
  <c r="E339" i="11" s="1"/>
  <c r="J339" i="11" s="1"/>
  <c r="AO315" i="11"/>
  <c r="E315" i="11" s="1"/>
  <c r="AO302" i="11"/>
  <c r="E302" i="11" s="1"/>
  <c r="AO278" i="11"/>
  <c r="E278" i="11" s="1"/>
  <c r="AO255" i="11"/>
  <c r="AO232" i="11"/>
  <c r="E232" i="11" s="1"/>
  <c r="AO208" i="11"/>
  <c r="E208" i="11" s="1"/>
  <c r="AO183" i="11"/>
  <c r="E183" i="11" s="1"/>
  <c r="AO711" i="11"/>
  <c r="E711" i="11" s="1"/>
  <c r="AO699" i="11"/>
  <c r="E699" i="11" s="1"/>
  <c r="AO687" i="11"/>
  <c r="E687" i="11" s="1"/>
  <c r="AO675" i="11"/>
  <c r="E675" i="11" s="1"/>
  <c r="AO664" i="11"/>
  <c r="E664" i="11" s="1"/>
  <c r="AO652" i="11"/>
  <c r="E652" i="11" s="1"/>
  <c r="AO640" i="11"/>
  <c r="E640" i="11" s="1"/>
  <c r="AO628" i="11"/>
  <c r="E628" i="11" s="1"/>
  <c r="AO616" i="11"/>
  <c r="E616" i="11" s="1"/>
  <c r="AO604" i="11"/>
  <c r="E604" i="11" s="1"/>
  <c r="AO592" i="11"/>
  <c r="E592" i="11" s="1"/>
  <c r="AO580" i="11"/>
  <c r="E580" i="11" s="1"/>
  <c r="AO568" i="11"/>
  <c r="E568" i="11" s="1"/>
  <c r="AO556" i="11"/>
  <c r="E556" i="11" s="1"/>
  <c r="AO544" i="11"/>
  <c r="E544" i="11" s="1"/>
  <c r="AO532" i="11"/>
  <c r="E532" i="11" s="1"/>
  <c r="AO520" i="11"/>
  <c r="E520" i="11" s="1"/>
  <c r="AO508" i="11"/>
  <c r="E508" i="11" s="1"/>
  <c r="AO496" i="11"/>
  <c r="E496" i="11" s="1"/>
  <c r="AO484" i="11"/>
  <c r="E484" i="11" s="1"/>
  <c r="AO472" i="11"/>
  <c r="E472" i="11" s="1"/>
  <c r="AO460" i="11"/>
  <c r="E460" i="11" s="1"/>
  <c r="AO448" i="11"/>
  <c r="E448" i="11" s="1"/>
  <c r="AO436" i="11"/>
  <c r="E436" i="11" s="1"/>
  <c r="AO423" i="11"/>
  <c r="E423" i="11" s="1"/>
  <c r="AO410" i="11"/>
  <c r="E410" i="11" s="1"/>
  <c r="AO398" i="11"/>
  <c r="E398" i="11" s="1"/>
  <c r="AO386" i="11"/>
  <c r="E386" i="11" s="1"/>
  <c r="AO374" i="11"/>
  <c r="E374" i="11" s="1"/>
  <c r="AO361" i="11"/>
  <c r="E361" i="11" s="1"/>
  <c r="AO349" i="11"/>
  <c r="E349" i="11" s="1"/>
  <c r="AO337" i="11"/>
  <c r="E337" i="11" s="1"/>
  <c r="AO325" i="11"/>
  <c r="E325" i="11" s="1"/>
  <c r="AO313" i="11"/>
  <c r="E313" i="11" s="1"/>
  <c r="AO300" i="11"/>
  <c r="E300" i="11" s="1"/>
  <c r="AO288" i="11"/>
  <c r="E288" i="11" s="1"/>
  <c r="AO276" i="11"/>
  <c r="E276" i="11" s="1"/>
  <c r="AO265" i="11"/>
  <c r="E265" i="11" s="1"/>
  <c r="AO253" i="11"/>
  <c r="E253" i="11" s="1"/>
  <c r="AO241" i="11"/>
  <c r="E241" i="11" s="1"/>
  <c r="AO230" i="11"/>
  <c r="E230" i="11" s="1"/>
  <c r="AO218" i="11"/>
  <c r="E218" i="11" s="1"/>
  <c r="AO206" i="11"/>
  <c r="E206" i="11" s="1"/>
  <c r="AO193" i="11"/>
  <c r="E193" i="11" s="1"/>
  <c r="AO181" i="11"/>
  <c r="E181" i="11" s="1"/>
  <c r="AO710" i="11"/>
  <c r="E710" i="11" s="1"/>
  <c r="AO698" i="11"/>
  <c r="E698" i="11" s="1"/>
  <c r="AO686" i="11"/>
  <c r="E686" i="11" s="1"/>
  <c r="AO674" i="11"/>
  <c r="E674" i="11" s="1"/>
  <c r="AO663" i="11"/>
  <c r="E663" i="11" s="1"/>
  <c r="AO651" i="11"/>
  <c r="E651" i="11" s="1"/>
  <c r="AO639" i="11"/>
  <c r="E639" i="11" s="1"/>
  <c r="AO627" i="11"/>
  <c r="E627" i="11" s="1"/>
  <c r="AO615" i="11"/>
  <c r="E615" i="11" s="1"/>
  <c r="AO603" i="11"/>
  <c r="E603" i="11" s="1"/>
  <c r="AO591" i="11"/>
  <c r="E591" i="11" s="1"/>
  <c r="AO579" i="11"/>
  <c r="E579" i="11" s="1"/>
  <c r="AO567" i="11"/>
  <c r="AO555" i="11"/>
  <c r="E555" i="11" s="1"/>
  <c r="AO543" i="11"/>
  <c r="E543" i="11" s="1"/>
  <c r="AO531" i="11"/>
  <c r="E531" i="11" s="1"/>
  <c r="AO519" i="11"/>
  <c r="E519" i="11" s="1"/>
  <c r="AO507" i="11"/>
  <c r="E507" i="11" s="1"/>
  <c r="AO495" i="11"/>
  <c r="E495" i="11" s="1"/>
  <c r="AO483" i="11"/>
  <c r="E483" i="11" s="1"/>
  <c r="AO471" i="11"/>
  <c r="E471" i="11" s="1"/>
  <c r="AO459" i="11"/>
  <c r="E459" i="11" s="1"/>
  <c r="AO447" i="11"/>
  <c r="E447" i="11" s="1"/>
  <c r="AO435" i="11"/>
  <c r="E435" i="11" s="1"/>
  <c r="AO421" i="11"/>
  <c r="E421" i="11" s="1"/>
  <c r="AO409" i="11"/>
  <c r="E409" i="11" s="1"/>
  <c r="AO397" i="11"/>
  <c r="E397" i="11" s="1"/>
  <c r="AO385" i="11"/>
  <c r="E385" i="11" s="1"/>
  <c r="AO373" i="11"/>
  <c r="E373" i="11" s="1"/>
  <c r="AO360" i="11"/>
  <c r="E360" i="11" s="1"/>
  <c r="AO348" i="11"/>
  <c r="E348" i="11" s="1"/>
  <c r="AO336" i="11"/>
  <c r="E336" i="11" s="1"/>
  <c r="AO324" i="11"/>
  <c r="E324" i="11" s="1"/>
  <c r="AO312" i="11"/>
  <c r="E312" i="11" s="1"/>
  <c r="AO299" i="11"/>
  <c r="E299" i="11" s="1"/>
  <c r="AO287" i="11"/>
  <c r="E287" i="11" s="1"/>
  <c r="AO264" i="11"/>
  <c r="E264" i="11" s="1"/>
  <c r="AO252" i="11"/>
  <c r="E252" i="11" s="1"/>
  <c r="AO240" i="11"/>
  <c r="E240" i="11" s="1"/>
  <c r="AO229" i="11"/>
  <c r="E229" i="11" s="1"/>
  <c r="AO217" i="11"/>
  <c r="E217" i="11" s="1"/>
  <c r="AO205" i="11"/>
  <c r="E205" i="11" s="1"/>
  <c r="AO192" i="11"/>
  <c r="E192" i="11" s="1"/>
  <c r="AO180" i="11"/>
  <c r="E180" i="11" s="1"/>
  <c r="AO709" i="11"/>
  <c r="E709" i="11" s="1"/>
  <c r="AO697" i="11"/>
  <c r="E697" i="11" s="1"/>
  <c r="AO685" i="11"/>
  <c r="E685" i="11" s="1"/>
  <c r="AO673" i="11"/>
  <c r="E673" i="11" s="1"/>
  <c r="AO662" i="11"/>
  <c r="E662" i="11" s="1"/>
  <c r="AO650" i="11"/>
  <c r="E650" i="11" s="1"/>
  <c r="AO638" i="11"/>
  <c r="E638" i="11" s="1"/>
  <c r="AO626" i="11"/>
  <c r="E626" i="11" s="1"/>
  <c r="AO614" i="11"/>
  <c r="E614" i="11" s="1"/>
  <c r="AO602" i="11"/>
  <c r="E602" i="11" s="1"/>
  <c r="AO590" i="11"/>
  <c r="E590" i="11" s="1"/>
  <c r="AO578" i="11"/>
  <c r="E578" i="11" s="1"/>
  <c r="J578" i="11" s="1"/>
  <c r="AO566" i="11"/>
  <c r="E566" i="11" s="1"/>
  <c r="AO554" i="11"/>
  <c r="E554" i="11" s="1"/>
  <c r="AO542" i="11"/>
  <c r="E542" i="11" s="1"/>
  <c r="AO530" i="11"/>
  <c r="E530" i="11" s="1"/>
  <c r="AO518" i="11"/>
  <c r="E518" i="11" s="1"/>
  <c r="AO506" i="11"/>
  <c r="E506" i="11" s="1"/>
  <c r="AO494" i="11"/>
  <c r="E494" i="11" s="1"/>
  <c r="AO482" i="11"/>
  <c r="E482" i="11" s="1"/>
  <c r="AO470" i="11"/>
  <c r="E470" i="11" s="1"/>
  <c r="AO458" i="11"/>
  <c r="E458" i="11" s="1"/>
  <c r="AO446" i="11"/>
  <c r="E446" i="11" s="1"/>
  <c r="AO434" i="11"/>
  <c r="E434" i="11" s="1"/>
  <c r="AO420" i="11"/>
  <c r="E420" i="11" s="1"/>
  <c r="AO408" i="11"/>
  <c r="E408" i="11" s="1"/>
  <c r="AO396" i="11"/>
  <c r="E396" i="11" s="1"/>
  <c r="AO384" i="11"/>
  <c r="E384" i="11" s="1"/>
  <c r="AO372" i="11"/>
  <c r="E372" i="11" s="1"/>
  <c r="AO359" i="11"/>
  <c r="E359" i="11" s="1"/>
  <c r="AO347" i="11"/>
  <c r="E347" i="11" s="1"/>
  <c r="J347" i="11" s="1"/>
  <c r="AO335" i="11"/>
  <c r="E335" i="11" s="1"/>
  <c r="AO323" i="11"/>
  <c r="E323" i="11" s="1"/>
  <c r="AO311" i="11"/>
  <c r="E311" i="11" s="1"/>
  <c r="AO298" i="11"/>
  <c r="E298" i="11" s="1"/>
  <c r="AO286" i="11"/>
  <c r="E286" i="11" s="1"/>
  <c r="AO275" i="11"/>
  <c r="E275" i="11" s="1"/>
  <c r="AO263" i="11"/>
  <c r="E263" i="11" s="1"/>
  <c r="AO251" i="11"/>
  <c r="E251" i="11" s="1"/>
  <c r="AO239" i="11"/>
  <c r="E239" i="11" s="1"/>
  <c r="AO228" i="11"/>
  <c r="E228" i="11" s="1"/>
  <c r="AO216" i="11"/>
  <c r="E216" i="11" s="1"/>
  <c r="AO204" i="11"/>
  <c r="E204" i="11" s="1"/>
  <c r="AO191" i="11"/>
  <c r="E191" i="11" s="1"/>
  <c r="AO179" i="11"/>
  <c r="E179" i="11" s="1"/>
  <c r="F715" i="11"/>
  <c r="AO708" i="11"/>
  <c r="E708" i="11" s="1"/>
  <c r="AO696" i="11"/>
  <c r="E696" i="11" s="1"/>
  <c r="AO684" i="11"/>
  <c r="E684" i="11" s="1"/>
  <c r="AO672" i="11"/>
  <c r="E672" i="11" s="1"/>
  <c r="AO661" i="11"/>
  <c r="E661" i="11" s="1"/>
  <c r="AO649" i="11"/>
  <c r="E649" i="11" s="1"/>
  <c r="AO637" i="11"/>
  <c r="E637" i="11" s="1"/>
  <c r="AO625" i="11"/>
  <c r="E625" i="11" s="1"/>
  <c r="AO613" i="11"/>
  <c r="E613" i="11" s="1"/>
  <c r="AO601" i="11"/>
  <c r="E601" i="11" s="1"/>
  <c r="AO589" i="11"/>
  <c r="E589" i="11" s="1"/>
  <c r="AO577" i="11"/>
  <c r="E577" i="11" s="1"/>
  <c r="AO565" i="11"/>
  <c r="E565" i="11" s="1"/>
  <c r="AO553" i="11"/>
  <c r="E553" i="11" s="1"/>
  <c r="AO541" i="11"/>
  <c r="E541" i="11" s="1"/>
  <c r="AO529" i="11"/>
  <c r="E529" i="11" s="1"/>
  <c r="AO517" i="11"/>
  <c r="E517" i="11" s="1"/>
  <c r="J517" i="11" s="1"/>
  <c r="AO505" i="11"/>
  <c r="E505" i="11" s="1"/>
  <c r="AO493" i="11"/>
  <c r="E493" i="11" s="1"/>
  <c r="AO481" i="11"/>
  <c r="E481" i="11" s="1"/>
  <c r="AO469" i="11"/>
  <c r="E469" i="11" s="1"/>
  <c r="AO457" i="11"/>
  <c r="E457" i="11" s="1"/>
  <c r="AO445" i="11"/>
  <c r="E445" i="11" s="1"/>
  <c r="AO433" i="11"/>
  <c r="E433" i="11" s="1"/>
  <c r="AO419" i="11"/>
  <c r="E419" i="11" s="1"/>
  <c r="AO407" i="11"/>
  <c r="E407" i="11" s="1"/>
  <c r="AO395" i="11"/>
  <c r="E395" i="11" s="1"/>
  <c r="AO383" i="11"/>
  <c r="E383" i="11" s="1"/>
  <c r="AO371" i="11"/>
  <c r="E371" i="11" s="1"/>
  <c r="J371" i="11" s="1"/>
  <c r="AO358" i="11"/>
  <c r="E358" i="11" s="1"/>
  <c r="AO346" i="11"/>
  <c r="E346" i="11" s="1"/>
  <c r="AO334" i="11"/>
  <c r="E334" i="11" s="1"/>
  <c r="AO322" i="11"/>
  <c r="E322" i="11" s="1"/>
  <c r="AO309" i="11"/>
  <c r="E309" i="11" s="1"/>
  <c r="AO297" i="11"/>
  <c r="E297" i="11" s="1"/>
  <c r="AO285" i="11"/>
  <c r="E285" i="11" s="1"/>
  <c r="AO274" i="11"/>
  <c r="E274" i="11" s="1"/>
  <c r="AO262" i="11"/>
  <c r="E262" i="11" s="1"/>
  <c r="AO250" i="11"/>
  <c r="E250" i="11" s="1"/>
  <c r="AO238" i="11"/>
  <c r="E238" i="11" s="1"/>
  <c r="AO227" i="11"/>
  <c r="E227" i="11" s="1"/>
  <c r="AO215" i="11"/>
  <c r="E215" i="11" s="1"/>
  <c r="AO203" i="11"/>
  <c r="E203" i="11" s="1"/>
  <c r="AO190" i="11"/>
  <c r="E190" i="11" s="1"/>
  <c r="AO178" i="11"/>
  <c r="E178" i="11" s="1"/>
  <c r="J482" i="11"/>
  <c r="AO714" i="11"/>
  <c r="AO707" i="11"/>
  <c r="E707" i="11" s="1"/>
  <c r="AO695" i="11"/>
  <c r="E695" i="11" s="1"/>
  <c r="AO683" i="11"/>
  <c r="E683" i="11" s="1"/>
  <c r="AO660" i="11"/>
  <c r="E660" i="11" s="1"/>
  <c r="AO648" i="11"/>
  <c r="E648" i="11" s="1"/>
  <c r="AO636" i="11"/>
  <c r="E636" i="11" s="1"/>
  <c r="AO624" i="11"/>
  <c r="E624" i="11" s="1"/>
  <c r="AO612" i="11"/>
  <c r="E612" i="11" s="1"/>
  <c r="AO600" i="11"/>
  <c r="E600" i="11" s="1"/>
  <c r="AO588" i="11"/>
  <c r="E588" i="11" s="1"/>
  <c r="AO576" i="11"/>
  <c r="E576" i="11" s="1"/>
  <c r="AO564" i="11"/>
  <c r="E564" i="11" s="1"/>
  <c r="AO552" i="11"/>
  <c r="E552" i="11" s="1"/>
  <c r="AO540" i="11"/>
  <c r="E540" i="11" s="1"/>
  <c r="J540" i="11" s="1"/>
  <c r="AO528" i="11"/>
  <c r="E528" i="11" s="1"/>
  <c r="AO516" i="11"/>
  <c r="E516" i="11" s="1"/>
  <c r="AO504" i="11"/>
  <c r="E504" i="11" s="1"/>
  <c r="AO492" i="11"/>
  <c r="E492" i="11" s="1"/>
  <c r="AO480" i="11"/>
  <c r="E480" i="11" s="1"/>
  <c r="AO468" i="11"/>
  <c r="E468" i="11" s="1"/>
  <c r="AO456" i="11"/>
  <c r="E456" i="11" s="1"/>
  <c r="AO444" i="11"/>
  <c r="E444" i="11" s="1"/>
  <c r="AO432" i="11"/>
  <c r="E432" i="11" s="1"/>
  <c r="AO418" i="11"/>
  <c r="E418" i="11" s="1"/>
  <c r="AO406" i="11"/>
  <c r="E406" i="11" s="1"/>
  <c r="AO394" i="11"/>
  <c r="E394" i="11" s="1"/>
  <c r="J394" i="11" s="1"/>
  <c r="AO382" i="11"/>
  <c r="E382" i="11" s="1"/>
  <c r="AO370" i="11"/>
  <c r="E370" i="11" s="1"/>
  <c r="AO357" i="11"/>
  <c r="E357" i="11" s="1"/>
  <c r="AO345" i="11"/>
  <c r="E345" i="11" s="1"/>
  <c r="AO333" i="11"/>
  <c r="E333" i="11" s="1"/>
  <c r="AO321" i="11"/>
  <c r="E321" i="11" s="1"/>
  <c r="AO308" i="11"/>
  <c r="E308" i="11" s="1"/>
  <c r="AO296" i="11"/>
  <c r="E296" i="11" s="1"/>
  <c r="AO284" i="11"/>
  <c r="E284" i="11" s="1"/>
  <c r="AO273" i="11"/>
  <c r="E273" i="11" s="1"/>
  <c r="AO261" i="11"/>
  <c r="E261" i="11" s="1"/>
  <c r="AO249" i="11"/>
  <c r="E249" i="11" s="1"/>
  <c r="AO237" i="11"/>
  <c r="E237" i="11" s="1"/>
  <c r="AO226" i="11"/>
  <c r="E226" i="11" s="1"/>
  <c r="AO214" i="11"/>
  <c r="E214" i="11" s="1"/>
  <c r="AO202" i="11"/>
  <c r="E202" i="11" s="1"/>
  <c r="J202" i="11" s="1"/>
  <c r="AO189" i="11"/>
  <c r="E189" i="11" s="1"/>
  <c r="AO177" i="11"/>
  <c r="E177" i="11" s="1"/>
  <c r="AO701" i="11"/>
  <c r="E701" i="11" s="1"/>
  <c r="AO677" i="11"/>
  <c r="E677" i="11" s="1"/>
  <c r="AO654" i="11"/>
  <c r="E654" i="11" s="1"/>
  <c r="AO630" i="11"/>
  <c r="E630" i="11" s="1"/>
  <c r="AO606" i="11"/>
  <c r="E606" i="11" s="1"/>
  <c r="AO582" i="11"/>
  <c r="E582" i="11" s="1"/>
  <c r="AO558" i="11"/>
  <c r="E558" i="11" s="1"/>
  <c r="AO534" i="11"/>
  <c r="E534" i="11" s="1"/>
  <c r="J534" i="11" s="1"/>
  <c r="AO510" i="11"/>
  <c r="E510" i="11" s="1"/>
  <c r="AO486" i="11"/>
  <c r="E486" i="11" s="1"/>
  <c r="AO462" i="11"/>
  <c r="E462" i="11" s="1"/>
  <c r="AO438" i="11"/>
  <c r="E438" i="11" s="1"/>
  <c r="AO412" i="11"/>
  <c r="E412" i="11" s="1"/>
  <c r="AO388" i="11"/>
  <c r="E388" i="11" s="1"/>
  <c r="AO363" i="11"/>
  <c r="E363" i="11" s="1"/>
  <c r="AO327" i="11"/>
  <c r="E327" i="11" s="1"/>
  <c r="AO290" i="11"/>
  <c r="E290" i="11" s="1"/>
  <c r="AO267" i="11"/>
  <c r="E267" i="11" s="1"/>
  <c r="J267" i="11" s="1"/>
  <c r="AO243" i="11"/>
  <c r="E243" i="11" s="1"/>
  <c r="AO220" i="11"/>
  <c r="E220" i="11" s="1"/>
  <c r="AO196" i="11"/>
  <c r="E196" i="11" s="1"/>
  <c r="J196" i="11" s="1"/>
  <c r="AO310" i="11"/>
  <c r="E310" i="11" s="1"/>
  <c r="J310" i="11" s="1"/>
  <c r="AO713" i="11"/>
  <c r="E713" i="11" s="1"/>
  <c r="AO706" i="11"/>
  <c r="AO694" i="11"/>
  <c r="E694" i="11" s="1"/>
  <c r="AO682" i="11"/>
  <c r="E682" i="11" s="1"/>
  <c r="AO671" i="11"/>
  <c r="E671" i="11" s="1"/>
  <c r="AO659" i="11"/>
  <c r="E659" i="11" s="1"/>
  <c r="AO647" i="11"/>
  <c r="E647" i="11" s="1"/>
  <c r="AO635" i="11"/>
  <c r="E635" i="11" s="1"/>
  <c r="AO623" i="11"/>
  <c r="E623" i="11" s="1"/>
  <c r="AO611" i="11"/>
  <c r="E611" i="11" s="1"/>
  <c r="AO599" i="11"/>
  <c r="E599" i="11" s="1"/>
  <c r="AO587" i="11"/>
  <c r="E587" i="11" s="1"/>
  <c r="AO575" i="11"/>
  <c r="E575" i="11" s="1"/>
  <c r="AO563" i="11"/>
  <c r="E563" i="11" s="1"/>
  <c r="AO551" i="11"/>
  <c r="E551" i="11" s="1"/>
  <c r="AO539" i="11"/>
  <c r="E539" i="11" s="1"/>
  <c r="AO527" i="11"/>
  <c r="E527" i="11" s="1"/>
  <c r="AO515" i="11"/>
  <c r="E515" i="11" s="1"/>
  <c r="AO503" i="11"/>
  <c r="E503" i="11" s="1"/>
  <c r="AO491" i="11"/>
  <c r="E491" i="11" s="1"/>
  <c r="AO479" i="11"/>
  <c r="E479" i="11" s="1"/>
  <c r="AO467" i="11"/>
  <c r="E467" i="11" s="1"/>
  <c r="AO455" i="11"/>
  <c r="E455" i="11" s="1"/>
  <c r="AO443" i="11"/>
  <c r="E443" i="11" s="1"/>
  <c r="AO431" i="11"/>
  <c r="E431" i="11" s="1"/>
  <c r="AO417" i="11"/>
  <c r="E417" i="11" s="1"/>
  <c r="AO405" i="11"/>
  <c r="E405" i="11" s="1"/>
  <c r="AO393" i="11"/>
  <c r="E393" i="11" s="1"/>
  <c r="AO381" i="11"/>
  <c r="E381" i="11" s="1"/>
  <c r="AO369" i="11"/>
  <c r="E369" i="11" s="1"/>
  <c r="AO356" i="11"/>
  <c r="E356" i="11" s="1"/>
  <c r="AO344" i="11"/>
  <c r="E344" i="11" s="1"/>
  <c r="AO332" i="11"/>
  <c r="E332" i="11" s="1"/>
  <c r="AO320" i="11"/>
  <c r="E320" i="11" s="1"/>
  <c r="AO307" i="11"/>
  <c r="AO295" i="11"/>
  <c r="E295" i="11" s="1"/>
  <c r="AO283" i="11"/>
  <c r="E283" i="11" s="1"/>
  <c r="AO272" i="11"/>
  <c r="E272" i="11" s="1"/>
  <c r="AO260" i="11"/>
  <c r="E260" i="11" s="1"/>
  <c r="AO248" i="11"/>
  <c r="E248" i="11" s="1"/>
  <c r="AO236" i="11"/>
  <c r="E236" i="11" s="1"/>
  <c r="AO225" i="11"/>
  <c r="E225" i="11" s="1"/>
  <c r="AO213" i="11"/>
  <c r="E213" i="11" s="1"/>
  <c r="AO201" i="11"/>
  <c r="E201" i="11" s="1"/>
  <c r="AO188" i="11"/>
  <c r="E188" i="11" s="1"/>
  <c r="AO176" i="11"/>
  <c r="E176" i="11" s="1"/>
  <c r="P715" i="11"/>
  <c r="J468" i="11"/>
  <c r="AO712" i="11"/>
  <c r="E712" i="11" s="1"/>
  <c r="AO705" i="11"/>
  <c r="E705" i="11" s="1"/>
  <c r="AO693" i="11"/>
  <c r="E693" i="11" s="1"/>
  <c r="AO681" i="11"/>
  <c r="E681" i="11" s="1"/>
  <c r="AO670" i="11"/>
  <c r="E670" i="11" s="1"/>
  <c r="AO658" i="11"/>
  <c r="E658" i="11" s="1"/>
  <c r="AO646" i="11"/>
  <c r="E646" i="11" s="1"/>
  <c r="AO634" i="11"/>
  <c r="E634" i="11" s="1"/>
  <c r="AO622" i="11"/>
  <c r="E622" i="11" s="1"/>
  <c r="AO610" i="11"/>
  <c r="E610" i="11" s="1"/>
  <c r="AO598" i="11"/>
  <c r="E598" i="11" s="1"/>
  <c r="AO586" i="11"/>
  <c r="E586" i="11" s="1"/>
  <c r="AO574" i="11"/>
  <c r="E574" i="11" s="1"/>
  <c r="AO562" i="11"/>
  <c r="E562" i="11" s="1"/>
  <c r="AO550" i="11"/>
  <c r="E550" i="11" s="1"/>
  <c r="AO538" i="11"/>
  <c r="E538" i="11" s="1"/>
  <c r="AO526" i="11"/>
  <c r="E526" i="11" s="1"/>
  <c r="AO514" i="11"/>
  <c r="E514" i="11" s="1"/>
  <c r="AO502" i="11"/>
  <c r="E502" i="11" s="1"/>
  <c r="AO490" i="11"/>
  <c r="E490" i="11" s="1"/>
  <c r="AO478" i="11"/>
  <c r="E478" i="11" s="1"/>
  <c r="AO466" i="11"/>
  <c r="E466" i="11" s="1"/>
  <c r="AO454" i="11"/>
  <c r="E454" i="11" s="1"/>
  <c r="AO442" i="11"/>
  <c r="E442" i="11" s="1"/>
  <c r="AO430" i="11"/>
  <c r="E430" i="11" s="1"/>
  <c r="AO416" i="11"/>
  <c r="E416" i="11" s="1"/>
  <c r="AO404" i="11"/>
  <c r="E404" i="11" s="1"/>
  <c r="AO392" i="11"/>
  <c r="E392" i="11" s="1"/>
  <c r="AO380" i="11"/>
  <c r="E380" i="11" s="1"/>
  <c r="AO368" i="11"/>
  <c r="E368" i="11" s="1"/>
  <c r="AO355" i="11"/>
  <c r="E355" i="11" s="1"/>
  <c r="AO343" i="11"/>
  <c r="E343" i="11" s="1"/>
  <c r="AO331" i="11"/>
  <c r="E331" i="11" s="1"/>
  <c r="AO319" i="11"/>
  <c r="E319" i="11" s="1"/>
  <c r="AO306" i="11"/>
  <c r="E306" i="11" s="1"/>
  <c r="AO294" i="11"/>
  <c r="E294" i="11" s="1"/>
  <c r="AO282" i="11"/>
  <c r="E282" i="11" s="1"/>
  <c r="AO271" i="11"/>
  <c r="E271" i="11" s="1"/>
  <c r="AO259" i="11"/>
  <c r="E259" i="11" s="1"/>
  <c r="AO247" i="11"/>
  <c r="E247" i="11" s="1"/>
  <c r="AO235" i="11"/>
  <c r="E235" i="11" s="1"/>
  <c r="AO224" i="11"/>
  <c r="E224" i="11" s="1"/>
  <c r="AO212" i="11"/>
  <c r="E212" i="11" s="1"/>
  <c r="AO200" i="11"/>
  <c r="E200" i="11" s="1"/>
  <c r="AO187" i="11"/>
  <c r="E187" i="11" s="1"/>
  <c r="AO175" i="11"/>
  <c r="E175" i="11" s="1"/>
  <c r="O715" i="11"/>
  <c r="J611" i="11"/>
  <c r="AO425" i="11"/>
  <c r="E425" i="11" s="1"/>
  <c r="AO704" i="11"/>
  <c r="E704" i="11" s="1"/>
  <c r="AO692" i="11"/>
  <c r="E692" i="11" s="1"/>
  <c r="AO680" i="11"/>
  <c r="E680" i="11" s="1"/>
  <c r="AO669" i="11"/>
  <c r="E669" i="11" s="1"/>
  <c r="AO657" i="11"/>
  <c r="E657" i="11" s="1"/>
  <c r="AO645" i="11"/>
  <c r="E645" i="11" s="1"/>
  <c r="AO633" i="11"/>
  <c r="E633" i="11" s="1"/>
  <c r="AO621" i="11"/>
  <c r="E621" i="11" s="1"/>
  <c r="AO609" i="11"/>
  <c r="E609" i="11" s="1"/>
  <c r="AO597" i="11"/>
  <c r="E597" i="11" s="1"/>
  <c r="AO585" i="11"/>
  <c r="E585" i="11" s="1"/>
  <c r="AO573" i="11"/>
  <c r="E573" i="11" s="1"/>
  <c r="AO561" i="11"/>
  <c r="E561" i="11" s="1"/>
  <c r="AO549" i="11"/>
  <c r="E549" i="11" s="1"/>
  <c r="AO537" i="11"/>
  <c r="E537" i="11" s="1"/>
  <c r="AO525" i="11"/>
  <c r="E525" i="11" s="1"/>
  <c r="AO513" i="11"/>
  <c r="E513" i="11" s="1"/>
  <c r="AO501" i="11"/>
  <c r="E501" i="11" s="1"/>
  <c r="AO489" i="11"/>
  <c r="E489" i="11" s="1"/>
  <c r="AO477" i="11"/>
  <c r="E477" i="11" s="1"/>
  <c r="AO465" i="11"/>
  <c r="E465" i="11" s="1"/>
  <c r="AO453" i="11"/>
  <c r="E453" i="11" s="1"/>
  <c r="AO441" i="11"/>
  <c r="E441" i="11" s="1"/>
  <c r="AO429" i="11"/>
  <c r="E429" i="11" s="1"/>
  <c r="AO415" i="11"/>
  <c r="E415" i="11" s="1"/>
  <c r="AO403" i="11"/>
  <c r="E403" i="11" s="1"/>
  <c r="AO391" i="11"/>
  <c r="E391" i="11" s="1"/>
  <c r="AO379" i="11"/>
  <c r="E379" i="11" s="1"/>
  <c r="AO367" i="11"/>
  <c r="E367" i="11" s="1"/>
  <c r="AO354" i="11"/>
  <c r="E354" i="11" s="1"/>
  <c r="AO342" i="11"/>
  <c r="E342" i="11" s="1"/>
  <c r="AO330" i="11"/>
  <c r="E330" i="11" s="1"/>
  <c r="AO318" i="11"/>
  <c r="E318" i="11" s="1"/>
  <c r="AO305" i="11"/>
  <c r="E305" i="11" s="1"/>
  <c r="AO293" i="11"/>
  <c r="E293" i="11" s="1"/>
  <c r="AO281" i="11"/>
  <c r="E281" i="11" s="1"/>
  <c r="AO270" i="11"/>
  <c r="E270" i="11" s="1"/>
  <c r="AO258" i="11"/>
  <c r="E258" i="11" s="1"/>
  <c r="AO246" i="11"/>
  <c r="E246" i="11" s="1"/>
  <c r="AO223" i="11"/>
  <c r="E223" i="11" s="1"/>
  <c r="AO211" i="11"/>
  <c r="E211" i="11" s="1"/>
  <c r="AO199" i="11"/>
  <c r="E199" i="11" s="1"/>
  <c r="AO186" i="11"/>
  <c r="E186" i="11" s="1"/>
  <c r="AO174" i="11"/>
  <c r="E174" i="11" s="1"/>
  <c r="J228" i="11"/>
  <c r="AO703" i="11"/>
  <c r="E703" i="11" s="1"/>
  <c r="AO691" i="11"/>
  <c r="E691" i="11" s="1"/>
  <c r="J691" i="11" s="1"/>
  <c r="AO679" i="11"/>
  <c r="E679" i="11" s="1"/>
  <c r="AO668" i="11"/>
  <c r="E668" i="11" s="1"/>
  <c r="AO656" i="11"/>
  <c r="E656" i="11" s="1"/>
  <c r="AO644" i="11"/>
  <c r="E644" i="11" s="1"/>
  <c r="AO632" i="11"/>
  <c r="E632" i="11" s="1"/>
  <c r="AO620" i="11"/>
  <c r="E620" i="11" s="1"/>
  <c r="AO608" i="11"/>
  <c r="E608" i="11" s="1"/>
  <c r="AO596" i="11"/>
  <c r="E596" i="11" s="1"/>
  <c r="AO584" i="11"/>
  <c r="E584" i="11" s="1"/>
  <c r="AO572" i="11"/>
  <c r="E572" i="11" s="1"/>
  <c r="AO560" i="11"/>
  <c r="E560" i="11" s="1"/>
  <c r="AO548" i="11"/>
  <c r="E548" i="11" s="1"/>
  <c r="AO536" i="11"/>
  <c r="E536" i="11" s="1"/>
  <c r="AO524" i="11"/>
  <c r="E524" i="11" s="1"/>
  <c r="AO512" i="11"/>
  <c r="E512" i="11" s="1"/>
  <c r="AO500" i="11"/>
  <c r="E500" i="11" s="1"/>
  <c r="AO488" i="11"/>
  <c r="E488" i="11" s="1"/>
  <c r="AO476" i="11"/>
  <c r="E476" i="11" s="1"/>
  <c r="AO464" i="11"/>
  <c r="E464" i="11" s="1"/>
  <c r="AO452" i="11"/>
  <c r="E452" i="11" s="1"/>
  <c r="AO440" i="11"/>
  <c r="E440" i="11" s="1"/>
  <c r="AO428" i="11"/>
  <c r="E428" i="11" s="1"/>
  <c r="AO414" i="11"/>
  <c r="E414" i="11" s="1"/>
  <c r="AO402" i="11"/>
  <c r="E402" i="11" s="1"/>
  <c r="AO390" i="11"/>
  <c r="E390" i="11" s="1"/>
  <c r="AO378" i="11"/>
  <c r="E378" i="11" s="1"/>
  <c r="AO366" i="11"/>
  <c r="E366" i="11" s="1"/>
  <c r="AO353" i="11"/>
  <c r="E353" i="11" s="1"/>
  <c r="AO341" i="11"/>
  <c r="E341" i="11" s="1"/>
  <c r="AO329" i="11"/>
  <c r="E329" i="11" s="1"/>
  <c r="AO317" i="11"/>
  <c r="E317" i="11" s="1"/>
  <c r="AO304" i="11"/>
  <c r="E304" i="11" s="1"/>
  <c r="J304" i="11" s="1"/>
  <c r="AO292" i="11"/>
  <c r="E292" i="11" s="1"/>
  <c r="AO280" i="11"/>
  <c r="E280" i="11" s="1"/>
  <c r="AO269" i="11"/>
  <c r="E269" i="11" s="1"/>
  <c r="AO257" i="11"/>
  <c r="E257" i="11" s="1"/>
  <c r="AO245" i="11"/>
  <c r="E245" i="11" s="1"/>
  <c r="AO234" i="11"/>
  <c r="E234" i="11" s="1"/>
  <c r="AO222" i="11"/>
  <c r="E222" i="11" s="1"/>
  <c r="AO210" i="11"/>
  <c r="E210" i="11" s="1"/>
  <c r="AO198" i="11"/>
  <c r="E198" i="11" s="1"/>
  <c r="AO185" i="11"/>
  <c r="E185" i="11" s="1"/>
  <c r="AO422" i="11"/>
  <c r="E422" i="11" s="1"/>
  <c r="AO702" i="11"/>
  <c r="E702" i="11" s="1"/>
  <c r="AO690" i="11"/>
  <c r="E690" i="11" s="1"/>
  <c r="AO678" i="11"/>
  <c r="E678" i="11" s="1"/>
  <c r="AO667" i="11"/>
  <c r="E667" i="11" s="1"/>
  <c r="AO655" i="11"/>
  <c r="E655" i="11" s="1"/>
  <c r="AO643" i="11"/>
  <c r="E643" i="11" s="1"/>
  <c r="AO631" i="11"/>
  <c r="E631" i="11" s="1"/>
  <c r="AO619" i="11"/>
  <c r="E619" i="11" s="1"/>
  <c r="AO607" i="11"/>
  <c r="E607" i="11" s="1"/>
  <c r="AO595" i="11"/>
  <c r="E595" i="11" s="1"/>
  <c r="AO583" i="11"/>
  <c r="E583" i="11" s="1"/>
  <c r="AO571" i="11"/>
  <c r="E571" i="11" s="1"/>
  <c r="AO559" i="11"/>
  <c r="E559" i="11" s="1"/>
  <c r="AO547" i="11"/>
  <c r="E547" i="11" s="1"/>
  <c r="AO535" i="11"/>
  <c r="E535" i="11" s="1"/>
  <c r="AO523" i="11"/>
  <c r="E523" i="11" s="1"/>
  <c r="AO511" i="11"/>
  <c r="E511" i="11" s="1"/>
  <c r="AO499" i="11"/>
  <c r="E499" i="11" s="1"/>
  <c r="AO487" i="11"/>
  <c r="E487" i="11" s="1"/>
  <c r="AO475" i="11"/>
  <c r="E475" i="11" s="1"/>
  <c r="AO463" i="11"/>
  <c r="E463" i="11" s="1"/>
  <c r="AO451" i="11"/>
  <c r="E451" i="11" s="1"/>
  <c r="AO439" i="11"/>
  <c r="E439" i="11" s="1"/>
  <c r="AO427" i="11"/>
  <c r="E427" i="11" s="1"/>
  <c r="AO413" i="11"/>
  <c r="E413" i="11" s="1"/>
  <c r="AO401" i="11"/>
  <c r="E401" i="11" s="1"/>
  <c r="AO389" i="11"/>
  <c r="E389" i="11" s="1"/>
  <c r="AO377" i="11"/>
  <c r="E377" i="11" s="1"/>
  <c r="AO365" i="11"/>
  <c r="E365" i="11" s="1"/>
  <c r="AO352" i="11"/>
  <c r="E352" i="11" s="1"/>
  <c r="AO340" i="11"/>
  <c r="E340" i="11" s="1"/>
  <c r="AO328" i="11"/>
  <c r="E328" i="11" s="1"/>
  <c r="AO316" i="11"/>
  <c r="E316" i="11" s="1"/>
  <c r="AO303" i="11"/>
  <c r="E303" i="11" s="1"/>
  <c r="AO291" i="11"/>
  <c r="E291" i="11" s="1"/>
  <c r="AO279" i="11"/>
  <c r="E279" i="11" s="1"/>
  <c r="AO268" i="11"/>
  <c r="E268" i="11" s="1"/>
  <c r="AO256" i="11"/>
  <c r="E256" i="11" s="1"/>
  <c r="AO244" i="11"/>
  <c r="AO233" i="11"/>
  <c r="E233" i="11" s="1"/>
  <c r="AO221" i="11"/>
  <c r="E221" i="11" s="1"/>
  <c r="AO209" i="11"/>
  <c r="E209" i="11" s="1"/>
  <c r="AO197" i="11"/>
  <c r="E197" i="11" s="1"/>
  <c r="AO184" i="11"/>
  <c r="E184" i="11" s="1"/>
  <c r="AO364" i="11"/>
  <c r="E364" i="11" s="1"/>
  <c r="J677" i="11"/>
  <c r="J399" i="11"/>
  <c r="J589" i="11"/>
  <c r="K2511" i="10"/>
  <c r="Q2526" i="10"/>
  <c r="K2499" i="10"/>
  <c r="K2475" i="10"/>
  <c r="K2523" i="10"/>
  <c r="N1350" i="11"/>
  <c r="N1338" i="11"/>
  <c r="N1314" i="11"/>
  <c r="F1338" i="11"/>
  <c r="Q983" i="11"/>
  <c r="Q1031" i="11"/>
  <c r="Q1009" i="11"/>
  <c r="J1072" i="11"/>
  <c r="J1132" i="11"/>
  <c r="J1144" i="11"/>
  <c r="J1228" i="11"/>
  <c r="J1276" i="11"/>
  <c r="Q1045" i="11"/>
  <c r="Q1038" i="11"/>
  <c r="AB1278" i="10"/>
  <c r="P797" i="11"/>
  <c r="N869" i="11"/>
  <c r="P1025" i="11"/>
  <c r="O821" i="11"/>
  <c r="E746" i="11"/>
  <c r="N893" i="11"/>
  <c r="O1049" i="11"/>
  <c r="P773" i="11"/>
  <c r="O845" i="11"/>
  <c r="P1001" i="11"/>
  <c r="O733" i="11"/>
  <c r="Q1211" i="11"/>
  <c r="Q1160" i="11"/>
  <c r="Q1246" i="11"/>
  <c r="N1049" i="11"/>
  <c r="O1025" i="11"/>
  <c r="O1001" i="11"/>
  <c r="P977" i="11"/>
  <c r="P953" i="11"/>
  <c r="N845" i="11"/>
  <c r="N821" i="11"/>
  <c r="O797" i="11"/>
  <c r="O773" i="11"/>
  <c r="N733" i="11"/>
  <c r="K1325" i="11"/>
  <c r="K1349" i="11"/>
  <c r="E760" i="11"/>
  <c r="O1349" i="11"/>
  <c r="O1343" i="11"/>
  <c r="P1337" i="11"/>
  <c r="P1331" i="11"/>
  <c r="N1025" i="11"/>
  <c r="N1001" i="11"/>
  <c r="O977" i="11"/>
  <c r="O953" i="11"/>
  <c r="P929" i="11"/>
  <c r="P905" i="11"/>
  <c r="N797" i="11"/>
  <c r="N773" i="11"/>
  <c r="P1349" i="11"/>
  <c r="N1343" i="11"/>
  <c r="O1337" i="11"/>
  <c r="O1331" i="11"/>
  <c r="P1325" i="11"/>
  <c r="P1319" i="11"/>
  <c r="N977" i="11"/>
  <c r="N953" i="11"/>
  <c r="O929" i="11"/>
  <c r="O905" i="11"/>
  <c r="P881" i="11"/>
  <c r="P857" i="11"/>
  <c r="K1322" i="11"/>
  <c r="K1346" i="11"/>
  <c r="S1278" i="10"/>
  <c r="N1337" i="11"/>
  <c r="Q1337" i="11" s="1"/>
  <c r="N1331" i="11"/>
  <c r="O1325" i="11"/>
  <c r="O1319" i="11"/>
  <c r="N929" i="11"/>
  <c r="N905" i="11"/>
  <c r="O881" i="11"/>
  <c r="O857" i="11"/>
  <c r="P833" i="11"/>
  <c r="P809" i="11"/>
  <c r="K1319" i="11"/>
  <c r="K1343" i="11"/>
  <c r="AB1276" i="10"/>
  <c r="F1334" i="11"/>
  <c r="N881" i="11"/>
  <c r="N857" i="11"/>
  <c r="O833" i="11"/>
  <c r="O809" i="11"/>
  <c r="P785" i="11"/>
  <c r="K1316" i="11"/>
  <c r="K1340" i="11"/>
  <c r="AB1274" i="10"/>
  <c r="F2917" i="10"/>
  <c r="P1061" i="11"/>
  <c r="N833" i="11"/>
  <c r="N809" i="11"/>
  <c r="O785" i="11"/>
  <c r="P760" i="11"/>
  <c r="P721" i="11"/>
  <c r="E721" i="11"/>
  <c r="J208" i="11"/>
  <c r="P1346" i="11"/>
  <c r="Q1346" i="11" s="1"/>
  <c r="P1340" i="11"/>
  <c r="O1061" i="11"/>
  <c r="P1037" i="11"/>
  <c r="P1013" i="11"/>
  <c r="N785" i="11"/>
  <c r="O760" i="11"/>
  <c r="P746" i="11"/>
  <c r="O721" i="11"/>
  <c r="E821" i="11"/>
  <c r="O1346" i="11"/>
  <c r="O1340" i="11"/>
  <c r="P1334" i="11"/>
  <c r="P1328" i="11"/>
  <c r="N1061" i="11"/>
  <c r="O1037" i="11"/>
  <c r="O1013" i="11"/>
  <c r="P989" i="11"/>
  <c r="P965" i="11"/>
  <c r="O746" i="11"/>
  <c r="BN2918" i="10"/>
  <c r="BH2408" i="10"/>
  <c r="BH2404" i="10"/>
  <c r="V1284" i="10"/>
  <c r="AB1277" i="10"/>
  <c r="O1334" i="11"/>
  <c r="O1328" i="11"/>
  <c r="Q1328" i="11" s="1"/>
  <c r="P1322" i="11"/>
  <c r="P1316" i="11"/>
  <c r="N1037" i="11"/>
  <c r="N1013" i="11"/>
  <c r="O989" i="11"/>
  <c r="O965" i="11"/>
  <c r="P941" i="11"/>
  <c r="P917" i="11"/>
  <c r="K1334" i="11"/>
  <c r="O1322" i="11"/>
  <c r="O1316" i="11"/>
  <c r="N989" i="11"/>
  <c r="N965" i="11"/>
  <c r="O941" i="11"/>
  <c r="O917" i="11"/>
  <c r="P893" i="11"/>
  <c r="P869" i="11"/>
  <c r="AQ1352" i="11"/>
  <c r="P1049" i="11"/>
  <c r="N941" i="11"/>
  <c r="N917" i="11"/>
  <c r="O893" i="11"/>
  <c r="O869" i="11"/>
  <c r="P845" i="11"/>
  <c r="Q845" i="11" s="1"/>
  <c r="P733" i="11"/>
  <c r="R1868" i="10"/>
  <c r="R1852" i="10"/>
  <c r="R2307" i="10"/>
  <c r="R2315" i="10"/>
  <c r="K2839" i="10"/>
  <c r="K2837" i="10"/>
  <c r="K2776" i="10"/>
  <c r="K2691" i="10"/>
  <c r="K2631" i="10"/>
  <c r="K2750" i="10"/>
  <c r="K2799" i="10"/>
  <c r="K2713" i="10"/>
  <c r="K2689" i="10"/>
  <c r="K2773" i="10"/>
  <c r="K2833" i="10"/>
  <c r="K2844" i="10"/>
  <c r="K2832" i="10"/>
  <c r="K2771" i="10"/>
  <c r="K2770" i="10"/>
  <c r="K2792" i="10"/>
  <c r="K2671" i="10"/>
  <c r="K2647" i="10"/>
  <c r="K2763" i="10"/>
  <c r="K2742" i="10"/>
  <c r="K2694" i="10"/>
  <c r="K2634" i="10"/>
  <c r="K3145" i="10"/>
  <c r="K3106" i="10"/>
  <c r="J1397" i="11"/>
  <c r="J1411" i="11"/>
  <c r="V1283" i="10"/>
  <c r="U1276" i="10"/>
  <c r="T1283" i="10"/>
  <c r="F2915" i="10"/>
  <c r="P1341" i="11"/>
  <c r="P1329" i="11"/>
  <c r="P1317" i="11"/>
  <c r="O725" i="11"/>
  <c r="BN2924" i="10"/>
  <c r="S1286" i="10"/>
  <c r="T1276" i="10"/>
  <c r="V1276" i="10"/>
  <c r="W1285" i="10"/>
  <c r="AF1282" i="10"/>
  <c r="O1341" i="11"/>
  <c r="O1329" i="11"/>
  <c r="O1317" i="11"/>
  <c r="P1053" i="11"/>
  <c r="P1005" i="11"/>
  <c r="P957" i="11"/>
  <c r="P909" i="11"/>
  <c r="P861" i="11"/>
  <c r="P813" i="11"/>
  <c r="K1347" i="11"/>
  <c r="K1350" i="11"/>
  <c r="BN2925" i="10"/>
  <c r="E981" i="11"/>
  <c r="V1278" i="10"/>
  <c r="AF1276" i="10"/>
  <c r="W1278" i="10"/>
  <c r="T1285" i="10"/>
  <c r="F1323" i="11"/>
  <c r="N1341" i="11"/>
  <c r="N1329" i="11"/>
  <c r="N1317" i="11"/>
  <c r="O1053" i="11"/>
  <c r="O1005" i="11"/>
  <c r="O957" i="11"/>
  <c r="O909" i="11"/>
  <c r="O861" i="11"/>
  <c r="O813" i="11"/>
  <c r="P738" i="11"/>
  <c r="K1344" i="11"/>
  <c r="U1279" i="10"/>
  <c r="AF1277" i="10"/>
  <c r="W1279" i="10"/>
  <c r="S1285" i="10"/>
  <c r="F2923" i="10"/>
  <c r="F1326" i="11"/>
  <c r="P1344" i="11"/>
  <c r="P1332" i="11"/>
  <c r="P1320" i="11"/>
  <c r="P1065" i="11"/>
  <c r="N1053" i="11"/>
  <c r="P1017" i="11"/>
  <c r="N1005" i="11"/>
  <c r="P969" i="11"/>
  <c r="N957" i="11"/>
  <c r="Q957" i="11" s="1"/>
  <c r="P921" i="11"/>
  <c r="N909" i="11"/>
  <c r="P873" i="11"/>
  <c r="N861" i="11"/>
  <c r="P825" i="11"/>
  <c r="N813" i="11"/>
  <c r="P777" i="11"/>
  <c r="P764" i="11"/>
  <c r="O738" i="11"/>
  <c r="BN2409" i="10"/>
  <c r="K1338" i="11"/>
  <c r="E789" i="11"/>
  <c r="AF1283" i="10"/>
  <c r="S1279" i="10"/>
  <c r="W1286" i="10"/>
  <c r="AB1285" i="10"/>
  <c r="S1280" i="10"/>
  <c r="O1344" i="11"/>
  <c r="O1332" i="11"/>
  <c r="O1320" i="11"/>
  <c r="O1065" i="11"/>
  <c r="O1017" i="11"/>
  <c r="O969" i="11"/>
  <c r="O921" i="11"/>
  <c r="O873" i="11"/>
  <c r="O825" i="11"/>
  <c r="O777" i="11"/>
  <c r="O764" i="11"/>
  <c r="P750" i="11"/>
  <c r="N738" i="11"/>
  <c r="BL2409" i="10"/>
  <c r="K1332" i="11"/>
  <c r="K1335" i="11"/>
  <c r="V1286" i="10"/>
  <c r="AF1285" i="10"/>
  <c r="W1287" i="10"/>
  <c r="AB1286" i="10"/>
  <c r="T1280" i="10"/>
  <c r="N1320" i="11"/>
  <c r="Q1320" i="11" s="1"/>
  <c r="N1065" i="11"/>
  <c r="N1017" i="11"/>
  <c r="N969" i="11"/>
  <c r="N921" i="11"/>
  <c r="N873" i="11"/>
  <c r="N825" i="11"/>
  <c r="N777" i="11"/>
  <c r="N764" i="11"/>
  <c r="Q764" i="11" s="1"/>
  <c r="O750" i="11"/>
  <c r="P737" i="11"/>
  <c r="BN2407" i="10"/>
  <c r="K1323" i="11"/>
  <c r="K1326" i="11"/>
  <c r="F1347" i="11"/>
  <c r="AF1280" i="10"/>
  <c r="AS1601" i="11"/>
  <c r="P1347" i="11"/>
  <c r="P1335" i="11"/>
  <c r="P1323" i="11"/>
  <c r="N750" i="11"/>
  <c r="O737" i="11"/>
  <c r="BL2407" i="10"/>
  <c r="BH2409" i="10"/>
  <c r="BN2914" i="10"/>
  <c r="T1275" i="10"/>
  <c r="U1287" i="10"/>
  <c r="AF1275" i="10"/>
  <c r="W1277" i="10"/>
  <c r="F1350" i="11"/>
  <c r="AB1280" i="10"/>
  <c r="O1347" i="11"/>
  <c r="O1335" i="11"/>
  <c r="O1323" i="11"/>
  <c r="P1029" i="11"/>
  <c r="P981" i="11"/>
  <c r="P933" i="11"/>
  <c r="P885" i="11"/>
  <c r="P837" i="11"/>
  <c r="P789" i="11"/>
  <c r="N737" i="11"/>
  <c r="BN2404" i="10"/>
  <c r="BH2407" i="10"/>
  <c r="BN2915" i="10"/>
  <c r="S1287" i="10"/>
  <c r="V1274" i="10"/>
  <c r="V1275" i="10"/>
  <c r="T1277" i="10"/>
  <c r="F2914" i="10"/>
  <c r="U1280" i="10"/>
  <c r="N1335" i="11"/>
  <c r="O1029" i="11"/>
  <c r="O981" i="11"/>
  <c r="O933" i="11"/>
  <c r="O885" i="11"/>
  <c r="O837" i="11"/>
  <c r="O789" i="11"/>
  <c r="BL2404" i="10"/>
  <c r="BH2406" i="10"/>
  <c r="BN2916" i="10"/>
  <c r="AF1287" i="10"/>
  <c r="AF1279" i="10"/>
  <c r="U1274" i="10"/>
  <c r="U1275" i="10"/>
  <c r="S1277" i="10"/>
  <c r="W1280" i="10"/>
  <c r="F2919" i="10"/>
  <c r="P1350" i="11"/>
  <c r="P1338" i="11"/>
  <c r="P1326" i="11"/>
  <c r="P1314" i="11"/>
  <c r="Q1314" i="11" s="1"/>
  <c r="P1041" i="11"/>
  <c r="N1029" i="11"/>
  <c r="P993" i="11"/>
  <c r="P945" i="11"/>
  <c r="N933" i="11"/>
  <c r="P897" i="11"/>
  <c r="N885" i="11"/>
  <c r="P849" i="11"/>
  <c r="N837" i="11"/>
  <c r="P801" i="11"/>
  <c r="BH2405" i="10"/>
  <c r="M1314" i="11"/>
  <c r="BN2917" i="10"/>
  <c r="U1283" i="10"/>
  <c r="T1274" i="10"/>
  <c r="W1274" i="10"/>
  <c r="F2409" i="10"/>
  <c r="K2409" i="10" s="1"/>
  <c r="O1041" i="11"/>
  <c r="O993" i="11"/>
  <c r="O945" i="11"/>
  <c r="O897" i="11"/>
  <c r="O849" i="11"/>
  <c r="O801" i="11"/>
  <c r="P1272" i="10"/>
  <c r="K55" i="10"/>
  <c r="K81" i="10"/>
  <c r="K105" i="10"/>
  <c r="K1898" i="10"/>
  <c r="M1835" i="10"/>
  <c r="BN2408" i="10"/>
  <c r="K1430" i="10"/>
  <c r="K31" i="10"/>
  <c r="R3143" i="10"/>
  <c r="R3119" i="10"/>
  <c r="BL2408" i="10"/>
  <c r="K2239" i="10"/>
  <c r="K2301" i="10"/>
  <c r="Q1816" i="10"/>
  <c r="BF2903" i="10"/>
  <c r="AB1284" i="10"/>
  <c r="Q1835" i="10"/>
  <c r="P1816" i="10"/>
  <c r="U1284" i="10"/>
  <c r="O1835" i="10"/>
  <c r="O1816" i="10"/>
  <c r="K1442" i="10"/>
  <c r="K842" i="10"/>
  <c r="T1284" i="10"/>
  <c r="L1816" i="10"/>
  <c r="K866" i="10"/>
  <c r="AF1284" i="10"/>
  <c r="K914" i="10"/>
  <c r="K1874" i="10"/>
  <c r="K1454" i="10"/>
  <c r="K890" i="10"/>
  <c r="J89" i="11"/>
  <c r="J841" i="11"/>
  <c r="J937" i="11"/>
  <c r="J853" i="11"/>
  <c r="O1231" i="10"/>
  <c r="L1242" i="10"/>
  <c r="J460" i="11"/>
  <c r="J313" i="11"/>
  <c r="K299" i="10"/>
  <c r="K321" i="10"/>
  <c r="K307" i="10"/>
  <c r="K330" i="10"/>
  <c r="K292" i="10"/>
  <c r="K1549" i="10"/>
  <c r="K1624" i="10"/>
  <c r="K1622" i="10"/>
  <c r="K1571" i="10"/>
  <c r="K464" i="10"/>
  <c r="K547" i="10"/>
  <c r="K520" i="10"/>
  <c r="K529" i="10"/>
  <c r="K480" i="10"/>
  <c r="K1857" i="10"/>
  <c r="O24" i="9"/>
  <c r="R25" i="9"/>
  <c r="O26" i="9"/>
  <c r="O27" i="9"/>
  <c r="Q28" i="9"/>
  <c r="P37" i="9"/>
  <c r="L38" i="9"/>
  <c r="K3198" i="10"/>
  <c r="K2806" i="10"/>
  <c r="K2818" i="10"/>
  <c r="K3114" i="10"/>
  <c r="K2866" i="10"/>
  <c r="K2648" i="10"/>
  <c r="K2672" i="10"/>
  <c r="K3174" i="10"/>
  <c r="J216" i="11"/>
  <c r="R3157" i="10"/>
  <c r="R1353" i="11"/>
  <c r="R3132" i="10"/>
  <c r="J303" i="11"/>
  <c r="J499" i="11"/>
  <c r="BN2922" i="10"/>
  <c r="BN2913" i="10"/>
  <c r="BL2406" i="10"/>
  <c r="F1905" i="10"/>
  <c r="E33" i="9" s="1"/>
  <c r="U1282" i="10"/>
  <c r="F2921" i="10"/>
  <c r="BL2405" i="10"/>
  <c r="F2295" i="10"/>
  <c r="E38" i="9" s="1"/>
  <c r="F1835" i="10"/>
  <c r="F1546" i="10"/>
  <c r="E26" i="9" s="1"/>
  <c r="F1462" i="10"/>
  <c r="E25" i="9" s="1"/>
  <c r="T1281" i="10"/>
  <c r="F267" i="10"/>
  <c r="E6" i="9" s="1"/>
  <c r="R3255" i="10"/>
  <c r="R1175" i="10"/>
  <c r="O42" i="9"/>
  <c r="O44" i="9"/>
  <c r="O45" i="9"/>
  <c r="R47" i="9"/>
  <c r="O49" i="9"/>
  <c r="R3116" i="10"/>
  <c r="O2" i="9"/>
  <c r="O5" i="9"/>
  <c r="H267" i="10"/>
  <c r="G6" i="9" s="1"/>
  <c r="O12" i="9"/>
  <c r="O13" i="9"/>
  <c r="P15" i="9"/>
  <c r="O16" i="9"/>
  <c r="O47" i="9"/>
  <c r="O48" i="9"/>
  <c r="R3235" i="10"/>
  <c r="J690" i="11"/>
  <c r="R15" i="9"/>
  <c r="O25" i="9"/>
  <c r="G1835" i="10"/>
  <c r="F30" i="9" s="1"/>
  <c r="BK1835" i="10"/>
  <c r="J77" i="11"/>
  <c r="J141" i="11"/>
  <c r="K701" i="10"/>
  <c r="K681" i="10"/>
  <c r="K649" i="10"/>
  <c r="K675" i="10"/>
  <c r="K667" i="10"/>
  <c r="K702" i="10"/>
  <c r="K683" i="10"/>
  <c r="K3081" i="10"/>
  <c r="K3080" i="10"/>
  <c r="K991" i="10"/>
  <c r="K998" i="10"/>
  <c r="K957" i="10"/>
  <c r="K811" i="10"/>
  <c r="K810" i="10"/>
  <c r="K742" i="10"/>
  <c r="K780" i="10"/>
  <c r="K766" i="10"/>
  <c r="K2553" i="10"/>
  <c r="K2529" i="10"/>
  <c r="K2564" i="10"/>
  <c r="K2552" i="10"/>
  <c r="K2622" i="10"/>
  <c r="K2609" i="10"/>
  <c r="K2607" i="10"/>
  <c r="K2593" i="10"/>
  <c r="K2545" i="10"/>
  <c r="K893" i="10"/>
  <c r="K901" i="10"/>
  <c r="J740" i="11"/>
  <c r="J1466" i="11"/>
  <c r="J863" i="11"/>
  <c r="R3145" i="10"/>
  <c r="R3148" i="10"/>
  <c r="R3151" i="10"/>
  <c r="R3140" i="10"/>
  <c r="F932" i="10"/>
  <c r="E17" i="9" s="1"/>
  <c r="Q17" i="9"/>
  <c r="H932" i="10"/>
  <c r="G17" i="9" s="1"/>
  <c r="K1671" i="10"/>
  <c r="K1666" i="10"/>
  <c r="K3185" i="10"/>
  <c r="K3197" i="10"/>
  <c r="K3161" i="10"/>
  <c r="K3209" i="10"/>
  <c r="K3180" i="10"/>
  <c r="K3228" i="10"/>
  <c r="J1539" i="11"/>
  <c r="J2339" i="10"/>
  <c r="Q1239" i="10"/>
  <c r="O1239" i="10"/>
  <c r="J1393" i="11"/>
  <c r="J142" i="11"/>
  <c r="J130" i="11"/>
  <c r="J82" i="11"/>
  <c r="J6" i="11"/>
  <c r="J1251" i="11"/>
  <c r="J1191" i="11"/>
  <c r="J1107" i="11"/>
  <c r="J1083" i="11"/>
  <c r="J105" i="11"/>
  <c r="J81" i="11"/>
  <c r="J19" i="11"/>
  <c r="J5" i="11"/>
  <c r="J1118" i="11"/>
  <c r="J1106" i="11"/>
  <c r="J1094" i="11"/>
  <c r="J116" i="11"/>
  <c r="J1038" i="11"/>
  <c r="J1024" i="11"/>
  <c r="J808" i="11"/>
  <c r="J952" i="11"/>
  <c r="J880" i="11"/>
  <c r="R1173" i="10"/>
  <c r="R1169" i="10"/>
  <c r="R1171" i="10"/>
  <c r="L20" i="9"/>
  <c r="F1227" i="10"/>
  <c r="K1528" i="10"/>
  <c r="K1493" i="10"/>
  <c r="K1492" i="10"/>
  <c r="K1508" i="10"/>
  <c r="K1507" i="10"/>
  <c r="K1538" i="10"/>
  <c r="K1531" i="10"/>
  <c r="K1480" i="10"/>
  <c r="Q394" i="10"/>
  <c r="Q44" i="9"/>
  <c r="V1282" i="10"/>
  <c r="P1239" i="10"/>
  <c r="O2526" i="10"/>
  <c r="Q405" i="10"/>
  <c r="P394" i="10"/>
  <c r="O357" i="10"/>
  <c r="R357" i="10" s="1"/>
  <c r="Q47" i="9"/>
  <c r="P44" i="9"/>
  <c r="Q38" i="9"/>
  <c r="Q25" i="9"/>
  <c r="Q20" i="9"/>
  <c r="N17" i="9"/>
  <c r="O15" i="9"/>
  <c r="R12" i="9"/>
  <c r="M381" i="10"/>
  <c r="K1415" i="10"/>
  <c r="K1392" i="10"/>
  <c r="O1235" i="10"/>
  <c r="P1231" i="10"/>
  <c r="W1282" i="10"/>
  <c r="O28" i="9"/>
  <c r="P405" i="10"/>
  <c r="O394" i="10"/>
  <c r="BK70" i="10"/>
  <c r="R49" i="9"/>
  <c r="P47" i="9"/>
  <c r="P38" i="9"/>
  <c r="R27" i="9"/>
  <c r="P25" i="9"/>
  <c r="P20" i="9"/>
  <c r="M17" i="9"/>
  <c r="Q12" i="9"/>
  <c r="N381" i="10"/>
  <c r="K2515" i="10"/>
  <c r="K4" i="10"/>
  <c r="BF2888" i="10"/>
  <c r="O418" i="10"/>
  <c r="U1281" i="10"/>
  <c r="Q2071" i="10"/>
  <c r="BK1905" i="10"/>
  <c r="O405" i="10"/>
  <c r="Q381" i="10"/>
  <c r="Q130" i="10"/>
  <c r="Q113" i="10"/>
  <c r="Q49" i="9"/>
  <c r="O38" i="9"/>
  <c r="Q27" i="9"/>
  <c r="O20" i="9"/>
  <c r="L17" i="9"/>
  <c r="P12" i="9"/>
  <c r="L357" i="10"/>
  <c r="K90" i="10"/>
  <c r="K1784" i="10"/>
  <c r="K2467" i="10"/>
  <c r="S1281" i="10"/>
  <c r="P2071" i="10"/>
  <c r="Q1905" i="10"/>
  <c r="Q1870" i="10"/>
  <c r="BK1462" i="10"/>
  <c r="Q1227" i="10"/>
  <c r="P381" i="10"/>
  <c r="P130" i="10"/>
  <c r="P113" i="10"/>
  <c r="P49" i="9"/>
  <c r="N38" i="9"/>
  <c r="P27" i="9"/>
  <c r="N20" i="9"/>
  <c r="M357" i="10"/>
  <c r="L382" i="10"/>
  <c r="L2295" i="10"/>
  <c r="K40" i="10"/>
  <c r="K91" i="10"/>
  <c r="K1451" i="10"/>
  <c r="K1736" i="10"/>
  <c r="K1834" i="10"/>
  <c r="O17" i="9"/>
  <c r="AB1281" i="10"/>
  <c r="O2071" i="10"/>
  <c r="P1905" i="10"/>
  <c r="P1870" i="10"/>
  <c r="P1227" i="10"/>
  <c r="O381" i="10"/>
  <c r="O130" i="10"/>
  <c r="O113" i="10"/>
  <c r="R42" i="9"/>
  <c r="M38" i="9"/>
  <c r="R24" i="9"/>
  <c r="M20" i="9"/>
  <c r="R16" i="9"/>
  <c r="R2" i="9"/>
  <c r="N357" i="10"/>
  <c r="M382" i="10"/>
  <c r="L418" i="10"/>
  <c r="K1194" i="10"/>
  <c r="K1971" i="10"/>
  <c r="K12" i="9"/>
  <c r="W1281" i="10"/>
  <c r="Q2333" i="10"/>
  <c r="O1905" i="10"/>
  <c r="O1870" i="10"/>
  <c r="O1227" i="10"/>
  <c r="Q358" i="10"/>
  <c r="R45" i="9"/>
  <c r="Q42" i="9"/>
  <c r="Q24" i="9"/>
  <c r="Q16" i="9"/>
  <c r="Q2" i="9"/>
  <c r="BN2406" i="10"/>
  <c r="N382" i="10"/>
  <c r="L394" i="10"/>
  <c r="M418" i="10"/>
  <c r="K2311" i="10"/>
  <c r="K16" i="10"/>
  <c r="K1797" i="10"/>
  <c r="O382" i="10"/>
  <c r="K2237" i="10"/>
  <c r="K1440" i="10"/>
  <c r="P2333" i="10"/>
  <c r="P358" i="10"/>
  <c r="R48" i="9"/>
  <c r="Q45" i="9"/>
  <c r="P42" i="9"/>
  <c r="R26" i="9"/>
  <c r="P24" i="9"/>
  <c r="P16" i="9"/>
  <c r="R13" i="9"/>
  <c r="R5" i="9"/>
  <c r="P2" i="9"/>
  <c r="K17" i="10"/>
  <c r="L358" i="10"/>
  <c r="M394" i="10"/>
  <c r="N418" i="10"/>
  <c r="K1439" i="10"/>
  <c r="K1416" i="10"/>
  <c r="K1822" i="10"/>
  <c r="P2526" i="10"/>
  <c r="O2333" i="10"/>
  <c r="Q406" i="10"/>
  <c r="O358" i="10"/>
  <c r="Q48" i="9"/>
  <c r="P45" i="9"/>
  <c r="R37" i="9"/>
  <c r="Q26" i="9"/>
  <c r="Q13" i="9"/>
  <c r="Q5" i="9"/>
  <c r="BN2405" i="10"/>
  <c r="M113" i="10"/>
  <c r="M358" i="10"/>
  <c r="N394" i="10"/>
  <c r="K1809" i="10"/>
  <c r="K1772" i="10"/>
  <c r="BF2900" i="10"/>
  <c r="Q2295" i="10"/>
  <c r="BK1816" i="10"/>
  <c r="P406" i="10"/>
  <c r="P48" i="9"/>
  <c r="Q37" i="9"/>
  <c r="R28" i="9"/>
  <c r="P26" i="9"/>
  <c r="P13" i="9"/>
  <c r="P5" i="9"/>
  <c r="N113" i="10"/>
  <c r="N358" i="10"/>
  <c r="K52" i="10"/>
  <c r="K1773" i="10"/>
  <c r="K2502" i="10"/>
  <c r="BF2901" i="10"/>
  <c r="K2299" i="10"/>
  <c r="P2295" i="10"/>
  <c r="Q418" i="10"/>
  <c r="O406" i="10"/>
  <c r="Q382" i="10"/>
  <c r="K1403" i="10"/>
  <c r="N1905" i="10"/>
  <c r="K2260" i="10"/>
  <c r="K103" i="10"/>
  <c r="K1171" i="10"/>
  <c r="K1725" i="10"/>
  <c r="K2478" i="10"/>
  <c r="K46" i="9"/>
  <c r="BI3061" i="10"/>
  <c r="BH3061" i="10" s="1"/>
  <c r="Q3258" i="10"/>
  <c r="P3258" i="10"/>
  <c r="O3258" i="10"/>
  <c r="K3249" i="10"/>
  <c r="R3247" i="10"/>
  <c r="R390" i="10"/>
  <c r="K2731" i="10"/>
  <c r="K2179" i="10"/>
  <c r="K706" i="10"/>
  <c r="K1608" i="10"/>
  <c r="K2574" i="10"/>
  <c r="K2645" i="10"/>
  <c r="K2875" i="10"/>
  <c r="K2729" i="10"/>
  <c r="K1250" i="10"/>
  <c r="J1215" i="11"/>
  <c r="J1262" i="11"/>
  <c r="J1142" i="11"/>
  <c r="J1196" i="11"/>
  <c r="J2380" i="10"/>
  <c r="K714" i="10"/>
  <c r="BL1838" i="10"/>
  <c r="U1845" i="10"/>
  <c r="U1838" i="10"/>
  <c r="J1194" i="11"/>
  <c r="J1141" i="11"/>
  <c r="J1294" i="11"/>
  <c r="J1125" i="11"/>
  <c r="J1272" i="11"/>
  <c r="J1303" i="11"/>
  <c r="J1279" i="11"/>
  <c r="J1267" i="11"/>
  <c r="J1231" i="11"/>
  <c r="J1207" i="11"/>
  <c r="J1135" i="11"/>
  <c r="J1087" i="11"/>
  <c r="J1285" i="11"/>
  <c r="J1212" i="11"/>
  <c r="J1099" i="11"/>
  <c r="J1181" i="11"/>
  <c r="J1248" i="11"/>
  <c r="J1229" i="11"/>
  <c r="J1097" i="11"/>
  <c r="K235" i="10"/>
  <c r="K169" i="10"/>
  <c r="BK1272" i="10"/>
  <c r="BL1455" i="10"/>
  <c r="BL1411" i="10"/>
  <c r="BL1403" i="10"/>
  <c r="BL1432" i="10"/>
  <c r="BL1445" i="10"/>
  <c r="BL1433" i="10"/>
  <c r="BH1246" i="10"/>
  <c r="AH53" i="9"/>
  <c r="BI1546" i="10"/>
  <c r="K19" i="10"/>
  <c r="K1413" i="10"/>
  <c r="Q1243" i="10"/>
  <c r="K1168" i="10"/>
  <c r="N1231" i="10"/>
  <c r="P1243" i="10"/>
  <c r="BK932" i="10"/>
  <c r="K2246" i="10"/>
  <c r="O1243" i="10"/>
  <c r="K1425" i="10"/>
  <c r="K1401" i="10"/>
  <c r="K1216" i="10"/>
  <c r="K1377" i="10"/>
  <c r="K1449" i="10"/>
  <c r="M1816" i="10"/>
  <c r="K2512" i="10"/>
  <c r="Q1235" i="10"/>
  <c r="BI130" i="10"/>
  <c r="BI932" i="10"/>
  <c r="K1389" i="10"/>
  <c r="K2234" i="10"/>
  <c r="AC53" i="9"/>
  <c r="P1235" i="10"/>
  <c r="K849" i="10"/>
  <c r="K873" i="10"/>
  <c r="K897" i="10"/>
  <c r="K921" i="10"/>
  <c r="H1282" i="10"/>
  <c r="K100" i="10"/>
  <c r="K3244" i="10"/>
  <c r="BF2887" i="10"/>
  <c r="Q1231" i="10"/>
  <c r="K1192" i="10"/>
  <c r="K1746" i="10"/>
  <c r="K1770" i="10"/>
  <c r="K1794" i="10"/>
  <c r="K1820" i="10"/>
  <c r="K1832" i="10"/>
  <c r="K1881" i="10"/>
  <c r="K2794" i="10"/>
  <c r="K1738" i="10"/>
  <c r="K1762" i="10"/>
  <c r="K1786" i="10"/>
  <c r="K1810" i="10"/>
  <c r="K1824" i="10"/>
  <c r="K2649" i="10"/>
  <c r="K2668" i="10"/>
  <c r="K2699" i="10"/>
  <c r="K232" i="10"/>
  <c r="K3187" i="10"/>
  <c r="K3163" i="10"/>
  <c r="K1453" i="10"/>
  <c r="K1429" i="10"/>
  <c r="K1417" i="10"/>
  <c r="K1393" i="10"/>
  <c r="K1381" i="10"/>
  <c r="K1433" i="10"/>
  <c r="K3166" i="10"/>
  <c r="K3162" i="10"/>
  <c r="K1983" i="10"/>
  <c r="K1405" i="10"/>
  <c r="K1313" i="10"/>
  <c r="K1331" i="10"/>
  <c r="K495" i="10"/>
  <c r="K509" i="10"/>
  <c r="K537" i="10"/>
  <c r="K552" i="10"/>
  <c r="K1391" i="10"/>
  <c r="K1375" i="10"/>
  <c r="K2307" i="10"/>
  <c r="K1896" i="10"/>
  <c r="K123" i="10"/>
  <c r="K2223" i="10"/>
  <c r="K2235" i="10"/>
  <c r="K2248" i="10"/>
  <c r="K2259" i="10"/>
  <c r="K2271" i="10"/>
  <c r="K2282" i="10"/>
  <c r="K2294" i="10"/>
  <c r="K345" i="10"/>
  <c r="K741" i="10"/>
  <c r="K769" i="10"/>
  <c r="K1298" i="10"/>
  <c r="K3078" i="10"/>
  <c r="K636" i="10"/>
  <c r="K2180" i="10"/>
  <c r="K2305" i="10"/>
  <c r="K3188" i="10"/>
  <c r="K3171" i="10"/>
  <c r="K2198" i="10"/>
  <c r="K2215" i="10"/>
  <c r="K3192" i="10"/>
  <c r="K585" i="10"/>
  <c r="K1333" i="10"/>
  <c r="K1316" i="10"/>
  <c r="K1156" i="10"/>
  <c r="K2143" i="10"/>
  <c r="K1352" i="10"/>
  <c r="K2161" i="10"/>
  <c r="K2674" i="10"/>
  <c r="K322" i="10"/>
  <c r="K3232" i="10"/>
  <c r="K3220" i="10"/>
  <c r="K3196" i="10"/>
  <c r="K3184" i="10"/>
  <c r="K3172" i="10"/>
  <c r="K1414" i="10"/>
  <c r="K1390" i="10"/>
  <c r="K1086" i="10"/>
  <c r="K575" i="10"/>
  <c r="K217" i="10"/>
  <c r="K221" i="10"/>
  <c r="K2805" i="10"/>
  <c r="K2642" i="10"/>
  <c r="K3154" i="10"/>
  <c r="K3130" i="10"/>
  <c r="K3092" i="10"/>
  <c r="K2810" i="10"/>
  <c r="K2664" i="10"/>
  <c r="K2652" i="10"/>
  <c r="K2196" i="10"/>
  <c r="K2177" i="10"/>
  <c r="K2132" i="10"/>
  <c r="K1699" i="10"/>
  <c r="K1634" i="10"/>
  <c r="K1557" i="10"/>
  <c r="K1353" i="10"/>
  <c r="K1308" i="10"/>
  <c r="K1293" i="10"/>
  <c r="K1153" i="10"/>
  <c r="K1117" i="10"/>
  <c r="K1045" i="10"/>
  <c r="K995" i="10"/>
  <c r="K126" i="10"/>
  <c r="K580" i="10"/>
  <c r="K472" i="10"/>
  <c r="K460" i="10"/>
  <c r="K436" i="10"/>
  <c r="K747" i="10"/>
  <c r="K2322" i="10"/>
  <c r="J2396" i="10"/>
  <c r="K2275" i="10"/>
  <c r="K2286" i="10"/>
  <c r="K2752" i="10"/>
  <c r="K1397" i="10"/>
  <c r="K1384" i="10"/>
  <c r="K2627" i="10"/>
  <c r="K2659" i="10"/>
  <c r="K1119" i="10"/>
  <c r="K1103" i="10"/>
  <c r="K2325" i="10"/>
  <c r="K2312" i="10"/>
  <c r="K1588" i="10"/>
  <c r="K838" i="10"/>
  <c r="K850" i="10"/>
  <c r="K886" i="10"/>
  <c r="K898" i="10"/>
  <c r="K910" i="10"/>
  <c r="K922" i="10"/>
  <c r="K1723" i="10"/>
  <c r="K1735" i="10"/>
  <c r="K1747" i="10"/>
  <c r="K1759" i="10"/>
  <c r="K1771" i="10"/>
  <c r="K1783" i="10"/>
  <c r="K1795" i="10"/>
  <c r="K1807" i="10"/>
  <c r="K1291" i="10"/>
  <c r="K1344" i="10"/>
  <c r="K1362" i="10"/>
  <c r="K2169" i="10"/>
  <c r="K2152" i="10"/>
  <c r="K2135" i="10"/>
  <c r="K1020" i="10"/>
  <c r="K1035" i="10"/>
  <c r="K1636" i="10"/>
  <c r="K2208" i="10"/>
  <c r="K958" i="10"/>
  <c r="K39" i="10"/>
  <c r="K51" i="10"/>
  <c r="K65" i="10"/>
  <c r="K133" i="10"/>
  <c r="K145" i="10"/>
  <c r="K157" i="10"/>
  <c r="K181" i="10"/>
  <c r="K193" i="10"/>
  <c r="K205" i="10"/>
  <c r="K1985" i="10"/>
  <c r="K1973" i="10"/>
  <c r="K1437" i="10"/>
  <c r="K3120" i="10"/>
  <c r="K3240" i="10"/>
  <c r="K298" i="10"/>
  <c r="K1423" i="10"/>
  <c r="K524" i="10"/>
  <c r="K2172" i="10"/>
  <c r="K237" i="10"/>
  <c r="K2227" i="10"/>
  <c r="K2263" i="10"/>
  <c r="J2401" i="10"/>
  <c r="K1679" i="10"/>
  <c r="K2332" i="10"/>
  <c r="K1657" i="10"/>
  <c r="K3175" i="10"/>
  <c r="K3208" i="10"/>
  <c r="K2141" i="10"/>
  <c r="K3167" i="10"/>
  <c r="K3200" i="10"/>
  <c r="K1302" i="10"/>
  <c r="K1320" i="10"/>
  <c r="K2173" i="10"/>
  <c r="K2155" i="10"/>
  <c r="K2139" i="10"/>
  <c r="K2287" i="10"/>
  <c r="K2228" i="10"/>
  <c r="K279" i="10"/>
  <c r="K313" i="10"/>
  <c r="K645" i="10"/>
  <c r="K1322" i="10"/>
  <c r="K704" i="10"/>
  <c r="K772" i="10"/>
  <c r="K950" i="10"/>
  <c r="K471" i="10"/>
  <c r="K538" i="10"/>
  <c r="K553" i="10"/>
  <c r="K569" i="10"/>
  <c r="K1849" i="10"/>
  <c r="K1574" i="10"/>
  <c r="K1604" i="10"/>
  <c r="K1630" i="10"/>
  <c r="K3173" i="10"/>
  <c r="K3177" i="10"/>
  <c r="K3181" i="10"/>
  <c r="K3210" i="10"/>
  <c r="K3214" i="10"/>
  <c r="K115" i="10"/>
  <c r="K280" i="10"/>
  <c r="K265" i="10"/>
  <c r="K5" i="10"/>
  <c r="K29" i="10"/>
  <c r="K41" i="10"/>
  <c r="K53" i="10"/>
  <c r="K80" i="10"/>
  <c r="K92" i="10"/>
  <c r="K135" i="10"/>
  <c r="K147" i="10"/>
  <c r="K159" i="10"/>
  <c r="K171" i="10"/>
  <c r="K183" i="10"/>
  <c r="K840" i="10"/>
  <c r="K864" i="10"/>
  <c r="K876" i="10"/>
  <c r="K888" i="10"/>
  <c r="K900" i="10"/>
  <c r="K912" i="10"/>
  <c r="K924" i="10"/>
  <c r="K1047" i="10"/>
  <c r="K1076" i="10"/>
  <c r="K1105" i="10"/>
  <c r="K1167" i="10"/>
  <c r="K1179" i="10"/>
  <c r="K1191" i="10"/>
  <c r="K1203" i="10"/>
  <c r="K1215" i="10"/>
  <c r="K1382" i="10"/>
  <c r="K1395" i="10"/>
  <c r="K1408" i="10"/>
  <c r="K1421" i="10"/>
  <c r="K1447" i="10"/>
  <c r="K1461" i="10"/>
  <c r="K1509" i="10"/>
  <c r="K1733" i="10"/>
  <c r="K1745" i="10"/>
  <c r="K1757" i="10"/>
  <c r="K1769" i="10"/>
  <c r="K1781" i="10"/>
  <c r="K1793" i="10"/>
  <c r="K1805" i="10"/>
  <c r="K1819" i="10"/>
  <c r="K1891" i="10"/>
  <c r="K1903" i="10"/>
  <c r="K2415" i="10"/>
  <c r="K2427" i="10"/>
  <c r="K2439" i="10"/>
  <c r="K2451" i="10"/>
  <c r="K2489" i="10"/>
  <c r="K2514" i="10"/>
  <c r="K2567" i="10"/>
  <c r="K2580" i="10"/>
  <c r="K2621" i="10"/>
  <c r="K2703" i="10"/>
  <c r="K2809" i="10"/>
  <c r="K3133" i="10"/>
  <c r="K3148" i="10"/>
  <c r="K3238" i="10"/>
  <c r="K3250" i="10"/>
  <c r="K1348" i="10"/>
  <c r="K2184" i="10"/>
  <c r="K2222" i="10"/>
  <c r="K2247" i="10"/>
  <c r="K2258" i="10"/>
  <c r="K2270" i="10"/>
  <c r="K2281" i="10"/>
  <c r="K2202" i="10"/>
  <c r="K2320" i="10"/>
  <c r="K2308" i="10"/>
  <c r="K2131" i="10"/>
  <c r="K3189" i="10"/>
  <c r="K3222" i="10"/>
  <c r="K2309" i="10"/>
  <c r="K1366" i="10"/>
  <c r="K3193" i="10"/>
  <c r="K3226" i="10"/>
  <c r="K129" i="10"/>
  <c r="K3218" i="10"/>
  <c r="K3206" i="10"/>
  <c r="K3182" i="10"/>
  <c r="K3170" i="10"/>
  <c r="K1581" i="10"/>
  <c r="K1448" i="10"/>
  <c r="K1424" i="10"/>
  <c r="K1400" i="10"/>
  <c r="K1376" i="10"/>
  <c r="K1163" i="10"/>
  <c r="K1175" i="10"/>
  <c r="K1199" i="10"/>
  <c r="K1211" i="10"/>
  <c r="K1223" i="10"/>
  <c r="K2238" i="10"/>
  <c r="K14" i="10"/>
  <c r="K26" i="10"/>
  <c r="K38" i="10"/>
  <c r="K50" i="10"/>
  <c r="K64" i="10"/>
  <c r="K89" i="10"/>
  <c r="K144" i="10"/>
  <c r="K156" i="10"/>
  <c r="K168" i="10"/>
  <c r="K180" i="10"/>
  <c r="K192" i="10"/>
  <c r="K204" i="10"/>
  <c r="K1101" i="10"/>
  <c r="K1147" i="10"/>
  <c r="K1164" i="10"/>
  <c r="K1176" i="10"/>
  <c r="K1200" i="10"/>
  <c r="K1212" i="10"/>
  <c r="K1224" i="10"/>
  <c r="K2716" i="10"/>
  <c r="K2464" i="10"/>
  <c r="K2488" i="10"/>
  <c r="K2702" i="10"/>
  <c r="K2717" i="10"/>
  <c r="K739" i="10"/>
  <c r="K1672" i="10"/>
  <c r="K2182" i="10"/>
  <c r="K1311" i="10"/>
  <c r="K1865" i="10"/>
  <c r="K1295" i="10"/>
  <c r="K3223" i="10"/>
  <c r="K3227" i="10"/>
  <c r="K3207" i="10"/>
  <c r="K3211" i="10"/>
  <c r="K3215" i="10"/>
  <c r="K3195" i="10"/>
  <c r="K3183" i="10"/>
  <c r="K3191" i="10"/>
  <c r="K254" i="10"/>
  <c r="K1264" i="10"/>
  <c r="K1345" i="10"/>
  <c r="K2886" i="10"/>
  <c r="K262" i="10"/>
  <c r="K8" i="10"/>
  <c r="K20" i="10"/>
  <c r="K32" i="10"/>
  <c r="K44" i="10"/>
  <c r="K95" i="10"/>
  <c r="K107" i="10"/>
  <c r="K138" i="10"/>
  <c r="K150" i="10"/>
  <c r="K174" i="10"/>
  <c r="K186" i="10"/>
  <c r="K198" i="10"/>
  <c r="K347" i="10"/>
  <c r="K839" i="10"/>
  <c r="K851" i="10"/>
  <c r="K863" i="10"/>
  <c r="K875" i="10"/>
  <c r="K887" i="10"/>
  <c r="K899" i="10"/>
  <c r="K911" i="10"/>
  <c r="K923" i="10"/>
  <c r="K1043" i="10"/>
  <c r="K1057" i="10"/>
  <c r="K1084" i="10"/>
  <c r="K1169" i="10"/>
  <c r="K1181" i="10"/>
  <c r="K1193" i="10"/>
  <c r="K1205" i="10"/>
  <c r="K1402" i="10"/>
  <c r="K1426" i="10"/>
  <c r="K1438" i="10"/>
  <c r="K1450" i="10"/>
  <c r="K1519" i="10"/>
  <c r="K1681" i="10"/>
  <c r="K1712" i="10"/>
  <c r="K1727" i="10"/>
  <c r="K1739" i="10"/>
  <c r="K1751" i="10"/>
  <c r="K1763" i="10"/>
  <c r="K1775" i="10"/>
  <c r="K1787" i="10"/>
  <c r="K1799" i="10"/>
  <c r="K1811" i="10"/>
  <c r="K1884" i="10"/>
  <c r="K1895" i="10"/>
  <c r="K2419" i="10"/>
  <c r="K2431" i="10"/>
  <c r="K2443" i="10"/>
  <c r="K2455" i="10"/>
  <c r="K2480" i="10"/>
  <c r="K2504" i="10"/>
  <c r="K2530" i="10"/>
  <c r="K2578" i="10"/>
  <c r="K2790" i="10"/>
  <c r="K2868" i="10"/>
  <c r="K3235" i="10"/>
  <c r="K3247" i="10"/>
  <c r="K2178" i="10"/>
  <c r="K2201" i="10"/>
  <c r="K2611" i="10"/>
  <c r="K2641" i="10"/>
  <c r="K2685" i="10"/>
  <c r="K2784" i="10"/>
  <c r="K2812" i="10"/>
  <c r="K2863" i="10"/>
  <c r="K3112" i="10"/>
  <c r="K3140" i="10"/>
  <c r="K3153" i="10"/>
  <c r="K3242" i="10"/>
  <c r="K3254" i="10"/>
  <c r="BL1380" i="10"/>
  <c r="BL1407" i="10"/>
  <c r="BL1396" i="10"/>
  <c r="BL1450" i="10"/>
  <c r="BL1413" i="10"/>
  <c r="J425" i="11"/>
  <c r="J712" i="11"/>
  <c r="BL1443" i="10"/>
  <c r="BL1457" i="10"/>
  <c r="J176" i="11"/>
  <c r="J220" i="11"/>
  <c r="J519" i="11"/>
  <c r="O1245" i="10"/>
  <c r="O1241" i="10"/>
  <c r="O1237" i="10"/>
  <c r="O1233" i="10"/>
  <c r="O1229" i="10"/>
  <c r="J251" i="11"/>
  <c r="J309" i="11"/>
  <c r="J338" i="11"/>
  <c r="J345" i="11"/>
  <c r="J474" i="11"/>
  <c r="J542" i="11"/>
  <c r="T1353" i="11"/>
  <c r="J217" i="11"/>
  <c r="J401" i="11"/>
  <c r="J486" i="11"/>
  <c r="I35" i="9"/>
  <c r="J226" i="11"/>
  <c r="J612" i="11"/>
  <c r="O1242" i="10"/>
  <c r="O1238" i="10"/>
  <c r="O1234" i="10"/>
  <c r="O1230" i="10"/>
  <c r="J539" i="11"/>
  <c r="K13" i="9"/>
  <c r="H1905" i="10"/>
  <c r="G33" i="9" s="1"/>
  <c r="J252" i="11"/>
  <c r="J485" i="11"/>
  <c r="J527" i="11"/>
  <c r="BF2894" i="10"/>
  <c r="F130" i="10"/>
  <c r="E4" i="9" s="1"/>
  <c r="Q1236" i="10"/>
  <c r="Q2402" i="10"/>
  <c r="P2402" i="10"/>
  <c r="R2402" i="10" s="1"/>
  <c r="O2402" i="10"/>
  <c r="K2396" i="10"/>
  <c r="K79" i="10"/>
  <c r="K1116" i="10"/>
  <c r="K1182" i="10"/>
  <c r="K1753" i="10"/>
  <c r="K1760" i="10"/>
  <c r="K1800" i="10"/>
  <c r="K1892" i="10"/>
  <c r="K2289" i="10"/>
  <c r="K2314" i="10"/>
  <c r="K2331" i="10"/>
  <c r="K2340" i="10"/>
  <c r="K2497" i="10"/>
  <c r="K2506" i="10"/>
  <c r="K1183" i="10"/>
  <c r="K1207" i="10"/>
  <c r="K1001" i="10"/>
  <c r="K1214" i="10"/>
  <c r="K2380" i="10"/>
  <c r="K3253" i="10"/>
  <c r="K1875" i="10"/>
  <c r="K1883" i="10"/>
  <c r="K1899" i="10"/>
  <c r="K3245" i="10"/>
  <c r="K1093" i="10"/>
  <c r="K1776" i="10"/>
  <c r="K1785" i="10"/>
  <c r="K1876" i="10"/>
  <c r="L2071" i="10"/>
  <c r="K2273" i="10"/>
  <c r="K2466" i="10"/>
  <c r="K2490" i="10"/>
  <c r="K2521" i="10"/>
  <c r="K3237" i="10"/>
  <c r="K3246" i="10"/>
  <c r="K1190" i="10"/>
  <c r="K1792" i="10"/>
  <c r="M2071" i="10"/>
  <c r="K2240" i="10"/>
  <c r="K2265" i="10"/>
  <c r="K2364" i="10"/>
  <c r="K2395" i="10"/>
  <c r="K1808" i="10"/>
  <c r="K2465" i="10"/>
  <c r="K1017" i="10"/>
  <c r="K1069" i="10"/>
  <c r="K1174" i="10"/>
  <c r="K1206" i="10"/>
  <c r="K1728" i="10"/>
  <c r="K1752" i="10"/>
  <c r="K1761" i="10"/>
  <c r="K1900" i="10"/>
  <c r="K2232" i="10"/>
  <c r="K2257" i="10"/>
  <c r="K2288" i="10"/>
  <c r="K2339" i="10"/>
  <c r="K2348" i="10"/>
  <c r="K2355" i="10"/>
  <c r="K2371" i="10"/>
  <c r="K2498" i="10"/>
  <c r="K2505" i="10"/>
  <c r="K1133" i="10"/>
  <c r="K1737" i="10"/>
  <c r="K1801" i="10"/>
  <c r="K87" i="10"/>
  <c r="K1148" i="10"/>
  <c r="K1768" i="10"/>
  <c r="K2224" i="10"/>
  <c r="K2280" i="10"/>
  <c r="K2474" i="10"/>
  <c r="J184" i="11"/>
  <c r="J259" i="11"/>
  <c r="M1313" i="11"/>
  <c r="J901" i="11"/>
  <c r="J233" i="11"/>
  <c r="N1035" i="11"/>
  <c r="Q1035" i="11" s="1"/>
  <c r="N1027" i="11"/>
  <c r="Q1027" i="11" s="1"/>
  <c r="N1019" i="11"/>
  <c r="Q1019" i="11" s="1"/>
  <c r="N1011" i="11"/>
  <c r="Q1011" i="11" s="1"/>
  <c r="N1003" i="11"/>
  <c r="Q1003" i="11" s="1"/>
  <c r="N995" i="11"/>
  <c r="N987" i="11"/>
  <c r="Q987" i="11" s="1"/>
  <c r="N979" i="11"/>
  <c r="Q979" i="11" s="1"/>
  <c r="N971" i="11"/>
  <c r="N963" i="11"/>
  <c r="Q963" i="11" s="1"/>
  <c r="N955" i="11"/>
  <c r="Q955" i="11" s="1"/>
  <c r="N947" i="11"/>
  <c r="Q947" i="11" s="1"/>
  <c r="N939" i="11"/>
  <c r="N931" i="11"/>
  <c r="N923" i="11"/>
  <c r="Q923" i="11" s="1"/>
  <c r="N915" i="11"/>
  <c r="Q915" i="11" s="1"/>
  <c r="N907" i="11"/>
  <c r="N899" i="11"/>
  <c r="Q899" i="11" s="1"/>
  <c r="N891" i="11"/>
  <c r="N883" i="11"/>
  <c r="Q883" i="11" s="1"/>
  <c r="N875" i="11"/>
  <c r="N867" i="11"/>
  <c r="N859" i="11"/>
  <c r="Q859" i="11" s="1"/>
  <c r="N851" i="11"/>
  <c r="Q851" i="11" s="1"/>
  <c r="N843" i="11"/>
  <c r="N835" i="11"/>
  <c r="N827" i="11"/>
  <c r="N819" i="11"/>
  <c r="Q819" i="11" s="1"/>
  <c r="N811" i="11"/>
  <c r="N803" i="11"/>
  <c r="N795" i="11"/>
  <c r="Q795" i="11" s="1"/>
  <c r="N787" i="11"/>
  <c r="Q787" i="11" s="1"/>
  <c r="N779" i="11"/>
  <c r="O752" i="11"/>
  <c r="O744" i="11"/>
  <c r="P1236" i="10"/>
  <c r="W1068" i="11"/>
  <c r="J1137" i="11"/>
  <c r="J256" i="11"/>
  <c r="E762" i="11"/>
  <c r="E770" i="11"/>
  <c r="E787" i="11"/>
  <c r="E851" i="11"/>
  <c r="E915" i="11"/>
  <c r="E979" i="11"/>
  <c r="E1043" i="11"/>
  <c r="P770" i="11"/>
  <c r="P762" i="11"/>
  <c r="N752" i="11"/>
  <c r="N744" i="11"/>
  <c r="J923" i="11"/>
  <c r="J1081" i="11"/>
  <c r="J215" i="11"/>
  <c r="E779" i="11"/>
  <c r="E843" i="11"/>
  <c r="E907" i="11"/>
  <c r="E971" i="11"/>
  <c r="E1035" i="11"/>
  <c r="O770" i="11"/>
  <c r="O762" i="11"/>
  <c r="P735" i="11"/>
  <c r="P727" i="11"/>
  <c r="P719" i="11"/>
  <c r="M1236" i="10"/>
  <c r="E735" i="11"/>
  <c r="E835" i="11"/>
  <c r="E899" i="11"/>
  <c r="E963" i="11"/>
  <c r="E1027" i="11"/>
  <c r="O735" i="11"/>
  <c r="O727" i="11"/>
  <c r="O719" i="11"/>
  <c r="E719" i="11"/>
  <c r="E727" i="11"/>
  <c r="E827" i="11"/>
  <c r="E891" i="11"/>
  <c r="E955" i="11"/>
  <c r="E1019" i="11"/>
  <c r="Q1233" i="10"/>
  <c r="E819" i="11"/>
  <c r="E883" i="11"/>
  <c r="E947" i="11"/>
  <c r="E1011" i="11"/>
  <c r="P1067" i="11"/>
  <c r="Q1067" i="11" s="1"/>
  <c r="P1059" i="11"/>
  <c r="P1051" i="11"/>
  <c r="Q1051" i="11" s="1"/>
  <c r="P1043" i="11"/>
  <c r="Q1043" i="11" s="1"/>
  <c r="J177" i="11"/>
  <c r="J280" i="11"/>
  <c r="J378" i="11"/>
  <c r="E714" i="11"/>
  <c r="E811" i="11"/>
  <c r="E875" i="11"/>
  <c r="E939" i="11"/>
  <c r="E1003" i="11"/>
  <c r="E1067" i="11"/>
  <c r="O1059" i="11"/>
  <c r="Q1054" i="11"/>
  <c r="Q1030" i="11"/>
  <c r="P995" i="11"/>
  <c r="P931" i="11"/>
  <c r="P867" i="11"/>
  <c r="P803" i="11"/>
  <c r="Q496" i="11"/>
  <c r="L1244" i="10"/>
  <c r="N1241" i="10"/>
  <c r="N1237" i="10"/>
  <c r="L1236" i="10"/>
  <c r="N1229" i="10"/>
  <c r="J295" i="11"/>
  <c r="BN2921" i="10"/>
  <c r="BN2912" i="10"/>
  <c r="Q277" i="11"/>
  <c r="J473" i="11"/>
  <c r="BN2920" i="10"/>
  <c r="Q1169" i="11"/>
  <c r="J516" i="11"/>
  <c r="BN2919" i="10"/>
  <c r="J481" i="11"/>
  <c r="Q485" i="11"/>
  <c r="Q613" i="11"/>
  <c r="Q624" i="11"/>
  <c r="J209" i="11"/>
  <c r="J457" i="11"/>
  <c r="J494" i="11"/>
  <c r="J234" i="11"/>
  <c r="J402" i="11"/>
  <c r="Q484" i="11"/>
  <c r="Q609" i="11"/>
  <c r="BI2907" i="10"/>
  <c r="F2907" i="10" s="1"/>
  <c r="BF2907" i="10"/>
  <c r="BI2899" i="10"/>
  <c r="F2899" i="10" s="1"/>
  <c r="BF2899" i="10"/>
  <c r="BI2891" i="10"/>
  <c r="F2891" i="10" s="1"/>
  <c r="K2891" i="10" s="1"/>
  <c r="BF2891" i="10"/>
  <c r="BI2883" i="10"/>
  <c r="F2883" i="10" s="1"/>
  <c r="BF2883" i="10"/>
  <c r="S46" i="9"/>
  <c r="L2910" i="10"/>
  <c r="G417" i="10"/>
  <c r="N417" i="10"/>
  <c r="M417" i="10"/>
  <c r="L417" i="10"/>
  <c r="G409" i="10"/>
  <c r="N409" i="10"/>
  <c r="M409" i="10"/>
  <c r="L409" i="10"/>
  <c r="G401" i="10"/>
  <c r="N401" i="10"/>
  <c r="M401" i="10"/>
  <c r="L401" i="10"/>
  <c r="G393" i="10"/>
  <c r="L393" i="10"/>
  <c r="G361" i="10"/>
  <c r="L361" i="10"/>
  <c r="X14" i="9"/>
  <c r="N633" i="10"/>
  <c r="M633" i="10"/>
  <c r="Q2910" i="10"/>
  <c r="R1804" i="10"/>
  <c r="P633" i="10"/>
  <c r="Q401" i="10"/>
  <c r="O377" i="10"/>
  <c r="O361" i="10"/>
  <c r="BI70" i="10"/>
  <c r="R1245" i="10"/>
  <c r="P1242" i="10"/>
  <c r="Q1238" i="10"/>
  <c r="O1236" i="10"/>
  <c r="P1233" i="10"/>
  <c r="Q1230" i="10"/>
  <c r="BL1389" i="10"/>
  <c r="BL1451" i="10"/>
  <c r="K104" i="10"/>
  <c r="N2910" i="10"/>
  <c r="K15" i="10"/>
  <c r="S50" i="9"/>
  <c r="L3159" i="10"/>
  <c r="BI2906" i="10"/>
  <c r="F2906" i="10" s="1"/>
  <c r="BF2906" i="10"/>
  <c r="BI2898" i="10"/>
  <c r="F2898" i="10" s="1"/>
  <c r="BF2898" i="10"/>
  <c r="BI2890" i="10"/>
  <c r="F2890" i="10" s="1"/>
  <c r="BF2890" i="10"/>
  <c r="BI2882" i="10"/>
  <c r="F2882" i="10" s="1"/>
  <c r="BF2882" i="10"/>
  <c r="I38" i="9"/>
  <c r="G400" i="10"/>
  <c r="L400" i="10"/>
  <c r="G392" i="10"/>
  <c r="N392" i="10"/>
  <c r="G368" i="10"/>
  <c r="N368" i="10"/>
  <c r="M368" i="10"/>
  <c r="L368" i="10"/>
  <c r="G360" i="10"/>
  <c r="N360" i="10"/>
  <c r="M360" i="10"/>
  <c r="S1246" i="10"/>
  <c r="L1232" i="10"/>
  <c r="P2910" i="10"/>
  <c r="R2358" i="10"/>
  <c r="R2350" i="10"/>
  <c r="R1725" i="10"/>
  <c r="O633" i="10"/>
  <c r="Q417" i="10"/>
  <c r="P401" i="10"/>
  <c r="Q1244" i="10"/>
  <c r="P1238" i="10"/>
  <c r="P1230" i="10"/>
  <c r="BL1381" i="10"/>
  <c r="BL1426" i="10"/>
  <c r="BL1444" i="10"/>
  <c r="BL1452" i="10"/>
  <c r="T50" i="9"/>
  <c r="M3159" i="10"/>
  <c r="S52" i="9"/>
  <c r="N3258" i="10"/>
  <c r="L3258" i="10"/>
  <c r="O2910" i="10"/>
  <c r="R2369" i="10"/>
  <c r="R1208" i="10"/>
  <c r="R928" i="10"/>
  <c r="P417" i="10"/>
  <c r="O401" i="10"/>
  <c r="P1244" i="10"/>
  <c r="Q1241" i="10"/>
  <c r="Q1232" i="10"/>
  <c r="BL1382" i="10"/>
  <c r="BL1427" i="10"/>
  <c r="N353" i="10"/>
  <c r="M393" i="10"/>
  <c r="L633" i="10"/>
  <c r="S22" i="9"/>
  <c r="L1272" i="10"/>
  <c r="W39" i="9"/>
  <c r="N2333" i="10"/>
  <c r="M2333" i="10"/>
  <c r="L2333" i="10"/>
  <c r="V43" i="9"/>
  <c r="N2526" i="10"/>
  <c r="M2526" i="10"/>
  <c r="L2526" i="10"/>
  <c r="R1765" i="10"/>
  <c r="Q1245" i="10"/>
  <c r="O417" i="10"/>
  <c r="Q393" i="10"/>
  <c r="P385" i="10"/>
  <c r="P369" i="10"/>
  <c r="P353" i="10"/>
  <c r="O1244" i="10"/>
  <c r="P1241" i="10"/>
  <c r="Q1237" i="10"/>
  <c r="P1232" i="10"/>
  <c r="Q1229" i="10"/>
  <c r="BL1419" i="10"/>
  <c r="BL1437" i="10"/>
  <c r="K96" i="10"/>
  <c r="N393" i="10"/>
  <c r="W6" i="9"/>
  <c r="L267" i="10"/>
  <c r="U10" i="9"/>
  <c r="M351" i="10"/>
  <c r="T22" i="9"/>
  <c r="M1272" i="10"/>
  <c r="S30" i="9"/>
  <c r="N1835" i="10"/>
  <c r="AF33" i="9"/>
  <c r="M1905" i="10"/>
  <c r="L1905" i="10"/>
  <c r="AF40" i="9"/>
  <c r="M2402" i="10"/>
  <c r="L2402" i="10"/>
  <c r="BI2879" i="10"/>
  <c r="P1245" i="10"/>
  <c r="P393" i="10"/>
  <c r="O385" i="10"/>
  <c r="O369" i="10"/>
  <c r="O353" i="10"/>
  <c r="P1237" i="10"/>
  <c r="Q1234" i="10"/>
  <c r="O1232" i="10"/>
  <c r="P1229" i="10"/>
  <c r="K72" i="10"/>
  <c r="S4" i="9"/>
  <c r="M130" i="10"/>
  <c r="L130" i="10"/>
  <c r="C53" i="9"/>
  <c r="R2299" i="10"/>
  <c r="R916" i="10"/>
  <c r="Q409" i="10"/>
  <c r="O393" i="10"/>
  <c r="Q1240" i="10"/>
  <c r="P1234" i="10"/>
  <c r="BL1395" i="10"/>
  <c r="BL1412" i="10"/>
  <c r="BL1456" i="10"/>
  <c r="R2368" i="10"/>
  <c r="R1248" i="10"/>
  <c r="P409" i="10"/>
  <c r="P1240" i="10"/>
  <c r="K88" i="10"/>
  <c r="K984" i="10"/>
  <c r="K1000" i="10"/>
  <c r="K1024" i="10"/>
  <c r="K1724" i="10"/>
  <c r="K1748" i="10"/>
  <c r="K1764" i="10"/>
  <c r="L1870" i="10"/>
  <c r="K2221" i="10"/>
  <c r="K2252" i="10"/>
  <c r="K2283" i="10"/>
  <c r="N2295" i="10"/>
  <c r="K1123" i="10"/>
  <c r="K2720" i="10"/>
  <c r="K3255" i="10"/>
  <c r="BF2889" i="10"/>
  <c r="K975" i="10"/>
  <c r="K1074" i="10"/>
  <c r="M1870" i="10"/>
  <c r="K1897" i="10"/>
  <c r="K2244" i="10"/>
  <c r="K2277" i="10"/>
  <c r="K2310" i="10"/>
  <c r="K2327" i="10"/>
  <c r="K2367" i="10"/>
  <c r="K2398" i="10"/>
  <c r="K837" i="10"/>
  <c r="K845" i="10"/>
  <c r="K861" i="10"/>
  <c r="K869" i="10"/>
  <c r="K877" i="10"/>
  <c r="K885" i="10"/>
  <c r="K909" i="10"/>
  <c r="K917" i="10"/>
  <c r="K925" i="10"/>
  <c r="K1187" i="10"/>
  <c r="K1195" i="10"/>
  <c r="K1219" i="10"/>
  <c r="K1878" i="10"/>
  <c r="K1886" i="10"/>
  <c r="K1894" i="10"/>
  <c r="BF2881" i="10"/>
  <c r="F70" i="10"/>
  <c r="E2" i="9" s="1"/>
  <c r="K952" i="10"/>
  <c r="K968" i="10"/>
  <c r="K1031" i="10"/>
  <c r="K1090" i="10"/>
  <c r="K1379" i="10"/>
  <c r="K1411" i="10"/>
  <c r="K1427" i="10"/>
  <c r="K1443" i="10"/>
  <c r="K1459" i="10"/>
  <c r="K1780" i="10"/>
  <c r="K1789" i="10"/>
  <c r="K1812" i="10"/>
  <c r="N1870" i="10"/>
  <c r="L1969" i="10"/>
  <c r="K2236" i="10"/>
  <c r="K2269" i="10"/>
  <c r="K2358" i="10"/>
  <c r="K2384" i="10"/>
  <c r="K2737" i="10"/>
  <c r="K3256" i="10"/>
  <c r="K61" i="10"/>
  <c r="K69" i="10"/>
  <c r="K78" i="10"/>
  <c r="K86" i="10"/>
  <c r="K94" i="10"/>
  <c r="K102" i="10"/>
  <c r="K110" i="10"/>
  <c r="K846" i="10"/>
  <c r="K854" i="10"/>
  <c r="K862" i="10"/>
  <c r="K870" i="10"/>
  <c r="K878" i="10"/>
  <c r="K894" i="10"/>
  <c r="K902" i="10"/>
  <c r="K918" i="10"/>
  <c r="K1172" i="10"/>
  <c r="K1188" i="10"/>
  <c r="K1204" i="10"/>
  <c r="K1879" i="10"/>
  <c r="K1887" i="10"/>
  <c r="K2510" i="10"/>
  <c r="K959" i="10"/>
  <c r="K1016" i="10"/>
  <c r="K1196" i="10"/>
  <c r="K1220" i="10"/>
  <c r="K1732" i="10"/>
  <c r="M1969" i="10"/>
  <c r="K2261" i="10"/>
  <c r="K2292" i="10"/>
  <c r="K2302" i="10"/>
  <c r="K2317" i="10"/>
  <c r="K2319" i="10"/>
  <c r="K2484" i="10"/>
  <c r="M3258" i="10"/>
  <c r="K1165" i="10"/>
  <c r="K1173" i="10"/>
  <c r="K1189" i="10"/>
  <c r="K1197" i="10"/>
  <c r="K1213" i="10"/>
  <c r="K1221" i="10"/>
  <c r="K1378" i="10"/>
  <c r="K1394" i="10"/>
  <c r="K1410" i="10"/>
  <c r="K1418" i="10"/>
  <c r="K1434" i="10"/>
  <c r="K1731" i="10"/>
  <c r="K1779" i="10"/>
  <c r="K1803" i="10"/>
  <c r="K1872" i="10"/>
  <c r="K1888" i="10"/>
  <c r="K1904" i="10"/>
  <c r="K2468" i="10"/>
  <c r="K2476" i="10"/>
  <c r="K2492" i="10"/>
  <c r="K2508" i="10"/>
  <c r="K2516" i="10"/>
  <c r="K2656" i="10"/>
  <c r="K853" i="10"/>
  <c r="K992" i="10"/>
  <c r="K1023" i="10"/>
  <c r="K1180" i="10"/>
  <c r="L1227" i="10"/>
  <c r="N1272" i="10"/>
  <c r="K1765" i="10"/>
  <c r="K1796" i="10"/>
  <c r="N1969" i="10"/>
  <c r="K2220" i="10"/>
  <c r="K2253" i="10"/>
  <c r="K2284" i="10"/>
  <c r="K2712" i="10"/>
  <c r="K2719" i="10"/>
  <c r="K1756" i="10"/>
  <c r="K2461" i="10"/>
  <c r="K2469" i="10"/>
  <c r="K2477" i="10"/>
  <c r="K2501" i="10"/>
  <c r="K2517" i="10"/>
  <c r="K2525" i="10"/>
  <c r="K2686" i="10"/>
  <c r="K2878" i="10"/>
  <c r="H1816" i="10"/>
  <c r="G29" i="9" s="1"/>
  <c r="G48" i="9"/>
  <c r="H1272" i="10"/>
  <c r="BL1448" i="10"/>
  <c r="K2481" i="10"/>
  <c r="AE53" i="9"/>
  <c r="K15" i="9"/>
  <c r="K27" i="10"/>
  <c r="K2675" i="10"/>
  <c r="BI831" i="10"/>
  <c r="BN1462" i="10"/>
  <c r="BL1453" i="10"/>
  <c r="BL1421" i="10"/>
  <c r="K30" i="10"/>
  <c r="BL1405" i="10"/>
  <c r="K2503" i="10"/>
  <c r="K3" i="10"/>
  <c r="F348" i="10"/>
  <c r="E9" i="9" s="1"/>
  <c r="AG21" i="9"/>
  <c r="V1246" i="10"/>
  <c r="V21" i="9" s="1"/>
  <c r="T1246" i="10"/>
  <c r="W1246" i="10"/>
  <c r="W21" i="9" s="1"/>
  <c r="U1246" i="10"/>
  <c r="S2404" i="10"/>
  <c r="H1280" i="10"/>
  <c r="K687" i="10"/>
  <c r="K648" i="10"/>
  <c r="K248" i="10"/>
  <c r="K230" i="10"/>
  <c r="K246" i="10"/>
  <c r="K227" i="10"/>
  <c r="K668" i="10"/>
  <c r="K717" i="10"/>
  <c r="K734" i="10"/>
  <c r="K220" i="10"/>
  <c r="K1027" i="10"/>
  <c r="K971" i="10"/>
  <c r="K989" i="10"/>
  <c r="K1007" i="10"/>
  <c r="K936" i="10"/>
  <c r="K956" i="10"/>
  <c r="K974" i="10"/>
  <c r="K3076" i="10"/>
  <c r="K3067" i="10"/>
  <c r="K3065" i="10"/>
  <c r="K3085" i="10"/>
  <c r="K2883" i="10"/>
  <c r="K2894" i="10"/>
  <c r="K2905" i="10"/>
  <c r="K2896" i="10"/>
  <c r="K2888" i="10"/>
  <c r="K2813" i="10"/>
  <c r="K2772" i="10"/>
  <c r="K1356" i="10"/>
  <c r="K1312" i="10"/>
  <c r="K1323" i="10"/>
  <c r="K1346" i="10"/>
  <c r="K1368" i="10"/>
  <c r="K1292" i="10"/>
  <c r="K1301" i="10"/>
  <c r="K1358" i="10"/>
  <c r="K1364" i="10"/>
  <c r="K1365" i="10"/>
  <c r="K1297" i="10"/>
  <c r="K1268" i="10"/>
  <c r="K1380" i="10"/>
  <c r="K1388" i="10"/>
  <c r="K1396" i="10"/>
  <c r="K1404" i="10"/>
  <c r="K1412" i="10"/>
  <c r="K1420" i="10"/>
  <c r="K1428" i="10"/>
  <c r="K1436" i="10"/>
  <c r="K1444" i="10"/>
  <c r="K1452" i="10"/>
  <c r="K690" i="10"/>
  <c r="K817" i="10"/>
  <c r="K1315" i="10"/>
  <c r="K1294" i="10"/>
  <c r="K1324" i="10"/>
  <c r="K124" i="10"/>
  <c r="K826" i="10"/>
  <c r="K982" i="10"/>
  <c r="K1335" i="10"/>
  <c r="K496" i="10"/>
  <c r="K1357" i="10"/>
  <c r="K1603" i="10"/>
  <c r="K955" i="10"/>
  <c r="K1347" i="10"/>
  <c r="K226" i="10"/>
  <c r="K689" i="10"/>
  <c r="K2006" i="10"/>
  <c r="K2042" i="10"/>
  <c r="K2034" i="10"/>
  <c r="K1082" i="10"/>
  <c r="K1091" i="10"/>
  <c r="K1100" i="10"/>
  <c r="J232" i="11"/>
  <c r="J326" i="11"/>
  <c r="J218" i="11"/>
  <c r="J204" i="11"/>
  <c r="J277" i="11"/>
  <c r="J284" i="11"/>
  <c r="J270" i="11"/>
  <c r="J179" i="11"/>
  <c r="J238" i="11"/>
  <c r="J245" i="11"/>
  <c r="J704" i="11"/>
  <c r="J672" i="11"/>
  <c r="J649" i="11"/>
  <c r="J641" i="11"/>
  <c r="J616" i="11"/>
  <c r="J592" i="11"/>
  <c r="J576" i="11"/>
  <c r="J560" i="11"/>
  <c r="J504" i="11"/>
  <c r="J472" i="11"/>
  <c r="J448" i="11"/>
  <c r="J432" i="11"/>
  <c r="J414" i="11"/>
  <c r="J366" i="11"/>
  <c r="J357" i="11"/>
  <c r="J325" i="11"/>
  <c r="J269" i="11"/>
  <c r="J214" i="11"/>
  <c r="J181" i="11"/>
  <c r="J167" i="11"/>
  <c r="J159" i="11"/>
  <c r="J151" i="11"/>
  <c r="J143" i="11"/>
  <c r="J135" i="11"/>
  <c r="J127" i="11"/>
  <c r="J111" i="11"/>
  <c r="J103" i="11"/>
  <c r="J95" i="11"/>
  <c r="J87" i="11"/>
  <c r="J79" i="11"/>
  <c r="J63" i="11"/>
  <c r="J55" i="11"/>
  <c r="J39" i="11"/>
  <c r="J30" i="11"/>
  <c r="J22" i="11"/>
  <c r="J12" i="11"/>
  <c r="J3" i="11"/>
  <c r="J133" i="11"/>
  <c r="J28" i="11"/>
  <c r="J125" i="11"/>
  <c r="J53" i="11"/>
  <c r="J117" i="11"/>
  <c r="J10" i="11"/>
  <c r="J940" i="11"/>
  <c r="J1022" i="11"/>
  <c r="J721" i="11"/>
  <c r="J848" i="11"/>
  <c r="J903" i="11"/>
  <c r="J995" i="11"/>
  <c r="J1015" i="11"/>
  <c r="J1007" i="11"/>
  <c r="J959" i="11"/>
  <c r="J951" i="11"/>
  <c r="J943" i="11"/>
  <c r="J935" i="11"/>
  <c r="J911" i="11"/>
  <c r="J887" i="11"/>
  <c r="J871" i="11"/>
  <c r="J847" i="11"/>
  <c r="J815" i="11"/>
  <c r="J783" i="11"/>
  <c r="J723" i="11"/>
  <c r="J755" i="11"/>
  <c r="J876" i="11"/>
  <c r="J1030" i="11"/>
  <c r="J1014" i="11"/>
  <c r="J1006" i="11"/>
  <c r="J998" i="11"/>
  <c r="J756" i="11"/>
  <c r="J739" i="11"/>
  <c r="J722" i="11"/>
  <c r="J839" i="11"/>
  <c r="J931" i="11"/>
  <c r="J1013" i="11"/>
  <c r="J812" i="11"/>
  <c r="J1028" i="11"/>
  <c r="J1020" i="11"/>
  <c r="J1012" i="11"/>
  <c r="J988" i="11"/>
  <c r="J972" i="11"/>
  <c r="J964" i="11"/>
  <c r="J956" i="11"/>
  <c r="J948" i="11"/>
  <c r="J924" i="11"/>
  <c r="J916" i="11"/>
  <c r="J900" i="11"/>
  <c r="J892" i="11"/>
  <c r="J884" i="11"/>
  <c r="J868" i="11"/>
  <c r="J860" i="11"/>
  <c r="J844" i="11"/>
  <c r="J836" i="11"/>
  <c r="J820" i="11"/>
  <c r="J804" i="11"/>
  <c r="J796" i="11"/>
  <c r="J788" i="11"/>
  <c r="J775" i="11"/>
  <c r="J867" i="11"/>
  <c r="J921" i="11"/>
  <c r="J949" i="11"/>
  <c r="J1004" i="11"/>
  <c r="J765" i="11"/>
  <c r="J803" i="11"/>
  <c r="J857" i="11"/>
  <c r="J885" i="11"/>
  <c r="J912" i="11"/>
  <c r="J750" i="11"/>
  <c r="J854" i="11"/>
  <c r="J982" i="11"/>
  <c r="J782" i="11"/>
  <c r="J910" i="11"/>
  <c r="J974" i="11"/>
  <c r="J774" i="11"/>
  <c r="J902" i="11"/>
  <c r="J966" i="11"/>
  <c r="J830" i="11"/>
  <c r="J894" i="11"/>
  <c r="J958" i="11"/>
  <c r="J771" i="11"/>
  <c r="J763" i="11"/>
  <c r="J754" i="11"/>
  <c r="J745" i="11"/>
  <c r="J736" i="11"/>
  <c r="J720" i="11"/>
  <c r="J733" i="11"/>
  <c r="J822" i="11"/>
  <c r="J886" i="11"/>
  <c r="J950" i="11"/>
  <c r="J814" i="11"/>
  <c r="J878" i="11"/>
  <c r="J942" i="11"/>
  <c r="J978" i="11"/>
  <c r="J970" i="11"/>
  <c r="J962" i="11"/>
  <c r="J954" i="11"/>
  <c r="J946" i="11"/>
  <c r="J930" i="11"/>
  <c r="J922" i="11"/>
  <c r="J906" i="11"/>
  <c r="J898" i="11"/>
  <c r="J890" i="11"/>
  <c r="J882" i="11"/>
  <c r="J874" i="11"/>
  <c r="J858" i="11"/>
  <c r="J850" i="11"/>
  <c r="J842" i="11"/>
  <c r="J834" i="11"/>
  <c r="J826" i="11"/>
  <c r="J818" i="11"/>
  <c r="J810" i="11"/>
  <c r="J802" i="11"/>
  <c r="J794" i="11"/>
  <c r="J786" i="11"/>
  <c r="J778" i="11"/>
  <c r="J769" i="11"/>
  <c r="J761" i="11"/>
  <c r="J751" i="11"/>
  <c r="J743" i="11"/>
  <c r="J734" i="11"/>
  <c r="J726" i="11"/>
  <c r="J724" i="11"/>
  <c r="J758" i="11"/>
  <c r="J806" i="11"/>
  <c r="J870" i="11"/>
  <c r="J766" i="11"/>
  <c r="J798" i="11"/>
  <c r="J862" i="11"/>
  <c r="J926" i="11"/>
  <c r="J1599" i="11"/>
  <c r="J1503" i="11"/>
  <c r="J1495" i="11"/>
  <c r="J1487" i="11"/>
  <c r="J1479" i="11"/>
  <c r="J1471" i="11"/>
  <c r="J1463" i="11"/>
  <c r="J1455" i="11"/>
  <c r="J1439" i="11"/>
  <c r="J1431" i="11"/>
  <c r="J1423" i="11"/>
  <c r="J1415" i="11"/>
  <c r="J1407" i="11"/>
  <c r="J1398" i="11"/>
  <c r="J1390" i="11"/>
  <c r="J1372" i="11"/>
  <c r="J1364" i="11"/>
  <c r="J1356" i="11"/>
  <c r="J1307" i="11"/>
  <c r="J1299" i="11"/>
  <c r="J1291" i="11"/>
  <c r="J1283" i="11"/>
  <c r="J1235" i="11"/>
  <c r="J1219" i="11"/>
  <c r="J1211" i="11"/>
  <c r="J1203" i="11"/>
  <c r="J1195" i="11"/>
  <c r="J1187" i="11"/>
  <c r="J1171" i="11"/>
  <c r="J1163" i="11"/>
  <c r="J1155" i="11"/>
  <c r="J1147" i="11"/>
  <c r="J1139" i="11"/>
  <c r="J1123" i="11"/>
  <c r="J1115" i="11"/>
  <c r="K1349" i="10"/>
  <c r="K1361" i="10"/>
  <c r="K1371" i="10"/>
  <c r="K2171" i="10"/>
  <c r="K2162" i="10"/>
  <c r="K2151" i="10"/>
  <c r="K3199" i="10"/>
  <c r="K1341" i="10"/>
  <c r="K3186" i="10"/>
  <c r="K3194" i="10"/>
  <c r="K223" i="10"/>
  <c r="K443" i="10"/>
  <c r="J2458" i="10"/>
  <c r="K2306" i="10"/>
  <c r="K2298" i="10"/>
  <c r="K1299" i="10"/>
  <c r="K1559" i="10"/>
  <c r="K1570" i="10"/>
  <c r="K1579" i="10"/>
  <c r="K1654" i="10"/>
  <c r="K3168" i="10"/>
  <c r="K329" i="10"/>
  <c r="K239" i="10"/>
  <c r="K3070" i="10"/>
  <c r="K2285" i="10"/>
  <c r="K2293" i="10"/>
  <c r="K1071" i="10"/>
  <c r="K1080" i="10"/>
  <c r="K1098" i="10"/>
  <c r="K1108" i="10"/>
  <c r="K1127" i="10"/>
  <c r="K1136" i="10"/>
  <c r="K1145" i="10"/>
  <c r="K1154" i="10"/>
  <c r="K2321" i="10"/>
  <c r="K2313" i="10"/>
  <c r="K318" i="10"/>
  <c r="K324" i="10"/>
  <c r="K2225" i="10"/>
  <c r="K2233" i="10"/>
  <c r="K2242" i="10"/>
  <c r="K2249" i="10"/>
  <c r="K2256" i="10"/>
  <c r="K2264" i="10"/>
  <c r="K2272" i="10"/>
  <c r="K2278" i="10"/>
  <c r="K2067" i="10"/>
  <c r="K1991" i="10"/>
  <c r="K1044" i="10"/>
  <c r="K2740" i="10"/>
  <c r="K2749" i="10"/>
  <c r="K2757" i="10"/>
  <c r="K2814" i="10"/>
  <c r="K2864" i="10"/>
  <c r="K3108" i="10"/>
  <c r="K282" i="10"/>
  <c r="K2035" i="10"/>
  <c r="K2005" i="10"/>
  <c r="K2677" i="10"/>
  <c r="K2724" i="10"/>
  <c r="K2732" i="10"/>
  <c r="K2195" i="10"/>
  <c r="K2207" i="10"/>
  <c r="K987" i="10"/>
  <c r="K2057" i="10"/>
  <c r="K2049" i="10"/>
  <c r="K1981" i="10"/>
  <c r="K111" i="10"/>
  <c r="K3217" i="10"/>
  <c r="K3230" i="10"/>
  <c r="K127" i="10"/>
  <c r="K788" i="10"/>
  <c r="K815" i="10"/>
  <c r="K824" i="10"/>
  <c r="K2003" i="10"/>
  <c r="K2144" i="10"/>
  <c r="K1689" i="10"/>
  <c r="K3204" i="10"/>
  <c r="K3212" i="10"/>
  <c r="K2908" i="10"/>
  <c r="R2259" i="10"/>
  <c r="Q1349" i="11"/>
  <c r="Q1325" i="11"/>
  <c r="R2907" i="10"/>
  <c r="R2516" i="10"/>
  <c r="R2508" i="10"/>
  <c r="R2497" i="10"/>
  <c r="R2489" i="10"/>
  <c r="R2465" i="10"/>
  <c r="R2492" i="10"/>
  <c r="R2484" i="10"/>
  <c r="R2476" i="10"/>
  <c r="R2468" i="10"/>
  <c r="R1801" i="10"/>
  <c r="R1745" i="10"/>
  <c r="R1255" i="10"/>
  <c r="R1271" i="10"/>
  <c r="R840" i="10"/>
  <c r="R382" i="10"/>
  <c r="R90" i="10"/>
  <c r="R88" i="10"/>
  <c r="R82" i="10"/>
  <c r="Q1313" i="11"/>
  <c r="R350" i="10"/>
  <c r="R2515" i="10"/>
  <c r="R2506" i="10"/>
  <c r="R2495" i="10"/>
  <c r="R2487" i="10"/>
  <c r="R2479" i="10"/>
  <c r="R2471" i="10"/>
  <c r="R2463" i="10"/>
  <c r="R2288" i="10"/>
  <c r="R1789" i="10"/>
  <c r="R884" i="10"/>
  <c r="R355" i="10"/>
  <c r="R3251" i="10"/>
  <c r="R3243" i="10"/>
  <c r="R2882" i="10"/>
  <c r="R2384" i="10"/>
  <c r="R2275" i="10"/>
  <c r="K1131" i="10"/>
  <c r="K1140" i="10"/>
  <c r="K1675" i="10"/>
  <c r="K1686" i="10"/>
  <c r="K1715" i="10"/>
  <c r="K1734" i="10"/>
  <c r="K1750" i="10"/>
  <c r="K1782" i="10"/>
  <c r="K1823" i="10"/>
  <c r="K1831" i="10"/>
  <c r="K2414" i="10"/>
  <c r="K2422" i="10"/>
  <c r="K2430" i="10"/>
  <c r="K2438" i="10"/>
  <c r="K2446" i="10"/>
  <c r="K2454" i="10"/>
  <c r="K2487" i="10"/>
  <c r="K2495" i="10"/>
  <c r="K2537" i="10"/>
  <c r="BL1391" i="10"/>
  <c r="BL1434" i="10"/>
  <c r="J20" i="11"/>
  <c r="K2297" i="10"/>
  <c r="Q1020" i="11"/>
  <c r="Q1012" i="11"/>
  <c r="E172" i="11"/>
  <c r="BL1383" i="10"/>
  <c r="BL1401" i="10"/>
  <c r="BL1435" i="10"/>
  <c r="BL1441" i="10"/>
  <c r="K1061" i="10"/>
  <c r="K2330" i="10"/>
  <c r="K3104" i="10"/>
  <c r="BL1376" i="10"/>
  <c r="BL1384" i="10"/>
  <c r="K2303" i="10"/>
  <c r="Q990" i="11"/>
  <c r="R1237" i="10"/>
  <c r="BL1377" i="10"/>
  <c r="BL1404" i="10"/>
  <c r="Q971" i="11"/>
  <c r="Q939" i="11"/>
  <c r="Q931" i="11"/>
  <c r="Q907" i="11"/>
  <c r="Q891" i="11"/>
  <c r="Q875" i="11"/>
  <c r="Q843" i="11"/>
  <c r="Q835" i="11"/>
  <c r="Q827" i="11"/>
  <c r="Q811" i="11"/>
  <c r="Q779" i="11"/>
  <c r="Q771" i="11"/>
  <c r="Q763" i="11"/>
  <c r="Q755" i="11"/>
  <c r="Q747" i="11"/>
  <c r="BL1379" i="10"/>
  <c r="K2315" i="10"/>
  <c r="K2323" i="10"/>
  <c r="BL1390" i="10"/>
  <c r="K1095" i="10"/>
  <c r="J109" i="11"/>
  <c r="J14" i="11"/>
  <c r="J149" i="11"/>
  <c r="J157" i="11"/>
  <c r="J323" i="11"/>
  <c r="Q453" i="11"/>
  <c r="Q286" i="11"/>
  <c r="Q420" i="11"/>
  <c r="J296" i="11"/>
  <c r="J524" i="11"/>
  <c r="J638" i="11"/>
  <c r="Q257" i="11"/>
  <c r="Q361" i="11"/>
  <c r="Q400" i="11"/>
  <c r="J428" i="11"/>
  <c r="J444" i="11"/>
  <c r="Q481" i="11"/>
  <c r="Q493" i="11"/>
  <c r="Q500" i="11"/>
  <c r="J522" i="11"/>
  <c r="Q545" i="11"/>
  <c r="Q553" i="11"/>
  <c r="Q561" i="11"/>
  <c r="Q569" i="11"/>
  <c r="Q577" i="11"/>
  <c r="Q585" i="11"/>
  <c r="Q593" i="11"/>
  <c r="Q601" i="11"/>
  <c r="Q608" i="11"/>
  <c r="K719" i="10"/>
  <c r="H1286" i="10"/>
  <c r="J352" i="11"/>
  <c r="Q497" i="11"/>
  <c r="H1284" i="10"/>
  <c r="J257" i="11"/>
  <c r="J334" i="11"/>
  <c r="J370" i="11"/>
  <c r="J424" i="11"/>
  <c r="Q465" i="11"/>
  <c r="J492" i="11"/>
  <c r="J500" i="11"/>
  <c r="G1323" i="11"/>
  <c r="AS1353" i="11"/>
  <c r="K2798" i="10"/>
  <c r="G1239" i="10"/>
  <c r="J644" i="11"/>
  <c r="BF2885" i="10"/>
  <c r="F1346" i="11"/>
  <c r="F1340" i="11"/>
  <c r="I36" i="9"/>
  <c r="BG2910" i="10"/>
  <c r="BF2910" i="10" s="1"/>
  <c r="K62" i="10"/>
  <c r="H2917" i="10"/>
  <c r="BK2917" i="10" s="1"/>
  <c r="S2406" i="10"/>
  <c r="K47" i="9"/>
  <c r="K14" i="9"/>
  <c r="L10" i="9"/>
  <c r="P6" i="9"/>
  <c r="K36" i="9"/>
  <c r="K657" i="10"/>
  <c r="K660" i="10"/>
  <c r="BN342" i="10"/>
  <c r="BG340" i="10"/>
  <c r="BH338" i="10"/>
  <c r="BN341" i="10"/>
  <c r="BH340" i="10"/>
  <c r="BG342" i="10"/>
  <c r="BN340" i="10"/>
  <c r="S342" i="10"/>
  <c r="S340" i="10"/>
  <c r="BH342" i="10"/>
  <c r="BN339" i="10"/>
  <c r="BH335" i="10"/>
  <c r="T342" i="10"/>
  <c r="S341" i="10"/>
  <c r="S339" i="10"/>
  <c r="BN338" i="10"/>
  <c r="BH339" i="10"/>
  <c r="AF338" i="10"/>
  <c r="BG341" i="10"/>
  <c r="BG337" i="10"/>
  <c r="U339" i="10"/>
  <c r="BN337" i="10"/>
  <c r="BG336" i="10"/>
  <c r="BH337" i="10"/>
  <c r="BN336" i="10"/>
  <c r="BD340" i="10"/>
  <c r="S336" i="10"/>
  <c r="T335" i="10"/>
  <c r="BH341" i="10"/>
  <c r="S335" i="10"/>
  <c r="Q130" i="11"/>
  <c r="BN335" i="10"/>
  <c r="BH336" i="10"/>
  <c r="AF339" i="10"/>
  <c r="BG338" i="10"/>
  <c r="BG335" i="10"/>
  <c r="BI335" i="10" s="1"/>
  <c r="F335" i="10" s="1"/>
  <c r="Q148" i="11"/>
  <c r="H341" i="10"/>
  <c r="BK341" i="10" s="1"/>
  <c r="BD338" i="10"/>
  <c r="J37" i="11"/>
  <c r="BE342" i="10"/>
  <c r="BE340" i="10"/>
  <c r="BE338" i="10"/>
  <c r="J85" i="11"/>
  <c r="J93" i="11"/>
  <c r="BD342" i="10"/>
  <c r="H340" i="10"/>
  <c r="BK340" i="10" s="1"/>
  <c r="BE1840" i="10"/>
  <c r="S1842" i="10"/>
  <c r="S1841" i="10"/>
  <c r="Q1238" i="11"/>
  <c r="Q1230" i="11"/>
  <c r="Q1228" i="11"/>
  <c r="Q1226" i="11"/>
  <c r="Q1224" i="11"/>
  <c r="Q1222" i="11"/>
  <c r="Q1220" i="11"/>
  <c r="Q1218" i="11"/>
  <c r="Q1174" i="11"/>
  <c r="Q1172" i="11"/>
  <c r="Q1170" i="11"/>
  <c r="BL1846" i="10"/>
  <c r="U1840" i="10"/>
  <c r="Q1152" i="11"/>
  <c r="Q1126" i="11"/>
  <c r="Q1114" i="11"/>
  <c r="Q1102" i="11"/>
  <c r="BN1844" i="10"/>
  <c r="N1311" i="11"/>
  <c r="U1844" i="10"/>
  <c r="Q1158" i="11"/>
  <c r="S1845" i="10"/>
  <c r="T1843" i="10"/>
  <c r="T1844" i="10"/>
  <c r="U1839" i="10"/>
  <c r="S1840" i="10"/>
  <c r="U1837" i="10"/>
  <c r="J1159" i="11"/>
  <c r="Q1098" i="11"/>
  <c r="U1843" i="10"/>
  <c r="S1844" i="10"/>
  <c r="T1839" i="10"/>
  <c r="S1843" i="10"/>
  <c r="T1840" i="10"/>
  <c r="S1837" i="10"/>
  <c r="Q1291" i="11"/>
  <c r="Q1289" i="11"/>
  <c r="Q1287" i="11"/>
  <c r="Q1285" i="11"/>
  <c r="Q1283" i="11"/>
  <c r="Q1281" i="11"/>
  <c r="Q1279" i="11"/>
  <c r="Q1277" i="11"/>
  <c r="Q1273" i="11"/>
  <c r="Q1253" i="11"/>
  <c r="Q1251" i="11"/>
  <c r="Q1249" i="11"/>
  <c r="Q1247" i="11"/>
  <c r="U1842" i="10"/>
  <c r="Q1156" i="11"/>
  <c r="Q1118" i="11"/>
  <c r="Q1100" i="11"/>
  <c r="U1846" i="10"/>
  <c r="S1846" i="10"/>
  <c r="Q1154" i="11"/>
  <c r="Q1116" i="11"/>
  <c r="Q1094" i="11"/>
  <c r="T1846" i="10"/>
  <c r="BE1841" i="10"/>
  <c r="T1841" i="10"/>
  <c r="Q1112" i="11"/>
  <c r="Q1092" i="11"/>
  <c r="J1221" i="11"/>
  <c r="BL1839" i="10"/>
  <c r="BN1837" i="10"/>
  <c r="BN1845" i="10"/>
  <c r="BE1842" i="10"/>
  <c r="Q1157" i="11"/>
  <c r="Q1149" i="11"/>
  <c r="Q1143" i="11"/>
  <c r="Q1141" i="11"/>
  <c r="Q1135" i="11"/>
  <c r="Q1119" i="11"/>
  <c r="Q1085" i="11"/>
  <c r="Q1081" i="11"/>
  <c r="Q1079" i="11"/>
  <c r="BL1840" i="10"/>
  <c r="BN1838" i="10"/>
  <c r="BK1838" i="10" s="1"/>
  <c r="BN1846" i="10"/>
  <c r="BE1843" i="10"/>
  <c r="BL1841" i="10"/>
  <c r="BN1839" i="10"/>
  <c r="BE1844" i="10"/>
  <c r="H1844" i="10"/>
  <c r="Q1078" i="11"/>
  <c r="BL1842" i="10"/>
  <c r="BN1840" i="10"/>
  <c r="BE1837" i="10"/>
  <c r="BE1845" i="10"/>
  <c r="H1845" i="10"/>
  <c r="P1311" i="11"/>
  <c r="BL1843" i="10"/>
  <c r="BN1841" i="10"/>
  <c r="E1311" i="11"/>
  <c r="BE1838" i="10"/>
  <c r="BE1846" i="10"/>
  <c r="O1311" i="11"/>
  <c r="BL1844" i="10"/>
  <c r="BN1842" i="10"/>
  <c r="L1311" i="11"/>
  <c r="BE1839" i="10"/>
  <c r="BL1837" i="10"/>
  <c r="BL1845" i="10"/>
  <c r="BN1843" i="10"/>
  <c r="Q158" i="11"/>
  <c r="Q155" i="11"/>
  <c r="Q144" i="11"/>
  <c r="Q136" i="11"/>
  <c r="Q104" i="11"/>
  <c r="Q96" i="11"/>
  <c r="BD337" i="10"/>
  <c r="BE337" i="10"/>
  <c r="H339" i="10"/>
  <c r="BK339" i="10" s="1"/>
  <c r="BD336" i="10"/>
  <c r="BE336" i="10"/>
  <c r="H338" i="10"/>
  <c r="BK338" i="10" s="1"/>
  <c r="J137" i="11"/>
  <c r="BD335" i="10"/>
  <c r="BE335" i="10"/>
  <c r="H337" i="10"/>
  <c r="BK337" i="10" s="1"/>
  <c r="H336" i="10"/>
  <c r="BK336" i="10" s="1"/>
  <c r="Q94" i="11"/>
  <c r="BD341" i="10"/>
  <c r="BE341" i="10"/>
  <c r="H335" i="10"/>
  <c r="BK335" i="10" s="1"/>
  <c r="T336" i="10"/>
  <c r="H342" i="10"/>
  <c r="BK342" i="10" s="1"/>
  <c r="BL342" i="10" s="1"/>
  <c r="BD339" i="10"/>
  <c r="BE339" i="10"/>
  <c r="F2402" i="10"/>
  <c r="E40" i="9" s="1"/>
  <c r="R2376" i="10"/>
  <c r="L40" i="9"/>
  <c r="M40" i="9"/>
  <c r="N40" i="9"/>
  <c r="O40" i="9"/>
  <c r="P40" i="9"/>
  <c r="Q40" i="9"/>
  <c r="R2353" i="10"/>
  <c r="K2385" i="10"/>
  <c r="R2391" i="10"/>
  <c r="R2373" i="10"/>
  <c r="K2345" i="10"/>
  <c r="K2401" i="10"/>
  <c r="K2377" i="10"/>
  <c r="K2393" i="10"/>
  <c r="R2371" i="10"/>
  <c r="K2353" i="10"/>
  <c r="K2493" i="10"/>
  <c r="K2485" i="10"/>
  <c r="K2473" i="10"/>
  <c r="K2463" i="10"/>
  <c r="F1969" i="10"/>
  <c r="E34" i="9" s="1"/>
  <c r="BI1969" i="10"/>
  <c r="Q1969" i="10"/>
  <c r="P1969" i="10"/>
  <c r="O1969" i="10"/>
  <c r="R1967" i="10"/>
  <c r="R1955" i="10"/>
  <c r="O6" i="9"/>
  <c r="M6" i="9"/>
  <c r="M267" i="10"/>
  <c r="R262" i="10"/>
  <c r="R260" i="10"/>
  <c r="R250" i="10"/>
  <c r="R246" i="10"/>
  <c r="R238" i="10"/>
  <c r="R236" i="10"/>
  <c r="R234" i="10"/>
  <c r="L6" i="9"/>
  <c r="N267" i="10"/>
  <c r="BK267" i="10"/>
  <c r="Q267" i="10"/>
  <c r="P267" i="10"/>
  <c r="Q6" i="9"/>
  <c r="O267" i="10"/>
  <c r="R237" i="10"/>
  <c r="R213" i="10"/>
  <c r="Q18" i="9"/>
  <c r="F1161" i="10"/>
  <c r="E19" i="9" s="1"/>
  <c r="BK2623" i="10"/>
  <c r="H2405" i="10"/>
  <c r="E706" i="11"/>
  <c r="E567" i="11"/>
  <c r="AT1601" i="11"/>
  <c r="E255" i="11"/>
  <c r="E307" i="11"/>
  <c r="E244" i="11"/>
  <c r="Q1254" i="11"/>
  <c r="Q184" i="11"/>
  <c r="Q275" i="11"/>
  <c r="Q283" i="11"/>
  <c r="Q284" i="11"/>
  <c r="Q401" i="11"/>
  <c r="Q656" i="11"/>
  <c r="Q682" i="11"/>
  <c r="Q690" i="11"/>
  <c r="Q691" i="11"/>
  <c r="Q706" i="11"/>
  <c r="AT172" i="11"/>
  <c r="Q1339" i="11"/>
  <c r="Q1323" i="11"/>
  <c r="Q192" i="11"/>
  <c r="Q354" i="11"/>
  <c r="Q371" i="11"/>
  <c r="Q380" i="11"/>
  <c r="Q408" i="11"/>
  <c r="Q433" i="11"/>
  <c r="Q449" i="11"/>
  <c r="Q525" i="11"/>
  <c r="Q533" i="11"/>
  <c r="J668" i="11"/>
  <c r="J683" i="11"/>
  <c r="H1842" i="10"/>
  <c r="S2408" i="10"/>
  <c r="U2405" i="10"/>
  <c r="Q1190" i="11"/>
  <c r="Q1022" i="11"/>
  <c r="Q232" i="11"/>
  <c r="Q302" i="11"/>
  <c r="Q304" i="11"/>
  <c r="Q306" i="11"/>
  <c r="Q325" i="11"/>
  <c r="J340" i="11"/>
  <c r="Q348" i="11"/>
  <c r="Q351" i="11"/>
  <c r="Q416" i="11"/>
  <c r="Q424" i="11"/>
  <c r="Q441" i="11"/>
  <c r="Q480" i="11"/>
  <c r="Q587" i="11"/>
  <c r="Q603" i="11"/>
  <c r="Q679" i="11"/>
  <c r="H1841" i="10"/>
  <c r="H2409" i="10"/>
  <c r="T2407" i="10"/>
  <c r="AA2409" i="10"/>
  <c r="F1331" i="11"/>
  <c r="Q190" i="11"/>
  <c r="Q205" i="11"/>
  <c r="Q271" i="11"/>
  <c r="Q347" i="11"/>
  <c r="Q360" i="11"/>
  <c r="J417" i="11"/>
  <c r="Q501" i="11"/>
  <c r="Q643" i="11"/>
  <c r="H1838" i="10"/>
  <c r="S2407" i="10"/>
  <c r="AB2407" i="10"/>
  <c r="Q1341" i="11"/>
  <c r="Q1090" i="11"/>
  <c r="Q739" i="11"/>
  <c r="Q731" i="11"/>
  <c r="Q723" i="11"/>
  <c r="Q213" i="11"/>
  <c r="J239" i="11"/>
  <c r="Q266" i="11"/>
  <c r="Q290" i="11"/>
  <c r="Q300" i="11"/>
  <c r="Q359" i="11"/>
  <c r="Q437" i="11"/>
  <c r="Q492" i="11"/>
  <c r="Q617" i="11"/>
  <c r="Q678" i="11"/>
  <c r="H1837" i="10"/>
  <c r="AB2406" i="10"/>
  <c r="Q1032" i="11"/>
  <c r="Q1016" i="11"/>
  <c r="Q1000" i="11"/>
  <c r="AB2405" i="10"/>
  <c r="Q1066" i="11"/>
  <c r="Q1058" i="11"/>
  <c r="Q203" i="11"/>
  <c r="Q264" i="11"/>
  <c r="Q265" i="11"/>
  <c r="Q276" i="11"/>
  <c r="Q296" i="11"/>
  <c r="Q298" i="11"/>
  <c r="Q429" i="11"/>
  <c r="Q445" i="11"/>
  <c r="Q489" i="11"/>
  <c r="Q509" i="11"/>
  <c r="Q510" i="11"/>
  <c r="Q623" i="11"/>
  <c r="Q668" i="11"/>
  <c r="Q683" i="11"/>
  <c r="H1846" i="10"/>
  <c r="H1278" i="10"/>
  <c r="Q1327" i="11"/>
  <c r="Q166" i="11"/>
  <c r="Q137" i="11"/>
  <c r="Q150" i="11"/>
  <c r="Q152" i="11"/>
  <c r="Q125" i="11"/>
  <c r="Q117" i="11"/>
  <c r="Q172" i="11"/>
  <c r="Q143" i="11"/>
  <c r="R601" i="10"/>
  <c r="S14" i="9"/>
  <c r="R3136" i="10"/>
  <c r="Q4" i="9"/>
  <c r="L4" i="9"/>
  <c r="M4" i="9"/>
  <c r="N4" i="9"/>
  <c r="O4" i="9"/>
  <c r="P4" i="9"/>
  <c r="N29" i="9"/>
  <c r="O29" i="9"/>
  <c r="P29" i="9"/>
  <c r="Q29" i="9"/>
  <c r="L29" i="9"/>
  <c r="M29" i="9"/>
  <c r="N33" i="9"/>
  <c r="O33" i="9"/>
  <c r="P33" i="9"/>
  <c r="Q33" i="9"/>
  <c r="L33" i="9"/>
  <c r="M33" i="9"/>
  <c r="O34" i="9"/>
  <c r="P34" i="9"/>
  <c r="Q34" i="9"/>
  <c r="L34" i="9"/>
  <c r="M34" i="9"/>
  <c r="N34" i="9"/>
  <c r="N43" i="9"/>
  <c r="O43" i="9"/>
  <c r="R43" i="9" s="1"/>
  <c r="P43" i="9"/>
  <c r="Q43" i="9"/>
  <c r="L43" i="9"/>
  <c r="M43" i="9"/>
  <c r="M52" i="9"/>
  <c r="N52" i="9"/>
  <c r="M32" i="9"/>
  <c r="N32" i="9"/>
  <c r="O32" i="9"/>
  <c r="P32" i="9"/>
  <c r="Q32" i="9"/>
  <c r="L32" i="9"/>
  <c r="L39" i="9"/>
  <c r="M39" i="9"/>
  <c r="AN53" i="9"/>
  <c r="N39" i="9"/>
  <c r="O39" i="9"/>
  <c r="P39" i="9"/>
  <c r="Q39" i="9"/>
  <c r="R1266" i="10"/>
  <c r="R1260" i="10"/>
  <c r="R1250" i="10"/>
  <c r="R1249" i="10"/>
  <c r="R920" i="10"/>
  <c r="R909" i="10"/>
  <c r="R906" i="10"/>
  <c r="R874" i="10"/>
  <c r="K35" i="10"/>
  <c r="H2923" i="10"/>
  <c r="BK2923" i="10" s="1"/>
  <c r="R2904" i="10"/>
  <c r="R2885" i="10"/>
  <c r="R2295" i="10"/>
  <c r="R2241" i="10"/>
  <c r="R2233" i="10"/>
  <c r="R2225" i="10"/>
  <c r="R2223" i="10"/>
  <c r="R1810" i="10"/>
  <c r="R1807" i="10"/>
  <c r="R1732" i="10"/>
  <c r="R912" i="10"/>
  <c r="R877" i="10"/>
  <c r="R842" i="10"/>
  <c r="R265" i="10"/>
  <c r="R253" i="10"/>
  <c r="R247" i="10"/>
  <c r="R1231" i="10"/>
  <c r="BL1397" i="10"/>
  <c r="K2500" i="10"/>
  <c r="K2513" i="10"/>
  <c r="K2524" i="10"/>
  <c r="K2509" i="10"/>
  <c r="K10" i="9"/>
  <c r="R2400" i="10"/>
  <c r="R2392" i="10"/>
  <c r="R1778" i="10"/>
  <c r="R1740" i="10"/>
  <c r="R904" i="10"/>
  <c r="R896" i="10"/>
  <c r="R845" i="10"/>
  <c r="R229" i="10"/>
  <c r="BL1458" i="10"/>
  <c r="K43" i="10"/>
  <c r="K1151" i="10"/>
  <c r="K1054" i="10"/>
  <c r="K39" i="9"/>
  <c r="R2883" i="10"/>
  <c r="R2340" i="10"/>
  <c r="R2332" i="10"/>
  <c r="R2328" i="10"/>
  <c r="R2310" i="10"/>
  <c r="R2009" i="10"/>
  <c r="R1936" i="10"/>
  <c r="R1934" i="10"/>
  <c r="R1928" i="10"/>
  <c r="R1918" i="10"/>
  <c r="R1805" i="10"/>
  <c r="R1746" i="10"/>
  <c r="R1743" i="10"/>
  <c r="R1233" i="10"/>
  <c r="K22" i="10"/>
  <c r="K59" i="10"/>
  <c r="K843" i="10"/>
  <c r="AK53" i="9"/>
  <c r="AM53" i="9"/>
  <c r="R2908" i="10"/>
  <c r="R2894" i="10"/>
  <c r="R2357" i="10"/>
  <c r="R1972" i="10"/>
  <c r="R1856" i="10"/>
  <c r="R1757" i="10"/>
  <c r="R1238" i="10"/>
  <c r="BL1459" i="10"/>
  <c r="BL1408" i="10"/>
  <c r="BL1430" i="10"/>
  <c r="K67" i="10"/>
  <c r="K2519" i="10"/>
  <c r="AL53" i="9"/>
  <c r="K1018" i="10"/>
  <c r="G419" i="10"/>
  <c r="K23" i="9"/>
  <c r="R3240" i="10"/>
  <c r="R3141" i="10"/>
  <c r="R3139" i="10"/>
  <c r="R3137" i="10"/>
  <c r="R2385" i="10"/>
  <c r="R2363" i="10"/>
  <c r="R1902" i="10"/>
  <c r="R1894" i="10"/>
  <c r="R1886" i="10"/>
  <c r="R1878" i="10"/>
  <c r="R612" i="10"/>
  <c r="R604" i="10"/>
  <c r="R398" i="10"/>
  <c r="R258" i="10"/>
  <c r="BL1423" i="10"/>
  <c r="K907" i="10"/>
  <c r="R3131" i="10"/>
  <c r="R3129" i="10"/>
  <c r="R2364" i="10"/>
  <c r="R2349" i="10"/>
  <c r="R2317" i="10"/>
  <c r="R2313" i="10"/>
  <c r="R2311" i="10"/>
  <c r="R2305" i="10"/>
  <c r="R2224" i="10"/>
  <c r="R2000" i="10"/>
  <c r="R1992" i="10"/>
  <c r="R844" i="10"/>
  <c r="R596" i="10"/>
  <c r="R594" i="10"/>
  <c r="R592" i="10"/>
  <c r="BL1461" i="10"/>
  <c r="BL1394" i="10"/>
  <c r="BL1417" i="10"/>
  <c r="K46" i="10"/>
  <c r="K2491" i="10"/>
  <c r="K2760" i="10"/>
  <c r="K926" i="10"/>
  <c r="R3254" i="10"/>
  <c r="R3146" i="10"/>
  <c r="R2227" i="10"/>
  <c r="R617" i="10"/>
  <c r="BL1387" i="10"/>
  <c r="BL1402" i="10"/>
  <c r="K54" i="10"/>
  <c r="K2756" i="10"/>
  <c r="AA2406" i="10"/>
  <c r="AA2407" i="10"/>
  <c r="R2067" i="10"/>
  <c r="R2056" i="10"/>
  <c r="R2040" i="10"/>
  <c r="R2016" i="10"/>
  <c r="F2881" i="10"/>
  <c r="R2896" i="10"/>
  <c r="R2900" i="10"/>
  <c r="L35" i="9"/>
  <c r="M35" i="9"/>
  <c r="N35" i="9"/>
  <c r="O35" i="9"/>
  <c r="P35" i="9"/>
  <c r="Q35" i="9"/>
  <c r="R1995" i="10"/>
  <c r="R1987" i="10"/>
  <c r="R2057" i="10"/>
  <c r="R2054" i="10"/>
  <c r="R2046" i="10"/>
  <c r="R2038" i="10"/>
  <c r="R1991" i="10"/>
  <c r="R1975" i="10"/>
  <c r="R2002" i="10"/>
  <c r="R2059" i="10"/>
  <c r="R2043" i="10"/>
  <c r="R2013" i="10"/>
  <c r="R1034" i="10"/>
  <c r="R1009" i="10"/>
  <c r="F1039" i="10"/>
  <c r="E18" i="9" s="1"/>
  <c r="R1028" i="10"/>
  <c r="K977" i="10"/>
  <c r="K993" i="10"/>
  <c r="P1039" i="10"/>
  <c r="K969" i="10"/>
  <c r="K985" i="10"/>
  <c r="K1026" i="10"/>
  <c r="K953" i="10"/>
  <c r="K961" i="10"/>
  <c r="R939" i="10"/>
  <c r="K1033" i="10"/>
  <c r="P18" i="9"/>
  <c r="K1025" i="10"/>
  <c r="O1039" i="10"/>
  <c r="O18" i="9"/>
  <c r="K1010" i="10"/>
  <c r="R1004" i="10"/>
  <c r="R940" i="10"/>
  <c r="N18" i="9"/>
  <c r="K1002" i="10"/>
  <c r="L1039" i="10"/>
  <c r="M18" i="9"/>
  <c r="K978" i="10"/>
  <c r="K994" i="10"/>
  <c r="M1039" i="10"/>
  <c r="R1013" i="10"/>
  <c r="R968" i="10"/>
  <c r="R960" i="10"/>
  <c r="R952" i="10"/>
  <c r="R944" i="10"/>
  <c r="R936" i="10"/>
  <c r="L18" i="9"/>
  <c r="K970" i="10"/>
  <c r="K986" i="10"/>
  <c r="N1039" i="10"/>
  <c r="K938" i="10"/>
  <c r="K946" i="10"/>
  <c r="K954" i="10"/>
  <c r="K962" i="10"/>
  <c r="R1038" i="10"/>
  <c r="R1036" i="10"/>
  <c r="R1027" i="10"/>
  <c r="R1019" i="10"/>
  <c r="Q1039" i="10"/>
  <c r="K1034" i="10"/>
  <c r="O333" i="10"/>
  <c r="M7" i="9"/>
  <c r="L7" i="9"/>
  <c r="Q7" i="9"/>
  <c r="L333" i="10"/>
  <c r="P7" i="9"/>
  <c r="O7" i="9"/>
  <c r="N7" i="9"/>
  <c r="Q333" i="10"/>
  <c r="P333" i="10"/>
  <c r="M333" i="10"/>
  <c r="N333" i="10"/>
  <c r="R285" i="10"/>
  <c r="R318" i="10"/>
  <c r="R314" i="10"/>
  <c r="R306" i="10"/>
  <c r="R304" i="10"/>
  <c r="R284" i="10"/>
  <c r="BI333" i="10"/>
  <c r="R301" i="10"/>
  <c r="R287" i="10"/>
  <c r="R329" i="10"/>
  <c r="R325" i="10"/>
  <c r="R323" i="10"/>
  <c r="R321" i="10"/>
  <c r="R309" i="10"/>
  <c r="R330" i="10"/>
  <c r="R322" i="10"/>
  <c r="R296" i="10"/>
  <c r="R276" i="10"/>
  <c r="P415" i="10"/>
  <c r="P407" i="10"/>
  <c r="P399" i="10"/>
  <c r="P391" i="10"/>
  <c r="Q386" i="10"/>
  <c r="Q378" i="10"/>
  <c r="Q370" i="10"/>
  <c r="Q362" i="10"/>
  <c r="Q354" i="10"/>
  <c r="L354" i="10"/>
  <c r="M361" i="10"/>
  <c r="M386" i="10"/>
  <c r="L391" i="10"/>
  <c r="M400" i="10"/>
  <c r="N407" i="10"/>
  <c r="M414" i="10"/>
  <c r="G390" i="10"/>
  <c r="O415" i="10"/>
  <c r="O407" i="10"/>
  <c r="R407" i="10" s="1"/>
  <c r="O399" i="10"/>
  <c r="O391" i="10"/>
  <c r="P386" i="10"/>
  <c r="P378" i="10"/>
  <c r="P370" i="10"/>
  <c r="P362" i="10"/>
  <c r="P354" i="10"/>
  <c r="M354" i="10"/>
  <c r="N361" i="10"/>
  <c r="N386" i="10"/>
  <c r="M391" i="10"/>
  <c r="N400" i="10"/>
  <c r="N414" i="10"/>
  <c r="Q408" i="10"/>
  <c r="Q400" i="10"/>
  <c r="Q392" i="10"/>
  <c r="O386" i="10"/>
  <c r="O378" i="10"/>
  <c r="O370" i="10"/>
  <c r="O362" i="10"/>
  <c r="O354" i="10"/>
  <c r="N354" i="10"/>
  <c r="N369" i="10"/>
  <c r="N377" i="10"/>
  <c r="N391" i="10"/>
  <c r="L408" i="10"/>
  <c r="P408" i="10"/>
  <c r="P400" i="10"/>
  <c r="P392" i="10"/>
  <c r="L385" i="10"/>
  <c r="L399" i="10"/>
  <c r="M408" i="10"/>
  <c r="L415" i="10"/>
  <c r="AF420" i="10"/>
  <c r="AF11" i="9" s="1"/>
  <c r="Q414" i="10"/>
  <c r="O408" i="10"/>
  <c r="O400" i="10"/>
  <c r="O392" i="10"/>
  <c r="L353" i="10"/>
  <c r="L378" i="10"/>
  <c r="M385" i="10"/>
  <c r="L392" i="10"/>
  <c r="M399" i="10"/>
  <c r="N408" i="10"/>
  <c r="M415" i="10"/>
  <c r="P414" i="10"/>
  <c r="Q385" i="10"/>
  <c r="Q377" i="10"/>
  <c r="Q369" i="10"/>
  <c r="R369" i="10" s="1"/>
  <c r="Q361" i="10"/>
  <c r="R361" i="10" s="1"/>
  <c r="Q353" i="10"/>
  <c r="M353" i="10"/>
  <c r="M378" i="10"/>
  <c r="N385" i="10"/>
  <c r="M392" i="10"/>
  <c r="N399" i="10"/>
  <c r="N415" i="10"/>
  <c r="L356" i="10"/>
  <c r="L362" i="10"/>
  <c r="L370" i="10"/>
  <c r="L376" i="10"/>
  <c r="L384" i="10"/>
  <c r="L390" i="10"/>
  <c r="L398" i="10"/>
  <c r="L406" i="10"/>
  <c r="L412" i="10"/>
  <c r="M356" i="10"/>
  <c r="M362" i="10"/>
  <c r="M370" i="10"/>
  <c r="M376" i="10"/>
  <c r="M384" i="10"/>
  <c r="M390" i="10"/>
  <c r="M398" i="10"/>
  <c r="M406" i="10"/>
  <c r="M412" i="10"/>
  <c r="N356" i="10"/>
  <c r="N362" i="10"/>
  <c r="N370" i="10"/>
  <c r="N376" i="10"/>
  <c r="N384" i="10"/>
  <c r="N398" i="10"/>
  <c r="N406" i="10"/>
  <c r="N412" i="10"/>
  <c r="J11" i="9"/>
  <c r="L355" i="10"/>
  <c r="L363" i="10"/>
  <c r="L369" i="10"/>
  <c r="L377" i="10"/>
  <c r="L383" i="10"/>
  <c r="L397" i="10"/>
  <c r="L405" i="10"/>
  <c r="L419" i="10"/>
  <c r="M355" i="10"/>
  <c r="M363" i="10"/>
  <c r="M369" i="10"/>
  <c r="M377" i="10"/>
  <c r="M383" i="10"/>
  <c r="M397" i="10"/>
  <c r="M405" i="10"/>
  <c r="N351" i="10"/>
  <c r="Q10" i="9"/>
  <c r="P10" i="9"/>
  <c r="Q351" i="10"/>
  <c r="O10" i="9"/>
  <c r="P351" i="10"/>
  <c r="N10" i="9"/>
  <c r="O351" i="10"/>
  <c r="R351" i="10" s="1"/>
  <c r="M10" i="9"/>
  <c r="L351" i="10"/>
  <c r="L345" i="10"/>
  <c r="M345" i="10"/>
  <c r="AF348" i="10"/>
  <c r="N348" i="10" s="1"/>
  <c r="N345" i="10"/>
  <c r="Q345" i="10"/>
  <c r="P345" i="10"/>
  <c r="O345" i="10"/>
  <c r="R107" i="10"/>
  <c r="R99" i="10"/>
  <c r="R89" i="10"/>
  <c r="R79" i="10"/>
  <c r="R73" i="10"/>
  <c r="R110" i="10"/>
  <c r="Q3" i="9"/>
  <c r="P3" i="9"/>
  <c r="K77" i="10"/>
  <c r="K85" i="10"/>
  <c r="O3" i="9"/>
  <c r="K93" i="10"/>
  <c r="K101" i="10"/>
  <c r="N3" i="9"/>
  <c r="R102" i="10"/>
  <c r="M3" i="9"/>
  <c r="K109" i="10"/>
  <c r="L3" i="9"/>
  <c r="K1113" i="10"/>
  <c r="Q1161" i="10"/>
  <c r="L1161" i="10"/>
  <c r="P1161" i="10"/>
  <c r="K1081" i="10"/>
  <c r="K1129" i="10"/>
  <c r="M1161" i="10"/>
  <c r="O1161" i="10"/>
  <c r="R1153" i="10"/>
  <c r="R1145" i="10"/>
  <c r="R1137" i="10"/>
  <c r="R1129" i="10"/>
  <c r="R1121" i="10"/>
  <c r="R1113" i="10"/>
  <c r="R1105" i="10"/>
  <c r="R1097" i="10"/>
  <c r="R1089" i="10"/>
  <c r="R1081" i="10"/>
  <c r="R1073" i="10"/>
  <c r="R1065" i="10"/>
  <c r="R1057" i="10"/>
  <c r="R1049" i="10"/>
  <c r="K1089" i="10"/>
  <c r="N1161" i="10"/>
  <c r="K1121" i="10"/>
  <c r="BK831" i="10"/>
  <c r="B53" i="9"/>
  <c r="R1041" i="10"/>
  <c r="K1046" i="10"/>
  <c r="K1126" i="10"/>
  <c r="N19" i="9"/>
  <c r="O19" i="9"/>
  <c r="P19" i="9"/>
  <c r="Q19" i="9"/>
  <c r="L19" i="9"/>
  <c r="M19" i="9"/>
  <c r="K1088" i="10"/>
  <c r="E35" i="9"/>
  <c r="K1078" i="10"/>
  <c r="K960" i="10"/>
  <c r="K2780" i="10"/>
  <c r="R888" i="10"/>
  <c r="R2524" i="10"/>
  <c r="R2892" i="10"/>
  <c r="R2895" i="10"/>
  <c r="Q715" i="11"/>
  <c r="Q1324" i="11"/>
  <c r="Q1321" i="11"/>
  <c r="Q1245" i="11"/>
  <c r="Q1237" i="11"/>
  <c r="Q1231" i="11"/>
  <c r="Q1229" i="11"/>
  <c r="Q1223" i="11"/>
  <c r="Q1221" i="11"/>
  <c r="Q1217" i="11"/>
  <c r="Q1215" i="11"/>
  <c r="Q1197" i="11"/>
  <c r="Q1191" i="11"/>
  <c r="Q1189" i="11"/>
  <c r="Q1187" i="11"/>
  <c r="Q1185" i="11"/>
  <c r="Q1183" i="11"/>
  <c r="Q1181" i="11"/>
  <c r="Q1177" i="11"/>
  <c r="Q1175" i="11"/>
  <c r="Q87" i="11"/>
  <c r="Q79" i="11"/>
  <c r="Q71" i="11"/>
  <c r="Q63" i="11"/>
  <c r="Q55" i="11"/>
  <c r="Q47" i="11"/>
  <c r="Q39" i="11"/>
  <c r="Q31" i="11"/>
  <c r="Q23" i="11"/>
  <c r="Q15" i="11"/>
  <c r="Q7" i="11"/>
  <c r="R2906" i="10"/>
  <c r="R2903" i="10"/>
  <c r="R2282" i="10"/>
  <c r="R2271" i="10"/>
  <c r="R1947" i="10"/>
  <c r="R1272" i="10"/>
  <c r="R935" i="10"/>
  <c r="R932" i="10"/>
  <c r="R76" i="10"/>
  <c r="Q1329" i="11"/>
  <c r="Q142" i="11"/>
  <c r="Q124" i="11"/>
  <c r="Q116" i="11"/>
  <c r="Q100" i="11"/>
  <c r="R3236" i="10"/>
  <c r="R3158" i="10"/>
  <c r="R3156" i="10"/>
  <c r="R2333" i="10"/>
  <c r="R2277" i="10"/>
  <c r="R2266" i="10"/>
  <c r="R1741" i="10"/>
  <c r="R1733" i="10"/>
  <c r="R1002" i="10"/>
  <c r="R994" i="10"/>
  <c r="R986" i="10"/>
  <c r="R978" i="10"/>
  <c r="R970" i="10"/>
  <c r="R962" i="10"/>
  <c r="R954" i="10"/>
  <c r="R946" i="10"/>
  <c r="R372" i="10"/>
  <c r="R364" i="10"/>
  <c r="R228" i="10"/>
  <c r="R123" i="10"/>
  <c r="R115" i="10"/>
  <c r="R109" i="10"/>
  <c r="R105" i="10"/>
  <c r="R95" i="10"/>
  <c r="Q165" i="11"/>
  <c r="Q134" i="11"/>
  <c r="R2242" i="10"/>
  <c r="R1008" i="10"/>
  <c r="R1005" i="10"/>
  <c r="R633" i="10"/>
  <c r="R625" i="10"/>
  <c r="R611" i="10"/>
  <c r="R249" i="10"/>
  <c r="R212" i="10"/>
  <c r="R210" i="10"/>
  <c r="R128" i="10"/>
  <c r="R120" i="10"/>
  <c r="Q1134" i="11"/>
  <c r="Q1075" i="11"/>
  <c r="Q157" i="11"/>
  <c r="Q149" i="11"/>
  <c r="R2323" i="10"/>
  <c r="R2321" i="10"/>
  <c r="R2309" i="10"/>
  <c r="R2283" i="10"/>
  <c r="R1968" i="10"/>
  <c r="R1777" i="10"/>
  <c r="R1769" i="10"/>
  <c r="R1753" i="10"/>
  <c r="R1750" i="10"/>
  <c r="R245" i="10"/>
  <c r="R243" i="10"/>
  <c r="Q1336" i="11"/>
  <c r="Q1150" i="11"/>
  <c r="Q1136" i="11"/>
  <c r="R2034" i="10"/>
  <c r="R2026" i="10"/>
  <c r="R1864" i="10"/>
  <c r="R1797" i="10"/>
  <c r="R1772" i="10"/>
  <c r="R1184" i="10"/>
  <c r="R1176" i="10"/>
  <c r="R1168" i="10"/>
  <c r="R1164" i="10"/>
  <c r="R1156" i="10"/>
  <c r="R1148" i="10"/>
  <c r="R1140" i="10"/>
  <c r="R1132" i="10"/>
  <c r="R1124" i="10"/>
  <c r="R1074" i="10"/>
  <c r="R1042" i="10"/>
  <c r="R876" i="10"/>
  <c r="R868" i="10"/>
  <c r="R300" i="10"/>
  <c r="R292" i="10"/>
  <c r="R266" i="10"/>
  <c r="Q1110" i="11"/>
  <c r="Q1108" i="11"/>
  <c r="Q1086" i="11"/>
  <c r="Q1082" i="11"/>
  <c r="Q1080" i="11"/>
  <c r="R2518" i="10"/>
  <c r="R2461" i="10"/>
  <c r="R2389" i="10"/>
  <c r="R2387" i="10"/>
  <c r="R2222" i="10"/>
  <c r="R2069" i="10"/>
  <c r="R2058" i="10"/>
  <c r="R2007" i="10"/>
  <c r="R1994" i="10"/>
  <c r="R1910" i="10"/>
  <c r="R1851" i="10"/>
  <c r="R1816" i="10"/>
  <c r="R1775" i="10"/>
  <c r="R1767" i="10"/>
  <c r="R1764" i="10"/>
  <c r="R855" i="10"/>
  <c r="R317" i="10"/>
  <c r="Q1267" i="11"/>
  <c r="R2521" i="10"/>
  <c r="R2514" i="10"/>
  <c r="R2505" i="10"/>
  <c r="R2032" i="10"/>
  <c r="R2024" i="10"/>
  <c r="Q1333" i="11"/>
  <c r="Q1288" i="11"/>
  <c r="Q1286" i="11"/>
  <c r="Q1284" i="11"/>
  <c r="Q1282" i="11"/>
  <c r="Q1278" i="11"/>
  <c r="Q1274" i="11"/>
  <c r="Q1268" i="11"/>
  <c r="Q164" i="11"/>
  <c r="Q151" i="11"/>
  <c r="Q141" i="11"/>
  <c r="Q102" i="11"/>
  <c r="R3253" i="10"/>
  <c r="R3126" i="10"/>
  <c r="R3122" i="10"/>
  <c r="R3120" i="10"/>
  <c r="R3118" i="10"/>
  <c r="R2899" i="10"/>
  <c r="R2320" i="10"/>
  <c r="R2294" i="10"/>
  <c r="R2286" i="10"/>
  <c r="R2284" i="10"/>
  <c r="R2270" i="10"/>
  <c r="R2262" i="10"/>
  <c r="R2245" i="10"/>
  <c r="R2234" i="10"/>
  <c r="R2005" i="10"/>
  <c r="R1976" i="10"/>
  <c r="R1950" i="10"/>
  <c r="R1948" i="10"/>
  <c r="R1946" i="10"/>
  <c r="R1913" i="10"/>
  <c r="R1781" i="10"/>
  <c r="R1268" i="10"/>
  <c r="R1199" i="10"/>
  <c r="R1197" i="10"/>
  <c r="R1195" i="10"/>
  <c r="R1193" i="10"/>
  <c r="R1048" i="10"/>
  <c r="R1026" i="10"/>
  <c r="R880" i="10"/>
  <c r="R869" i="10"/>
  <c r="R620" i="10"/>
  <c r="R591" i="10"/>
  <c r="BK587" i="10"/>
  <c r="R375" i="10"/>
  <c r="R367" i="10"/>
  <c r="R359" i="10"/>
  <c r="R326" i="10"/>
  <c r="R324" i="10"/>
  <c r="R290" i="10"/>
  <c r="R242" i="10"/>
  <c r="Q1343" i="11"/>
  <c r="Q1315" i="11"/>
  <c r="Q1182" i="11"/>
  <c r="Q1115" i="11"/>
  <c r="Q1107" i="11"/>
  <c r="Q1099" i="11"/>
  <c r="Q1074" i="11"/>
  <c r="Q1070" i="11"/>
  <c r="Q156" i="11"/>
  <c r="Q91" i="11"/>
  <c r="Q83" i="11"/>
  <c r="Q75" i="11"/>
  <c r="Q67" i="11"/>
  <c r="Q59" i="11"/>
  <c r="Q51" i="11"/>
  <c r="Q43" i="11"/>
  <c r="Q35" i="11"/>
  <c r="Q27" i="11"/>
  <c r="Q19" i="11"/>
  <c r="Q11" i="11"/>
  <c r="Q3" i="11"/>
  <c r="R2890" i="10"/>
  <c r="R2388" i="10"/>
  <c r="R2377" i="10"/>
  <c r="R2354" i="10"/>
  <c r="R2351" i="10"/>
  <c r="R2324" i="10"/>
  <c r="R2322" i="10"/>
  <c r="R2273" i="10"/>
  <c r="R2235" i="10"/>
  <c r="R2019" i="10"/>
  <c r="R2008" i="10"/>
  <c r="R1998" i="10"/>
  <c r="R1944" i="10"/>
  <c r="R1855" i="10"/>
  <c r="R1737" i="10"/>
  <c r="R1032" i="10"/>
  <c r="R1010" i="10"/>
  <c r="R964" i="10"/>
  <c r="R956" i="10"/>
  <c r="R948" i="10"/>
  <c r="R900" i="10"/>
  <c r="R889" i="10"/>
  <c r="R886" i="10"/>
  <c r="R875" i="10"/>
  <c r="R836" i="10"/>
  <c r="R632" i="10"/>
  <c r="R628" i="10"/>
  <c r="R626" i="10"/>
  <c r="R622" i="10"/>
  <c r="R299" i="10"/>
  <c r="R293" i="10"/>
  <c r="R291" i="10"/>
  <c r="R261" i="10"/>
  <c r="R259" i="10"/>
  <c r="R225" i="10"/>
  <c r="Q1345" i="11"/>
  <c r="Q1091" i="11"/>
  <c r="Q111" i="11"/>
  <c r="Q98" i="11"/>
  <c r="R2513" i="10"/>
  <c r="R2504" i="10"/>
  <c r="R2493" i="10"/>
  <c r="R2485" i="10"/>
  <c r="R2394" i="10"/>
  <c r="R2290" i="10"/>
  <c r="R2238" i="10"/>
  <c r="R2230" i="10"/>
  <c r="R2028" i="10"/>
  <c r="R1953" i="10"/>
  <c r="R1912" i="10"/>
  <c r="R1192" i="10"/>
  <c r="R1078" i="10"/>
  <c r="R943" i="10"/>
  <c r="R347" i="10"/>
  <c r="R312" i="10"/>
  <c r="R273" i="10"/>
  <c r="R269" i="10"/>
  <c r="Q1259" i="11"/>
  <c r="Q1257" i="11"/>
  <c r="Q1198" i="11"/>
  <c r="Q1196" i="11"/>
  <c r="Q1194" i="11"/>
  <c r="Q1192" i="11"/>
  <c r="Q140" i="11"/>
  <c r="Q101" i="11"/>
  <c r="R2254" i="10"/>
  <c r="R2015" i="10"/>
  <c r="R1924" i="10"/>
  <c r="R1922" i="10"/>
  <c r="R1914" i="10"/>
  <c r="R1785" i="10"/>
  <c r="R1252" i="10"/>
  <c r="R1222" i="10"/>
  <c r="R1220" i="10"/>
  <c r="R1218" i="10"/>
  <c r="R1200" i="10"/>
  <c r="R1198" i="10"/>
  <c r="R1196" i="10"/>
  <c r="R1194" i="10"/>
  <c r="R887" i="10"/>
  <c r="R851" i="10"/>
  <c r="R283" i="10"/>
  <c r="R218" i="10"/>
  <c r="R78" i="10"/>
  <c r="R1235" i="10"/>
  <c r="Q864" i="11"/>
  <c r="Q856" i="11"/>
  <c r="Q848" i="11"/>
  <c r="Q840" i="11"/>
  <c r="Q832" i="11"/>
  <c r="Q824" i="11"/>
  <c r="Q816" i="11"/>
  <c r="Q808" i="11"/>
  <c r="Q800" i="11"/>
  <c r="Q792" i="11"/>
  <c r="Q784" i="11"/>
  <c r="Q776" i="11"/>
  <c r="Q768" i="11"/>
  <c r="Q760" i="11"/>
  <c r="Q736" i="11"/>
  <c r="Q728" i="11"/>
  <c r="Q720" i="11"/>
  <c r="BL1399" i="10"/>
  <c r="BL1385" i="10"/>
  <c r="BL1447" i="10"/>
  <c r="BL1422" i="10"/>
  <c r="K1050" i="10"/>
  <c r="K1059" i="10"/>
  <c r="K1068" i="10"/>
  <c r="R1240" i="10"/>
  <c r="R1234" i="10"/>
  <c r="BL1431" i="10"/>
  <c r="BL1460" i="10"/>
  <c r="K1077" i="10"/>
  <c r="K1729" i="10"/>
  <c r="K1744" i="10"/>
  <c r="Q986" i="11"/>
  <c r="Q978" i="11"/>
  <c r="Q970" i="11"/>
  <c r="Q962" i="11"/>
  <c r="Q954" i="11"/>
  <c r="Q946" i="11"/>
  <c r="Q938" i="11"/>
  <c r="Q930" i="11"/>
  <c r="Q922" i="11"/>
  <c r="Q914" i="11"/>
  <c r="Q906" i="11"/>
  <c r="Q898" i="11"/>
  <c r="Q890" i="11"/>
  <c r="Q882" i="11"/>
  <c r="Q874" i="11"/>
  <c r="BL1440" i="10"/>
  <c r="BL1454" i="10"/>
  <c r="K1087" i="10"/>
  <c r="R1242" i="10"/>
  <c r="K2753" i="10"/>
  <c r="BL1449" i="10"/>
  <c r="Q1056" i="11"/>
  <c r="Q1006" i="11"/>
  <c r="Q985" i="11"/>
  <c r="Q961" i="11"/>
  <c r="Q953" i="11"/>
  <c r="Q937" i="11"/>
  <c r="Q913" i="11"/>
  <c r="Q889" i="11"/>
  <c r="Q873" i="11"/>
  <c r="Q865" i="11"/>
  <c r="Q862" i="11"/>
  <c r="Q854" i="11"/>
  <c r="Q846" i="11"/>
  <c r="Q841" i="11"/>
  <c r="Q838" i="11"/>
  <c r="Q830" i="11"/>
  <c r="Q822" i="11"/>
  <c r="Q817" i="11"/>
  <c r="Q814" i="11"/>
  <c r="Q806" i="11"/>
  <c r="Q798" i="11"/>
  <c r="Q793" i="11"/>
  <c r="Q790" i="11"/>
  <c r="Q782" i="11"/>
  <c r="Q774" i="11"/>
  <c r="Q769" i="11"/>
  <c r="Q766" i="11"/>
  <c r="Q761" i="11"/>
  <c r="Q758" i="11"/>
  <c r="Q753" i="11"/>
  <c r="Q745" i="11"/>
  <c r="Q729" i="11"/>
  <c r="BL1398" i="10"/>
  <c r="BL1400" i="10"/>
  <c r="BL1409" i="10"/>
  <c r="BL1410" i="10"/>
  <c r="BL1416" i="10"/>
  <c r="BL1436" i="10"/>
  <c r="BL1392" i="10"/>
  <c r="BL1428" i="10"/>
  <c r="BL1446" i="10"/>
  <c r="BL1393" i="10"/>
  <c r="BL1424" i="10"/>
  <c r="BL1429" i="10"/>
  <c r="BL1406" i="10"/>
  <c r="BL1439" i="10"/>
  <c r="Q176" i="11"/>
  <c r="Q187" i="11"/>
  <c r="Q246" i="11"/>
  <c r="Q267" i="11"/>
  <c r="Q310" i="11"/>
  <c r="Q464" i="11"/>
  <c r="Q621" i="11"/>
  <c r="Q627" i="11"/>
  <c r="Q689" i="11"/>
  <c r="Q259" i="11"/>
  <c r="Q263" i="11"/>
  <c r="Q282" i="11"/>
  <c r="J297" i="11"/>
  <c r="Q344" i="11"/>
  <c r="Q346" i="11"/>
  <c r="Q377" i="11"/>
  <c r="Q388" i="11"/>
  <c r="Q417" i="11"/>
  <c r="Q418" i="11"/>
  <c r="Q505" i="11"/>
  <c r="J510" i="11"/>
  <c r="Q529" i="11"/>
  <c r="Q661" i="11"/>
  <c r="Q687" i="11"/>
  <c r="Q710" i="11"/>
  <c r="Q193" i="11"/>
  <c r="Q209" i="11"/>
  <c r="Q256" i="11"/>
  <c r="Q281" i="11"/>
  <c r="Q329" i="11"/>
  <c r="Q341" i="11"/>
  <c r="Q343" i="11"/>
  <c r="J389" i="11"/>
  <c r="Q479" i="11"/>
  <c r="Q482" i="11"/>
  <c r="Q483" i="11"/>
  <c r="Q486" i="11"/>
  <c r="Q517" i="11"/>
  <c r="Q595" i="11"/>
  <c r="Q625" i="11"/>
  <c r="J662" i="11"/>
  <c r="Q673" i="11"/>
  <c r="Q697" i="11"/>
  <c r="Q699" i="11"/>
  <c r="Q708" i="11"/>
  <c r="Q207" i="11"/>
  <c r="Q208" i="11"/>
  <c r="Q225" i="11"/>
  <c r="J227" i="11"/>
  <c r="Q243" i="11"/>
  <c r="Q255" i="11"/>
  <c r="Q375" i="11"/>
  <c r="Q376" i="11"/>
  <c r="J438" i="11"/>
  <c r="Q457" i="11"/>
  <c r="Q461" i="11"/>
  <c r="Q477" i="11"/>
  <c r="J518" i="11"/>
  <c r="Q537" i="11"/>
  <c r="Q611" i="11"/>
  <c r="Q644" i="11"/>
  <c r="J650" i="11"/>
  <c r="Q664" i="11"/>
  <c r="J673" i="11"/>
  <c r="Q686" i="11"/>
  <c r="Q695" i="11"/>
  <c r="Q705" i="11"/>
  <c r="Q707" i="11"/>
  <c r="L715" i="11"/>
  <c r="Q199" i="11"/>
  <c r="Q222" i="11"/>
  <c r="Q223" i="11"/>
  <c r="Q278" i="11"/>
  <c r="Q291" i="11"/>
  <c r="Q333" i="11"/>
  <c r="Q356" i="11"/>
  <c r="Q366" i="11"/>
  <c r="J377" i="11"/>
  <c r="Q381" i="11"/>
  <c r="Q513" i="11"/>
  <c r="Q515" i="11"/>
  <c r="Q524" i="11"/>
  <c r="Q599" i="11"/>
  <c r="Q615" i="11"/>
  <c r="Q694" i="11"/>
  <c r="Q703" i="11"/>
  <c r="Q251" i="11"/>
  <c r="Q274" i="11"/>
  <c r="Q301" i="11"/>
  <c r="Q313" i="11"/>
  <c r="Q197" i="11"/>
  <c r="Q247" i="11"/>
  <c r="Q250" i="11"/>
  <c r="J254" i="11"/>
  <c r="Q270" i="11"/>
  <c r="Q299" i="11"/>
  <c r="Q305" i="11"/>
  <c r="Q314" i="11"/>
  <c r="Q332" i="11"/>
  <c r="Q352" i="11"/>
  <c r="Q355" i="11"/>
  <c r="Q372" i="11"/>
  <c r="Q421" i="11"/>
  <c r="Q422" i="11"/>
  <c r="Q426" i="11"/>
  <c r="Q427" i="11"/>
  <c r="Q430" i="11"/>
  <c r="Q469" i="11"/>
  <c r="Q488" i="11"/>
  <c r="Q511" i="11"/>
  <c r="Q521" i="11"/>
  <c r="Q628" i="11"/>
  <c r="Q652" i="11"/>
  <c r="Q702" i="11"/>
  <c r="J182" i="11"/>
  <c r="H2915" i="10"/>
  <c r="BK2915" i="10" s="1"/>
  <c r="AA2404" i="10"/>
  <c r="G338" i="10"/>
  <c r="AF335" i="10"/>
  <c r="H2919" i="10"/>
  <c r="BK2919" i="10" s="1"/>
  <c r="H1839" i="10"/>
  <c r="H1274" i="10"/>
  <c r="H2925" i="10"/>
  <c r="BK2925" i="10" s="1"/>
  <c r="H1840" i="10"/>
  <c r="G1969" i="10"/>
  <c r="F34" i="9" s="1"/>
  <c r="G1237" i="10"/>
  <c r="U336" i="10"/>
  <c r="F1341" i="11"/>
  <c r="I10" i="9"/>
  <c r="G1229" i="10"/>
  <c r="F1349" i="11"/>
  <c r="K18" i="9"/>
  <c r="K37" i="9"/>
  <c r="H1843" i="10"/>
  <c r="T1845" i="10"/>
  <c r="I52" i="9"/>
  <c r="K35" i="9"/>
  <c r="K9" i="9"/>
  <c r="K50" i="9"/>
  <c r="AA2405" i="10"/>
  <c r="E20" i="9"/>
  <c r="K266" i="10"/>
  <c r="R1239" i="10"/>
  <c r="Q174" i="11"/>
  <c r="Q1326" i="11"/>
  <c r="Q1319" i="11"/>
  <c r="Q1214" i="11"/>
  <c r="Q1212" i="11"/>
  <c r="Q1210" i="11"/>
  <c r="Q1208" i="11"/>
  <c r="Q1206" i="11"/>
  <c r="Q1204" i="11"/>
  <c r="Q1202" i="11"/>
  <c r="Q1200" i="11"/>
  <c r="Q1173" i="11"/>
  <c r="Q1330" i="11"/>
  <c r="Q1243" i="11"/>
  <c r="Q1227" i="11"/>
  <c r="Q1219" i="11"/>
  <c r="Q1188" i="11"/>
  <c r="Q1186" i="11"/>
  <c r="Q1184" i="11"/>
  <c r="Q1180" i="11"/>
  <c r="Q171" i="11"/>
  <c r="Q168" i="11"/>
  <c r="Q146" i="11"/>
  <c r="Q1342" i="11"/>
  <c r="Q1335" i="11"/>
  <c r="Q1241" i="11"/>
  <c r="Q1239" i="11"/>
  <c r="Q1235" i="11"/>
  <c r="Q1233" i="11"/>
  <c r="Q1225" i="11"/>
  <c r="Q1147" i="11"/>
  <c r="Q1139" i="11"/>
  <c r="Q1131" i="11"/>
  <c r="Q1129" i="11"/>
  <c r="Q1106" i="11"/>
  <c r="Q1096" i="11"/>
  <c r="Q1088" i="11"/>
  <c r="Q1077" i="11"/>
  <c r="Q1071" i="11"/>
  <c r="R1773" i="10"/>
  <c r="R872" i="10"/>
  <c r="Q1303" i="11"/>
  <c r="Q1295" i="11"/>
  <c r="Q1272" i="11"/>
  <c r="Q1270" i="11"/>
  <c r="Q1266" i="11"/>
  <c r="Q1264" i="11"/>
  <c r="Q1262" i="11"/>
  <c r="Q1260" i="11"/>
  <c r="Q1258" i="11"/>
  <c r="Q1256" i="11"/>
  <c r="Q1250" i="11"/>
  <c r="Q1248" i="11"/>
  <c r="Q1168" i="11"/>
  <c r="Q1166" i="11"/>
  <c r="Q1164" i="11"/>
  <c r="Q1162" i="11"/>
  <c r="Q1121" i="11"/>
  <c r="Q160" i="11"/>
  <c r="Q106" i="11"/>
  <c r="R2888" i="10"/>
  <c r="R2017" i="10"/>
  <c r="Q1309" i="11"/>
  <c r="Q1307" i="11"/>
  <c r="Q1305" i="11"/>
  <c r="Q1301" i="11"/>
  <c r="Q1299" i="11"/>
  <c r="Q1297" i="11"/>
  <c r="Q1293" i="11"/>
  <c r="Q1252" i="11"/>
  <c r="Q1244" i="11"/>
  <c r="Q1179" i="11"/>
  <c r="Q1125" i="11"/>
  <c r="Q1123" i="11"/>
  <c r="Q1117" i="11"/>
  <c r="Q1113" i="11"/>
  <c r="Q1111" i="11"/>
  <c r="Q132" i="11"/>
  <c r="R2891" i="10"/>
  <c r="Q1275" i="11"/>
  <c r="Q1265" i="11"/>
  <c r="Q162" i="11"/>
  <c r="Q167" i="11"/>
  <c r="Q153" i="11"/>
  <c r="Q122" i="11"/>
  <c r="Q114" i="11"/>
  <c r="Q97" i="11"/>
  <c r="Q92" i="11"/>
  <c r="Q84" i="11"/>
  <c r="Q76" i="11"/>
  <c r="Q68" i="11"/>
  <c r="Q60" i="11"/>
  <c r="Q52" i="11"/>
  <c r="Q44" i="11"/>
  <c r="Q36" i="11"/>
  <c r="Q28" i="11"/>
  <c r="Q20" i="11"/>
  <c r="Q12" i="11"/>
  <c r="Q4" i="11"/>
  <c r="R3249" i="10"/>
  <c r="R3244" i="10"/>
  <c r="R3238" i="10"/>
  <c r="R3114" i="10"/>
  <c r="R3112" i="10"/>
  <c r="R3110" i="10"/>
  <c r="R3104" i="10"/>
  <c r="R2889" i="10"/>
  <c r="R2526" i="10"/>
  <c r="R2498" i="10"/>
  <c r="R2496" i="10"/>
  <c r="R2490" i="10"/>
  <c r="R2488" i="10"/>
  <c r="R2482" i="10"/>
  <c r="R2480" i="10"/>
  <c r="R2474" i="10"/>
  <c r="R2472" i="10"/>
  <c r="R2466" i="10"/>
  <c r="R2464" i="10"/>
  <c r="R2352" i="10"/>
  <c r="R2343" i="10"/>
  <c r="R2341" i="10"/>
  <c r="R2278" i="10"/>
  <c r="R2267" i="10"/>
  <c r="R2237" i="10"/>
  <c r="R2231" i="10"/>
  <c r="R2063" i="10"/>
  <c r="R2049" i="10"/>
  <c r="R2041" i="10"/>
  <c r="R2039" i="10"/>
  <c r="R2033" i="10"/>
  <c r="R2025" i="10"/>
  <c r="R2014" i="10"/>
  <c r="R1939" i="10"/>
  <c r="R1937" i="10"/>
  <c r="R1931" i="10"/>
  <c r="R1790" i="10"/>
  <c r="R1787" i="10"/>
  <c r="R1784" i="10"/>
  <c r="R1770" i="10"/>
  <c r="R1263" i="10"/>
  <c r="R1261" i="10"/>
  <c r="R1257" i="10"/>
  <c r="R892" i="10"/>
  <c r="R878" i="10"/>
  <c r="R609" i="10"/>
  <c r="R607" i="10"/>
  <c r="R605" i="10"/>
  <c r="R593" i="10"/>
  <c r="R412" i="10"/>
  <c r="R404" i="10"/>
  <c r="R396" i="10"/>
  <c r="R388" i="10"/>
  <c r="R380" i="10"/>
  <c r="R332" i="10"/>
  <c r="R315" i="10"/>
  <c r="R311" i="10"/>
  <c r="Q169" i="11"/>
  <c r="Q139" i="11"/>
  <c r="Q127" i="11"/>
  <c r="Q119" i="11"/>
  <c r="Q108" i="11"/>
  <c r="Q99" i="11"/>
  <c r="Q89" i="11"/>
  <c r="Q81" i="11"/>
  <c r="Q73" i="11"/>
  <c r="Q65" i="11"/>
  <c r="Q57" i="11"/>
  <c r="Q49" i="11"/>
  <c r="Q41" i="11"/>
  <c r="Q33" i="11"/>
  <c r="Q25" i="11"/>
  <c r="Q17" i="11"/>
  <c r="Q9" i="11"/>
  <c r="R3252" i="10"/>
  <c r="R3133" i="10"/>
  <c r="R2901" i="10"/>
  <c r="R2898" i="10"/>
  <c r="R2520" i="10"/>
  <c r="R2477" i="10"/>
  <c r="R2469" i="10"/>
  <c r="R2355" i="10"/>
  <c r="R2338" i="10"/>
  <c r="R2272" i="10"/>
  <c r="R2066" i="10"/>
  <c r="R2052" i="10"/>
  <c r="R2044" i="10"/>
  <c r="R1935" i="10"/>
  <c r="R1793" i="10"/>
  <c r="R1779" i="10"/>
  <c r="R1776" i="10"/>
  <c r="R1259" i="10"/>
  <c r="R898" i="10"/>
  <c r="R895" i="10"/>
  <c r="R881" i="10"/>
  <c r="R603" i="10"/>
  <c r="R383" i="10"/>
  <c r="R313" i="10"/>
  <c r="BL70" i="10"/>
  <c r="R3242" i="10"/>
  <c r="R3154" i="10"/>
  <c r="R3152" i="10"/>
  <c r="R3121" i="10"/>
  <c r="R3111" i="10"/>
  <c r="R2523" i="10"/>
  <c r="R2510" i="10"/>
  <c r="R2507" i="10"/>
  <c r="R2383" i="10"/>
  <c r="R2381" i="10"/>
  <c r="R2375" i="10"/>
  <c r="R2289" i="10"/>
  <c r="R2281" i="10"/>
  <c r="R2061" i="10"/>
  <c r="R2055" i="10"/>
  <c r="R2047" i="10"/>
  <c r="R2031" i="10"/>
  <c r="R2023" i="10"/>
  <c r="R1963" i="10"/>
  <c r="R1961" i="10"/>
  <c r="R1933" i="10"/>
  <c r="R1929" i="10"/>
  <c r="R1813" i="10"/>
  <c r="R1799" i="10"/>
  <c r="R1796" i="10"/>
  <c r="R1782" i="10"/>
  <c r="R1726" i="10"/>
  <c r="R1723" i="10"/>
  <c r="R1253" i="10"/>
  <c r="R1251" i="10"/>
  <c r="R921" i="10"/>
  <c r="R918" i="10"/>
  <c r="R915" i="10"/>
  <c r="R901" i="10"/>
  <c r="R624" i="10"/>
  <c r="R614" i="10"/>
  <c r="R599" i="10"/>
  <c r="R597" i="10"/>
  <c r="R80" i="10"/>
  <c r="R38" i="9"/>
  <c r="R2378" i="10"/>
  <c r="R2361" i="10"/>
  <c r="R2243" i="10"/>
  <c r="R1959" i="10"/>
  <c r="R1802" i="10"/>
  <c r="R1729" i="10"/>
  <c r="R1270" i="10"/>
  <c r="R1116" i="10"/>
  <c r="R1108" i="10"/>
  <c r="R1100" i="10"/>
  <c r="R1092" i="10"/>
  <c r="R1084" i="10"/>
  <c r="R1076" i="10"/>
  <c r="R1068" i="10"/>
  <c r="R1060" i="10"/>
  <c r="R1052" i="10"/>
  <c r="R1033" i="10"/>
  <c r="R1022" i="10"/>
  <c r="R1014" i="10"/>
  <c r="R1011" i="10"/>
  <c r="R997" i="10"/>
  <c r="R989" i="10"/>
  <c r="R981" i="10"/>
  <c r="R973" i="10"/>
  <c r="R965" i="10"/>
  <c r="R957" i="10"/>
  <c r="R949" i="10"/>
  <c r="R941" i="10"/>
  <c r="R938" i="10"/>
  <c r="R924" i="10"/>
  <c r="R910" i="10"/>
  <c r="R907" i="10"/>
  <c r="R848" i="10"/>
  <c r="R834" i="10"/>
  <c r="R618" i="10"/>
  <c r="R616" i="10"/>
  <c r="R226" i="10"/>
  <c r="R224" i="10"/>
  <c r="R222" i="10"/>
  <c r="R103" i="10"/>
  <c r="R101" i="10"/>
  <c r="R97" i="10"/>
  <c r="R91" i="10"/>
  <c r="Q1318" i="11"/>
  <c r="Q1271" i="11"/>
  <c r="Q1269" i="11"/>
  <c r="Q1263" i="11"/>
  <c r="Q1240" i="11"/>
  <c r="Q1148" i="11"/>
  <c r="Q1146" i="11"/>
  <c r="Q1144" i="11"/>
  <c r="Q1142" i="11"/>
  <c r="Q1140" i="11"/>
  <c r="Q1138" i="11"/>
  <c r="Q1109" i="11"/>
  <c r="Q1084" i="11"/>
  <c r="Q1073" i="11"/>
  <c r="Q159" i="11"/>
  <c r="Q138" i="11"/>
  <c r="Q131" i="11"/>
  <c r="Q126" i="11"/>
  <c r="Q118" i="11"/>
  <c r="Q110" i="11"/>
  <c r="Q105" i="11"/>
  <c r="Q88" i="11"/>
  <c r="Q80" i="11"/>
  <c r="Q72" i="11"/>
  <c r="Q64" i="11"/>
  <c r="Q56" i="11"/>
  <c r="Q48" i="11"/>
  <c r="Q40" i="11"/>
  <c r="Q32" i="11"/>
  <c r="Q24" i="11"/>
  <c r="Q16" i="11"/>
  <c r="Q8" i="11"/>
  <c r="R3256" i="10"/>
  <c r="R3250" i="10"/>
  <c r="R3150" i="10"/>
  <c r="R3138" i="10"/>
  <c r="R3125" i="10"/>
  <c r="R3123" i="10"/>
  <c r="R3117" i="10"/>
  <c r="R3115" i="10"/>
  <c r="R3113" i="10"/>
  <c r="R3109" i="10"/>
  <c r="R3107" i="10"/>
  <c r="R3105" i="10"/>
  <c r="R2905" i="10"/>
  <c r="R2884" i="10"/>
  <c r="R2881" i="10"/>
  <c r="R2395" i="10"/>
  <c r="R2304" i="10"/>
  <c r="R2300" i="10"/>
  <c r="R2287" i="10"/>
  <c r="R2246" i="10"/>
  <c r="R1990" i="10"/>
  <c r="R1982" i="10"/>
  <c r="R1974" i="10"/>
  <c r="R1832" i="10"/>
  <c r="R1811" i="10"/>
  <c r="R1808" i="10"/>
  <c r="R1749" i="10"/>
  <c r="R1735" i="10"/>
  <c r="R1724" i="10"/>
  <c r="R1159" i="10"/>
  <c r="R1151" i="10"/>
  <c r="R1143" i="10"/>
  <c r="R1135" i="10"/>
  <c r="R1127" i="10"/>
  <c r="R1119" i="10"/>
  <c r="R1111" i="10"/>
  <c r="R1103" i="10"/>
  <c r="R1095" i="10"/>
  <c r="R1087" i="10"/>
  <c r="R1079" i="10"/>
  <c r="R1071" i="10"/>
  <c r="R1063" i="10"/>
  <c r="R1055" i="10"/>
  <c r="R1047" i="10"/>
  <c r="R1025" i="10"/>
  <c r="R1020" i="10"/>
  <c r="R1017" i="10"/>
  <c r="R1000" i="10"/>
  <c r="R992" i="10"/>
  <c r="R984" i="10"/>
  <c r="R976" i="10"/>
  <c r="R930" i="10"/>
  <c r="R927" i="10"/>
  <c r="R913" i="10"/>
  <c r="R857" i="10"/>
  <c r="R854" i="10"/>
  <c r="R843" i="10"/>
  <c r="R837" i="10"/>
  <c r="R631" i="10"/>
  <c r="R254" i="10"/>
  <c r="R241" i="10"/>
  <c r="R239" i="10"/>
  <c r="R93" i="10"/>
  <c r="R83" i="10"/>
  <c r="R74" i="10"/>
  <c r="R72" i="10"/>
  <c r="Q1348" i="11"/>
  <c r="Q1334" i="11"/>
  <c r="Q1304" i="11"/>
  <c r="Q1205" i="11"/>
  <c r="Q1201" i="11"/>
  <c r="Q1199" i="11"/>
  <c r="Q1195" i="11"/>
  <c r="Q1193" i="11"/>
  <c r="Q1176" i="11"/>
  <c r="Q1165" i="11"/>
  <c r="Q1163" i="11"/>
  <c r="Q1161" i="11"/>
  <c r="Q1151" i="11"/>
  <c r="Q1132" i="11"/>
  <c r="Q1130" i="11"/>
  <c r="Q1128" i="11"/>
  <c r="Q1120" i="11"/>
  <c r="Q1105" i="11"/>
  <c r="Q1103" i="11"/>
  <c r="Q154" i="11"/>
  <c r="Q147" i="11"/>
  <c r="Q133" i="11"/>
  <c r="Q123" i="11"/>
  <c r="Q115" i="11"/>
  <c r="Q107" i="11"/>
  <c r="Q93" i="11"/>
  <c r="Q85" i="11"/>
  <c r="Q77" i="11"/>
  <c r="Q69" i="11"/>
  <c r="Q61" i="11"/>
  <c r="Q53" i="11"/>
  <c r="Q45" i="11"/>
  <c r="Q37" i="11"/>
  <c r="Q29" i="11"/>
  <c r="Q21" i="11"/>
  <c r="Q13" i="11"/>
  <c r="Q5" i="11"/>
  <c r="R3257" i="10"/>
  <c r="R3245" i="10"/>
  <c r="R3144" i="10"/>
  <c r="R3142" i="10"/>
  <c r="R2887" i="10"/>
  <c r="R2396" i="10"/>
  <c r="R2319" i="10"/>
  <c r="R2298" i="10"/>
  <c r="R2257" i="10"/>
  <c r="R2255" i="10"/>
  <c r="R2249" i="10"/>
  <c r="R2011" i="10"/>
  <c r="R1993" i="10"/>
  <c r="R1985" i="10"/>
  <c r="R1977" i="10"/>
  <c r="R1964" i="10"/>
  <c r="R1911" i="10"/>
  <c r="R1896" i="10"/>
  <c r="R1889" i="10"/>
  <c r="R1881" i="10"/>
  <c r="R1873" i="10"/>
  <c r="R1870" i="10"/>
  <c r="R1862" i="10"/>
  <c r="R1860" i="10"/>
  <c r="R1854" i="10"/>
  <c r="R1834" i="10"/>
  <c r="R1830" i="10"/>
  <c r="R1828" i="10"/>
  <c r="R1814" i="10"/>
  <c r="R1758" i="10"/>
  <c r="R1755" i="10"/>
  <c r="R1752" i="10"/>
  <c r="R1738" i="10"/>
  <c r="R1214" i="10"/>
  <c r="R1212" i="10"/>
  <c r="R1210" i="10"/>
  <c r="R1191" i="10"/>
  <c r="R1189" i="10"/>
  <c r="R1187" i="10"/>
  <c r="R1185" i="10"/>
  <c r="R1154" i="10"/>
  <c r="R1146" i="10"/>
  <c r="R1138" i="10"/>
  <c r="R1130" i="10"/>
  <c r="R1122" i="10"/>
  <c r="R1114" i="10"/>
  <c r="R1106" i="10"/>
  <c r="R1098" i="10"/>
  <c r="R1090" i="10"/>
  <c r="R1082" i="10"/>
  <c r="R1066" i="10"/>
  <c r="R1058" i="10"/>
  <c r="R1050" i="10"/>
  <c r="R1031" i="10"/>
  <c r="R1012" i="10"/>
  <c r="R1006" i="10"/>
  <c r="R1003" i="10"/>
  <c r="R995" i="10"/>
  <c r="R987" i="10"/>
  <c r="R979" i="10"/>
  <c r="R971" i="10"/>
  <c r="R963" i="10"/>
  <c r="R955" i="10"/>
  <c r="R947" i="10"/>
  <c r="R863" i="10"/>
  <c r="R860" i="10"/>
  <c r="R846" i="10"/>
  <c r="R263" i="10"/>
  <c r="R252" i="10"/>
  <c r="R248" i="10"/>
  <c r="Q1350" i="11"/>
  <c r="Q1255" i="11"/>
  <c r="Q1236" i="11"/>
  <c r="Q1234" i="11"/>
  <c r="Q1232" i="11"/>
  <c r="Q1216" i="11"/>
  <c r="Q1159" i="11"/>
  <c r="Q1155" i="11"/>
  <c r="Q1153" i="11"/>
  <c r="Q1145" i="11"/>
  <c r="Q1137" i="11"/>
  <c r="Q1124" i="11"/>
  <c r="Q1122" i="11"/>
  <c r="Q1101" i="11"/>
  <c r="Q1097" i="11"/>
  <c r="Q1095" i="11"/>
  <c r="Q1093" i="11"/>
  <c r="Q1083" i="11"/>
  <c r="Q1076" i="11"/>
  <c r="Q170" i="11"/>
  <c r="Q163" i="11"/>
  <c r="Q135" i="11"/>
  <c r="Q128" i="11"/>
  <c r="Q120" i="11"/>
  <c r="Q112" i="11"/>
  <c r="Q109" i="11"/>
  <c r="Q95" i="11"/>
  <c r="Q90" i="11"/>
  <c r="Q82" i="11"/>
  <c r="Q74" i="11"/>
  <c r="Q66" i="11"/>
  <c r="Q58" i="11"/>
  <c r="Q50" i="11"/>
  <c r="Q42" i="11"/>
  <c r="Q34" i="11"/>
  <c r="Q26" i="11"/>
  <c r="Q18" i="11"/>
  <c r="Q10" i="11"/>
  <c r="R3248" i="10"/>
  <c r="R3246" i="10"/>
  <c r="R3237" i="10"/>
  <c r="R3153" i="10"/>
  <c r="R2897" i="10"/>
  <c r="R2401" i="10"/>
  <c r="R2393" i="10"/>
  <c r="R2348" i="10"/>
  <c r="R2335" i="10"/>
  <c r="R2330" i="10"/>
  <c r="R2269" i="10"/>
  <c r="R2263" i="10"/>
  <c r="R1999" i="10"/>
  <c r="R1988" i="10"/>
  <c r="R1980" i="10"/>
  <c r="R1926" i="10"/>
  <c r="R1920" i="10"/>
  <c r="R1916" i="10"/>
  <c r="R1909" i="10"/>
  <c r="R1907" i="10"/>
  <c r="R1900" i="10"/>
  <c r="R1892" i="10"/>
  <c r="R1884" i="10"/>
  <c r="R1876" i="10"/>
  <c r="R1865" i="10"/>
  <c r="R1863" i="10"/>
  <c r="R1857" i="10"/>
  <c r="R1761" i="10"/>
  <c r="R1747" i="10"/>
  <c r="R1744" i="10"/>
  <c r="R1224" i="10"/>
  <c r="R1216" i="10"/>
  <c r="R1206" i="10"/>
  <c r="R1204" i="10"/>
  <c r="R1202" i="10"/>
  <c r="R1183" i="10"/>
  <c r="R1181" i="10"/>
  <c r="R1179" i="10"/>
  <c r="R1177" i="10"/>
  <c r="R883" i="10"/>
  <c r="R866" i="10"/>
  <c r="R849" i="10"/>
  <c r="R298" i="10"/>
  <c r="R277" i="10"/>
  <c r="R235" i="10"/>
  <c r="R2511" i="10"/>
  <c r="R2502" i="10"/>
  <c r="R2499" i="10"/>
  <c r="R2491" i="10"/>
  <c r="R2483" i="10"/>
  <c r="R2475" i="10"/>
  <c r="R2467" i="10"/>
  <c r="R2399" i="10"/>
  <c r="R2367" i="10"/>
  <c r="R2314" i="10"/>
  <c r="R2312" i="10"/>
  <c r="R2301" i="10"/>
  <c r="R2293" i="10"/>
  <c r="R2261" i="10"/>
  <c r="R2258" i="10"/>
  <c r="R2250" i="10"/>
  <c r="R2247" i="10"/>
  <c r="R2229" i="10"/>
  <c r="R2226" i="10"/>
  <c r="R2070" i="10"/>
  <c r="R2050" i="10"/>
  <c r="R2042" i="10"/>
  <c r="R2037" i="10"/>
  <c r="R2018" i="10"/>
  <c r="R2003" i="10"/>
  <c r="R1997" i="10"/>
  <c r="R1983" i="10"/>
  <c r="R1966" i="10"/>
  <c r="R1962" i="10"/>
  <c r="R1951" i="10"/>
  <c r="R1949" i="10"/>
  <c r="R1940" i="10"/>
  <c r="R1938" i="10"/>
  <c r="R1927" i="10"/>
  <c r="R1898" i="10"/>
  <c r="R1890" i="10"/>
  <c r="R1882" i="10"/>
  <c r="R1874" i="10"/>
  <c r="R1849" i="10"/>
  <c r="R1794" i="10"/>
  <c r="R1791" i="10"/>
  <c r="R1788" i="10"/>
  <c r="R1762" i="10"/>
  <c r="R1759" i="10"/>
  <c r="R1756" i="10"/>
  <c r="R1730" i="10"/>
  <c r="R1727" i="10"/>
  <c r="R1264" i="10"/>
  <c r="R1227" i="10"/>
  <c r="R1225" i="10"/>
  <c r="R1190" i="10"/>
  <c r="R1188" i="10"/>
  <c r="R1186" i="10"/>
  <c r="R1167" i="10"/>
  <c r="R1165" i="10"/>
  <c r="R1157" i="10"/>
  <c r="R1149" i="10"/>
  <c r="R1141" i="10"/>
  <c r="R1133" i="10"/>
  <c r="R1125" i="10"/>
  <c r="R1117" i="10"/>
  <c r="R1109" i="10"/>
  <c r="R1101" i="10"/>
  <c r="R1093" i="10"/>
  <c r="R1085" i="10"/>
  <c r="R1077" i="10"/>
  <c r="R1069" i="10"/>
  <c r="R1061" i="10"/>
  <c r="R1053" i="10"/>
  <c r="R1045" i="10"/>
  <c r="R1023" i="10"/>
  <c r="R1015" i="10"/>
  <c r="R998" i="10"/>
  <c r="R990" i="10"/>
  <c r="R982" i="10"/>
  <c r="R974" i="10"/>
  <c r="R966" i="10"/>
  <c r="R958" i="10"/>
  <c r="R950" i="10"/>
  <c r="R942" i="10"/>
  <c r="R925" i="10"/>
  <c r="R922" i="10"/>
  <c r="R919" i="10"/>
  <c r="R893" i="10"/>
  <c r="R890" i="10"/>
  <c r="R867" i="10"/>
  <c r="R861" i="10"/>
  <c r="R858" i="10"/>
  <c r="R835" i="10"/>
  <c r="R629" i="10"/>
  <c r="R610" i="10"/>
  <c r="R606" i="10"/>
  <c r="R595" i="10"/>
  <c r="R589" i="10"/>
  <c r="R418" i="10"/>
  <c r="R410" i="10"/>
  <c r="R402" i="10"/>
  <c r="R328" i="10"/>
  <c r="R307" i="10"/>
  <c r="R289" i="10"/>
  <c r="R288" i="10"/>
  <c r="R275" i="10"/>
  <c r="R271" i="10"/>
  <c r="R125" i="10"/>
  <c r="R117" i="10"/>
  <c r="R87" i="10"/>
  <c r="R85" i="10"/>
  <c r="R2494" i="10"/>
  <c r="R2486" i="10"/>
  <c r="R2478" i="10"/>
  <c r="R2470" i="10"/>
  <c r="R2379" i="10"/>
  <c r="R2359" i="10"/>
  <c r="R2356" i="10"/>
  <c r="R2344" i="10"/>
  <c r="R2336" i="10"/>
  <c r="R2329" i="10"/>
  <c r="R2316" i="10"/>
  <c r="R2303" i="10"/>
  <c r="R2285" i="10"/>
  <c r="R2279" i="10"/>
  <c r="R2253" i="10"/>
  <c r="R2053" i="10"/>
  <c r="R2045" i="10"/>
  <c r="R2029" i="10"/>
  <c r="R2021" i="10"/>
  <c r="R2012" i="10"/>
  <c r="R2006" i="10"/>
  <c r="R1986" i="10"/>
  <c r="R1978" i="10"/>
  <c r="R1925" i="10"/>
  <c r="R1921" i="10"/>
  <c r="R1908" i="10"/>
  <c r="R1901" i="10"/>
  <c r="R1893" i="10"/>
  <c r="R1885" i="10"/>
  <c r="R1877" i="10"/>
  <c r="R1866" i="10"/>
  <c r="R1858" i="10"/>
  <c r="R1806" i="10"/>
  <c r="R1803" i="10"/>
  <c r="R1800" i="10"/>
  <c r="R1774" i="10"/>
  <c r="R1771" i="10"/>
  <c r="R1768" i="10"/>
  <c r="R1742" i="10"/>
  <c r="R1739" i="10"/>
  <c r="R1736" i="10"/>
  <c r="R1262" i="10"/>
  <c r="R1223" i="10"/>
  <c r="R1221" i="10"/>
  <c r="R1219" i="10"/>
  <c r="R1217" i="10"/>
  <c r="R1182" i="10"/>
  <c r="R1180" i="10"/>
  <c r="R1178" i="10"/>
  <c r="R1163" i="10"/>
  <c r="R1160" i="10"/>
  <c r="R1152" i="10"/>
  <c r="R1144" i="10"/>
  <c r="R1136" i="10"/>
  <c r="R1128" i="10"/>
  <c r="R1120" i="10"/>
  <c r="R1112" i="10"/>
  <c r="R1104" i="10"/>
  <c r="R1096" i="10"/>
  <c r="R1088" i="10"/>
  <c r="R1080" i="10"/>
  <c r="R1072" i="10"/>
  <c r="R1064" i="10"/>
  <c r="R1056" i="10"/>
  <c r="R1037" i="10"/>
  <c r="R1029" i="10"/>
  <c r="R1018" i="10"/>
  <c r="R1001" i="10"/>
  <c r="R993" i="10"/>
  <c r="R985" i="10"/>
  <c r="R977" i="10"/>
  <c r="R969" i="10"/>
  <c r="R961" i="10"/>
  <c r="R953" i="10"/>
  <c r="R945" i="10"/>
  <c r="R934" i="10"/>
  <c r="R931" i="10"/>
  <c r="R905" i="10"/>
  <c r="R902" i="10"/>
  <c r="R899" i="10"/>
  <c r="R879" i="10"/>
  <c r="R873" i="10"/>
  <c r="R870" i="10"/>
  <c r="R847" i="10"/>
  <c r="R841" i="10"/>
  <c r="R838" i="10"/>
  <c r="R627" i="10"/>
  <c r="R608" i="10"/>
  <c r="R413" i="10"/>
  <c r="R397" i="10"/>
  <c r="R389" i="10"/>
  <c r="R373" i="10"/>
  <c r="R365" i="10"/>
  <c r="R320" i="10"/>
  <c r="R286" i="10"/>
  <c r="R257" i="10"/>
  <c r="R255" i="10"/>
  <c r="R221" i="10"/>
  <c r="R219" i="10"/>
  <c r="R215" i="10"/>
  <c r="R130" i="10"/>
  <c r="R122" i="10"/>
  <c r="R113" i="10"/>
  <c r="R108" i="10"/>
  <c r="R100" i="10"/>
  <c r="R10" i="9"/>
  <c r="Q1338" i="11"/>
  <c r="Q1322" i="11"/>
  <c r="Q1310" i="11"/>
  <c r="Q1308" i="11"/>
  <c r="Q1306" i="11"/>
  <c r="Q1302" i="11"/>
  <c r="Q1300" i="11"/>
  <c r="Q1298" i="11"/>
  <c r="Q1296" i="11"/>
  <c r="Q1294" i="11"/>
  <c r="Q1292" i="11"/>
  <c r="Q1290" i="11"/>
  <c r="Q1280" i="11"/>
  <c r="Q1276" i="11"/>
  <c r="Q1261" i="11"/>
  <c r="Q1242" i="11"/>
  <c r="Q1213" i="11"/>
  <c r="Q1209" i="11"/>
  <c r="Q1207" i="11"/>
  <c r="Q1203" i="11"/>
  <c r="Q1178" i="11"/>
  <c r="Q1167" i="11"/>
  <c r="Q1133" i="11"/>
  <c r="Q1127" i="11"/>
  <c r="Q1104" i="11"/>
  <c r="Q1089" i="11"/>
  <c r="Q1087" i="11"/>
  <c r="Q1072" i="11"/>
  <c r="Q161" i="11"/>
  <c r="Q145" i="11"/>
  <c r="Q129" i="11"/>
  <c r="Q121" i="11"/>
  <c r="Q113" i="11"/>
  <c r="Q103" i="11"/>
  <c r="Q86" i="11"/>
  <c r="Q78" i="11"/>
  <c r="Q70" i="11"/>
  <c r="Q62" i="11"/>
  <c r="Q54" i="11"/>
  <c r="Q46" i="11"/>
  <c r="Q38" i="11"/>
  <c r="Q30" i="11"/>
  <c r="Q22" i="11"/>
  <c r="Q14" i="11"/>
  <c r="Q6" i="11"/>
  <c r="R3241" i="10"/>
  <c r="R3155" i="10"/>
  <c r="R3134" i="10"/>
  <c r="R3128" i="10"/>
  <c r="R2902" i="10"/>
  <c r="R2886" i="10"/>
  <c r="R2522" i="10"/>
  <c r="R2481" i="10"/>
  <c r="R2473" i="10"/>
  <c r="R2380" i="10"/>
  <c r="R2374" i="10"/>
  <c r="R2372" i="10"/>
  <c r="R2365" i="10"/>
  <c r="R2360" i="10"/>
  <c r="R2347" i="10"/>
  <c r="R2345" i="10"/>
  <c r="R2339" i="10"/>
  <c r="R2337" i="10"/>
  <c r="R2331" i="10"/>
  <c r="R2325" i="10"/>
  <c r="R2306" i="10"/>
  <c r="R2274" i="10"/>
  <c r="R2239" i="10"/>
  <c r="R2218" i="10"/>
  <c r="R2065" i="10"/>
  <c r="R2062" i="10"/>
  <c r="R2048" i="10"/>
  <c r="R2030" i="10"/>
  <c r="R2022" i="10"/>
  <c r="R1989" i="10"/>
  <c r="R1981" i="10"/>
  <c r="R1979" i="10"/>
  <c r="R1973" i="10"/>
  <c r="R1958" i="10"/>
  <c r="R1956" i="10"/>
  <c r="R1945" i="10"/>
  <c r="R1930" i="10"/>
  <c r="R1919" i="10"/>
  <c r="R1904" i="10"/>
  <c r="R1895" i="10"/>
  <c r="R1888" i="10"/>
  <c r="R1880" i="10"/>
  <c r="R1872" i="10"/>
  <c r="R1869" i="10"/>
  <c r="R1867" i="10"/>
  <c r="R1861" i="10"/>
  <c r="R1859" i="10"/>
  <c r="R1823" i="10"/>
  <c r="R1819" i="10"/>
  <c r="R1815" i="10"/>
  <c r="R1812" i="10"/>
  <c r="R1786" i="10"/>
  <c r="R1783" i="10"/>
  <c r="R1780" i="10"/>
  <c r="R1754" i="10"/>
  <c r="R1751" i="10"/>
  <c r="R1748" i="10"/>
  <c r="R1728" i="10"/>
  <c r="R1258" i="10"/>
  <c r="R1256" i="10"/>
  <c r="R1215" i="10"/>
  <c r="R1213" i="10"/>
  <c r="R1211" i="10"/>
  <c r="R1209" i="10"/>
  <c r="R1174" i="10"/>
  <c r="R1172" i="10"/>
  <c r="R1170" i="10"/>
  <c r="R1155" i="10"/>
  <c r="R1147" i="10"/>
  <c r="R1139" i="10"/>
  <c r="R1131" i="10"/>
  <c r="R1123" i="10"/>
  <c r="R1115" i="10"/>
  <c r="R1107" i="10"/>
  <c r="R1099" i="10"/>
  <c r="R1091" i="10"/>
  <c r="R1083" i="10"/>
  <c r="R1075" i="10"/>
  <c r="R1067" i="10"/>
  <c r="R1059" i="10"/>
  <c r="R1051" i="10"/>
  <c r="R1043" i="10"/>
  <c r="R1030" i="10"/>
  <c r="R1024" i="10"/>
  <c r="R1021" i="10"/>
  <c r="R1016" i="10"/>
  <c r="R1007" i="10"/>
  <c r="R996" i="10"/>
  <c r="R988" i="10"/>
  <c r="R980" i="10"/>
  <c r="R972" i="10"/>
  <c r="R937" i="10"/>
  <c r="R917" i="10"/>
  <c r="R914" i="10"/>
  <c r="R911" i="10"/>
  <c r="R891" i="10"/>
  <c r="R885" i="10"/>
  <c r="R882" i="10"/>
  <c r="R859" i="10"/>
  <c r="R853" i="10"/>
  <c r="R850" i="10"/>
  <c r="R623" i="10"/>
  <c r="R621" i="10"/>
  <c r="R602" i="10"/>
  <c r="R598" i="10"/>
  <c r="R416" i="10"/>
  <c r="R384" i="10"/>
  <c r="R376" i="10"/>
  <c r="R368" i="10"/>
  <c r="R360" i="10"/>
  <c r="R358" i="10"/>
  <c r="R278" i="10"/>
  <c r="R217" i="10"/>
  <c r="R127" i="10"/>
  <c r="R119" i="10"/>
  <c r="R106" i="10"/>
  <c r="R104" i="10"/>
  <c r="R3149" i="10"/>
  <c r="R3147" i="10"/>
  <c r="R3130" i="10"/>
  <c r="R3106" i="10"/>
  <c r="R2909" i="10"/>
  <c r="R2893" i="10"/>
  <c r="R2519" i="10"/>
  <c r="R2517" i="10"/>
  <c r="R2512" i="10"/>
  <c r="R2509" i="10"/>
  <c r="R2503" i="10"/>
  <c r="R2501" i="10"/>
  <c r="R2460" i="10"/>
  <c r="R2397" i="10"/>
  <c r="R2342" i="10"/>
  <c r="R2327" i="10"/>
  <c r="R2308" i="10"/>
  <c r="R2297" i="10"/>
  <c r="R2291" i="10"/>
  <c r="R2265" i="10"/>
  <c r="R2251" i="10"/>
  <c r="R2221" i="10"/>
  <c r="R2219" i="10"/>
  <c r="R2071" i="10"/>
  <c r="R2051" i="10"/>
  <c r="R2035" i="10"/>
  <c r="R2027" i="10"/>
  <c r="R2010" i="10"/>
  <c r="R2001" i="10"/>
  <c r="R1984" i="10"/>
  <c r="R1971" i="10"/>
  <c r="R1954" i="10"/>
  <c r="R1952" i="10"/>
  <c r="R1943" i="10"/>
  <c r="R1941" i="10"/>
  <c r="R1932" i="10"/>
  <c r="R1917" i="10"/>
  <c r="R1915" i="10"/>
  <c r="R1899" i="10"/>
  <c r="R1891" i="10"/>
  <c r="R1883" i="10"/>
  <c r="R1875" i="10"/>
  <c r="R1853" i="10"/>
  <c r="R1850" i="10"/>
  <c r="R1798" i="10"/>
  <c r="R1795" i="10"/>
  <c r="R1792" i="10"/>
  <c r="R1766" i="10"/>
  <c r="R1763" i="10"/>
  <c r="R1760" i="10"/>
  <c r="R1734" i="10"/>
  <c r="R1731" i="10"/>
  <c r="R1269" i="10"/>
  <c r="R1267" i="10"/>
  <c r="R1265" i="10"/>
  <c r="R1254" i="10"/>
  <c r="R1226" i="10"/>
  <c r="R1207" i="10"/>
  <c r="R1205" i="10"/>
  <c r="R1203" i="10"/>
  <c r="R1201" i="10"/>
  <c r="R1166" i="10"/>
  <c r="R1158" i="10"/>
  <c r="R1150" i="10"/>
  <c r="R1142" i="10"/>
  <c r="R1134" i="10"/>
  <c r="R1126" i="10"/>
  <c r="R1118" i="10"/>
  <c r="R1110" i="10"/>
  <c r="R1102" i="10"/>
  <c r="R1094" i="10"/>
  <c r="R1086" i="10"/>
  <c r="R1070" i="10"/>
  <c r="R1062" i="10"/>
  <c r="R1054" i="10"/>
  <c r="R1046" i="10"/>
  <c r="R1044" i="10"/>
  <c r="R1035" i="10"/>
  <c r="R999" i="10"/>
  <c r="R991" i="10"/>
  <c r="R983" i="10"/>
  <c r="R975" i="10"/>
  <c r="R967" i="10"/>
  <c r="R959" i="10"/>
  <c r="R951" i="10"/>
  <c r="R929" i="10"/>
  <c r="R926" i="10"/>
  <c r="R923" i="10"/>
  <c r="R903" i="10"/>
  <c r="R897" i="10"/>
  <c r="R894" i="10"/>
  <c r="R871" i="10"/>
  <c r="R865" i="10"/>
  <c r="R862" i="10"/>
  <c r="R839" i="10"/>
  <c r="R833" i="10"/>
  <c r="R630" i="10"/>
  <c r="R619" i="10"/>
  <c r="R615" i="10"/>
  <c r="R613" i="10"/>
  <c r="R600" i="10"/>
  <c r="R590" i="10"/>
  <c r="R411" i="10"/>
  <c r="R403" i="10"/>
  <c r="R395" i="10"/>
  <c r="R387" i="10"/>
  <c r="R379" i="10"/>
  <c r="R371" i="10"/>
  <c r="R363" i="10"/>
  <c r="R303" i="10"/>
  <c r="R295" i="10"/>
  <c r="R282" i="10"/>
  <c r="R280" i="10"/>
  <c r="R232" i="10"/>
  <c r="R230" i="10"/>
  <c r="R211" i="10"/>
  <c r="R209" i="10"/>
  <c r="R124" i="10"/>
  <c r="R116" i="10"/>
  <c r="R374" i="10"/>
  <c r="R366" i="10"/>
  <c r="R327" i="10"/>
  <c r="R316" i="10"/>
  <c r="R305" i="10"/>
  <c r="R274" i="10"/>
  <c r="R270" i="10"/>
  <c r="R264" i="10"/>
  <c r="R244" i="10"/>
  <c r="R240" i="10"/>
  <c r="R233" i="10"/>
  <c r="R231" i="10"/>
  <c r="R220" i="10"/>
  <c r="R129" i="10"/>
  <c r="R121" i="10"/>
  <c r="R98" i="10"/>
  <c r="R94" i="10"/>
  <c r="R40" i="9"/>
  <c r="R20" i="9"/>
  <c r="R331" i="10"/>
  <c r="R319" i="10"/>
  <c r="R310" i="10"/>
  <c r="R302" i="10"/>
  <c r="R294" i="10"/>
  <c r="R281" i="10"/>
  <c r="R272" i="10"/>
  <c r="R251" i="10"/>
  <c r="R216" i="10"/>
  <c r="R214" i="10"/>
  <c r="R126" i="10"/>
  <c r="R118" i="10"/>
  <c r="R96" i="10"/>
  <c r="R92" i="10"/>
  <c r="R86" i="10"/>
  <c r="R77" i="10"/>
  <c r="R75" i="10"/>
  <c r="R356" i="10"/>
  <c r="R308" i="10"/>
  <c r="R297" i="10"/>
  <c r="R279" i="10"/>
  <c r="R256" i="10"/>
  <c r="R227" i="10"/>
  <c r="R223" i="10"/>
  <c r="R84" i="10"/>
  <c r="D53" i="9"/>
  <c r="Q1351" i="11"/>
  <c r="Q742" i="11"/>
  <c r="Q734" i="11"/>
  <c r="Q726" i="11"/>
  <c r="Q718" i="11"/>
  <c r="R1244" i="10"/>
  <c r="BI2623" i="10"/>
  <c r="Q1008" i="11"/>
  <c r="Q992" i="11"/>
  <c r="Q982" i="11"/>
  <c r="Q974" i="11"/>
  <c r="Q966" i="11"/>
  <c r="Q958" i="11"/>
  <c r="Q950" i="11"/>
  <c r="Q942" i="11"/>
  <c r="Q934" i="11"/>
  <c r="Q926" i="11"/>
  <c r="Q918" i="11"/>
  <c r="Q910" i="11"/>
  <c r="Q902" i="11"/>
  <c r="Q894" i="11"/>
  <c r="Q886" i="11"/>
  <c r="Q878" i="11"/>
  <c r="Q870" i="11"/>
  <c r="Q1050" i="11"/>
  <c r="Q1042" i="11"/>
  <c r="AQ172" i="11"/>
  <c r="Q1034" i="11"/>
  <c r="Q1026" i="11"/>
  <c r="BL1442" i="10"/>
  <c r="BK1870" i="10"/>
  <c r="Q1060" i="11"/>
  <c r="R1236" i="10"/>
  <c r="R1229" i="10"/>
  <c r="BL1388" i="10"/>
  <c r="BL1415" i="10"/>
  <c r="BL1414" i="10"/>
  <c r="Q1062" i="11"/>
  <c r="Q1052" i="11"/>
  <c r="Q1044" i="11"/>
  <c r="Q1018" i="11"/>
  <c r="Q1010" i="11"/>
  <c r="Q984" i="11"/>
  <c r="Q976" i="11"/>
  <c r="Q968" i="11"/>
  <c r="Q960" i="11"/>
  <c r="Q952" i="11"/>
  <c r="Q944" i="11"/>
  <c r="Q936" i="11"/>
  <c r="Q928" i="11"/>
  <c r="Q920" i="11"/>
  <c r="Q912" i="11"/>
  <c r="Q904" i="11"/>
  <c r="Q896" i="11"/>
  <c r="Q888" i="11"/>
  <c r="Q880" i="11"/>
  <c r="Q872" i="11"/>
  <c r="R1241" i="10"/>
  <c r="Q1046" i="11"/>
  <c r="Q1036" i="11"/>
  <c r="Q1028" i="11"/>
  <c r="Q1002" i="11"/>
  <c r="Q994" i="11"/>
  <c r="Q973" i="11"/>
  <c r="Q949" i="11"/>
  <c r="Q925" i="11"/>
  <c r="Q901" i="11"/>
  <c r="Q877" i="11"/>
  <c r="Q866" i="11"/>
  <c r="Q858" i="11"/>
  <c r="Q853" i="11"/>
  <c r="Q850" i="11"/>
  <c r="Q842" i="11"/>
  <c r="Q834" i="11"/>
  <c r="Q829" i="11"/>
  <c r="Q826" i="11"/>
  <c r="Q821" i="11"/>
  <c r="Q818" i="11"/>
  <c r="Q813" i="11"/>
  <c r="Q810" i="11"/>
  <c r="Q805" i="11"/>
  <c r="Q802" i="11"/>
  <c r="Q794" i="11"/>
  <c r="Q786" i="11"/>
  <c r="Q781" i="11"/>
  <c r="Q778" i="11"/>
  <c r="Q765" i="11"/>
  <c r="Q762" i="11"/>
  <c r="Q757" i="11"/>
  <c r="Q754" i="11"/>
  <c r="Q749" i="11"/>
  <c r="Q746" i="11"/>
  <c r="Q741" i="11"/>
  <c r="Q730" i="11"/>
  <c r="Q725" i="11"/>
  <c r="Q722" i="11"/>
  <c r="Q717" i="11"/>
  <c r="R1243" i="10"/>
  <c r="Q1064" i="11"/>
  <c r="Q1040" i="11"/>
  <c r="Q1014" i="11"/>
  <c r="Q1004" i="11"/>
  <c r="Q996" i="11"/>
  <c r="Q980" i="11"/>
  <c r="Q975" i="11"/>
  <c r="Q967" i="11"/>
  <c r="Q959" i="11"/>
  <c r="Q951" i="11"/>
  <c r="Q943" i="11"/>
  <c r="Q935" i="11"/>
  <c r="Q927" i="11"/>
  <c r="Q919" i="11"/>
  <c r="Q911" i="11"/>
  <c r="Q903" i="11"/>
  <c r="Q895" i="11"/>
  <c r="Q887" i="11"/>
  <c r="Q879" i="11"/>
  <c r="Q871" i="11"/>
  <c r="Q868" i="11"/>
  <c r="Q863" i="11"/>
  <c r="Q860" i="11"/>
  <c r="Q855" i="11"/>
  <c r="Q852" i="11"/>
  <c r="Q847" i="11"/>
  <c r="Q844" i="11"/>
  <c r="Q839" i="11"/>
  <c r="Q836" i="11"/>
  <c r="Q831" i="11"/>
  <c r="Q828" i="11"/>
  <c r="Q823" i="11"/>
  <c r="Q820" i="11"/>
  <c r="Q815" i="11"/>
  <c r="Q812" i="11"/>
  <c r="Q807" i="11"/>
  <c r="Q804" i="11"/>
  <c r="Q799" i="11"/>
  <c r="Q796" i="11"/>
  <c r="Q791" i="11"/>
  <c r="Q788" i="11"/>
  <c r="Q783" i="11"/>
  <c r="Q780" i="11"/>
  <c r="Q775" i="11"/>
  <c r="Q772" i="11"/>
  <c r="Q767" i="11"/>
  <c r="Q759" i="11"/>
  <c r="Q756" i="11"/>
  <c r="Q751" i="11"/>
  <c r="Q748" i="11"/>
  <c r="Q743" i="11"/>
  <c r="Q740" i="11"/>
  <c r="Q735" i="11"/>
  <c r="Q732" i="11"/>
  <c r="Q724" i="11"/>
  <c r="Q719" i="11"/>
  <c r="R1230" i="10"/>
  <c r="BL1378" i="10"/>
  <c r="Q1048" i="11"/>
  <c r="Q1024" i="11"/>
  <c r="Q998" i="11"/>
  <c r="Q988" i="11"/>
  <c r="Q972" i="11"/>
  <c r="Q964" i="11"/>
  <c r="Q956" i="11"/>
  <c r="Q948" i="11"/>
  <c r="Q940" i="11"/>
  <c r="Q932" i="11"/>
  <c r="Q924" i="11"/>
  <c r="Q916" i="11"/>
  <c r="Q908" i="11"/>
  <c r="Q900" i="11"/>
  <c r="Q892" i="11"/>
  <c r="Q884" i="11"/>
  <c r="Q876" i="11"/>
  <c r="R1232" i="10"/>
  <c r="AS1311" i="11"/>
  <c r="BL1386" i="10"/>
  <c r="BL1039" i="10"/>
  <c r="K2767" i="10"/>
  <c r="K1311" i="11"/>
  <c r="M1311" i="11"/>
  <c r="Q181" i="11"/>
  <c r="Q353" i="11"/>
  <c r="Q404" i="11"/>
  <c r="Q504" i="11"/>
  <c r="Q508" i="11"/>
  <c r="Q681" i="11"/>
  <c r="Q685" i="11"/>
  <c r="K654" i="10"/>
  <c r="R111" i="10"/>
  <c r="Q268" i="11"/>
  <c r="Q269" i="11"/>
  <c r="Q363" i="11"/>
  <c r="Q391" i="11"/>
  <c r="Q392" i="11"/>
  <c r="Q393" i="11"/>
  <c r="Q447" i="11"/>
  <c r="Q450" i="11"/>
  <c r="Q452" i="11"/>
  <c r="Q503" i="11"/>
  <c r="J505" i="11"/>
  <c r="Q506" i="11"/>
  <c r="Q507" i="11"/>
  <c r="Q701" i="11"/>
  <c r="Q200" i="11"/>
  <c r="Q219" i="11"/>
  <c r="Q220" i="11"/>
  <c r="J388" i="11"/>
  <c r="Q389" i="11"/>
  <c r="Q390" i="11"/>
  <c r="J396" i="11"/>
  <c r="Q439" i="11"/>
  <c r="Q442" i="11"/>
  <c r="Q443" i="11"/>
  <c r="J445" i="11"/>
  <c r="Q446" i="11"/>
  <c r="Q495" i="11"/>
  <c r="J497" i="11"/>
  <c r="Q498" i="11"/>
  <c r="Q499" i="11"/>
  <c r="J501" i="11"/>
  <c r="Q502" i="11"/>
  <c r="Q541" i="11"/>
  <c r="Q175" i="11"/>
  <c r="Q202" i="11"/>
  <c r="Q204" i="11"/>
  <c r="Q206" i="11"/>
  <c r="Q215" i="11"/>
  <c r="Q217" i="11"/>
  <c r="Q253" i="11"/>
  <c r="Q272" i="11"/>
  <c r="Q273" i="11"/>
  <c r="Q307" i="11"/>
  <c r="Q308" i="11"/>
  <c r="Q320" i="11"/>
  <c r="Q431" i="11"/>
  <c r="Q434" i="11"/>
  <c r="Q435" i="11"/>
  <c r="Q438" i="11"/>
  <c r="Q468" i="11"/>
  <c r="Q487" i="11"/>
  <c r="Q490" i="11"/>
  <c r="Q491" i="11"/>
  <c r="Q494" i="11"/>
  <c r="Q549" i="11"/>
  <c r="Q557" i="11"/>
  <c r="Q565" i="11"/>
  <c r="Q573" i="11"/>
  <c r="Q581" i="11"/>
  <c r="Q589" i="11"/>
  <c r="Q597" i="11"/>
  <c r="Q605" i="11"/>
  <c r="J194" i="11"/>
  <c r="Q212" i="11"/>
  <c r="Q227" i="11"/>
  <c r="Q258" i="11"/>
  <c r="Q311" i="11"/>
  <c r="Q317" i="11"/>
  <c r="Q318" i="11"/>
  <c r="Q319" i="11"/>
  <c r="Q373" i="11"/>
  <c r="Q374" i="11"/>
  <c r="Q379" i="11"/>
  <c r="J384" i="11"/>
  <c r="Q413" i="11"/>
  <c r="J420" i="11"/>
  <c r="J529" i="11"/>
  <c r="Q693" i="11"/>
  <c r="Q182" i="11"/>
  <c r="Q260" i="11"/>
  <c r="Q279" i="11"/>
  <c r="Q280" i="11"/>
  <c r="Q294" i="11"/>
  <c r="Q295" i="11"/>
  <c r="Q297" i="11"/>
  <c r="J320" i="11"/>
  <c r="Q323" i="11"/>
  <c r="Q327" i="11"/>
  <c r="Q328" i="11"/>
  <c r="Q345" i="11"/>
  <c r="Q357" i="11"/>
  <c r="Q364" i="11"/>
  <c r="Q409" i="11"/>
  <c r="Q518" i="11"/>
  <c r="Q646" i="11"/>
  <c r="Q179" i="11"/>
  <c r="Q180" i="11"/>
  <c r="Q183" i="11"/>
  <c r="Q185" i="11"/>
  <c r="Q188" i="11"/>
  <c r="J210" i="11"/>
  <c r="Q211" i="11"/>
  <c r="Q240" i="11"/>
  <c r="Q288" i="11"/>
  <c r="Q326" i="11"/>
  <c r="J328" i="11"/>
  <c r="Q330" i="11"/>
  <c r="Q331" i="11"/>
  <c r="Q335" i="11"/>
  <c r="Q340" i="11"/>
  <c r="J359" i="11"/>
  <c r="J363" i="11"/>
  <c r="Q383" i="11"/>
  <c r="Q384" i="11"/>
  <c r="Q540" i="11"/>
  <c r="Q544" i="11"/>
  <c r="Q548" i="11"/>
  <c r="Q552" i="11"/>
  <c r="Q556" i="11"/>
  <c r="Q560" i="11"/>
  <c r="Q564" i="11"/>
  <c r="Q568" i="11"/>
  <c r="Q572" i="11"/>
  <c r="Q576" i="11"/>
  <c r="Q580" i="11"/>
  <c r="Q584" i="11"/>
  <c r="J636" i="11"/>
  <c r="Q660" i="11"/>
  <c r="Q177" i="11"/>
  <c r="Q186" i="11"/>
  <c r="Q191" i="11"/>
  <c r="Q196" i="11"/>
  <c r="Q234" i="11"/>
  <c r="Q237" i="11"/>
  <c r="Q238" i="11"/>
  <c r="J248" i="11"/>
  <c r="Q252" i="11"/>
  <c r="Q254" i="11"/>
  <c r="J272" i="11"/>
  <c r="Q289" i="11"/>
  <c r="Q292" i="11"/>
  <c r="Q337" i="11"/>
  <c r="Q382" i="11"/>
  <c r="Q412" i="11"/>
  <c r="Q536" i="11"/>
  <c r="Q596" i="11"/>
  <c r="Q607" i="11"/>
  <c r="Q612" i="11"/>
  <c r="J660" i="11"/>
  <c r="J661" i="11"/>
  <c r="Q198" i="11"/>
  <c r="Q226" i="11"/>
  <c r="Q229" i="11"/>
  <c r="Q230" i="11"/>
  <c r="Q233" i="11"/>
  <c r="Q235" i="11"/>
  <c r="Q287" i="11"/>
  <c r="Q293" i="11"/>
  <c r="Q303" i="11"/>
  <c r="Q315" i="11"/>
  <c r="Q316" i="11"/>
  <c r="Q338" i="11"/>
  <c r="Q339" i="11"/>
  <c r="Q367" i="11"/>
  <c r="Q368" i="11"/>
  <c r="Q369" i="11"/>
  <c r="J383" i="11"/>
  <c r="Q387" i="11"/>
  <c r="Q532" i="11"/>
  <c r="Q543" i="11"/>
  <c r="J545" i="11"/>
  <c r="Q546" i="11"/>
  <c r="Q547" i="11"/>
  <c r="Q550" i="11"/>
  <c r="Q551" i="11"/>
  <c r="Q554" i="11"/>
  <c r="Q555" i="11"/>
  <c r="Q558" i="11"/>
  <c r="Q559" i="11"/>
  <c r="Q562" i="11"/>
  <c r="Q566" i="11"/>
  <c r="J569" i="11"/>
  <c r="Q570" i="11"/>
  <c r="Q574" i="11"/>
  <c r="Q578" i="11"/>
  <c r="Q582" i="11"/>
  <c r="Q586" i="11"/>
  <c r="J601" i="11"/>
  <c r="Q602" i="11"/>
  <c r="J617" i="11"/>
  <c r="Q618" i="11"/>
  <c r="J629" i="11"/>
  <c r="J667" i="11"/>
  <c r="Q349" i="11"/>
  <c r="Q472" i="11"/>
  <c r="Q512" i="11"/>
  <c r="Q528" i="11"/>
  <c r="J548" i="11"/>
  <c r="J572" i="11"/>
  <c r="J588" i="11"/>
  <c r="J597" i="11"/>
  <c r="J604" i="11"/>
  <c r="J625" i="11"/>
  <c r="K692" i="10"/>
  <c r="Q650" i="11"/>
  <c r="Q654" i="11"/>
  <c r="Q658" i="11"/>
  <c r="Q677" i="11"/>
  <c r="Q662" i="11"/>
  <c r="Q666" i="11"/>
  <c r="Q670" i="11"/>
  <c r="H1039" i="10"/>
  <c r="G18" i="9" s="1"/>
  <c r="AI53" i="9"/>
  <c r="F3258" i="10"/>
  <c r="F48" i="9"/>
  <c r="AB2408" i="10"/>
  <c r="F1351" i="11"/>
  <c r="F1321" i="11"/>
  <c r="T340" i="10"/>
  <c r="G340" i="10"/>
  <c r="U340" i="10"/>
  <c r="Z53" i="9"/>
  <c r="AJ53" i="9"/>
  <c r="H1276" i="10"/>
  <c r="T2404" i="10"/>
  <c r="H2921" i="10"/>
  <c r="BK2921" i="10" s="1"/>
  <c r="F1337" i="11"/>
  <c r="G70" i="10"/>
  <c r="T2408" i="10"/>
  <c r="F1348" i="11"/>
  <c r="F1319" i="11"/>
  <c r="U2404" i="10"/>
  <c r="T2406" i="10"/>
  <c r="H2407" i="10"/>
  <c r="AB2409" i="10"/>
  <c r="U2406" i="10"/>
  <c r="T2409" i="10"/>
  <c r="M2409" i="10" s="1"/>
  <c r="T1838" i="10"/>
  <c r="AO53" i="9"/>
  <c r="H1246" i="10"/>
  <c r="G21" i="9" s="1"/>
  <c r="H2913" i="10"/>
  <c r="BK2913" i="10" s="1"/>
  <c r="S2405" i="10"/>
  <c r="T2405" i="10"/>
  <c r="S1839" i="10"/>
  <c r="G2879" i="10"/>
  <c r="F45" i="9" s="1"/>
  <c r="S1838" i="10"/>
  <c r="AD53" i="9"/>
  <c r="Y53" i="9"/>
  <c r="H2406" i="10"/>
  <c r="H2404" i="10"/>
  <c r="BG2460" i="10"/>
  <c r="G2526" i="10"/>
  <c r="F43" i="9" s="1"/>
  <c r="G130" i="10"/>
  <c r="F4" i="9" s="1"/>
  <c r="G831" i="10"/>
  <c r="F16" i="9" s="1"/>
  <c r="G1546" i="10"/>
  <c r="F26" i="9" s="1"/>
  <c r="S2409" i="10"/>
  <c r="U2409" i="10"/>
  <c r="N2409" i="10" s="1"/>
  <c r="AA2408" i="10"/>
  <c r="AB2404" i="10"/>
  <c r="U2407" i="10"/>
  <c r="F1324" i="11"/>
  <c r="F1322" i="11"/>
  <c r="F1320" i="11"/>
  <c r="F1316" i="11"/>
  <c r="F1345" i="11"/>
  <c r="K42" i="9"/>
  <c r="U342" i="10"/>
  <c r="G342" i="10"/>
  <c r="G339" i="10"/>
  <c r="F1333" i="11"/>
  <c r="F1314" i="11"/>
  <c r="V1280" i="10"/>
  <c r="I30" i="9"/>
  <c r="G1231" i="10"/>
  <c r="I13" i="9"/>
  <c r="K3" i="9"/>
  <c r="G335" i="10"/>
  <c r="AF337" i="10"/>
  <c r="BG339" i="10"/>
  <c r="K52" i="9"/>
  <c r="F1344" i="11"/>
  <c r="F1336" i="11"/>
  <c r="F1332" i="11"/>
  <c r="F1325" i="11"/>
  <c r="G1245" i="10"/>
  <c r="G1241" i="10"/>
  <c r="U338" i="10"/>
  <c r="T1837" i="10"/>
  <c r="K19" i="9"/>
  <c r="G1244" i="10"/>
  <c r="G1242" i="10"/>
  <c r="T338" i="10"/>
  <c r="U337" i="10"/>
  <c r="G1230" i="10"/>
  <c r="K44" i="9"/>
  <c r="K38" i="9"/>
  <c r="K31" i="9"/>
  <c r="G1232" i="10"/>
  <c r="K29" i="9"/>
  <c r="K51" i="9"/>
  <c r="K27" i="9"/>
  <c r="U341" i="10"/>
  <c r="G336" i="10"/>
  <c r="K2626" i="10"/>
  <c r="K120" i="10"/>
  <c r="K2900" i="10"/>
  <c r="K3107" i="10"/>
  <c r="K213" i="10"/>
  <c r="K231" i="10"/>
  <c r="BL2623" i="10"/>
  <c r="M1068" i="11"/>
  <c r="Q231" i="11"/>
  <c r="Q244" i="11"/>
  <c r="Q423" i="11"/>
  <c r="Q224" i="11"/>
  <c r="Q248" i="11"/>
  <c r="Q519" i="11"/>
  <c r="Q362" i="11"/>
  <c r="Q370" i="11"/>
  <c r="Q378" i="11"/>
  <c r="Q386" i="11"/>
  <c r="Q397" i="11"/>
  <c r="Q398" i="11"/>
  <c r="Q216" i="11"/>
  <c r="Q399" i="11"/>
  <c r="Q239" i="11"/>
  <c r="Q334" i="11"/>
  <c r="Q405" i="11"/>
  <c r="Q406" i="11"/>
  <c r="Q407" i="11"/>
  <c r="Q195" i="11"/>
  <c r="Q228" i="11"/>
  <c r="Q350" i="11"/>
  <c r="Q563" i="11"/>
  <c r="Q567" i="11"/>
  <c r="Q414" i="11"/>
  <c r="J475" i="11"/>
  <c r="Q516" i="11"/>
  <c r="Q520" i="11"/>
  <c r="Q606" i="11"/>
  <c r="Q641" i="11"/>
  <c r="Q657" i="11"/>
  <c r="Q659" i="11"/>
  <c r="Q672" i="11"/>
  <c r="Q704" i="11"/>
  <c r="M715" i="11"/>
  <c r="Q616" i="11"/>
  <c r="Q663" i="11"/>
  <c r="Q680" i="11"/>
  <c r="Q428" i="11"/>
  <c r="Q432" i="11"/>
  <c r="Q436" i="11"/>
  <c r="Q440" i="11"/>
  <c r="Q444" i="11"/>
  <c r="Q448" i="11"/>
  <c r="Q456" i="11"/>
  <c r="Q523" i="11"/>
  <c r="Q526" i="11"/>
  <c r="Q527" i="11"/>
  <c r="Q530" i="11"/>
  <c r="Q531" i="11"/>
  <c r="Q534" i="11"/>
  <c r="Q535" i="11"/>
  <c r="Q538" i="11"/>
  <c r="Q539" i="11"/>
  <c r="Q588" i="11"/>
  <c r="Q592" i="11"/>
  <c r="Q614" i="11"/>
  <c r="Q620" i="11"/>
  <c r="Q645" i="11"/>
  <c r="Q647" i="11"/>
  <c r="Q648" i="11"/>
  <c r="Q684" i="11"/>
  <c r="Q571" i="11"/>
  <c r="Q575" i="11"/>
  <c r="Q579" i="11"/>
  <c r="Q583" i="11"/>
  <c r="Q649" i="11"/>
  <c r="Q651" i="11"/>
  <c r="Q665" i="11"/>
  <c r="Q667" i="11"/>
  <c r="Q688" i="11"/>
  <c r="Q394" i="11"/>
  <c r="Q410" i="11"/>
  <c r="Q411" i="11"/>
  <c r="J435" i="11"/>
  <c r="J443" i="11"/>
  <c r="J451" i="11"/>
  <c r="Q454" i="11"/>
  <c r="Q455" i="11"/>
  <c r="Q458" i="11"/>
  <c r="Q459" i="11"/>
  <c r="J555" i="11"/>
  <c r="J563" i="11"/>
  <c r="J567" i="11"/>
  <c r="J571" i="11"/>
  <c r="J579" i="11"/>
  <c r="J587" i="11"/>
  <c r="Q590" i="11"/>
  <c r="Q591" i="11"/>
  <c r="Q594" i="11"/>
  <c r="Q600" i="11"/>
  <c r="J619" i="11"/>
  <c r="Q622" i="11"/>
  <c r="Q692" i="11"/>
  <c r="Q395" i="11"/>
  <c r="Q462" i="11"/>
  <c r="Q463" i="11"/>
  <c r="Q466" i="11"/>
  <c r="Q467" i="11"/>
  <c r="Q470" i="11"/>
  <c r="Q471" i="11"/>
  <c r="J591" i="11"/>
  <c r="J595" i="11"/>
  <c r="Q598" i="11"/>
  <c r="Q604" i="11"/>
  <c r="Q626" i="11"/>
  <c r="Q653" i="11"/>
  <c r="Q655" i="11"/>
  <c r="Q669" i="11"/>
  <c r="Q671" i="11"/>
  <c r="Q696" i="11"/>
  <c r="K703" i="10"/>
  <c r="Q402" i="11"/>
  <c r="Q403" i="11"/>
  <c r="Q415" i="11"/>
  <c r="J467" i="11"/>
  <c r="Q475" i="11"/>
  <c r="J599" i="11"/>
  <c r="Q700" i="11"/>
  <c r="K696" i="10"/>
  <c r="K724" i="10"/>
  <c r="K656" i="10"/>
  <c r="G1272" i="10"/>
  <c r="F22" i="9" s="1"/>
  <c r="H2916" i="10"/>
  <c r="BK2916" i="10" s="1"/>
  <c r="H2924" i="10"/>
  <c r="BK2924" i="10" s="1"/>
  <c r="H2918" i="10"/>
  <c r="BK2918" i="10" s="1"/>
  <c r="BL2918" i="10" s="1"/>
  <c r="H2912" i="10"/>
  <c r="H2920" i="10"/>
  <c r="BK2920" i="10" s="1"/>
  <c r="F2918" i="10"/>
  <c r="H2914" i="10"/>
  <c r="BK2914" i="10" s="1"/>
  <c r="H2922" i="10"/>
  <c r="BK2922" i="10" s="1"/>
  <c r="BL2922" i="10" s="1"/>
  <c r="U1286" i="10"/>
  <c r="U1277" i="10"/>
  <c r="S1282" i="10"/>
  <c r="S1284" i="10"/>
  <c r="AF1286" i="10"/>
  <c r="AB1282" i="10"/>
  <c r="V1287" i="10"/>
  <c r="T1287" i="10"/>
  <c r="AB1287" i="10"/>
  <c r="T1286" i="10"/>
  <c r="H1279" i="10"/>
  <c r="H1287" i="10"/>
  <c r="AF1281" i="10"/>
  <c r="H1281" i="10"/>
  <c r="W1276" i="10"/>
  <c r="AB1283" i="10"/>
  <c r="H1275" i="10"/>
  <c r="H1283" i="10"/>
  <c r="H1277" i="10"/>
  <c r="H1285" i="10"/>
  <c r="G932" i="10"/>
  <c r="F17" i="9" s="1"/>
  <c r="P1835" i="10"/>
  <c r="F1816" i="10"/>
  <c r="U2408" i="10"/>
  <c r="F3159" i="10"/>
  <c r="F1328" i="11"/>
  <c r="U1285" i="10"/>
  <c r="V1279" i="10"/>
  <c r="T1279" i="10"/>
  <c r="AB1279" i="10"/>
  <c r="F2913" i="10"/>
  <c r="F1343" i="11"/>
  <c r="F1317" i="11"/>
  <c r="W1284" i="10"/>
  <c r="T1278" i="10"/>
  <c r="F2925" i="10"/>
  <c r="U1841" i="10"/>
  <c r="T1842" i="10"/>
  <c r="V1277" i="10"/>
  <c r="F2916" i="10"/>
  <c r="S1283" i="10"/>
  <c r="F2922" i="10"/>
  <c r="F2879" i="10"/>
  <c r="F1329" i="11"/>
  <c r="F2333" i="10"/>
  <c r="T1282" i="10"/>
  <c r="S1276" i="10"/>
  <c r="S1274" i="10"/>
  <c r="S1275" i="10"/>
  <c r="F2920" i="10"/>
  <c r="F2924" i="10"/>
  <c r="V1281" i="10"/>
  <c r="F113" i="10"/>
  <c r="W1283" i="10"/>
  <c r="AF1278" i="10"/>
  <c r="V1285" i="10"/>
  <c r="U1278" i="10"/>
  <c r="AB1275" i="10"/>
  <c r="W1275" i="10"/>
  <c r="F633" i="10"/>
  <c r="G1233" i="10"/>
  <c r="G1243" i="10"/>
  <c r="G1238" i="10"/>
  <c r="G1234" i="10"/>
  <c r="K26" i="9"/>
  <c r="G1240" i="10"/>
  <c r="G1235" i="10"/>
  <c r="G1236" i="10"/>
  <c r="K43" i="9"/>
  <c r="G341" i="10"/>
  <c r="AF336" i="10"/>
  <c r="T337" i="10"/>
  <c r="U335" i="10"/>
  <c r="S337" i="10"/>
  <c r="G337" i="10"/>
  <c r="AF342" i="10"/>
  <c r="T341" i="10"/>
  <c r="S338" i="10"/>
  <c r="K2746" i="10"/>
  <c r="AF341" i="10"/>
  <c r="AF340" i="10"/>
  <c r="T339" i="10"/>
  <c r="R333" i="10" l="1"/>
  <c r="Q1344" i="11"/>
  <c r="J489" i="11"/>
  <c r="J635" i="11"/>
  <c r="J407" i="11"/>
  <c r="J483" i="11"/>
  <c r="J627" i="11"/>
  <c r="J266" i="11"/>
  <c r="J491" i="11"/>
  <c r="J582" i="11"/>
  <c r="J452" i="11"/>
  <c r="J344" i="11"/>
  <c r="J249" i="11"/>
  <c r="J553" i="11"/>
  <c r="J286" i="11"/>
  <c r="K1021" i="10"/>
  <c r="K723" i="10"/>
  <c r="K3126" i="10"/>
  <c r="K996" i="10"/>
  <c r="K2705" i="10"/>
  <c r="K2851" i="10"/>
  <c r="K2834" i="10"/>
  <c r="K3100" i="10"/>
  <c r="K2721" i="10"/>
  <c r="J2348" i="10"/>
  <c r="K726" i="10"/>
  <c r="K2838" i="10"/>
  <c r="K637" i="10"/>
  <c r="K3117" i="10"/>
  <c r="K2688" i="10"/>
  <c r="K644" i="10"/>
  <c r="K3115" i="10"/>
  <c r="K3072" i="10"/>
  <c r="K653" i="10"/>
  <c r="K1554" i="10"/>
  <c r="J70" i="10"/>
  <c r="K1256" i="10"/>
  <c r="K1258" i="10"/>
  <c r="K1252" i="10"/>
  <c r="K1263" i="10"/>
  <c r="K1251" i="10"/>
  <c r="K635" i="10"/>
  <c r="K1489" i="10"/>
  <c r="K1524" i="10"/>
  <c r="K988" i="10"/>
  <c r="K458" i="10"/>
  <c r="K435" i="10"/>
  <c r="K544" i="10"/>
  <c r="R3159" i="10"/>
  <c r="R33" i="9"/>
  <c r="R32" i="9"/>
  <c r="Q921" i="11"/>
  <c r="Q857" i="11"/>
  <c r="Q837" i="11"/>
  <c r="Q945" i="11"/>
  <c r="Q1347" i="11"/>
  <c r="Q1332" i="11"/>
  <c r="Q1340" i="11"/>
  <c r="K2343" i="10"/>
  <c r="J2343" i="10"/>
  <c r="K2392" i="10"/>
  <c r="J2392" i="10"/>
  <c r="K2368" i="10"/>
  <c r="J2368" i="10"/>
  <c r="L11" i="9"/>
  <c r="K2346" i="10"/>
  <c r="J2346" i="10"/>
  <c r="K2375" i="10"/>
  <c r="J2375" i="10"/>
  <c r="K34" i="9"/>
  <c r="K30" i="9"/>
  <c r="K22" i="9"/>
  <c r="K16" i="9"/>
  <c r="R29" i="9"/>
  <c r="BK2409" i="10"/>
  <c r="J186" i="11"/>
  <c r="K4" i="9"/>
  <c r="K2374" i="10"/>
  <c r="J2374" i="10"/>
  <c r="N6" i="9"/>
  <c r="K2342" i="10"/>
  <c r="J2342" i="10"/>
  <c r="K2349" i="10"/>
  <c r="J2349" i="10"/>
  <c r="J2367" i="10"/>
  <c r="K48" i="9"/>
  <c r="R4" i="9"/>
  <c r="K2352" i="10"/>
  <c r="J2352" i="10"/>
  <c r="K2359" i="10"/>
  <c r="J2359" i="10"/>
  <c r="K2341" i="10"/>
  <c r="J2341" i="10"/>
  <c r="K17" i="9"/>
  <c r="L46" i="9"/>
  <c r="J2393" i="10"/>
  <c r="K2386" i="10"/>
  <c r="J2386" i="10"/>
  <c r="K45" i="9"/>
  <c r="O52" i="9"/>
  <c r="X53" i="9"/>
  <c r="K2387" i="10"/>
  <c r="J2387" i="10"/>
  <c r="R2910" i="10"/>
  <c r="K2906" i="10"/>
  <c r="Q1317" i="11"/>
  <c r="Q1331" i="11"/>
  <c r="Q1316" i="11"/>
  <c r="L1353" i="11"/>
  <c r="K1353" i="11"/>
  <c r="J2364" i="10"/>
  <c r="R35" i="9"/>
  <c r="R1835" i="10"/>
  <c r="BI1272" i="10"/>
  <c r="F1248" i="10"/>
  <c r="G22" i="9"/>
  <c r="R394" i="10"/>
  <c r="R401" i="10"/>
  <c r="R419" i="10"/>
  <c r="R346" i="10"/>
  <c r="R17" i="9"/>
  <c r="R1905" i="10"/>
  <c r="K1539" i="10"/>
  <c r="J434" i="11"/>
  <c r="J230" i="11"/>
  <c r="J520" i="11"/>
  <c r="J498" i="11"/>
  <c r="J358" i="11"/>
  <c r="J547" i="11"/>
  <c r="J373" i="11"/>
  <c r="J300" i="11"/>
  <c r="J693" i="11"/>
  <c r="J427" i="11"/>
  <c r="J654" i="11"/>
  <c r="J262" i="11"/>
  <c r="J201" i="11"/>
  <c r="J374" i="11"/>
  <c r="J336" i="11"/>
  <c r="R34" i="9"/>
  <c r="E30" i="9"/>
  <c r="J409" i="11"/>
  <c r="J564" i="11"/>
  <c r="J651" i="11"/>
  <c r="J376" i="11"/>
  <c r="J433" i="11"/>
  <c r="J544" i="11"/>
  <c r="J620" i="11"/>
  <c r="J273" i="11"/>
  <c r="J360" i="11"/>
  <c r="J327" i="11"/>
  <c r="J577" i="11"/>
  <c r="J515" i="11"/>
  <c r="J305" i="11"/>
  <c r="J225" i="11"/>
  <c r="J630" i="11"/>
  <c r="J285" i="11"/>
  <c r="J369" i="11"/>
  <c r="J666" i="11"/>
  <c r="J602" i="11"/>
  <c r="J458" i="11"/>
  <c r="J287" i="11"/>
  <c r="J321" i="11"/>
  <c r="J329" i="11"/>
  <c r="J253" i="11"/>
  <c r="J507" i="11"/>
  <c r="J411" i="11"/>
  <c r="J398" i="11"/>
  <c r="J606" i="11"/>
  <c r="J707" i="11"/>
  <c r="J446" i="11"/>
  <c r="J590" i="11"/>
  <c r="J348" i="11"/>
  <c r="J495" i="11"/>
  <c r="J675" i="11"/>
  <c r="J351" i="11"/>
  <c r="J642" i="11"/>
  <c r="J532" i="11"/>
  <c r="J632" i="11"/>
  <c r="J386" i="11"/>
  <c r="J241" i="11"/>
  <c r="J211" i="11"/>
  <c r="J488" i="11"/>
  <c r="J341" i="11"/>
  <c r="J700" i="11"/>
  <c r="J557" i="11"/>
  <c r="J198" i="11"/>
  <c r="J535" i="11"/>
  <c r="J246" i="11"/>
  <c r="J441" i="11"/>
  <c r="J247" i="11"/>
  <c r="J404" i="11"/>
  <c r="J550" i="11"/>
  <c r="J706" i="11"/>
  <c r="J479" i="11"/>
  <c r="J607" i="11"/>
  <c r="J258" i="11"/>
  <c r="J453" i="11"/>
  <c r="J646" i="11"/>
  <c r="J271" i="11"/>
  <c r="J416" i="11"/>
  <c r="J562" i="11"/>
  <c r="J213" i="11"/>
  <c r="J503" i="11"/>
  <c r="J229" i="11"/>
  <c r="J299" i="11"/>
  <c r="J670" i="11"/>
  <c r="J294" i="11"/>
  <c r="J442" i="11"/>
  <c r="J586" i="11"/>
  <c r="J648" i="11"/>
  <c r="J554" i="11"/>
  <c r="J397" i="11"/>
  <c r="J364" i="11"/>
  <c r="J703" i="11"/>
  <c r="J330" i="11"/>
  <c r="J513" i="11"/>
  <c r="J681" i="11"/>
  <c r="J306" i="11"/>
  <c r="J454" i="11"/>
  <c r="J598" i="11"/>
  <c r="J283" i="11"/>
  <c r="J244" i="11"/>
  <c r="J645" i="11"/>
  <c r="J354" i="11"/>
  <c r="J537" i="11"/>
  <c r="J331" i="11"/>
  <c r="J478" i="11"/>
  <c r="J622" i="11"/>
  <c r="J332" i="11"/>
  <c r="J471" i="11"/>
  <c r="J268" i="11"/>
  <c r="J669" i="11"/>
  <c r="J187" i="11"/>
  <c r="J343" i="11"/>
  <c r="J490" i="11"/>
  <c r="J647" i="11"/>
  <c r="J356" i="11"/>
  <c r="J663" i="11"/>
  <c r="J355" i="11"/>
  <c r="J403" i="11"/>
  <c r="J212" i="11"/>
  <c r="J368" i="11"/>
  <c r="J514" i="11"/>
  <c r="J671" i="11"/>
  <c r="J405" i="11"/>
  <c r="J686" i="11"/>
  <c r="J687" i="11"/>
  <c r="J487" i="11"/>
  <c r="J199" i="11"/>
  <c r="J415" i="11"/>
  <c r="J609" i="11"/>
  <c r="J224" i="11"/>
  <c r="J380" i="11"/>
  <c r="J526" i="11"/>
  <c r="J682" i="11"/>
  <c r="J431" i="11"/>
  <c r="H2408" i="10"/>
  <c r="BK2408" i="10"/>
  <c r="BL2921" i="10"/>
  <c r="BL2917" i="10"/>
  <c r="BL2916" i="10"/>
  <c r="P1353" i="11"/>
  <c r="R39" i="9"/>
  <c r="R393" i="10"/>
  <c r="R415" i="10"/>
  <c r="R377" i="10"/>
  <c r="BL2925" i="10"/>
  <c r="BL2914" i="10"/>
  <c r="R353" i="10"/>
  <c r="R406" i="10"/>
  <c r="J372" i="11"/>
  <c r="J470" i="11"/>
  <c r="J709" i="11"/>
  <c r="J521" i="11"/>
  <c r="Q727" i="11"/>
  <c r="K2779" i="10"/>
  <c r="K2633" i="10"/>
  <c r="K326" i="10"/>
  <c r="K2774" i="10"/>
  <c r="K532" i="10"/>
  <c r="K469" i="10"/>
  <c r="K2745" i="10"/>
  <c r="K1629" i="10"/>
  <c r="K1648" i="10"/>
  <c r="K1594" i="10"/>
  <c r="K951" i="10"/>
  <c r="K2761" i="10"/>
  <c r="K2766" i="10"/>
  <c r="K1568" i="10"/>
  <c r="K2846" i="10"/>
  <c r="K2778" i="10"/>
  <c r="K2700" i="10"/>
  <c r="K308" i="10"/>
  <c r="K934" i="10"/>
  <c r="K1853" i="10"/>
  <c r="K2728" i="10"/>
  <c r="K2715" i="10"/>
  <c r="K2821" i="10"/>
  <c r="K498" i="10"/>
  <c r="K302" i="10"/>
  <c r="K1869" i="10"/>
  <c r="K2734" i="10"/>
  <c r="K1621" i="10"/>
  <c r="K2676" i="10"/>
  <c r="K3135" i="10"/>
  <c r="K754" i="10"/>
  <c r="K1863" i="10"/>
  <c r="K2797" i="10"/>
  <c r="K2822" i="10"/>
  <c r="K2741" i="10"/>
  <c r="K2632" i="10"/>
  <c r="K2566" i="10"/>
  <c r="K2777" i="10"/>
  <c r="J2340" i="10"/>
  <c r="K2815" i="10"/>
  <c r="K2669" i="10"/>
  <c r="K1563" i="10"/>
  <c r="K2650" i="10"/>
  <c r="K2561" i="10"/>
  <c r="K638" i="10"/>
  <c r="K2658" i="10"/>
  <c r="K1861" i="10"/>
  <c r="K3132" i="10"/>
  <c r="K3064" i="10"/>
  <c r="K3075" i="10"/>
  <c r="K2853" i="10"/>
  <c r="K2736" i="10"/>
  <c r="J2355" i="10"/>
  <c r="K2554" i="10"/>
  <c r="K677" i="10"/>
  <c r="K1584" i="10"/>
  <c r="K2698" i="10"/>
  <c r="K1628" i="10"/>
  <c r="K2693" i="10"/>
  <c r="K2640" i="10"/>
  <c r="K304" i="10"/>
  <c r="K2788" i="10"/>
  <c r="J2385" i="10"/>
  <c r="K1850" i="10"/>
  <c r="K1856" i="10"/>
  <c r="K1598" i="10"/>
  <c r="K673" i="10"/>
  <c r="K1556" i="10"/>
  <c r="K309" i="10"/>
  <c r="K276" i="10"/>
  <c r="K2785" i="10"/>
  <c r="J450" i="11"/>
  <c r="J543" i="11"/>
  <c r="J461" i="11"/>
  <c r="J594" i="11"/>
  <c r="BL2923" i="10"/>
  <c r="J387" i="11"/>
  <c r="J652" i="11"/>
  <c r="J676" i="11"/>
  <c r="J605" i="11"/>
  <c r="J413" i="11"/>
  <c r="L1846" i="10"/>
  <c r="J183" i="11"/>
  <c r="J222" i="11"/>
  <c r="J292" i="11"/>
  <c r="J533" i="11"/>
  <c r="BL2919" i="10"/>
  <c r="J195" i="11"/>
  <c r="J440" i="11"/>
  <c r="Q721" i="11"/>
  <c r="J512" i="11"/>
  <c r="J584" i="11"/>
  <c r="J580" i="11"/>
  <c r="J436" i="11"/>
  <c r="J558" i="11"/>
  <c r="J314" i="11"/>
  <c r="J361" i="11"/>
  <c r="Q801" i="11"/>
  <c r="BH2410" i="10"/>
  <c r="BK2404" i="10"/>
  <c r="Q750" i="11"/>
  <c r="Q941" i="11"/>
  <c r="J242" i="11"/>
  <c r="J315" i="11"/>
  <c r="J702" i="11"/>
  <c r="J559" i="11"/>
  <c r="J508" i="11"/>
  <c r="J288" i="11"/>
  <c r="J631" i="11"/>
  <c r="J191" i="11"/>
  <c r="J408" i="11"/>
  <c r="Q825" i="11"/>
  <c r="Q905" i="11"/>
  <c r="J335" i="11"/>
  <c r="P1839" i="10"/>
  <c r="J367" i="11"/>
  <c r="J393" i="11"/>
  <c r="Q809" i="11"/>
  <c r="J697" i="11"/>
  <c r="Q803" i="11"/>
  <c r="J263" i="11"/>
  <c r="J801" i="11"/>
  <c r="J728" i="11"/>
  <c r="J823" i="11"/>
  <c r="J908" i="11"/>
  <c r="J747" i="11"/>
  <c r="J895" i="11"/>
  <c r="J1255" i="11"/>
  <c r="J1129" i="11"/>
  <c r="J852" i="11"/>
  <c r="J838" i="11"/>
  <c r="J790" i="11"/>
  <c r="J846" i="11"/>
  <c r="J918" i="11"/>
  <c r="J61" i="11"/>
  <c r="J1131" i="11"/>
  <c r="J1183" i="11"/>
  <c r="J990" i="11"/>
  <c r="J757" i="11"/>
  <c r="J718" i="11"/>
  <c r="J732" i="11"/>
  <c r="J784" i="11"/>
  <c r="J831" i="11"/>
  <c r="J696" i="11"/>
  <c r="J866" i="11"/>
  <c r="J742" i="11"/>
  <c r="J856" i="11"/>
  <c r="J71" i="11"/>
  <c r="J1095" i="11"/>
  <c r="J1048" i="11"/>
  <c r="J311" i="11"/>
  <c r="Q885" i="11"/>
  <c r="Q917" i="11"/>
  <c r="Q965" i="11"/>
  <c r="Q833" i="11"/>
  <c r="Q881" i="11"/>
  <c r="Q869" i="11"/>
  <c r="J1161" i="11"/>
  <c r="J406" i="11"/>
  <c r="J422" i="11"/>
  <c r="Q752" i="11"/>
  <c r="J390" i="11"/>
  <c r="Q933" i="11"/>
  <c r="Q777" i="11"/>
  <c r="Q969" i="11"/>
  <c r="Q909" i="11"/>
  <c r="Q785" i="11"/>
  <c r="Q733" i="11"/>
  <c r="J713" i="11"/>
  <c r="J462" i="11"/>
  <c r="BG1245" i="10"/>
  <c r="BI1245" i="10" s="1"/>
  <c r="F1245" i="10" s="1"/>
  <c r="K1245" i="10" s="1"/>
  <c r="J583" i="11"/>
  <c r="J365" i="11"/>
  <c r="J317" i="11"/>
  <c r="J274" i="11"/>
  <c r="J264" i="11"/>
  <c r="BL2915" i="10"/>
  <c r="J634" i="11"/>
  <c r="J480" i="11"/>
  <c r="J552" i="11"/>
  <c r="J624" i="11"/>
  <c r="J575" i="11"/>
  <c r="J291" i="11"/>
  <c r="J333" i="11"/>
  <c r="AL1311" i="11"/>
  <c r="J261" i="11"/>
  <c r="J290" i="11"/>
  <c r="BK2406" i="10"/>
  <c r="J506" i="11"/>
  <c r="J685" i="11"/>
  <c r="J439" i="11"/>
  <c r="J192" i="11"/>
  <c r="J464" i="11"/>
  <c r="J536" i="11"/>
  <c r="J608" i="11"/>
  <c r="J189" i="11"/>
  <c r="J731" i="11"/>
  <c r="J807" i="11"/>
  <c r="J975" i="11"/>
  <c r="J1023" i="11"/>
  <c r="J119" i="11"/>
  <c r="J1179" i="11"/>
  <c r="J914" i="11"/>
  <c r="J1197" i="11"/>
  <c r="J976" i="11"/>
  <c r="J759" i="11"/>
  <c r="AO1343" i="11"/>
  <c r="AQ1343" i="11" s="1"/>
  <c r="E1343" i="11" s="1"/>
  <c r="J1343" i="11" s="1"/>
  <c r="AO1325" i="11"/>
  <c r="AQ1325" i="11" s="1"/>
  <c r="E1325" i="11" s="1"/>
  <c r="AO1320" i="11"/>
  <c r="AQ1320" i="11" s="1"/>
  <c r="E1320" i="11" s="1"/>
  <c r="AO1337" i="11"/>
  <c r="AQ1337" i="11" s="1"/>
  <c r="E1337" i="11" s="1"/>
  <c r="J613" i="11"/>
  <c r="J312" i="11"/>
  <c r="J684" i="11"/>
  <c r="J701" i="11"/>
  <c r="J426" i="11"/>
  <c r="J385" i="11"/>
  <c r="J206" i="11"/>
  <c r="AO1323" i="11"/>
  <c r="AQ1323" i="11" s="1"/>
  <c r="E1323" i="11" s="1"/>
  <c r="AO1338" i="11"/>
  <c r="AQ1338" i="11" s="1"/>
  <c r="E1338" i="11" s="1"/>
  <c r="J1338" i="11" s="1"/>
  <c r="J603" i="11"/>
  <c r="AO1332" i="11"/>
  <c r="AQ1332" i="11" s="1"/>
  <c r="E1332" i="11" s="1"/>
  <c r="J412" i="11"/>
  <c r="J449" i="11"/>
  <c r="BG1242" i="10"/>
  <c r="BI1242" i="10" s="1"/>
  <c r="F1242" i="10" s="1"/>
  <c r="J827" i="11"/>
  <c r="AO1336" i="11"/>
  <c r="AQ1336" i="11" s="1"/>
  <c r="E1336" i="11" s="1"/>
  <c r="AO1324" i="11"/>
  <c r="AQ1324" i="11" s="1"/>
  <c r="E1324" i="11" s="1"/>
  <c r="J382" i="11"/>
  <c r="J423" i="11"/>
  <c r="J301" i="11"/>
  <c r="J375" i="11"/>
  <c r="BL2410" i="10"/>
  <c r="AO1344" i="11"/>
  <c r="AQ1344" i="11" s="1"/>
  <c r="E1344" i="11" s="1"/>
  <c r="AO1314" i="11"/>
  <c r="AQ1314" i="11" s="1"/>
  <c r="E1314" i="11" s="1"/>
  <c r="J178" i="11"/>
  <c r="AO1341" i="11"/>
  <c r="AQ1341" i="11" s="1"/>
  <c r="E1341" i="11" s="1"/>
  <c r="J302" i="11"/>
  <c r="AO1333" i="11"/>
  <c r="AQ1333" i="11" s="1"/>
  <c r="E1333" i="11" s="1"/>
  <c r="J541" i="11"/>
  <c r="J240" i="11"/>
  <c r="J231" i="11"/>
  <c r="AO1331" i="11"/>
  <c r="AQ1331" i="11" s="1"/>
  <c r="E1331" i="11" s="1"/>
  <c r="AO1340" i="11"/>
  <c r="AQ1340" i="11" s="1"/>
  <c r="E1340" i="11" s="1"/>
  <c r="G1353" i="11"/>
  <c r="J243" i="11"/>
  <c r="AO1347" i="11"/>
  <c r="AQ1347" i="11" s="1"/>
  <c r="E1347" i="11" s="1"/>
  <c r="AO1334" i="11"/>
  <c r="AQ1334" i="11" s="1"/>
  <c r="E1334" i="11" s="1"/>
  <c r="AO1346" i="11"/>
  <c r="AQ1346" i="11" s="1"/>
  <c r="E1346" i="11" s="1"/>
  <c r="J276" i="11"/>
  <c r="J496" i="11"/>
  <c r="N1353" i="11"/>
  <c r="J531" i="11"/>
  <c r="AO1322" i="11"/>
  <c r="AQ1322" i="11" s="1"/>
  <c r="E1322" i="11" s="1"/>
  <c r="J1322" i="11" s="1"/>
  <c r="AO1328" i="11"/>
  <c r="AQ1328" i="11" s="1"/>
  <c r="E1328" i="11" s="1"/>
  <c r="J1328" i="11" s="1"/>
  <c r="J593" i="11"/>
  <c r="M1844" i="10"/>
  <c r="J250" i="11"/>
  <c r="J353" i="11"/>
  <c r="J551" i="11"/>
  <c r="J568" i="11"/>
  <c r="J237" i="11"/>
  <c r="Q867" i="11"/>
  <c r="AO1326" i="11"/>
  <c r="AQ1326" i="11" s="1"/>
  <c r="E1326" i="11" s="1"/>
  <c r="AO1316" i="11"/>
  <c r="AQ1316" i="11" s="1"/>
  <c r="E1316" i="11" s="1"/>
  <c r="J1316" i="11" s="1"/>
  <c r="AO1319" i="11"/>
  <c r="AQ1319" i="11" s="1"/>
  <c r="E1319" i="11" s="1"/>
  <c r="J469" i="11"/>
  <c r="AO1349" i="11"/>
  <c r="AQ1349" i="11" s="1"/>
  <c r="E1349" i="11" s="1"/>
  <c r="J1349" i="11" s="1"/>
  <c r="J349" i="11"/>
  <c r="M1353" i="11"/>
  <c r="AO1348" i="11"/>
  <c r="AQ1348" i="11" s="1"/>
  <c r="E1348" i="11" s="1"/>
  <c r="AO1321" i="11"/>
  <c r="AQ1321" i="11" s="1"/>
  <c r="E1321" i="11" s="1"/>
  <c r="J570" i="11"/>
  <c r="J456" i="11"/>
  <c r="J600" i="11"/>
  <c r="J308" i="11"/>
  <c r="J174" i="11"/>
  <c r="J188" i="11"/>
  <c r="BL2924" i="10"/>
  <c r="J459" i="11"/>
  <c r="AO1345" i="11"/>
  <c r="AQ1345" i="11" s="1"/>
  <c r="E1345" i="11" s="1"/>
  <c r="BL2913" i="10"/>
  <c r="AO1351" i="11"/>
  <c r="AQ1351" i="11" s="1"/>
  <c r="E1351" i="11" s="1"/>
  <c r="J640" i="11"/>
  <c r="AO1350" i="11"/>
  <c r="AQ1350" i="11" s="1"/>
  <c r="E1350" i="11" s="1"/>
  <c r="J62" i="11"/>
  <c r="J134" i="11"/>
  <c r="J1112" i="11"/>
  <c r="J1184" i="11"/>
  <c r="J1256" i="11"/>
  <c r="J1330" i="11"/>
  <c r="J51" i="11"/>
  <c r="J123" i="11"/>
  <c r="J40" i="11"/>
  <c r="J112" i="11"/>
  <c r="J725" i="11"/>
  <c r="J873" i="11"/>
  <c r="J945" i="11"/>
  <c r="J1017" i="11"/>
  <c r="J1162" i="11"/>
  <c r="J1234" i="11"/>
  <c r="J1306" i="11"/>
  <c r="J753" i="11"/>
  <c r="J1079" i="11"/>
  <c r="J1151" i="11"/>
  <c r="J1223" i="11"/>
  <c r="J1295" i="11"/>
  <c r="J15" i="11"/>
  <c r="J90" i="11"/>
  <c r="J162" i="11"/>
  <c r="J899" i="11"/>
  <c r="J971" i="11"/>
  <c r="J1043" i="11"/>
  <c r="J1116" i="11"/>
  <c r="J1188" i="11"/>
  <c r="J1260" i="11"/>
  <c r="J43" i="11"/>
  <c r="J115" i="11"/>
  <c r="J1201" i="11"/>
  <c r="J1273" i="11"/>
  <c r="J1335" i="11"/>
  <c r="J1339" i="11"/>
  <c r="J72" i="11"/>
  <c r="J144" i="11"/>
  <c r="J760" i="11"/>
  <c r="J833" i="11"/>
  <c r="J905" i="11"/>
  <c r="J977" i="11"/>
  <c r="J1122" i="11"/>
  <c r="J1266" i="11"/>
  <c r="J80" i="11"/>
  <c r="J1178" i="11"/>
  <c r="J1250" i="11"/>
  <c r="J904" i="11"/>
  <c r="J1073" i="11"/>
  <c r="J1145" i="11"/>
  <c r="J1217" i="11"/>
  <c r="J1289" i="11"/>
  <c r="J73" i="11"/>
  <c r="J145" i="11"/>
  <c r="J74" i="11"/>
  <c r="J146" i="11"/>
  <c r="J762" i="11"/>
  <c r="J835" i="11"/>
  <c r="J907" i="11"/>
  <c r="J979" i="11"/>
  <c r="J1124" i="11"/>
  <c r="J1268" i="11"/>
  <c r="J1342" i="11"/>
  <c r="J776" i="11"/>
  <c r="J920" i="11"/>
  <c r="J992" i="11"/>
  <c r="J52" i="11"/>
  <c r="J124" i="11"/>
  <c r="J738" i="11"/>
  <c r="J813" i="11"/>
  <c r="J957" i="11"/>
  <c r="J1029" i="11"/>
  <c r="J1102" i="11"/>
  <c r="J1174" i="11"/>
  <c r="J1246" i="11"/>
  <c r="J41" i="11"/>
  <c r="J1018" i="11"/>
  <c r="J1091" i="11"/>
  <c r="J29" i="11"/>
  <c r="J102" i="11"/>
  <c r="J983" i="11"/>
  <c r="J1055" i="11"/>
  <c r="J1128" i="11"/>
  <c r="J1200" i="11"/>
  <c r="J741" i="11"/>
  <c r="J792" i="11"/>
  <c r="J864" i="11"/>
  <c r="J936" i="11"/>
  <c r="J1008" i="11"/>
  <c r="J1056" i="11"/>
  <c r="J1213" i="11"/>
  <c r="J1130" i="11"/>
  <c r="J8" i="11"/>
  <c r="J84" i="11"/>
  <c r="J156" i="11"/>
  <c r="J773" i="11"/>
  <c r="J845" i="11"/>
  <c r="J917" i="11"/>
  <c r="J989" i="11"/>
  <c r="J1061" i="11"/>
  <c r="J1134" i="11"/>
  <c r="J1206" i="11"/>
  <c r="J1278" i="11"/>
  <c r="J92" i="11"/>
  <c r="J1190" i="11"/>
  <c r="J744" i="11"/>
  <c r="J819" i="11"/>
  <c r="J987" i="11"/>
  <c r="J1035" i="11"/>
  <c r="J59" i="11"/>
  <c r="J131" i="11"/>
  <c r="J1085" i="11"/>
  <c r="J1157" i="11"/>
  <c r="J1301" i="11"/>
  <c r="J1045" i="11"/>
  <c r="J9" i="11"/>
  <c r="J86" i="11"/>
  <c r="J158" i="11"/>
  <c r="J919" i="11"/>
  <c r="J991" i="11"/>
  <c r="J1136" i="11"/>
  <c r="J1208" i="11"/>
  <c r="J1280" i="11"/>
  <c r="J11" i="11"/>
  <c r="J75" i="11"/>
  <c r="J147" i="11"/>
  <c r="J932" i="11"/>
  <c r="J64" i="11"/>
  <c r="J136" i="11"/>
  <c r="J825" i="11"/>
  <c r="J897" i="11"/>
  <c r="J969" i="11"/>
  <c r="J1041" i="11"/>
  <c r="J1114" i="11"/>
  <c r="J1186" i="11"/>
  <c r="J1258" i="11"/>
  <c r="J1103" i="11"/>
  <c r="J1175" i="11"/>
  <c r="J1247" i="11"/>
  <c r="J1320" i="11"/>
  <c r="J42" i="11"/>
  <c r="J114" i="11"/>
  <c r="J727" i="11"/>
  <c r="J779" i="11"/>
  <c r="J851" i="11"/>
  <c r="J1067" i="11"/>
  <c r="J1140" i="11"/>
  <c r="J1284" i="11"/>
  <c r="J67" i="11"/>
  <c r="J139" i="11"/>
  <c r="J1153" i="11"/>
  <c r="J1225" i="11"/>
  <c r="J1297" i="11"/>
  <c r="J33" i="11"/>
  <c r="J118" i="11"/>
  <c r="J23" i="11"/>
  <c r="J96" i="11"/>
  <c r="J168" i="11"/>
  <c r="J785" i="11"/>
  <c r="J929" i="11"/>
  <c r="J1001" i="11"/>
  <c r="J1074" i="11"/>
  <c r="J1146" i="11"/>
  <c r="J1218" i="11"/>
  <c r="J1290" i="11"/>
  <c r="J31" i="11"/>
  <c r="J128" i="11"/>
  <c r="J1202" i="11"/>
  <c r="J1274" i="11"/>
  <c r="J1336" i="11"/>
  <c r="J1047" i="11"/>
  <c r="J1192" i="11"/>
  <c r="J1264" i="11"/>
  <c r="J1169" i="11"/>
  <c r="J1241" i="11"/>
  <c r="J24" i="11"/>
  <c r="J97" i="11"/>
  <c r="J169" i="11"/>
  <c r="J25" i="11"/>
  <c r="J98" i="11"/>
  <c r="J170" i="11"/>
  <c r="J787" i="11"/>
  <c r="J859" i="11"/>
  <c r="J1003" i="11"/>
  <c r="J1076" i="11"/>
  <c r="J1220" i="11"/>
  <c r="J1292" i="11"/>
  <c r="J749" i="11"/>
  <c r="J800" i="11"/>
  <c r="J872" i="11"/>
  <c r="J944" i="11"/>
  <c r="J1016" i="11"/>
  <c r="J1064" i="11"/>
  <c r="J17" i="11"/>
  <c r="J76" i="11"/>
  <c r="J148" i="11"/>
  <c r="J837" i="11"/>
  <c r="J909" i="11"/>
  <c r="J981" i="11"/>
  <c r="J1053" i="11"/>
  <c r="J1126" i="11"/>
  <c r="J1198" i="11"/>
  <c r="J1270" i="11"/>
  <c r="J1344" i="11"/>
  <c r="J65" i="11"/>
  <c r="J1259" i="11"/>
  <c r="J54" i="11"/>
  <c r="J126" i="11"/>
  <c r="J791" i="11"/>
  <c r="J1080" i="11"/>
  <c r="J1152" i="11"/>
  <c r="J1224" i="11"/>
  <c r="J1296" i="11"/>
  <c r="J816" i="11"/>
  <c r="J888" i="11"/>
  <c r="J960" i="11"/>
  <c r="J1032" i="11"/>
  <c r="J1093" i="11"/>
  <c r="J1165" i="11"/>
  <c r="J1237" i="11"/>
  <c r="J1309" i="11"/>
  <c r="J1318" i="11"/>
  <c r="J46" i="11"/>
  <c r="J35" i="11"/>
  <c r="J108" i="11"/>
  <c r="J797" i="11"/>
  <c r="J869" i="11"/>
  <c r="J941" i="11"/>
  <c r="J1086" i="11"/>
  <c r="J1158" i="11"/>
  <c r="J1230" i="11"/>
  <c r="J1302" i="11"/>
  <c r="J44" i="11"/>
  <c r="J140" i="11"/>
  <c r="J829" i="11"/>
  <c r="J1070" i="11"/>
  <c r="J1214" i="11"/>
  <c r="J57" i="11"/>
  <c r="J94" i="11"/>
  <c r="J154" i="11"/>
  <c r="J770" i="11"/>
  <c r="J843" i="11"/>
  <c r="J891" i="11"/>
  <c r="J939" i="11"/>
  <c r="J1059" i="11"/>
  <c r="J1204" i="11"/>
  <c r="J7" i="11"/>
  <c r="J83" i="11"/>
  <c r="J155" i="11"/>
  <c r="J1109" i="11"/>
  <c r="J1253" i="11"/>
  <c r="J729" i="11"/>
  <c r="J38" i="11"/>
  <c r="J110" i="11"/>
  <c r="J799" i="11"/>
  <c r="J1088" i="11"/>
  <c r="J1160" i="11"/>
  <c r="J1232" i="11"/>
  <c r="J1304" i="11"/>
  <c r="J26" i="11"/>
  <c r="J99" i="11"/>
  <c r="J171" i="11"/>
  <c r="J13" i="11"/>
  <c r="J88" i="11"/>
  <c r="J160" i="11"/>
  <c r="J777" i="11"/>
  <c r="J849" i="11"/>
  <c r="J993" i="11"/>
  <c r="J1065" i="11"/>
  <c r="J1138" i="11"/>
  <c r="J1210" i="11"/>
  <c r="J1282" i="11"/>
  <c r="J1127" i="11"/>
  <c r="J1199" i="11"/>
  <c r="J1271" i="11"/>
  <c r="J1345" i="11"/>
  <c r="J66" i="11"/>
  <c r="J138" i="11"/>
  <c r="J752" i="11"/>
  <c r="J875" i="11"/>
  <c r="J947" i="11"/>
  <c r="J1019" i="11"/>
  <c r="J1092" i="11"/>
  <c r="J1236" i="11"/>
  <c r="J1308" i="11"/>
  <c r="J16" i="11"/>
  <c r="J91" i="11"/>
  <c r="J163" i="11"/>
  <c r="J828" i="11"/>
  <c r="J1105" i="11"/>
  <c r="J1177" i="11"/>
  <c r="J153" i="11"/>
  <c r="J58" i="11"/>
  <c r="J997" i="11"/>
  <c r="J48" i="11"/>
  <c r="J120" i="11"/>
  <c r="J809" i="11"/>
  <c r="J881" i="11"/>
  <c r="J953" i="11"/>
  <c r="J1025" i="11"/>
  <c r="J1098" i="11"/>
  <c r="J1170" i="11"/>
  <c r="J1242" i="11"/>
  <c r="J1348" i="11"/>
  <c r="J56" i="11"/>
  <c r="J152" i="11"/>
  <c r="J1082" i="11"/>
  <c r="J1226" i="11"/>
  <c r="J1298" i="11"/>
  <c r="J166" i="11"/>
  <c r="J1216" i="11"/>
  <c r="J1121" i="11"/>
  <c r="J1193" i="11"/>
  <c r="J1265" i="11"/>
  <c r="J49" i="11"/>
  <c r="J121" i="11"/>
  <c r="J1315" i="11"/>
  <c r="J50" i="11"/>
  <c r="J122" i="11"/>
  <c r="J735" i="11"/>
  <c r="J811" i="11"/>
  <c r="J883" i="11"/>
  <c r="J955" i="11"/>
  <c r="J1027" i="11"/>
  <c r="J1100" i="11"/>
  <c r="J1172" i="11"/>
  <c r="J1244" i="11"/>
  <c r="J824" i="11"/>
  <c r="J896" i="11"/>
  <c r="J968" i="11"/>
  <c r="J1040" i="11"/>
  <c r="J27" i="11"/>
  <c r="J100" i="11"/>
  <c r="J737" i="11"/>
  <c r="J789" i="11"/>
  <c r="J861" i="11"/>
  <c r="J933" i="11"/>
  <c r="J1005" i="11"/>
  <c r="J1078" i="11"/>
  <c r="J1150" i="11"/>
  <c r="J1222" i="11"/>
  <c r="J994" i="11"/>
  <c r="J36" i="11"/>
  <c r="J78" i="11"/>
  <c r="J150" i="11"/>
  <c r="J1031" i="11"/>
  <c r="J1104" i="11"/>
  <c r="J1176" i="11"/>
  <c r="J1313" i="11"/>
  <c r="J772" i="11"/>
  <c r="J767" i="11"/>
  <c r="J840" i="11"/>
  <c r="J984" i="11"/>
  <c r="J1117" i="11"/>
  <c r="J1189" i="11"/>
  <c r="J1261" i="11"/>
  <c r="J1337" i="11"/>
  <c r="J70" i="11"/>
  <c r="J1108" i="11"/>
  <c r="J1327" i="11"/>
  <c r="J60" i="11"/>
  <c r="J132" i="11"/>
  <c r="J746" i="11"/>
  <c r="J893" i="11"/>
  <c r="J965" i="11"/>
  <c r="J1037" i="11"/>
  <c r="J1110" i="11"/>
  <c r="J1182" i="11"/>
  <c r="J1254" i="11"/>
  <c r="J68" i="11"/>
  <c r="J164" i="11"/>
  <c r="J1310" i="11"/>
  <c r="J719" i="11"/>
  <c r="J795" i="11"/>
  <c r="J915" i="11"/>
  <c r="J963" i="11"/>
  <c r="J1011" i="11"/>
  <c r="J34" i="11"/>
  <c r="J107" i="11"/>
  <c r="J1133" i="11"/>
  <c r="J1205" i="11"/>
  <c r="J1277" i="11"/>
  <c r="J581" i="11"/>
  <c r="J289" i="11"/>
  <c r="J346" i="11"/>
  <c r="J278" i="11"/>
  <c r="J699" i="11"/>
  <c r="BG1229" i="10"/>
  <c r="BI1229" i="10" s="1"/>
  <c r="F1229" i="10" s="1"/>
  <c r="J437" i="11"/>
  <c r="BG1236" i="10"/>
  <c r="BI1236" i="10" s="1"/>
  <c r="F1236" i="10" s="1"/>
  <c r="BG1240" i="10"/>
  <c r="BI1240" i="10" s="1"/>
  <c r="F1240" i="10" s="1"/>
  <c r="BG1231" i="10"/>
  <c r="BI1231" i="10" s="1"/>
  <c r="F1231" i="10" s="1"/>
  <c r="BG1234" i="10"/>
  <c r="BI1234" i="10" s="1"/>
  <c r="J185" i="11"/>
  <c r="J637" i="11"/>
  <c r="J400" i="11"/>
  <c r="J546" i="11"/>
  <c r="J219" i="11"/>
  <c r="J197" i="11"/>
  <c r="BG1239" i="10"/>
  <c r="BI1239" i="10" s="1"/>
  <c r="F1239" i="10" s="1"/>
  <c r="J293" i="11"/>
  <c r="J322" i="11"/>
  <c r="J255" i="11"/>
  <c r="J708" i="11"/>
  <c r="BG1233" i="10"/>
  <c r="BI1233" i="10" s="1"/>
  <c r="F1233" i="10" s="1"/>
  <c r="J324" i="11"/>
  <c r="BG1237" i="10"/>
  <c r="BI1237" i="10" s="1"/>
  <c r="F1237" i="10" s="1"/>
  <c r="J419" i="11"/>
  <c r="J193" i="11"/>
  <c r="AO715" i="11"/>
  <c r="E715" i="11" s="1"/>
  <c r="J362" i="11"/>
  <c r="J657" i="11"/>
  <c r="J265" i="11"/>
  <c r="J418" i="11"/>
  <c r="J509" i="11"/>
  <c r="J337" i="11"/>
  <c r="BG1243" i="10"/>
  <c r="BI1243" i="10" s="1"/>
  <c r="F1243" i="10" s="1"/>
  <c r="BG1244" i="10"/>
  <c r="BI1244" i="10" s="1"/>
  <c r="F1244" i="10" s="1"/>
  <c r="J484" i="11"/>
  <c r="J476" i="11"/>
  <c r="J493" i="11"/>
  <c r="BG1230" i="10"/>
  <c r="BI1230" i="10" s="1"/>
  <c r="F1230" i="10" s="1"/>
  <c r="BG1235" i="10"/>
  <c r="BI1235" i="10" s="1"/>
  <c r="F1235" i="10" s="1"/>
  <c r="J395" i="11"/>
  <c r="J565" i="11"/>
  <c r="J653" i="11"/>
  <c r="J298" i="11"/>
  <c r="J203" i="11"/>
  <c r="BG1238" i="10"/>
  <c r="BI1238" i="10" s="1"/>
  <c r="F1238" i="10" s="1"/>
  <c r="J410" i="11"/>
  <c r="J628" i="11"/>
  <c r="BG1241" i="10"/>
  <c r="BI1241" i="10" s="1"/>
  <c r="F1241" i="10" s="1"/>
  <c r="J523" i="11"/>
  <c r="J556" i="11"/>
  <c r="J585" i="11"/>
  <c r="J689" i="11"/>
  <c r="J618" i="11"/>
  <c r="BG1232" i="10"/>
  <c r="BI1232" i="10" s="1"/>
  <c r="F1232" i="10" s="1"/>
  <c r="J643" i="11"/>
  <c r="J190" i="11"/>
  <c r="J275" i="11"/>
  <c r="J279" i="11"/>
  <c r="K2748" i="10"/>
  <c r="J2353" i="10"/>
  <c r="K3118" i="10"/>
  <c r="K1583" i="10"/>
  <c r="K700" i="10"/>
  <c r="J2377" i="10"/>
  <c r="K2811" i="10"/>
  <c r="K2657" i="10"/>
  <c r="K568" i="10"/>
  <c r="K2803" i="10"/>
  <c r="K640" i="10"/>
  <c r="K1558" i="10"/>
  <c r="K2808" i="10"/>
  <c r="K424" i="10"/>
  <c r="K482" i="10"/>
  <c r="K1646" i="10"/>
  <c r="K2714" i="10"/>
  <c r="K1704" i="10"/>
  <c r="K1866" i="10"/>
  <c r="J2358" i="10"/>
  <c r="K2670" i="10"/>
  <c r="K682" i="10"/>
  <c r="K2538" i="10"/>
  <c r="K1697" i="10"/>
  <c r="K1698" i="10"/>
  <c r="K1719" i="10"/>
  <c r="K695" i="10"/>
  <c r="K659" i="10"/>
  <c r="K671" i="10"/>
  <c r="K722" i="10"/>
  <c r="K652" i="10"/>
  <c r="K732" i="10"/>
  <c r="K643" i="10"/>
  <c r="K543" i="10"/>
  <c r="K485" i="10"/>
  <c r="K456" i="10"/>
  <c r="K508" i="10"/>
  <c r="K445" i="10"/>
  <c r="K430" i="10"/>
  <c r="K947" i="10"/>
  <c r="K965" i="10"/>
  <c r="K1004" i="10"/>
  <c r="K680" i="10"/>
  <c r="K1259" i="10"/>
  <c r="K1644" i="10"/>
  <c r="K448" i="10"/>
  <c r="K1471" i="10"/>
  <c r="K2827" i="10"/>
  <c r="K3074" i="10"/>
  <c r="K699" i="10"/>
  <c r="K1611" i="10"/>
  <c r="K323" i="10"/>
  <c r="K688" i="10"/>
  <c r="K2628" i="10"/>
  <c r="K2738" i="10"/>
  <c r="K698" i="10"/>
  <c r="K1616" i="10"/>
  <c r="K325" i="10"/>
  <c r="K1651" i="10"/>
  <c r="BK2407" i="10"/>
  <c r="J1227" i="11"/>
  <c r="Q929" i="11"/>
  <c r="Q849" i="11"/>
  <c r="Q789" i="11"/>
  <c r="Q897" i="11"/>
  <c r="Q770" i="11"/>
  <c r="Q737" i="11"/>
  <c r="Q1065" i="11"/>
  <c r="Q861" i="11"/>
  <c r="Q797" i="11"/>
  <c r="Q1049" i="11"/>
  <c r="L1280" i="10"/>
  <c r="Q744" i="11"/>
  <c r="Q1025" i="11"/>
  <c r="Q1017" i="11"/>
  <c r="Q989" i="11"/>
  <c r="Q1037" i="11"/>
  <c r="Q738" i="11"/>
  <c r="Q773" i="11"/>
  <c r="Q1001" i="11"/>
  <c r="Q893" i="11"/>
  <c r="Q993" i="11"/>
  <c r="Q981" i="11"/>
  <c r="Q1013" i="11"/>
  <c r="Q1029" i="11"/>
  <c r="Q1005" i="11"/>
  <c r="Q977" i="11"/>
  <c r="Q1059" i="11"/>
  <c r="Q1041" i="11"/>
  <c r="Q1061" i="11"/>
  <c r="Q1053" i="11"/>
  <c r="K1068" i="11"/>
  <c r="L1068" i="11"/>
  <c r="J1275" i="11"/>
  <c r="J821" i="11"/>
  <c r="BN2410" i="10"/>
  <c r="K937" i="10"/>
  <c r="K760" i="10"/>
  <c r="K753" i="10"/>
  <c r="K945" i="10"/>
  <c r="K980" i="10"/>
  <c r="K942" i="10"/>
  <c r="K3097" i="10"/>
  <c r="K2617" i="10"/>
  <c r="K756" i="10"/>
  <c r="K678" i="10"/>
  <c r="K3116" i="10"/>
  <c r="K2782" i="10"/>
  <c r="K294" i="10"/>
  <c r="K271" i="10"/>
  <c r="K2600" i="10"/>
  <c r="K327" i="10"/>
  <c r="K705" i="10"/>
  <c r="K2687" i="10"/>
  <c r="K1015" i="10"/>
  <c r="K3099" i="10"/>
  <c r="K2551" i="10"/>
  <c r="K2637" i="10"/>
  <c r="K2653" i="10"/>
  <c r="K1706" i="10"/>
  <c r="K943" i="10"/>
  <c r="K3129" i="10"/>
  <c r="K3142" i="10"/>
  <c r="K983" i="10"/>
  <c r="K2602" i="10"/>
  <c r="K290" i="10"/>
  <c r="BL339" i="10"/>
  <c r="BL338" i="10"/>
  <c r="N46" i="9"/>
  <c r="M46" i="9"/>
  <c r="R417" i="10"/>
  <c r="R3258" i="10"/>
  <c r="R391" i="10"/>
  <c r="Q46" i="9"/>
  <c r="R399" i="10"/>
  <c r="P46" i="9"/>
  <c r="O46" i="9"/>
  <c r="J633" i="11"/>
  <c r="J528" i="11"/>
  <c r="J688" i="11"/>
  <c r="K1859" i="10"/>
  <c r="K1864" i="10"/>
  <c r="K301" i="10"/>
  <c r="K274" i="10"/>
  <c r="K283" i="10"/>
  <c r="K284" i="10"/>
  <c r="K317" i="10"/>
  <c r="K277" i="10"/>
  <c r="K275" i="10"/>
  <c r="K288" i="10"/>
  <c r="K1638" i="10"/>
  <c r="K1562" i="10"/>
  <c r="K1566" i="10"/>
  <c r="K1643" i="10"/>
  <c r="K1632" i="10"/>
  <c r="K1612" i="10"/>
  <c r="K1582" i="10"/>
  <c r="K1650" i="10"/>
  <c r="K1609" i="10"/>
  <c r="K1627" i="10"/>
  <c r="K1578" i="10"/>
  <c r="K1597" i="10"/>
  <c r="J2384" i="10"/>
  <c r="J2395" i="10"/>
  <c r="K576" i="10"/>
  <c r="K556" i="10"/>
  <c r="K432" i="10"/>
  <c r="K519" i="10"/>
  <c r="K511" i="10"/>
  <c r="K522" i="10"/>
  <c r="K484" i="10"/>
  <c r="K450" i="10"/>
  <c r="BI340" i="10"/>
  <c r="F340" i="10" s="1"/>
  <c r="P22" i="9"/>
  <c r="BI338" i="10"/>
  <c r="F338" i="10" s="1"/>
  <c r="K2539" i="10"/>
  <c r="K2590" i="10"/>
  <c r="K725" i="10"/>
  <c r="K1036" i="10"/>
  <c r="K1019" i="10"/>
  <c r="K658" i="10"/>
  <c r="K1011" i="10"/>
  <c r="K1711" i="10"/>
  <c r="K973" i="10"/>
  <c r="K1513" i="10"/>
  <c r="K669" i="10"/>
  <c r="K3095" i="10"/>
  <c r="K2793" i="10"/>
  <c r="K1687" i="10"/>
  <c r="J2398" i="10"/>
  <c r="J1071" i="11"/>
  <c r="J1269" i="11"/>
  <c r="R392" i="10"/>
  <c r="R400" i="10"/>
  <c r="R362" i="10"/>
  <c r="R385" i="10"/>
  <c r="R409" i="10"/>
  <c r="BL2920" i="10"/>
  <c r="R354" i="10"/>
  <c r="R381" i="10"/>
  <c r="R405" i="10"/>
  <c r="O1353" i="11"/>
  <c r="BI342" i="10"/>
  <c r="F342" i="10" s="1"/>
  <c r="M50" i="9"/>
  <c r="K720" i="10"/>
  <c r="K736" i="10"/>
  <c r="K718" i="10"/>
  <c r="K713" i="10"/>
  <c r="K646" i="10"/>
  <c r="K650" i="10"/>
  <c r="K716" i="10"/>
  <c r="K709" i="10"/>
  <c r="K664" i="10"/>
  <c r="K721" i="10"/>
  <c r="K711" i="10"/>
  <c r="K647" i="10"/>
  <c r="K733" i="10"/>
  <c r="K684" i="10"/>
  <c r="K730" i="10"/>
  <c r="K661" i="10"/>
  <c r="K708" i="10"/>
  <c r="K712" i="10"/>
  <c r="K679" i="10"/>
  <c r="K731" i="10"/>
  <c r="K729" i="10"/>
  <c r="K685" i="10"/>
  <c r="K694" i="10"/>
  <c r="K676" i="10"/>
  <c r="J69" i="11"/>
  <c r="J104" i="11"/>
  <c r="K1262" i="10"/>
  <c r="K1271" i="10"/>
  <c r="K1253" i="10"/>
  <c r="K1249" i="10"/>
  <c r="K1257" i="10"/>
  <c r="K1266" i="10"/>
  <c r="K1265" i="10"/>
  <c r="K1254" i="10"/>
  <c r="K1255" i="10"/>
  <c r="K1267" i="10"/>
  <c r="K1269" i="10"/>
  <c r="K1260" i="10"/>
  <c r="K1261" i="10"/>
  <c r="K1270" i="10"/>
  <c r="K727" i="10"/>
  <c r="K1495" i="10"/>
  <c r="K803" i="10"/>
  <c r="K808" i="10"/>
  <c r="K805" i="10"/>
  <c r="K799" i="10"/>
  <c r="K759" i="10"/>
  <c r="K762" i="10"/>
  <c r="K800" i="10"/>
  <c r="K784" i="10"/>
  <c r="K745" i="10"/>
  <c r="K770" i="10"/>
  <c r="K818" i="10"/>
  <c r="K795" i="10"/>
  <c r="K2542" i="10"/>
  <c r="K2614" i="10"/>
  <c r="K118" i="10"/>
  <c r="J698" i="11"/>
  <c r="J260" i="11"/>
  <c r="J165" i="11"/>
  <c r="J549" i="11"/>
  <c r="J4" i="11"/>
  <c r="J1149" i="11"/>
  <c r="J1245" i="11"/>
  <c r="J175" i="11"/>
  <c r="J1257" i="11"/>
  <c r="J129" i="11"/>
  <c r="J21" i="11"/>
  <c r="J1077" i="11"/>
  <c r="J1173" i="11"/>
  <c r="J32" i="11"/>
  <c r="J1089" i="11"/>
  <c r="J1281" i="11"/>
  <c r="J573" i="11"/>
  <c r="J1167" i="11"/>
  <c r="J106" i="11"/>
  <c r="J1101" i="11"/>
  <c r="J1209" i="11"/>
  <c r="J1293" i="11"/>
  <c r="J379" i="11"/>
  <c r="J18" i="11"/>
  <c r="J1166" i="11"/>
  <c r="J1113" i="11"/>
  <c r="J1233" i="11"/>
  <c r="J1305" i="11"/>
  <c r="J530" i="11"/>
  <c r="J674" i="11"/>
  <c r="J615" i="11"/>
  <c r="J655" i="11"/>
  <c r="J316" i="11"/>
  <c r="J656" i="11"/>
  <c r="J680" i="11"/>
  <c r="J281" i="11"/>
  <c r="J391" i="11"/>
  <c r="J465" i="11"/>
  <c r="J561" i="11"/>
  <c r="J658" i="11"/>
  <c r="J200" i="11"/>
  <c r="J282" i="11"/>
  <c r="J430" i="11"/>
  <c r="J502" i="11"/>
  <c r="J574" i="11"/>
  <c r="J659" i="11"/>
  <c r="J236" i="11"/>
  <c r="J381" i="11"/>
  <c r="J623" i="11"/>
  <c r="J664" i="11"/>
  <c r="J678" i="11"/>
  <c r="J463" i="11"/>
  <c r="J679" i="11"/>
  <c r="J692" i="11"/>
  <c r="J318" i="11"/>
  <c r="J477" i="11"/>
  <c r="J566" i="11"/>
  <c r="J614" i="11"/>
  <c r="J710" i="11"/>
  <c r="J421" i="11"/>
  <c r="J711" i="11"/>
  <c r="J221" i="11"/>
  <c r="J511" i="11"/>
  <c r="J596" i="11"/>
  <c r="J223" i="11"/>
  <c r="J342" i="11"/>
  <c r="J429" i="11"/>
  <c r="J525" i="11"/>
  <c r="J621" i="11"/>
  <c r="J705" i="11"/>
  <c r="J235" i="11"/>
  <c r="J319" i="11"/>
  <c r="J392" i="11"/>
  <c r="J466" i="11"/>
  <c r="J538" i="11"/>
  <c r="J610" i="11"/>
  <c r="J694" i="11"/>
  <c r="J307" i="11"/>
  <c r="J455" i="11"/>
  <c r="J695" i="11"/>
  <c r="J626" i="11"/>
  <c r="J205" i="11"/>
  <c r="J447" i="11"/>
  <c r="J665" i="11"/>
  <c r="J730" i="11"/>
  <c r="J1039" i="11"/>
  <c r="J1066" i="11"/>
  <c r="J1010" i="11"/>
  <c r="J1051" i="11"/>
  <c r="J1050" i="11"/>
  <c r="J1062" i="11"/>
  <c r="J1058" i="11"/>
  <c r="J973" i="11"/>
  <c r="J1036" i="11"/>
  <c r="J855" i="11"/>
  <c r="J927" i="11"/>
  <c r="J1426" i="11"/>
  <c r="J1450" i="11"/>
  <c r="J1498" i="11"/>
  <c r="J1534" i="11"/>
  <c r="J1546" i="11"/>
  <c r="J1558" i="11"/>
  <c r="J1375" i="11"/>
  <c r="J1389" i="11"/>
  <c r="J1063" i="11"/>
  <c r="J1052" i="11"/>
  <c r="J1042" i="11"/>
  <c r="J1002" i="11"/>
  <c r="J1054" i="11"/>
  <c r="J1026" i="11"/>
  <c r="J1033" i="11"/>
  <c r="J1034" i="11"/>
  <c r="J999" i="11"/>
  <c r="J1060" i="11"/>
  <c r="J1044" i="11"/>
  <c r="J1046" i="11"/>
  <c r="K1543" i="10"/>
  <c r="BK2405" i="10"/>
  <c r="G420" i="10"/>
  <c r="F11" i="9" s="1"/>
  <c r="O22" i="9"/>
  <c r="N22" i="9"/>
  <c r="M22" i="9"/>
  <c r="L22" i="9"/>
  <c r="Q22" i="9"/>
  <c r="L14" i="9"/>
  <c r="BL336" i="10"/>
  <c r="BI2910" i="10"/>
  <c r="F2910" i="10"/>
  <c r="E46" i="9" s="1"/>
  <c r="L52" i="9"/>
  <c r="Q52" i="9"/>
  <c r="P52" i="9"/>
  <c r="R408" i="10"/>
  <c r="J1567" i="11"/>
  <c r="J1594" i="11"/>
  <c r="J1475" i="11"/>
  <c r="J1365" i="11"/>
  <c r="J1452" i="11"/>
  <c r="J1591" i="11"/>
  <c r="J1499" i="11"/>
  <c r="J1377" i="11"/>
  <c r="J1464" i="11"/>
  <c r="J1376" i="11"/>
  <c r="J1511" i="11"/>
  <c r="J1391" i="11"/>
  <c r="J1488" i="11"/>
  <c r="J1559" i="11"/>
  <c r="J1363" i="11"/>
  <c r="J1402" i="11"/>
  <c r="J1416" i="11"/>
  <c r="J1512" i="11"/>
  <c r="J1583" i="11"/>
  <c r="J1427" i="11"/>
  <c r="J1428" i="11"/>
  <c r="J1548" i="11"/>
  <c r="J1551" i="11"/>
  <c r="J1451" i="11"/>
  <c r="J1595" i="11"/>
  <c r="J1440" i="11"/>
  <c r="J1596" i="11"/>
  <c r="K3089" i="10"/>
  <c r="J2371" i="10"/>
  <c r="J2295" i="10"/>
  <c r="K2660" i="10"/>
  <c r="K433" i="10"/>
  <c r="K505" i="10"/>
  <c r="K577" i="10"/>
  <c r="K286" i="10"/>
  <c r="K1066" i="10"/>
  <c r="K1138" i="10"/>
  <c r="K1516" i="10"/>
  <c r="K1593" i="10"/>
  <c r="K2129" i="10"/>
  <c r="K3084" i="10"/>
  <c r="K1469" i="10"/>
  <c r="K1619" i="10"/>
  <c r="K2174" i="10"/>
  <c r="K2576" i="10"/>
  <c r="K3128" i="10"/>
  <c r="K655" i="10"/>
  <c r="K674" i="10"/>
  <c r="K459" i="10"/>
  <c r="K531" i="10"/>
  <c r="K222" i="10"/>
  <c r="K312" i="10"/>
  <c r="K2845" i="10"/>
  <c r="K3073" i="10"/>
  <c r="K748" i="10"/>
  <c r="K825" i="10"/>
  <c r="K557" i="10"/>
  <c r="K263" i="10"/>
  <c r="K2835" i="10"/>
  <c r="K749" i="10"/>
  <c r="K486" i="10"/>
  <c r="K558" i="10"/>
  <c r="K264" i="10"/>
  <c r="K972" i="10"/>
  <c r="K1326" i="10"/>
  <c r="K1573" i="10"/>
  <c r="K1852" i="10"/>
  <c r="K2199" i="10"/>
  <c r="K2592" i="10"/>
  <c r="K2887" i="10"/>
  <c r="K3156" i="10"/>
  <c r="K2679" i="10"/>
  <c r="K2751" i="10"/>
  <c r="K2825" i="10"/>
  <c r="K764" i="10"/>
  <c r="K828" i="10"/>
  <c r="K488" i="10"/>
  <c r="K560" i="10"/>
  <c r="K269" i="10"/>
  <c r="K1511" i="10"/>
  <c r="K1667" i="10"/>
  <c r="K2546" i="10"/>
  <c r="K2618" i="10"/>
  <c r="K3110" i="10"/>
  <c r="K442" i="10"/>
  <c r="K514" i="10"/>
  <c r="K295" i="10"/>
  <c r="K2840" i="10"/>
  <c r="K2683" i="10"/>
  <c r="K2755" i="10"/>
  <c r="K2829" i="10"/>
  <c r="K219" i="10"/>
  <c r="K444" i="10"/>
  <c r="K516" i="10"/>
  <c r="K122" i="10"/>
  <c r="K297" i="10"/>
  <c r="K941" i="10"/>
  <c r="K1303" i="10"/>
  <c r="K1479" i="10"/>
  <c r="K1553" i="10"/>
  <c r="K1707" i="10"/>
  <c r="K2192" i="10"/>
  <c r="K2598" i="10"/>
  <c r="K2893" i="10"/>
  <c r="K3069" i="10"/>
  <c r="K2625" i="10"/>
  <c r="K2697" i="10"/>
  <c r="K2843" i="10"/>
  <c r="K809" i="10"/>
  <c r="K470" i="10"/>
  <c r="K542" i="10"/>
  <c r="K242" i="10"/>
  <c r="K2722" i="10"/>
  <c r="K2796" i="10"/>
  <c r="K944" i="10"/>
  <c r="K1092" i="10"/>
  <c r="K1542" i="10"/>
  <c r="K1620" i="10"/>
  <c r="K2565" i="10"/>
  <c r="K1094" i="10"/>
  <c r="K1369" i="10"/>
  <c r="K1610" i="10"/>
  <c r="K1688" i="10"/>
  <c r="K2555" i="10"/>
  <c r="K3119" i="10"/>
  <c r="K2666" i="10"/>
  <c r="K750" i="10"/>
  <c r="K827" i="10"/>
  <c r="K487" i="10"/>
  <c r="K559" i="10"/>
  <c r="K1060" i="10"/>
  <c r="K1132" i="10"/>
  <c r="K1343" i="10"/>
  <c r="K1510" i="10"/>
  <c r="K1587" i="10"/>
  <c r="K2214" i="10"/>
  <c r="J113" i="10"/>
  <c r="K2692" i="10"/>
  <c r="K2765" i="10"/>
  <c r="K804" i="10"/>
  <c r="K465" i="10"/>
  <c r="K1300" i="10"/>
  <c r="K1550" i="10"/>
  <c r="K1626" i="10"/>
  <c r="K2167" i="10"/>
  <c r="K2583" i="10"/>
  <c r="K3147" i="10"/>
  <c r="K1075" i="10"/>
  <c r="K2140" i="10"/>
  <c r="K2560" i="10"/>
  <c r="K3124" i="10"/>
  <c r="K767" i="10"/>
  <c r="K515" i="10"/>
  <c r="K121" i="10"/>
  <c r="K296" i="10"/>
  <c r="K1526" i="10"/>
  <c r="K1682" i="10"/>
  <c r="K2549" i="10"/>
  <c r="K3113" i="10"/>
  <c r="K2768" i="10"/>
  <c r="K1336" i="10"/>
  <c r="K715" i="10"/>
  <c r="K782" i="10"/>
  <c r="K2744" i="10"/>
  <c r="K517" i="10"/>
  <c r="K1150" i="10"/>
  <c r="K1606" i="10"/>
  <c r="K1684" i="10"/>
  <c r="K2563" i="10"/>
  <c r="K3127" i="10"/>
  <c r="K1029" i="10"/>
  <c r="K1306" i="10"/>
  <c r="K1481" i="10"/>
  <c r="K1555" i="10"/>
  <c r="K1709" i="10"/>
  <c r="K2194" i="10"/>
  <c r="K2588" i="10"/>
  <c r="K2882" i="10"/>
  <c r="K243" i="10"/>
  <c r="K2639" i="10"/>
  <c r="K2711" i="10"/>
  <c r="K2857" i="10"/>
  <c r="K1339" i="10"/>
  <c r="K761" i="10"/>
  <c r="K425" i="10"/>
  <c r="K497" i="10"/>
  <c r="K278" i="10"/>
  <c r="K1032" i="10"/>
  <c r="K2629" i="10"/>
  <c r="K2701" i="10"/>
  <c r="K2847" i="10"/>
  <c r="K3101" i="10"/>
  <c r="K651" i="10"/>
  <c r="K426" i="10"/>
  <c r="K570" i="10"/>
  <c r="K1342" i="10"/>
  <c r="K1586" i="10"/>
  <c r="K1665" i="10"/>
  <c r="K2532" i="10"/>
  <c r="K2604" i="10"/>
  <c r="K3063" i="10"/>
  <c r="K2764" i="10"/>
  <c r="K820" i="10"/>
  <c r="K778" i="10"/>
  <c r="K428" i="10"/>
  <c r="K500" i="10"/>
  <c r="K572" i="10"/>
  <c r="K281" i="10"/>
  <c r="K999" i="10"/>
  <c r="K1073" i="10"/>
  <c r="K1523" i="10"/>
  <c r="K1601" i="10"/>
  <c r="K2138" i="10"/>
  <c r="K2558" i="10"/>
  <c r="K3122" i="10"/>
  <c r="K758" i="10"/>
  <c r="K793" i="10"/>
  <c r="K454" i="10"/>
  <c r="K526" i="10"/>
  <c r="K211" i="10"/>
  <c r="K939" i="10"/>
  <c r="K2706" i="10"/>
  <c r="K2852" i="10"/>
  <c r="K2695" i="10"/>
  <c r="K2841" i="10"/>
  <c r="K528" i="10"/>
  <c r="K1319" i="10"/>
  <c r="K1491" i="10"/>
  <c r="K1567" i="10"/>
  <c r="K2610" i="10"/>
  <c r="K3083" i="10"/>
  <c r="K2709" i="10"/>
  <c r="K2855" i="10"/>
  <c r="K2187" i="10"/>
  <c r="K822" i="10"/>
  <c r="K554" i="10"/>
  <c r="K259" i="10"/>
  <c r="K2662" i="10"/>
  <c r="K746" i="10"/>
  <c r="K1030" i="10"/>
  <c r="K1104" i="10"/>
  <c r="K1307" i="10"/>
  <c r="K1633" i="10"/>
  <c r="K1710" i="10"/>
  <c r="K2176" i="10"/>
  <c r="K2577" i="10"/>
  <c r="K2205" i="10"/>
  <c r="K1106" i="10"/>
  <c r="K1309" i="10"/>
  <c r="K1700" i="10"/>
  <c r="K2163" i="10"/>
  <c r="K3131" i="10"/>
  <c r="K2206" i="10"/>
  <c r="K2678" i="10"/>
  <c r="K2824" i="10"/>
  <c r="K763" i="10"/>
  <c r="K427" i="10"/>
  <c r="K499" i="10"/>
  <c r="K571" i="10"/>
  <c r="K1072" i="10"/>
  <c r="K1144" i="10"/>
  <c r="K1600" i="10"/>
  <c r="K1678" i="10"/>
  <c r="K2137" i="10"/>
  <c r="K2557" i="10"/>
  <c r="K3109" i="10"/>
  <c r="K2704" i="10"/>
  <c r="K2850" i="10"/>
  <c r="K740" i="10"/>
  <c r="K816" i="10"/>
  <c r="K477" i="10"/>
  <c r="K549" i="10"/>
  <c r="K1110" i="10"/>
  <c r="K1314" i="10"/>
  <c r="K1488" i="10"/>
  <c r="K1564" i="10"/>
  <c r="K1640" i="10"/>
  <c r="K1716" i="10"/>
  <c r="K2188" i="10"/>
  <c r="K2595" i="10"/>
  <c r="K2890" i="10"/>
  <c r="K1013" i="10"/>
  <c r="K1159" i="10"/>
  <c r="K1537" i="10"/>
  <c r="K1615" i="10"/>
  <c r="K1693" i="10"/>
  <c r="K2153" i="10"/>
  <c r="K2572" i="10"/>
  <c r="K3136" i="10"/>
  <c r="K781" i="10"/>
  <c r="K455" i="10"/>
  <c r="K527" i="10"/>
  <c r="K212" i="10"/>
  <c r="K940" i="10"/>
  <c r="K1014" i="10"/>
  <c r="K1160" i="10"/>
  <c r="K1694" i="10"/>
  <c r="K3125" i="10"/>
  <c r="K244" i="10"/>
  <c r="K1367" i="10"/>
  <c r="K2684" i="10"/>
  <c r="K2830" i="10"/>
  <c r="K249" i="10"/>
  <c r="K2186" i="10"/>
  <c r="K783" i="10"/>
  <c r="K457" i="10"/>
  <c r="K214" i="10"/>
  <c r="K310" i="10"/>
  <c r="K1618" i="10"/>
  <c r="K1696" i="10"/>
  <c r="K2575" i="10"/>
  <c r="K3139" i="10"/>
  <c r="K1115" i="10"/>
  <c r="K1321" i="10"/>
  <c r="K1569" i="10"/>
  <c r="K1860" i="10"/>
  <c r="K2209" i="10"/>
  <c r="K2528" i="10"/>
  <c r="K2895" i="10"/>
  <c r="K3152" i="10"/>
  <c r="K710" i="10"/>
  <c r="K823" i="10"/>
  <c r="K483" i="10"/>
  <c r="K555" i="10"/>
  <c r="K261" i="10"/>
  <c r="K2651" i="10"/>
  <c r="K2723" i="10"/>
  <c r="K2869" i="10"/>
  <c r="K247" i="10"/>
  <c r="K1141" i="10"/>
  <c r="K775" i="10"/>
  <c r="K437" i="10"/>
  <c r="K289" i="10"/>
  <c r="K2786" i="10"/>
  <c r="K2859" i="10"/>
  <c r="K776" i="10"/>
  <c r="K438" i="10"/>
  <c r="K510" i="10"/>
  <c r="K116" i="10"/>
  <c r="K291" i="10"/>
  <c r="K997" i="10"/>
  <c r="K1143" i="10"/>
  <c r="K1355" i="10"/>
  <c r="K1599" i="10"/>
  <c r="K1677" i="10"/>
  <c r="K2544" i="10"/>
  <c r="K2616" i="10"/>
  <c r="K2849" i="10"/>
  <c r="K790" i="10"/>
  <c r="K440" i="10"/>
  <c r="K512" i="10"/>
  <c r="K293" i="10"/>
  <c r="K1085" i="10"/>
  <c r="K1157" i="10"/>
  <c r="K1372" i="10"/>
  <c r="K1613" i="10"/>
  <c r="K1691" i="10"/>
  <c r="K2570" i="10"/>
  <c r="K3134" i="10"/>
  <c r="K218" i="10"/>
  <c r="K466" i="10"/>
  <c r="K319" i="10"/>
  <c r="K2646" i="10"/>
  <c r="K2718" i="10"/>
  <c r="K2791" i="10"/>
  <c r="K2635" i="10"/>
  <c r="K2707" i="10"/>
  <c r="K2134" i="10"/>
  <c r="K468" i="10"/>
  <c r="K540" i="10"/>
  <c r="K234" i="10"/>
  <c r="K966" i="10"/>
  <c r="K1041" i="10"/>
  <c r="K1503" i="10"/>
  <c r="K1656" i="10"/>
  <c r="K1858" i="10"/>
  <c r="K2550" i="10"/>
  <c r="K2795" i="10"/>
  <c r="K2867" i="10"/>
  <c r="K1304" i="10"/>
  <c r="K757" i="10"/>
  <c r="K422" i="10"/>
  <c r="K494" i="10"/>
  <c r="K566" i="10"/>
  <c r="K2820" i="10"/>
  <c r="K1647" i="10"/>
  <c r="K2589" i="10"/>
  <c r="K3141" i="10"/>
  <c r="K1661" i="10"/>
  <c r="K1118" i="10"/>
  <c r="K1325" i="10"/>
  <c r="K1635" i="10"/>
  <c r="K2579" i="10"/>
  <c r="K3143" i="10"/>
  <c r="K2690" i="10"/>
  <c r="K2762" i="10"/>
  <c r="K2836" i="10"/>
  <c r="K777" i="10"/>
  <c r="K439" i="10"/>
  <c r="K117" i="10"/>
  <c r="K1534" i="10"/>
  <c r="K1690" i="10"/>
  <c r="K2149" i="10"/>
  <c r="K2569" i="10"/>
  <c r="K3121" i="10"/>
  <c r="K2644" i="10"/>
  <c r="K2789" i="10"/>
  <c r="K2862" i="10"/>
  <c r="K752" i="10"/>
  <c r="K829" i="10"/>
  <c r="K489" i="10"/>
  <c r="K561" i="10"/>
  <c r="K270" i="10"/>
  <c r="K1122" i="10"/>
  <c r="K1330" i="10"/>
  <c r="K1576" i="10"/>
  <c r="K1653" i="10"/>
  <c r="K1855" i="10"/>
  <c r="K2535" i="10"/>
  <c r="K2903" i="10"/>
  <c r="K1099" i="10"/>
  <c r="K1551" i="10"/>
  <c r="K1705" i="10"/>
  <c r="K2584" i="10"/>
  <c r="K794" i="10"/>
  <c r="K467" i="10"/>
  <c r="K539" i="10"/>
  <c r="K233" i="10"/>
  <c r="K320" i="10"/>
  <c r="K1552" i="10"/>
  <c r="K2170" i="10"/>
  <c r="K2573" i="10"/>
  <c r="K3137" i="10"/>
  <c r="K2696" i="10"/>
  <c r="K2769" i="10"/>
  <c r="K2842" i="10"/>
  <c r="K796" i="10"/>
  <c r="K541" i="10"/>
  <c r="K240" i="10"/>
  <c r="K1028" i="10"/>
  <c r="K1102" i="10"/>
  <c r="K1305" i="10"/>
  <c r="K1631" i="10"/>
  <c r="K1708" i="10"/>
  <c r="K2587" i="10"/>
  <c r="K2881" i="10"/>
  <c r="K3151" i="10"/>
  <c r="K1055" i="10"/>
  <c r="K1505" i="10"/>
  <c r="K1659" i="10"/>
  <c r="K2540" i="10"/>
  <c r="K2612" i="10"/>
  <c r="K423" i="10"/>
  <c r="K567" i="10"/>
  <c r="K2663" i="10"/>
  <c r="K2735" i="10"/>
  <c r="K1862" i="10"/>
  <c r="K787" i="10"/>
  <c r="K449" i="10"/>
  <c r="K521" i="10"/>
  <c r="K303" i="10"/>
  <c r="K2725" i="10"/>
  <c r="K2871" i="10"/>
  <c r="K697" i="10"/>
  <c r="K128" i="10"/>
  <c r="K935" i="10"/>
  <c r="K1009" i="10"/>
  <c r="K1083" i="10"/>
  <c r="K1155" i="10"/>
  <c r="K1370" i="10"/>
  <c r="K2148" i="10"/>
  <c r="K2556" i="10"/>
  <c r="K3090" i="10"/>
  <c r="K2643" i="10"/>
  <c r="K2861" i="10"/>
  <c r="K3091" i="10"/>
  <c r="K452" i="10"/>
  <c r="K209" i="10"/>
  <c r="K305" i="10"/>
  <c r="K949" i="10"/>
  <c r="K1097" i="10"/>
  <c r="K1475" i="10"/>
  <c r="K1625" i="10"/>
  <c r="K1703" i="10"/>
  <c r="K2582" i="10"/>
  <c r="K3146" i="10"/>
  <c r="K2681" i="10"/>
  <c r="K241" i="10"/>
  <c r="K478" i="10"/>
  <c r="K550" i="10"/>
  <c r="K255" i="10"/>
  <c r="K331" i="10"/>
  <c r="K964" i="10"/>
  <c r="K2730" i="10"/>
  <c r="K2804" i="10"/>
  <c r="K2876" i="10"/>
  <c r="K963" i="10"/>
  <c r="K2865" i="10"/>
  <c r="K1350" i="10"/>
  <c r="K2185" i="10"/>
  <c r="K285" i="10"/>
  <c r="K2145" i="10"/>
  <c r="K807" i="10"/>
  <c r="K257" i="10"/>
  <c r="K1053" i="10"/>
  <c r="K1125" i="10"/>
  <c r="K1515" i="10"/>
  <c r="K1592" i="10"/>
  <c r="K2142" i="10"/>
  <c r="K2562" i="10"/>
  <c r="K245" i="10"/>
  <c r="K1639" i="10"/>
  <c r="K1641" i="10"/>
  <c r="K2661" i="10"/>
  <c r="K2733" i="10"/>
  <c r="K2807" i="10"/>
  <c r="K771" i="10"/>
  <c r="K434" i="10"/>
  <c r="K506" i="10"/>
  <c r="K578" i="10"/>
  <c r="K287" i="10"/>
  <c r="K2758" i="10"/>
  <c r="K2190" i="10"/>
  <c r="K981" i="10"/>
  <c r="K1056" i="10"/>
  <c r="K1128" i="10"/>
  <c r="K1338" i="10"/>
  <c r="K1660" i="10"/>
  <c r="K2210" i="10"/>
  <c r="K2601" i="10"/>
  <c r="K1360" i="10"/>
  <c r="K1058" i="10"/>
  <c r="K1130" i="10"/>
  <c r="K1496" i="10"/>
  <c r="K1572" i="10"/>
  <c r="K1649" i="10"/>
  <c r="K1851" i="10"/>
  <c r="K2591" i="10"/>
  <c r="K2885" i="10"/>
  <c r="K236" i="10"/>
  <c r="K774" i="10"/>
  <c r="K2630" i="10"/>
  <c r="K2775" i="10"/>
  <c r="K2848" i="10"/>
  <c r="K768" i="10"/>
  <c r="K789" i="10"/>
  <c r="K451" i="10"/>
  <c r="K523" i="10"/>
  <c r="K229" i="10"/>
  <c r="K316" i="10"/>
  <c r="K948" i="10"/>
  <c r="K1022" i="10"/>
  <c r="K1096" i="10"/>
  <c r="K1296" i="10"/>
  <c r="K1474" i="10"/>
  <c r="K1548" i="10"/>
  <c r="K1702" i="10"/>
  <c r="K2165" i="10"/>
  <c r="K2581" i="10"/>
  <c r="J2333" i="10"/>
  <c r="K238" i="10"/>
  <c r="K2802" i="10"/>
  <c r="K2874" i="10"/>
  <c r="K765" i="10"/>
  <c r="K429" i="10"/>
  <c r="K501" i="10"/>
  <c r="K573" i="10"/>
  <c r="K1062" i="10"/>
  <c r="K1134" i="10"/>
  <c r="K1512" i="10"/>
  <c r="K1589" i="10"/>
  <c r="K1668" i="10"/>
  <c r="K1867" i="10"/>
  <c r="K2547" i="10"/>
  <c r="K2619" i="10"/>
  <c r="K3111" i="10"/>
  <c r="K1037" i="10"/>
  <c r="K1111" i="10"/>
  <c r="K1565" i="10"/>
  <c r="K1642" i="10"/>
  <c r="K1717" i="10"/>
  <c r="K2189" i="10"/>
  <c r="K2596" i="10"/>
  <c r="K806" i="10"/>
  <c r="K479" i="10"/>
  <c r="K551" i="10"/>
  <c r="K256" i="10"/>
  <c r="K332" i="10"/>
  <c r="K1038" i="10"/>
  <c r="K1112" i="10"/>
  <c r="K1318" i="10"/>
  <c r="K1490" i="10"/>
  <c r="K1718" i="10"/>
  <c r="K2191" i="10"/>
  <c r="K2585" i="10"/>
  <c r="K3149" i="10"/>
  <c r="K743" i="10"/>
  <c r="K2636" i="10"/>
  <c r="K2708" i="10"/>
  <c r="K2781" i="10"/>
  <c r="K2854" i="10"/>
  <c r="K481" i="10"/>
  <c r="K258" i="10"/>
  <c r="K967" i="10"/>
  <c r="K1042" i="10"/>
  <c r="K1114" i="10"/>
  <c r="K1645" i="10"/>
  <c r="K1720" i="10"/>
  <c r="K2193" i="10"/>
  <c r="K2599" i="10"/>
  <c r="K1067" i="10"/>
  <c r="K1139" i="10"/>
  <c r="K1351" i="10"/>
  <c r="K1517" i="10"/>
  <c r="K1673" i="10"/>
  <c r="K507" i="10"/>
  <c r="K579" i="10"/>
  <c r="K2747" i="10"/>
  <c r="K461" i="10"/>
  <c r="K533" i="10"/>
  <c r="K225" i="10"/>
  <c r="K314" i="10"/>
  <c r="K1340" i="10"/>
  <c r="K2665" i="10"/>
  <c r="K801" i="10"/>
  <c r="K462" i="10"/>
  <c r="K534" i="10"/>
  <c r="K228" i="10"/>
  <c r="K315" i="10"/>
  <c r="K1623" i="10"/>
  <c r="K1701" i="10"/>
  <c r="K2164" i="10"/>
  <c r="K2568" i="10"/>
  <c r="K2655" i="10"/>
  <c r="K2727" i="10"/>
  <c r="K2801" i="10"/>
  <c r="K2873" i="10"/>
  <c r="K536" i="10"/>
  <c r="K1109" i="10"/>
  <c r="K1487" i="10"/>
  <c r="K1561" i="10"/>
  <c r="K2594" i="10"/>
  <c r="K2889" i="10"/>
  <c r="K3158" i="10"/>
  <c r="K3079" i="10"/>
  <c r="K830" i="10"/>
  <c r="K490" i="10"/>
  <c r="K562" i="10"/>
  <c r="K976" i="10"/>
  <c r="K2816" i="10"/>
  <c r="K2877" i="10"/>
  <c r="K1327" i="10"/>
  <c r="K1595" i="10"/>
  <c r="K3150" i="10"/>
  <c r="K1003" i="10"/>
  <c r="K819" i="10"/>
  <c r="K492" i="10"/>
  <c r="K564" i="10"/>
  <c r="K273" i="10"/>
  <c r="K1065" i="10"/>
  <c r="K1137" i="10"/>
  <c r="K1363" i="10"/>
  <c r="K1605" i="10"/>
  <c r="K1683" i="10"/>
  <c r="K3138" i="10"/>
  <c r="K642" i="10"/>
  <c r="K2673" i="10"/>
  <c r="K2819" i="10"/>
  <c r="K251" i="10"/>
  <c r="K446" i="10"/>
  <c r="K518" i="10"/>
  <c r="K1317" i="10"/>
  <c r="K785" i="10"/>
  <c r="K1518" i="10"/>
  <c r="K1596" i="10"/>
  <c r="K1674" i="10"/>
  <c r="K2541" i="10"/>
  <c r="K2613" i="10"/>
  <c r="K2909" i="10"/>
  <c r="K2884" i="10"/>
  <c r="K1070" i="10"/>
  <c r="K1142" i="10"/>
  <c r="K1585" i="10"/>
  <c r="K1662" i="10"/>
  <c r="K2531" i="10"/>
  <c r="K2603" i="10"/>
  <c r="K2899" i="10"/>
  <c r="K3155" i="10"/>
  <c r="K2787" i="10"/>
  <c r="K2860" i="10"/>
  <c r="K802" i="10"/>
  <c r="K463" i="10"/>
  <c r="K535" i="10"/>
  <c r="K252" i="10"/>
  <c r="K328" i="10"/>
  <c r="K1486" i="10"/>
  <c r="K1560" i="10"/>
  <c r="K1637" i="10"/>
  <c r="K1714" i="10"/>
  <c r="K2183" i="10"/>
  <c r="K779" i="10"/>
  <c r="K513" i="10"/>
  <c r="K119" i="10"/>
  <c r="K1146" i="10"/>
  <c r="K1359" i="10"/>
  <c r="K1602" i="10"/>
  <c r="K1680" i="10"/>
  <c r="K2559" i="10"/>
  <c r="K3123" i="10"/>
  <c r="K1051" i="10"/>
  <c r="K1577" i="10"/>
  <c r="K2203" i="10"/>
  <c r="K2536" i="10"/>
  <c r="K2608" i="10"/>
  <c r="K2904" i="10"/>
  <c r="K491" i="10"/>
  <c r="K563" i="10"/>
  <c r="K272" i="10"/>
  <c r="K1052" i="10"/>
  <c r="K1124" i="10"/>
  <c r="K1332" i="10"/>
  <c r="K1502" i="10"/>
  <c r="K1655" i="10"/>
  <c r="K2204" i="10"/>
  <c r="K2597" i="10"/>
  <c r="K2892" i="10"/>
  <c r="K755" i="10"/>
  <c r="K1310" i="10"/>
  <c r="K744" i="10"/>
  <c r="K821" i="10"/>
  <c r="K493" i="10"/>
  <c r="K565" i="10"/>
  <c r="K979" i="10"/>
  <c r="K1334" i="10"/>
  <c r="K1504" i="10"/>
  <c r="K1580" i="10"/>
  <c r="K1658" i="10"/>
  <c r="K2907" i="10"/>
  <c r="K686" i="10"/>
  <c r="K1005" i="10"/>
  <c r="K1079" i="10"/>
  <c r="K1529" i="10"/>
  <c r="K1607" i="10"/>
  <c r="K1685" i="10"/>
  <c r="K2157" i="10"/>
  <c r="K260" i="10"/>
  <c r="K447" i="10"/>
  <c r="K125" i="10"/>
  <c r="K300" i="10"/>
  <c r="K2759" i="10"/>
  <c r="K1337" i="10"/>
  <c r="K2146" i="10"/>
  <c r="K812" i="10"/>
  <c r="K473" i="10"/>
  <c r="K545" i="10"/>
  <c r="K1008" i="10"/>
  <c r="K1354" i="10"/>
  <c r="K2823" i="10"/>
  <c r="K813" i="10"/>
  <c r="K474" i="10"/>
  <c r="K546" i="10"/>
  <c r="K250" i="10"/>
  <c r="K1107" i="10"/>
  <c r="K1485" i="10"/>
  <c r="K1713" i="10"/>
  <c r="K3144" i="10"/>
  <c r="K2667" i="10"/>
  <c r="K2739" i="10"/>
  <c r="K666" i="10"/>
  <c r="K2175" i="10"/>
  <c r="K751" i="10"/>
  <c r="K476" i="10"/>
  <c r="K548" i="10"/>
  <c r="K253" i="10"/>
  <c r="K1049" i="10"/>
  <c r="K1329" i="10"/>
  <c r="K1575" i="10"/>
  <c r="K1652" i="10"/>
  <c r="K1854" i="10"/>
  <c r="K2534" i="10"/>
  <c r="K2606" i="10"/>
  <c r="K2902" i="10"/>
  <c r="K3093" i="10"/>
  <c r="K502" i="10"/>
  <c r="K574" i="10"/>
  <c r="K2682" i="10"/>
  <c r="K2754" i="10"/>
  <c r="K2828" i="10"/>
  <c r="K2743" i="10"/>
  <c r="K2817" i="10"/>
  <c r="K504" i="10"/>
  <c r="K1149" i="10"/>
  <c r="K1617" i="10"/>
  <c r="K1695" i="10"/>
  <c r="K2586" i="10"/>
  <c r="K2831" i="10"/>
  <c r="K797" i="10"/>
  <c r="K530" i="10"/>
  <c r="K215" i="10"/>
  <c r="K311" i="10"/>
  <c r="K2638" i="10"/>
  <c r="K2710" i="10"/>
  <c r="K2783" i="10"/>
  <c r="K2856" i="10"/>
  <c r="K3098" i="10"/>
  <c r="K798" i="10"/>
  <c r="K1006" i="10"/>
  <c r="K1152" i="10"/>
  <c r="K1530" i="10"/>
  <c r="K3105" i="10"/>
  <c r="K728" i="10"/>
  <c r="K2897" i="10"/>
  <c r="K1520" i="10"/>
  <c r="K1676" i="10"/>
  <c r="K2133" i="10"/>
  <c r="K2543" i="10"/>
  <c r="K2615" i="10"/>
  <c r="K2654" i="10"/>
  <c r="K2726" i="10"/>
  <c r="K2800" i="10"/>
  <c r="K2872" i="10"/>
  <c r="K814" i="10"/>
  <c r="K475" i="10"/>
  <c r="K1048" i="10"/>
  <c r="K1120" i="10"/>
  <c r="K1328" i="10"/>
  <c r="K2200" i="10"/>
  <c r="K2533" i="10"/>
  <c r="K2605" i="10"/>
  <c r="K2901" i="10"/>
  <c r="K3157" i="10"/>
  <c r="K2680" i="10"/>
  <c r="K2826" i="10"/>
  <c r="K792" i="10"/>
  <c r="K791" i="10"/>
  <c r="K453" i="10"/>
  <c r="K525" i="10"/>
  <c r="K210" i="10"/>
  <c r="K306" i="10"/>
  <c r="K1012" i="10"/>
  <c r="K1158" i="10"/>
  <c r="K1614" i="10"/>
  <c r="K1692" i="10"/>
  <c r="K2571" i="10"/>
  <c r="K1063" i="10"/>
  <c r="K1135" i="10"/>
  <c r="K1590" i="10"/>
  <c r="K1669" i="10"/>
  <c r="K1868" i="10"/>
  <c r="K2548" i="10"/>
  <c r="K2620" i="10"/>
  <c r="K431" i="10"/>
  <c r="K503" i="10"/>
  <c r="K990" i="10"/>
  <c r="K1064" i="10"/>
  <c r="K1514" i="10"/>
  <c r="K1591" i="10"/>
  <c r="K1670" i="10"/>
  <c r="J1075" i="11"/>
  <c r="J1243" i="11"/>
  <c r="J1119" i="11"/>
  <c r="J1120" i="11"/>
  <c r="J1143" i="11"/>
  <c r="J1156" i="11"/>
  <c r="J1154" i="11"/>
  <c r="J1239" i="11"/>
  <c r="J1168" i="11"/>
  <c r="J1238" i="11"/>
  <c r="J1263" i="11"/>
  <c r="J1180" i="11"/>
  <c r="J1287" i="11"/>
  <c r="J1286" i="11"/>
  <c r="J1084" i="11"/>
  <c r="J1252" i="11"/>
  <c r="J2345" i="10"/>
  <c r="K665" i="10"/>
  <c r="K707" i="10"/>
  <c r="K693" i="10"/>
  <c r="K672" i="10"/>
  <c r="Q1845" i="10"/>
  <c r="BL341" i="10"/>
  <c r="BL337" i="10"/>
  <c r="K70" i="10"/>
  <c r="J1835" i="10"/>
  <c r="J10" i="9"/>
  <c r="J2126" i="10"/>
  <c r="K691" i="10"/>
  <c r="K2458" i="10"/>
  <c r="J13" i="9"/>
  <c r="J348" i="10"/>
  <c r="K786" i="10"/>
  <c r="J38" i="9"/>
  <c r="J1816" i="10"/>
  <c r="K2858" i="10"/>
  <c r="K1460" i="10"/>
  <c r="J3258" i="10"/>
  <c r="K2870" i="10"/>
  <c r="K773" i="10"/>
  <c r="P1846" i="10"/>
  <c r="BL340" i="10"/>
  <c r="K224" i="10"/>
  <c r="BN2926" i="10"/>
  <c r="BK1844" i="10"/>
  <c r="P1840" i="10"/>
  <c r="BK1846" i="10"/>
  <c r="Q995" i="11"/>
  <c r="L1839" i="10"/>
  <c r="N1068" i="11"/>
  <c r="O1068" i="11"/>
  <c r="P1068" i="11"/>
  <c r="E1068" i="11"/>
  <c r="N1840" i="10"/>
  <c r="N1843" i="10"/>
  <c r="R267" i="10"/>
  <c r="M30" i="9"/>
  <c r="L30" i="9"/>
  <c r="P30" i="9"/>
  <c r="Q30" i="9"/>
  <c r="O30" i="9"/>
  <c r="N30" i="9"/>
  <c r="S21" i="9"/>
  <c r="L1246" i="10"/>
  <c r="R1969" i="10"/>
  <c r="R370" i="10"/>
  <c r="Q1840" i="10"/>
  <c r="G2407" i="10"/>
  <c r="BG2407" i="10" s="1"/>
  <c r="BI2407" i="10" s="1"/>
  <c r="O1846" i="10"/>
  <c r="F7" i="9"/>
  <c r="S2410" i="10"/>
  <c r="S41" i="9" s="1"/>
  <c r="N50" i="9"/>
  <c r="O50" i="9"/>
  <c r="P50" i="9"/>
  <c r="Q50" i="9"/>
  <c r="L50" i="9"/>
  <c r="BE343" i="10"/>
  <c r="BK1845" i="10"/>
  <c r="O1844" i="10"/>
  <c r="M14" i="9"/>
  <c r="F1843" i="10"/>
  <c r="BD1843" i="10" s="1"/>
  <c r="N14" i="9"/>
  <c r="AA2410" i="10"/>
  <c r="AA41" i="9" s="1"/>
  <c r="E48" i="9"/>
  <c r="T2410" i="10"/>
  <c r="T41" i="9" s="1"/>
  <c r="U21" i="9"/>
  <c r="N1246" i="10"/>
  <c r="T21" i="9"/>
  <c r="M1246" i="10"/>
  <c r="O1246" i="10"/>
  <c r="R1246" i="10" s="1"/>
  <c r="P1246" i="10"/>
  <c r="Q1246" i="10"/>
  <c r="K216" i="10"/>
  <c r="K641" i="10"/>
  <c r="K639" i="10"/>
  <c r="K3087" i="10"/>
  <c r="K3094" i="10"/>
  <c r="K3077" i="10"/>
  <c r="K3066" i="10"/>
  <c r="K3068" i="10"/>
  <c r="K3088" i="10"/>
  <c r="K3096" i="10"/>
  <c r="BK1837" i="10"/>
  <c r="N1846" i="10"/>
  <c r="M11" i="9"/>
  <c r="Q1311" i="11"/>
  <c r="Q14" i="9"/>
  <c r="H1847" i="10"/>
  <c r="G31" i="9" s="1"/>
  <c r="I43" i="9"/>
  <c r="R414" i="10"/>
  <c r="P14" i="9"/>
  <c r="K663" i="10"/>
  <c r="BI337" i="10"/>
  <c r="F337" i="10" s="1"/>
  <c r="BH343" i="10"/>
  <c r="BI341" i="10"/>
  <c r="F341" i="10" s="1"/>
  <c r="BN343" i="10"/>
  <c r="BI336" i="10"/>
  <c r="F336" i="10" s="1"/>
  <c r="BG343" i="10"/>
  <c r="Q1844" i="10"/>
  <c r="Q1843" i="10"/>
  <c r="M1843" i="10"/>
  <c r="BN1847" i="10"/>
  <c r="M1846" i="10"/>
  <c r="F1844" i="10"/>
  <c r="BD1844" i="10" s="1"/>
  <c r="F1837" i="10"/>
  <c r="BD1837" i="10" s="1"/>
  <c r="P1843" i="10"/>
  <c r="F1840" i="10"/>
  <c r="BD1840" i="10" s="1"/>
  <c r="M1840" i="10"/>
  <c r="O1843" i="10"/>
  <c r="O1840" i="10"/>
  <c r="P1844" i="10"/>
  <c r="F1846" i="10"/>
  <c r="BD1846" i="10" s="1"/>
  <c r="Q1846" i="10"/>
  <c r="S1847" i="10"/>
  <c r="S31" i="9" s="1"/>
  <c r="M1841" i="10"/>
  <c r="L1844" i="10"/>
  <c r="L1843" i="10"/>
  <c r="L1840" i="10"/>
  <c r="N1844" i="10"/>
  <c r="BL1847" i="10"/>
  <c r="BD343" i="10"/>
  <c r="M1837" i="10"/>
  <c r="BK1842" i="10"/>
  <c r="P1837" i="10"/>
  <c r="BE1847" i="10"/>
  <c r="BK1839" i="10"/>
  <c r="BK1841" i="10"/>
  <c r="BK1840" i="10"/>
  <c r="N1839" i="10"/>
  <c r="BK1843" i="10"/>
  <c r="H343" i="10"/>
  <c r="G8" i="9" s="1"/>
  <c r="BK343" i="10"/>
  <c r="BL335" i="10"/>
  <c r="J2526" i="10"/>
  <c r="R7" i="9"/>
  <c r="K1949" i="10"/>
  <c r="R6" i="9"/>
  <c r="O1845" i="10"/>
  <c r="M1845" i="10"/>
  <c r="AG41" i="9"/>
  <c r="L1845" i="10"/>
  <c r="O14" i="9"/>
  <c r="Q1837" i="10"/>
  <c r="R386" i="10"/>
  <c r="R378" i="10"/>
  <c r="R18" i="9"/>
  <c r="F1845" i="10"/>
  <c r="BD1845" i="10" s="1"/>
  <c r="N1845" i="10"/>
  <c r="F1280" i="10"/>
  <c r="BI339" i="10"/>
  <c r="F339" i="10" s="1"/>
  <c r="P1845" i="10"/>
  <c r="R1039" i="10"/>
  <c r="K7" i="9"/>
  <c r="N11" i="9"/>
  <c r="O420" i="10"/>
  <c r="L420" i="10"/>
  <c r="N420" i="10"/>
  <c r="Q11" i="9"/>
  <c r="O11" i="9"/>
  <c r="P420" i="10"/>
  <c r="M420" i="10"/>
  <c r="Q420" i="10"/>
  <c r="P11" i="9"/>
  <c r="K11" i="9"/>
  <c r="Q348" i="10"/>
  <c r="L348" i="10"/>
  <c r="P348" i="10"/>
  <c r="R345" i="10"/>
  <c r="AF9" i="9"/>
  <c r="O348" i="10"/>
  <c r="M348" i="10"/>
  <c r="R3" i="9"/>
  <c r="R1161" i="10"/>
  <c r="R19" i="9"/>
  <c r="K348" i="10"/>
  <c r="O1839" i="10"/>
  <c r="Q1839" i="10"/>
  <c r="Q1281" i="10"/>
  <c r="O1279" i="10"/>
  <c r="N1284" i="10"/>
  <c r="M1839" i="10"/>
  <c r="J172" i="11"/>
  <c r="AB1288" i="10"/>
  <c r="AB23" i="9" s="1"/>
  <c r="F1839" i="10"/>
  <c r="BD1839" i="10" s="1"/>
  <c r="G2405" i="10"/>
  <c r="BG2405" i="10" s="1"/>
  <c r="BI2405" i="10" s="1"/>
  <c r="M2405" i="10"/>
  <c r="N2405" i="10"/>
  <c r="L2405" i="10"/>
  <c r="O2405" i="10"/>
  <c r="P2405" i="10"/>
  <c r="Q2405" i="10"/>
  <c r="J639" i="11"/>
  <c r="L2409" i="10"/>
  <c r="O2409" i="10"/>
  <c r="P2409" i="10"/>
  <c r="Q2409" i="10"/>
  <c r="R2409" i="10"/>
  <c r="G2409" i="10"/>
  <c r="BG2409" i="10" s="1"/>
  <c r="BI2409" i="10" s="1"/>
  <c r="G2406" i="10"/>
  <c r="BG2406" i="10" s="1"/>
  <c r="BI2406" i="10" s="1"/>
  <c r="M2406" i="10"/>
  <c r="L2406" i="10"/>
  <c r="P2406" i="10"/>
  <c r="Q2406" i="10"/>
  <c r="O2406" i="10"/>
  <c r="M2404" i="10"/>
  <c r="L2404" i="10"/>
  <c r="Q2404" i="10"/>
  <c r="O2404" i="10"/>
  <c r="P2404" i="10"/>
  <c r="G2404" i="10"/>
  <c r="BG2404" i="10" s="1"/>
  <c r="BI2404" i="10" s="1"/>
  <c r="J714" i="11"/>
  <c r="N1278" i="10"/>
  <c r="O1837" i="10"/>
  <c r="N2404" i="10"/>
  <c r="BL1462" i="10"/>
  <c r="G1246" i="10"/>
  <c r="F21" i="9" s="1"/>
  <c r="U2410" i="10"/>
  <c r="H2410" i="10"/>
  <c r="G41" i="9" s="1"/>
  <c r="L1837" i="10"/>
  <c r="L1838" i="10"/>
  <c r="F1838" i="10"/>
  <c r="BD1838" i="10" s="1"/>
  <c r="P1838" i="10"/>
  <c r="Q1838" i="10"/>
  <c r="O1838" i="10"/>
  <c r="N1838" i="10"/>
  <c r="M1838" i="10"/>
  <c r="N2407" i="10"/>
  <c r="M2407" i="10"/>
  <c r="L2407" i="10"/>
  <c r="O2407" i="10"/>
  <c r="P2407" i="10"/>
  <c r="Q2407" i="10"/>
  <c r="E52" i="9"/>
  <c r="J180" i="11"/>
  <c r="G343" i="10"/>
  <c r="F8" i="9" s="1"/>
  <c r="M1282" i="10"/>
  <c r="N1837" i="10"/>
  <c r="Q1280" i="10"/>
  <c r="N1280" i="10"/>
  <c r="O1280" i="10"/>
  <c r="P1280" i="10"/>
  <c r="M1280" i="10"/>
  <c r="AB2410" i="10"/>
  <c r="AB41" i="9" s="1"/>
  <c r="BI2460" i="10"/>
  <c r="BG2526" i="10"/>
  <c r="N2406" i="10"/>
  <c r="F2" i="9"/>
  <c r="M339" i="10"/>
  <c r="O339" i="10"/>
  <c r="P339" i="10"/>
  <c r="Q339" i="10"/>
  <c r="N339" i="10"/>
  <c r="L339" i="10"/>
  <c r="P1275" i="10"/>
  <c r="Q1275" i="10"/>
  <c r="N1275" i="10"/>
  <c r="M1275" i="10"/>
  <c r="L1275" i="10"/>
  <c r="O1275" i="10"/>
  <c r="F1275" i="10"/>
  <c r="L1283" i="10"/>
  <c r="O1283" i="10"/>
  <c r="F1283" i="10"/>
  <c r="M1283" i="10"/>
  <c r="P1283" i="10"/>
  <c r="Q1283" i="10"/>
  <c r="AO1317" i="11"/>
  <c r="F1353" i="11"/>
  <c r="E50" i="9"/>
  <c r="F1286" i="10"/>
  <c r="L1286" i="10"/>
  <c r="O1286" i="10"/>
  <c r="P1286" i="10"/>
  <c r="Q1286" i="10"/>
  <c r="M1286" i="10"/>
  <c r="Q1277" i="10"/>
  <c r="O1277" i="10"/>
  <c r="M1277" i="10"/>
  <c r="L1277" i="10"/>
  <c r="N1277" i="10"/>
  <c r="P1277" i="10"/>
  <c r="U1288" i="10"/>
  <c r="F1277" i="10"/>
  <c r="L340" i="10"/>
  <c r="Q340" i="10"/>
  <c r="O340" i="10"/>
  <c r="P340" i="10"/>
  <c r="N340" i="10"/>
  <c r="M340" i="10"/>
  <c r="O338" i="10"/>
  <c r="P338" i="10"/>
  <c r="N338" i="10"/>
  <c r="M338" i="10"/>
  <c r="L338" i="10"/>
  <c r="Q338" i="10"/>
  <c r="M337" i="10"/>
  <c r="T343" i="10"/>
  <c r="E14" i="9"/>
  <c r="AF1288" i="10"/>
  <c r="AF23" i="9" s="1"/>
  <c r="P1274" i="10"/>
  <c r="Q1274" i="10"/>
  <c r="S1288" i="10"/>
  <c r="M1274" i="10"/>
  <c r="L1274" i="10"/>
  <c r="F1274" i="10"/>
  <c r="O1274" i="10"/>
  <c r="N1274" i="10"/>
  <c r="H1288" i="10"/>
  <c r="G23" i="9" s="1"/>
  <c r="N1286" i="10"/>
  <c r="N1283" i="10"/>
  <c r="Q341" i="10"/>
  <c r="M341" i="10"/>
  <c r="L341" i="10"/>
  <c r="O341" i="10"/>
  <c r="P341" i="10"/>
  <c r="N341" i="10"/>
  <c r="L336" i="10"/>
  <c r="AF343" i="10"/>
  <c r="AF8" i="9" s="1"/>
  <c r="O336" i="10"/>
  <c r="N336" i="10"/>
  <c r="M336" i="10"/>
  <c r="Q336" i="10"/>
  <c r="P336" i="10"/>
  <c r="F1276" i="10"/>
  <c r="O1276" i="10"/>
  <c r="P1276" i="10"/>
  <c r="Q1276" i="10"/>
  <c r="M1276" i="10"/>
  <c r="L1276" i="10"/>
  <c r="N1276" i="10"/>
  <c r="V1288" i="10"/>
  <c r="V23" i="9" s="1"/>
  <c r="M2408" i="10"/>
  <c r="L2408" i="10"/>
  <c r="N2408" i="10"/>
  <c r="O2408" i="10"/>
  <c r="P2408" i="10"/>
  <c r="Q2408" i="10"/>
  <c r="F1287" i="10"/>
  <c r="O1287" i="10"/>
  <c r="P1287" i="10"/>
  <c r="Q1287" i="10"/>
  <c r="M1287" i="10"/>
  <c r="L1287" i="10"/>
  <c r="P342" i="10"/>
  <c r="Q342" i="10"/>
  <c r="L342" i="10"/>
  <c r="N342" i="10"/>
  <c r="O342" i="10"/>
  <c r="M342" i="10"/>
  <c r="L337" i="10"/>
  <c r="N337" i="10"/>
  <c r="O337" i="10"/>
  <c r="P337" i="10"/>
  <c r="Q337" i="10"/>
  <c r="S343" i="10"/>
  <c r="E3" i="9"/>
  <c r="K113" i="10"/>
  <c r="P1842" i="10"/>
  <c r="Q1842" i="10"/>
  <c r="F1842" i="10"/>
  <c r="M1842" i="10"/>
  <c r="L1842" i="10"/>
  <c r="O1842" i="10"/>
  <c r="K2168" i="10"/>
  <c r="L335" i="10"/>
  <c r="O335" i="10"/>
  <c r="P335" i="10"/>
  <c r="U343" i="10"/>
  <c r="Q335" i="10"/>
  <c r="N335" i="10"/>
  <c r="M335" i="10"/>
  <c r="W1288" i="10"/>
  <c r="W23" i="9" s="1"/>
  <c r="L1281" i="10"/>
  <c r="O1281" i="10"/>
  <c r="P1281" i="10"/>
  <c r="N1281" i="10"/>
  <c r="E39" i="9"/>
  <c r="K2333" i="10"/>
  <c r="N1841" i="10"/>
  <c r="L1841" i="10"/>
  <c r="P1841" i="10"/>
  <c r="F1841" i="10"/>
  <c r="Q1841" i="10"/>
  <c r="O1841" i="10"/>
  <c r="U1847" i="10"/>
  <c r="M1279" i="10"/>
  <c r="Q1279" i="10"/>
  <c r="F1281" i="10"/>
  <c r="N1842" i="10"/>
  <c r="L1279" i="10"/>
  <c r="AO1329" i="11"/>
  <c r="AQ1329" i="11" s="1"/>
  <c r="E1329" i="11" s="1"/>
  <c r="G2408" i="10"/>
  <c r="BG2408" i="10" s="1"/>
  <c r="BI2408" i="10" s="1"/>
  <c r="M1281" i="10"/>
  <c r="N1287" i="10"/>
  <c r="T1847" i="10"/>
  <c r="F1234" i="10"/>
  <c r="F1279" i="10"/>
  <c r="E45" i="9"/>
  <c r="O1278" i="10"/>
  <c r="P1278" i="10"/>
  <c r="M1278" i="10"/>
  <c r="L1278" i="10"/>
  <c r="F1278" i="10"/>
  <c r="Q1278" i="10"/>
  <c r="T1288" i="10"/>
  <c r="Q1285" i="10"/>
  <c r="O1285" i="10"/>
  <c r="F1285" i="10"/>
  <c r="L1285" i="10"/>
  <c r="N1285" i="10"/>
  <c r="M1285" i="10"/>
  <c r="P1285" i="10"/>
  <c r="E29" i="9"/>
  <c r="K1816" i="10"/>
  <c r="O1284" i="10"/>
  <c r="P1284" i="10"/>
  <c r="F1284" i="10"/>
  <c r="M1284" i="10"/>
  <c r="L1284" i="10"/>
  <c r="Q1284" i="10"/>
  <c r="BK2912" i="10"/>
  <c r="H2926" i="10"/>
  <c r="N1279" i="10"/>
  <c r="F1282" i="10"/>
  <c r="P1282" i="10"/>
  <c r="Q1282" i="10"/>
  <c r="N1282" i="10"/>
  <c r="L1282" i="10"/>
  <c r="O1282" i="10"/>
  <c r="P1279" i="10"/>
  <c r="AB53" i="9" l="1"/>
  <c r="K8" i="9"/>
  <c r="K2394" i="10"/>
  <c r="J2394" i="10"/>
  <c r="K2338" i="10"/>
  <c r="J2338" i="10"/>
  <c r="K2383" i="10"/>
  <c r="J2383" i="10"/>
  <c r="K2361" i="10"/>
  <c r="J2361" i="10"/>
  <c r="AG53" i="9"/>
  <c r="R22" i="9"/>
  <c r="K2356" i="10"/>
  <c r="J2356" i="10"/>
  <c r="K2360" i="10"/>
  <c r="J2360" i="10"/>
  <c r="J1905" i="10"/>
  <c r="K1905" i="10"/>
  <c r="J351" i="10"/>
  <c r="K351" i="10"/>
  <c r="K2362" i="10"/>
  <c r="J2362" i="10"/>
  <c r="K2399" i="10"/>
  <c r="J2399" i="10"/>
  <c r="K2344" i="10"/>
  <c r="J2344" i="10"/>
  <c r="K2354" i="10"/>
  <c r="J2354" i="10"/>
  <c r="K2347" i="10"/>
  <c r="J2347" i="10"/>
  <c r="K1835" i="10"/>
  <c r="K2335" i="10"/>
  <c r="J2335" i="10"/>
  <c r="AA53" i="9"/>
  <c r="K2357" i="10"/>
  <c r="J2357" i="10"/>
  <c r="K2363" i="10"/>
  <c r="J2363" i="10"/>
  <c r="V53" i="9"/>
  <c r="K2382" i="10"/>
  <c r="J2382" i="10"/>
  <c r="K2350" i="10"/>
  <c r="J2350" i="10"/>
  <c r="K2376" i="10"/>
  <c r="J2376" i="10"/>
  <c r="K2351" i="10"/>
  <c r="J2351" i="10"/>
  <c r="K2379" i="10"/>
  <c r="J2379" i="10"/>
  <c r="K2372" i="10"/>
  <c r="J2372" i="10"/>
  <c r="K2365" i="10"/>
  <c r="J2365" i="10"/>
  <c r="W53" i="9"/>
  <c r="K21" i="9"/>
  <c r="K2381" i="10"/>
  <c r="J2381" i="10"/>
  <c r="K2336" i="10"/>
  <c r="J2336" i="10"/>
  <c r="K2369" i="10"/>
  <c r="J2369" i="10"/>
  <c r="K2366" i="10"/>
  <c r="J2366" i="10"/>
  <c r="J1350" i="11"/>
  <c r="K2389" i="10"/>
  <c r="J2389" i="10"/>
  <c r="K2390" i="10"/>
  <c r="J2390" i="10"/>
  <c r="K2370" i="10"/>
  <c r="J2370" i="10"/>
  <c r="K2397" i="10"/>
  <c r="J2397" i="10"/>
  <c r="K2388" i="10"/>
  <c r="J2388" i="10"/>
  <c r="K2378" i="10"/>
  <c r="J2378" i="10"/>
  <c r="K2" i="9"/>
  <c r="K2400" i="10"/>
  <c r="J2400" i="10"/>
  <c r="K2391" i="10"/>
  <c r="J2391" i="10"/>
  <c r="K2337" i="10"/>
  <c r="J2337" i="10"/>
  <c r="J2071" i="10"/>
  <c r="K2071" i="10"/>
  <c r="K2373" i="10"/>
  <c r="J2373" i="10"/>
  <c r="R46" i="9"/>
  <c r="J1321" i="11"/>
  <c r="Q1353" i="11"/>
  <c r="J1326" i="11"/>
  <c r="J1323" i="11"/>
  <c r="R30" i="9"/>
  <c r="K2295" i="10"/>
  <c r="F1272" i="10"/>
  <c r="K1248" i="10"/>
  <c r="J30" i="9"/>
  <c r="R14" i="9"/>
  <c r="F2405" i="10"/>
  <c r="J1334" i="11"/>
  <c r="J1324" i="11"/>
  <c r="J1340" i="11"/>
  <c r="J587" i="10"/>
  <c r="K587" i="10"/>
  <c r="J1341" i="11"/>
  <c r="R1845" i="10"/>
  <c r="J1347" i="11"/>
  <c r="K1911" i="10"/>
  <c r="F2406" i="10"/>
  <c r="J1351" i="11"/>
  <c r="J1331" i="11"/>
  <c r="R1844" i="10"/>
  <c r="J1332" i="11"/>
  <c r="R1837" i="10"/>
  <c r="J1333" i="11"/>
  <c r="BK2410" i="10"/>
  <c r="R1843" i="10"/>
  <c r="J1346" i="11"/>
  <c r="J1325" i="11"/>
  <c r="R1840" i="10"/>
  <c r="F2404" i="10"/>
  <c r="R1846" i="10"/>
  <c r="J1314" i="11"/>
  <c r="J1319" i="11"/>
  <c r="J715" i="11"/>
  <c r="J1329" i="11"/>
  <c r="BG1246" i="10"/>
  <c r="BI1246" i="10"/>
  <c r="K1924" i="10"/>
  <c r="J42" i="9"/>
  <c r="K1927" i="10"/>
  <c r="R1283" i="10"/>
  <c r="K1928" i="10"/>
  <c r="K1929" i="10"/>
  <c r="J1068" i="11"/>
  <c r="R52" i="9"/>
  <c r="K1465" i="10"/>
  <c r="Q1847" i="10"/>
  <c r="K735" i="10"/>
  <c r="J932" i="10"/>
  <c r="K932" i="10"/>
  <c r="J39" i="9"/>
  <c r="J207" i="10"/>
  <c r="K207" i="10"/>
  <c r="J33" i="9"/>
  <c r="J1227" i="10"/>
  <c r="K1227" i="10"/>
  <c r="K1478" i="10"/>
  <c r="K3258" i="10"/>
  <c r="BL343" i="10"/>
  <c r="K1506" i="10"/>
  <c r="I20" i="9"/>
  <c r="I3" i="9"/>
  <c r="J35" i="9"/>
  <c r="P2410" i="10"/>
  <c r="J17" i="9"/>
  <c r="J52" i="9"/>
  <c r="J5" i="9"/>
  <c r="Q1068" i="11"/>
  <c r="N2410" i="10"/>
  <c r="R50" i="9"/>
  <c r="M21" i="9"/>
  <c r="Q21" i="9"/>
  <c r="O21" i="9"/>
  <c r="P21" i="9"/>
  <c r="L21" i="9"/>
  <c r="R21" i="9"/>
  <c r="N21" i="9"/>
  <c r="K670" i="10"/>
  <c r="K662" i="10"/>
  <c r="AF53" i="9"/>
  <c r="J1462" i="10"/>
  <c r="K1462" i="10"/>
  <c r="R1275" i="10"/>
  <c r="I42" i="9"/>
  <c r="I25" i="9"/>
  <c r="J25" i="9"/>
  <c r="F1847" i="10"/>
  <c r="E31" i="9" s="1"/>
  <c r="R2408" i="10"/>
  <c r="R2406" i="10"/>
  <c r="R11" i="9"/>
  <c r="R337" i="10"/>
  <c r="BI343" i="10"/>
  <c r="BK1847" i="10"/>
  <c r="I29" i="9"/>
  <c r="R1284" i="10"/>
  <c r="R338" i="10"/>
  <c r="L1847" i="10"/>
  <c r="R348" i="10"/>
  <c r="O2410" i="10"/>
  <c r="R420" i="10"/>
  <c r="Q9" i="9"/>
  <c r="N9" i="9"/>
  <c r="L9" i="9"/>
  <c r="P9" i="9"/>
  <c r="M9" i="9"/>
  <c r="O9" i="9"/>
  <c r="R1287" i="10"/>
  <c r="P1847" i="10"/>
  <c r="M2410" i="10"/>
  <c r="J1311" i="11"/>
  <c r="R2405" i="10"/>
  <c r="R1279" i="10"/>
  <c r="R1282" i="10"/>
  <c r="L2410" i="10"/>
  <c r="Q2410" i="10"/>
  <c r="J29" i="9"/>
  <c r="R1839" i="10"/>
  <c r="R339" i="10"/>
  <c r="R2404" i="10"/>
  <c r="R1281" i="10"/>
  <c r="J1272" i="10"/>
  <c r="R1278" i="10"/>
  <c r="F2460" i="10"/>
  <c r="BI2526" i="10"/>
  <c r="R2407" i="10"/>
  <c r="R1285" i="10"/>
  <c r="R1842" i="10"/>
  <c r="U41" i="9"/>
  <c r="I22" i="9"/>
  <c r="R336" i="10"/>
  <c r="R340" i="10"/>
  <c r="R1277" i="10"/>
  <c r="O1847" i="10"/>
  <c r="R1841" i="10"/>
  <c r="R1286" i="10"/>
  <c r="R1280" i="10"/>
  <c r="J3233" i="10"/>
  <c r="K3233" i="10"/>
  <c r="R341" i="10"/>
  <c r="R335" i="10"/>
  <c r="R342" i="10"/>
  <c r="R1276" i="10"/>
  <c r="R1274" i="10"/>
  <c r="R1838" i="10"/>
  <c r="I28" i="9"/>
  <c r="K341" i="10"/>
  <c r="K1240" i="10"/>
  <c r="K3082" i="10"/>
  <c r="K2920" i="10"/>
  <c r="T31" i="9"/>
  <c r="M1847" i="10"/>
  <c r="BG2410" i="10"/>
  <c r="K1838" i="10"/>
  <c r="BD1842" i="10"/>
  <c r="K1239" i="10"/>
  <c r="K1281" i="10"/>
  <c r="K2406" i="10"/>
  <c r="G2410" i="10"/>
  <c r="F41" i="9" s="1"/>
  <c r="K1230" i="10"/>
  <c r="K2916" i="10"/>
  <c r="K1843" i="10"/>
  <c r="K1282" i="10"/>
  <c r="BI2410" i="10"/>
  <c r="U8" i="9"/>
  <c r="N343" i="10"/>
  <c r="K2925" i="10"/>
  <c r="K1275" i="10"/>
  <c r="K2917" i="10"/>
  <c r="K1287" i="10"/>
  <c r="K1242" i="10"/>
  <c r="J420" i="10"/>
  <c r="U23" i="9"/>
  <c r="N1288" i="10"/>
  <c r="K2918" i="10"/>
  <c r="K2923" i="10"/>
  <c r="K1286" i="10"/>
  <c r="G47" i="9"/>
  <c r="K1241" i="10"/>
  <c r="K337" i="10"/>
  <c r="BD1841" i="10"/>
  <c r="K1237" i="10"/>
  <c r="F1288" i="10"/>
  <c r="K1244" i="10"/>
  <c r="K339" i="10"/>
  <c r="K1232" i="10"/>
  <c r="BK2926" i="10"/>
  <c r="BL2912" i="10"/>
  <c r="BL2926" i="10" s="1"/>
  <c r="K3086" i="10"/>
  <c r="K1837" i="10"/>
  <c r="K2919" i="10"/>
  <c r="K335" i="10"/>
  <c r="K1839" i="10"/>
  <c r="K2915" i="10"/>
  <c r="K1235" i="10"/>
  <c r="K1840" i="10"/>
  <c r="K342" i="10"/>
  <c r="I51" i="9"/>
  <c r="J51" i="9"/>
  <c r="T8" i="9"/>
  <c r="M343" i="10"/>
  <c r="K2924" i="10"/>
  <c r="K1283" i="10"/>
  <c r="K336" i="10"/>
  <c r="K1844" i="10"/>
  <c r="K2914" i="10"/>
  <c r="K1276" i="10"/>
  <c r="K1841" i="10"/>
  <c r="K338" i="10"/>
  <c r="K1236" i="10"/>
  <c r="K1243" i="10"/>
  <c r="AQ1317" i="11"/>
  <c r="AO1353" i="11"/>
  <c r="K2922" i="10"/>
  <c r="K1238" i="10"/>
  <c r="K1231" i="10"/>
  <c r="K3071" i="10"/>
  <c r="Q1288" i="10"/>
  <c r="P1288" i="10"/>
  <c r="S23" i="9"/>
  <c r="L1288" i="10"/>
  <c r="O1288" i="10"/>
  <c r="K1234" i="10"/>
  <c r="K2913" i="10"/>
  <c r="F2407" i="10"/>
  <c r="K340" i="10"/>
  <c r="K1277" i="10"/>
  <c r="K1285" i="10"/>
  <c r="T23" i="9"/>
  <c r="M1288" i="10"/>
  <c r="K1274" i="10"/>
  <c r="K1229" i="10"/>
  <c r="S8" i="9"/>
  <c r="O343" i="10"/>
  <c r="Q343" i="10"/>
  <c r="L343" i="10"/>
  <c r="P343" i="10"/>
  <c r="J9" i="9"/>
  <c r="I9" i="9"/>
  <c r="K2405" i="10"/>
  <c r="K1279" i="10"/>
  <c r="K1233" i="10"/>
  <c r="F1246" i="10"/>
  <c r="K2921" i="10"/>
  <c r="K1284" i="10"/>
  <c r="N1847" i="10"/>
  <c r="U31" i="9"/>
  <c r="K1845" i="10"/>
  <c r="K1846" i="10"/>
  <c r="K1842" i="10"/>
  <c r="K1280" i="10"/>
  <c r="F343" i="10"/>
  <c r="K1278" i="10"/>
  <c r="J19" i="9" l="1"/>
  <c r="J3" i="9"/>
  <c r="G53" i="9"/>
  <c r="K2979" i="10"/>
  <c r="J2979" i="10"/>
  <c r="K2974" i="10"/>
  <c r="J2974" i="10"/>
  <c r="K2949" i="10"/>
  <c r="J2949" i="10"/>
  <c r="K3012" i="10"/>
  <c r="J3012" i="10"/>
  <c r="K2948" i="10"/>
  <c r="J2948" i="10"/>
  <c r="K2958" i="10"/>
  <c r="J2958" i="10"/>
  <c r="K2959" i="10"/>
  <c r="J2959" i="10"/>
  <c r="K2935" i="10"/>
  <c r="J2935" i="10"/>
  <c r="K3029" i="10"/>
  <c r="J3029" i="10"/>
  <c r="K2968" i="10"/>
  <c r="J2968" i="10"/>
  <c r="K3014" i="10"/>
  <c r="J3014" i="10"/>
  <c r="K3011" i="10"/>
  <c r="J3011" i="10"/>
  <c r="Q41" i="9"/>
  <c r="K3017" i="10"/>
  <c r="J3017" i="10"/>
  <c r="K3023" i="10"/>
  <c r="J3023" i="10"/>
  <c r="K2963" i="10"/>
  <c r="J2963" i="10"/>
  <c r="K3042" i="10"/>
  <c r="J3042" i="10"/>
  <c r="K2954" i="10"/>
  <c r="J2954" i="10"/>
  <c r="K2933" i="10"/>
  <c r="J2933" i="10"/>
  <c r="K3016" i="10"/>
  <c r="J3016" i="10"/>
  <c r="K3022" i="10"/>
  <c r="J3022" i="10"/>
  <c r="K3048" i="10"/>
  <c r="J3048" i="10"/>
  <c r="K2987" i="10"/>
  <c r="J2987" i="10"/>
  <c r="K3027" i="10"/>
  <c r="J3027" i="10"/>
  <c r="K2962" i="10"/>
  <c r="J2962" i="10"/>
  <c r="K3008" i="10"/>
  <c r="J3008" i="10"/>
  <c r="K2965" i="10"/>
  <c r="J2965" i="10"/>
  <c r="K3047" i="10"/>
  <c r="J3047" i="10"/>
  <c r="K2973" i="10"/>
  <c r="J2973" i="10"/>
  <c r="K2966" i="10"/>
  <c r="J2966" i="10"/>
  <c r="K3024" i="10"/>
  <c r="J3024" i="10"/>
  <c r="K2977" i="10"/>
  <c r="J2977" i="10"/>
  <c r="K2937" i="10"/>
  <c r="J2937" i="10"/>
  <c r="K3044" i="10"/>
  <c r="J3044" i="10"/>
  <c r="K3051" i="10"/>
  <c r="J3051" i="10"/>
  <c r="K2946" i="10"/>
  <c r="J2946" i="10"/>
  <c r="K2928" i="10"/>
  <c r="J2928" i="10"/>
  <c r="K2980" i="10"/>
  <c r="J2980" i="10"/>
  <c r="K3034" i="10"/>
  <c r="J3034" i="10"/>
  <c r="K3003" i="10"/>
  <c r="J3003" i="10"/>
  <c r="K2989" i="10"/>
  <c r="J2989" i="10"/>
  <c r="K2983" i="10"/>
  <c r="J2983" i="10"/>
  <c r="K2988" i="10"/>
  <c r="J2988" i="10"/>
  <c r="K3015" i="10"/>
  <c r="J3015" i="10"/>
  <c r="K3002" i="10"/>
  <c r="J3002" i="10"/>
  <c r="K3050" i="10"/>
  <c r="J3050" i="10"/>
  <c r="K2996" i="10"/>
  <c r="J2996" i="10"/>
  <c r="K2956" i="10"/>
  <c r="J2956" i="10"/>
  <c r="K3009" i="10"/>
  <c r="J3009" i="10"/>
  <c r="K3026" i="10"/>
  <c r="J3026" i="10"/>
  <c r="K2931" i="10"/>
  <c r="J2931" i="10"/>
  <c r="K3037" i="10"/>
  <c r="J3037" i="10"/>
  <c r="K3010" i="10"/>
  <c r="J3010" i="10"/>
  <c r="K3035" i="10"/>
  <c r="J3035" i="10"/>
  <c r="K2990" i="10"/>
  <c r="J2990" i="10"/>
  <c r="K2950" i="10"/>
  <c r="J2950" i="10"/>
  <c r="K2930" i="10"/>
  <c r="J2930" i="10"/>
  <c r="K3006" i="10"/>
  <c r="J3006" i="10"/>
  <c r="K3054" i="10"/>
  <c r="J3054" i="10"/>
  <c r="K3020" i="10"/>
  <c r="J3020" i="10"/>
  <c r="K2945" i="10"/>
  <c r="J2945" i="10"/>
  <c r="K2952" i="10"/>
  <c r="J2952" i="10"/>
  <c r="K2972" i="10"/>
  <c r="J2972" i="10"/>
  <c r="K2984" i="10"/>
  <c r="J2984" i="10"/>
  <c r="K2978" i="10"/>
  <c r="J2978" i="10"/>
  <c r="K3018" i="10"/>
  <c r="J3018" i="10"/>
  <c r="K2941" i="10"/>
  <c r="J2941" i="10"/>
  <c r="K2939" i="10"/>
  <c r="J2939" i="10"/>
  <c r="K3013" i="10"/>
  <c r="J3013" i="10"/>
  <c r="K3005" i="10"/>
  <c r="J3005" i="10"/>
  <c r="K3056" i="10"/>
  <c r="J3056" i="10"/>
  <c r="K3033" i="10"/>
  <c r="J3033" i="10"/>
  <c r="K2942" i="10"/>
  <c r="J2942" i="10"/>
  <c r="K2967" i="10"/>
  <c r="J2967" i="10"/>
  <c r="K2993" i="10"/>
  <c r="J2993" i="10"/>
  <c r="K3053" i="10"/>
  <c r="J3053" i="10"/>
  <c r="K2947" i="10"/>
  <c r="J2947" i="10"/>
  <c r="K2994" i="10"/>
  <c r="J2994" i="10"/>
  <c r="K2951" i="10"/>
  <c r="J2951" i="10"/>
  <c r="K3060" i="10"/>
  <c r="J3060" i="10"/>
  <c r="K3049" i="10"/>
  <c r="J3049" i="10"/>
  <c r="K3055" i="10"/>
  <c r="J3055" i="10"/>
  <c r="K3031" i="10"/>
  <c r="J3031" i="10"/>
  <c r="K2985" i="10"/>
  <c r="J2985" i="10"/>
  <c r="K3019" i="10"/>
  <c r="J3019" i="10"/>
  <c r="K2982" i="10"/>
  <c r="J2982" i="10"/>
  <c r="K3046" i="10"/>
  <c r="J3046" i="10"/>
  <c r="K2944" i="10"/>
  <c r="J2944" i="10"/>
  <c r="K3057" i="10"/>
  <c r="J3057" i="10"/>
  <c r="K2975" i="10"/>
  <c r="J2975" i="10"/>
  <c r="K3030" i="10"/>
  <c r="J3030" i="10"/>
  <c r="K3040" i="10"/>
  <c r="J3040" i="10"/>
  <c r="K3007" i="10"/>
  <c r="J3007" i="10"/>
  <c r="K2976" i="10"/>
  <c r="J2976" i="10"/>
  <c r="K2992" i="10"/>
  <c r="J2992" i="10"/>
  <c r="K3021" i="10"/>
  <c r="J3021" i="10"/>
  <c r="K2991" i="10"/>
  <c r="J2991" i="10"/>
  <c r="K3041" i="10"/>
  <c r="J3041" i="10"/>
  <c r="K3000" i="10"/>
  <c r="J3000" i="10"/>
  <c r="K3036" i="10"/>
  <c r="J3036" i="10"/>
  <c r="K2929" i="10"/>
  <c r="J2929" i="10"/>
  <c r="K2943" i="10"/>
  <c r="J2943" i="10"/>
  <c r="K3025" i="10"/>
  <c r="J3025" i="10"/>
  <c r="K3001" i="10"/>
  <c r="J3001" i="10"/>
  <c r="K3043" i="10"/>
  <c r="J3043" i="10"/>
  <c r="K2940" i="10"/>
  <c r="J2940" i="10"/>
  <c r="K2934" i="10"/>
  <c r="J2934" i="10"/>
  <c r="K2970" i="10"/>
  <c r="J2970" i="10"/>
  <c r="K2969" i="10"/>
  <c r="J2969" i="10"/>
  <c r="K2981" i="10"/>
  <c r="J2981" i="10"/>
  <c r="K3045" i="10"/>
  <c r="J3045" i="10"/>
  <c r="K3028" i="10"/>
  <c r="J3028" i="10"/>
  <c r="K2957" i="10"/>
  <c r="J2957" i="10"/>
  <c r="K2971" i="10"/>
  <c r="J2971" i="10"/>
  <c r="K2964" i="10"/>
  <c r="J2964" i="10"/>
  <c r="K2997" i="10"/>
  <c r="J2997" i="10"/>
  <c r="K2998" i="10"/>
  <c r="J2998" i="10"/>
  <c r="K3004" i="10"/>
  <c r="J3004" i="10"/>
  <c r="K2932" i="10"/>
  <c r="J2932" i="10"/>
  <c r="K3058" i="10"/>
  <c r="J3058" i="10"/>
  <c r="K2995" i="10"/>
  <c r="J2995" i="10"/>
  <c r="K2986" i="10"/>
  <c r="J2986" i="10"/>
  <c r="K2961" i="10"/>
  <c r="J2961" i="10"/>
  <c r="K3032" i="10"/>
  <c r="J3032" i="10"/>
  <c r="K2955" i="10"/>
  <c r="J2955" i="10"/>
  <c r="K2999" i="10"/>
  <c r="J2999" i="10"/>
  <c r="K3052" i="10"/>
  <c r="J3052" i="10"/>
  <c r="K3059" i="10"/>
  <c r="J3059" i="10"/>
  <c r="K3038" i="10"/>
  <c r="J3038" i="10"/>
  <c r="K2953" i="10"/>
  <c r="J2953" i="10"/>
  <c r="K2936" i="10"/>
  <c r="J2936" i="10"/>
  <c r="K2960" i="10"/>
  <c r="J2960" i="10"/>
  <c r="K2938" i="10"/>
  <c r="J2938" i="10"/>
  <c r="K3039" i="10"/>
  <c r="J3039" i="10"/>
  <c r="I2" i="9"/>
  <c r="J2" i="9"/>
  <c r="E22" i="9"/>
  <c r="K1272" i="10"/>
  <c r="K2404" i="10"/>
  <c r="J16" i="9"/>
  <c r="J28" i="9"/>
  <c r="K3102" i="10"/>
  <c r="K1960" i="10"/>
  <c r="K737" i="10"/>
  <c r="K1925" i="10"/>
  <c r="K1950" i="10"/>
  <c r="K1908" i="10"/>
  <c r="K1948" i="10"/>
  <c r="K1956" i="10"/>
  <c r="K1915" i="10"/>
  <c r="K1964" i="10"/>
  <c r="K1951" i="10"/>
  <c r="K1947" i="10"/>
  <c r="K1909" i="10"/>
  <c r="K1958" i="10"/>
  <c r="K1946" i="10"/>
  <c r="K1954" i="10"/>
  <c r="K1959" i="10"/>
  <c r="K1936" i="10"/>
  <c r="K1941" i="10"/>
  <c r="K1920" i="10"/>
  <c r="K1968" i="10"/>
  <c r="K1912" i="10"/>
  <c r="K1967" i="10"/>
  <c r="K1961" i="10"/>
  <c r="K1942" i="10"/>
  <c r="K1938" i="10"/>
  <c r="K1916" i="10"/>
  <c r="K1923" i="10"/>
  <c r="K1931" i="10"/>
  <c r="K1917" i="10"/>
  <c r="K1933" i="10"/>
  <c r="K1913" i="10"/>
  <c r="K1963" i="10"/>
  <c r="K1918" i="10"/>
  <c r="K1910" i="10"/>
  <c r="K1932" i="10"/>
  <c r="K1952" i="10"/>
  <c r="K1921" i="10"/>
  <c r="K1953" i="10"/>
  <c r="K1957" i="10"/>
  <c r="K1937" i="10"/>
  <c r="K1966" i="10"/>
  <c r="K1934" i="10"/>
  <c r="K1922" i="10"/>
  <c r="K1939" i="10"/>
  <c r="K1926" i="10"/>
  <c r="O41" i="9"/>
  <c r="K1919" i="10"/>
  <c r="K1914" i="10"/>
  <c r="K1935" i="10"/>
  <c r="K1945" i="10"/>
  <c r="K1930" i="10"/>
  <c r="K1965" i="10"/>
  <c r="K1962" i="10"/>
  <c r="K1955" i="10"/>
  <c r="K1907" i="10"/>
  <c r="K1944" i="10"/>
  <c r="K1943" i="10"/>
  <c r="K1940" i="10"/>
  <c r="J6" i="9"/>
  <c r="I45" i="9"/>
  <c r="J20" i="9"/>
  <c r="J27" i="9"/>
  <c r="K1464" i="10"/>
  <c r="K1544" i="10"/>
  <c r="K1532" i="10"/>
  <c r="K1468" i="10"/>
  <c r="K1499" i="10"/>
  <c r="K1533" i="10"/>
  <c r="K1482" i="10"/>
  <c r="K1497" i="10"/>
  <c r="K1483" i="10"/>
  <c r="K1477" i="10"/>
  <c r="K1484" i="10"/>
  <c r="K1466" i="10"/>
  <c r="K1521" i="10"/>
  <c r="K1540" i="10"/>
  <c r="K1473" i="10"/>
  <c r="I11" i="9"/>
  <c r="K1498" i="10"/>
  <c r="K1470" i="10"/>
  <c r="K1494" i="10"/>
  <c r="K1501" i="10"/>
  <c r="K1472" i="10"/>
  <c r="K1476" i="10"/>
  <c r="J50" i="9"/>
  <c r="K1535" i="10"/>
  <c r="K1522" i="10"/>
  <c r="K1467" i="10"/>
  <c r="K1527" i="10"/>
  <c r="K1525" i="10"/>
  <c r="K1500" i="10"/>
  <c r="K1536" i="10"/>
  <c r="K1541" i="10"/>
  <c r="BD1847" i="10"/>
  <c r="R2410" i="10"/>
  <c r="I50" i="9"/>
  <c r="R9" i="9"/>
  <c r="P41" i="9"/>
  <c r="N31" i="9"/>
  <c r="R1847" i="10"/>
  <c r="J1721" i="10"/>
  <c r="K1721" i="10"/>
  <c r="R1288" i="10"/>
  <c r="K2460" i="10"/>
  <c r="F2526" i="10"/>
  <c r="J45" i="9"/>
  <c r="J1969" i="10"/>
  <c r="R343" i="10"/>
  <c r="O31" i="9"/>
  <c r="I16" i="9"/>
  <c r="J2879" i="10"/>
  <c r="K2879" i="10"/>
  <c r="J831" i="10"/>
  <c r="K831" i="10"/>
  <c r="E1317" i="11"/>
  <c r="AQ1353" i="11"/>
  <c r="J1246" i="10"/>
  <c r="Q31" i="9"/>
  <c r="K41" i="9"/>
  <c r="F53" i="9"/>
  <c r="I37" i="9"/>
  <c r="I19" i="9"/>
  <c r="I12" i="9"/>
  <c r="J12" i="9"/>
  <c r="I34" i="9"/>
  <c r="L31" i="9"/>
  <c r="I44" i="9"/>
  <c r="J44" i="9"/>
  <c r="J2623" i="10"/>
  <c r="K2623" i="10"/>
  <c r="I32" i="9"/>
  <c r="J32" i="9"/>
  <c r="J1288" i="10"/>
  <c r="J737" i="10"/>
  <c r="J333" i="10"/>
  <c r="K333" i="10"/>
  <c r="I15" i="9"/>
  <c r="J633" i="10"/>
  <c r="J2216" i="10"/>
  <c r="J130" i="10"/>
  <c r="K130" i="10"/>
  <c r="J3159" i="10"/>
  <c r="K3159" i="10"/>
  <c r="J581" i="10"/>
  <c r="K581" i="10"/>
  <c r="K2407" i="10"/>
  <c r="U53" i="9"/>
  <c r="N8" i="9"/>
  <c r="M31" i="9"/>
  <c r="P8" i="9"/>
  <c r="L8" i="9"/>
  <c r="O8" i="9"/>
  <c r="Q8" i="9"/>
  <c r="S53" i="9"/>
  <c r="Q23" i="9"/>
  <c r="L23" i="9"/>
  <c r="O23" i="9"/>
  <c r="P23" i="9"/>
  <c r="E21" i="9"/>
  <c r="M23" i="9"/>
  <c r="J267" i="10"/>
  <c r="K267" i="10"/>
  <c r="J1663" i="10"/>
  <c r="K1663" i="10"/>
  <c r="T53" i="9"/>
  <c r="M8" i="9"/>
  <c r="J2410" i="10"/>
  <c r="J1546" i="10"/>
  <c r="I26" i="9"/>
  <c r="I18" i="9"/>
  <c r="J18" i="9"/>
  <c r="E8" i="9"/>
  <c r="J2910" i="10"/>
  <c r="J1373" i="10"/>
  <c r="J343" i="10"/>
  <c r="I6" i="9"/>
  <c r="E23" i="9"/>
  <c r="J2402" i="10"/>
  <c r="K2402" i="10"/>
  <c r="I7" i="9"/>
  <c r="J7" i="9"/>
  <c r="J1161" i="10"/>
  <c r="K1161" i="10"/>
  <c r="J1039" i="10"/>
  <c r="K1039" i="10"/>
  <c r="J3102" i="10"/>
  <c r="I27" i="9"/>
  <c r="N23" i="9"/>
  <c r="J1870" i="10"/>
  <c r="K1870" i="10"/>
  <c r="P31" i="9"/>
  <c r="I46" i="9"/>
  <c r="I24" i="9"/>
  <c r="R41" i="9" l="1"/>
  <c r="J22" i="9"/>
  <c r="K1969" i="10"/>
  <c r="J48" i="9"/>
  <c r="J49" i="9"/>
  <c r="K1545" i="10"/>
  <c r="J3061" i="10"/>
  <c r="K3061" i="10"/>
  <c r="I48" i="9"/>
  <c r="J15" i="9"/>
  <c r="K1288" i="10"/>
  <c r="K53" i="9"/>
  <c r="K1246" i="10"/>
  <c r="R23" i="9"/>
  <c r="R31" i="9"/>
  <c r="R8" i="9"/>
  <c r="K2526" i="10"/>
  <c r="E43" i="9"/>
  <c r="K343" i="10"/>
  <c r="N53" i="9"/>
  <c r="I8" i="9"/>
  <c r="I41" i="9"/>
  <c r="J8" i="9"/>
  <c r="I23" i="9"/>
  <c r="I21" i="9"/>
  <c r="I40" i="9"/>
  <c r="J40" i="9"/>
  <c r="M53" i="9"/>
  <c r="I4" i="9"/>
  <c r="J4" i="9"/>
  <c r="J2926" i="10"/>
  <c r="I49" i="9"/>
  <c r="F2408" i="10"/>
  <c r="J1317" i="11"/>
  <c r="E1353" i="11"/>
  <c r="J1353" i="11" s="1"/>
  <c r="J1847" i="10"/>
  <c r="K1847" i="10"/>
  <c r="O53" i="9"/>
  <c r="L53" i="9"/>
  <c r="Q53" i="9"/>
  <c r="P53" i="9"/>
  <c r="J43" i="9" l="1"/>
  <c r="J26" i="9"/>
  <c r="J34" i="9"/>
  <c r="K1546" i="10"/>
  <c r="R53" i="9"/>
  <c r="J23" i="9"/>
  <c r="J21" i="9"/>
  <c r="K2408" i="10"/>
  <c r="F2410" i="10"/>
  <c r="I31" i="9"/>
  <c r="J31" i="9"/>
  <c r="I47" i="9"/>
  <c r="I53" i="9" l="1"/>
  <c r="E41" i="9"/>
  <c r="K2410" i="10"/>
  <c r="J41" i="9" l="1"/>
  <c r="E1601" i="11" l="1"/>
  <c r="J1601" i="11" s="1"/>
  <c r="F2912" i="10"/>
  <c r="J1355" i="11"/>
  <c r="F2926" i="10" l="1"/>
  <c r="K2912" i="10"/>
  <c r="E47" i="9" l="1"/>
  <c r="K2926" i="10"/>
  <c r="J47" i="9" l="1"/>
  <c r="E53" i="9"/>
  <c r="I14" i="9" l="1"/>
  <c r="K603" i="10" l="1"/>
  <c r="K626" i="10"/>
  <c r="K590" i="10"/>
  <c r="K622" i="10"/>
  <c r="K601" i="10"/>
  <c r="K631" i="10"/>
  <c r="K609" i="10"/>
  <c r="K599" i="10"/>
  <c r="K606" i="10"/>
  <c r="K592" i="10"/>
  <c r="K605" i="10"/>
  <c r="K621" i="10"/>
  <c r="K619" i="10"/>
  <c r="K630" i="10"/>
  <c r="K604" i="10"/>
  <c r="K600" i="10"/>
  <c r="K632" i="10"/>
  <c r="K627" i="10"/>
  <c r="K607" i="10"/>
  <c r="K628" i="10"/>
  <c r="K612" i="10"/>
  <c r="K611" i="10"/>
  <c r="K594" i="10"/>
  <c r="K595" i="10"/>
  <c r="K617" i="10" l="1"/>
  <c r="K629" i="10"/>
  <c r="K596" i="10"/>
  <c r="K615" i="10"/>
  <c r="K610" i="10"/>
  <c r="K620" i="10"/>
  <c r="K602" i="10"/>
  <c r="K597" i="10"/>
  <c r="K623" i="10"/>
  <c r="K598" i="10"/>
  <c r="K616" i="10"/>
  <c r="K608" i="10"/>
  <c r="K618" i="10"/>
  <c r="K591" i="10"/>
  <c r="K625" i="10"/>
  <c r="K589" i="10"/>
  <c r="K614" i="10"/>
  <c r="K593" i="10"/>
  <c r="K624" i="10"/>
  <c r="K613" i="10"/>
  <c r="K633" i="10" l="1"/>
  <c r="J14" i="9" l="1"/>
  <c r="K2128" i="10" l="1"/>
  <c r="K2166" i="10" l="1"/>
  <c r="K2150" i="10" l="1"/>
  <c r="K2213" i="10"/>
  <c r="K2147" i="10"/>
  <c r="K2136" i="10"/>
  <c r="K2181" i="10"/>
  <c r="K2211" i="10"/>
  <c r="K2158" i="10"/>
  <c r="K2160" i="10"/>
  <c r="K2130" i="10"/>
  <c r="K2156" i="10"/>
  <c r="K2197" i="10"/>
  <c r="K2154" i="10"/>
  <c r="K2159" i="10"/>
  <c r="K2212" i="10"/>
  <c r="K2216" i="10" l="1"/>
  <c r="J37" i="9"/>
  <c r="K2898" i="10" l="1"/>
  <c r="K2910" i="10" l="1"/>
  <c r="J46" i="9" l="1"/>
  <c r="K1290" i="10" l="1"/>
  <c r="K1373" i="10" l="1"/>
  <c r="J55" i="9" l="1"/>
  <c r="J24" i="9"/>
  <c r="J53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David Leip</author>
  </authors>
  <commentList>
    <comment ref="B1" authorId="0" shapeId="0" xr:uid="{00000000-0006-0000-08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Data from U.S. Census Bureau</t>
        </r>
      </text>
    </comment>
    <comment ref="C1" authorId="0" shapeId="0" xr:uid="{00000000-0006-0000-08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D1" authorId="0" shapeId="0" xr:uid="{00000000-0006-0000-08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H1" authorId="1" shapeId="0" xr:uid="{B7BF3365-2757-954D-88E4-CE7C682F8980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Vote for President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tc={59E1F8F5-4717-174A-B99F-F8999A365605}</author>
    <author>tc={B51F8073-4163-B648-B35C-D9875B74E569}</author>
    <author>tc={E16D0D65-D730-4042-83BD-2B64406E0AF4}</author>
    <author>tc={2757E6A9-205D-124A-B94F-5B5C338DA622}</author>
    <author>tc={FCDB0315-C6BC-B744-98D9-590D131242C3}</author>
    <author>David Leip</author>
    <author>tc={E7AF739F-5F54-0140-BCCD-654FC86064E9}</author>
    <author>tc={81BAFD67-F28F-2C4C-B49D-8D23369148E8}</author>
    <author>tc={2466B1DF-DFE8-C24F-B780-3FC9A892C421}</author>
    <author>tc={9F70BDC5-854D-D644-BE45-C3252E454A7D}</author>
    <author>tc={3D480D31-2DCF-7A4B-88E5-5EE9F8D5F415}</author>
    <author>tc={94170724-77C9-2B45-801B-44E4DF4F6D1E}</author>
    <author>tc={360F1EF6-E76F-3644-994B-1B0DAD89EDBF}</author>
    <author>tc={4587B6C5-5759-9E45-996B-2E1EA4BC90E2}</author>
    <author>tc={D09FD079-FF36-0443-82E3-3CAB83A4E156}</author>
    <author>tc={134D78FB-A94B-9347-B77B-55C895C1D748}</author>
    <author>tc={267847E2-9C8E-3E4F-899F-7101CFAF4092}</author>
  </authors>
  <commentList>
    <comment ref="D1" authorId="0" shapeId="0" xr:uid="{00000000-0006-0000-0900-00000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Census P-20 "Reported Voting and Registration of the Citizen Voting-Age Population, for States: November 2012"</t>
        </r>
      </text>
    </comment>
    <comment ref="E1" authorId="0" shapeId="0" xr:uid="{00000000-0006-0000-09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Census P-20 "Reported Voting and Registration of the Citizen Voting-Age Population, for States: November 2016"</t>
        </r>
      </text>
    </comment>
    <comment ref="I1" authorId="0" shapeId="0" xr:uid="{00000000-0006-0000-0900-000003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Total Vote for President</t>
        </r>
      </text>
    </comment>
    <comment ref="F113" authorId="1" shapeId="0" xr:uid="{59E1F8F5-4717-174A-B99F-F8999A365605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Registered Voters from Statement of Vote</t>
      </text>
    </comment>
    <comment ref="S113" authorId="2" shapeId="0" xr:uid="{B51F8073-4163-B648-B35C-D9875B74E569}">
      <text>
        <t>[Threaded comment]
Your version of Excel allows you to read this threaded comment; however, any edits to it will get removed if the file is opened in a newer version of Excel. Learn more: https://go.microsoft.com/fwlink/?linkid=870924
Comment:
    Party data from 10/3/2020</t>
      </text>
    </comment>
    <comment ref="AD113" authorId="0" shapeId="0" xr:uid="{00000000-0006-0000-0900-000004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Alaskan Independence</t>
        </r>
      </text>
    </comment>
    <comment ref="S130" authorId="0" shapeId="0" xr:uid="{00000000-0006-0000-0900-000005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Active Only</t>
        </r>
      </text>
    </comment>
    <comment ref="U267" authorId="0" shapeId="0" xr:uid="{00000000-0006-0000-0900-000008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No Party Preference</t>
        </r>
      </text>
    </comment>
    <comment ref="Y267" authorId="0" shapeId="0" xr:uid="{00000000-0006-0000-0900-000009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American Independent.</t>
        </r>
      </text>
    </comment>
    <comment ref="F333" authorId="3" shapeId="0" xr:uid="{E16D0D65-D730-4042-83BD-2B64406E0AF4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Reg from 12/1 report</t>
      </text>
    </comment>
    <comment ref="G333" authorId="4" shapeId="0" xr:uid="{2757E6A9-205D-124A-B94F-5B5C338DA622}">
      <text>
        <t>[Threaded comment]
Your version of Excel allows you to read this threaded comment; however, any edits to it will get removed if the file is opened in a newer version of Excel. Learn more: https://go.microsoft.com/fwlink/?linkid=870924
Comment:
    Active Reg from 12/1 Report</t>
      </text>
    </comment>
    <comment ref="S333" authorId="0" shapeId="0" xr:uid="{00000000-0006-0000-0900-00000C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December 1 Voter Registration by Party (Active Only)</t>
        </r>
      </text>
    </comment>
    <comment ref="U333" authorId="0" shapeId="0" xr:uid="{00000000-0006-0000-0900-00000D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Unaffiliated</t>
        </r>
      </text>
    </comment>
    <comment ref="X333" authorId="0" shapeId="0" xr:uid="{00000000-0006-0000-0900-00000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American Constitution</t>
        </r>
      </text>
    </comment>
    <comment ref="BG333" authorId="5" shapeId="0" xr:uid="{FCDB0315-C6BC-B744-98D9-590D131242C3}">
      <text>
        <t>[Threaded comment]
Your version of Excel allows you to read this threaded comment; however, any edits to it will get removed if the file is opened in a newer version of Excel. Learn more: https://go.microsoft.com/fwlink/?linkid=870924
Comment:
    Figures from 12/1 Report</t>
      </text>
    </comment>
    <comment ref="F343" authorId="6" shapeId="0" xr:uid="{00000000-0006-0000-0900-000011000000}">
      <text>
        <r>
          <rPr>
            <b/>
            <sz val="9"/>
            <color rgb="FF000000"/>
            <rFont val="Geneva"/>
            <family val="2"/>
            <charset val="1"/>
          </rPr>
          <t>David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Registration and Party Enrollment in Connecticut October 27. Active + Inactive</t>
        </r>
      </text>
    </comment>
    <comment ref="G343" authorId="0" shapeId="0" xr:uid="{00000000-0006-0000-0900-00001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These numbers reported in the Statement of Vote  names on checklist (Active) - Includes election day registration.</t>
        </r>
      </text>
    </comment>
    <comment ref="S343" authorId="6" shapeId="0" xr:uid="{00000000-0006-0000-0900-000013000000}">
      <text>
        <r>
          <rPr>
            <b/>
            <sz val="9"/>
            <color rgb="FF000000"/>
            <rFont val="Geneva"/>
            <family val="2"/>
            <charset val="1"/>
          </rPr>
          <t>David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Registration and Party Enrollment Statistics as of Oct 27. Active Only</t>
        </r>
      </text>
    </comment>
    <comment ref="U343" authorId="0" shapeId="0" xr:uid="{00000000-0006-0000-0900-000014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Unaffiliated</t>
        </r>
      </text>
    </comment>
    <comment ref="BD343" authorId="7" shapeId="0" xr:uid="{E7AF739F-5F54-0140-BCCD-654FC86064E9}">
      <text>
        <t>[Threaded comment]
Your version of Excel allows you to read this threaded comment; however, any edits to it will get removed if the file is opened in a newer version of Excel. Learn more: https://go.microsoft.com/fwlink/?linkid=870924
Comment:
    Active</t>
      </text>
    </comment>
    <comment ref="F348" authorId="8" shapeId="0" xr:uid="{81BAFD67-F28F-2C4C-B49D-8D23369148E8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Registration from the turnout report with Ballots Cast</t>
      </text>
    </comment>
    <comment ref="S348" authorId="9" shapeId="0" xr:uid="{2466B1DF-DFE8-C24F-B780-3FC9A892C421}">
      <text>
        <t>[Threaded comment]
Your version of Excel allows you to read this threaded comment; however, any edits to it will get removed if the file is opened in a newer version of Excel. Learn more: https://go.microsoft.com/fwlink/?linkid=870924
Comment:
    Party Registration from 11/1/2020 Report.</t>
      </text>
    </comment>
    <comment ref="U348" authorId="0" shapeId="0" xr:uid="{00000000-0006-0000-0900-000015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Unaffiliated</t>
        </r>
      </text>
    </comment>
    <comment ref="S351" authorId="0" shapeId="0" xr:uid="{00000000-0006-0000-0900-000016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Party data from 10/31</t>
        </r>
      </text>
    </comment>
    <comment ref="U351" authorId="0" shapeId="0" xr:uid="{00000000-0006-0000-0900-000017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No Party</t>
        </r>
      </text>
    </comment>
    <comment ref="W351" authorId="0" shapeId="0" xr:uid="{00000000-0006-0000-0900-000018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Statehood Green</t>
        </r>
      </text>
    </comment>
    <comment ref="U420" authorId="0" shapeId="0" xr:uid="{00000000-0006-0000-0900-000019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No Party Affiliation
</t>
        </r>
      </text>
    </comment>
    <comment ref="C586" authorId="0" shapeId="0" xr:uid="{00000000-0006-0000-0900-00001A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Includes 88 from Kalawao County</t>
        </r>
      </text>
    </comment>
    <comment ref="F633" authorId="0" shapeId="0" xr:uid="{00000000-0006-0000-0900-00001B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From Canvass, Includes same-day registrants.</t>
        </r>
      </text>
    </comment>
    <comment ref="S633" authorId="0" shapeId="0" xr:uid="{00000000-0006-0000-0900-00001C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Party data from 12/1 report.</t>
        </r>
      </text>
    </comment>
    <comment ref="U633" authorId="0" shapeId="0" xr:uid="{00000000-0006-0000-0900-00001D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Unaffiliated</t>
        </r>
      </text>
    </comment>
    <comment ref="F831" authorId="0" shapeId="0" xr:uid="{00000000-0006-0000-0900-00001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Figures from the turnout report.</t>
        </r>
      </text>
    </comment>
    <comment ref="G831" authorId="0" shapeId="0" xr:uid="{00000000-0006-0000-0900-00001F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Figures from separate 11/08/2016 report</t>
        </r>
      </text>
    </comment>
    <comment ref="BG831" authorId="0" shapeId="0" xr:uid="{00000000-0006-0000-0900-000020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From 11/8/2016 report.</t>
        </r>
      </text>
    </comment>
    <comment ref="F932" authorId="0" shapeId="0" xr:uid="{00000000-0006-0000-0900-000021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Figures in this column from the turnout report</t>
        </r>
      </text>
    </comment>
    <comment ref="G932" authorId="0" shapeId="0" xr:uid="{00000000-0006-0000-0900-00002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Figures in this column from the turnout report</t>
        </r>
      </text>
    </comment>
    <comment ref="S932" authorId="0" shapeId="0" xr:uid="{00000000-0006-0000-0900-000023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Figures from 11/2/2020 Monthly Voter Registration report.</t>
        </r>
      </text>
    </comment>
    <comment ref="U932" authorId="0" shapeId="0" xr:uid="{00000000-0006-0000-0900-00002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</t>
        </r>
      </text>
    </comment>
    <comment ref="BM1039" authorId="0" shapeId="0" xr:uid="{00000000-0006-0000-0900-000025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Advance</t>
        </r>
      </text>
    </comment>
    <comment ref="AF1061" authorId="10" shapeId="0" xr:uid="{9F70BDC5-854D-D644-BE45-C3252E454A7D}">
      <text>
        <t>[Threaded comment]
Your version of Excel allows you to read this threaded comment; however, any edits to it will get removed if the file is opened in a newer version of Excel. Learn more: https://go.microsoft.com/fwlink/?linkid=870924
Comment:
    Report has 455.  Added 2 voters to reconcile with total for Carroll County</t>
      </text>
    </comment>
    <comment ref="H1161" authorId="0" shapeId="0" xr:uid="{00000000-0006-0000-0900-000026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Ballots Cast from ENR report.  Turnout report has different figures.</t>
        </r>
      </text>
    </comment>
    <comment ref="AF1161" authorId="11" shapeId="0" xr:uid="{3D480D31-2DCF-7A4B-88E5-5EE9F8D5F415}">
      <text>
        <t>[Threaded comment]
Your version of Excel allows you to read this threaded comment; however, any edits to it will get removed if the file is opened in a newer version of Excel. Learn more: https://go.microsoft.com/fwlink/?linkid=870924
Comment:
    182,877 in report - two voters added in Carroll County to reconcile with total registered.</t>
      </text>
    </comment>
    <comment ref="A1245" authorId="0" shapeId="0" xr:uid="{00000000-0006-0000-0900-00002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S1272" authorId="12" shapeId="0" xr:uid="{94170724-77C9-2B45-801B-44E4DF4F6D1E}">
      <text>
        <t>[Threaded comment]
Your version of Excel allows you to read this threaded comment; however, any edits to it will get removed if the file is opened in a newer version of Excel. Learn more: https://go.microsoft.com/fwlink/?linkid=870924
Comment:
    Active (Includes Same-Day Registration)</t>
      </text>
    </comment>
    <comment ref="U1272" authorId="0" shapeId="0" xr:uid="{00000000-0006-0000-0900-000028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Unaffiliated &amp; Other</t>
        </r>
      </text>
    </comment>
    <comment ref="BD1272" authorId="13" shapeId="0" xr:uid="{360F1EF6-E76F-3644-994B-1B0DAD89EDBF}">
      <text>
        <t>[Threaded comment]
Your version of Excel allows you to read this threaded comment; however, any edits to it will get removed if the file is opened in a newer version of Excel. Learn more: https://go.microsoft.com/fwlink/?linkid=870924
Comment:
    Active</t>
      </text>
    </comment>
    <comment ref="U1288" authorId="0" shapeId="0" xr:uid="{00000000-0006-0000-0900-000029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Unenrolled</t>
        </r>
      </text>
    </comment>
    <comment ref="W1288" authorId="0" shapeId="0" xr:uid="{00000000-0006-0000-0900-00002A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Green Rainbow</t>
        </r>
      </text>
    </comment>
    <comment ref="F1462" authorId="0" shapeId="0" xr:uid="{00000000-0006-0000-0900-00002B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Includes same-day registrants</t>
        </r>
      </text>
    </comment>
    <comment ref="BU1462" authorId="0" shapeId="0" xr:uid="{00000000-0006-0000-0900-00002C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Absentee Regular</t>
        </r>
      </text>
    </comment>
    <comment ref="BV1462" authorId="0" shapeId="0" xr:uid="{00000000-0006-0000-0900-00002D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Absentee Federal Only</t>
        </r>
      </text>
    </comment>
    <comment ref="BW1462" authorId="0" shapeId="0" xr:uid="{00000000-0006-0000-0900-00002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Absentee Presidential</t>
        </r>
      </text>
    </comment>
    <comment ref="U1816" authorId="0" shapeId="0" xr:uid="{00000000-0006-0000-0900-000031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Nonpartisan
</t>
        </r>
      </text>
    </comment>
    <comment ref="G1835" authorId="14" shapeId="0" xr:uid="{4587B6C5-5759-9E45-996B-2E1EA4BC90E2}">
      <text>
        <t>[Threaded comment]
Your version of Excel allows you to read this threaded comment; however, any edits to it will get removed if the file is opened in a newer version of Excel. Learn more: https://go.microsoft.com/fwlink/?linkid=870924
Comment:
    Figures in this column from turnout report</t>
      </text>
    </comment>
    <comment ref="S1835" authorId="0" shapeId="0" xr:uid="{00000000-0006-0000-0900-000034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Active 12/1</t>
        </r>
      </text>
    </comment>
    <comment ref="U1835" authorId="0" shapeId="0" xr:uid="{00000000-0006-0000-0900-00003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Non-Partisan</t>
        </r>
      </text>
    </comment>
    <comment ref="X1835" authorId="0" shapeId="0" xr:uid="{00000000-0006-0000-0900-000036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Independent American</t>
        </r>
      </text>
    </comment>
    <comment ref="F1847" authorId="0" shapeId="0" xr:uid="{00000000-0006-0000-0900-000037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Includes same-day registrants.</t>
        </r>
      </text>
    </comment>
    <comment ref="H1868" authorId="15" shapeId="0" xr:uid="{D09FD079-FF36-0443-82E3-3CAB83A4E156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258,243.  Updated per newer official Union County report.</t>
      </text>
    </comment>
    <comment ref="F1870" authorId="0" shapeId="0" xr:uid="{00000000-0006-0000-0900-000038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From Voter Turnout Report.</t>
        </r>
      </text>
    </comment>
    <comment ref="H1870" authorId="16" shapeId="0" xr:uid="{134D78FB-A94B-9347-B77B-55C895C1D748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4,635,585. Update in Union Counties per newer official county reports.</t>
      </text>
    </comment>
    <comment ref="S1870" authorId="0" shapeId="0" xr:uid="{00000000-0006-0000-0900-000039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Party Data from 11/7/16</t>
        </r>
      </text>
    </comment>
    <comment ref="U1870" authorId="0" shapeId="0" xr:uid="{00000000-0006-0000-0900-00003A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Unaffiliated</t>
        </r>
      </text>
    </comment>
    <comment ref="X1870" authorId="0" shapeId="0" xr:uid="{00000000-0006-0000-0900-00003B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U.S. Constitution</t>
        </r>
      </text>
    </comment>
    <comment ref="BN1870" authorId="0" shapeId="0" xr:uid="{00000000-0006-0000-0900-00003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Mail-In</t>
        </r>
      </text>
    </comment>
    <comment ref="BO1870" authorId="0" shapeId="0" xr:uid="{00000000-0006-0000-0900-00003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Overseas</t>
        </r>
      </text>
    </comment>
    <comment ref="U1905" authorId="0" shapeId="0" xr:uid="{00000000-0006-0000-0900-00003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Decline to State</t>
        </r>
      </text>
    </comment>
    <comment ref="S1969" authorId="0" shapeId="0" xr:uid="{00000000-0006-0000-0900-000043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Active Only</t>
        </r>
      </text>
    </comment>
    <comment ref="U1969" authorId="0" shapeId="0" xr:uid="{00000000-0006-0000-0900-000044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Blank</t>
        </r>
      </text>
    </comment>
    <comment ref="F2126" authorId="0" shapeId="0" xr:uid="{00000000-0006-0000-0900-000045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No Voter Registration</t>
        </r>
      </text>
    </comment>
    <comment ref="U2333" authorId="0" shapeId="0" xr:uid="{00000000-0006-0000-0900-000048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Nonaffiliated Voter</t>
        </r>
      </text>
    </comment>
    <comment ref="W2333" authorId="0" shapeId="0" xr:uid="{00000000-0006-0000-0900-00004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Pacific Green</t>
        </r>
      </text>
    </comment>
    <comment ref="H2402" authorId="0" shapeId="0" xr:uid="{74379062-DAF1-E54D-B938-FAAE4C086C63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Collected from Individual County agencies.  Incomplete.</t>
        </r>
      </text>
    </comment>
    <comment ref="U2410" authorId="0" shapeId="0" xr:uid="{00000000-0006-0000-0900-00004D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Unaffiliated</t>
        </r>
      </text>
    </comment>
    <comment ref="G2623" authorId="0" shapeId="0" xr:uid="{00000000-0006-0000-0900-00004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Active voters not in Turnout report.  These figures for active voters from 12/1</t>
        </r>
      </text>
    </comment>
    <comment ref="BG2623" authorId="0" shapeId="0" xr:uid="{00000000-0006-0000-0900-00004F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From 12/1/2016
</t>
        </r>
        <r>
          <rPr>
            <sz val="9"/>
            <color rgb="FF000000"/>
            <rFont val="Geneva"/>
            <family val="2"/>
            <charset val="1"/>
          </rPr>
          <t>Report</t>
        </r>
      </text>
    </comment>
    <comment ref="BH2623" authorId="0" shapeId="0" xr:uid="{00000000-0006-0000-0900-00005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12/1/2016
Report</t>
        </r>
      </text>
    </comment>
    <comment ref="BI2623" authorId="0" shapeId="0" xr:uid="{00000000-0006-0000-0900-00005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12/1/2016
Report</t>
        </r>
      </text>
    </comment>
    <comment ref="G2879" authorId="0" shapeId="0" xr:uid="{00000000-0006-0000-0900-00005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Non-Suspense Voters</t>
        </r>
      </text>
    </comment>
    <comment ref="H2879" authorId="0" shapeId="0" xr:uid="{00000000-0006-0000-0900-000053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These figures are not reported state-wide.</t>
        </r>
      </text>
    </comment>
    <comment ref="BG2879" authorId="0" shapeId="0" xr:uid="{00000000-0006-0000-0900-000054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Non-Suspense</t>
        </r>
      </text>
    </comment>
    <comment ref="BH2879" authorId="0" shapeId="0" xr:uid="{00000000-0006-0000-0900-000055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Suspense</t>
        </r>
      </text>
    </comment>
    <comment ref="G2910" authorId="0" shapeId="0" xr:uid="{00000000-0006-0000-0900-000056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Active from Canvass.</t>
        </r>
      </text>
    </comment>
    <comment ref="S2910" authorId="0" shapeId="0" xr:uid="{00000000-0006-0000-0900-000057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Party Data from 11/24 Report - Active Voters Only</t>
        </r>
      </text>
    </comment>
    <comment ref="U2910" authorId="0" shapeId="0" xr:uid="{00000000-0006-0000-0900-00005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AF2910" authorId="17" shapeId="0" xr:uid="{267847E2-9C8E-3E4F-899F-7101CFAF4092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United Utah</t>
      </text>
    </comment>
    <comment ref="BH2910" authorId="0" shapeId="0" xr:uid="{00000000-0006-0000-0900-000059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Calculated from 11/7/2016 Active and Total Voters Report</t>
        </r>
      </text>
    </comment>
    <comment ref="BM3061" authorId="0" shapeId="0" xr:uid="{10D526C5-1A03-1842-AE97-616790FEAEAE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In Person Curbside.</t>
        </r>
      </text>
    </comment>
    <comment ref="W3159" authorId="0" shapeId="0" xr:uid="{00000000-0006-0000-0900-00005D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Mountain Party</t>
        </r>
      </text>
    </comment>
    <comment ref="F3233" authorId="0" shapeId="0" xr:uid="{00000000-0006-0000-0900-00005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Data from 12/1/2020 to account for same-day registration</t>
        </r>
      </text>
    </comment>
    <comment ref="H3233" authorId="0" shapeId="0" xr:uid="{00000000-0006-0000-0900-00005F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Wisconsin does not publish Ballots cast.  Figures same as for President
</t>
        </r>
      </text>
    </comment>
    <comment ref="F3258" authorId="0" shapeId="0" xr:uid="{00000000-0006-0000-0900-000060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Data from 12/1/2016 to account for same-day registration.</t>
        </r>
      </text>
    </comment>
    <comment ref="U3258" authorId="0" shapeId="0" xr:uid="{00000000-0006-0000-0900-00006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Leip</author>
    <author>Dave Leip</author>
    <author>tc={F0D21225-B4DC-8E44-9F30-589FFDC9B183}</author>
    <author>tc={FB81A93A-C400-A448-9BAB-819BB12AB638}</author>
    <author>tc={2AE79191-61B0-F448-AD19-5D8223468B1C}</author>
    <author>tc={84B903C7-BA1C-FF4A-A7CF-D85D10480056}</author>
    <author>tc={068240B6-AE44-EF44-A461-69B215B90A3A}</author>
    <author>tc={A4910594-13CB-1942-927B-CE7900296A20}</author>
    <author>tc={AE830AED-E688-8F4C-A8C2-8DDDC5FAD5E2}</author>
    <author>tc={0D37C0E8-F085-E64D-93E5-4FD3777369D3}</author>
    <author>tc={A78DFA17-F515-8A4C-8AB5-ABF4B19D4B25}</author>
    <author>tc={5BB1E895-A428-694D-88B9-E5E57CE037A8}</author>
    <author>tc={4B48A097-EDAD-3145-AC7F-1D5BCA0E5E70}</author>
    <author>tc={74F58431-893A-2646-B1BE-0043047CD1AA}</author>
    <author>tc={322EE61A-F1C1-1D49-9EE2-7BFF36B500FA}</author>
    <author>tc={4FD98B92-930C-E64C-A6BE-C502E37C9546}</author>
    <author>tc={6B129C05-4CF0-434D-9A2D-D4E5B54AD07E}</author>
    <author>tc={E486D297-A4E2-8C4C-85CD-67B7690628CE}</author>
    <author>tc={D2D56031-6855-5245-83A1-0BEB1C543452}</author>
    <author>tc={06DEB3C7-6438-BA47-809B-555AA28CE733}</author>
    <author>tc={E87B58ED-9E03-2C45-A2C8-93641D5B0DE5}</author>
    <author>tc={A78F59A8-5110-1140-8373-EBCBC1F52820}</author>
    <author>tc={823EB986-ADC1-DE41-A3C8-D450595F5032}</author>
    <author>tc={8BC073D2-6493-7A4E-BE22-2B957F33B0AD}</author>
    <author>tc={4524843F-FD48-3548-90DD-6584738D8ED5}</author>
  </authors>
  <commentList>
    <comment ref="E172" authorId="0" shapeId="0" xr:uid="{74E049AA-383B-0642-B8DD-ACC440C3A713}">
      <text>
        <r>
          <rPr>
            <b/>
            <sz val="9"/>
            <color rgb="FF000000"/>
            <rFont val="Geneva"/>
            <family val="2"/>
            <charset val="1"/>
          </rPr>
          <t>David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Registration and Party Enrollment in Connecticut October 27, 2020 -&gt; Active + Inactive</t>
        </r>
      </text>
    </comment>
    <comment ref="F172" authorId="1" shapeId="0" xr:uid="{66129B6B-2D56-A941-8A08-E2ED80964B4F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Active "Names on Official Checklist" from Statement of Vote. Includes Election Day Registration</t>
        </r>
      </text>
    </comment>
    <comment ref="R172" authorId="0" shapeId="0" xr:uid="{00000000-0006-0000-0A00-000003000000}">
      <text>
        <r>
          <rPr>
            <b/>
            <sz val="9"/>
            <color rgb="FF000000"/>
            <rFont val="Geneva"/>
            <family val="2"/>
            <charset val="1"/>
          </rPr>
          <t>David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Registration and Party Enrollment Statistics as of October 27, 2020</t>
        </r>
      </text>
    </comment>
    <comment ref="T172" authorId="1" shapeId="0" xr:uid="{00000000-0006-0000-0A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AL172" authorId="0" shapeId="0" xr:uid="{936CF9A6-A56C-3A46-9B5D-31AB7E9ACBCB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From Statement of Vote (Active) - EDR Voted.</t>
        </r>
      </text>
    </comment>
    <comment ref="A192" authorId="2" shapeId="0" xr:uid="{F0D21225-B4DC-8E44-9F30-589FFDC9B18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T8 R11 Twp.</t>
      </text>
    </comment>
    <comment ref="A214" authorId="3" shapeId="0" xr:uid="{FB81A93A-C400-A448-9BAB-819BB12AB63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Mason Twp.</t>
      </text>
    </comment>
    <comment ref="A251" authorId="4" shapeId="0" xr:uid="{2AE79191-61B0-F448-AD19-5D8223468B1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Connor Two.</t>
      </text>
    </comment>
    <comment ref="A253" authorId="5" shapeId="0" xr:uid="{84B903C7-BA1C-FF4A-A7CF-D85D1048005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Wyman Twp.</t>
      </text>
    </comment>
    <comment ref="A268" authorId="6" shapeId="0" xr:uid="{068240B6-AE44-EF44-A461-69B215B90A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</t>
      </text>
    </comment>
    <comment ref="A313" authorId="7" shapeId="0" xr:uid="{A4910594-13CB-1942-927B-CE7900296A2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T15 R6 Twp.</t>
      </text>
    </comment>
    <comment ref="A338" authorId="8" shapeId="0" xr:uid="{AE830AED-E688-8F4C-A8C2-8DDDC5FAD5E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Twenty Twp. and T15 R15 WELS</t>
      </text>
    </comment>
    <comment ref="A340" authorId="9" shapeId="0" xr:uid="{0D37C0E8-F085-E64D-93E5-4FD3777369D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T9 T10 SD</t>
      </text>
    </comment>
    <comment ref="A368" authorId="10" shapeId="0" xr:uid="{A78DFA17-F515-8A4C-8AB5-ABF4B19D4B2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Kingsbury Plt.</t>
      </text>
    </comment>
    <comment ref="A415" authorId="11" shapeId="0" xr:uid="{5BB1E895-A428-694D-88B9-E5E57CE037A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Orneville Twp.</t>
      </text>
    </comment>
    <comment ref="A461" authorId="12" shapeId="0" xr:uid="{4B48A097-EDAD-3145-AC7F-1D5BCA0E5E7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Molunkus Twp.</t>
      </text>
    </comment>
    <comment ref="A471" authorId="13" shapeId="0" xr:uid="{74F58431-893A-2646-B1BE-0043047CD1A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Greenfield Twp.</t>
      </text>
    </comment>
    <comment ref="A475" authorId="14" shapeId="0" xr:uid="{322EE61A-F1C1-1D49-9EE2-7BFF36B500F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Ornveille Twp.</t>
      </text>
    </comment>
    <comment ref="A482" authorId="15" shapeId="0" xr:uid="{4FD98B92-930C-E64C-A6BE-C502E37C954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Elliotsville Twp.</t>
      </text>
    </comment>
    <comment ref="A562" authorId="16" shapeId="0" xr:uid="{6B129C05-4CF0-434D-9A2D-D4E5B54AD07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Adamstown Twp.</t>
      </text>
    </comment>
    <comment ref="A579" authorId="17" shapeId="0" xr:uid="{E486D297-A4E2-8C4C-85CD-67B7690628C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Sinclair</t>
      </text>
    </comment>
    <comment ref="A595" authorId="18" shapeId="0" xr:uid="{D2D56031-6855-5245-83A1-0BEB1C54345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Benedicta and Silver Ridge</t>
      </text>
    </comment>
    <comment ref="A601" authorId="19" shapeId="0" xr:uid="{06DEB3C7-6438-BA47-809B-555AA28CE73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Concord Twp.</t>
      </text>
    </comment>
    <comment ref="A616" authorId="20" shapeId="0" xr:uid="{E87B58ED-9E03-2C45-A2C8-93641D5B0DE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T7 SD</t>
      </text>
    </comment>
    <comment ref="A622" authorId="21" shapeId="0" xr:uid="{A78F59A8-5110-1140-8373-EBCBC1F5282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Freeman Twp.</t>
      </text>
    </comment>
    <comment ref="A656" authorId="22" shapeId="0" xr:uid="{823EB986-ADC1-DE41-A3C8-D450595F503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Van Buren Cove</t>
      </text>
    </comment>
    <comment ref="A695" authorId="23" shapeId="0" xr:uid="{8BC073D2-6493-7A4E-BE22-2B957F33B0A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Washington Twp.</t>
      </text>
    </comment>
    <comment ref="A706" authorId="24" shapeId="0" xr:uid="{4524843F-FD48-3548-90DD-6584738D8ED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Milton Twp.</t>
      </text>
    </comment>
    <comment ref="A714" authorId="1" shapeId="0" xr:uid="{9DFD4F4B-8A35-4E41-A5A1-045085806D7E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UOCAVA</t>
        </r>
      </text>
    </comment>
    <comment ref="T1068" authorId="1" shapeId="0" xr:uid="{00000000-0006-0000-0A00-00000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Unenrolled</t>
        </r>
      </text>
    </comment>
    <comment ref="V1068" authorId="1" shapeId="0" xr:uid="{00000000-0006-0000-0A00-00000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Green-Rainbow</t>
        </r>
      </text>
    </comment>
    <comment ref="R1353" authorId="1" shapeId="0" xr:uid="{00000000-0006-0000-0A00-00000D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and Active with NCOA Change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F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F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Ballots cast data source</t>
        </r>
      </text>
    </comment>
    <comment ref="D1" authorId="0" shapeId="0" xr:uid="{00000000-0006-0000-0F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F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F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422237F1-DC45-2443-80CD-008B321EFDE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<sst xmlns="http://schemas.openxmlformats.org/spreadsheetml/2006/main" count="24327" uniqueCount="3361">
  <si>
    <t>Carthage</t>
  </si>
  <si>
    <t>Martin</t>
  </si>
  <si>
    <t>Muskegon</t>
  </si>
  <si>
    <t>Newaygo</t>
  </si>
  <si>
    <t>Ozaukee</t>
  </si>
  <si>
    <t>Dekalb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</si>
  <si>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</si>
  <si>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</si>
  <si>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</si>
  <si>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</si>
  <si>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</si>
  <si>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</si>
  <si>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</si>
  <si>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</si>
  <si>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</si>
  <si>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</si>
  <si>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</si>
  <si>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</si>
  <si>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</si>
  <si>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</si>
  <si>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%TO REG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</si>
  <si>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</si>
  <si>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</si>
  <si>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</si>
  <si>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</si>
  <si>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</si>
  <si>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</si>
  <si>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</si>
  <si>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</si>
  <si>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Wallowa</t>
  </si>
  <si>
    <t>Maverick</t>
  </si>
  <si>
    <t>Manatee</t>
  </si>
  <si>
    <t>Madawaska Lake</t>
  </si>
  <si>
    <t>Wolfeboro</t>
  </si>
  <si>
    <t>Ziebach</t>
  </si>
  <si>
    <t>Ottawa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</si>
  <si>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</si>
  <si>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</si>
  <si>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</si>
  <si>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</si>
  <si>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</si>
  <si>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</si>
  <si>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</si>
  <si>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</si>
  <si>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</si>
  <si>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</si>
  <si>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</si>
  <si>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</si>
  <si>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</si>
  <si>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</si>
  <si>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</si>
  <si>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</si>
  <si>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</si>
  <si>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</si>
  <si>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</si>
  <si>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</si>
  <si>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</si>
  <si>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</si>
  <si>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</si>
  <si>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</si>
  <si>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Ida</t>
  </si>
  <si>
    <t>Tolland</t>
  </si>
  <si>
    <t>Anson</t>
  </si>
  <si>
    <t>Yuba</t>
  </si>
  <si>
    <t>Jo Daviess</t>
  </si>
  <si>
    <t>Bacon</t>
  </si>
  <si>
    <t>Sheboygan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</si>
  <si>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</si>
  <si>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</si>
  <si>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</si>
  <si>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</si>
  <si>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</si>
  <si>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</si>
  <si>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</si>
  <si>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</si>
  <si>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</si>
  <si>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</si>
  <si>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</si>
  <si>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</si>
  <si>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</si>
  <si>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</si>
  <si>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</si>
  <si>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</si>
  <si>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</si>
  <si>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</si>
  <si>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</si>
  <si>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</si>
  <si>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</si>
  <si>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</si>
  <si>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</si>
  <si>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</si>
  <si>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</si>
  <si>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</si>
  <si>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</si>
  <si>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</si>
  <si>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</si>
  <si>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</si>
  <si>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</si>
  <si>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</si>
  <si>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</si>
  <si>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</si>
  <si>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</si>
  <si>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</si>
  <si>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</si>
  <si>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</si>
  <si>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</si>
  <si>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</si>
  <si>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</si>
  <si>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</si>
  <si>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</si>
  <si>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</si>
  <si>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</si>
  <si>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</si>
  <si>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</si>
  <si>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</si>
  <si>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</si>
  <si>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</si>
  <si>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</si>
  <si>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</si>
  <si>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</si>
  <si>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</si>
  <si>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</si>
  <si>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</si>
  <si>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</si>
  <si>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</si>
  <si>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</si>
  <si>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</si>
  <si>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</si>
  <si>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</si>
  <si>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</si>
  <si>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</si>
  <si>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</si>
  <si>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</si>
  <si>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</si>
  <si>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Working Families</t>
  </si>
  <si>
    <t>Gosper</t>
  </si>
  <si>
    <t>Dent</t>
  </si>
  <si>
    <t>Miami-Dade</t>
  </si>
  <si>
    <t>Cerro Gordo</t>
  </si>
  <si>
    <t>IN</t>
  </si>
  <si>
    <t>Lapeer</t>
  </si>
  <si>
    <t>Indiana</t>
  </si>
  <si>
    <t>St. John</t>
  </si>
  <si>
    <t>Grays Harbor</t>
  </si>
  <si>
    <t>Nashville</t>
  </si>
  <si>
    <t>Trumbull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</si>
  <si>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</si>
  <si>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</si>
  <si>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</si>
  <si>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</si>
  <si>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</si>
  <si>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</si>
  <si>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</si>
  <si>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</si>
  <si>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</si>
  <si>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</si>
  <si>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</si>
  <si>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</si>
  <si>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</si>
  <si>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</si>
  <si>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</si>
  <si>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</si>
  <si>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</si>
  <si>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</si>
  <si>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</si>
  <si>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</si>
  <si>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</si>
  <si>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</si>
  <si>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</si>
  <si>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</si>
  <si>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</si>
  <si>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</si>
  <si>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</si>
  <si>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</si>
  <si>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</si>
  <si>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</si>
  <si>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</si>
  <si>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</si>
  <si>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</si>
  <si>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</si>
  <si>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</si>
  <si>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</si>
  <si>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</si>
  <si>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</si>
  <si>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</si>
  <si>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</si>
  <si>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</si>
  <si>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</si>
  <si>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</si>
  <si>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</si>
  <si>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</si>
  <si>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</si>
  <si>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</si>
  <si>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</si>
  <si>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</si>
  <si>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</si>
  <si>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</si>
  <si>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</si>
  <si>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</si>
  <si>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</si>
  <si>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</si>
  <si>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</si>
  <si>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</si>
  <si>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</si>
  <si>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</si>
  <si>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</si>
  <si>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</si>
  <si>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</si>
  <si>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</si>
  <si>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</si>
  <si>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</si>
  <si>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</si>
  <si>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</si>
  <si>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</si>
  <si>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</si>
  <si>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</si>
  <si>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</si>
  <si>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</si>
  <si>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</si>
  <si>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</si>
  <si>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</si>
  <si>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</si>
  <si>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</si>
  <si>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</si>
  <si>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</si>
  <si>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</si>
  <si>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</si>
  <si>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</si>
  <si>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</si>
  <si>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</si>
  <si>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</si>
  <si>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</si>
  <si>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</si>
  <si>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</si>
  <si>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</si>
  <si>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</si>
  <si>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</si>
  <si>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</si>
  <si>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</si>
  <si>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</si>
  <si>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</si>
  <si>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</si>
  <si>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</si>
  <si>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</si>
  <si>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</si>
  <si>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</si>
  <si>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Turnout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</si>
  <si>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</si>
  <si>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</si>
  <si>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</si>
  <si>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</si>
  <si>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</si>
  <si>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</si>
  <si>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</si>
  <si>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</si>
  <si>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</si>
  <si>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</si>
  <si>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</si>
  <si>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Avoyelles</t>
  </si>
  <si>
    <t>Kenedy</t>
  </si>
  <si>
    <t>Utah</t>
  </si>
  <si>
    <t>Houghton</t>
  </si>
  <si>
    <t>Beaufort</t>
  </si>
  <si>
    <t>Fairfield</t>
  </si>
  <si>
    <t>Maricopa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</si>
  <si>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</si>
  <si>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</si>
  <si>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</si>
  <si>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</si>
  <si>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</si>
  <si>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</si>
  <si>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</si>
  <si>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</si>
  <si>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</si>
  <si>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</si>
  <si>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</si>
  <si>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</si>
  <si>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</si>
  <si>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</si>
  <si>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</si>
  <si>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</si>
  <si>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</si>
  <si>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</si>
  <si>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</si>
  <si>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</si>
  <si>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</si>
  <si>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</si>
  <si>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</si>
  <si>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</si>
  <si>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</si>
  <si>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Millbury</t>
  </si>
  <si>
    <t>Lamar</t>
  </si>
  <si>
    <t>Mitchell</t>
  </si>
  <si>
    <t>Esmeralda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</si>
  <si>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</si>
  <si>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</si>
  <si>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</si>
  <si>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</si>
  <si>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</si>
  <si>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</si>
  <si>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</si>
  <si>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</si>
  <si>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</si>
  <si>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</si>
  <si>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</si>
  <si>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</si>
  <si>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</si>
  <si>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</si>
  <si>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</si>
  <si>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</si>
  <si>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</si>
  <si>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</si>
  <si>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</si>
  <si>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</si>
  <si>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</si>
  <si>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</si>
  <si>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</si>
  <si>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</si>
  <si>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</si>
  <si>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</si>
  <si>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</si>
  <si>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Bernalillo</t>
  </si>
  <si>
    <t>Etowah</t>
  </si>
  <si>
    <t>%REG/VAP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</si>
  <si>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</si>
  <si>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</si>
  <si>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</si>
  <si>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</si>
  <si>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</si>
  <si>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</si>
  <si>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</si>
  <si>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</si>
  <si>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</si>
  <si>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</si>
  <si>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</si>
  <si>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</si>
  <si>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</si>
  <si>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</si>
  <si>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</si>
  <si>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</si>
  <si>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</si>
  <si>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</si>
  <si>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</si>
  <si>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</si>
  <si>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</si>
  <si>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Holt</t>
  </si>
  <si>
    <t>Owsley</t>
  </si>
  <si>
    <t>Hickory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</si>
  <si>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</si>
  <si>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</si>
  <si>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</si>
  <si>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</si>
  <si>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</si>
  <si>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</si>
  <si>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</si>
  <si>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</si>
  <si>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</si>
  <si>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</si>
  <si>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</si>
  <si>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</si>
  <si>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</si>
  <si>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</si>
  <si>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</si>
  <si>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</si>
  <si>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</si>
  <si>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</si>
  <si>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</si>
  <si>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</si>
  <si>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Colebrook</t>
  </si>
  <si>
    <t>Chickasaw</t>
  </si>
  <si>
    <t>McLennan</t>
  </si>
  <si>
    <t>Loving</t>
  </si>
  <si>
    <t>Costilla</t>
  </si>
  <si>
    <t>Lipscomb</t>
  </si>
  <si>
    <t>ID</t>
  </si>
  <si>
    <t>Orleans</t>
  </si>
  <si>
    <t>Suwannee</t>
  </si>
  <si>
    <t>King</t>
  </si>
  <si>
    <t>Winkler</t>
  </si>
  <si>
    <t>LaPorte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</si>
  <si>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</si>
  <si>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</si>
  <si>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</si>
  <si>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</si>
  <si>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</si>
  <si>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</si>
  <si>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</si>
  <si>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</si>
  <si>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</si>
  <si>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</si>
  <si>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</si>
  <si>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</si>
  <si>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</si>
  <si>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</si>
  <si>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</si>
  <si>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</si>
  <si>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Nebraska</t>
  </si>
  <si>
    <t>District 15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</si>
  <si>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</si>
  <si>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</si>
  <si>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</si>
  <si>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</si>
  <si>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</si>
  <si>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</si>
  <si>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</si>
  <si>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</si>
  <si>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</si>
  <si>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</si>
  <si>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</si>
  <si>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</si>
  <si>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</si>
  <si>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</si>
  <si>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</si>
  <si>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</si>
  <si>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</si>
  <si>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</si>
  <si>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</si>
  <si>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</si>
  <si>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</si>
  <si>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Amity</t>
  </si>
  <si>
    <t>Chicopee</t>
  </si>
  <si>
    <t>Kauai</t>
  </si>
  <si>
    <t>KS</t>
  </si>
  <si>
    <t>Wakulla</t>
  </si>
  <si>
    <t>Prentiss</t>
  </si>
  <si>
    <t>McDonough</t>
  </si>
  <si>
    <t>Ross</t>
  </si>
  <si>
    <t>Kings</t>
  </si>
  <si>
    <t>Westbrook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</si>
  <si>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</si>
  <si>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</si>
  <si>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</si>
  <si>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</si>
  <si>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</si>
  <si>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</si>
  <si>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</si>
  <si>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</si>
  <si>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</si>
  <si>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</si>
  <si>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</si>
  <si>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</si>
  <si>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</si>
  <si>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</si>
  <si>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</si>
  <si>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</si>
  <si>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</si>
  <si>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</si>
  <si>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</si>
  <si>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</si>
  <si>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</si>
  <si>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</si>
  <si>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</si>
  <si>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</si>
  <si>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</si>
  <si>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</si>
  <si>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</si>
  <si>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</si>
  <si>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</si>
  <si>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</si>
  <si>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</si>
  <si>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</si>
  <si>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</si>
  <si>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</si>
  <si>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</si>
  <si>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</si>
  <si>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</si>
  <si>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</si>
  <si>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</si>
  <si>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</si>
  <si>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</si>
  <si>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</si>
  <si>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</si>
  <si>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</si>
  <si>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</si>
  <si>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</si>
  <si>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</si>
  <si>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</si>
  <si>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</si>
  <si>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</si>
  <si>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</si>
  <si>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</si>
  <si>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</si>
  <si>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</si>
  <si>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</si>
  <si>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</si>
  <si>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</si>
  <si>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</si>
  <si>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</si>
  <si>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</si>
  <si>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</si>
  <si>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</si>
  <si>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</si>
  <si>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</si>
  <si>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</si>
  <si>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</si>
  <si>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</si>
  <si>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</si>
  <si>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</si>
  <si>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</si>
  <si>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</si>
  <si>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</si>
  <si>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</si>
  <si>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</si>
  <si>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</si>
  <si>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</si>
  <si>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</si>
  <si>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</si>
  <si>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</si>
  <si>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</si>
  <si>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</si>
  <si>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</si>
  <si>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</si>
  <si>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Washtenaw</t>
  </si>
  <si>
    <t>Estill</t>
  </si>
  <si>
    <t>Lewis and Clark</t>
  </si>
  <si>
    <t>Leslie</t>
  </si>
  <si>
    <t>Latah</t>
  </si>
  <si>
    <t>Brazos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</si>
  <si>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</si>
  <si>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</si>
  <si>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</si>
  <si>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</si>
  <si>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</si>
  <si>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</si>
  <si>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</si>
  <si>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</si>
  <si>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</si>
  <si>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</si>
  <si>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</si>
  <si>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</si>
  <si>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</si>
  <si>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</si>
  <si>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</si>
  <si>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</si>
  <si>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</si>
  <si>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</si>
  <si>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</si>
  <si>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</si>
  <si>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</si>
  <si>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</si>
  <si>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</si>
  <si>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</si>
  <si>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</si>
  <si>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</si>
  <si>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</si>
  <si>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</si>
  <si>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Horry</t>
  </si>
  <si>
    <t>Patrick</t>
  </si>
  <si>
    <t>Hancock</t>
  </si>
  <si>
    <t>Rawlins</t>
  </si>
  <si>
    <t>Reno</t>
  </si>
  <si>
    <t>Randall</t>
  </si>
  <si>
    <t>Stark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</si>
  <si>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</si>
  <si>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</si>
  <si>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</si>
  <si>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</si>
  <si>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</si>
  <si>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</si>
  <si>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</si>
  <si>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</si>
  <si>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</si>
  <si>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</si>
  <si>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</si>
  <si>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</si>
  <si>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</si>
  <si>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</si>
  <si>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</si>
  <si>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</si>
  <si>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</si>
  <si>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</si>
  <si>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</si>
  <si>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</si>
  <si>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</si>
  <si>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</si>
  <si>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</si>
  <si>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</si>
  <si>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</si>
  <si>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</si>
  <si>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</si>
  <si>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</si>
  <si>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</si>
  <si>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</si>
  <si>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</si>
  <si>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</si>
  <si>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</si>
  <si>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</si>
  <si>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</si>
  <si>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</si>
  <si>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</si>
  <si>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</si>
  <si>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</si>
  <si>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</si>
  <si>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</si>
  <si>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</si>
  <si>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</si>
  <si>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</si>
  <si>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</si>
  <si>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</si>
  <si>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</si>
  <si>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</si>
  <si>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</si>
  <si>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</si>
  <si>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</si>
  <si>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</si>
  <si>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</si>
  <si>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</si>
  <si>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</si>
  <si>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</si>
  <si>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</si>
  <si>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</si>
  <si>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Democrat</t>
  </si>
  <si>
    <t>Bolivar</t>
  </si>
  <si>
    <t>Dyer Brook</t>
  </si>
  <si>
    <t>Codington</t>
  </si>
  <si>
    <t>Rowley</t>
  </si>
  <si>
    <t>Pleasant Point</t>
  </si>
  <si>
    <t>Walton</t>
  </si>
  <si>
    <t>Location</t>
  </si>
  <si>
    <t>Eastbrook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</si>
  <si>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</si>
  <si>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</si>
  <si>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</si>
  <si>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</si>
  <si>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</si>
  <si>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</si>
  <si>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</si>
  <si>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</si>
  <si>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</si>
  <si>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</si>
  <si>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</si>
  <si>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</si>
  <si>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</si>
  <si>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</si>
  <si>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</si>
  <si>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</si>
  <si>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</si>
  <si>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</si>
  <si>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</si>
  <si>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</si>
  <si>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</si>
  <si>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</si>
  <si>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</si>
  <si>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</si>
  <si>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</si>
  <si>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</si>
  <si>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</si>
  <si>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</si>
  <si>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</si>
  <si>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</si>
  <si>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</si>
  <si>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</si>
  <si>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</si>
  <si>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</si>
  <si>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</si>
  <si>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</si>
  <si>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</si>
  <si>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Tensas</t>
  </si>
  <si>
    <t>Mesa</t>
  </si>
  <si>
    <t>Peoria</t>
  </si>
  <si>
    <t>Hampton</t>
  </si>
  <si>
    <t>Wells</t>
  </si>
  <si>
    <t>Total VAP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</si>
  <si>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</si>
  <si>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</si>
  <si>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</si>
  <si>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</si>
  <si>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</si>
  <si>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</si>
  <si>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</si>
  <si>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</si>
  <si>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</si>
  <si>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</si>
  <si>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</si>
  <si>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</si>
  <si>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</si>
  <si>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</si>
  <si>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</si>
  <si>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</si>
  <si>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</si>
  <si>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</si>
  <si>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</si>
  <si>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</si>
  <si>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</si>
  <si>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</si>
  <si>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</si>
  <si>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</si>
  <si>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</si>
  <si>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</si>
  <si>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</si>
  <si>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</si>
  <si>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</si>
  <si>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</si>
  <si>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</si>
  <si>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</si>
  <si>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</si>
  <si>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</si>
  <si>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</si>
  <si>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Bingham</t>
  </si>
  <si>
    <t>Sanborn</t>
  </si>
  <si>
    <t>Spink</t>
  </si>
  <si>
    <t>AR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</si>
  <si>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</si>
  <si>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</si>
  <si>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</si>
  <si>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</si>
  <si>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</si>
  <si>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</si>
  <si>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</si>
  <si>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</si>
  <si>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</si>
  <si>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</si>
  <si>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</si>
  <si>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</si>
  <si>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</si>
  <si>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</si>
  <si>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</si>
  <si>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</si>
  <si>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</si>
  <si>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</si>
  <si>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</si>
  <si>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</si>
  <si>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</si>
  <si>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</si>
  <si>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</si>
  <si>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</si>
  <si>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</si>
  <si>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</si>
  <si>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</si>
  <si>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</si>
  <si>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</si>
  <si>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</si>
  <si>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</si>
  <si>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</si>
  <si>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</si>
  <si>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</si>
  <si>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Palmyra</t>
  </si>
  <si>
    <t>Ben Hill</t>
  </si>
  <si>
    <t>Morrison</t>
  </si>
  <si>
    <t>Bannock</t>
  </si>
  <si>
    <t>Reed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</si>
  <si>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</si>
  <si>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</si>
  <si>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</si>
  <si>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</si>
  <si>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</si>
  <si>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</si>
  <si>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</si>
  <si>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</si>
  <si>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</si>
  <si>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</si>
  <si>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</si>
  <si>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</si>
  <si>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</si>
  <si>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</si>
  <si>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</si>
  <si>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</si>
  <si>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</si>
  <si>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</si>
  <si>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</si>
  <si>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</si>
  <si>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</si>
  <si>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</si>
  <si>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</si>
  <si>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</si>
  <si>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</si>
  <si>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</si>
  <si>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</si>
  <si>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</si>
  <si>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</si>
  <si>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</si>
  <si>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</si>
  <si>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</si>
  <si>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</si>
  <si>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</si>
  <si>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</si>
  <si>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</si>
  <si>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</si>
  <si>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</si>
  <si>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</si>
  <si>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</si>
  <si>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</si>
  <si>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</si>
  <si>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</si>
  <si>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</si>
  <si>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</si>
  <si>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</si>
  <si>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</si>
  <si>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</si>
  <si>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</si>
  <si>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</si>
  <si>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</si>
  <si>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</si>
  <si>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</si>
  <si>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</si>
  <si>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</si>
  <si>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</si>
  <si>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</si>
  <si>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</si>
  <si>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</si>
  <si>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</si>
  <si>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</si>
  <si>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</si>
  <si>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</si>
  <si>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</si>
  <si>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</si>
  <si>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</si>
  <si>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</si>
  <si>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</si>
  <si>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</si>
  <si>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</si>
  <si>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</si>
  <si>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</si>
  <si>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</si>
  <si>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</si>
  <si>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</si>
  <si>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</si>
  <si>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</si>
  <si>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</si>
  <si>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</si>
  <si>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</si>
  <si>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</si>
  <si>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</si>
  <si>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</si>
  <si>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</si>
  <si>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</si>
  <si>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</si>
  <si>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</si>
  <si>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</si>
  <si>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</si>
  <si>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</si>
  <si>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</si>
  <si>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</si>
  <si>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</si>
  <si>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</si>
  <si>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</si>
  <si>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</si>
  <si>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</si>
  <si>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</si>
  <si>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</si>
  <si>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</si>
  <si>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</si>
  <si>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</si>
  <si>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</si>
  <si>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</si>
  <si>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</si>
  <si>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</si>
  <si>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</si>
  <si>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</si>
  <si>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</si>
  <si>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Young</t>
  </si>
  <si>
    <t>Hardy</t>
  </si>
  <si>
    <t>York</t>
  </si>
  <si>
    <t>Val Verde</t>
  </si>
  <si>
    <t>St. Johnsbury</t>
  </si>
  <si>
    <t>Catawba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</si>
  <si>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</si>
  <si>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</si>
  <si>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</si>
  <si>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</si>
  <si>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</si>
  <si>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</si>
  <si>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</si>
  <si>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</si>
  <si>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</si>
  <si>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</si>
  <si>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</si>
  <si>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</si>
  <si>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</si>
  <si>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</si>
  <si>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</si>
  <si>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</si>
  <si>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</si>
  <si>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</si>
  <si>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</si>
  <si>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</si>
  <si>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</si>
  <si>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</si>
  <si>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</si>
  <si>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</si>
  <si>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</si>
  <si>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</si>
  <si>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</si>
  <si>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</si>
  <si>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</si>
  <si>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</si>
  <si>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</si>
  <si>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</si>
  <si>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</si>
  <si>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</si>
  <si>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</si>
  <si>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</si>
  <si>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</si>
  <si>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</si>
  <si>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</si>
  <si>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</si>
  <si>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</si>
  <si>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</si>
  <si>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</si>
  <si>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</si>
  <si>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</si>
  <si>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</si>
  <si>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</si>
  <si>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</si>
  <si>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</si>
  <si>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</si>
  <si>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</si>
  <si>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</si>
  <si>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</si>
  <si>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</si>
  <si>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</si>
  <si>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</si>
  <si>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</si>
  <si>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</si>
  <si>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</si>
  <si>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</si>
  <si>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</si>
  <si>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</si>
  <si>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</si>
  <si>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</si>
  <si>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</si>
  <si>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</si>
  <si>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</si>
  <si>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</si>
  <si>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</si>
  <si>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</si>
  <si>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</si>
  <si>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</si>
  <si>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</si>
  <si>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</si>
  <si>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</si>
  <si>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</si>
  <si>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</si>
  <si>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</si>
  <si>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Voting Age Population, Registration, and Turnout</t>
  </si>
  <si>
    <t>Prince George</t>
  </si>
  <si>
    <t>Clifton</t>
  </si>
  <si>
    <t>Harnett</t>
  </si>
  <si>
    <t>Pepin</t>
  </si>
  <si>
    <t>Cleburne</t>
  </si>
  <si>
    <t>Bienville</t>
  </si>
  <si>
    <t>Pennsylvania</t>
  </si>
  <si>
    <t>PA</t>
  </si>
  <si>
    <t>Seabrook</t>
  </si>
  <si>
    <t>Roane</t>
  </si>
  <si>
    <t>%TO VAP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</si>
  <si>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</si>
  <si>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</si>
  <si>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</si>
  <si>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</si>
  <si>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</si>
  <si>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</si>
  <si>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</si>
  <si>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</si>
  <si>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</si>
  <si>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</si>
  <si>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</si>
  <si>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</si>
  <si>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</si>
  <si>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</si>
  <si>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</si>
  <si>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</si>
  <si>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</si>
  <si>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</si>
  <si>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</si>
  <si>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</si>
  <si>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</si>
  <si>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</si>
  <si>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</si>
  <si>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</si>
  <si>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</si>
  <si>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</si>
  <si>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</si>
  <si>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</si>
  <si>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</si>
  <si>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Lampasas</t>
  </si>
  <si>
    <t>Abbeville</t>
  </si>
  <si>
    <t>Woods</t>
  </si>
  <si>
    <t>District 19</t>
  </si>
  <si>
    <t>Childress</t>
  </si>
  <si>
    <t>Waterford</t>
  </si>
  <si>
    <t>Republican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</si>
  <si>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</si>
  <si>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</si>
  <si>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</si>
  <si>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</si>
  <si>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</si>
  <si>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</si>
  <si>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</si>
  <si>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</si>
  <si>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</si>
  <si>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</si>
  <si>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</si>
  <si>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</si>
  <si>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</si>
  <si>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</si>
  <si>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</si>
  <si>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</si>
  <si>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</si>
  <si>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</si>
  <si>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</si>
  <si>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</si>
  <si>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</si>
  <si>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</si>
  <si>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</si>
  <si>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</si>
  <si>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</si>
  <si>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</si>
  <si>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</si>
  <si>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</si>
  <si>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</si>
  <si>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</si>
  <si>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</si>
  <si>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</si>
  <si>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</si>
  <si>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</si>
  <si>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</si>
  <si>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</si>
  <si>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</si>
  <si>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Total Pop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</si>
  <si>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</si>
  <si>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</si>
  <si>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</si>
  <si>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</si>
  <si>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</si>
  <si>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</si>
  <si>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</si>
  <si>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</si>
  <si>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</si>
  <si>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</si>
  <si>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</si>
  <si>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</si>
  <si>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</si>
  <si>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</si>
  <si>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</si>
  <si>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</si>
  <si>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</si>
  <si>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</si>
  <si>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</si>
  <si>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</si>
  <si>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</si>
  <si>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</si>
  <si>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</si>
  <si>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</si>
  <si>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</si>
  <si>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</si>
  <si>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</si>
  <si>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</si>
  <si>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</si>
  <si>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</si>
  <si>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</si>
  <si>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</si>
  <si>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</si>
  <si>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</si>
  <si>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</si>
  <si>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</si>
  <si>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</si>
  <si>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</si>
  <si>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</si>
  <si>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</si>
  <si>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</si>
  <si>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</si>
  <si>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</si>
  <si>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</si>
  <si>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</si>
  <si>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</si>
  <si>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</si>
  <si>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</si>
  <si>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</si>
  <si>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</si>
  <si>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</si>
  <si>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</si>
  <si>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</si>
  <si>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</si>
  <si>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</si>
  <si>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</si>
  <si>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</si>
  <si>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</si>
  <si>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</si>
  <si>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</si>
  <si>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</si>
  <si>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</si>
  <si>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</si>
  <si>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</si>
  <si>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</si>
  <si>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</si>
  <si>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</si>
  <si>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</si>
  <si>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</si>
  <si>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</si>
  <si>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</si>
  <si>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</si>
  <si>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</si>
  <si>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</si>
  <si>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</si>
  <si>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</si>
  <si>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</si>
  <si>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</si>
  <si>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</si>
  <si>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</si>
  <si>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</si>
  <si>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</si>
  <si>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</si>
  <si>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</si>
  <si>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</si>
  <si>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</si>
  <si>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</si>
  <si>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</si>
  <si>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</si>
  <si>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</si>
  <si>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</si>
  <si>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</si>
  <si>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</si>
  <si>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</si>
  <si>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</si>
  <si>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</si>
  <si>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</si>
  <si>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</si>
  <si>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</si>
  <si>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</si>
  <si>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</si>
  <si>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</si>
  <si>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</si>
  <si>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</si>
  <si>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</si>
  <si>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</si>
  <si>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</si>
  <si>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</si>
  <si>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</si>
  <si>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</si>
  <si>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</si>
  <si>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</si>
  <si>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</si>
  <si>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</si>
  <si>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</si>
  <si>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</si>
  <si>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</si>
  <si>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</si>
  <si>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</si>
  <si>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</si>
  <si>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</si>
  <si>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</si>
  <si>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</si>
  <si>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</si>
  <si>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</si>
  <si>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</si>
  <si>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</si>
  <si>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</si>
  <si>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</si>
  <si>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</si>
  <si>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</si>
  <si>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</si>
  <si>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</si>
  <si>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</si>
  <si>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</si>
  <si>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</si>
  <si>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</si>
  <si>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</si>
  <si>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</si>
  <si>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</si>
  <si>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</si>
  <si>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</si>
  <si>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</si>
  <si>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</si>
  <si>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</si>
  <si>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</si>
  <si>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</si>
  <si>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</si>
  <si>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</si>
  <si>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</si>
  <si>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Garza</t>
  </si>
  <si>
    <t>Nuckolls</t>
  </si>
  <si>
    <t>Tremont</t>
  </si>
  <si>
    <t>Hooker</t>
  </si>
  <si>
    <t>Chichester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</si>
  <si>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</si>
  <si>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</si>
  <si>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</si>
  <si>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</si>
  <si>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</si>
  <si>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</si>
  <si>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</si>
  <si>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</si>
  <si>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</si>
  <si>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</si>
  <si>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</si>
  <si>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</si>
  <si>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</si>
  <si>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</si>
  <si>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</si>
  <si>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</si>
  <si>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</si>
  <si>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</si>
  <si>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</si>
  <si>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</si>
  <si>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</si>
  <si>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</si>
  <si>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</si>
  <si>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</si>
  <si>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</si>
  <si>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</si>
  <si>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</si>
  <si>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</si>
  <si>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</si>
  <si>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</si>
  <si>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</si>
  <si>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</si>
  <si>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</si>
  <si>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</si>
  <si>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</si>
  <si>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</si>
  <si>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</si>
  <si>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</si>
  <si>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</si>
  <si>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</si>
  <si>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</si>
  <si>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</si>
  <si>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</si>
  <si>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</si>
  <si>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</si>
  <si>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</si>
  <si>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</si>
  <si>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</si>
  <si>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</si>
  <si>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</si>
  <si>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</si>
  <si>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</si>
  <si>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</si>
  <si>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</si>
  <si>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</si>
  <si>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</si>
  <si>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</si>
  <si>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</si>
  <si>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</si>
  <si>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</si>
  <si>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</si>
  <si>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</si>
  <si>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</si>
  <si>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</si>
  <si>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</si>
  <si>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</si>
  <si>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</si>
  <si>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</si>
  <si>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</si>
  <si>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</si>
  <si>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</si>
  <si>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</si>
  <si>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</si>
  <si>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</si>
  <si>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</si>
  <si>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</si>
  <si>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</si>
  <si>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</si>
  <si>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</si>
  <si>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</si>
  <si>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</si>
  <si>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</si>
  <si>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</si>
  <si>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</si>
  <si>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</si>
  <si>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</si>
  <si>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</si>
  <si>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</si>
  <si>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</si>
  <si>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</si>
  <si>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</si>
  <si>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</si>
  <si>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</si>
  <si>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</si>
  <si>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</si>
  <si>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</si>
  <si>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</si>
  <si>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</si>
  <si>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</si>
  <si>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</si>
  <si>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</si>
  <si>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</si>
  <si>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</si>
  <si>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</si>
  <si>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</si>
  <si>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</si>
  <si>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</si>
  <si>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</si>
  <si>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</si>
  <si>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</si>
  <si>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</si>
  <si>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</si>
  <si>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</si>
  <si>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</si>
  <si>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</si>
  <si>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</si>
  <si>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</si>
  <si>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</si>
  <si>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</si>
  <si>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</si>
  <si>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</si>
  <si>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</si>
  <si>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</si>
  <si>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</si>
  <si>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</si>
  <si>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</si>
  <si>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</si>
  <si>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</si>
  <si>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</si>
  <si>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</si>
  <si>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</si>
  <si>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</si>
  <si>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</si>
  <si>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</si>
  <si>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</si>
  <si>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</si>
  <si>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</si>
  <si>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</si>
  <si>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</si>
  <si>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</si>
  <si>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</si>
  <si>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</si>
  <si>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</si>
  <si>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</si>
  <si>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</si>
  <si>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</si>
  <si>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</si>
  <si>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</si>
  <si>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</si>
  <si>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</si>
  <si>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</si>
  <si>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</si>
  <si>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</si>
  <si>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</si>
  <si>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</si>
  <si>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</si>
  <si>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</si>
  <si>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</si>
  <si>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</si>
  <si>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</si>
  <si>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</si>
  <si>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</si>
  <si>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</si>
  <si>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</si>
  <si>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</si>
  <si>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</si>
  <si>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</si>
  <si>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</si>
  <si>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</si>
  <si>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</si>
  <si>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</si>
  <si>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</si>
  <si>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</si>
  <si>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</si>
  <si>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</si>
  <si>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</si>
  <si>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</si>
  <si>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</si>
  <si>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</si>
  <si>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</si>
  <si>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</si>
  <si>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</si>
  <si>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</si>
  <si>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</si>
  <si>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</si>
  <si>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</si>
  <si>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</si>
  <si>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</si>
  <si>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</si>
  <si>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</si>
  <si>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</si>
  <si>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</si>
  <si>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</si>
  <si>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</si>
  <si>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</si>
  <si>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</si>
  <si>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</si>
  <si>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</si>
  <si>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</si>
  <si>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</si>
  <si>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</si>
  <si>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</si>
  <si>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</si>
  <si>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</si>
  <si>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</si>
  <si>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</si>
  <si>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</si>
  <si>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</si>
  <si>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</si>
  <si>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</si>
  <si>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</si>
  <si>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</si>
  <si>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</si>
  <si>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</si>
  <si>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</si>
  <si>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</si>
  <si>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</si>
  <si>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</si>
  <si>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</si>
  <si>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</si>
  <si>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</si>
  <si>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</si>
  <si>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</si>
  <si>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</si>
  <si>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</si>
  <si>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</si>
  <si>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</si>
  <si>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</si>
  <si>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</si>
  <si>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</si>
  <si>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</si>
  <si>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</si>
  <si>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</si>
  <si>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</si>
  <si>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</si>
  <si>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</si>
  <si>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</si>
  <si>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</si>
  <si>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</si>
  <si>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</si>
  <si>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</si>
  <si>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</si>
  <si>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</si>
  <si>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</si>
  <si>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</si>
  <si>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</si>
  <si>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</si>
  <si>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</si>
  <si>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</si>
  <si>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</si>
  <si>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</si>
  <si>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</si>
  <si>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</si>
  <si>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</si>
  <si>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</si>
  <si>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</si>
  <si>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</si>
  <si>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</si>
  <si>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</si>
  <si>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</si>
  <si>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</si>
  <si>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</si>
  <si>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</si>
  <si>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</si>
  <si>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</si>
  <si>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</si>
  <si>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</si>
  <si>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</si>
  <si>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</si>
  <si>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</si>
  <si>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</si>
  <si>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</si>
  <si>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</si>
  <si>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</si>
  <si>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</si>
  <si>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</si>
  <si>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</si>
  <si>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</si>
  <si>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</si>
  <si>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</si>
  <si>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</si>
  <si>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</si>
  <si>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</si>
  <si>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</si>
  <si>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</si>
  <si>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</si>
  <si>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</si>
  <si>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</si>
  <si>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</si>
  <si>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</si>
  <si>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</si>
  <si>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</si>
  <si>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</si>
  <si>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</si>
  <si>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</si>
  <si>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</si>
  <si>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</si>
  <si>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</si>
  <si>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</si>
  <si>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</si>
  <si>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</si>
  <si>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</si>
  <si>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</si>
  <si>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</si>
  <si>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</si>
  <si>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</si>
  <si>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</si>
  <si>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</si>
  <si>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</si>
  <si>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</si>
  <si>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</si>
  <si>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</si>
  <si>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Sibley</t>
  </si>
  <si>
    <t>Barron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</si>
  <si>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</si>
  <si>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</si>
  <si>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</si>
  <si>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</si>
  <si>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</si>
  <si>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</si>
  <si>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</si>
  <si>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</si>
  <si>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Highlands</t>
  </si>
  <si>
    <t>Barnwell</t>
  </si>
  <si>
    <t>Camden</t>
  </si>
  <si>
    <t>Strong</t>
  </si>
  <si>
    <t>Lunenburg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</si>
  <si>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</si>
  <si>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</si>
  <si>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</si>
  <si>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</si>
  <si>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</si>
  <si>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</si>
  <si>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</si>
  <si>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</si>
  <si>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</si>
  <si>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</si>
  <si>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</si>
  <si>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</si>
  <si>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</si>
  <si>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</si>
  <si>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</si>
  <si>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</si>
  <si>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</si>
  <si>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</si>
  <si>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</si>
  <si>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</si>
  <si>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</si>
  <si>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</si>
  <si>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</si>
  <si>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</si>
  <si>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</si>
  <si>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</si>
  <si>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</si>
  <si>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</si>
  <si>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</si>
  <si>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</si>
  <si>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</si>
  <si>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</si>
  <si>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</si>
  <si>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</si>
  <si>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</si>
  <si>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</si>
  <si>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</si>
  <si>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</si>
  <si>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</si>
  <si>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</si>
  <si>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</si>
  <si>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</si>
  <si>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</si>
  <si>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</si>
  <si>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</si>
  <si>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</si>
  <si>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</si>
  <si>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</si>
  <si>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</si>
  <si>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</si>
  <si>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</si>
  <si>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</si>
  <si>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</si>
  <si>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</si>
  <si>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</si>
  <si>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Piatt</t>
  </si>
  <si>
    <t>Hinsdale</t>
  </si>
  <si>
    <t>Barkhamsted</t>
  </si>
  <si>
    <t>Willington</t>
  </si>
  <si>
    <t>Levy</t>
  </si>
  <si>
    <t>Carroll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</si>
  <si>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</si>
  <si>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</si>
  <si>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</si>
  <si>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</si>
  <si>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</si>
  <si>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</si>
  <si>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</si>
  <si>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</si>
  <si>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</si>
  <si>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</si>
  <si>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</si>
  <si>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</si>
  <si>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</si>
  <si>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</si>
  <si>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</si>
  <si>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</si>
  <si>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</si>
  <si>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</si>
  <si>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</si>
  <si>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</si>
  <si>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</si>
  <si>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</si>
  <si>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</si>
  <si>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</si>
  <si>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</si>
  <si>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</si>
  <si>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</si>
  <si>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</si>
  <si>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</si>
  <si>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</si>
  <si>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</si>
  <si>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</si>
  <si>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Independent/Unenrolled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</si>
  <si>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</si>
  <si>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</si>
  <si>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</si>
  <si>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</si>
  <si>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</si>
  <si>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</si>
  <si>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</si>
  <si>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</si>
  <si>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</si>
  <si>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</si>
  <si>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</si>
  <si>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</si>
  <si>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</si>
  <si>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</si>
  <si>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</si>
  <si>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</si>
  <si>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</si>
  <si>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</si>
  <si>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</si>
  <si>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</si>
  <si>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</si>
  <si>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</si>
  <si>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</si>
  <si>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</si>
  <si>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</si>
  <si>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</si>
  <si>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</si>
  <si>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</si>
  <si>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</si>
  <si>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</si>
  <si>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</si>
  <si>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</si>
  <si>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</si>
  <si>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</si>
  <si>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</si>
  <si>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</si>
  <si>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</si>
  <si>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</si>
  <si>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</si>
  <si>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</si>
  <si>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</si>
  <si>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Total REG</t>
  </si>
  <si>
    <t>Banner</t>
  </si>
  <si>
    <t>Wasatch</t>
  </si>
  <si>
    <t>Roseau</t>
  </si>
  <si>
    <t>Isanti</t>
  </si>
  <si>
    <t>Fremont</t>
  </si>
  <si>
    <t>LaMoure</t>
  </si>
  <si>
    <t>Queen Anne's</t>
  </si>
  <si>
    <t>Lynn</t>
  </si>
  <si>
    <t>Pierce</t>
  </si>
  <si>
    <t>Kittson</t>
  </si>
  <si>
    <t>Wahkiakum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</si>
  <si>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</si>
  <si>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</si>
  <si>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</si>
  <si>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</si>
  <si>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</si>
  <si>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</si>
  <si>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</si>
  <si>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</si>
  <si>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</si>
  <si>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</si>
  <si>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</si>
  <si>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</si>
  <si>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</si>
  <si>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</si>
  <si>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</si>
  <si>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</si>
  <si>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</si>
  <si>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</si>
  <si>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</si>
  <si>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</si>
  <si>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</si>
  <si>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</si>
  <si>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</si>
  <si>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</si>
  <si>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</si>
  <si>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</si>
  <si>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</si>
  <si>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</si>
  <si>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</si>
  <si>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</si>
  <si>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</si>
  <si>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</si>
  <si>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</si>
  <si>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</si>
  <si>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</si>
  <si>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</si>
  <si>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</si>
  <si>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</si>
  <si>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</si>
  <si>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</si>
  <si>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</si>
  <si>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</si>
  <si>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</si>
  <si>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</si>
  <si>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</si>
  <si>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</si>
  <si>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</si>
  <si>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</si>
  <si>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</si>
  <si>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</si>
  <si>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</si>
  <si>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</si>
  <si>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</si>
  <si>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</si>
  <si>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</si>
  <si>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</si>
  <si>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</si>
  <si>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</si>
  <si>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</si>
  <si>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</si>
  <si>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</si>
  <si>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</si>
  <si>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</si>
  <si>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</si>
  <si>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</si>
  <si>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</si>
  <si>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</si>
  <si>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</si>
  <si>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</si>
  <si>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</si>
  <si>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</si>
  <si>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</si>
  <si>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</si>
  <si>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</si>
  <si>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</si>
  <si>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</si>
  <si>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</si>
  <si>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</si>
  <si>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</si>
  <si>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</si>
  <si>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</si>
  <si>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</si>
  <si>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</si>
  <si>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</si>
  <si>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</si>
  <si>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</si>
  <si>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</si>
  <si>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</si>
  <si>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</si>
  <si>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</si>
  <si>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</si>
  <si>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</si>
  <si>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</si>
  <si>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</si>
  <si>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</si>
  <si>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</si>
  <si>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</si>
  <si>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</si>
  <si>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</si>
  <si>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</si>
  <si>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</si>
  <si>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</si>
  <si>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</si>
  <si>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</si>
  <si>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</si>
  <si>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</si>
  <si>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</si>
  <si>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</si>
  <si>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</si>
  <si>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</si>
  <si>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</si>
  <si>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</si>
  <si>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</si>
  <si>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</si>
  <si>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</si>
  <si>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</si>
  <si>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</si>
  <si>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</si>
  <si>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</si>
  <si>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</si>
  <si>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</si>
  <si>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</si>
  <si>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</si>
  <si>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</si>
  <si>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</si>
  <si>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</si>
  <si>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</si>
  <si>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</si>
  <si>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</si>
  <si>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</si>
  <si>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</si>
  <si>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</si>
  <si>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</si>
  <si>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</si>
  <si>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</si>
  <si>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</si>
  <si>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</si>
  <si>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</si>
  <si>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</si>
  <si>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</si>
  <si>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</si>
  <si>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</si>
  <si>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</si>
  <si>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</si>
  <si>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</si>
  <si>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</si>
  <si>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</si>
  <si>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</si>
  <si>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</si>
  <si>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</si>
  <si>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</si>
  <si>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</si>
  <si>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Ballots Cast</t>
  </si>
  <si>
    <t>Conecuh</t>
  </si>
  <si>
    <t>Sweetwater</t>
  </si>
  <si>
    <t>Menifee</t>
  </si>
  <si>
    <t>Carrabassett Valley</t>
  </si>
  <si>
    <t>Crook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</si>
  <si>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</si>
  <si>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</si>
  <si>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</si>
  <si>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</si>
  <si>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</si>
  <si>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</si>
  <si>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</si>
  <si>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</si>
  <si>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</si>
  <si>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</si>
  <si>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</si>
  <si>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</si>
  <si>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</si>
  <si>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</si>
  <si>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</si>
  <si>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</si>
  <si>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</si>
  <si>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</si>
  <si>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</si>
  <si>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</si>
  <si>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</si>
  <si>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</si>
  <si>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</si>
  <si>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</si>
  <si>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</si>
  <si>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</si>
  <si>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</si>
  <si>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</si>
  <si>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</si>
  <si>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</si>
  <si>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</si>
  <si>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</si>
  <si>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</si>
  <si>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</si>
  <si>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</si>
  <si>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</si>
  <si>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</si>
  <si>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</si>
  <si>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</si>
  <si>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</si>
  <si>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</si>
  <si>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</si>
  <si>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</si>
  <si>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</si>
  <si>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</si>
  <si>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</si>
  <si>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</si>
  <si>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</si>
  <si>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</si>
  <si>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</si>
  <si>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</si>
  <si>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</si>
  <si>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</si>
  <si>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</si>
  <si>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</si>
  <si>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</si>
  <si>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</si>
  <si>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</si>
  <si>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</si>
  <si>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</si>
  <si>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</si>
  <si>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</si>
  <si>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</si>
  <si>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</si>
  <si>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</si>
  <si>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</si>
  <si>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</si>
  <si>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</si>
  <si>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</si>
  <si>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Flathead</t>
  </si>
  <si>
    <t>Solano</t>
  </si>
  <si>
    <t>Neosho</t>
  </si>
  <si>
    <t>Newport</t>
  </si>
  <si>
    <t>Pine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</si>
  <si>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</si>
  <si>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</si>
  <si>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</si>
  <si>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</si>
  <si>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</si>
  <si>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</si>
  <si>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</si>
  <si>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</si>
  <si>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</si>
  <si>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</si>
  <si>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</si>
  <si>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</si>
  <si>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</si>
  <si>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</si>
  <si>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</si>
  <si>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</si>
  <si>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</si>
  <si>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</si>
  <si>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</si>
  <si>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</si>
  <si>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</si>
  <si>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</si>
  <si>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</si>
  <si>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</si>
  <si>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</si>
  <si>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</si>
  <si>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</si>
  <si>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</si>
  <si>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</si>
  <si>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</si>
  <si>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</si>
  <si>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</si>
  <si>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</si>
  <si>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</si>
  <si>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</si>
  <si>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</si>
  <si>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</si>
  <si>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</si>
  <si>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</si>
  <si>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</si>
  <si>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</si>
  <si>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</si>
  <si>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</si>
  <si>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</si>
  <si>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</si>
  <si>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</si>
  <si>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</si>
  <si>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</si>
  <si>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</si>
  <si>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</si>
  <si>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</si>
  <si>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</si>
  <si>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</si>
  <si>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</si>
  <si>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</si>
  <si>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</si>
  <si>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</si>
  <si>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</si>
  <si>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</si>
  <si>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</si>
  <si>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</si>
  <si>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</si>
  <si>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</si>
  <si>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</si>
  <si>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</si>
  <si>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</si>
  <si>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</si>
  <si>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</si>
  <si>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</si>
  <si>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</si>
  <si>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</si>
  <si>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</si>
  <si>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</si>
  <si>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</si>
  <si>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</si>
  <si>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</si>
  <si>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</si>
  <si>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</si>
  <si>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</si>
  <si>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</si>
  <si>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</si>
  <si>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</si>
  <si>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</si>
  <si>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</si>
  <si>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</si>
  <si>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</si>
  <si>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</si>
  <si>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</si>
  <si>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</si>
  <si>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</si>
  <si>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</si>
  <si>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</si>
  <si>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</si>
  <si>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</si>
  <si>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</si>
  <si>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</si>
  <si>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</si>
  <si>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</si>
  <si>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</si>
  <si>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</si>
  <si>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</si>
  <si>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</si>
  <si>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</si>
  <si>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</si>
  <si>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</si>
  <si>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</si>
  <si>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</si>
  <si>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</si>
  <si>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</si>
  <si>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</si>
  <si>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</si>
  <si>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</si>
  <si>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</si>
  <si>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</si>
  <si>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</si>
  <si>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</si>
  <si>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</si>
  <si>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</si>
  <si>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</si>
  <si>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</si>
  <si>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</si>
  <si>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</si>
  <si>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</si>
  <si>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</si>
  <si>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</si>
  <si>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</si>
  <si>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</si>
  <si>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</si>
  <si>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</si>
  <si>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</si>
  <si>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</si>
  <si>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</si>
  <si>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</si>
  <si>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</si>
  <si>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</si>
  <si>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</si>
  <si>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</si>
  <si>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</si>
  <si>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</si>
  <si>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</si>
  <si>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</si>
  <si>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</si>
  <si>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</si>
  <si>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</si>
  <si>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</si>
  <si>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</si>
  <si>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</si>
  <si>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</si>
  <si>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</si>
  <si>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</si>
  <si>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</si>
  <si>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</si>
  <si>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</si>
  <si>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Phelps</t>
  </si>
  <si>
    <t>Alna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</si>
  <si>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</si>
  <si>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</si>
  <si>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</si>
  <si>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</si>
  <si>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</si>
  <si>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</si>
  <si>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</si>
  <si>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</si>
  <si>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</si>
  <si>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</si>
  <si>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</si>
  <si>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</si>
  <si>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</si>
  <si>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</si>
  <si>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</si>
  <si>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</si>
  <si>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</si>
  <si>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</si>
  <si>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</si>
  <si>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</si>
  <si>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</si>
  <si>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</si>
  <si>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</si>
  <si>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</si>
  <si>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</si>
  <si>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</si>
  <si>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</si>
  <si>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</si>
  <si>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</si>
  <si>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</si>
  <si>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</si>
  <si>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</si>
  <si>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</si>
  <si>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</si>
  <si>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</si>
  <si>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</si>
  <si>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</si>
  <si>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</si>
  <si>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</si>
  <si>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</si>
  <si>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</si>
  <si>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</si>
  <si>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</si>
  <si>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</si>
  <si>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</si>
  <si>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</si>
  <si>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</si>
  <si>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</si>
  <si>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</si>
  <si>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</si>
  <si>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</si>
  <si>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</si>
  <si>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</si>
  <si>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Porter</t>
  </si>
  <si>
    <t>Hubbardston</t>
  </si>
  <si>
    <t>Hennepin</t>
  </si>
  <si>
    <t>District 31</t>
  </si>
  <si>
    <t>Snyder</t>
  </si>
  <si>
    <t>Kinney</t>
  </si>
  <si>
    <t>Dinwiddie</t>
  </si>
  <si>
    <t>Baring</t>
  </si>
  <si>
    <t>San Diego</t>
  </si>
  <si>
    <t>San Francisco</t>
  </si>
  <si>
    <t>Marblehead</t>
  </si>
  <si>
    <t>Arthur</t>
  </si>
  <si>
    <t>Beals</t>
  </si>
  <si>
    <t>District 18</t>
  </si>
  <si>
    <t>Ector</t>
  </si>
  <si>
    <t>Grayson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</si>
  <si>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</si>
  <si>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</si>
  <si>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</si>
  <si>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</si>
  <si>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</si>
  <si>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</si>
  <si>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</si>
  <si>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</si>
  <si>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</si>
  <si>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</si>
  <si>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</si>
  <si>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</si>
  <si>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</si>
  <si>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</si>
  <si>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</si>
  <si>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</si>
  <si>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</si>
  <si>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</si>
  <si>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</si>
  <si>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</si>
  <si>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</si>
  <si>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</si>
  <si>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</si>
  <si>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</si>
  <si>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</si>
  <si>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</si>
  <si>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</si>
  <si>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</si>
  <si>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</si>
  <si>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</si>
  <si>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</si>
  <si>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</si>
  <si>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</si>
  <si>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</si>
  <si>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</si>
  <si>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</si>
  <si>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</si>
  <si>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</si>
  <si>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</si>
  <si>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</si>
  <si>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</si>
  <si>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</si>
  <si>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</si>
  <si>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</si>
  <si>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</si>
  <si>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</si>
  <si>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</si>
  <si>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</si>
  <si>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</si>
  <si>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</si>
  <si>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</si>
  <si>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</si>
  <si>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</si>
  <si>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</si>
  <si>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</si>
  <si>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</si>
  <si>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</si>
  <si>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</si>
  <si>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</si>
  <si>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</si>
  <si>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</si>
  <si>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</si>
  <si>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</si>
  <si>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</si>
  <si>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</si>
  <si>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</si>
  <si>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</si>
  <si>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</si>
  <si>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</si>
  <si>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</si>
  <si>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</si>
  <si>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</si>
  <si>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</si>
  <si>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</si>
  <si>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</si>
  <si>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</si>
  <si>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</si>
  <si>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</si>
  <si>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</si>
  <si>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</si>
  <si>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</si>
  <si>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</si>
  <si>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</si>
  <si>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</si>
  <si>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</si>
  <si>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</si>
  <si>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</si>
  <si>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</si>
  <si>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</si>
  <si>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</si>
  <si>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</si>
  <si>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</si>
  <si>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</si>
  <si>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</si>
  <si>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</si>
  <si>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</si>
  <si>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</si>
  <si>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</si>
  <si>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</si>
  <si>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</si>
  <si>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</si>
  <si>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</si>
  <si>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</si>
  <si>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</si>
  <si>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</si>
  <si>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</si>
  <si>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</si>
  <si>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</si>
  <si>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</si>
  <si>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</si>
  <si>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</si>
  <si>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</si>
  <si>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</si>
  <si>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</si>
  <si>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</si>
  <si>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</si>
  <si>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</si>
  <si>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</si>
  <si>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</si>
  <si>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</si>
  <si>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</si>
  <si>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</si>
  <si>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</si>
  <si>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</si>
  <si>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</si>
  <si>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</si>
  <si>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</si>
  <si>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</si>
  <si>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</si>
  <si>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</si>
  <si>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</si>
  <si>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</si>
  <si>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</si>
  <si>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</si>
  <si>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</si>
  <si>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</si>
  <si>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</si>
  <si>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</si>
  <si>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</si>
  <si>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</si>
  <si>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</si>
  <si>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</si>
  <si>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</si>
  <si>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</si>
  <si>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</si>
  <si>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</si>
  <si>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</si>
  <si>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</si>
  <si>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</si>
  <si>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</si>
  <si>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</si>
  <si>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</si>
  <si>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</si>
  <si>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</si>
  <si>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</si>
  <si>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</si>
  <si>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</si>
  <si>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</si>
  <si>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</si>
  <si>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</si>
  <si>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</si>
  <si>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</si>
  <si>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</si>
  <si>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</si>
  <si>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</si>
  <si>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</si>
  <si>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</si>
  <si>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</si>
  <si>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</si>
  <si>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</si>
  <si>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</si>
  <si>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</si>
  <si>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</si>
  <si>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</si>
  <si>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</si>
  <si>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</si>
  <si>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</si>
  <si>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</si>
  <si>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</si>
  <si>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</si>
  <si>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</si>
  <si>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</si>
  <si>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</si>
  <si>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</si>
  <si>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</si>
  <si>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</si>
  <si>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</si>
  <si>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</si>
  <si>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</si>
  <si>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</si>
  <si>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</si>
  <si>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</si>
  <si>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</si>
  <si>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</si>
  <si>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</si>
  <si>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</si>
  <si>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</si>
  <si>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</si>
  <si>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</si>
  <si>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</si>
  <si>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</si>
  <si>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</si>
  <si>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</si>
  <si>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</si>
  <si>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</si>
  <si>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</si>
  <si>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</si>
  <si>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</si>
  <si>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</si>
  <si>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</si>
  <si>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</si>
  <si>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</si>
  <si>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</si>
  <si>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</si>
  <si>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</si>
  <si>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</si>
  <si>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</si>
  <si>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</si>
  <si>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</si>
  <si>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</si>
  <si>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</si>
  <si>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</si>
  <si>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</si>
  <si>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</si>
  <si>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</si>
  <si>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</si>
  <si>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</si>
  <si>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</si>
  <si>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</si>
  <si>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</si>
  <si>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</si>
  <si>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</si>
  <si>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</si>
  <si>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</si>
  <si>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</si>
  <si>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</si>
  <si>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</si>
  <si>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</si>
  <si>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</si>
  <si>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</si>
  <si>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</si>
  <si>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</si>
  <si>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</si>
  <si>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</si>
  <si>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</si>
  <si>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</si>
  <si>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</si>
  <si>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</si>
  <si>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</si>
  <si>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</si>
  <si>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</si>
  <si>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</si>
  <si>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</si>
  <si>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</si>
  <si>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</si>
  <si>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</si>
  <si>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</si>
  <si>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</si>
  <si>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</si>
  <si>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</si>
  <si>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</si>
  <si>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</si>
  <si>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</si>
  <si>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</si>
  <si>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</si>
  <si>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</si>
  <si>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</si>
  <si>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</si>
  <si>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</si>
  <si>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</si>
  <si>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</si>
  <si>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</si>
  <si>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</si>
  <si>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</si>
  <si>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</si>
  <si>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</si>
  <si>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</si>
  <si>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</si>
  <si>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</si>
  <si>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</si>
  <si>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</si>
  <si>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</si>
  <si>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</si>
  <si>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</si>
  <si>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</si>
  <si>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</si>
  <si>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</si>
  <si>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</si>
  <si>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</si>
  <si>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</si>
  <si>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</si>
  <si>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</si>
  <si>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</si>
  <si>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</si>
  <si>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</si>
  <si>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</si>
  <si>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</si>
  <si>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</si>
  <si>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</si>
  <si>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</si>
  <si>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</si>
  <si>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</si>
  <si>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</si>
  <si>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</si>
  <si>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</si>
  <si>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</si>
  <si>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</si>
  <si>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</si>
  <si>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</si>
  <si>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</si>
  <si>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</si>
  <si>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</si>
  <si>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</si>
  <si>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</si>
  <si>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</si>
  <si>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</si>
  <si>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</si>
  <si>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</si>
  <si>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</si>
  <si>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</si>
  <si>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</si>
  <si>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</si>
  <si>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</si>
  <si>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</si>
  <si>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</si>
  <si>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</si>
  <si>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</si>
  <si>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</si>
  <si>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</si>
  <si>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</si>
  <si>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</si>
  <si>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</si>
  <si>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</si>
  <si>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</si>
  <si>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</si>
  <si>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</si>
  <si>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</si>
  <si>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</si>
  <si>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</si>
  <si>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</si>
  <si>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</si>
  <si>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</si>
  <si>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</si>
  <si>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</si>
  <si>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</si>
  <si>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</si>
  <si>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</si>
  <si>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</si>
  <si>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</si>
  <si>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</si>
  <si>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</si>
  <si>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</si>
  <si>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</si>
  <si>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</si>
  <si>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</si>
  <si>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</si>
  <si>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</si>
  <si>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</si>
  <si>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</si>
  <si>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</si>
  <si>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</si>
  <si>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</si>
  <si>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</si>
  <si>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</si>
  <si>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</si>
  <si>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</si>
  <si>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</si>
  <si>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</si>
  <si>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</si>
  <si>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</si>
  <si>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</si>
  <si>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</si>
  <si>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</si>
  <si>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</si>
  <si>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</si>
  <si>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</si>
  <si>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</si>
  <si>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</si>
  <si>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</si>
  <si>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</si>
  <si>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</si>
  <si>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</si>
  <si>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</si>
  <si>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</si>
  <si>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</si>
  <si>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</si>
  <si>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</si>
  <si>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</si>
  <si>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</si>
  <si>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</si>
  <si>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</si>
  <si>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</si>
  <si>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</si>
  <si>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</si>
  <si>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</si>
  <si>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</si>
  <si>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</si>
  <si>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</si>
  <si>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</si>
  <si>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</si>
  <si>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</si>
  <si>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</si>
  <si>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</si>
  <si>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</si>
  <si>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</si>
  <si>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</si>
  <si>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</si>
  <si>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</si>
  <si>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</si>
  <si>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</si>
  <si>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</si>
  <si>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</si>
  <si>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</si>
  <si>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</si>
  <si>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</si>
  <si>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</si>
  <si>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</si>
  <si>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</si>
  <si>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</si>
  <si>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</si>
  <si>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</si>
  <si>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</si>
  <si>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</si>
  <si>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</si>
  <si>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</si>
  <si>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</si>
  <si>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</si>
  <si>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</si>
  <si>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</si>
  <si>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</si>
  <si>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</si>
  <si>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</si>
  <si>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</si>
  <si>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</si>
  <si>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</si>
  <si>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</si>
  <si>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</si>
  <si>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</si>
  <si>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</si>
  <si>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</si>
  <si>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</si>
  <si>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</si>
  <si>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</si>
  <si>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</si>
  <si>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</si>
  <si>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</si>
  <si>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</si>
  <si>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</si>
  <si>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</si>
  <si>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</si>
  <si>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</si>
  <si>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</si>
  <si>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</si>
  <si>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</si>
  <si>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</si>
  <si>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</si>
  <si>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</si>
  <si>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</si>
  <si>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</si>
  <si>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</si>
  <si>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</si>
  <si>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</si>
  <si>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</si>
  <si>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</si>
  <si>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</si>
  <si>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</si>
  <si>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</si>
  <si>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</si>
  <si>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</si>
  <si>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</si>
  <si>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</si>
  <si>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</si>
  <si>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</si>
  <si>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</si>
  <si>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</si>
  <si>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</si>
  <si>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</si>
  <si>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</si>
  <si>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</si>
  <si>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</si>
  <si>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</si>
  <si>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</si>
  <si>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</si>
  <si>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</si>
  <si>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</si>
  <si>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</si>
  <si>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</si>
  <si>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</si>
  <si>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</si>
  <si>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</si>
  <si>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</si>
  <si>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</si>
  <si>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</si>
  <si>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</si>
  <si>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</si>
  <si>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</si>
  <si>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</si>
  <si>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</si>
  <si>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</si>
  <si>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</si>
  <si>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</si>
  <si>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</si>
  <si>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</si>
  <si>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</si>
  <si>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</si>
  <si>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</si>
  <si>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</si>
  <si>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</si>
  <si>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</si>
  <si>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</si>
  <si>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</si>
  <si>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</si>
  <si>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</si>
  <si>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</si>
  <si>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</si>
  <si>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</si>
  <si>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</si>
  <si>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</si>
  <si>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</si>
  <si>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</si>
  <si>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</si>
  <si>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</si>
  <si>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</si>
  <si>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</si>
  <si>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</si>
  <si>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</si>
  <si>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</si>
  <si>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</si>
  <si>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</si>
  <si>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</si>
  <si>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</si>
  <si>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</si>
  <si>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</si>
  <si>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</si>
  <si>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</si>
  <si>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</si>
  <si>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</si>
  <si>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</si>
  <si>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</si>
  <si>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</si>
  <si>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</si>
  <si>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</si>
  <si>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</si>
  <si>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</si>
  <si>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</si>
  <si>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</si>
  <si>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</si>
  <si>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</si>
  <si>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</si>
  <si>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</si>
  <si>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</si>
  <si>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</si>
  <si>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</si>
  <si>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</si>
  <si>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</si>
  <si>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</si>
  <si>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</si>
  <si>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</si>
  <si>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</si>
  <si>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</si>
  <si>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</si>
  <si>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</si>
  <si>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</si>
  <si>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</si>
  <si>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</si>
  <si>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</si>
  <si>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</si>
  <si>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</si>
  <si>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</si>
  <si>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</si>
  <si>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</si>
  <si>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</si>
  <si>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</si>
  <si>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</si>
  <si>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</si>
  <si>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</si>
  <si>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</si>
  <si>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</si>
  <si>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</si>
  <si>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</si>
  <si>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</si>
  <si>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</si>
  <si>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</si>
  <si>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</si>
  <si>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</si>
  <si>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</si>
  <si>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</si>
  <si>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</si>
  <si>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</si>
  <si>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</si>
  <si>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</si>
  <si>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</si>
  <si>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</si>
  <si>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</si>
  <si>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</si>
  <si>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</si>
  <si>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</si>
  <si>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</si>
  <si>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</si>
  <si>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</si>
  <si>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</si>
  <si>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</si>
  <si>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</si>
  <si>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</si>
  <si>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</si>
  <si>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</si>
  <si>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</si>
  <si>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</si>
  <si>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</si>
  <si>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Gilead</t>
  </si>
  <si>
    <t>Powhatan</t>
  </si>
  <si>
    <t>Wise</t>
  </si>
  <si>
    <t>Tuolumne</t>
  </si>
  <si>
    <t>Rolette</t>
  </si>
  <si>
    <t>Canterbury</t>
  </si>
  <si>
    <t>Norwell</t>
  </si>
  <si>
    <t>Odell township</t>
  </si>
  <si>
    <t>Leeds</t>
  </si>
  <si>
    <t>Pittsford</t>
  </si>
  <si>
    <t>Kilkenny township</t>
  </si>
  <si>
    <t>Pop &gt; 18 2000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</si>
  <si>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</si>
  <si>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</si>
  <si>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</si>
  <si>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</si>
  <si>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</si>
  <si>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</si>
  <si>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</si>
  <si>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</si>
  <si>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</si>
  <si>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</si>
  <si>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</si>
  <si>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</si>
  <si>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</si>
  <si>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</si>
  <si>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</si>
  <si>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Winter Harbor</t>
  </si>
  <si>
    <t>Canton</t>
  </si>
  <si>
    <t>Archuleta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</si>
  <si>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</si>
  <si>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</si>
  <si>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</si>
  <si>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</si>
  <si>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</si>
  <si>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</si>
  <si>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</si>
  <si>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</si>
  <si>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</si>
  <si>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</si>
  <si>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</si>
  <si>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</si>
  <si>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</si>
  <si>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</si>
  <si>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</si>
  <si>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Woodson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</si>
  <si>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</si>
  <si>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</si>
  <si>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</si>
  <si>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</si>
  <si>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</si>
  <si>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</si>
  <si>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</si>
  <si>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</si>
  <si>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</si>
  <si>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</si>
  <si>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</si>
  <si>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</si>
  <si>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</si>
  <si>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</si>
  <si>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</si>
  <si>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</si>
  <si>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</si>
  <si>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</si>
  <si>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</si>
  <si>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</si>
  <si>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</si>
  <si>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</si>
  <si>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</si>
  <si>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</si>
  <si>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</si>
  <si>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</si>
  <si>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</si>
  <si>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</si>
  <si>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</si>
  <si>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</si>
  <si>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</si>
  <si>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</si>
  <si>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</si>
  <si>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</si>
  <si>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</si>
  <si>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</si>
  <si>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</si>
  <si>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</si>
  <si>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</si>
  <si>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</si>
  <si>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</si>
  <si>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</si>
  <si>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Total Pop 2000</t>
  </si>
  <si>
    <t>Hamden</t>
  </si>
  <si>
    <t>Towns</t>
  </si>
  <si>
    <t>Egremont</t>
  </si>
  <si>
    <t>Newburgh</t>
  </si>
  <si>
    <t>Otsego</t>
  </si>
  <si>
    <t>Cotton</t>
  </si>
  <si>
    <t>Duxbury</t>
  </si>
  <si>
    <t>Heard</t>
  </si>
  <si>
    <t>Ozark</t>
  </si>
  <si>
    <t>Hardwick</t>
  </si>
  <si>
    <t>Kirby</t>
  </si>
  <si>
    <t>Swanzey</t>
  </si>
  <si>
    <t>Nobleboro</t>
  </si>
  <si>
    <t>Irwin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</si>
  <si>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</si>
  <si>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</si>
  <si>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</si>
  <si>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</si>
  <si>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</si>
  <si>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</si>
  <si>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</si>
  <si>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</si>
  <si>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</si>
  <si>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</si>
  <si>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</si>
  <si>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</si>
  <si>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</si>
  <si>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</si>
  <si>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</si>
  <si>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</si>
  <si>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</si>
  <si>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</si>
  <si>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</si>
  <si>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</si>
  <si>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</si>
  <si>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</si>
  <si>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</si>
  <si>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</si>
  <si>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</si>
  <si>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</si>
  <si>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</si>
  <si>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</si>
  <si>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%Turnout REG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</si>
  <si>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</si>
  <si>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</si>
  <si>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</si>
  <si>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</si>
  <si>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</si>
  <si>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</si>
  <si>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</si>
  <si>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</si>
  <si>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</si>
  <si>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</si>
  <si>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</si>
  <si>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</si>
  <si>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</si>
  <si>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</si>
  <si>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</si>
  <si>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</si>
  <si>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</si>
  <si>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</si>
  <si>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</si>
  <si>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</si>
  <si>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</si>
  <si>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%Turnout VAP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</si>
  <si>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</si>
  <si>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</si>
  <si>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</si>
  <si>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</si>
  <si>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</si>
  <si>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</si>
  <si>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</si>
  <si>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</si>
  <si>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</si>
  <si>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</si>
  <si>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</si>
  <si>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</si>
  <si>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</si>
  <si>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</si>
  <si>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</si>
  <si>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</si>
  <si>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</si>
  <si>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</si>
  <si>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</si>
  <si>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</si>
  <si>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</si>
  <si>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</si>
  <si>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</si>
  <si>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</si>
  <si>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</si>
  <si>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</si>
  <si>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</si>
  <si>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</si>
  <si>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</si>
  <si>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</si>
  <si>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</si>
  <si>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</si>
  <si>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</si>
  <si>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</si>
  <si>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</si>
  <si>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</si>
  <si>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</si>
  <si>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</si>
  <si>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</si>
  <si>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</si>
  <si>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</si>
  <si>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</si>
  <si>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</si>
  <si>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</si>
  <si>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</si>
  <si>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</si>
  <si>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</si>
  <si>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</si>
  <si>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</si>
  <si>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</si>
  <si>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</si>
  <si>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</si>
  <si>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</si>
  <si>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</si>
  <si>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</si>
  <si>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</si>
  <si>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</si>
  <si>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</si>
  <si>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</si>
  <si>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</si>
  <si>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</si>
  <si>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</si>
  <si>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</si>
  <si>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</si>
  <si>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</si>
  <si>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</si>
  <si>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</si>
  <si>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</si>
  <si>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</si>
  <si>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</si>
  <si>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</si>
  <si>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</si>
  <si>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</si>
  <si>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</si>
  <si>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</si>
  <si>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</si>
  <si>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</si>
  <si>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</si>
  <si>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</si>
  <si>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</si>
  <si>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</si>
  <si>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</si>
  <si>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</si>
  <si>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</si>
  <si>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</si>
  <si>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</si>
  <si>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</si>
  <si>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</si>
  <si>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</si>
  <si>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Total VAC</t>
  </si>
  <si>
    <t>King George</t>
  </si>
  <si>
    <t>R</t>
  </si>
  <si>
    <t>Labette</t>
  </si>
  <si>
    <t>Utah State Elections Office</t>
  </si>
  <si>
    <t>Chariton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</si>
  <si>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</si>
  <si>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</si>
  <si>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</si>
  <si>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</si>
  <si>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</si>
  <si>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</si>
  <si>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</si>
  <si>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</si>
  <si>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</si>
  <si>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</si>
  <si>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</si>
  <si>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</si>
  <si>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</si>
  <si>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</si>
  <si>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</si>
  <si>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</si>
  <si>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</si>
  <si>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</si>
  <si>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</si>
  <si>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</si>
  <si>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</si>
  <si>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</si>
  <si>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</si>
  <si>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</si>
  <si>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</si>
  <si>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</si>
  <si>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</si>
  <si>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</si>
  <si>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</si>
  <si>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</si>
  <si>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</si>
  <si>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</si>
  <si>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</si>
  <si>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</si>
  <si>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</si>
  <si>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</si>
  <si>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</si>
  <si>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</si>
  <si>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</si>
  <si>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</si>
  <si>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</si>
  <si>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</si>
  <si>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</si>
  <si>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</si>
  <si>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</si>
  <si>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</si>
  <si>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</si>
  <si>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</si>
  <si>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</si>
  <si>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</si>
  <si>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</si>
  <si>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</si>
  <si>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</si>
  <si>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</si>
  <si>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</si>
  <si>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</si>
  <si>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</si>
  <si>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</si>
  <si>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</si>
  <si>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Peace &amp; Freedom</t>
  </si>
  <si>
    <t>Ind. American</t>
  </si>
  <si>
    <t>America's Party</t>
  </si>
  <si>
    <t>Progressive</t>
  </si>
  <si>
    <t>Federal</t>
  </si>
  <si>
    <t>√</t>
  </si>
  <si>
    <t>Ferrisburgh</t>
  </si>
  <si>
    <t>Enosburgh</t>
  </si>
  <si>
    <t>Alburgh</t>
  </si>
  <si>
    <t>X</t>
  </si>
  <si>
    <t>Access Date</t>
  </si>
  <si>
    <t>Election Day Reg</t>
  </si>
  <si>
    <t>Active</t>
  </si>
  <si>
    <t>Inactive</t>
  </si>
  <si>
    <t>Ballots - Total</t>
  </si>
  <si>
    <t>Ballots - Polls</t>
  </si>
  <si>
    <t>Ballots - Early</t>
  </si>
  <si>
    <t>Ballots - Absentee</t>
  </si>
  <si>
    <t>Ballots - Military/Overseas</t>
  </si>
  <si>
    <t>Ballots - Provisional</t>
  </si>
  <si>
    <t>Undeclared</t>
  </si>
  <si>
    <t>AK Ind</t>
  </si>
  <si>
    <t>Veterans</t>
  </si>
  <si>
    <t>Wisconsin Government Accountability Board</t>
  </si>
  <si>
    <t>E</t>
  </si>
  <si>
    <t>Elliottsville</t>
  </si>
  <si>
    <t>Fletcher's Landing</t>
  </si>
  <si>
    <t>Lang</t>
  </si>
  <si>
    <t>Mattamiscontis</t>
  </si>
  <si>
    <t>Orneville</t>
  </si>
  <si>
    <t>Spring Lake</t>
  </si>
  <si>
    <t>T7 SD</t>
  </si>
  <si>
    <t>T10 SD</t>
  </si>
  <si>
    <t>Absentee</t>
  </si>
  <si>
    <t>Conservative</t>
  </si>
  <si>
    <t>Moderate</t>
  </si>
  <si>
    <t>Nat Law</t>
  </si>
  <si>
    <t>Population</t>
  </si>
  <si>
    <t>Total Reg</t>
  </si>
  <si>
    <t>Active Reg</t>
  </si>
  <si>
    <t>Emergency</t>
  </si>
  <si>
    <t>T1 R9 WELS</t>
  </si>
  <si>
    <t>T11 R4 WELS</t>
  </si>
  <si>
    <t>T15 R6 WELS</t>
  </si>
  <si>
    <t>T15 R9 WELS</t>
  </si>
  <si>
    <t>TD R2 WELS</t>
  </si>
  <si>
    <t>Voting Age Pop</t>
  </si>
  <si>
    <t>Voting Age Citizens</t>
  </si>
  <si>
    <t>Registration @ Cutoff</t>
  </si>
  <si>
    <t>Ecology</t>
  </si>
  <si>
    <t>Approval Voting</t>
  </si>
  <si>
    <t>American Delta</t>
  </si>
  <si>
    <t>American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</si>
  <si>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</si>
  <si>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</si>
  <si>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</si>
  <si>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</si>
  <si>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</si>
  <si>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</si>
  <si>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</si>
  <si>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</si>
  <si>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</si>
  <si>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</si>
  <si>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</si>
  <si>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</si>
  <si>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</si>
  <si>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</si>
  <si>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</si>
  <si>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</si>
  <si>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</si>
  <si>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</si>
  <si>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http://mtelectionresults.gov/resultsSW.aspx?type=FED&amp;map=CTY</t>
  </si>
  <si>
    <t>Ballots - Mail</t>
  </si>
  <si>
    <t>Abs &amp; Mail Reg</t>
  </si>
  <si>
    <t>Abs Fed</t>
  </si>
  <si>
    <t>Abs Pres</t>
  </si>
  <si>
    <t>New/Fmr Resident</t>
  </si>
  <si>
    <t>http://sos.mt.gov/Elections/2016/2016GeneralStatewideCanvass.pdf</t>
  </si>
  <si>
    <t>Active with NCOA</t>
  </si>
  <si>
    <t>U</t>
  </si>
  <si>
    <t>United Independent</t>
  </si>
  <si>
    <t>Iowa Secretary of State</t>
  </si>
  <si>
    <t>Molunkus</t>
  </si>
  <si>
    <t>Grand Falls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</si>
  <si>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</si>
  <si>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</si>
  <si>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</si>
  <si>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</si>
  <si>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</si>
  <si>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</si>
  <si>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</si>
  <si>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>Liberal</t>
  </si>
  <si>
    <t>N Partisan</t>
  </si>
  <si>
    <t>Others</t>
  </si>
  <si>
    <t>Ind of Delaware</t>
  </si>
  <si>
    <t>Blue Enigma</t>
  </si>
  <si>
    <t>Registered Voters</t>
  </si>
  <si>
    <t>Ballots and Total Registration</t>
  </si>
  <si>
    <t>Party Registration</t>
  </si>
  <si>
    <t>http://www.kssos.org/elections/16elec/2016_General_Election_Turnout_OFFICIAL.xlsx</t>
  </si>
  <si>
    <t>http://elections.state.md.us/elections/2016/turnout/general/Official%20by%20Party%20and%20County.xlsx</t>
  </si>
  <si>
    <t>Document</t>
  </si>
  <si>
    <t>http://sos-tn-gov-files.s3.amazonaws.com/2016_November_PPP_Turnout.pdf</t>
  </si>
  <si>
    <t>Ballot Cast</t>
  </si>
  <si>
    <t>Names on Ck</t>
  </si>
  <si>
    <t>EDR Vot</t>
  </si>
  <si>
    <t>Ballots and Active total registration</t>
  </si>
  <si>
    <t>Data provided directly by MS Secretary of State</t>
  </si>
  <si>
    <t>Ballots Cast and Total Registration</t>
  </si>
  <si>
    <t>Ballots Cast, Total, and Active Registration</t>
  </si>
  <si>
    <t>Report</t>
  </si>
  <si>
    <t>Closest match to turnout report</t>
  </si>
  <si>
    <t>http://www.kssos.org/elections/16elec/2016_October_Voter_Registration_and_Party_Affiliation_Numbers_CERTIFIED.xlsx</t>
  </si>
  <si>
    <t>https://sdsos.gov/elections-voting/assets/ElectionReturns2016_Web.pdf</t>
  </si>
  <si>
    <t>Canvass</t>
  </si>
  <si>
    <t>Registration from Election Results Page</t>
  </si>
  <si>
    <t>SoV</t>
  </si>
  <si>
    <t>Active Registration</t>
  </si>
  <si>
    <t>https://www.in.gov/sos/elections/files/Statewide%20Voter%20Counts%20by%20County%20and%20Status%2011-8-16.pdf</t>
  </si>
  <si>
    <t>Total Registered Voters and Active Registration by party</t>
  </si>
  <si>
    <t>https://sos-tn-gov-files.s3.amazonaws.com/RptSixMonthSumDec2016.pdf</t>
  </si>
  <si>
    <t>https://authoring.ct.gov/-/media/SOTS/ElectionServices/StatementOfVote_PDFs/2016StatementofVotepdf.pdf?la=en</t>
  </si>
  <si>
    <t>Wentworth's Location</t>
  </si>
  <si>
    <t>Alliance</t>
  </si>
  <si>
    <t>Bread and Roses</t>
  </si>
  <si>
    <t>https://enr.indianavoters.in.gov/site/index.html</t>
  </si>
  <si>
    <t>https://www.elections.alaska.gov/results/20GENR/index.php</t>
  </si>
  <si>
    <t>https://results.enr.clarityelections.com/AR/106124</t>
  </si>
  <si>
    <t>https://results.enr.clarityelections.com/CO/105975/</t>
  </si>
  <si>
    <t>https://elections.hawaii.gov/wp-content/uploads/media.txt</t>
  </si>
  <si>
    <t>https://results.enr.clarityelections.com/KY/106379/</t>
  </si>
  <si>
    <t>https://www.enr-scvotes.org/SC/106502/</t>
  </si>
  <si>
    <t>https://results.enr.clarityelections.com/WV/106210/web.262169/#/summary</t>
  </si>
  <si>
    <t>p. 1</t>
  </si>
  <si>
    <t>pdf Document</t>
  </si>
  <si>
    <t>https://sos.vermont.gov/media/zgslplnf/voterturnout-4.pdf</t>
  </si>
  <si>
    <t>Voter Turnout Election: General Election 11/03/2020</t>
  </si>
  <si>
    <t>2020 Statewide General Election Election Night Reporting Official Results Turnout</t>
  </si>
  <si>
    <t>https://results.elections.myflorida.com/Index.asp?ElectionDate=11/3/2020&amp;DATAMODE=</t>
  </si>
  <si>
    <t>November 3, 2020 General Election Official Results Voter Registration and Turnout</t>
  </si>
  <si>
    <t>2020 General Election Active Registered Voters by Party Book Closing: October 6, 2020</t>
  </si>
  <si>
    <t>https://dos.myflorida.com/media/703608/1-party-by-county.xlsx</t>
  </si>
  <si>
    <t>Official 2020 General Election Results November 3, 2020 Ballots Cast</t>
  </si>
  <si>
    <t>https://results.sos.nd.gov/VoterTurnoutDetails.aspx</t>
  </si>
  <si>
    <t>Curbside</t>
  </si>
  <si>
    <t>2020 November General Official Results Turnout Statistics</t>
  </si>
  <si>
    <t>2020 November General Unofficial Results Registration Statistics</t>
  </si>
  <si>
    <t>https://results.elections.virginia.gov/vaelections/2020%20November%20General/Site/Statistics/Registration.html</t>
  </si>
  <si>
    <t>Unoff</t>
  </si>
  <si>
    <t>State Wide Post Election Statistical Report Election Date 11/03/2020</t>
  </si>
  <si>
    <t>Excel File</t>
  </si>
  <si>
    <t>https://electionstatistics.sos.la.gov/data/Post_Election_Statistics/statewide/2020_1103_sta.xls</t>
  </si>
  <si>
    <t>Secretary of State</t>
  </si>
  <si>
    <t>Sean D. Reyes</t>
  </si>
  <si>
    <t>Attorney General</t>
  </si>
  <si>
    <t>https://voteinfo.utah.gov/wp-content/uploads/sites/42/2020/11/2020-General-Election-Canvass.pdf</t>
  </si>
  <si>
    <t>State Board of Canvassers Official Number of Votes Cast in the 2020 General Election Voter Turnout</t>
  </si>
  <si>
    <t xml:space="preserve">PD43+ Massachusetts Election Statistics 2020 President General Election </t>
  </si>
  <si>
    <t>https://electionstats.state.ma.us/elections/view/140751/</t>
  </si>
  <si>
    <t xml:space="preserve"> Millinocket Penobscots</t>
  </si>
  <si>
    <t xml:space="preserve"> Millinocket Piscataquiss</t>
  </si>
  <si>
    <t>Oxbow North</t>
  </si>
  <si>
    <t>T5 R7/T5 R8/T6 R8</t>
  </si>
  <si>
    <t>Official Results General Election - November 3, 2020 - President and Vice President of the United States</t>
  </si>
  <si>
    <t>November 3, 2020 2020 General Election and Nonpartisan Judicial Runoff Official Results Registered Voters</t>
  </si>
  <si>
    <t>https://www.ohiosos.gov/elections/election-results-and-data/2020/</t>
  </si>
  <si>
    <t>November 3, 2020 General Election Official Canvass President and Vice President</t>
  </si>
  <si>
    <t>https://www.sos.state.mn.us/media/4361/mn-2020-state-general-canvassing-report-2pm.pdf</t>
  </si>
  <si>
    <t>State of Minnesota Canvassing Report Report of Votes Cast Minnesota State General Election Tuesday, November 3, 2020 Minnesota Voter Statistics</t>
  </si>
  <si>
    <t>pp. 1-4</t>
  </si>
  <si>
    <t>https://azsos.gov/sites/default/files/2020_General_State_Canvass.pdf</t>
  </si>
  <si>
    <t>State of Arizona Official Canvass 2020 General Election - Nov 03, 2020 Total Ballots Cast</t>
  </si>
  <si>
    <t>p. 2</t>
  </si>
  <si>
    <t>Corey Stapleton</t>
  </si>
  <si>
    <t>2020 Statewide General Election Canvass Voting Information</t>
  </si>
  <si>
    <t>General Election November 3, 2020 Statement of Votes Cast</t>
  </si>
  <si>
    <t>2020 General Election Voter Turnout Report</t>
  </si>
  <si>
    <t>https://sos.iowa.gov/elections/pdf/2020/general/turnout.pdf</t>
  </si>
  <si>
    <t>November 3, 2020 General Election Official Results Turnout</t>
  </si>
  <si>
    <t>https://sos.wv.gov/elections/Documents/VoterRegistrationTotals/2020/Oct2020.pdf</t>
  </si>
  <si>
    <t>2020 General Voter Registration as of October 13, 2020</t>
  </si>
  <si>
    <t>https://elections.hawaii.gov/wp-content/results/hi_sov.pdf</t>
  </si>
  <si>
    <t>pp. 15-16</t>
  </si>
  <si>
    <t>https://www.elections.ny.gov/NYSBOE/elections/2020/General/2020President.xlsx</t>
  </si>
  <si>
    <t>2020 Election Results General Election Results - Certified December 03, 2020 President/Vice President</t>
  </si>
  <si>
    <t>Steven S. Sandvoss</t>
  </si>
  <si>
    <t>Executive Director</t>
  </si>
  <si>
    <t>https://elections.il.gov/DocDisplay.aspx?doc=Downloads/ElectionOperations/VoteTotals/2020/ByCounty/2020GEOfficialVote.pdf</t>
  </si>
  <si>
    <t>Robert B. Evnen</t>
  </si>
  <si>
    <t>Comp.</t>
  </si>
  <si>
    <t>Nebraska Secretary of State</t>
  </si>
  <si>
    <t>https://sos.nebraska.gov/sites/sos.nebraska.gov/files/doc/elections/2020/2020-General-Canvass-Book.pdf</t>
  </si>
  <si>
    <t>Overseas - CD1</t>
  </si>
  <si>
    <t>Overseas - CD2</t>
  </si>
  <si>
    <t>Official Report of the Nebraska Board of State Canvassers General Election November 3, 2020 Voting Statistics</t>
  </si>
  <si>
    <t>pp. 7-10</t>
  </si>
  <si>
    <t>https://sos.oregon.gov/elections/Documents/statistics/november-2020-statistical-summary-participation.pdf</t>
  </si>
  <si>
    <t>Voter Registration and Participation by County November 3, 2020, General Election</t>
  </si>
  <si>
    <t>https://results.vote.wa.gov/results/20201103/turnout.html</t>
  </si>
  <si>
    <t>November 3, 2020 General Election Results Voter Turnout</t>
  </si>
  <si>
    <t>https://sos.wyo.gov/Elections/Docs/2020/Results/General/2020_General_Statewide_Total_Ballots_Cast_Summary.pdf</t>
  </si>
  <si>
    <t>Statewide Total Ballots Cast Official Summary Wyoming General Election - November 3, 2020</t>
  </si>
  <si>
    <t>https://sos.wyo.gov/Elections/Docs/VRStats/2020/20DecVR_stats.pdf</t>
  </si>
  <si>
    <t>Statwide Summary Wyoming Voter Registration General Election Day 12/1/2020</t>
  </si>
  <si>
    <t>https://nj.gov/state/elections/assets/pdf/election-results/2020/2020-official-general-voter-turnout.pdf</t>
  </si>
  <si>
    <t>Total Number of Registered Voters, Ballots Cast, Ballots Rejected, Percentage of Ballots Cast and the Total Number of Election Districts in New Jersey General Election November 3, 2020</t>
  </si>
  <si>
    <t>https://nj.gov/state/elections/assets/pdf/svrs-reports/2020/2020-1103-voter-registration-by-county.pdf</t>
  </si>
  <si>
    <t>11/2/2020 Statewide Voter Registration Summary</t>
  </si>
  <si>
    <t>Statewide Total Regular and Absentee Ballots Cast</t>
  </si>
  <si>
    <t>Names on Checklist (Registered Voters)</t>
  </si>
  <si>
    <t>https://sos.nh.gov/media/ejqaygig/names-on-checklist-general-2020.xlsx</t>
  </si>
  <si>
    <t>https://sos.nh.gov/media/yi4fonny/ballots-cast-2020-general.xls</t>
  </si>
  <si>
    <t>Alex Padilla</t>
  </si>
  <si>
    <t>https://elections.cdn.sos.ca.gov/sov/2020-general/sov/complete-sov.pdf</t>
  </si>
  <si>
    <t>Statement of Vote General Election November 3, 2020 Voter Participation Statistics by County</t>
  </si>
  <si>
    <t>p. 3</t>
  </si>
  <si>
    <t>Statement of Vote General Election November 3, 2020 Voter Registration Statistics by County Report of Registration as of October 19, 2020</t>
  </si>
  <si>
    <t>Unknown</t>
  </si>
  <si>
    <t>https://www.sos.alabama.gov/sites/default/files/election-2020/2020_General_Total_Ballots_Cast_Report.pdf</t>
  </si>
  <si>
    <t>Total Ballots Cast ‐ General Election ‐ November 3, 2020</t>
  </si>
  <si>
    <t>Cross Lake</t>
  </si>
  <si>
    <t>© David Leip 2020 All Rights Reserved</t>
  </si>
  <si>
    <t>This spreadsheet is for personal use and may not be redistributed in whole or in part.</t>
  </si>
  <si>
    <t>Version:</t>
  </si>
  <si>
    <t>https://mielections.us/election/results/2020GEN_CENR_TURNOUT.html</t>
  </si>
  <si>
    <t>https://www.michigan.gov/documents/sos/2020_Registered_Voter_Count_682262_7.pdf</t>
  </si>
  <si>
    <t>Michigan Voter Registration Count by County 2020 October</t>
  </si>
  <si>
    <t>2020 Michigan Election Voter Turnout Date: 11/03/2020 General Official</t>
  </si>
  <si>
    <t>https://electionresults.dcboe.org/election_statistics/2020-General-Election</t>
  </si>
  <si>
    <t>General Election 2020 - Certified Results Election Date: Tuesday, November 3rd 2020 Registered Voters Total Ballots Cast</t>
  </si>
  <si>
    <t>https://elections.delaware.gov/results/html/index.shtml?dc=report&amp;electionId=GE2020#</t>
  </si>
  <si>
    <t>2020 General Election Report Official Results Election Voter Turnout</t>
  </si>
  <si>
    <t>https://azsos.gov/sites/default/files/State_Voter_Registration_2020_General.pdf</t>
  </si>
  <si>
    <t>State of Arizona Registration Report 2020 General Election - November 03, 2020</t>
  </si>
  <si>
    <t>https://www.sos.alabama.gov/sites/default/files/election-data/2020-12/ALVR-2020.xls</t>
  </si>
  <si>
    <t>Voter Registration Statistics -2020 2020 General</t>
  </si>
  <si>
    <t>State of Hawaii - Statement of Vote General Electin 2020 Registration and Turnout</t>
  </si>
  <si>
    <t>Official Canvass General Election November 3, 2020 Total Voters Registered</t>
  </si>
  <si>
    <t>pp. i-ii</t>
  </si>
  <si>
    <t>https://elections.ri.gov/elections/results/2020/RIGEN20.xlsx</t>
  </si>
  <si>
    <t>Statewide General November 3, 2020</t>
  </si>
  <si>
    <t>Ballots - Emergency</t>
  </si>
  <si>
    <t>https://www.nvsos.gov/SOSelectionPages/results/2020StateWideGeneral/VoterTurnout.aspx</t>
  </si>
  <si>
    <t>2020 Official Statewide General Election Results November 3, 2020 Voter Turnout Report</t>
  </si>
  <si>
    <t>https://www.in.gov/sos/elections/files/Election_Turnout_and_Registration_20201202_052923PM.pdf</t>
  </si>
  <si>
    <t>https://www.elections.ny.gov/NYSBOE/enrollment/county/county_nov20.xlsx</t>
  </si>
  <si>
    <t>Enrollment by County 11/01/2020</t>
  </si>
  <si>
    <t>SAM</t>
  </si>
  <si>
    <t>https://vt.ncsbe.gov/RegStat/Results/?date=11%2F03%2F2020</t>
  </si>
  <si>
    <t>Voter Registration Statistics Reporting Period: 11/03/2020</t>
  </si>
  <si>
    <t>https://www.sos.mo.gov/CMSImages/ElectionResultsStatistics/Nov2020OfficialVoterTurnout.pdf</t>
  </si>
  <si>
    <t>Voter Turnout Report State of Missouri General Election - 2020 General Election Tuesday, November 03, 2020</t>
  </si>
  <si>
    <t>https://sos.tn.gov/products/elections/election-statistics</t>
  </si>
  <si>
    <t>https://www.sos.state.tx.us/elections/historical/nov2020.shtml</t>
  </si>
  <si>
    <t>November 2020 Voter Registration Figures</t>
  </si>
  <si>
    <t>November 3, 2020 General Election Official Results Voter Turnout</t>
  </si>
  <si>
    <t>https://sos.idaho.gov/elect/results/2020/General/2020_General_Canvass.zip</t>
  </si>
  <si>
    <t>Lawerence Denney</t>
  </si>
  <si>
    <t>2020 General Election Canvass Voting Statistics</t>
  </si>
  <si>
    <t>https://sos.idaho.gov/ELECT/VoterReg/2020/12/202012_CountyTotals.xlsx</t>
  </si>
  <si>
    <t>Registration Total Breakdown</t>
  </si>
  <si>
    <t>2020 General Election Unofficial Results Voter Turnout</t>
  </si>
  <si>
    <t>https://elections.delaware.gov/reports/e70r2601pty_20201101.shtml</t>
  </si>
  <si>
    <t>Registered Voters by Party</t>
  </si>
  <si>
    <t>Ballot Cast and Total Registered Voters</t>
  </si>
  <si>
    <t>Voter Registration Totals By Political Party</t>
  </si>
  <si>
    <t>https://portal.ct.gov/-/media/SOTS/ElectionServices/Registration_and_Enrollment_Stats/2020-Voter-Registration-Statistics.pdf</t>
  </si>
  <si>
    <t>Party &amp; Inactive Registration</t>
  </si>
  <si>
    <t>Registration and Party Enrollment Statistics as of October 27, 2020</t>
  </si>
  <si>
    <t>https://elections.wi.gov/sites/elections.wi.gov/files/2020-12/RegisteredVotersByCounty_12-01-2020.xlsx</t>
  </si>
  <si>
    <t>December 1, 2020 Voter Registration Statistics - Registered Voters by County</t>
  </si>
  <si>
    <t>https://realfileee3072ab0d43456cb15a51f7d82c77a2.s3.amazonaws.com/0fb43ee8-83e7-40cc-82c2-89d2261d7930?AWSAccessKeyId=AKIAJBKPT2UF7EZ6B7YA&amp;Expires=1608495399&amp;Signature=6sDOWN%2Bi7klp%2BuyAb2MJi7FUrt4%3D&amp;response-content-disposition=inline%3B%20filename%3DStatewide-10-30-2020.pdf&amp;response-content-type=application%2Fpdf</t>
  </si>
  <si>
    <t>New Mexico Voter Registration Statistics Statewide by County As of October 30, 2020</t>
  </si>
  <si>
    <t>https://nmresults.azurewebsites.net/VoterTurnoutDetails.aspx?map=TURN</t>
  </si>
  <si>
    <t>https://oklahoma.gov/content/dam/ok/en/elections/documents/vrstatsbycounty-11012020.pdf</t>
  </si>
  <si>
    <t>Current Registration Statistics by County 11/1/2020</t>
  </si>
  <si>
    <t>Total Registration and Ballots Cast</t>
  </si>
  <si>
    <t>Number of Registered Voters by Party within Precinct Date: 10/03/2020</t>
  </si>
  <si>
    <t>https://www.elections.alaska.gov/statistics/2020/OCT/VOTERS%20BY%20PARTY%20AND%20PRECINCT.htm</t>
  </si>
  <si>
    <t>Owl</t>
  </si>
  <si>
    <t>Patriot</t>
  </si>
  <si>
    <t>UCES</t>
  </si>
  <si>
    <t>https://sos.iowa.gov/elections/pdf/VRStatsArchive/2020/CoNov20.pdf</t>
  </si>
  <si>
    <t>State of Iowa Voter Registration Totals County</t>
  </si>
  <si>
    <t>https://elect.ky.gov/Resources/Documents/voterstats-20201010-193959.xls</t>
  </si>
  <si>
    <t>September (General Election Statistics) By County</t>
  </si>
  <si>
    <t>Soc. Workers</t>
  </si>
  <si>
    <t>https://www.sos.state.co.us/pubs/elections/VoterRegNumbers/2020/November/VotersByPartyStatus.pdf</t>
  </si>
  <si>
    <t>Total Registered Voters By Party Affiliation and Status As of Tue Dec 01 2020</t>
  </si>
  <si>
    <t>Clarity Reg</t>
  </si>
  <si>
    <t>https://sdsos.gov/elections-voting/election-resources/election-history/official-election-returns.aspx</t>
  </si>
  <si>
    <t>Eligible Active Voters on the Precinct Register - By Councty</t>
  </si>
  <si>
    <t>https://elections.maryland.gov/press_room/index.html</t>
  </si>
  <si>
    <t>Active Voters by Party, Same Day Registration, Inactive Voters</t>
  </si>
  <si>
    <t>Same-Day Registration</t>
  </si>
  <si>
    <t>Election Summary Results-Over-Under by County-11032020</t>
  </si>
  <si>
    <t>https://www.nvsos.gov/sos/home/showdocument?id=9156</t>
  </si>
  <si>
    <t>Ballots Cast and Active Registration</t>
  </si>
  <si>
    <t>Voter Registration Statistics November 2020 Active Voters by County and Party</t>
  </si>
  <si>
    <t>https://er.ncsbe.gov/index.html?election_dt=11/03/2020&amp;county_id=0&amp;office=FED&amp;contest=0</t>
  </si>
  <si>
    <t>https://results.elections.virginia.gov/vaelections/2020%20November%20General/Site/Statistics/Turnout.html</t>
  </si>
  <si>
    <t>11.05.2020- Voter Count by County</t>
  </si>
  <si>
    <t>Pending</t>
  </si>
  <si>
    <t>Statewide - Voter Registration Summary</t>
  </si>
  <si>
    <t>Voters by County and Party 11/24/2020</t>
  </si>
  <si>
    <t>Indiana Election Results November 3, 2020 Voter Statistics</t>
  </si>
  <si>
    <t>Working Class</t>
  </si>
  <si>
    <t>Enrollment Breakdown as of 10/24/2020</t>
  </si>
  <si>
    <t>https://www.sec.state.ma.us/ele/elepdf/enrollment_count_20201024.pdf</t>
  </si>
  <si>
    <t>Socialist</t>
  </si>
  <si>
    <t>25 Days before Election, allows on-stop same-day early voting registration Oct 15-31</t>
  </si>
  <si>
    <t>2020 Detailed Voter Registration and Turnout Data</t>
  </si>
  <si>
    <t>This file is preliminary and incomplete</t>
  </si>
  <si>
    <t>Ver</t>
  </si>
  <si>
    <t>Note</t>
  </si>
  <si>
    <t>Added Total Reg Voters and Ballots Cast from Run-off report</t>
  </si>
  <si>
    <t>November 3, 2020 General Election Official &amp; Complete Results</t>
  </si>
  <si>
    <t>https://results.enr.clarityelections.com/GA/107231/</t>
  </si>
  <si>
    <t>11/03/2020 Official Local Election Results Ballots Cast</t>
  </si>
  <si>
    <t>2020 Voter Registration Statistics - Official November 3, 2020 Election</t>
  </si>
  <si>
    <t>https://www.dos.pa.gov/VotingElections/OtherServicesEvents/VotingElectionStatistics/Documents/2020%20Election%20VR%20Stats%20%20FINAL%20REVIEWED.pdf</t>
  </si>
  <si>
    <t>Updated ballots cast in Poinsett County per newer source data</t>
  </si>
  <si>
    <t>Slight update to ballots cast in Clark County</t>
  </si>
  <si>
    <t>Updated to official. Only one more ballot in Stokes County</t>
  </si>
  <si>
    <t>Added ballots cast to several counties</t>
  </si>
  <si>
    <t>Added voter registration by party</t>
  </si>
  <si>
    <t>Updated ballots cast from multiple individual county reports.</t>
  </si>
  <si>
    <t>Union County: Official Ballots Cast from statewide report: 258,243.  Updated per newer official Union County report.</t>
  </si>
  <si>
    <t>Official Ballots Cast from statewide report: 4,635,585. Update in Union County per newer official county report.</t>
  </si>
  <si>
    <t>Updated ballots cast in Richmond County per newer source report</t>
  </si>
  <si>
    <t>Multi</t>
  </si>
  <si>
    <t>Updated Presidential Turnout figures (Total Votes for President) from 2020 Data set</t>
  </si>
  <si>
    <t>Monthly Report of Voter Registration Statistics Citywide Registration Summary as of November 30, 2020</t>
  </si>
  <si>
    <t>https://www.dcboe.org/CMSPages/GetFile.aspx?guid=99d2f051-6b1e-4885-95b6-a65b3dccfe4b</t>
  </si>
  <si>
    <t>Added party registration data from 11/30/2020</t>
  </si>
  <si>
    <t>Statewide Registered and Enrolled Data File (Active Status)</t>
  </si>
  <si>
    <t>https://www.maine.gov/sos/cec/elec/data/data-txt/r-e-active1120.txt</t>
  </si>
  <si>
    <t>Tabulations for Elections held in 2020 November 3, 2020 General Election U.S. President by County/Town</t>
  </si>
  <si>
    <t>https://www.maine.gov/sos/cec/elec/results/results20.html#novtab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</si>
</sst>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m/d/yyyy"/>
    <numFmt numFmtId="168" formatCode="00"/>
    <numFmt numFmtId="169" formatCode="000"/>
    <numFmt numFmtId="170" formatCode="00000"/>
    <numFmt numFmtId="171" formatCode="d\ mmm\ yyyy"/>
  </numFmts>
  <fonts count="25" x14ac:knownFonts="1">
    <font>
      <sz val="10"/>
      <name val="Geneva"/>
    </font>
    <font>
      <sz val="12"/>
      <color theme="1"/>
      <name val="Calibri"/>
      <family val="2"/>
      <scheme val="minor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3"/>
      <name val="Geneva"/>
      <family val="2"/>
    </font>
    <font>
      <sz val="8"/>
      <name val="Verdana"/>
      <family val="2"/>
    </font>
    <font>
      <u/>
      <sz val="10"/>
      <color theme="11"/>
      <name val="Geneva"/>
      <family val="2"/>
    </font>
    <font>
      <sz val="10"/>
      <color rgb="FFFF0000"/>
      <name val="Genev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  <font>
      <sz val="10"/>
      <color rgb="FF000000"/>
      <name val="Arial Unicode MS"/>
      <family val="2"/>
    </font>
    <font>
      <sz val="10"/>
      <color theme="9" tint="-0.249977111117893"/>
      <name val="Genev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855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</cellStyleXfs>
  <cellXfs count="66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10" fontId="4" fillId="0" borderId="0" xfId="0" applyNumberFormat="1" applyFont="1"/>
    <xf numFmtId="10" fontId="5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Alignment="1">
      <alignment horizontal="right"/>
    </xf>
    <xf numFmtId="3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3" fontId="0" fillId="0" borderId="0" xfId="0" applyNumberFormat="1" applyAlignment="1"/>
    <xf numFmtId="3" fontId="3" fillId="0" borderId="0" xfId="0" applyNumberFormat="1" applyFont="1"/>
    <xf numFmtId="0" fontId="7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1" fontId="3" fillId="0" borderId="0" xfId="0" applyNumberFormat="1" applyFont="1"/>
    <xf numFmtId="0" fontId="0" fillId="0" borderId="0" xfId="0" applyAlignment="1">
      <alignment wrapText="1"/>
    </xf>
    <xf numFmtId="167" fontId="0" fillId="0" borderId="0" xfId="0" applyNumberFormat="1"/>
    <xf numFmtId="3" fontId="13" fillId="0" borderId="0" xfId="0" applyNumberFormat="1" applyFont="1"/>
    <xf numFmtId="14" fontId="3" fillId="0" borderId="0" xfId="0" applyNumberFormat="1" applyFont="1"/>
    <xf numFmtId="3" fontId="3" fillId="0" borderId="0" xfId="0" applyNumberFormat="1" applyFont="1" applyAlignment="1"/>
    <xf numFmtId="0" fontId="2" fillId="0" borderId="1" xfId="0" applyFont="1" applyBorder="1"/>
    <xf numFmtId="0" fontId="3" fillId="0" borderId="0" xfId="0" applyFont="1" applyBorder="1"/>
    <xf numFmtId="4" fontId="0" fillId="0" borderId="0" xfId="0" applyNumberFormat="1"/>
    <xf numFmtId="0" fontId="3" fillId="0" borderId="0" xfId="0" applyFont="1" applyFill="1" applyBorder="1"/>
    <xf numFmtId="2" fontId="0" fillId="0" borderId="0" xfId="0" applyNumberFormat="1"/>
    <xf numFmtId="168" fontId="0" fillId="0" borderId="0" xfId="0" applyNumberFormat="1" applyAlignment="1">
      <alignment horizontal="right"/>
    </xf>
    <xf numFmtId="168" fontId="0" fillId="0" borderId="0" xfId="0" applyNumberFormat="1"/>
    <xf numFmtId="169" fontId="3" fillId="0" borderId="0" xfId="0" applyNumberFormat="1" applyFont="1" applyAlignment="1">
      <alignment horizontal="right"/>
    </xf>
    <xf numFmtId="169" fontId="0" fillId="0" borderId="0" xfId="0" applyNumberFormat="1"/>
    <xf numFmtId="170" fontId="0" fillId="0" borderId="0" xfId="0" applyNumberFormat="1" applyAlignment="1">
      <alignment horizontal="right"/>
    </xf>
    <xf numFmtId="171" fontId="3" fillId="0" borderId="0" xfId="0" applyNumberFormat="1" applyFont="1"/>
    <xf numFmtId="168" fontId="3" fillId="0" borderId="0" xfId="0" applyNumberFormat="1" applyFont="1"/>
    <xf numFmtId="170" fontId="0" fillId="0" borderId="0" xfId="0" applyNumberFormat="1"/>
    <xf numFmtId="168" fontId="0" fillId="0" borderId="0" xfId="0" applyNumberFormat="1" applyAlignment="1"/>
    <xf numFmtId="169" fontId="3" fillId="0" borderId="0" xfId="0" applyNumberFormat="1" applyFont="1" applyAlignment="1"/>
    <xf numFmtId="170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Font="1"/>
    <xf numFmtId="3" fontId="0" fillId="0" borderId="0" xfId="0" applyNumberFormat="1" applyFont="1"/>
    <xf numFmtId="0" fontId="0" fillId="0" borderId="0" xfId="0" applyFont="1" applyFill="1" applyBorder="1"/>
    <xf numFmtId="0" fontId="9" fillId="0" borderId="0" xfId="1" applyAlignment="1" applyProtection="1"/>
    <xf numFmtId="170" fontId="16" fillId="0" borderId="0" xfId="0" applyNumberFormat="1" applyFont="1"/>
    <xf numFmtId="167" fontId="2" fillId="0" borderId="1" xfId="0" applyNumberFormat="1" applyFont="1" applyBorder="1"/>
    <xf numFmtId="0" fontId="3" fillId="0" borderId="0" xfId="0" applyFont="1" applyAlignment="1">
      <alignment wrapText="1"/>
    </xf>
    <xf numFmtId="0" fontId="3" fillId="0" borderId="0" xfId="0" applyFont="1" applyAlignment="1">
      <alignment horizontal="right"/>
    </xf>
    <xf numFmtId="16" fontId="0" fillId="0" borderId="0" xfId="0" applyNumberFormat="1"/>
    <xf numFmtId="0" fontId="3" fillId="0" borderId="0" xfId="0" applyFont="1" applyAlignment="1">
      <alignment horizontal="left"/>
    </xf>
    <xf numFmtId="0" fontId="2" fillId="0" borderId="1" xfId="0" applyFont="1" applyBorder="1" applyAlignment="1"/>
    <xf numFmtId="3" fontId="3" fillId="0" borderId="0" xfId="0" applyNumberFormat="1" applyFont="1" applyAlignment="1">
      <alignment wrapText="1"/>
    </xf>
    <xf numFmtId="0" fontId="23" fillId="0" borderId="0" xfId="0" applyFont="1"/>
    <xf numFmtId="3" fontId="24" fillId="0" borderId="0" xfId="0" applyNumberFormat="1" applyFont="1"/>
    <xf numFmtId="171" fontId="0" fillId="0" borderId="0" xfId="0" applyNumberFormat="1"/>
  </cellXfs>
  <cellStyles count="5855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2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Hyperlink" xfId="1" builtinId="8"/>
    <cellStyle name="Normal" xfId="0" builtinId="0"/>
    <cellStyle name="Normal 2" xfId="5854" xr:uid="{AB531D10-C463-A74F-94DD-12C3235889E2}"/>
  </cellStyles>
  <dxfs count="6"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711200</xdr:colOff>
      <xdr:row>3284</xdr:row>
      <xdr:rowOff>165100</xdr:rowOff>
    </xdr:from>
    <xdr:to>
      <xdr:col>8</xdr:col>
      <xdr:colOff>558800</xdr:colOff>
      <xdr:row>3290</xdr:row>
      <xdr:rowOff>25400</xdr:rowOff>
    </xdr:to>
    <xdr:sp macro="" textlink="">
      <xdr:nvSpPr>
        <xdr:cNvPr id="5308" name="Text Box 188" hidden="1">
          <a:extLst>
            <a:ext uri="{FF2B5EF4-FFF2-40B4-BE49-F238E27FC236}">
              <a16:creationId xmlns:a16="http://schemas.microsoft.com/office/drawing/2014/main" id="{00000000-0008-0000-0900-0000BC140000}"/>
            </a:ext>
          </a:extLst>
        </xdr:cNvPr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18</xdr:col>
      <xdr:colOff>241300</xdr:colOff>
      <xdr:row>3320</xdr:row>
      <xdr:rowOff>165100</xdr:rowOff>
    </xdr:from>
    <xdr:to>
      <xdr:col>20</xdr:col>
      <xdr:colOff>88900</xdr:colOff>
      <xdr:row>3324</xdr:row>
      <xdr:rowOff>25400</xdr:rowOff>
    </xdr:to>
    <xdr:sp macro="" textlink="">
      <xdr:nvSpPr>
        <xdr:cNvPr id="5307" name="Text Box 187" hidden="1">
          <a:extLst>
            <a:ext uri="{FF2B5EF4-FFF2-40B4-BE49-F238E27FC236}">
              <a16:creationId xmlns:a16="http://schemas.microsoft.com/office/drawing/2014/main" id="{00000000-0008-0000-0900-0000BB140000}"/>
            </a:ext>
          </a:extLst>
        </xdr:cNvPr>
        <xdr:cNvSpPr txBox="1">
          <a:spLocks noChangeArrowheads="1"/>
        </xdr:cNvSpPr>
      </xdr:nvSpPr>
      <xdr:spPr bwMode="auto">
        <a:xfrm>
          <a:off x="13081000" y="27444700"/>
          <a:ext cx="1574800" cy="533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587</xdr:row>
      <xdr:rowOff>38100</xdr:rowOff>
    </xdr:from>
    <xdr:to>
      <xdr:col>8</xdr:col>
      <xdr:colOff>558800</xdr:colOff>
      <xdr:row>830</xdr:row>
      <xdr:rowOff>76200</xdr:rowOff>
    </xdr:to>
    <xdr:sp macro="" textlink="">
      <xdr:nvSpPr>
        <xdr:cNvPr id="5306" name="Text Box 186" hidden="1">
          <a:extLst>
            <a:ext uri="{FF2B5EF4-FFF2-40B4-BE49-F238E27FC236}">
              <a16:creationId xmlns:a16="http://schemas.microsoft.com/office/drawing/2014/main" id="{00000000-0008-0000-0900-0000BA140000}"/>
            </a:ext>
          </a:extLst>
        </xdr:cNvPr>
        <xdr:cNvSpPr txBox="1">
          <a:spLocks noChangeArrowheads="1"/>
        </xdr:cNvSpPr>
      </xdr:nvSpPr>
      <xdr:spPr bwMode="auto">
        <a:xfrm>
          <a:off x="5778500" y="41656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830</xdr:row>
      <xdr:rowOff>38100</xdr:rowOff>
    </xdr:from>
    <xdr:to>
      <xdr:col>8</xdr:col>
      <xdr:colOff>558800</xdr:colOff>
      <xdr:row>1039</xdr:row>
      <xdr:rowOff>76200</xdr:rowOff>
    </xdr:to>
    <xdr:sp macro="" textlink="">
      <xdr:nvSpPr>
        <xdr:cNvPr id="5304" name="Text Box 184" hidden="1">
          <a:extLst>
            <a:ext uri="{FF2B5EF4-FFF2-40B4-BE49-F238E27FC236}">
              <a16:creationId xmlns:a16="http://schemas.microsoft.com/office/drawing/2014/main" id="{00000000-0008-0000-0900-0000B8140000}"/>
            </a:ext>
          </a:extLst>
        </xdr:cNvPr>
        <xdr:cNvSpPr txBox="1">
          <a:spLocks noChangeArrowheads="1"/>
        </xdr:cNvSpPr>
      </xdr:nvSpPr>
      <xdr:spPr bwMode="auto">
        <a:xfrm>
          <a:off x="5778500" y="499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ip/Web/Data/Data%20National/20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right"/>
      <sheetName val="State"/>
      <sheetName val="County"/>
      <sheetName val="Town"/>
      <sheetName val="Cong Dist"/>
      <sheetName val="Party"/>
      <sheetName val="Graphs"/>
      <sheetName val="Statistics"/>
      <sheetName val="CountyWin"/>
      <sheetName val="State VTO"/>
      <sheetName val="County VTO"/>
      <sheetName val="Town VTO"/>
      <sheetName val="Ballots"/>
      <sheetName val="CD VTO"/>
      <sheetName val="Notes"/>
      <sheetName val="Candidates"/>
      <sheetName val="Data Sources"/>
      <sheetName val="IA"/>
      <sheetName val="IL"/>
      <sheetName val="IN"/>
      <sheetName val="KS"/>
      <sheetName val="MI"/>
      <sheetName val="MN"/>
      <sheetName val="MO"/>
      <sheetName val="NE"/>
      <sheetName val="ND"/>
      <sheetName val="OH"/>
      <sheetName val="OK"/>
      <sheetName val="SD"/>
      <sheetName val="TX"/>
      <sheetName val="W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G2">
            <v>2329114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5DE40C4F-4D62-9246-B5C1-45C802787FB3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13" dT="2020-12-20T22:22:18.05" personId="{5DE40C4F-4D62-9246-B5C1-45C802787FB3}" id="{59E1F8F5-4717-174A-B99F-F8999A365605}">
    <text>Total Registered Voters from Statement of Vote</text>
  </threadedComment>
  <threadedComment ref="S113" dT="2020-12-20T22:22:29.51" personId="{5DE40C4F-4D62-9246-B5C1-45C802787FB3}" id="{B51F8073-4163-B648-B35C-D9875B74E569}">
    <text>Party data from 10/3/2020</text>
  </threadedComment>
  <threadedComment ref="F333" dT="2020-12-21T03:12:08.49" personId="{5DE40C4F-4D62-9246-B5C1-45C802787FB3}" id="{E16D0D65-D730-4042-83BD-2B64406E0AF4}">
    <text>Total Reg from 12/1 report</text>
  </threadedComment>
  <threadedComment ref="G333" dT="2020-12-21T03:12:39.32" personId="{5DE40C4F-4D62-9246-B5C1-45C802787FB3}" id="{2757E6A9-205D-124A-B94F-5B5C338DA622}">
    <text>Active Reg from 12/1 Report</text>
  </threadedComment>
  <threadedComment ref="BG333" dT="2020-12-21T03:10:31.67" personId="{5DE40C4F-4D62-9246-B5C1-45C802787FB3}" id="{FCDB0315-C6BC-B744-98D9-590D131242C3}">
    <text>Figures from 12/1 Report</text>
  </threadedComment>
  <threadedComment ref="BD343" dT="2020-12-21T21:56:35.75" personId="{5DE40C4F-4D62-9246-B5C1-45C802787FB3}" id="{E7AF739F-5F54-0140-BCCD-654FC86064E9}">
    <text>Active</text>
  </threadedComment>
  <threadedComment ref="F348" dT="2020-12-18T13:09:32.03" personId="{5DE40C4F-4D62-9246-B5C1-45C802787FB3}" id="{81BAFD67-F28F-2C4C-B49D-8D23369148E8}">
    <text>Total Registration from the turnout report with Ballots Cast</text>
  </threadedComment>
  <threadedComment ref="S348" dT="2020-12-18T13:09:44.71" personId="{5DE40C4F-4D62-9246-B5C1-45C802787FB3}" id="{2466B1DF-DFE8-C24F-B780-3FC9A892C421}">
    <text>Party Registration from 11/1/2020 Report.</text>
  </threadedComment>
  <threadedComment ref="AF1061" dT="2020-12-26T20:09:22.94" personId="{5DE40C4F-4D62-9246-B5C1-45C802787FB3}" id="{9F70BDC5-854D-D644-BE45-C3252E454A7D}">
    <text>Report has 455.  Added 2 voters to reconcile with total for Carroll County</text>
  </threadedComment>
  <threadedComment ref="AF1161" dT="2020-12-26T20:10:07.44" personId="{5DE40C4F-4D62-9246-B5C1-45C802787FB3}" id="{3D480D31-2DCF-7A4B-88E5-5EE9F8D5F415}">
    <text>182,877 in report - two voters added in Carroll County to reconcile with total registered.</text>
  </threadedComment>
  <threadedComment ref="S1272" dT="2020-12-21T21:48:24.53" personId="{5DE40C4F-4D62-9246-B5C1-45C802787FB3}" id="{94170724-77C9-2B45-801B-44E4DF4F6D1E}">
    <text>Active (Includes Same-Day Registration)</text>
  </threadedComment>
  <threadedComment ref="BD1272" dT="2020-12-21T21:56:43.84" personId="{5DE40C4F-4D62-9246-B5C1-45C802787FB3}" id="{360F1EF6-E76F-3644-994B-1B0DAD89EDBF}">
    <text>Active</text>
  </threadedComment>
  <threadedComment ref="G1835" dT="2020-12-23T03:28:32.45" personId="{5DE40C4F-4D62-9246-B5C1-45C802787FB3}" id="{4587B6C5-5759-9E45-996B-2E1EA4BC90E2}">
    <text>Figures in this column from turnout report</text>
  </threadedComment>
  <threadedComment ref="H1868" dT="2021-02-14T18:55:05.81" personId="{5DE40C4F-4D62-9246-B5C1-45C802787FB3}" id="{D09FD079-FF36-0443-82E3-3CAB83A4E156}">
    <text>Official from statewide report: 258,243.  Updated per newer official Union County report.</text>
  </threadedComment>
  <threadedComment ref="H1870" dT="2021-02-14T18:54:42.75" personId="{5DE40C4F-4D62-9246-B5C1-45C802787FB3}" id="{134D78FB-A94B-9347-B77B-55C895C1D748}">
    <text>Official from statewide report: 4,635,585. Update in Union Counties per newer official county reports.</text>
  </threadedComment>
  <threadedComment ref="AF2910" dT="2020-12-24T00:41:30.50" personId="{5DE40C4F-4D62-9246-B5C1-45C802787FB3}" id="{267847E2-9C8E-3E4F-899F-7101CFAF4092}">
    <text>United Utah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92" dT="2020-11-25T00:00:57.05" personId="{5DE40C4F-4D62-9246-B5C1-45C802787FB3}" id="{F0D21225-B4DC-8E44-9F30-589FFDC9B183}">
    <text>Includes T8 R11 Twp.</text>
  </threadedComment>
  <threadedComment ref="A214" dT="2020-11-25T00:14:12.65" personId="{5DE40C4F-4D62-9246-B5C1-45C802787FB3}" id="{FB81A93A-C400-A448-9BAB-819BB12AB638}">
    <text>Includes Mason Twp.</text>
  </threadedComment>
  <threadedComment ref="A251" dT="2020-11-25T00:22:25.60" personId="{5DE40C4F-4D62-9246-B5C1-45C802787FB3}" id="{2AE79191-61B0-F448-AD19-5D8223468B1C}">
    <text>Includes Connor Two.</text>
  </threadedComment>
  <threadedComment ref="A253" dT="2020-11-25T00:22:33.98" personId="{5DE40C4F-4D62-9246-B5C1-45C802787FB3}" id="{84B903C7-BA1C-FF4A-A7CF-D85D10480056}">
    <text>Includes Wyman Twp.</text>
  </threadedComment>
  <threadedComment ref="A268" dT="2020-11-25T00:23:08.30" personId="{5DE40C4F-4D62-9246-B5C1-45C802787FB3}" id="{068240B6-AE44-EF44-A461-69B215B90A3A}">
    <text>Includes T10</text>
  </threadedComment>
  <threadedComment ref="A313" dT="2020-12-13T01:22:24.22" personId="{5DE40C4F-4D62-9246-B5C1-45C802787FB3}" id="{A4910594-13CB-1942-927B-CE7900296A20}">
    <text>Includes T15 R6 Twp.</text>
  </threadedComment>
  <threadedComment ref="A338" dT="2020-12-13T01:23:33.92" personId="{5DE40C4F-4D62-9246-B5C1-45C802787FB3}" id="{AE830AED-E688-8F4C-A8C2-8DDDC5FAD5E2}">
    <text>Includes Big Twenty Twp. and T15 R15 WELS</text>
  </threadedComment>
  <threadedComment ref="A340" dT="2020-12-13T01:33:00.44" personId="{5DE40C4F-4D62-9246-B5C1-45C802787FB3}" id="{0D37C0E8-F085-E64D-93E5-4FD3777369D3}">
    <text>Includes T9 T10 SD</text>
  </threadedComment>
  <threadedComment ref="A368" dT="2020-12-13T01:47:02.32" personId="{5DE40C4F-4D62-9246-B5C1-45C802787FB3}" id="{A78DFA17-F515-8A4C-8AB5-ABF4B19D4B25}">
    <text>Includes Kingsbury Plt.</text>
  </threadedComment>
  <threadedComment ref="A415" dT="2020-12-13T01:39:31.53" personId="{5DE40C4F-4D62-9246-B5C1-45C802787FB3}" id="{5BB1E895-A428-694D-88B9-E5E57CE037A8}">
    <text>Includes Orneville Twp.</text>
  </threadedComment>
  <threadedComment ref="A461" dT="2020-12-13T01:42:27.20" personId="{5DE40C4F-4D62-9246-B5C1-45C802787FB3}" id="{4B48A097-EDAD-3145-AC7F-1D5BCA0E5E70}">
    <text>Includes Molunkus Twp.</text>
  </threadedComment>
  <threadedComment ref="A471" dT="2020-12-13T01:44:38.74" personId="{5DE40C4F-4D62-9246-B5C1-45C802787FB3}" id="{74F58431-893A-2646-B1BE-0043047CD1AA}">
    <text>Includes Greenfield Twp.</text>
  </threadedComment>
  <threadedComment ref="A475" dT="2020-12-13T01:48:27.70" personId="{5DE40C4F-4D62-9246-B5C1-45C802787FB3}" id="{322EE61A-F1C1-1D49-9EE2-7BFF36B500FA}">
    <text>Includes Ornveille Twp.</text>
  </threadedComment>
  <threadedComment ref="A482" dT="2020-12-13T01:48:54.68" personId="{5DE40C4F-4D62-9246-B5C1-45C802787FB3}" id="{4FD98B92-930C-E64C-A6BE-C502E37C9546}">
    <text>Includes Elliotsville Twp.</text>
  </threadedComment>
  <threadedComment ref="A562" dT="2020-12-13T01:29:24.60" personId="{5DE40C4F-4D62-9246-B5C1-45C802787FB3}" id="{6B129C05-4CF0-434D-9A2D-D4E5B54AD07E}">
    <text>Includes Adamstown Twp.</text>
  </threadedComment>
  <threadedComment ref="A579" dT="2020-12-13T01:24:06.44" personId="{5DE40C4F-4D62-9246-B5C1-45C802787FB3}" id="{E486D297-A4E2-8C4C-85CD-67B7690628CE}">
    <text>Includes Sinclair</text>
  </threadedComment>
  <threadedComment ref="A595" dT="2020-12-13T01:24:48.24" personId="{5DE40C4F-4D62-9246-B5C1-45C802787FB3}" id="{D2D56031-6855-5245-83A1-0BEB1C543452}">
    <text>Includes Benedicta and Silver Ridge</text>
  </threadedComment>
  <threadedComment ref="A601" dT="2020-12-13T01:21:33.57" personId="{5DE40C4F-4D62-9246-B5C1-45C802787FB3}" id="{06DEB3C7-6438-BA47-809B-555AA28CE733}">
    <text>Includes Concord Twp.</text>
  </threadedComment>
  <threadedComment ref="A616" dT="2020-12-13T01:53:43.72" personId="{5DE40C4F-4D62-9246-B5C1-45C802787FB3}" id="{E87B58ED-9E03-2C45-A2C8-93641D5B0DE5}">
    <text>Includes T7 SD</text>
  </threadedComment>
  <threadedComment ref="A622" dT="2020-12-13T01:30:06.53" personId="{5DE40C4F-4D62-9246-B5C1-45C802787FB3}" id="{A78F59A8-5110-1140-8373-EBCBC1F52820}">
    <text>Includes Freeman Twp.</text>
  </threadedComment>
  <threadedComment ref="A656" dT="2020-12-13T01:25:23.12" personId="{5DE40C4F-4D62-9246-B5C1-45C802787FB3}" id="{823EB986-ADC1-DE41-A3C8-D450595F5032}">
    <text>Includes Van Buren Cove</text>
  </threadedComment>
  <threadedComment ref="A695" dT="2020-12-13T01:30:40.91" personId="{5DE40C4F-4D62-9246-B5C1-45C802787FB3}" id="{8BC073D2-6493-7A4E-BE22-2B957F33B0AD}">
    <text>Includes Washington Twp.</text>
  </threadedComment>
  <threadedComment ref="A706" dT="2020-12-13T01:38:48.09" personId="{5DE40C4F-4D62-9246-B5C1-45C802787FB3}" id="{4524843F-FD48-3548-90DD-6584738D8ED5}">
    <text>Includes Milton Twp.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results.elections.virginia.gov/vaelections/2020%20November%20General/Site/Statistics/Registration.html" TargetMode="External"/><Relationship Id="rId21" Type="http://schemas.openxmlformats.org/officeDocument/2006/relationships/hyperlink" Target="http://sos-tn-gov-files.s3.amazonaws.com/2016_November_PPP_Turnout.pdf" TargetMode="External"/><Relationship Id="rId42" Type="http://schemas.openxmlformats.org/officeDocument/2006/relationships/hyperlink" Target="https://sos.nh.gov/media/yi4fonny/ballots-cast-2020-general.xls" TargetMode="External"/><Relationship Id="rId47" Type="http://schemas.openxmlformats.org/officeDocument/2006/relationships/hyperlink" Target="https://electionresults.dcboe.org/election_statistics/2020-General-Election" TargetMode="External"/><Relationship Id="rId63" Type="http://schemas.openxmlformats.org/officeDocument/2006/relationships/hyperlink" Target="https://www.elections.alaska.gov/results/20GENR/index.php" TargetMode="External"/><Relationship Id="rId68" Type="http://schemas.openxmlformats.org/officeDocument/2006/relationships/hyperlink" Target="https://elections.wi.gov/sites/elections.wi.gov/files/2020-12/RegisteredVotersByCounty_12-01-2020.xlsx" TargetMode="External"/><Relationship Id="rId16" Type="http://schemas.openxmlformats.org/officeDocument/2006/relationships/hyperlink" Target="https://sos.wyo.gov/Elections/Docs/2020/Results/General/2020_General_Statewide_Total_Ballots_Cast_Summary.pdf" TargetMode="External"/><Relationship Id="rId11" Type="http://schemas.openxmlformats.org/officeDocument/2006/relationships/hyperlink" Target="https://mielections.us/election/results/2020GEN_CENR_TURNOUT.html" TargetMode="External"/><Relationship Id="rId24" Type="http://schemas.openxmlformats.org/officeDocument/2006/relationships/hyperlink" Target="https://www.enr-scvotes.org/SC/106502/" TargetMode="External"/><Relationship Id="rId32" Type="http://schemas.openxmlformats.org/officeDocument/2006/relationships/hyperlink" Target="https://azsos.gov/sites/default/files/2020_General_State_Canvass.pdf" TargetMode="External"/><Relationship Id="rId37" Type="http://schemas.openxmlformats.org/officeDocument/2006/relationships/hyperlink" Target="https://sos.nebraska.gov/sites/sos.nebraska.gov/files/doc/elections/2020/2020-General-Canvass-Book.pdf" TargetMode="External"/><Relationship Id="rId40" Type="http://schemas.openxmlformats.org/officeDocument/2006/relationships/hyperlink" Target="https://nj.gov/state/elections/assets/pdf/election-results/2020/2020-official-general-voter-turnout.pdf" TargetMode="External"/><Relationship Id="rId45" Type="http://schemas.openxmlformats.org/officeDocument/2006/relationships/hyperlink" Target="https://elections.cdn.sos.ca.gov/sov/2020-general/sov/complete-sov.pdf" TargetMode="External"/><Relationship Id="rId53" Type="http://schemas.openxmlformats.org/officeDocument/2006/relationships/hyperlink" Target="https://elections.ri.gov/elections/results/2020/RIGEN20.xlsx" TargetMode="External"/><Relationship Id="rId58" Type="http://schemas.openxmlformats.org/officeDocument/2006/relationships/hyperlink" Target="https://vt.ncsbe.gov/RegStat/Results/?date=11%2F03%2F2020" TargetMode="External"/><Relationship Id="rId66" Type="http://schemas.openxmlformats.org/officeDocument/2006/relationships/hyperlink" Target="https://portal.ct.gov/-/media/SOTS/ElectionServices/Registration_and_Enrollment_Stats/2020-Voter-Registration-Statistics.pdf" TargetMode="External"/><Relationship Id="rId74" Type="http://schemas.openxmlformats.org/officeDocument/2006/relationships/hyperlink" Target="https://www.in.gov/sos/elections/files/Election_Turnout_and_Registration_20201202_052923PM.pdf" TargetMode="External"/><Relationship Id="rId79" Type="http://schemas.openxmlformats.org/officeDocument/2006/relationships/vmlDrawing" Target="../drawings/vmlDrawing4.vml"/><Relationship Id="rId5" Type="http://schemas.openxmlformats.org/officeDocument/2006/relationships/hyperlink" Target="https://results.elections.myflorida.com/Index.asp?ElectionDate=11/3/2020&amp;DATAMODE=" TargetMode="External"/><Relationship Id="rId61" Type="http://schemas.openxmlformats.org/officeDocument/2006/relationships/hyperlink" Target="https://www.sos.state.tx.us/elections/historical/nov2020.shtml" TargetMode="External"/><Relationship Id="rId19" Type="http://schemas.openxmlformats.org/officeDocument/2006/relationships/hyperlink" Target="https://sos.idaho.gov/ELECT/VoterReg/2020/12/202012_CountyTotals.xlsx" TargetMode="External"/><Relationship Id="rId14" Type="http://schemas.openxmlformats.org/officeDocument/2006/relationships/hyperlink" Target="https://sdsos.gov/elections-voting/assets/ElectionReturns2016_Web.pdf" TargetMode="External"/><Relationship Id="rId22" Type="http://schemas.openxmlformats.org/officeDocument/2006/relationships/hyperlink" Target="https://authoring.ct.gov/-/media/SOTS/ElectionServices/StatementOfVote_PDFs/2016StatementofVotepdf.pdf?la=en" TargetMode="External"/><Relationship Id="rId27" Type="http://schemas.openxmlformats.org/officeDocument/2006/relationships/hyperlink" Target="https://electionstatistics.sos.la.gov/data/Post_Election_Statistics/statewide/2020_1103_sta.xls" TargetMode="External"/><Relationship Id="rId30" Type="http://schemas.openxmlformats.org/officeDocument/2006/relationships/hyperlink" Target="https://www.ohiosos.gov/elections/election-results-and-data/2020/" TargetMode="External"/><Relationship Id="rId35" Type="http://schemas.openxmlformats.org/officeDocument/2006/relationships/hyperlink" Target="https://sos.wv.gov/elections/Documents/VoterRegistrationTotals/2020/Oct2020.pdf" TargetMode="External"/><Relationship Id="rId43" Type="http://schemas.openxmlformats.org/officeDocument/2006/relationships/hyperlink" Target="https://electionstats.state.ma.us/elections/view/140751/" TargetMode="External"/><Relationship Id="rId48" Type="http://schemas.openxmlformats.org/officeDocument/2006/relationships/hyperlink" Target="https://elections.delaware.gov/results/html/index.shtml?dc=report&amp;electionId=GE2020" TargetMode="External"/><Relationship Id="rId56" Type="http://schemas.openxmlformats.org/officeDocument/2006/relationships/hyperlink" Target="https://www.elections.ny.gov/NYSBOE/enrollment/county/county_nov20.xlsx" TargetMode="External"/><Relationship Id="rId64" Type="http://schemas.openxmlformats.org/officeDocument/2006/relationships/hyperlink" Target="https://sos.idaho.gov/elect/results/2020/General/2020_General_Canvass.zip" TargetMode="External"/><Relationship Id="rId69" Type="http://schemas.openxmlformats.org/officeDocument/2006/relationships/hyperlink" Target="https://realfileee3072ab0d43456cb15a51f7d82c77a2.s3.amazonaws.com/0fb43ee8-83e7-40cc-82c2-89d2261d7930?AWSAccessKeyId=AKIAJBKPT2UF7EZ6B7YA&amp;Expires=1608495399&amp;Signature=6sDOWN%2Bi7klp%2BuyAb2MJi7FUrt4%3D&amp;response-content-disposition=inline%3B%20filename%3DStatewide-10-30-2020.pdf&amp;response-content-type=application%2Fpdf" TargetMode="External"/><Relationship Id="rId77" Type="http://schemas.openxmlformats.org/officeDocument/2006/relationships/hyperlink" Target="https://www.maine.gov/sos/cec/elec/data/data-txt/r-e-active1120.txt" TargetMode="External"/><Relationship Id="rId8" Type="http://schemas.openxmlformats.org/officeDocument/2006/relationships/hyperlink" Target="https://www.sos.state.co.us/pubs/elections/VoterRegNumbers/2020/November/VotersByPartyStatus.pdf" TargetMode="External"/><Relationship Id="rId51" Type="http://schemas.openxmlformats.org/officeDocument/2006/relationships/hyperlink" Target="https://elections.hawaii.gov/wp-content/results/hi_sov.pdf" TargetMode="External"/><Relationship Id="rId72" Type="http://schemas.openxmlformats.org/officeDocument/2006/relationships/hyperlink" Target="https://sos.tn.gov/products/elections/election-statistics" TargetMode="External"/><Relationship Id="rId80" Type="http://schemas.openxmlformats.org/officeDocument/2006/relationships/comments" Target="../comments4.xml"/><Relationship Id="rId3" Type="http://schemas.openxmlformats.org/officeDocument/2006/relationships/hyperlink" Target="https://www.elections.alaska.gov/statistics/2020/OCT/VOTERS%20BY%20PARTY%20AND%20PRECINCT.htm" TargetMode="External"/><Relationship Id="rId12" Type="http://schemas.openxmlformats.org/officeDocument/2006/relationships/hyperlink" Target="https://www.nvsos.gov/sos/home/showdocument?id=9156" TargetMode="External"/><Relationship Id="rId17" Type="http://schemas.openxmlformats.org/officeDocument/2006/relationships/hyperlink" Target="https://results.elections.virginia.gov/vaelections/2020%20November%20General/Site/Statistics/Turnout.html" TargetMode="External"/><Relationship Id="rId25" Type="http://schemas.openxmlformats.org/officeDocument/2006/relationships/hyperlink" Target="https://sos.wyo.gov/Elections/Docs/VRStats/2020/20DecVR_stats.pdf" TargetMode="External"/><Relationship Id="rId33" Type="http://schemas.openxmlformats.org/officeDocument/2006/relationships/hyperlink" Target="https://sos.iowa.gov/elections/pdf/2020/general/turnout.pdf" TargetMode="External"/><Relationship Id="rId38" Type="http://schemas.openxmlformats.org/officeDocument/2006/relationships/hyperlink" Target="https://sos.oregon.gov/elections/Documents/statistics/november-2020-statistical-summary-participation.pdf" TargetMode="External"/><Relationship Id="rId46" Type="http://schemas.openxmlformats.org/officeDocument/2006/relationships/hyperlink" Target="https://www.sos.alabama.gov/sites/default/files/election-2020/2020_General_Total_Ballots_Cast_Report.pdf" TargetMode="External"/><Relationship Id="rId59" Type="http://schemas.openxmlformats.org/officeDocument/2006/relationships/hyperlink" Target="https://www.sos.mo.gov/CMSImages/ElectionResultsStatistics/Nov2020OfficialVoterTurnout.pdf" TargetMode="External"/><Relationship Id="rId67" Type="http://schemas.openxmlformats.org/officeDocument/2006/relationships/hyperlink" Target="https://www.dcboe.org/CMSPages/GetFile.aspx?guid=99d2f051-6b1e-4885-95b6-a65b3dccfe4b" TargetMode="External"/><Relationship Id="rId20" Type="http://schemas.openxmlformats.org/officeDocument/2006/relationships/hyperlink" Target="https://azsos.gov/sites/default/files/State_Voter_Registration_2020_General.pdf" TargetMode="External"/><Relationship Id="rId41" Type="http://schemas.openxmlformats.org/officeDocument/2006/relationships/hyperlink" Target="https://nj.gov/state/elections/assets/pdf/svrs-reports/2020/2020-1103-voter-registration-by-county.pdf" TargetMode="External"/><Relationship Id="rId54" Type="http://schemas.openxmlformats.org/officeDocument/2006/relationships/hyperlink" Target="https://www.nvsos.gov/SOSelectionPages/results/2020StateWideGeneral/VoterTurnout.aspx" TargetMode="External"/><Relationship Id="rId62" Type="http://schemas.openxmlformats.org/officeDocument/2006/relationships/hyperlink" Target="https://results.enr.clarityelections.com/CO/105975/" TargetMode="External"/><Relationship Id="rId70" Type="http://schemas.openxmlformats.org/officeDocument/2006/relationships/hyperlink" Target="https://nmresults.azurewebsites.net/VoterTurnoutDetails.aspx?map=TURN" TargetMode="External"/><Relationship Id="rId75" Type="http://schemas.openxmlformats.org/officeDocument/2006/relationships/hyperlink" Target="https://www.sec.state.ma.us/ele/elepdf/enrollment_count_20201024.pdf" TargetMode="External"/><Relationship Id="rId1" Type="http://schemas.openxmlformats.org/officeDocument/2006/relationships/hyperlink" Target="https://elect.ky.gov/Resources/Documents/voterstats-20201010-193959.xls" TargetMode="External"/><Relationship Id="rId6" Type="http://schemas.openxmlformats.org/officeDocument/2006/relationships/hyperlink" Target="https://dos.myflorida.com/media/703608/1-party-by-county.xlsx" TargetMode="External"/><Relationship Id="rId15" Type="http://schemas.openxmlformats.org/officeDocument/2006/relationships/hyperlink" Target="https://sos-tn-gov-files.s3.amazonaws.com/RptSixMonthSumDec2016.pdf" TargetMode="External"/><Relationship Id="rId23" Type="http://schemas.openxmlformats.org/officeDocument/2006/relationships/hyperlink" Target="https://sos.vermont.gov/media/zgslplnf/voterturnout-4.pdf" TargetMode="External"/><Relationship Id="rId28" Type="http://schemas.openxmlformats.org/officeDocument/2006/relationships/hyperlink" Target="https://voteinfo.utah.gov/wp-content/uploads/sites/42/2020/11/2020-General-Election-Canvass.pdf" TargetMode="External"/><Relationship Id="rId36" Type="http://schemas.openxmlformats.org/officeDocument/2006/relationships/hyperlink" Target="https://sos.nh.gov/media/ejqaygig/names-on-checklist-general-2020.xlsx" TargetMode="External"/><Relationship Id="rId49" Type="http://schemas.openxmlformats.org/officeDocument/2006/relationships/hyperlink" Target="https://www.sos.alabama.gov/sites/default/files/election-data/2020-12/ALVR-2020.xls" TargetMode="External"/><Relationship Id="rId57" Type="http://schemas.openxmlformats.org/officeDocument/2006/relationships/hyperlink" Target="https://www.elections.ny.gov/NYSBOE/elections/2020/General/2020President.xlsx" TargetMode="External"/><Relationship Id="rId10" Type="http://schemas.openxmlformats.org/officeDocument/2006/relationships/hyperlink" Target="https://www.michigan.gov/documents/sos/2020_Registered_Voter_Count_682262_7.pdf" TargetMode="External"/><Relationship Id="rId31" Type="http://schemas.openxmlformats.org/officeDocument/2006/relationships/hyperlink" Target="https://www.sos.state.mn.us/media/4361/mn-2020-state-general-canvassing-report-2pm.pdf" TargetMode="External"/><Relationship Id="rId44" Type="http://schemas.openxmlformats.org/officeDocument/2006/relationships/hyperlink" Target="https://elections.cdn.sos.ca.gov/sov/2020-general/sov/complete-sov.pdf" TargetMode="External"/><Relationship Id="rId52" Type="http://schemas.openxmlformats.org/officeDocument/2006/relationships/hyperlink" Target="https://elections.il.gov/DocDisplay.aspx?doc=Downloads/ElectionOperations/VoteTotals/2020/ByCounty/2020GEOfficialVote.pdf" TargetMode="External"/><Relationship Id="rId60" Type="http://schemas.openxmlformats.org/officeDocument/2006/relationships/hyperlink" Target="https://www.dos.pa.gov/VotingElections/OtherServicesEvents/VotingElectionStatistics/Documents/2020%20Election%20VR%20Stats%20%20FINAL%20REVIEWED.pdf" TargetMode="External"/><Relationship Id="rId65" Type="http://schemas.openxmlformats.org/officeDocument/2006/relationships/hyperlink" Target="https://results.enr.clarityelections.com/KY/106379/" TargetMode="External"/><Relationship Id="rId73" Type="http://schemas.openxmlformats.org/officeDocument/2006/relationships/hyperlink" Target="https://elections.maryland.gov/press_room/index.html" TargetMode="External"/><Relationship Id="rId78" Type="http://schemas.openxmlformats.org/officeDocument/2006/relationships/hyperlink" Target="https://www.maine.gov/sos/cec/elec/results/results20.html" TargetMode="External"/><Relationship Id="rId4" Type="http://schemas.openxmlformats.org/officeDocument/2006/relationships/hyperlink" Target="https://elections.delaware.gov/reports/e70r2601pty_20201101.shtml" TargetMode="External"/><Relationship Id="rId9" Type="http://schemas.openxmlformats.org/officeDocument/2006/relationships/hyperlink" Target="http://www.kssos.org/elections/16elec/2016_October_Voter_Registration_and_Party_Affiliation_Numbers_CERTIFIED.xlsx" TargetMode="External"/><Relationship Id="rId13" Type="http://schemas.openxmlformats.org/officeDocument/2006/relationships/hyperlink" Target="https://oklahoma.gov/content/dam/ok/en/elections/documents/vrstatsbycounty-11012020.pdf" TargetMode="External"/><Relationship Id="rId18" Type="http://schemas.openxmlformats.org/officeDocument/2006/relationships/hyperlink" Target="https://er.ncsbe.gov/index.html?election_dt=11/03/2020&amp;county_id=0&amp;office=FED&amp;contest=0" TargetMode="External"/><Relationship Id="rId39" Type="http://schemas.openxmlformats.org/officeDocument/2006/relationships/hyperlink" Target="https://results.vote.wa.gov/results/20201103/turnout.html" TargetMode="External"/><Relationship Id="rId34" Type="http://schemas.openxmlformats.org/officeDocument/2006/relationships/hyperlink" Target="https://results.enr.clarityelections.com/WV/106210/web.262169/" TargetMode="External"/><Relationship Id="rId50" Type="http://schemas.openxmlformats.org/officeDocument/2006/relationships/hyperlink" Target="https://elections.hawaii.gov/wp-content/uploads/media.txt" TargetMode="External"/><Relationship Id="rId55" Type="http://schemas.openxmlformats.org/officeDocument/2006/relationships/hyperlink" Target="https://www.in.gov/sos/elections/files/Statewide%20Voter%20Counts%20by%20County%20and%20Status%2011-8-16.pdf" TargetMode="External"/><Relationship Id="rId76" Type="http://schemas.openxmlformats.org/officeDocument/2006/relationships/hyperlink" Target="https://results.enr.clarityelections.com/GA/107231/" TargetMode="External"/><Relationship Id="rId7" Type="http://schemas.openxmlformats.org/officeDocument/2006/relationships/hyperlink" Target="https://enr.indianavoters.in.gov/site/index.html" TargetMode="External"/><Relationship Id="rId71" Type="http://schemas.openxmlformats.org/officeDocument/2006/relationships/hyperlink" Target="https://sdsos.gov/elections-voting/election-resources/election-history/official-election-returns.aspx" TargetMode="External"/><Relationship Id="rId2" Type="http://schemas.openxmlformats.org/officeDocument/2006/relationships/hyperlink" Target="https://sos.iowa.gov/elections/pdf/VRStatsArchive/2020/CoNov20.pdf" TargetMode="External"/><Relationship Id="rId29" Type="http://schemas.openxmlformats.org/officeDocument/2006/relationships/hyperlink" Target="https://results.enr.clarityelections.com/AR/1061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BD0C-D6A5-4444-AE44-B605E5035E35}">
  <dimension ref="A1:C19"/>
  <sheetViews>
    <sheetView tabSelected="1" workbookViewId="0">
      <selection activeCell="G37" sqref="G37"/>
    </sheetView>
  </sheetViews>
  <sheetFormatPr baseColWidth="10" defaultRowHeight="14" x14ac:dyDescent="0.2"/>
  <sheetData>
    <row r="1" spans="1:3" x14ac:dyDescent="0.2">
      <c r="A1" s="11" t="s">
        <v>3333</v>
      </c>
    </row>
    <row r="2" spans="1:3" x14ac:dyDescent="0.2">
      <c r="A2" s="11" t="s">
        <v>3243</v>
      </c>
    </row>
    <row r="3" spans="1:3" x14ac:dyDescent="0.2">
      <c r="A3" t="s">
        <v>3244</v>
      </c>
    </row>
    <row r="5" spans="1:3" x14ac:dyDescent="0.2">
      <c r="A5" t="s">
        <v>3245</v>
      </c>
      <c r="B5" s="38">
        <v>0.9</v>
      </c>
    </row>
    <row r="6" spans="1:3" x14ac:dyDescent="0.2">
      <c r="A6" t="s">
        <v>1991</v>
      </c>
      <c r="B6" s="50">
        <v>42786</v>
      </c>
    </row>
    <row r="10" spans="1:3" x14ac:dyDescent="0.2">
      <c r="A10" s="22" t="s">
        <v>3334</v>
      </c>
      <c r="B10" s="11"/>
      <c r="C10" s="11"/>
    </row>
    <row r="11" spans="1:3" x14ac:dyDescent="0.2">
      <c r="B11" s="35"/>
      <c r="C11" s="51"/>
    </row>
    <row r="12" spans="1:3" x14ac:dyDescent="0.2">
      <c r="C12" s="11"/>
    </row>
    <row r="16" spans="1:3" x14ac:dyDescent="0.2">
      <c r="A16" s="22"/>
    </row>
    <row r="19" spans="1:3" x14ac:dyDescent="0.2">
      <c r="A19" s="22"/>
      <c r="B19" s="37"/>
      <c r="C19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Y3048"/>
  <sheetViews>
    <sheetView workbookViewId="0">
      <selection activeCell="F60" sqref="F60"/>
    </sheetView>
  </sheetViews>
  <sheetFormatPr baseColWidth="10" defaultRowHeight="14" x14ac:dyDescent="0.2"/>
  <cols>
    <col min="1" max="1" width="15.5703125" customWidth="1"/>
    <col min="2" max="4" width="11.140625" style="1" customWidth="1"/>
    <col min="5" max="7" width="11.42578125" style="1" customWidth="1"/>
    <col min="8" max="8" width="11.42578125" customWidth="1"/>
    <col min="9" max="9" width="11.42578125" style="2" customWidth="1"/>
    <col min="12" max="14" width="2" bestFit="1" customWidth="1"/>
    <col min="15" max="18" width="8.7109375" customWidth="1"/>
    <col min="19" max="19" width="11.42578125" style="1" customWidth="1"/>
  </cols>
  <sheetData>
    <row r="1" spans="1:41" x14ac:dyDescent="0.2">
      <c r="B1" s="20" t="s">
        <v>1019</v>
      </c>
      <c r="C1" s="20" t="s">
        <v>662</v>
      </c>
      <c r="D1" s="20" t="s">
        <v>2957</v>
      </c>
      <c r="E1" s="20" t="s">
        <v>1637</v>
      </c>
      <c r="F1" s="20" t="s">
        <v>3061</v>
      </c>
      <c r="G1" s="20" t="s">
        <v>1801</v>
      </c>
      <c r="H1" s="20" t="s">
        <v>246</v>
      </c>
      <c r="I1" s="21" t="s">
        <v>945</v>
      </c>
      <c r="J1" s="21" t="s">
        <v>20</v>
      </c>
      <c r="K1" s="21" t="s">
        <v>323</v>
      </c>
      <c r="L1" s="16" t="str">
        <f>LEFT(S1)</f>
        <v>D</v>
      </c>
      <c r="M1" s="13" t="str">
        <f>LEFT(T1)</f>
        <v>R</v>
      </c>
      <c r="N1" s="14" t="str">
        <f>LEFT(U1)</f>
        <v>I</v>
      </c>
      <c r="O1" s="12" t="str">
        <f>S1</f>
        <v>Democrat</v>
      </c>
      <c r="P1" s="13" t="str">
        <f>T1</f>
        <v>Republican</v>
      </c>
      <c r="Q1" s="14" t="str">
        <f>U1</f>
        <v>Independent/Unenrolled</v>
      </c>
      <c r="R1" s="2" t="s">
        <v>1163</v>
      </c>
      <c r="S1" s="3" t="s">
        <v>611</v>
      </c>
      <c r="T1" s="4" t="s">
        <v>981</v>
      </c>
      <c r="U1" s="15" t="s">
        <v>1595</v>
      </c>
      <c r="V1" s="1" t="str">
        <f>'County VTO'!V1</f>
        <v>Libertarian</v>
      </c>
      <c r="W1" s="1" t="str">
        <f>'County VTO'!W1</f>
        <v>Green</v>
      </c>
      <c r="X1" s="1" t="str">
        <f>'County VTO'!X1</f>
        <v>Constitution</v>
      </c>
      <c r="Y1" s="1" t="str">
        <f>'County VTO'!Y1</f>
        <v>Ind. American</v>
      </c>
      <c r="Z1" s="1" t="str">
        <f>'County VTO'!Z1</f>
        <v>Reform</v>
      </c>
      <c r="AA1" s="1" t="str">
        <f>'County VTO'!AA1</f>
        <v>Moderate</v>
      </c>
      <c r="AB1" s="1" t="str">
        <f>'County VTO'!AB1</f>
        <v>United Independent</v>
      </c>
      <c r="AC1" s="1" t="str">
        <f>'County VTO'!AC1</f>
        <v>Peace &amp; Freedom</v>
      </c>
      <c r="AD1" s="1" t="str">
        <f>'County VTO'!AD1</f>
        <v>AK Ind</v>
      </c>
      <c r="AE1" s="1" t="str">
        <f>'County VTO'!AE1</f>
        <v>Undeclared</v>
      </c>
      <c r="AF1" s="1" t="str">
        <f>'County VTO'!AF1</f>
        <v>Other</v>
      </c>
      <c r="AG1" s="1" t="str">
        <f>'County VTO'!AG1</f>
        <v>Soc. Workers</v>
      </c>
      <c r="AH1" s="1" t="str">
        <f>'County VTO'!AH1</f>
        <v>Socialist</v>
      </c>
      <c r="AI1" s="1" t="str">
        <f>'County VTO'!AI1</f>
        <v>Veterans</v>
      </c>
      <c r="AJ1" s="1" t="str">
        <f>'County VTO'!AJ1</f>
        <v>Conservative</v>
      </c>
      <c r="AK1" s="1" t="str">
        <f>'County VTO'!AK1</f>
        <v>Nat Law</v>
      </c>
      <c r="AL1" s="1" t="str">
        <f>'County VTO'!AL1</f>
        <v>Working Families</v>
      </c>
      <c r="AM1" s="1" t="str">
        <f>'County VTO'!AM1</f>
        <v>Independence</v>
      </c>
      <c r="AN1" s="1" t="str">
        <f>'County VTO'!AN1</f>
        <v>Progressive</v>
      </c>
      <c r="AO1" s="1" t="str">
        <f>'County VTO'!AO1</f>
        <v>Independent</v>
      </c>
    </row>
    <row r="2" spans="1:41" x14ac:dyDescent="0.2">
      <c r="A2" t="s">
        <v>1390</v>
      </c>
      <c r="B2" s="1">
        <f>'County VTO'!C70</f>
        <v>0</v>
      </c>
      <c r="C2" s="1">
        <f>'County VTO'!D70</f>
        <v>0</v>
      </c>
      <c r="D2" s="1">
        <f>G2-'[1]State VTO'!$G$2</f>
        <v>0</v>
      </c>
      <c r="E2" s="1">
        <f>'County VTO'!F70</f>
        <v>3708804</v>
      </c>
      <c r="F2" s="1">
        <f>'County VTO'!G70</f>
        <v>3489259</v>
      </c>
      <c r="G2" s="1">
        <f>'County VTO'!H70</f>
        <v>2329114</v>
      </c>
      <c r="H2" s="1">
        <v>2323282</v>
      </c>
      <c r="I2" s="2">
        <f>IF(C2&gt;0,H2/C2,0)</f>
        <v>0</v>
      </c>
      <c r="J2" s="2">
        <f>IF(E2&gt;0,H2/E2,0)</f>
        <v>0.62642350472011998</v>
      </c>
      <c r="K2" s="2">
        <f>IF(C2&gt;0,F2/C2,0)</f>
        <v>0</v>
      </c>
      <c r="L2" s="10"/>
      <c r="M2" s="9"/>
      <c r="N2" s="8"/>
      <c r="O2" s="2" t="str">
        <f t="shared" ref="O2:O35" si="0">IF(SUM($S2:$AO2)=0,"-",S2/SUM($S2:$AO2))</f>
        <v>-</v>
      </c>
      <c r="P2" s="2" t="str">
        <f t="shared" ref="P2:P35" si="1">IF(SUM($S2:$AO2)=0,"-",T2/SUM($S2:$AO2))</f>
        <v>-</v>
      </c>
      <c r="Q2" s="2" t="str">
        <f t="shared" ref="Q2:Q35" si="2">IF(SUM($S2:$AO2)=0,"-",U2/SUM($S2:$AO2))</f>
        <v>-</v>
      </c>
      <c r="R2" s="2" t="str">
        <f t="shared" ref="R2:R35" si="3">IF(SUM($S2:$AO2)=0,"-",(1-O2-P2-Q2))</f>
        <v>-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VTO'!W70</f>
        <v>0</v>
      </c>
      <c r="X2" s="1">
        <f>'County VTO'!X70</f>
        <v>0</v>
      </c>
      <c r="Y2" s="1">
        <f>'County VTO'!Y70</f>
        <v>0</v>
      </c>
      <c r="Z2" s="1">
        <f>'County VTO'!Z70</f>
        <v>0</v>
      </c>
      <c r="AA2" s="1">
        <f>'County VTO'!AA70</f>
        <v>0</v>
      </c>
      <c r="AB2" s="1">
        <f>'County VTO'!AB70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K2" s="1">
        <f>'County VTO'!AK70</f>
        <v>0</v>
      </c>
      <c r="AL2" s="1">
        <f>'County VTO'!AL70</f>
        <v>0</v>
      </c>
      <c r="AM2" s="1">
        <f>'County VTO'!AM70</f>
        <v>0</v>
      </c>
      <c r="AN2" s="1">
        <f>'County VTO'!AN70</f>
        <v>0</v>
      </c>
      <c r="AO2" s="1">
        <f>'County VTO'!AO70</f>
        <v>0</v>
      </c>
    </row>
    <row r="3" spans="1:41" x14ac:dyDescent="0.2">
      <c r="A3" t="s">
        <v>1866</v>
      </c>
      <c r="B3" s="1">
        <f>'County VTO'!C113</f>
        <v>0</v>
      </c>
      <c r="C3" s="1">
        <f>'County VTO'!D113</f>
        <v>0</v>
      </c>
      <c r="D3" s="1">
        <f>'County VTO'!E113</f>
        <v>0</v>
      </c>
      <c r="E3" s="1">
        <f>'County VTO'!F113</f>
        <v>595647</v>
      </c>
      <c r="F3" s="1">
        <f>'County VTO'!G113</f>
        <v>0</v>
      </c>
      <c r="G3" s="1">
        <f>'County VTO'!H113</f>
        <v>361400</v>
      </c>
      <c r="H3" s="1">
        <v>359530</v>
      </c>
      <c r="I3" s="2">
        <f t="shared" ref="I3:I53" si="4">IF(C3&gt;0,H3/C3,0)</f>
        <v>0</v>
      </c>
      <c r="J3" s="2">
        <f t="shared" ref="J3:J53" si="5">IF(E3&gt;0,H3/E3,0)</f>
        <v>0.60359575386092768</v>
      </c>
      <c r="K3" s="2">
        <f t="shared" ref="K3:K53" si="6">IF(C3&gt;0,F3/C3,0)</f>
        <v>0</v>
      </c>
      <c r="L3" s="10">
        <f>RANK(S3,S3:AP3)</f>
        <v>4</v>
      </c>
      <c r="M3" s="9">
        <f>RANK(T3,S3:AP3)</f>
        <v>2</v>
      </c>
      <c r="N3" s="8">
        <f>RANK(U3,S3:AP3)</f>
        <v>3</v>
      </c>
      <c r="O3" s="2">
        <f t="shared" si="0"/>
        <v>0.13460134505461971</v>
      </c>
      <c r="P3" s="2">
        <f t="shared" si="1"/>
        <v>0.2435800388242379</v>
      </c>
      <c r="Q3" s="2">
        <f t="shared" si="2"/>
        <v>0.13680329164942454</v>
      </c>
      <c r="R3" s="2">
        <f t="shared" si="3"/>
        <v>0.4850153244717178</v>
      </c>
      <c r="S3" s="1">
        <f>'County VTO'!S113</f>
        <v>80017</v>
      </c>
      <c r="T3" s="1">
        <f>'County VTO'!T113</f>
        <v>144802</v>
      </c>
      <c r="U3" s="1">
        <f>'County VTO'!U113</f>
        <v>81326</v>
      </c>
      <c r="V3" s="1">
        <f>'County VTO'!V113</f>
        <v>6950</v>
      </c>
      <c r="W3" s="1">
        <f>'County VTO'!W113</f>
        <v>1539</v>
      </c>
      <c r="X3" s="1">
        <f>'County VTO'!X113</f>
        <v>615</v>
      </c>
      <c r="Y3" s="1">
        <f>'County VTO'!Y113</f>
        <v>0</v>
      </c>
      <c r="Z3" s="1">
        <f>'County VTO'!Z113</f>
        <v>0</v>
      </c>
      <c r="AA3" s="1">
        <f>'County VTO'!AA113</f>
        <v>236</v>
      </c>
      <c r="AB3" s="1">
        <f>'County VTO'!AB113</f>
        <v>0</v>
      </c>
      <c r="AC3" s="1">
        <f>'County VTO'!AC113</f>
        <v>0</v>
      </c>
      <c r="AD3" s="1">
        <f>'County VTO'!AD113</f>
        <v>18458</v>
      </c>
      <c r="AE3" s="1">
        <f>'County VTO'!AE113</f>
        <v>258830</v>
      </c>
      <c r="AF3" s="1">
        <f>'County VTO'!AF113</f>
        <v>287</v>
      </c>
      <c r="AG3" s="1">
        <f>'County VTO'!AG113</f>
        <v>0</v>
      </c>
      <c r="AH3" s="1">
        <f>'County VTO'!AH113</f>
        <v>0</v>
      </c>
      <c r="AI3" s="1">
        <f>'County VTO'!AI113</f>
        <v>1282</v>
      </c>
      <c r="AJ3" s="1">
        <f>'County VTO'!AJ113</f>
        <v>0</v>
      </c>
      <c r="AK3" s="1">
        <f>'County VTO'!AK113</f>
        <v>0</v>
      </c>
      <c r="AL3" s="1">
        <f>'County VTO'!AL113</f>
        <v>0</v>
      </c>
      <c r="AM3" s="1">
        <f>'County VTO'!AM113</f>
        <v>0</v>
      </c>
      <c r="AN3" s="1">
        <f>'County VTO'!AN113</f>
        <v>132</v>
      </c>
      <c r="AO3" s="1">
        <f>'County VTO'!AO113</f>
        <v>0</v>
      </c>
    </row>
    <row r="4" spans="1:41" x14ac:dyDescent="0.2">
      <c r="A4" t="s">
        <v>410</v>
      </c>
      <c r="B4" s="1">
        <f>'County VTO'!C130</f>
        <v>0</v>
      </c>
      <c r="C4" s="1">
        <f>'County VTO'!D130</f>
        <v>0</v>
      </c>
      <c r="D4" s="1">
        <f>'County VTO'!E130</f>
        <v>0</v>
      </c>
      <c r="E4" s="1">
        <f>'County VTO'!F130</f>
        <v>4735320</v>
      </c>
      <c r="F4" s="1">
        <f>'County VTO'!G130</f>
        <v>4281152</v>
      </c>
      <c r="G4" s="1">
        <f>'County VTO'!H130</f>
        <v>3420565</v>
      </c>
      <c r="H4" s="1">
        <v>3397388</v>
      </c>
      <c r="I4" s="2">
        <f t="shared" si="4"/>
        <v>0</v>
      </c>
      <c r="J4" s="2">
        <f t="shared" si="5"/>
        <v>0.71745689837223248</v>
      </c>
      <c r="K4" s="2">
        <f t="shared" si="6"/>
        <v>0</v>
      </c>
      <c r="L4" s="10">
        <f>RANK(S4,S4:AP4)</f>
        <v>2</v>
      </c>
      <c r="M4" s="9">
        <f>RANK(T4,S4:AP4)</f>
        <v>1</v>
      </c>
      <c r="N4" s="8">
        <f>RANK(U4,S4:AP4)</f>
        <v>5</v>
      </c>
      <c r="O4" s="2">
        <f t="shared" si="0"/>
        <v>0.32195166160883798</v>
      </c>
      <c r="P4" s="2">
        <f t="shared" si="1"/>
        <v>0.35242336642100069</v>
      </c>
      <c r="Q4" s="2">
        <f t="shared" si="2"/>
        <v>0</v>
      </c>
      <c r="R4" s="2">
        <f t="shared" si="3"/>
        <v>0.32562497197016127</v>
      </c>
      <c r="S4" s="1">
        <f>'County VTO'!S130</f>
        <v>1378324</v>
      </c>
      <c r="T4" s="1">
        <f>'County VTO'!T130</f>
        <v>1508778</v>
      </c>
      <c r="U4" s="1">
        <f>'County VTO'!U130</f>
        <v>0</v>
      </c>
      <c r="V4" s="1">
        <f>'County VTO'!V130</f>
        <v>38385</v>
      </c>
      <c r="W4" s="1">
        <f>'County VTO'!W130</f>
        <v>0</v>
      </c>
      <c r="X4" s="1">
        <f>'County VTO'!X130</f>
        <v>0</v>
      </c>
      <c r="Y4" s="1">
        <f>'County VTO'!Y130</f>
        <v>0</v>
      </c>
      <c r="Z4" s="1">
        <f>'County VTO'!Z130</f>
        <v>0</v>
      </c>
      <c r="AA4" s="1">
        <f>'County VTO'!AA130</f>
        <v>0</v>
      </c>
      <c r="AB4" s="1">
        <f>'County VTO'!AB130</f>
        <v>0</v>
      </c>
      <c r="AC4" s="1">
        <f>'County VTO'!AC130</f>
        <v>0</v>
      </c>
      <c r="AD4" s="1">
        <f>'County VTO'!AD130</f>
        <v>0</v>
      </c>
      <c r="AE4" s="1">
        <f>'County VTO'!AE130</f>
        <v>0</v>
      </c>
      <c r="AF4" s="1">
        <f>'County VTO'!AF130</f>
        <v>1355665</v>
      </c>
      <c r="AG4" s="1">
        <f>'County VTO'!AG130</f>
        <v>0</v>
      </c>
      <c r="AH4" s="1">
        <f>'County VTO'!AH130</f>
        <v>0</v>
      </c>
      <c r="AI4" s="1">
        <f>'County VTO'!AI130</f>
        <v>0</v>
      </c>
      <c r="AJ4" s="1">
        <f>'County VTO'!AJ130</f>
        <v>0</v>
      </c>
      <c r="AK4" s="1">
        <f>'County VTO'!AK130</f>
        <v>0</v>
      </c>
      <c r="AL4" s="1">
        <f>'County VTO'!AL130</f>
        <v>0</v>
      </c>
      <c r="AM4" s="1">
        <f>'County VTO'!AM130</f>
        <v>0</v>
      </c>
      <c r="AN4" s="1">
        <f>'County VTO'!AN130</f>
        <v>0</v>
      </c>
      <c r="AO4" s="1">
        <f>'County VTO'!AO130</f>
        <v>0</v>
      </c>
    </row>
    <row r="5" spans="1:41" x14ac:dyDescent="0.2">
      <c r="A5" t="s">
        <v>187</v>
      </c>
      <c r="B5" s="1">
        <f>'County VTO'!C207</f>
        <v>0</v>
      </c>
      <c r="C5" s="1">
        <f>'County VTO'!D207</f>
        <v>0</v>
      </c>
      <c r="D5" s="1">
        <f>'County VTO'!E207</f>
        <v>0</v>
      </c>
      <c r="E5" s="1">
        <f>'County VTO'!F207</f>
        <v>1828811</v>
      </c>
      <c r="F5" s="1">
        <f>'County VTO'!G207</f>
        <v>0</v>
      </c>
      <c r="G5" s="1">
        <f>'County VTO'!H207</f>
        <v>1223777</v>
      </c>
      <c r="H5" s="1">
        <v>1219069</v>
      </c>
      <c r="I5" s="2">
        <f t="shared" si="4"/>
        <v>0</v>
      </c>
      <c r="J5" s="2">
        <f t="shared" si="5"/>
        <v>0.66659102553517013</v>
      </c>
      <c r="K5" s="2">
        <f t="shared" si="6"/>
        <v>0</v>
      </c>
      <c r="L5" s="10"/>
      <c r="M5" s="9"/>
      <c r="N5" s="8"/>
      <c r="O5" s="2" t="str">
        <f t="shared" si="0"/>
        <v>-</v>
      </c>
      <c r="P5" s="2" t="str">
        <f t="shared" si="1"/>
        <v>-</v>
      </c>
      <c r="Q5" s="2" t="str">
        <f t="shared" si="2"/>
        <v>-</v>
      </c>
      <c r="R5" s="2" t="str">
        <f t="shared" si="3"/>
        <v>-</v>
      </c>
      <c r="S5" s="1">
        <f>'County VTO'!S207</f>
        <v>0</v>
      </c>
      <c r="T5" s="1">
        <f>'County VTO'!T207</f>
        <v>0</v>
      </c>
      <c r="U5" s="1">
        <f>'County VTO'!U207</f>
        <v>0</v>
      </c>
      <c r="V5" s="1">
        <f>'County VTO'!V207</f>
        <v>0</v>
      </c>
      <c r="W5" s="1">
        <f>'County VTO'!W207</f>
        <v>0</v>
      </c>
      <c r="X5" s="1">
        <f>'County VTO'!X207</f>
        <v>0</v>
      </c>
      <c r="Y5" s="1">
        <f>'County VTO'!Y207</f>
        <v>0</v>
      </c>
      <c r="Z5" s="1">
        <f>'County VTO'!Z207</f>
        <v>0</v>
      </c>
      <c r="AA5" s="1">
        <f>'County VTO'!AA207</f>
        <v>0</v>
      </c>
      <c r="AB5" s="1">
        <f>'County VTO'!AB207</f>
        <v>0</v>
      </c>
      <c r="AC5" s="1">
        <f>'County VTO'!AC207</f>
        <v>0</v>
      </c>
      <c r="AD5" s="1">
        <f>'County VTO'!AD207</f>
        <v>0</v>
      </c>
      <c r="AE5" s="1">
        <f>'County VTO'!AE207</f>
        <v>0</v>
      </c>
      <c r="AF5" s="1">
        <f>'County VTO'!AF207</f>
        <v>0</v>
      </c>
      <c r="AG5" s="1">
        <f>'County VTO'!AG207</f>
        <v>0</v>
      </c>
      <c r="AH5" s="1">
        <f>'County VTO'!AH207</f>
        <v>0</v>
      </c>
      <c r="AI5" s="1">
        <f>'County VTO'!AI207</f>
        <v>0</v>
      </c>
      <c r="AJ5" s="1">
        <f>'County VTO'!AJ207</f>
        <v>0</v>
      </c>
      <c r="AK5" s="1">
        <f>'County VTO'!AK207</f>
        <v>0</v>
      </c>
      <c r="AL5" s="1">
        <f>'County VTO'!AL207</f>
        <v>0</v>
      </c>
      <c r="AM5" s="1">
        <f>'County VTO'!AM207</f>
        <v>0</v>
      </c>
      <c r="AN5" s="1">
        <f>'County VTO'!AN207</f>
        <v>0</v>
      </c>
      <c r="AO5" s="1">
        <f>'County VTO'!AO207</f>
        <v>0</v>
      </c>
    </row>
    <row r="6" spans="1:41" x14ac:dyDescent="0.2">
      <c r="A6" t="s">
        <v>2466</v>
      </c>
      <c r="B6" s="1">
        <f>'County VTO'!C267</f>
        <v>0</v>
      </c>
      <c r="C6" s="1">
        <f>'County VTO'!D267</f>
        <v>0</v>
      </c>
      <c r="D6" s="1">
        <f>'County VTO'!E267</f>
        <v>0</v>
      </c>
      <c r="E6" s="1">
        <f>'County VTO'!F267</f>
        <v>22047448</v>
      </c>
      <c r="F6" s="1">
        <f>'County VTO'!G267</f>
        <v>0</v>
      </c>
      <c r="G6" s="1">
        <f>'County VTO'!H267</f>
        <v>17785151</v>
      </c>
      <c r="H6" s="1">
        <v>17511515</v>
      </c>
      <c r="I6" s="2">
        <f t="shared" si="4"/>
        <v>0</v>
      </c>
      <c r="J6" s="2">
        <f t="shared" si="5"/>
        <v>0.79426494168395367</v>
      </c>
      <c r="K6" s="2">
        <f t="shared" si="6"/>
        <v>0</v>
      </c>
      <c r="L6" s="10">
        <f t="shared" ref="L6:L11" si="7">RANK(S6,S6:AP6)</f>
        <v>1</v>
      </c>
      <c r="M6" s="9">
        <f t="shared" ref="M6:M11" si="8">RANK(T6,S6:AP6)</f>
        <v>2</v>
      </c>
      <c r="N6" s="8">
        <f t="shared" ref="N6:N11" si="9">RANK(U6,S6:AP6)</f>
        <v>3</v>
      </c>
      <c r="O6" s="2">
        <f t="shared" si="0"/>
        <v>0.46129225477706082</v>
      </c>
      <c r="P6" s="2">
        <f t="shared" si="1"/>
        <v>0.24194741268921463</v>
      </c>
      <c r="Q6" s="2">
        <f t="shared" si="2"/>
        <v>0.23965825886061734</v>
      </c>
      <c r="R6" s="2">
        <f t="shared" si="3"/>
        <v>5.710207367310724E-2</v>
      </c>
      <c r="S6" s="1">
        <f>'County VTO'!S267</f>
        <v>10170317</v>
      </c>
      <c r="T6" s="1">
        <f>'County VTO'!T267</f>
        <v>5334323</v>
      </c>
      <c r="U6" s="1">
        <f>'County VTO'!U267</f>
        <v>5283853</v>
      </c>
      <c r="V6" s="1">
        <f>'County VTO'!V267</f>
        <v>196108</v>
      </c>
      <c r="W6" s="1">
        <f>'County VTO'!W267</f>
        <v>84807</v>
      </c>
      <c r="X6" s="1">
        <f>'County VTO'!X267</f>
        <v>0</v>
      </c>
      <c r="Y6" s="1">
        <f>'County VTO'!Y267</f>
        <v>646830</v>
      </c>
      <c r="Z6" s="1">
        <f>'County VTO'!Z267</f>
        <v>0</v>
      </c>
      <c r="AA6" s="1">
        <f>'County VTO'!AA267</f>
        <v>0</v>
      </c>
      <c r="AB6" s="1">
        <f>'County VTO'!AB267</f>
        <v>0</v>
      </c>
      <c r="AC6" s="1">
        <f>'County VTO'!AC267</f>
        <v>103476</v>
      </c>
      <c r="AD6" s="1">
        <f>'County VTO'!AD267</f>
        <v>0</v>
      </c>
      <c r="AE6" s="1">
        <f>'County VTO'!AE267</f>
        <v>0</v>
      </c>
      <c r="AF6" s="1">
        <f>'County VTO'!AF267</f>
        <v>227734</v>
      </c>
      <c r="AG6" s="1">
        <f>'County VTO'!AG267</f>
        <v>0</v>
      </c>
      <c r="AH6" s="1">
        <f>'County VTO'!AH267</f>
        <v>0</v>
      </c>
      <c r="AI6" s="1">
        <f>'County VTO'!AI267</f>
        <v>0</v>
      </c>
      <c r="AJ6" s="1">
        <f>'County VTO'!AJ267</f>
        <v>0</v>
      </c>
      <c r="AK6" s="1">
        <f>'County VTO'!AK267</f>
        <v>0</v>
      </c>
      <c r="AL6" s="1">
        <f>'County VTO'!AL267</f>
        <v>0</v>
      </c>
      <c r="AM6" s="1">
        <f>'County VTO'!AM267</f>
        <v>0</v>
      </c>
      <c r="AN6" s="1">
        <f>'County VTO'!AN267</f>
        <v>0</v>
      </c>
      <c r="AO6" s="1">
        <f>'County VTO'!AO267</f>
        <v>0</v>
      </c>
    </row>
    <row r="7" spans="1:41" x14ac:dyDescent="0.2">
      <c r="A7" t="s">
        <v>1743</v>
      </c>
      <c r="B7" s="1">
        <f>'County VTO'!C333</f>
        <v>0</v>
      </c>
      <c r="C7" s="1">
        <f>'County VTO'!D333</f>
        <v>0</v>
      </c>
      <c r="D7" s="1">
        <f>'County VTO'!E333</f>
        <v>0</v>
      </c>
      <c r="E7" s="1">
        <f>'County VTO'!F333</f>
        <v>4261765</v>
      </c>
      <c r="F7" s="1">
        <f>'County VTO'!G333</f>
        <v>3757834</v>
      </c>
      <c r="G7" s="1">
        <f>'County VTO'!H333</f>
        <v>3295666</v>
      </c>
      <c r="H7" s="1">
        <v>3256980</v>
      </c>
      <c r="I7" s="2">
        <f t="shared" si="4"/>
        <v>0</v>
      </c>
      <c r="J7" s="2">
        <f t="shared" si="5"/>
        <v>0.76423265947324637</v>
      </c>
      <c r="K7" s="2">
        <f>IF(C7&gt;0,F7/C7,0)</f>
        <v>0</v>
      </c>
      <c r="L7" s="10">
        <f t="shared" si="7"/>
        <v>2</v>
      </c>
      <c r="M7" s="9">
        <f t="shared" si="8"/>
        <v>3</v>
      </c>
      <c r="N7" s="8">
        <f t="shared" si="9"/>
        <v>1</v>
      </c>
      <c r="O7" s="2">
        <f t="shared" si="0"/>
        <v>0.30017824097605161</v>
      </c>
      <c r="P7" s="2">
        <f t="shared" si="1"/>
        <v>0.27349904226743382</v>
      </c>
      <c r="Q7" s="2">
        <f t="shared" si="2"/>
        <v>0.40813697465082277</v>
      </c>
      <c r="R7" s="2">
        <f t="shared" si="3"/>
        <v>1.8185742105691793E-2</v>
      </c>
      <c r="S7" s="1">
        <f>'County VTO'!S333</f>
        <v>1128020</v>
      </c>
      <c r="T7" s="1">
        <f>'County VTO'!T333</f>
        <v>1027764</v>
      </c>
      <c r="U7" s="1">
        <f>'County VTO'!U333</f>
        <v>1533711</v>
      </c>
      <c r="V7" s="1">
        <f>'County VTO'!V333</f>
        <v>42076</v>
      </c>
      <c r="W7" s="1">
        <f>'County VTO'!W333</f>
        <v>8573</v>
      </c>
      <c r="X7" s="1">
        <f>'County VTO'!X333</f>
        <v>11562</v>
      </c>
      <c r="Y7" s="1">
        <f>'County VTO'!Y333</f>
        <v>0</v>
      </c>
      <c r="Z7" s="1">
        <f>'County VTO'!Z333</f>
        <v>0</v>
      </c>
      <c r="AA7" s="1">
        <f>'County VTO'!AA333</f>
        <v>0</v>
      </c>
      <c r="AB7" s="1">
        <f>'County VTO'!AB333</f>
        <v>0</v>
      </c>
      <c r="AC7" s="1">
        <f>'County VTO'!AC333</f>
        <v>0</v>
      </c>
      <c r="AD7" s="1">
        <f>'County VTO'!AD333</f>
        <v>0</v>
      </c>
      <c r="AE7" s="1">
        <f>'County VTO'!AE333</f>
        <v>0</v>
      </c>
      <c r="AF7" s="1">
        <f>'County VTO'!AF333</f>
        <v>6128</v>
      </c>
      <c r="AG7" s="1">
        <f>'County VTO'!AG333</f>
        <v>0</v>
      </c>
      <c r="AH7" s="1">
        <f>'County VTO'!AH333</f>
        <v>0</v>
      </c>
      <c r="AI7" s="1">
        <f>'County VTO'!AI333</f>
        <v>0</v>
      </c>
      <c r="AJ7" s="1">
        <f>'County VTO'!AJ333</f>
        <v>0</v>
      </c>
      <c r="AK7" s="1">
        <f>'County VTO'!AK333</f>
        <v>0</v>
      </c>
      <c r="AL7" s="1">
        <f>'County VTO'!AL333</f>
        <v>0</v>
      </c>
      <c r="AM7" s="1">
        <f>'County VTO'!AM333</f>
        <v>0</v>
      </c>
      <c r="AN7" s="1">
        <f>'County VTO'!AN333</f>
        <v>0</v>
      </c>
      <c r="AO7" s="1">
        <f>'County VTO'!AO333</f>
        <v>0</v>
      </c>
    </row>
    <row r="8" spans="1:41" x14ac:dyDescent="0.2">
      <c r="A8" t="s">
        <v>956</v>
      </c>
      <c r="B8" s="1">
        <f>'County VTO'!C343</f>
        <v>0</v>
      </c>
      <c r="C8" s="1">
        <f>'County VTO'!D343</f>
        <v>0</v>
      </c>
      <c r="D8" s="1">
        <f>'County VTO'!E343</f>
        <v>0</v>
      </c>
      <c r="E8" s="1">
        <f>'County VTO'!F343</f>
        <v>2505076</v>
      </c>
      <c r="F8" s="1">
        <f>'County VTO'!G343</f>
        <v>2334979</v>
      </c>
      <c r="G8" s="1">
        <f>'County VTO'!H343</f>
        <v>1861086</v>
      </c>
      <c r="H8" s="1">
        <v>1824280</v>
      </c>
      <c r="I8" s="2">
        <f t="shared" si="4"/>
        <v>0</v>
      </c>
      <c r="J8" s="2">
        <f t="shared" si="5"/>
        <v>0.72823339491496464</v>
      </c>
      <c r="K8" s="2">
        <f>IF(C8&gt;0,F8/C8,0)</f>
        <v>0</v>
      </c>
      <c r="L8" s="10">
        <f t="shared" si="7"/>
        <v>2</v>
      </c>
      <c r="M8" s="9">
        <f t="shared" si="8"/>
        <v>3</v>
      </c>
      <c r="N8" s="8">
        <f t="shared" si="9"/>
        <v>1</v>
      </c>
      <c r="O8" s="2">
        <f t="shared" si="0"/>
        <v>0.36806885766045372</v>
      </c>
      <c r="P8" s="2">
        <f t="shared" si="1"/>
        <v>0.20784464334579161</v>
      </c>
      <c r="Q8" s="2">
        <f t="shared" si="2"/>
        <v>0.40687771261911276</v>
      </c>
      <c r="R8" s="2">
        <f t="shared" si="3"/>
        <v>1.7208786374641905E-2</v>
      </c>
      <c r="S8" s="1">
        <f>'County VTO'!S343</f>
        <v>850083</v>
      </c>
      <c r="T8" s="1">
        <f>'County VTO'!T343</f>
        <v>480033</v>
      </c>
      <c r="U8" s="1">
        <f>'County VTO'!U343</f>
        <v>939715</v>
      </c>
      <c r="V8" s="1">
        <f>'County VTO'!V343</f>
        <v>0</v>
      </c>
      <c r="W8" s="1">
        <f>'County VTO'!W343</f>
        <v>0</v>
      </c>
      <c r="X8" s="1">
        <f>'County VTO'!X343</f>
        <v>0</v>
      </c>
      <c r="Y8" s="1">
        <f>'County VTO'!Y343</f>
        <v>0</v>
      </c>
      <c r="Z8" s="1">
        <f>'County VTO'!Z343</f>
        <v>0</v>
      </c>
      <c r="AA8" s="1">
        <f>'County VTO'!AA343</f>
        <v>0</v>
      </c>
      <c r="AB8" s="1">
        <f>'County VTO'!AB343</f>
        <v>0</v>
      </c>
      <c r="AC8" s="1">
        <f>'County VTO'!AC343</f>
        <v>0</v>
      </c>
      <c r="AD8" s="1">
        <f>'County VTO'!AD343</f>
        <v>0</v>
      </c>
      <c r="AE8" s="1">
        <f>'County VTO'!AE343</f>
        <v>0</v>
      </c>
      <c r="AF8" s="1">
        <f>'County VTO'!AF343</f>
        <v>39745</v>
      </c>
      <c r="AG8" s="1">
        <f>'County VTO'!AG343</f>
        <v>0</v>
      </c>
      <c r="AH8" s="1">
        <f>'County VTO'!AH343</f>
        <v>0</v>
      </c>
      <c r="AI8" s="1">
        <f>'County VTO'!AI343</f>
        <v>0</v>
      </c>
      <c r="AJ8" s="1">
        <f>'County VTO'!AJ343</f>
        <v>0</v>
      </c>
      <c r="AK8" s="1">
        <f>'County VTO'!AK343</f>
        <v>0</v>
      </c>
      <c r="AL8" s="1">
        <f>'County VTO'!AL343</f>
        <v>0</v>
      </c>
      <c r="AM8" s="1">
        <f>'County VTO'!AM343</f>
        <v>0</v>
      </c>
      <c r="AN8" s="1">
        <f>'County VTO'!AN343</f>
        <v>0</v>
      </c>
      <c r="AO8" s="1">
        <f>'County VTO'!AO343</f>
        <v>0</v>
      </c>
    </row>
    <row r="9" spans="1:41" x14ac:dyDescent="0.2">
      <c r="A9" t="s">
        <v>1593</v>
      </c>
      <c r="B9" s="1">
        <f>'County VTO'!C348</f>
        <v>0</v>
      </c>
      <c r="C9" s="1">
        <f>'County VTO'!D348</f>
        <v>0</v>
      </c>
      <c r="D9" s="1">
        <f>'County VTO'!E348</f>
        <v>0</v>
      </c>
      <c r="E9" s="1">
        <f>'County VTO'!F348</f>
        <v>739570</v>
      </c>
      <c r="F9" s="1">
        <f>'County VTO'!G348</f>
        <v>0</v>
      </c>
      <c r="G9" s="1">
        <f>'County VTO'!H348</f>
        <v>509241</v>
      </c>
      <c r="H9" s="1">
        <v>504346</v>
      </c>
      <c r="I9" s="2">
        <f t="shared" si="4"/>
        <v>0</v>
      </c>
      <c r="J9" s="2">
        <f t="shared" si="5"/>
        <v>0.6819449139364766</v>
      </c>
      <c r="K9" s="2">
        <f t="shared" si="6"/>
        <v>0</v>
      </c>
      <c r="L9" s="10">
        <f t="shared" si="7"/>
        <v>1</v>
      </c>
      <c r="M9" s="9">
        <f t="shared" si="8"/>
        <v>2</v>
      </c>
      <c r="N9" s="8">
        <f t="shared" si="9"/>
        <v>3</v>
      </c>
      <c r="O9" s="2">
        <f t="shared" si="0"/>
        <v>0.47820384365234864</v>
      </c>
      <c r="P9" s="2">
        <f t="shared" si="1"/>
        <v>0.2792563656351032</v>
      </c>
      <c r="Q9" s="2">
        <f t="shared" si="2"/>
        <v>0.22017505073983479</v>
      </c>
      <c r="R9" s="2">
        <f t="shared" si="3"/>
        <v>2.2364739972713432E-2</v>
      </c>
      <c r="S9" s="1">
        <f>'County VTO'!S348</f>
        <v>353659</v>
      </c>
      <c r="T9" s="1">
        <f>'County VTO'!T348</f>
        <v>206526</v>
      </c>
      <c r="U9" s="1">
        <f>'County VTO'!U348</f>
        <v>162832</v>
      </c>
      <c r="V9" s="1">
        <f>'County VTO'!V348</f>
        <v>1977</v>
      </c>
      <c r="W9" s="1">
        <f>'County VTO'!W348</f>
        <v>716</v>
      </c>
      <c r="X9" s="1">
        <f>'County VTO'!X348</f>
        <v>270</v>
      </c>
      <c r="Y9" s="1">
        <f>'County VTO'!Y348</f>
        <v>0</v>
      </c>
      <c r="Z9" s="1">
        <f>'County VTO'!Z348</f>
        <v>46</v>
      </c>
      <c r="AA9" s="1">
        <f>'County VTO'!AA348</f>
        <v>0</v>
      </c>
      <c r="AB9" s="1">
        <f>'County VTO'!AB348</f>
        <v>0</v>
      </c>
      <c r="AC9" s="1">
        <f>'County VTO'!AC348</f>
        <v>0</v>
      </c>
      <c r="AD9" s="1">
        <f>'County VTO'!AD348</f>
        <v>0</v>
      </c>
      <c r="AE9" s="1">
        <f>'County VTO'!AE348</f>
        <v>0</v>
      </c>
      <c r="AF9" s="1">
        <f>'County VTO'!AF348</f>
        <v>12250</v>
      </c>
      <c r="AG9" s="1">
        <f>'County VTO'!AG348</f>
        <v>121</v>
      </c>
      <c r="AH9" s="1">
        <f>'County VTO'!AH348</f>
        <v>0</v>
      </c>
      <c r="AI9" s="1">
        <f>'County VTO'!AI348</f>
        <v>0</v>
      </c>
      <c r="AJ9" s="1">
        <f>'County VTO'!AJ348</f>
        <v>729</v>
      </c>
      <c r="AK9" s="1">
        <f>'County VTO'!AK348</f>
        <v>84</v>
      </c>
      <c r="AL9" s="1">
        <f>'County VTO'!AL348</f>
        <v>347</v>
      </c>
      <c r="AM9" s="1">
        <f>'County VTO'!AM348</f>
        <v>0</v>
      </c>
      <c r="AN9" s="1">
        <f>'County VTO'!AN348</f>
        <v>0</v>
      </c>
      <c r="AO9" s="1">
        <f>'County VTO'!AO348</f>
        <v>0</v>
      </c>
    </row>
    <row r="10" spans="1:41" x14ac:dyDescent="0.2">
      <c r="A10" t="s">
        <v>2376</v>
      </c>
      <c r="B10" s="1">
        <f>'County VTO'!C351</f>
        <v>0</v>
      </c>
      <c r="C10" s="1">
        <f>'County VTO'!D351</f>
        <v>0</v>
      </c>
      <c r="D10" s="1">
        <f>'County VTO'!E351</f>
        <v>0</v>
      </c>
      <c r="E10" s="1">
        <f>'County VTO'!F351</f>
        <v>517890</v>
      </c>
      <c r="F10" s="1">
        <f>'County VTO'!G351</f>
        <v>0</v>
      </c>
      <c r="G10" s="1">
        <f>'County VTO'!H351</f>
        <v>346491</v>
      </c>
      <c r="H10" s="1">
        <v>344356</v>
      </c>
      <c r="I10" s="2">
        <f t="shared" si="4"/>
        <v>0</v>
      </c>
      <c r="J10" s="2">
        <f t="shared" si="5"/>
        <v>0.66492112224603683</v>
      </c>
      <c r="K10" s="2">
        <f t="shared" si="6"/>
        <v>0</v>
      </c>
      <c r="L10" s="10">
        <f t="shared" si="7"/>
        <v>1</v>
      </c>
      <c r="M10" s="9">
        <f t="shared" si="8"/>
        <v>3</v>
      </c>
      <c r="N10" s="8">
        <f t="shared" si="9"/>
        <v>2</v>
      </c>
      <c r="O10" s="2">
        <f t="shared" si="0"/>
        <v>0.76466932301298307</v>
      </c>
      <c r="P10" s="2">
        <f t="shared" si="1"/>
        <v>5.7093016605341926E-2</v>
      </c>
      <c r="Q10" s="2">
        <f t="shared" si="2"/>
        <v>0.16378662802890206</v>
      </c>
      <c r="R10" s="2">
        <f t="shared" si="3"/>
        <v>1.4451032352772925E-2</v>
      </c>
      <c r="S10" s="1">
        <f>'County VTO'!S351</f>
        <v>401092</v>
      </c>
      <c r="T10" s="1">
        <f>'County VTO'!T351</f>
        <v>29947</v>
      </c>
      <c r="U10" s="1">
        <f>'County VTO'!U351</f>
        <v>85911</v>
      </c>
      <c r="V10" s="1">
        <f>'County VTO'!V351</f>
        <v>2120</v>
      </c>
      <c r="W10" s="1">
        <f>'County VTO'!W351</f>
        <v>3861</v>
      </c>
      <c r="X10" s="1">
        <f>'County VTO'!X351</f>
        <v>0</v>
      </c>
      <c r="Y10" s="1">
        <f>'County VTO'!Y351</f>
        <v>0</v>
      </c>
      <c r="Z10" s="1">
        <f>'County VTO'!Z351</f>
        <v>0</v>
      </c>
      <c r="AA10" s="1">
        <f>'County VTO'!AA351</f>
        <v>0</v>
      </c>
      <c r="AB10" s="1">
        <f>'County VTO'!AB351</f>
        <v>0</v>
      </c>
      <c r="AC10" s="1">
        <f>'County VTO'!AC351</f>
        <v>0</v>
      </c>
      <c r="AD10" s="1">
        <f>'County VTO'!AD351</f>
        <v>0</v>
      </c>
      <c r="AE10" s="1">
        <f>'County VTO'!AE351</f>
        <v>0</v>
      </c>
      <c r="AF10" s="1">
        <f>'County VTO'!AF351</f>
        <v>1599</v>
      </c>
      <c r="AG10" s="1">
        <f>'County VTO'!AG351</f>
        <v>0</v>
      </c>
      <c r="AH10" s="1">
        <f>'County VTO'!AH351</f>
        <v>0</v>
      </c>
      <c r="AI10" s="1">
        <f>'County VTO'!AI351</f>
        <v>0</v>
      </c>
      <c r="AJ10" s="1">
        <f>'County VTO'!AJ351</f>
        <v>0</v>
      </c>
      <c r="AK10" s="1">
        <f>'County VTO'!AK351</f>
        <v>0</v>
      </c>
      <c r="AL10" s="1">
        <f>'County VTO'!AL351</f>
        <v>0</v>
      </c>
      <c r="AM10" s="1">
        <f>'County VTO'!AM351</f>
        <v>0</v>
      </c>
      <c r="AN10" s="1">
        <f>'County VTO'!AN351</f>
        <v>0</v>
      </c>
      <c r="AO10" s="1">
        <f>'County VTO'!AO351</f>
        <v>0</v>
      </c>
    </row>
    <row r="11" spans="1:41" x14ac:dyDescent="0.2">
      <c r="A11" t="s">
        <v>1435</v>
      </c>
      <c r="B11" s="1">
        <f>'County VTO'!C420</f>
        <v>0</v>
      </c>
      <c r="C11" s="1">
        <f>'County VTO'!D420</f>
        <v>0</v>
      </c>
      <c r="D11" s="1">
        <f>'County VTO'!E420</f>
        <v>0</v>
      </c>
      <c r="E11" s="1">
        <f>'County VTO'!F420</f>
        <v>0</v>
      </c>
      <c r="F11" s="1">
        <f>'County VTO'!G420</f>
        <v>14441869</v>
      </c>
      <c r="G11" s="1">
        <f>'County VTO'!H420</f>
        <v>11144855</v>
      </c>
      <c r="H11" s="1">
        <v>11091758</v>
      </c>
      <c r="I11" s="2">
        <f t="shared" si="4"/>
        <v>0</v>
      </c>
      <c r="J11" s="2">
        <f t="shared" si="5"/>
        <v>0</v>
      </c>
      <c r="K11" s="2">
        <f t="shared" si="6"/>
        <v>0</v>
      </c>
      <c r="L11" s="10">
        <f t="shared" si="7"/>
        <v>1</v>
      </c>
      <c r="M11" s="9">
        <f t="shared" si="8"/>
        <v>2</v>
      </c>
      <c r="N11" s="8">
        <f t="shared" si="9"/>
        <v>3</v>
      </c>
      <c r="O11" s="2">
        <f t="shared" si="0"/>
        <v>0.36721382807169906</v>
      </c>
      <c r="P11" s="2">
        <f t="shared" si="1"/>
        <v>0.35791849379051976</v>
      </c>
      <c r="Q11" s="2">
        <f t="shared" si="2"/>
        <v>0.25988921517014174</v>
      </c>
      <c r="R11" s="2">
        <f t="shared" si="3"/>
        <v>1.4978462967639494E-2</v>
      </c>
      <c r="S11" s="1">
        <f>'County VTO'!S420</f>
        <v>5303254</v>
      </c>
      <c r="T11" s="1">
        <f>'County VTO'!T420</f>
        <v>5169012</v>
      </c>
      <c r="U11" s="1">
        <f>'County VTO'!U420</f>
        <v>3753286</v>
      </c>
      <c r="V11" s="1">
        <f>'County VTO'!V420</f>
        <v>39538</v>
      </c>
      <c r="W11" s="1">
        <f>'County VTO'!W420</f>
        <v>7335</v>
      </c>
      <c r="X11" s="1">
        <f>'County VTO'!X420</f>
        <v>2492</v>
      </c>
      <c r="Y11" s="1">
        <f>'County VTO'!Y420</f>
        <v>0</v>
      </c>
      <c r="Z11" s="1">
        <f>'County VTO'!Z420</f>
        <v>1474</v>
      </c>
      <c r="AA11" s="1">
        <f>'County VTO'!AA420</f>
        <v>0</v>
      </c>
      <c r="AB11" s="1">
        <f>'County VTO'!AB420</f>
        <v>0</v>
      </c>
      <c r="AC11" s="1">
        <f>'County VTO'!AC420</f>
        <v>0</v>
      </c>
      <c r="AD11" s="1">
        <f>'County VTO'!AD420</f>
        <v>0</v>
      </c>
      <c r="AE11" s="1">
        <f>'County VTO'!AE420</f>
        <v>0</v>
      </c>
      <c r="AF11" s="1">
        <f>'County VTO'!AF420</f>
        <v>2072</v>
      </c>
      <c r="AG11" s="1">
        <f>'County VTO'!AG420</f>
        <v>0</v>
      </c>
      <c r="AH11" s="1">
        <f>'County VTO'!AH420</f>
        <v>0</v>
      </c>
      <c r="AI11" s="1">
        <f>'County VTO'!AI420</f>
        <v>0</v>
      </c>
      <c r="AJ11" s="1">
        <f>'County VTO'!AJ420</f>
        <v>0</v>
      </c>
      <c r="AK11" s="1">
        <f>'County VTO'!AK420</f>
        <v>0</v>
      </c>
      <c r="AL11" s="1">
        <f>'County VTO'!AL420</f>
        <v>0</v>
      </c>
      <c r="AM11" s="1">
        <f>'County VTO'!AM420</f>
        <v>0</v>
      </c>
      <c r="AN11" s="1">
        <f>'County VTO'!AN420</f>
        <v>0</v>
      </c>
      <c r="AO11" s="1">
        <f>'County VTO'!AO420</f>
        <v>163406</v>
      </c>
    </row>
    <row r="12" spans="1:41" x14ac:dyDescent="0.2">
      <c r="A12" t="s">
        <v>1074</v>
      </c>
      <c r="B12" s="1">
        <f>'County VTO'!C581</f>
        <v>0</v>
      </c>
      <c r="C12" s="1">
        <f>'County VTO'!D581</f>
        <v>0</v>
      </c>
      <c r="D12" s="1">
        <f>'County VTO'!E581</f>
        <v>0</v>
      </c>
      <c r="E12" s="1">
        <f>'County VTO'!F581</f>
        <v>7026276</v>
      </c>
      <c r="F12" s="1">
        <f>'County VTO'!G581</f>
        <v>0</v>
      </c>
      <c r="G12" s="1">
        <f>'County VTO'!H581</f>
        <v>5025683</v>
      </c>
      <c r="H12" s="1">
        <v>5001160</v>
      </c>
      <c r="I12" s="2">
        <f t="shared" si="4"/>
        <v>0</v>
      </c>
      <c r="J12" s="2">
        <f t="shared" si="5"/>
        <v>0.71177961127630052</v>
      </c>
      <c r="K12" s="2">
        <f t="shared" si="6"/>
        <v>0</v>
      </c>
      <c r="L12" s="10"/>
      <c r="M12" s="9"/>
      <c r="N12" s="8"/>
      <c r="O12" s="2" t="str">
        <f t="shared" si="0"/>
        <v>-</v>
      </c>
      <c r="P12" s="2" t="str">
        <f t="shared" si="1"/>
        <v>-</v>
      </c>
      <c r="Q12" s="2" t="str">
        <f t="shared" si="2"/>
        <v>-</v>
      </c>
      <c r="R12" s="2" t="str">
        <f t="shared" si="3"/>
        <v>-</v>
      </c>
      <c r="S12" s="1">
        <f>'County VTO'!S581</f>
        <v>0</v>
      </c>
      <c r="T12" s="1">
        <f>'County VTO'!T581</f>
        <v>0</v>
      </c>
      <c r="U12" s="1">
        <f>'County VTO'!U581</f>
        <v>0</v>
      </c>
      <c r="V12" s="1">
        <f>'County VTO'!V581</f>
        <v>0</v>
      </c>
      <c r="W12" s="1">
        <f>'County VTO'!W581</f>
        <v>0</v>
      </c>
      <c r="X12" s="1">
        <f>'County VTO'!X581</f>
        <v>0</v>
      </c>
      <c r="Y12" s="1">
        <f>'County VTO'!Y581</f>
        <v>0</v>
      </c>
      <c r="Z12" s="1">
        <f>'County VTO'!Z581</f>
        <v>0</v>
      </c>
      <c r="AA12" s="1">
        <f>'County VTO'!AA581</f>
        <v>0</v>
      </c>
      <c r="AB12" s="1">
        <f>'County VTO'!AB581</f>
        <v>0</v>
      </c>
      <c r="AC12" s="1">
        <f>'County VTO'!AC581</f>
        <v>0</v>
      </c>
      <c r="AD12" s="1">
        <f>'County VTO'!AD581</f>
        <v>0</v>
      </c>
      <c r="AE12" s="1">
        <f>'County VTO'!AE581</f>
        <v>0</v>
      </c>
      <c r="AF12" s="1">
        <f>'County VTO'!AF581</f>
        <v>0</v>
      </c>
      <c r="AG12" s="1">
        <f>'County VTO'!AG581</f>
        <v>0</v>
      </c>
      <c r="AH12" s="1">
        <f>'County VTO'!AH581</f>
        <v>0</v>
      </c>
      <c r="AI12" s="1">
        <f>'County VTO'!AI581</f>
        <v>0</v>
      </c>
      <c r="AJ12" s="1">
        <f>'County VTO'!AJ581</f>
        <v>0</v>
      </c>
      <c r="AK12" s="1">
        <f>'County VTO'!AK581</f>
        <v>0</v>
      </c>
      <c r="AL12" s="1">
        <f>'County VTO'!AL581</f>
        <v>0</v>
      </c>
      <c r="AM12" s="1">
        <f>'County VTO'!AM581</f>
        <v>0</v>
      </c>
      <c r="AN12" s="1">
        <f>'County VTO'!AN581</f>
        <v>0</v>
      </c>
      <c r="AO12" s="1">
        <f>'County VTO'!AO581</f>
        <v>0</v>
      </c>
    </row>
    <row r="13" spans="1:41" x14ac:dyDescent="0.2">
      <c r="A13" t="s">
        <v>600</v>
      </c>
      <c r="B13" s="1">
        <f>'County VTO'!C587</f>
        <v>0</v>
      </c>
      <c r="C13" s="1">
        <f>'County VTO'!D587</f>
        <v>0</v>
      </c>
      <c r="D13" s="1">
        <f>'County VTO'!E587</f>
        <v>0</v>
      </c>
      <c r="E13" s="1">
        <f>'County VTO'!F587</f>
        <v>832466</v>
      </c>
      <c r="F13" s="1">
        <f>'County VTO'!G587</f>
        <v>0</v>
      </c>
      <c r="G13" s="1">
        <f>'County VTO'!H587</f>
        <v>579784</v>
      </c>
      <c r="H13" s="1">
        <v>574469</v>
      </c>
      <c r="I13" s="2">
        <f t="shared" si="4"/>
        <v>0</v>
      </c>
      <c r="J13" s="2">
        <f t="shared" si="5"/>
        <v>0.69008103634262541</v>
      </c>
      <c r="K13" s="2">
        <f t="shared" si="6"/>
        <v>0</v>
      </c>
      <c r="L13" s="10"/>
      <c r="M13" s="9"/>
      <c r="N13" s="8"/>
      <c r="O13" s="2" t="str">
        <f t="shared" si="0"/>
        <v>-</v>
      </c>
      <c r="P13" s="2" t="str">
        <f t="shared" si="1"/>
        <v>-</v>
      </c>
      <c r="Q13" s="2" t="str">
        <f t="shared" si="2"/>
        <v>-</v>
      </c>
      <c r="R13" s="2" t="str">
        <f t="shared" si="3"/>
        <v>-</v>
      </c>
      <c r="S13" s="1">
        <f>'County VTO'!S587</f>
        <v>0</v>
      </c>
      <c r="T13" s="1">
        <f>'County VTO'!T587</f>
        <v>0</v>
      </c>
      <c r="U13" s="1">
        <f>'County VTO'!U587</f>
        <v>0</v>
      </c>
      <c r="V13" s="1">
        <f>'County VTO'!V587</f>
        <v>0</v>
      </c>
      <c r="W13" s="1">
        <f>'County VTO'!W587</f>
        <v>0</v>
      </c>
      <c r="X13" s="1">
        <f>'County VTO'!X587</f>
        <v>0</v>
      </c>
      <c r="Y13" s="1">
        <f>'County VTO'!Y587</f>
        <v>0</v>
      </c>
      <c r="Z13" s="1">
        <f>'County VTO'!Z587</f>
        <v>0</v>
      </c>
      <c r="AA13" s="1">
        <f>'County VTO'!AA587</f>
        <v>0</v>
      </c>
      <c r="AB13" s="1">
        <f>'County VTO'!AB587</f>
        <v>0</v>
      </c>
      <c r="AC13" s="1">
        <f>'County VTO'!AC587</f>
        <v>0</v>
      </c>
      <c r="AD13" s="1">
        <f>'County VTO'!AD587</f>
        <v>0</v>
      </c>
      <c r="AE13" s="1">
        <f>'County VTO'!AE587</f>
        <v>0</v>
      </c>
      <c r="AF13" s="1">
        <f>'County VTO'!AF587</f>
        <v>0</v>
      </c>
      <c r="AG13" s="1">
        <f>'County VTO'!AG587</f>
        <v>0</v>
      </c>
      <c r="AH13" s="1">
        <f>'County VTO'!AH587</f>
        <v>0</v>
      </c>
      <c r="AI13" s="1">
        <f>'County VTO'!AI587</f>
        <v>0</v>
      </c>
      <c r="AJ13" s="1">
        <f>'County VTO'!AJ587</f>
        <v>0</v>
      </c>
      <c r="AK13" s="1">
        <f>'County VTO'!AK587</f>
        <v>0</v>
      </c>
      <c r="AL13" s="1">
        <f>'County VTO'!AL587</f>
        <v>0</v>
      </c>
      <c r="AM13" s="1">
        <f>'County VTO'!AM587</f>
        <v>0</v>
      </c>
      <c r="AN13" s="1">
        <f>'County VTO'!AN587</f>
        <v>0</v>
      </c>
      <c r="AO13" s="1">
        <f>'County VTO'!AO587</f>
        <v>0</v>
      </c>
    </row>
    <row r="14" spans="1:41" x14ac:dyDescent="0.2">
      <c r="A14" t="s">
        <v>1957</v>
      </c>
      <c r="B14" s="1">
        <f>'County VTO'!C633</f>
        <v>0</v>
      </c>
      <c r="C14" s="1">
        <f>'County VTO'!D633</f>
        <v>0</v>
      </c>
      <c r="D14" s="1">
        <f>'County VTO'!E633</f>
        <v>0</v>
      </c>
      <c r="E14" s="1">
        <f>'County VTO'!F633</f>
        <v>1082417</v>
      </c>
      <c r="F14" s="1">
        <f>'County VTO'!G633</f>
        <v>0</v>
      </c>
      <c r="G14" s="1">
        <f>'County VTO'!H633</f>
        <v>878527</v>
      </c>
      <c r="H14" s="1">
        <v>870343</v>
      </c>
      <c r="I14" s="2">
        <f t="shared" si="4"/>
        <v>0</v>
      </c>
      <c r="J14" s="2">
        <f t="shared" si="5"/>
        <v>0.80407366107516787</v>
      </c>
      <c r="K14" s="2">
        <f>IF(C14&gt;0,F14/C14,0)</f>
        <v>0</v>
      </c>
      <c r="L14" s="10">
        <f>RANK(S14,S14:AP14)</f>
        <v>3</v>
      </c>
      <c r="M14" s="9">
        <f>RANK(T14,S14:AP14)</f>
        <v>1</v>
      </c>
      <c r="N14" s="8">
        <f>RANK(U14,S14:AP14)</f>
        <v>2</v>
      </c>
      <c r="O14" s="2">
        <f t="shared" si="0"/>
        <v>0.14085702549154774</v>
      </c>
      <c r="P14" s="2">
        <f t="shared" si="1"/>
        <v>0.52759843318372346</v>
      </c>
      <c r="Q14" s="2">
        <f t="shared" si="2"/>
        <v>0.31778090208003845</v>
      </c>
      <c r="R14" s="2">
        <f t="shared" si="3"/>
        <v>1.3763639244690318E-2</v>
      </c>
      <c r="S14" s="1">
        <f>'County VTO'!S633</f>
        <v>139561</v>
      </c>
      <c r="T14" s="1">
        <f>'County VTO'!T633</f>
        <v>522744</v>
      </c>
      <c r="U14" s="1">
        <f>'County VTO'!U633</f>
        <v>314857</v>
      </c>
      <c r="V14" s="1">
        <f>'County VTO'!V633</f>
        <v>10062</v>
      </c>
      <c r="W14" s="1">
        <f>'County VTO'!W633</f>
        <v>0</v>
      </c>
      <c r="X14" s="1">
        <f>'County VTO'!X633</f>
        <v>3575</v>
      </c>
      <c r="Y14" s="1">
        <f>'County VTO'!Y633</f>
        <v>0</v>
      </c>
      <c r="Z14" s="1">
        <f>'County VTO'!Z633</f>
        <v>0</v>
      </c>
      <c r="AA14" s="1">
        <f>'County VTO'!AA633</f>
        <v>0</v>
      </c>
      <c r="AB14" s="1">
        <f>'County VTO'!AB633</f>
        <v>0</v>
      </c>
      <c r="AC14" s="1">
        <f>'County VTO'!AC633</f>
        <v>0</v>
      </c>
      <c r="AD14" s="1">
        <f>'County VTO'!AD633</f>
        <v>0</v>
      </c>
      <c r="AE14" s="1">
        <f>'County VTO'!AE633</f>
        <v>0</v>
      </c>
      <c r="AF14" s="1">
        <f>'County VTO'!AF633</f>
        <v>0</v>
      </c>
      <c r="AG14" s="1">
        <f>'County VTO'!AG633</f>
        <v>0</v>
      </c>
      <c r="AH14" s="1">
        <f>'County VTO'!AH633</f>
        <v>0</v>
      </c>
      <c r="AI14" s="1">
        <f>'County VTO'!AI633</f>
        <v>0</v>
      </c>
      <c r="AJ14" s="1">
        <f>'County VTO'!AJ633</f>
        <v>0</v>
      </c>
      <c r="AK14" s="1">
        <f>'County VTO'!AK633</f>
        <v>0</v>
      </c>
      <c r="AL14" s="1">
        <f>'County VTO'!AL633</f>
        <v>0</v>
      </c>
      <c r="AM14" s="1">
        <f>'County VTO'!AM633</f>
        <v>0</v>
      </c>
      <c r="AN14" s="1">
        <f>'County VTO'!AN633</f>
        <v>0</v>
      </c>
      <c r="AO14" s="1">
        <f>'County VTO'!AO633</f>
        <v>0</v>
      </c>
    </row>
    <row r="15" spans="1:41" x14ac:dyDescent="0.2">
      <c r="A15" t="s">
        <v>607</v>
      </c>
      <c r="B15" s="1">
        <f>'County VTO'!C737</f>
        <v>0</v>
      </c>
      <c r="C15" s="1">
        <f>'County VTO'!D737</f>
        <v>0</v>
      </c>
      <c r="D15" s="1">
        <f>'County VTO'!E737</f>
        <v>0</v>
      </c>
      <c r="E15" s="1">
        <f>'County VTO'!F737</f>
        <v>8364099</v>
      </c>
      <c r="F15" s="1">
        <f>'County VTO'!G737</f>
        <v>0</v>
      </c>
      <c r="G15" s="1">
        <f>'County VTO'!H737</f>
        <v>6098729</v>
      </c>
      <c r="H15" s="1">
        <v>6048873</v>
      </c>
      <c r="I15" s="2">
        <f t="shared" si="4"/>
        <v>0</v>
      </c>
      <c r="J15" s="2">
        <f t="shared" si="5"/>
        <v>0.72319481153917475</v>
      </c>
      <c r="K15" s="2">
        <f t="shared" si="6"/>
        <v>0</v>
      </c>
      <c r="L15" s="10"/>
      <c r="M15" s="9"/>
      <c r="N15" s="8"/>
      <c r="O15" s="2" t="str">
        <f t="shared" si="0"/>
        <v>-</v>
      </c>
      <c r="P15" s="2" t="str">
        <f t="shared" si="1"/>
        <v>-</v>
      </c>
      <c r="Q15" s="2" t="str">
        <f t="shared" si="2"/>
        <v>-</v>
      </c>
      <c r="R15" s="2" t="str">
        <f t="shared" si="3"/>
        <v>-</v>
      </c>
      <c r="S15" s="1">
        <f>'County VTO'!S737</f>
        <v>0</v>
      </c>
      <c r="T15" s="1">
        <f>'County VTO'!T737</f>
        <v>0</v>
      </c>
      <c r="U15" s="1">
        <f>'County VTO'!U737</f>
        <v>0</v>
      </c>
      <c r="V15" s="1">
        <f>'County VTO'!V737</f>
        <v>0</v>
      </c>
      <c r="W15" s="1">
        <f>'County VTO'!W737</f>
        <v>0</v>
      </c>
      <c r="X15" s="1">
        <f>'County VTO'!X737</f>
        <v>0</v>
      </c>
      <c r="Y15" s="1">
        <f>'County VTO'!Y737</f>
        <v>0</v>
      </c>
      <c r="Z15" s="1">
        <f>'County VTO'!Z737</f>
        <v>0</v>
      </c>
      <c r="AA15" s="1">
        <f>'County VTO'!AA737</f>
        <v>0</v>
      </c>
      <c r="AB15" s="1">
        <f>'County VTO'!AB737</f>
        <v>0</v>
      </c>
      <c r="AC15" s="1">
        <f>'County VTO'!AC737</f>
        <v>0</v>
      </c>
      <c r="AD15" s="1">
        <f>'County VTO'!AD737</f>
        <v>0</v>
      </c>
      <c r="AE15" s="1">
        <f>'County VTO'!AE737</f>
        <v>0</v>
      </c>
      <c r="AF15" s="1">
        <f>'County VTO'!AF737</f>
        <v>0</v>
      </c>
      <c r="AG15" s="1">
        <f>'County VTO'!AG737</f>
        <v>0</v>
      </c>
      <c r="AH15" s="1">
        <f>'County VTO'!AH737</f>
        <v>0</v>
      </c>
      <c r="AI15" s="1">
        <f>'County VTO'!AI737</f>
        <v>0</v>
      </c>
      <c r="AJ15" s="1">
        <f>'County VTO'!AJ737</f>
        <v>0</v>
      </c>
      <c r="AK15" s="1">
        <f>'County VTO'!AK737</f>
        <v>0</v>
      </c>
      <c r="AL15" s="1">
        <f>'County VTO'!AL737</f>
        <v>0</v>
      </c>
      <c r="AM15" s="1">
        <f>'County VTO'!AM737</f>
        <v>0</v>
      </c>
      <c r="AN15" s="1">
        <f>'County VTO'!AN737</f>
        <v>0</v>
      </c>
      <c r="AO15" s="1">
        <f>'County VTO'!AO737</f>
        <v>0</v>
      </c>
    </row>
    <row r="16" spans="1:41" x14ac:dyDescent="0.2">
      <c r="A16" t="s">
        <v>141</v>
      </c>
      <c r="B16" s="1">
        <f>'County VTO'!C831</f>
        <v>0</v>
      </c>
      <c r="C16" s="1">
        <f>'County VTO'!D831</f>
        <v>0</v>
      </c>
      <c r="D16" s="1">
        <f>'County VTO'!E831</f>
        <v>0</v>
      </c>
      <c r="E16" s="1">
        <f>'County VTO'!F831</f>
        <v>4751708</v>
      </c>
      <c r="F16" s="1">
        <f>'County VTO'!G831</f>
        <v>0</v>
      </c>
      <c r="G16" s="1">
        <f>'County VTO'!H831</f>
        <v>3068542</v>
      </c>
      <c r="H16" s="1">
        <v>3039260</v>
      </c>
      <c r="I16" s="2">
        <f t="shared" si="4"/>
        <v>0</v>
      </c>
      <c r="J16" s="2">
        <f t="shared" si="5"/>
        <v>0.63961421871882695</v>
      </c>
      <c r="K16" s="2">
        <f t="shared" si="6"/>
        <v>0</v>
      </c>
      <c r="L16" s="10"/>
      <c r="M16" s="9"/>
      <c r="N16" s="8"/>
      <c r="O16" s="2" t="str">
        <f t="shared" si="0"/>
        <v>-</v>
      </c>
      <c r="P16" s="2" t="str">
        <f t="shared" si="1"/>
        <v>-</v>
      </c>
      <c r="Q16" s="2" t="str">
        <f t="shared" si="2"/>
        <v>-</v>
      </c>
      <c r="R16" s="2" t="str">
        <f t="shared" si="3"/>
        <v>-</v>
      </c>
      <c r="S16" s="1">
        <f>'County VTO'!S831</f>
        <v>0</v>
      </c>
      <c r="T16" s="1">
        <f>'County VTO'!T831</f>
        <v>0</v>
      </c>
      <c r="U16" s="1">
        <f>'County VTO'!U831</f>
        <v>0</v>
      </c>
      <c r="V16" s="1">
        <f>'County VTO'!V831</f>
        <v>0</v>
      </c>
      <c r="W16" s="1">
        <f>'County VTO'!W831</f>
        <v>0</v>
      </c>
      <c r="X16" s="1">
        <f>'County VTO'!X831</f>
        <v>0</v>
      </c>
      <c r="Y16" s="1">
        <f>'County VTO'!Y831</f>
        <v>0</v>
      </c>
      <c r="Z16" s="1">
        <f>'County VTO'!Z831</f>
        <v>0</v>
      </c>
      <c r="AA16" s="1">
        <f>'County VTO'!AA831</f>
        <v>0</v>
      </c>
      <c r="AB16" s="1">
        <f>'County VTO'!AB831</f>
        <v>0</v>
      </c>
      <c r="AC16" s="1">
        <f>'County VTO'!AC831</f>
        <v>0</v>
      </c>
      <c r="AD16" s="1">
        <f>'County VTO'!AD831</f>
        <v>0</v>
      </c>
      <c r="AE16" s="1">
        <f>'County VTO'!AE831</f>
        <v>0</v>
      </c>
      <c r="AF16" s="1">
        <f>'County VTO'!AF831</f>
        <v>0</v>
      </c>
      <c r="AG16" s="1">
        <f>'County VTO'!AG831</f>
        <v>0</v>
      </c>
      <c r="AH16" s="1">
        <f>'County VTO'!AH831</f>
        <v>0</v>
      </c>
      <c r="AI16" s="1">
        <f>'County VTO'!AI831</f>
        <v>0</v>
      </c>
      <c r="AJ16" s="1">
        <f>'County VTO'!AJ831</f>
        <v>0</v>
      </c>
      <c r="AK16" s="1">
        <f>'County VTO'!AK831</f>
        <v>0</v>
      </c>
      <c r="AL16" s="1">
        <f>'County VTO'!AL831</f>
        <v>0</v>
      </c>
      <c r="AM16" s="1">
        <f>'County VTO'!AM831</f>
        <v>0</v>
      </c>
      <c r="AN16" s="1">
        <f>'County VTO'!AN831</f>
        <v>0</v>
      </c>
      <c r="AO16" s="1">
        <f>'County VTO'!AO831</f>
        <v>0</v>
      </c>
    </row>
    <row r="17" spans="1:41" x14ac:dyDescent="0.2">
      <c r="A17" t="s">
        <v>1513</v>
      </c>
      <c r="B17" s="1">
        <f>'County VTO'!C932</f>
        <v>0</v>
      </c>
      <c r="C17" s="1">
        <f>'County VTO'!D932</f>
        <v>0</v>
      </c>
      <c r="D17" s="1">
        <f>'County VTO'!E932</f>
        <v>0</v>
      </c>
      <c r="E17" s="1">
        <f>'County VTO'!F932</f>
        <v>2243758</v>
      </c>
      <c r="F17" s="1">
        <f>'County VTO'!G932</f>
        <v>2094770</v>
      </c>
      <c r="G17" s="1">
        <f>'County VTO'!H932</f>
        <v>1700130</v>
      </c>
      <c r="H17" s="1">
        <v>1690871</v>
      </c>
      <c r="I17" s="2">
        <f t="shared" si="4"/>
        <v>0</v>
      </c>
      <c r="J17" s="2">
        <f t="shared" si="5"/>
        <v>0.75358884514283631</v>
      </c>
      <c r="K17" s="2">
        <f t="shared" si="6"/>
        <v>0</v>
      </c>
      <c r="L17" s="10">
        <f t="shared" ref="L17:L23" si="10">RANK(S17,S17:AP17)</f>
        <v>2</v>
      </c>
      <c r="M17" s="9">
        <f t="shared" ref="M17:M23" si="11">RANK(T17,S17:AP17)</f>
        <v>1</v>
      </c>
      <c r="N17" s="8">
        <f t="shared" ref="N17:N23" si="12">RANK(U17,S17:AP17)</f>
        <v>3</v>
      </c>
      <c r="O17" s="2">
        <f t="shared" si="0"/>
        <v>0.33355968276085857</v>
      </c>
      <c r="P17" s="2">
        <f t="shared" si="1"/>
        <v>0.34338512488189427</v>
      </c>
      <c r="Q17" s="2">
        <f t="shared" si="2"/>
        <v>0.31470380515179569</v>
      </c>
      <c r="R17" s="2">
        <f t="shared" si="3"/>
        <v>8.3513872054514771E-3</v>
      </c>
      <c r="S17" s="1">
        <f>'County VTO'!S932</f>
        <v>699001</v>
      </c>
      <c r="T17" s="1">
        <f>'County VTO'!T932</f>
        <v>719591</v>
      </c>
      <c r="U17" s="1">
        <f>'County VTO'!U932</f>
        <v>659487</v>
      </c>
      <c r="V17" s="1">
        <f>'County VTO'!V932</f>
        <v>0</v>
      </c>
      <c r="W17" s="1">
        <f>'County VTO'!W932</f>
        <v>0</v>
      </c>
      <c r="X17" s="1">
        <f>'County VTO'!X932</f>
        <v>0</v>
      </c>
      <c r="Y17" s="1">
        <f>'County VTO'!Y932</f>
        <v>0</v>
      </c>
      <c r="Z17" s="1">
        <f>'County VTO'!Z932</f>
        <v>0</v>
      </c>
      <c r="AA17" s="1">
        <f>'County VTO'!AA932</f>
        <v>0</v>
      </c>
      <c r="AB17" s="1">
        <f>'County VTO'!AB932</f>
        <v>0</v>
      </c>
      <c r="AC17" s="1">
        <f>'County VTO'!AC932</f>
        <v>0</v>
      </c>
      <c r="AD17" s="1">
        <f>'County VTO'!AD932</f>
        <v>0</v>
      </c>
      <c r="AE17" s="1">
        <f>'County VTO'!AE932</f>
        <v>0</v>
      </c>
      <c r="AF17" s="1">
        <f>'County VTO'!AF932</f>
        <v>17501</v>
      </c>
      <c r="AG17" s="1">
        <f>'County VTO'!AG932</f>
        <v>0</v>
      </c>
      <c r="AH17" s="1">
        <f>'County VTO'!AH932</f>
        <v>0</v>
      </c>
      <c r="AI17" s="1">
        <f>'County VTO'!AI932</f>
        <v>0</v>
      </c>
      <c r="AJ17" s="1">
        <f>'County VTO'!AJ932</f>
        <v>0</v>
      </c>
      <c r="AK17" s="1">
        <f>'County VTO'!AK932</f>
        <v>0</v>
      </c>
      <c r="AL17" s="1">
        <f>'County VTO'!AL932</f>
        <v>0</v>
      </c>
      <c r="AM17" s="1">
        <f>'County VTO'!AM932</f>
        <v>0</v>
      </c>
      <c r="AN17" s="1">
        <f>'County VTO'!AN932</f>
        <v>0</v>
      </c>
      <c r="AO17" s="1">
        <f>'County VTO'!AO932</f>
        <v>0</v>
      </c>
    </row>
    <row r="18" spans="1:41" x14ac:dyDescent="0.2">
      <c r="A18" t="s">
        <v>82</v>
      </c>
      <c r="B18" s="1">
        <f>'County VTO'!C1039</f>
        <v>0</v>
      </c>
      <c r="C18" s="1">
        <f>'County VTO'!D1039</f>
        <v>0</v>
      </c>
      <c r="D18" s="1">
        <f>'County VTO'!E1039</f>
        <v>0</v>
      </c>
      <c r="E18" s="1">
        <f>'County VTO'!F1039</f>
        <v>0</v>
      </c>
      <c r="F18" s="1">
        <f>'County VTO'!G1039</f>
        <v>0</v>
      </c>
      <c r="G18" s="1">
        <f>'County VTO'!H1039</f>
        <v>0</v>
      </c>
      <c r="H18" s="1">
        <v>1377484</v>
      </c>
      <c r="I18" s="2">
        <f t="shared" si="4"/>
        <v>0</v>
      </c>
      <c r="J18" s="2">
        <f t="shared" si="5"/>
        <v>0</v>
      </c>
      <c r="K18" s="2">
        <f t="shared" si="6"/>
        <v>0</v>
      </c>
      <c r="L18" s="10">
        <f t="shared" si="10"/>
        <v>1</v>
      </c>
      <c r="M18" s="9">
        <f t="shared" si="11"/>
        <v>1</v>
      </c>
      <c r="N18" s="8">
        <f t="shared" si="12"/>
        <v>1</v>
      </c>
      <c r="O18" s="2" t="str">
        <f t="shared" si="0"/>
        <v>-</v>
      </c>
      <c r="P18" s="2" t="str">
        <f t="shared" si="1"/>
        <v>-</v>
      </c>
      <c r="Q18" s="2" t="str">
        <f t="shared" si="2"/>
        <v>-</v>
      </c>
      <c r="R18" s="2" t="str">
        <f t="shared" si="3"/>
        <v>-</v>
      </c>
      <c r="S18" s="1">
        <f>'County VTO'!S1039</f>
        <v>0</v>
      </c>
      <c r="T18" s="1">
        <f>'County VTO'!T1039</f>
        <v>0</v>
      </c>
      <c r="U18" s="1">
        <f>'County VTO'!U1039</f>
        <v>0</v>
      </c>
      <c r="V18" s="1">
        <f>'County VTO'!V1039</f>
        <v>0</v>
      </c>
      <c r="W18" s="1">
        <f>'County VTO'!W1039</f>
        <v>0</v>
      </c>
      <c r="X18" s="1">
        <f>'County VTO'!X1039</f>
        <v>0</v>
      </c>
      <c r="Y18" s="1">
        <f>'County VTO'!Y1039</f>
        <v>0</v>
      </c>
      <c r="Z18" s="1">
        <f>'County VTO'!Z1039</f>
        <v>0</v>
      </c>
      <c r="AA18" s="1">
        <f>'County VTO'!AA1039</f>
        <v>0</v>
      </c>
      <c r="AB18" s="1">
        <f>'County VTO'!AB1039</f>
        <v>0</v>
      </c>
      <c r="AC18" s="1">
        <f>'County VTO'!AC1039</f>
        <v>0</v>
      </c>
      <c r="AD18" s="1">
        <f>'County VTO'!AD1039</f>
        <v>0</v>
      </c>
      <c r="AE18" s="1">
        <f>'County VTO'!AE1039</f>
        <v>0</v>
      </c>
      <c r="AF18" s="1">
        <f>'County VTO'!AF1039</f>
        <v>0</v>
      </c>
      <c r="AG18" s="1">
        <f>'County VTO'!AG1039</f>
        <v>0</v>
      </c>
      <c r="AH18" s="1">
        <f>'County VTO'!AH1039</f>
        <v>0</v>
      </c>
      <c r="AI18" s="1">
        <f>'County VTO'!AI1039</f>
        <v>0</v>
      </c>
      <c r="AJ18" s="1">
        <f>'County VTO'!AJ1039</f>
        <v>0</v>
      </c>
      <c r="AK18" s="1">
        <f>'County VTO'!AK1039</f>
        <v>0</v>
      </c>
      <c r="AL18" s="1">
        <f>'County VTO'!AL1039</f>
        <v>0</v>
      </c>
      <c r="AM18" s="1">
        <f>'County VTO'!AM1039</f>
        <v>0</v>
      </c>
      <c r="AN18" s="1">
        <f>'County VTO'!AN1039</f>
        <v>0</v>
      </c>
      <c r="AO18" s="1">
        <f>'County VTO'!AO1039</f>
        <v>0</v>
      </c>
    </row>
    <row r="19" spans="1:41" x14ac:dyDescent="0.2">
      <c r="A19" t="s">
        <v>2436</v>
      </c>
      <c r="B19" s="1">
        <f>'County VTO'!C1161</f>
        <v>0</v>
      </c>
      <c r="C19" s="1">
        <f>'County VTO'!D1161</f>
        <v>0</v>
      </c>
      <c r="D19" s="1">
        <f>'County VTO'!E1161</f>
        <v>0</v>
      </c>
      <c r="E19" s="1">
        <f>'County VTO'!F1161</f>
        <v>3565428</v>
      </c>
      <c r="F19" s="1">
        <f>'County VTO'!G1161</f>
        <v>0</v>
      </c>
      <c r="G19" s="1">
        <f>'County VTO'!H1161</f>
        <v>2150954</v>
      </c>
      <c r="H19" s="1">
        <v>2136768</v>
      </c>
      <c r="I19" s="2">
        <f t="shared" si="4"/>
        <v>0</v>
      </c>
      <c r="J19" s="2">
        <f t="shared" si="5"/>
        <v>0.59930196318646733</v>
      </c>
      <c r="K19" s="2">
        <f t="shared" si="6"/>
        <v>0</v>
      </c>
      <c r="L19" s="10">
        <f t="shared" si="10"/>
        <v>1</v>
      </c>
      <c r="M19" s="9">
        <f t="shared" si="11"/>
        <v>2</v>
      </c>
      <c r="N19" s="8">
        <f t="shared" si="12"/>
        <v>4</v>
      </c>
      <c r="O19" s="2">
        <f t="shared" si="0"/>
        <v>0.46905448658618265</v>
      </c>
      <c r="P19" s="2">
        <f t="shared" si="1"/>
        <v>0.43997242406802212</v>
      </c>
      <c r="Q19" s="2">
        <f t="shared" si="2"/>
        <v>3.497476319813498E-2</v>
      </c>
      <c r="R19" s="2">
        <f t="shared" si="3"/>
        <v>5.5998326147660253E-2</v>
      </c>
      <c r="S19" s="1">
        <f>'County VTO'!S1161</f>
        <v>1672380</v>
      </c>
      <c r="T19" s="1">
        <f>'County VTO'!T1161</f>
        <v>1568690</v>
      </c>
      <c r="U19" s="1">
        <f>'County VTO'!U1161</f>
        <v>124700</v>
      </c>
      <c r="V19" s="1">
        <f>'County VTO'!V1161</f>
        <v>13511</v>
      </c>
      <c r="W19" s="1">
        <f>'County VTO'!W1161</f>
        <v>1931</v>
      </c>
      <c r="X19" s="1">
        <f>'County VTO'!X1161</f>
        <v>899</v>
      </c>
      <c r="Y19" s="1">
        <f>'County VTO'!Y1161</f>
        <v>0</v>
      </c>
      <c r="Z19" s="1">
        <f>'County VTO'!Z1161</f>
        <v>138</v>
      </c>
      <c r="AA19" s="1">
        <f>'County VTO'!AA1161</f>
        <v>0</v>
      </c>
      <c r="AB19" s="1">
        <f>'County VTO'!AB1161</f>
        <v>0</v>
      </c>
      <c r="AC19" s="1">
        <f>'County VTO'!AC1161</f>
        <v>0</v>
      </c>
      <c r="AD19" s="1">
        <f>'County VTO'!AD1161</f>
        <v>0</v>
      </c>
      <c r="AE19" s="1">
        <f>'County VTO'!AE1161</f>
        <v>0</v>
      </c>
      <c r="AF19" s="1">
        <f>'County VTO'!AF1161</f>
        <v>182879</v>
      </c>
      <c r="AG19" s="1">
        <f>'County VTO'!AG1161</f>
        <v>300</v>
      </c>
      <c r="AH19" s="1">
        <f>'County VTO'!AH1161</f>
        <v>0</v>
      </c>
      <c r="AI19" s="1">
        <f>'County VTO'!AI1161</f>
        <v>0</v>
      </c>
      <c r="AJ19" s="1">
        <f>'County VTO'!AJ1161</f>
        <v>0</v>
      </c>
      <c r="AK19" s="1">
        <f>'County VTO'!AK1161</f>
        <v>0</v>
      </c>
      <c r="AL19" s="1">
        <f>'County VTO'!AL1161</f>
        <v>0</v>
      </c>
      <c r="AM19" s="1">
        <f>'County VTO'!AM1161</f>
        <v>0</v>
      </c>
      <c r="AN19" s="1">
        <f>'County VTO'!AN1161</f>
        <v>0</v>
      </c>
      <c r="AO19" s="1">
        <f>'County VTO'!AO1161</f>
        <v>0</v>
      </c>
    </row>
    <row r="20" spans="1:41" x14ac:dyDescent="0.2">
      <c r="A20" t="s">
        <v>2294</v>
      </c>
      <c r="B20" s="1">
        <f>'County VTO'!C1227</f>
        <v>0</v>
      </c>
      <c r="C20" s="1">
        <f>'County VTO'!D1227</f>
        <v>0</v>
      </c>
      <c r="D20" s="1">
        <f>'County VTO'!E1227</f>
        <v>0</v>
      </c>
      <c r="E20" s="1">
        <f>'County VTO'!F1227</f>
        <v>3093004</v>
      </c>
      <c r="F20" s="1">
        <f>'County VTO'!G1227</f>
        <v>0</v>
      </c>
      <c r="G20" s="1">
        <f>'County VTO'!H1227</f>
        <v>2169401</v>
      </c>
      <c r="H20" s="1">
        <v>2148062</v>
      </c>
      <c r="I20" s="2">
        <f t="shared" si="4"/>
        <v>0</v>
      </c>
      <c r="J20" s="2">
        <f t="shared" si="5"/>
        <v>0.69449053412152073</v>
      </c>
      <c r="K20" s="2">
        <f t="shared" si="6"/>
        <v>0</v>
      </c>
      <c r="L20" s="10">
        <f t="shared" si="10"/>
        <v>1</v>
      </c>
      <c r="M20" s="9">
        <f t="shared" si="11"/>
        <v>2</v>
      </c>
      <c r="N20" s="8">
        <f t="shared" si="12"/>
        <v>4</v>
      </c>
      <c r="O20" s="2">
        <f t="shared" si="0"/>
        <v>0.40821059397272036</v>
      </c>
      <c r="P20" s="2">
        <f t="shared" si="1"/>
        <v>0.32770116042526942</v>
      </c>
      <c r="Q20" s="2">
        <f t="shared" si="2"/>
        <v>0</v>
      </c>
      <c r="R20" s="2">
        <f t="shared" si="3"/>
        <v>0.26408824560201027</v>
      </c>
      <c r="S20" s="1">
        <f>'County VTO'!S1227</f>
        <v>1262597</v>
      </c>
      <c r="T20" s="1">
        <f>'County VTO'!T1227</f>
        <v>1013581</v>
      </c>
      <c r="U20" s="1">
        <f>'County VTO'!U1227</f>
        <v>0</v>
      </c>
      <c r="V20" s="1">
        <f>'County VTO'!V1227</f>
        <v>0</v>
      </c>
      <c r="W20" s="1">
        <f>'County VTO'!W1227</f>
        <v>0</v>
      </c>
      <c r="X20" s="1">
        <f>'County VTO'!X1227</f>
        <v>0</v>
      </c>
      <c r="Y20" s="1">
        <f>'County VTO'!Y1227</f>
        <v>0</v>
      </c>
      <c r="Z20" s="1">
        <f>'County VTO'!Z1227</f>
        <v>0</v>
      </c>
      <c r="AA20" s="1">
        <f>'County VTO'!AA1227</f>
        <v>0</v>
      </c>
      <c r="AB20" s="1">
        <f>'County VTO'!AB1227</f>
        <v>0</v>
      </c>
      <c r="AC20" s="1">
        <f>'County VTO'!AC1227</f>
        <v>0</v>
      </c>
      <c r="AD20" s="1">
        <f>'County VTO'!AD1227</f>
        <v>0</v>
      </c>
      <c r="AE20" s="1">
        <f>'County VTO'!AE1227</f>
        <v>0</v>
      </c>
      <c r="AF20" s="1">
        <f>'County VTO'!AF1227</f>
        <v>816826</v>
      </c>
      <c r="AG20" s="1">
        <f>'County VTO'!AG1227</f>
        <v>0</v>
      </c>
      <c r="AH20" s="1">
        <f>'County VTO'!AH1227</f>
        <v>0</v>
      </c>
      <c r="AI20" s="1">
        <f>'County VTO'!AI1227</f>
        <v>0</v>
      </c>
      <c r="AJ20" s="1">
        <f>'County VTO'!AJ1227</f>
        <v>0</v>
      </c>
      <c r="AK20" s="1">
        <f>'County VTO'!AK1227</f>
        <v>0</v>
      </c>
      <c r="AL20" s="1">
        <f>'County VTO'!AL1227</f>
        <v>0</v>
      </c>
      <c r="AM20" s="1">
        <f>'County VTO'!AM1227</f>
        <v>0</v>
      </c>
      <c r="AN20" s="1">
        <f>'County VTO'!AN1227</f>
        <v>0</v>
      </c>
      <c r="AO20" s="1">
        <f>'County VTO'!AO1227</f>
        <v>0</v>
      </c>
    </row>
    <row r="21" spans="1:41" x14ac:dyDescent="0.2">
      <c r="A21" t="s">
        <v>2984</v>
      </c>
      <c r="B21" s="1">
        <f>'County VTO'!C1246</f>
        <v>0</v>
      </c>
      <c r="C21" s="1">
        <f>'County VTO'!D1246</f>
        <v>0</v>
      </c>
      <c r="D21" s="1">
        <f>'County VTO'!E1246</f>
        <v>0</v>
      </c>
      <c r="E21" s="1">
        <f>'County VTO'!F1246</f>
        <v>1138801</v>
      </c>
      <c r="F21" s="1">
        <f>'County VTO'!G1246</f>
        <v>1135229</v>
      </c>
      <c r="G21" s="1">
        <f>'County VTO'!H1246</f>
        <v>828305</v>
      </c>
      <c r="H21" s="1">
        <v>819461</v>
      </c>
      <c r="I21" s="2">
        <f t="shared" si="4"/>
        <v>0</v>
      </c>
      <c r="J21" s="2">
        <f t="shared" si="5"/>
        <v>0.71958226239702983</v>
      </c>
      <c r="K21" s="2">
        <f t="shared" si="6"/>
        <v>0</v>
      </c>
      <c r="L21" s="10">
        <f t="shared" si="10"/>
        <v>1</v>
      </c>
      <c r="M21" s="9">
        <f t="shared" si="11"/>
        <v>3</v>
      </c>
      <c r="N21" s="8">
        <f t="shared" si="12"/>
        <v>2</v>
      </c>
      <c r="O21" s="2">
        <f t="shared" si="0"/>
        <v>0.35683285046453184</v>
      </c>
      <c r="P21" s="2">
        <f t="shared" si="1"/>
        <v>0.28358595490425281</v>
      </c>
      <c r="Q21" s="2">
        <f t="shared" si="2"/>
        <v>0.31943334780912047</v>
      </c>
      <c r="R21" s="2">
        <f t="shared" si="3"/>
        <v>4.0147846822094879E-2</v>
      </c>
      <c r="S21" s="1">
        <f>'County VTO'!S1246</f>
        <v>405087</v>
      </c>
      <c r="T21" s="1">
        <f>'County VTO'!T1246</f>
        <v>321935</v>
      </c>
      <c r="U21" s="1">
        <f>'County VTO'!U1246</f>
        <v>362630</v>
      </c>
      <c r="V21" s="1">
        <f>'County VTO'!V1246</f>
        <v>0</v>
      </c>
      <c r="W21" s="1">
        <f>'County VTO'!W1246</f>
        <v>45577</v>
      </c>
      <c r="X21" s="1">
        <f>'County VTO'!X1246</f>
        <v>0</v>
      </c>
      <c r="Y21" s="1">
        <f>'County VTO'!Y1246</f>
        <v>0</v>
      </c>
      <c r="Z21" s="1">
        <f>'County VTO'!Z1246</f>
        <v>0</v>
      </c>
      <c r="AA21" s="1">
        <f>'County VTO'!AA1246</f>
        <v>0</v>
      </c>
      <c r="AB21" s="1">
        <f>'County VTO'!AB1246</f>
        <v>0</v>
      </c>
      <c r="AC21" s="1">
        <f>'County VTO'!AC1246</f>
        <v>0</v>
      </c>
      <c r="AD21" s="1">
        <f>'County VTO'!AD1246</f>
        <v>0</v>
      </c>
      <c r="AE21" s="1">
        <f>'County VTO'!AE1246</f>
        <v>0</v>
      </c>
      <c r="AF21" s="1">
        <f>'County VTO'!AF1246</f>
        <v>0</v>
      </c>
      <c r="AG21" s="1">
        <f>'County VTO'!AG1246</f>
        <v>0</v>
      </c>
      <c r="AH21" s="1">
        <f>'County VTO'!AH1246</f>
        <v>0</v>
      </c>
      <c r="AI21" s="1">
        <f>'County VTO'!AI1246</f>
        <v>0</v>
      </c>
      <c r="AJ21" s="1">
        <f>'County VTO'!AJ1246</f>
        <v>0</v>
      </c>
      <c r="AK21" s="1">
        <f>'County VTO'!AK1246</f>
        <v>0</v>
      </c>
      <c r="AL21" s="1">
        <f>'County VTO'!AL1246</f>
        <v>0</v>
      </c>
      <c r="AM21" s="1">
        <f>'County VTO'!AM1246</f>
        <v>0</v>
      </c>
      <c r="AN21" s="1">
        <f>'County VTO'!AN1246</f>
        <v>0</v>
      </c>
      <c r="AO21" s="1">
        <f>'County VTO'!AO1246</f>
        <v>0</v>
      </c>
    </row>
    <row r="22" spans="1:41" x14ac:dyDescent="0.2">
      <c r="A22" t="s">
        <v>2380</v>
      </c>
      <c r="B22" s="1">
        <f>'County VTO'!C1272</f>
        <v>0</v>
      </c>
      <c r="C22" s="1">
        <f>'County VTO'!D1272</f>
        <v>0</v>
      </c>
      <c r="D22" s="1">
        <f>'County VTO'!E1272</f>
        <v>0</v>
      </c>
      <c r="E22" s="1">
        <f>'County VTO'!F1272</f>
        <v>4422747</v>
      </c>
      <c r="F22" s="1">
        <f>'County VTO'!G1272</f>
        <v>4143708</v>
      </c>
      <c r="G22" s="1">
        <f>'County VTO'!H1272</f>
        <v>3066945</v>
      </c>
      <c r="H22" s="1">
        <v>3037030</v>
      </c>
      <c r="I22" s="2">
        <f t="shared" si="4"/>
        <v>0</v>
      </c>
      <c r="J22" s="2">
        <f t="shared" si="5"/>
        <v>0.68668409022718235</v>
      </c>
      <c r="K22" s="2">
        <f t="shared" si="6"/>
        <v>0</v>
      </c>
      <c r="L22" s="10">
        <f t="shared" si="10"/>
        <v>1</v>
      </c>
      <c r="M22" s="9">
        <f t="shared" si="11"/>
        <v>2</v>
      </c>
      <c r="N22" s="8">
        <f t="shared" si="12"/>
        <v>3</v>
      </c>
      <c r="O22" s="2">
        <f t="shared" si="0"/>
        <v>0.55009764201531575</v>
      </c>
      <c r="P22" s="2">
        <f t="shared" si="1"/>
        <v>0.24740498123902552</v>
      </c>
      <c r="Q22" s="2">
        <f t="shared" si="2"/>
        <v>0.1868427987686391</v>
      </c>
      <c r="R22" s="2">
        <f t="shared" si="3"/>
        <v>1.5654577977019635E-2</v>
      </c>
      <c r="S22" s="1">
        <f>'County VTO'!S1272</f>
        <v>2279444</v>
      </c>
      <c r="T22" s="1">
        <f>'County VTO'!T1272</f>
        <v>1025174</v>
      </c>
      <c r="U22" s="1">
        <f>'County VTO'!U1272</f>
        <v>774222</v>
      </c>
      <c r="V22" s="1">
        <f>'County VTO'!V1272</f>
        <v>15133</v>
      </c>
      <c r="W22" s="1">
        <f>'County VTO'!W1272</f>
        <v>5972</v>
      </c>
      <c r="X22" s="1">
        <f>'County VTO'!X1272</f>
        <v>0</v>
      </c>
      <c r="Y22" s="1">
        <f>'County VTO'!Y1272</f>
        <v>0</v>
      </c>
      <c r="Z22" s="1">
        <f>'County VTO'!Z1272</f>
        <v>0</v>
      </c>
      <c r="AA22" s="1">
        <f>'County VTO'!AA1272</f>
        <v>0</v>
      </c>
      <c r="AB22" s="1">
        <f>'County VTO'!AB1272</f>
        <v>0</v>
      </c>
      <c r="AC22" s="1">
        <f>'County VTO'!AC1272</f>
        <v>0</v>
      </c>
      <c r="AD22" s="1">
        <f>'County VTO'!AD1272</f>
        <v>0</v>
      </c>
      <c r="AE22" s="1">
        <f>'County VTO'!AE1272</f>
        <v>0</v>
      </c>
      <c r="AF22" s="1">
        <f>'County VTO'!AF1272</f>
        <v>43763</v>
      </c>
      <c r="AG22" s="1">
        <f>'County VTO'!AG1272</f>
        <v>0</v>
      </c>
      <c r="AH22" s="1">
        <f>'County VTO'!AH1272</f>
        <v>0</v>
      </c>
      <c r="AI22" s="1">
        <f>'County VTO'!AI1272</f>
        <v>0</v>
      </c>
      <c r="AJ22" s="1">
        <f>'County VTO'!AJ1272</f>
        <v>0</v>
      </c>
      <c r="AK22" s="1">
        <f>'County VTO'!AK1272</f>
        <v>0</v>
      </c>
      <c r="AL22" s="1">
        <f>'County VTO'!AL1272</f>
        <v>0</v>
      </c>
      <c r="AM22" s="1">
        <f>'County VTO'!AM1272</f>
        <v>0</v>
      </c>
      <c r="AN22" s="1">
        <f>'County VTO'!AN1272</f>
        <v>0</v>
      </c>
      <c r="AO22" s="1">
        <f>'County VTO'!AO1272</f>
        <v>0</v>
      </c>
    </row>
    <row r="23" spans="1:41" x14ac:dyDescent="0.2">
      <c r="A23" t="s">
        <v>2320</v>
      </c>
      <c r="B23" s="1">
        <f>'County VTO'!C1288</f>
        <v>0</v>
      </c>
      <c r="C23" s="1">
        <f>'County VTO'!D1288</f>
        <v>0</v>
      </c>
      <c r="D23" s="1">
        <f>'County VTO'!E1288</f>
        <v>0</v>
      </c>
      <c r="E23" s="1">
        <f>'County VTO'!F1288</f>
        <v>4812909</v>
      </c>
      <c r="F23" s="1">
        <f>'County VTO'!G1288</f>
        <v>0</v>
      </c>
      <c r="G23" s="1">
        <f>'County VTO'!H1288</f>
        <v>3658005</v>
      </c>
      <c r="H23" s="1">
        <v>3631402</v>
      </c>
      <c r="I23" s="2">
        <f t="shared" si="4"/>
        <v>0</v>
      </c>
      <c r="J23" s="2">
        <f t="shared" si="5"/>
        <v>0.75451291516211916</v>
      </c>
      <c r="K23" s="2">
        <f t="shared" si="6"/>
        <v>0</v>
      </c>
      <c r="L23" s="10">
        <f t="shared" si="10"/>
        <v>2</v>
      </c>
      <c r="M23" s="9">
        <f t="shared" si="11"/>
        <v>3</v>
      </c>
      <c r="N23" s="8">
        <f t="shared" si="12"/>
        <v>1</v>
      </c>
      <c r="O23" s="2">
        <f t="shared" si="0"/>
        <v>0.31884022739677814</v>
      </c>
      <c r="P23" s="2">
        <f t="shared" si="1"/>
        <v>9.9000417419070258E-2</v>
      </c>
      <c r="Q23" s="2">
        <f t="shared" si="2"/>
        <v>0.56918300346006956</v>
      </c>
      <c r="R23" s="2">
        <f t="shared" si="3"/>
        <v>1.2976351724082069E-2</v>
      </c>
      <c r="S23" s="1">
        <f>'County VTO'!S1288</f>
        <v>1534549</v>
      </c>
      <c r="T23" s="1">
        <f>'County VTO'!T1288</f>
        <v>476480</v>
      </c>
      <c r="U23" s="1">
        <f>'County VTO'!U1288</f>
        <v>2739426</v>
      </c>
      <c r="V23" s="1">
        <f>'County VTO'!V1288</f>
        <v>19097</v>
      </c>
      <c r="W23" s="1">
        <f>'County VTO'!W1288</f>
        <v>3793</v>
      </c>
      <c r="X23" s="1">
        <f>'County VTO'!X1288</f>
        <v>0</v>
      </c>
      <c r="Y23" s="1">
        <f>'County VTO'!Y1288</f>
        <v>0</v>
      </c>
      <c r="Z23" s="1">
        <f>'County VTO'!Z1288</f>
        <v>0</v>
      </c>
      <c r="AA23" s="1">
        <f>'County VTO'!AA1288</f>
        <v>0</v>
      </c>
      <c r="AB23" s="1">
        <f>'County VTO'!AB1288</f>
        <v>0</v>
      </c>
      <c r="AC23" s="1">
        <f>'County VTO'!AC1288</f>
        <v>0</v>
      </c>
      <c r="AD23" s="1">
        <f>'County VTO'!AD1288</f>
        <v>0</v>
      </c>
      <c r="AE23" s="1">
        <f>'County VTO'!AE1288</f>
        <v>0</v>
      </c>
      <c r="AF23" s="1">
        <f>'County VTO'!AF1288</f>
        <v>39564</v>
      </c>
      <c r="AG23" s="1">
        <f>'County VTO'!AG1288</f>
        <v>0</v>
      </c>
      <c r="AH23" s="1">
        <f>'County VTO'!AH1288</f>
        <v>0</v>
      </c>
      <c r="AI23" s="1">
        <f>'County VTO'!AI1288</f>
        <v>0</v>
      </c>
      <c r="AJ23" s="1">
        <f>'County VTO'!AJ1288</f>
        <v>0</v>
      </c>
      <c r="AK23" s="1">
        <f>'County VTO'!AK1288</f>
        <v>0</v>
      </c>
      <c r="AL23" s="1">
        <f>'County VTO'!AL1288</f>
        <v>0</v>
      </c>
      <c r="AM23" s="1">
        <f>'County VTO'!AM1288</f>
        <v>0</v>
      </c>
      <c r="AN23" s="1">
        <f>'County VTO'!AN1288</f>
        <v>0</v>
      </c>
      <c r="AO23" s="1">
        <f>'County VTO'!AO1288</f>
        <v>0</v>
      </c>
    </row>
    <row r="24" spans="1:41" x14ac:dyDescent="0.2">
      <c r="A24" t="s">
        <v>1020</v>
      </c>
      <c r="B24" s="1">
        <f>'County VTO'!C1373</f>
        <v>0</v>
      </c>
      <c r="C24" s="1">
        <f>'County VTO'!D1373</f>
        <v>0</v>
      </c>
      <c r="D24" s="1">
        <f>'County VTO'!E1373</f>
        <v>0</v>
      </c>
      <c r="E24" s="1">
        <f>'County VTO'!F1373</f>
        <v>8061525</v>
      </c>
      <c r="F24" s="1">
        <f>'County VTO'!G1373</f>
        <v>7151051</v>
      </c>
      <c r="G24" s="1">
        <f>'County VTO'!H1373</f>
        <v>5579317</v>
      </c>
      <c r="H24" s="1">
        <v>5547053</v>
      </c>
      <c r="I24" s="2">
        <f t="shared" si="4"/>
        <v>0</v>
      </c>
      <c r="J24" s="2">
        <f t="shared" si="5"/>
        <v>0.6880897845010715</v>
      </c>
      <c r="K24" s="2">
        <f t="shared" si="6"/>
        <v>0</v>
      </c>
      <c r="L24" s="10"/>
      <c r="M24" s="9"/>
      <c r="N24" s="8"/>
      <c r="O24" s="2" t="str">
        <f t="shared" si="0"/>
        <v>-</v>
      </c>
      <c r="P24" s="2" t="str">
        <f t="shared" si="1"/>
        <v>-</v>
      </c>
      <c r="Q24" s="2" t="str">
        <f t="shared" si="2"/>
        <v>-</v>
      </c>
      <c r="R24" s="2" t="str">
        <f t="shared" si="3"/>
        <v>-</v>
      </c>
      <c r="S24" s="1">
        <f>'County VTO'!S1373</f>
        <v>0</v>
      </c>
      <c r="T24" s="1">
        <f>'County VTO'!T1373</f>
        <v>0</v>
      </c>
      <c r="U24" s="1">
        <f>'County VTO'!U1373</f>
        <v>0</v>
      </c>
      <c r="V24" s="1">
        <f>'County VTO'!V1373</f>
        <v>0</v>
      </c>
      <c r="W24" s="1">
        <f>'County VTO'!W1373</f>
        <v>0</v>
      </c>
      <c r="X24" s="1">
        <f>'County VTO'!X1373</f>
        <v>0</v>
      </c>
      <c r="Y24" s="1">
        <f>'County VTO'!Y1373</f>
        <v>0</v>
      </c>
      <c r="Z24" s="1">
        <f>'County VTO'!Z1373</f>
        <v>0</v>
      </c>
      <c r="AA24" s="1">
        <f>'County VTO'!AA1373</f>
        <v>0</v>
      </c>
      <c r="AB24" s="1">
        <f>'County VTO'!AB1373</f>
        <v>0</v>
      </c>
      <c r="AC24" s="1">
        <f>'County VTO'!AC1373</f>
        <v>0</v>
      </c>
      <c r="AD24" s="1">
        <f>'County VTO'!AD1373</f>
        <v>0</v>
      </c>
      <c r="AE24" s="1">
        <f>'County VTO'!AE1373</f>
        <v>0</v>
      </c>
      <c r="AF24" s="1">
        <f>'County VTO'!AF1373</f>
        <v>0</v>
      </c>
      <c r="AG24" s="1">
        <f>'County VTO'!AG1373</f>
        <v>0</v>
      </c>
      <c r="AH24" s="1">
        <f>'County VTO'!AH1373</f>
        <v>0</v>
      </c>
      <c r="AI24" s="1">
        <f>'County VTO'!AI1373</f>
        <v>0</v>
      </c>
      <c r="AJ24" s="1">
        <f>'County VTO'!AJ1373</f>
        <v>0</v>
      </c>
      <c r="AK24" s="1">
        <f>'County VTO'!AK1373</f>
        <v>0</v>
      </c>
      <c r="AL24" s="1">
        <f>'County VTO'!AL1373</f>
        <v>0</v>
      </c>
      <c r="AM24" s="1">
        <f>'County VTO'!AM1373</f>
        <v>0</v>
      </c>
      <c r="AN24" s="1">
        <f>'County VTO'!AN1373</f>
        <v>0</v>
      </c>
      <c r="AO24" s="1">
        <f>'County VTO'!AO1373</f>
        <v>0</v>
      </c>
    </row>
    <row r="25" spans="1:41" x14ac:dyDescent="0.2">
      <c r="A25" t="s">
        <v>2558</v>
      </c>
      <c r="B25" s="1">
        <f>'County VTO'!C1462</f>
        <v>0</v>
      </c>
      <c r="C25" s="1">
        <f>'County VTO'!D1462</f>
        <v>0</v>
      </c>
      <c r="D25" s="1">
        <f>'County VTO'!E1462</f>
        <v>0</v>
      </c>
      <c r="E25" s="1">
        <f>'County VTO'!F1462</f>
        <v>3848041</v>
      </c>
      <c r="F25" s="1">
        <f>'County VTO'!G1462</f>
        <v>0</v>
      </c>
      <c r="G25" s="1">
        <f>'County VTO'!H1462</f>
        <v>3292997</v>
      </c>
      <c r="H25" s="1">
        <v>3277171</v>
      </c>
      <c r="I25" s="2">
        <f t="shared" si="4"/>
        <v>0</v>
      </c>
      <c r="J25" s="2">
        <f t="shared" si="5"/>
        <v>0.85164659108361895</v>
      </c>
      <c r="K25" s="2">
        <f t="shared" si="6"/>
        <v>0</v>
      </c>
      <c r="L25" s="10"/>
      <c r="M25" s="9"/>
      <c r="N25" s="8"/>
      <c r="O25" s="2" t="str">
        <f t="shared" si="0"/>
        <v>-</v>
      </c>
      <c r="P25" s="2" t="str">
        <f t="shared" si="1"/>
        <v>-</v>
      </c>
      <c r="Q25" s="2" t="str">
        <f t="shared" si="2"/>
        <v>-</v>
      </c>
      <c r="R25" s="2" t="str">
        <f t="shared" si="3"/>
        <v>-</v>
      </c>
      <c r="S25" s="1">
        <f>'County VTO'!S1462</f>
        <v>0</v>
      </c>
      <c r="T25" s="1">
        <f>'County VTO'!T1462</f>
        <v>0</v>
      </c>
      <c r="U25" s="1">
        <f>'County VTO'!U1462</f>
        <v>0</v>
      </c>
      <c r="V25" s="1">
        <f>'County VTO'!V1462</f>
        <v>0</v>
      </c>
      <c r="W25" s="1">
        <f>'County VTO'!W1462</f>
        <v>0</v>
      </c>
      <c r="X25" s="1">
        <f>'County VTO'!X1462</f>
        <v>0</v>
      </c>
      <c r="Y25" s="1">
        <f>'County VTO'!Y1462</f>
        <v>0</v>
      </c>
      <c r="Z25" s="1">
        <f>'County VTO'!Z1462</f>
        <v>0</v>
      </c>
      <c r="AA25" s="1">
        <f>'County VTO'!AA1462</f>
        <v>0</v>
      </c>
      <c r="AB25" s="1">
        <f>'County VTO'!AB1462</f>
        <v>0</v>
      </c>
      <c r="AC25" s="1">
        <f>'County VTO'!AC1462</f>
        <v>0</v>
      </c>
      <c r="AD25" s="1">
        <f>'County VTO'!AD1462</f>
        <v>0</v>
      </c>
      <c r="AE25" s="1">
        <f>'County VTO'!AE1462</f>
        <v>0</v>
      </c>
      <c r="AF25" s="1">
        <f>'County VTO'!AF1462</f>
        <v>0</v>
      </c>
      <c r="AG25" s="1">
        <f>'County VTO'!AG1462</f>
        <v>0</v>
      </c>
      <c r="AH25" s="1">
        <f>'County VTO'!AH1462</f>
        <v>0</v>
      </c>
      <c r="AI25" s="1">
        <f>'County VTO'!AI1462</f>
        <v>0</v>
      </c>
      <c r="AJ25" s="1">
        <f>'County VTO'!AJ1462</f>
        <v>0</v>
      </c>
      <c r="AK25" s="1">
        <f>'County VTO'!AK1462</f>
        <v>0</v>
      </c>
      <c r="AL25" s="1">
        <f>'County VTO'!AL1462</f>
        <v>0</v>
      </c>
      <c r="AM25" s="1">
        <f>'County VTO'!AM1462</f>
        <v>0</v>
      </c>
      <c r="AN25" s="1">
        <f>'County VTO'!AN1462</f>
        <v>0</v>
      </c>
      <c r="AO25" s="1">
        <f>'County VTO'!AO1462</f>
        <v>0</v>
      </c>
    </row>
    <row r="26" spans="1:41" x14ac:dyDescent="0.2">
      <c r="A26" t="s">
        <v>484</v>
      </c>
      <c r="B26" s="1">
        <f>'County VTO'!C1546</f>
        <v>0</v>
      </c>
      <c r="C26" s="1">
        <f>'County VTO'!D1546</f>
        <v>0</v>
      </c>
      <c r="D26" s="1">
        <f>'County VTO'!E1546</f>
        <v>0</v>
      </c>
      <c r="E26" s="1">
        <f>'County VTO'!F1546</f>
        <v>2147518</v>
      </c>
      <c r="F26" s="1">
        <f>'County VTO'!G1546</f>
        <v>1989460</v>
      </c>
      <c r="G26" s="1">
        <f>'County VTO'!H1546</f>
        <v>0</v>
      </c>
      <c r="H26" s="1">
        <v>1314475</v>
      </c>
      <c r="I26" s="2">
        <f t="shared" si="4"/>
        <v>0</v>
      </c>
      <c r="J26" s="2">
        <f t="shared" si="5"/>
        <v>0.61209032939421226</v>
      </c>
      <c r="K26" s="2">
        <f t="shared" si="6"/>
        <v>0</v>
      </c>
      <c r="L26" s="10"/>
      <c r="M26" s="9"/>
      <c r="N26" s="8"/>
      <c r="O26" s="2" t="str">
        <f t="shared" si="0"/>
        <v>-</v>
      </c>
      <c r="P26" s="2" t="str">
        <f t="shared" si="1"/>
        <v>-</v>
      </c>
      <c r="Q26" s="2" t="str">
        <f t="shared" si="2"/>
        <v>-</v>
      </c>
      <c r="R26" s="2" t="str">
        <f t="shared" si="3"/>
        <v>-</v>
      </c>
      <c r="S26" s="1">
        <f>'County VTO'!S1546</f>
        <v>0</v>
      </c>
      <c r="T26" s="1">
        <f>'County VTO'!T1546</f>
        <v>0</v>
      </c>
      <c r="U26" s="1">
        <f>'County VTO'!U1546</f>
        <v>0</v>
      </c>
      <c r="V26" s="1">
        <f>'County VTO'!V1546</f>
        <v>0</v>
      </c>
      <c r="W26" s="1">
        <f>'County VTO'!W1546</f>
        <v>0</v>
      </c>
      <c r="X26" s="1">
        <f>'County VTO'!X1546</f>
        <v>0</v>
      </c>
      <c r="Y26" s="1">
        <f>'County VTO'!Y1546</f>
        <v>0</v>
      </c>
      <c r="Z26" s="1">
        <f>'County VTO'!Z1546</f>
        <v>0</v>
      </c>
      <c r="AA26" s="1">
        <f>'County VTO'!AA1546</f>
        <v>0</v>
      </c>
      <c r="AB26" s="1">
        <f>'County VTO'!AB1546</f>
        <v>0</v>
      </c>
      <c r="AC26" s="1">
        <f>'County VTO'!AC1546</f>
        <v>0</v>
      </c>
      <c r="AD26" s="1">
        <f>'County VTO'!AD1546</f>
        <v>0</v>
      </c>
      <c r="AE26" s="1">
        <f>'County VTO'!AE1546</f>
        <v>0</v>
      </c>
      <c r="AF26" s="1">
        <f>'County VTO'!AF1546</f>
        <v>0</v>
      </c>
      <c r="AG26" s="1">
        <f>'County VTO'!AG1546</f>
        <v>0</v>
      </c>
      <c r="AH26" s="1">
        <f>'County VTO'!AH1546</f>
        <v>0</v>
      </c>
      <c r="AI26" s="1">
        <f>'County VTO'!AI1546</f>
        <v>0</v>
      </c>
      <c r="AJ26" s="1">
        <f>'County VTO'!AJ1546</f>
        <v>0</v>
      </c>
      <c r="AK26" s="1">
        <f>'County VTO'!AK1546</f>
        <v>0</v>
      </c>
      <c r="AL26" s="1">
        <f>'County VTO'!AL1546</f>
        <v>0</v>
      </c>
      <c r="AM26" s="1">
        <f>'County VTO'!AM1546</f>
        <v>0</v>
      </c>
      <c r="AN26" s="1">
        <f>'County VTO'!AN1546</f>
        <v>0</v>
      </c>
      <c r="AO26" s="1">
        <f>'County VTO'!AO1546</f>
        <v>0</v>
      </c>
    </row>
    <row r="27" spans="1:41" x14ac:dyDescent="0.2">
      <c r="A27" t="s">
        <v>2545</v>
      </c>
      <c r="B27" s="1">
        <f>'County VTO'!C1663</f>
        <v>0</v>
      </c>
      <c r="C27" s="1">
        <f>'County VTO'!D1663</f>
        <v>0</v>
      </c>
      <c r="D27" s="1">
        <f>'County VTO'!E1663</f>
        <v>0</v>
      </c>
      <c r="E27" s="1">
        <f>'County VTO'!F1663</f>
        <v>4318758</v>
      </c>
      <c r="F27" s="1">
        <f>'County VTO'!G1663</f>
        <v>0</v>
      </c>
      <c r="G27" s="1">
        <f>'County VTO'!H1663</f>
        <v>0</v>
      </c>
      <c r="H27" s="1">
        <v>3030748</v>
      </c>
      <c r="I27" s="2">
        <f t="shared" si="4"/>
        <v>0</v>
      </c>
      <c r="J27" s="2">
        <f t="shared" si="5"/>
        <v>0.70176379412784884</v>
      </c>
      <c r="K27" s="2">
        <f t="shared" si="6"/>
        <v>0</v>
      </c>
      <c r="L27" s="10"/>
      <c r="M27" s="9"/>
      <c r="N27" s="8"/>
      <c r="O27" s="2" t="str">
        <f t="shared" si="0"/>
        <v>-</v>
      </c>
      <c r="P27" s="2" t="str">
        <f t="shared" si="1"/>
        <v>-</v>
      </c>
      <c r="Q27" s="2" t="str">
        <f t="shared" si="2"/>
        <v>-</v>
      </c>
      <c r="R27" s="2" t="str">
        <f t="shared" si="3"/>
        <v>-</v>
      </c>
      <c r="S27" s="1">
        <f>'County VTO'!S1663</f>
        <v>0</v>
      </c>
      <c r="T27" s="1">
        <f>'County VTO'!T1663</f>
        <v>0</v>
      </c>
      <c r="U27" s="1">
        <f>'County VTO'!U1663</f>
        <v>0</v>
      </c>
      <c r="V27" s="1">
        <f>'County VTO'!V1663</f>
        <v>0</v>
      </c>
      <c r="W27" s="1">
        <f>'County VTO'!W1663</f>
        <v>0</v>
      </c>
      <c r="X27" s="1">
        <f>'County VTO'!X1663</f>
        <v>0</v>
      </c>
      <c r="Y27" s="1">
        <f>'County VTO'!Y1663</f>
        <v>0</v>
      </c>
      <c r="Z27" s="1">
        <f>'County VTO'!Z1663</f>
        <v>0</v>
      </c>
      <c r="AA27" s="1">
        <f>'County VTO'!AA1663</f>
        <v>0</v>
      </c>
      <c r="AB27" s="1">
        <f>'County VTO'!AB1663</f>
        <v>0</v>
      </c>
      <c r="AC27" s="1">
        <f>'County VTO'!AC1663</f>
        <v>0</v>
      </c>
      <c r="AD27" s="1">
        <f>'County VTO'!AD1663</f>
        <v>0</v>
      </c>
      <c r="AE27" s="1">
        <f>'County VTO'!AE1663</f>
        <v>0</v>
      </c>
      <c r="AF27" s="1">
        <f>'County VTO'!AF1663</f>
        <v>0</v>
      </c>
      <c r="AG27" s="1">
        <f>'County VTO'!AG1663</f>
        <v>0</v>
      </c>
      <c r="AH27" s="1">
        <f>'County VTO'!AH1663</f>
        <v>0</v>
      </c>
      <c r="AI27" s="1">
        <f>'County VTO'!AI1663</f>
        <v>0</v>
      </c>
      <c r="AJ27" s="1">
        <f>'County VTO'!AJ1663</f>
        <v>0</v>
      </c>
      <c r="AK27" s="1">
        <f>'County VTO'!AK1663</f>
        <v>0</v>
      </c>
      <c r="AL27" s="1">
        <f>'County VTO'!AL1663</f>
        <v>0</v>
      </c>
      <c r="AM27" s="1">
        <f>'County VTO'!AM1663</f>
        <v>0</v>
      </c>
      <c r="AN27" s="1">
        <f>'County VTO'!AN1663</f>
        <v>0</v>
      </c>
      <c r="AO27" s="1">
        <f>'County VTO'!AO1663</f>
        <v>0</v>
      </c>
    </row>
    <row r="28" spans="1:41" x14ac:dyDescent="0.2">
      <c r="A28" t="s">
        <v>974</v>
      </c>
      <c r="B28" s="1">
        <f>'County VTO'!C1721</f>
        <v>0</v>
      </c>
      <c r="C28" s="1">
        <f>'County VTO'!D1721</f>
        <v>0</v>
      </c>
      <c r="D28" s="1">
        <f>'County VTO'!E1721</f>
        <v>0</v>
      </c>
      <c r="E28" s="1">
        <f>'County VTO'!F1721</f>
        <v>752538</v>
      </c>
      <c r="F28" s="1">
        <f>'County VTO'!G1721</f>
        <v>0</v>
      </c>
      <c r="G28" s="1">
        <f>'County VTO'!H1721</f>
        <v>612075</v>
      </c>
      <c r="H28" s="1">
        <v>603674</v>
      </c>
      <c r="I28" s="2">
        <f t="shared" si="4"/>
        <v>0</v>
      </c>
      <c r="J28" s="2">
        <f t="shared" si="5"/>
        <v>0.80218407575431405</v>
      </c>
      <c r="K28" s="2">
        <f t="shared" si="6"/>
        <v>0</v>
      </c>
      <c r="L28" s="10"/>
      <c r="M28" s="9"/>
      <c r="N28" s="8"/>
      <c r="O28" s="2" t="str">
        <f t="shared" si="0"/>
        <v>-</v>
      </c>
      <c r="P28" s="2" t="str">
        <f t="shared" si="1"/>
        <v>-</v>
      </c>
      <c r="Q28" s="2" t="str">
        <f t="shared" si="2"/>
        <v>-</v>
      </c>
      <c r="R28" s="2" t="str">
        <f t="shared" si="3"/>
        <v>-</v>
      </c>
      <c r="S28" s="1">
        <f>'County VTO'!S1721</f>
        <v>0</v>
      </c>
      <c r="T28" s="1">
        <f>'County VTO'!T1721</f>
        <v>0</v>
      </c>
      <c r="U28" s="1">
        <f>'County VTO'!U1721</f>
        <v>0</v>
      </c>
      <c r="V28" s="1">
        <f>'County VTO'!V1721</f>
        <v>0</v>
      </c>
      <c r="W28" s="1">
        <f>'County VTO'!W1721</f>
        <v>0</v>
      </c>
      <c r="X28" s="1">
        <f>'County VTO'!X1721</f>
        <v>0</v>
      </c>
      <c r="Y28" s="1">
        <f>'County VTO'!Y1721</f>
        <v>0</v>
      </c>
      <c r="Z28" s="1">
        <f>'County VTO'!Z1721</f>
        <v>0</v>
      </c>
      <c r="AA28" s="1">
        <f>'County VTO'!AA1721</f>
        <v>0</v>
      </c>
      <c r="AB28" s="1">
        <f>'County VTO'!AB1721</f>
        <v>0</v>
      </c>
      <c r="AC28" s="1">
        <f>'County VTO'!AC1721</f>
        <v>0</v>
      </c>
      <c r="AD28" s="1">
        <f>'County VTO'!AD1721</f>
        <v>0</v>
      </c>
      <c r="AE28" s="1">
        <f>'County VTO'!AE1721</f>
        <v>0</v>
      </c>
      <c r="AF28" s="1">
        <f>'County VTO'!AF1721</f>
        <v>0</v>
      </c>
      <c r="AG28" s="1">
        <f>'County VTO'!AG1721</f>
        <v>0</v>
      </c>
      <c r="AH28" s="1">
        <f>'County VTO'!AH1721</f>
        <v>0</v>
      </c>
      <c r="AI28" s="1">
        <f>'County VTO'!AI1721</f>
        <v>0</v>
      </c>
      <c r="AJ28" s="1">
        <f>'County VTO'!AJ1721</f>
        <v>0</v>
      </c>
      <c r="AK28" s="1">
        <f>'County VTO'!AK1721</f>
        <v>0</v>
      </c>
      <c r="AL28" s="1">
        <f>'County VTO'!AL1721</f>
        <v>0</v>
      </c>
      <c r="AM28" s="1">
        <f>'County VTO'!AM1721</f>
        <v>0</v>
      </c>
      <c r="AN28" s="1">
        <f>'County VTO'!AN1721</f>
        <v>0</v>
      </c>
      <c r="AO28" s="1">
        <f>'County VTO'!AO1721</f>
        <v>0</v>
      </c>
    </row>
    <row r="29" spans="1:41" x14ac:dyDescent="0.2">
      <c r="A29" t="s">
        <v>396</v>
      </c>
      <c r="B29" s="1">
        <f>'County VTO'!C1816</f>
        <v>0</v>
      </c>
      <c r="C29" s="1">
        <f>'County VTO'!D1816</f>
        <v>0</v>
      </c>
      <c r="D29" s="1">
        <f>'County VTO'!E1816</f>
        <v>0</v>
      </c>
      <c r="E29" s="1">
        <f>'County VTO'!F1816</f>
        <v>1266730</v>
      </c>
      <c r="F29" s="1">
        <f>'County VTO'!G1816</f>
        <v>0</v>
      </c>
      <c r="G29" s="1">
        <f>'County VTO'!H1816</f>
        <v>966920</v>
      </c>
      <c r="H29" s="1">
        <v>956383</v>
      </c>
      <c r="I29" s="2">
        <f t="shared" si="4"/>
        <v>0</v>
      </c>
      <c r="J29" s="2">
        <f t="shared" si="5"/>
        <v>0.75500146045329308</v>
      </c>
      <c r="K29" s="2">
        <f t="shared" si="6"/>
        <v>0</v>
      </c>
      <c r="L29" s="10">
        <f t="shared" ref="L29:L35" si="13">RANK(S29,S29:AP29)</f>
        <v>2</v>
      </c>
      <c r="M29" s="9">
        <f t="shared" ref="M29:M35" si="14">RANK(T29,S29:AP29)</f>
        <v>1</v>
      </c>
      <c r="N29" s="8">
        <f t="shared" ref="N29:N35" si="15">RANK(U29,S29:AP29)</f>
        <v>3</v>
      </c>
      <c r="O29" s="2">
        <f t="shared" si="0"/>
        <v>0.29239459079677593</v>
      </c>
      <c r="P29" s="2">
        <f t="shared" si="1"/>
        <v>0.47904604769761511</v>
      </c>
      <c r="Q29" s="2">
        <f t="shared" si="2"/>
        <v>0.21444269891768569</v>
      </c>
      <c r="R29" s="2">
        <f t="shared" si="3"/>
        <v>1.4116662587923212E-2</v>
      </c>
      <c r="S29" s="1">
        <f>'County VTO'!S1816</f>
        <v>370385</v>
      </c>
      <c r="T29" s="1">
        <f>'County VTO'!T1816</f>
        <v>606822</v>
      </c>
      <c r="U29" s="1">
        <f>'County VTO'!U1816</f>
        <v>271641</v>
      </c>
      <c r="V29" s="1">
        <f>'County VTO'!V1816</f>
        <v>17882</v>
      </c>
      <c r="W29" s="1">
        <f>'County VTO'!W1816</f>
        <v>0</v>
      </c>
      <c r="X29" s="1">
        <f>'County VTO'!X1816</f>
        <v>0</v>
      </c>
      <c r="Y29" s="1">
        <f>'County VTO'!Y1816</f>
        <v>0</v>
      </c>
      <c r="Z29" s="1">
        <f>'County VTO'!Z1816</f>
        <v>0</v>
      </c>
      <c r="AA29" s="1">
        <f>'County VTO'!AA1816</f>
        <v>0</v>
      </c>
      <c r="AB29" s="1">
        <f>'County VTO'!AB1816</f>
        <v>0</v>
      </c>
      <c r="AC29" s="1">
        <f>'County VTO'!AC1816</f>
        <v>0</v>
      </c>
      <c r="AD29" s="1">
        <f>'County VTO'!AD1816</f>
        <v>0</v>
      </c>
      <c r="AE29" s="1">
        <f>'County VTO'!AE1816</f>
        <v>0</v>
      </c>
      <c r="AF29" s="1">
        <f>'County VTO'!AF1816</f>
        <v>0</v>
      </c>
      <c r="AG29" s="1">
        <f>'County VTO'!AG1816</f>
        <v>0</v>
      </c>
      <c r="AH29" s="1">
        <f>'County VTO'!AH1816</f>
        <v>0</v>
      </c>
      <c r="AI29" s="1">
        <f>'County VTO'!AI1816</f>
        <v>0</v>
      </c>
      <c r="AJ29" s="1">
        <f>'County VTO'!AJ1816</f>
        <v>0</v>
      </c>
      <c r="AK29" s="1">
        <f>'County VTO'!AK1816</f>
        <v>0</v>
      </c>
      <c r="AL29" s="1">
        <f>'County VTO'!AL1816</f>
        <v>0</v>
      </c>
      <c r="AM29" s="1">
        <f>'County VTO'!AM1816</f>
        <v>0</v>
      </c>
      <c r="AN29" s="1">
        <f>'County VTO'!AN1816</f>
        <v>0</v>
      </c>
      <c r="AO29" s="1">
        <f>'County VTO'!AO1816</f>
        <v>0</v>
      </c>
    </row>
    <row r="30" spans="1:41" x14ac:dyDescent="0.2">
      <c r="A30" t="s">
        <v>2204</v>
      </c>
      <c r="B30" s="1">
        <f>'County VTO'!C1835</f>
        <v>0</v>
      </c>
      <c r="C30" s="1">
        <f>'County VTO'!D1835</f>
        <v>0</v>
      </c>
      <c r="D30" s="1">
        <f>'County VTO'!E1835</f>
        <v>0</v>
      </c>
      <c r="E30" s="1">
        <f>'County VTO'!F1835</f>
        <v>2062466</v>
      </c>
      <c r="F30" s="1">
        <f>'County VTO'!G1835</f>
        <v>1822166</v>
      </c>
      <c r="G30" s="1">
        <f>'County VTO'!H1835</f>
        <v>1407761</v>
      </c>
      <c r="H30" s="1">
        <v>1405376</v>
      </c>
      <c r="I30" s="2">
        <f t="shared" si="4"/>
        <v>0</v>
      </c>
      <c r="J30" s="2">
        <f t="shared" si="5"/>
        <v>0.68140565711143841</v>
      </c>
      <c r="K30" s="2">
        <f t="shared" si="6"/>
        <v>0</v>
      </c>
      <c r="L30" s="10">
        <f t="shared" si="13"/>
        <v>1</v>
      </c>
      <c r="M30" s="9">
        <f t="shared" si="14"/>
        <v>2</v>
      </c>
      <c r="N30" s="8">
        <f t="shared" si="15"/>
        <v>3</v>
      </c>
      <c r="O30" s="2">
        <f t="shared" si="0"/>
        <v>0.36934128308472941</v>
      </c>
      <c r="P30" s="2">
        <f t="shared" si="1"/>
        <v>0.32285474907949446</v>
      </c>
      <c r="Q30" s="2">
        <f t="shared" si="2"/>
        <v>0.24018801951809413</v>
      </c>
      <c r="R30" s="2">
        <f t="shared" si="3"/>
        <v>6.7615948317682056E-2</v>
      </c>
      <c r="S30" s="1">
        <f>'County VTO'!S1835</f>
        <v>689025</v>
      </c>
      <c r="T30" s="1">
        <f>'County VTO'!T1835</f>
        <v>602302</v>
      </c>
      <c r="U30" s="1">
        <f>'County VTO'!U1835</f>
        <v>448083</v>
      </c>
      <c r="V30" s="1">
        <f>'County VTO'!V1835</f>
        <v>18340</v>
      </c>
      <c r="W30" s="1">
        <f>'County VTO'!W1835</f>
        <v>0</v>
      </c>
      <c r="X30" s="1">
        <f>'County VTO'!X1835</f>
        <v>84406</v>
      </c>
      <c r="Y30" s="1">
        <f>'County VTO'!Y1835</f>
        <v>0</v>
      </c>
      <c r="Z30" s="1">
        <f>'County VTO'!Z1835</f>
        <v>0</v>
      </c>
      <c r="AA30" s="1">
        <f>'County VTO'!AA1835</f>
        <v>0</v>
      </c>
      <c r="AB30" s="1">
        <f>'County VTO'!AB1835</f>
        <v>0</v>
      </c>
      <c r="AC30" s="1">
        <f>'County VTO'!AC1835</f>
        <v>0</v>
      </c>
      <c r="AD30" s="1">
        <f>'County VTO'!AD1835</f>
        <v>0</v>
      </c>
      <c r="AE30" s="1">
        <f>'County VTO'!AE1835</f>
        <v>0</v>
      </c>
      <c r="AF30" s="1">
        <f>'County VTO'!AF1835</f>
        <v>23395</v>
      </c>
      <c r="AG30" s="1">
        <f>'County VTO'!AG1835</f>
        <v>0</v>
      </c>
      <c r="AH30" s="1">
        <f>'County VTO'!AH1835</f>
        <v>0</v>
      </c>
      <c r="AI30" s="1">
        <f>'County VTO'!AI1835</f>
        <v>0</v>
      </c>
      <c r="AJ30" s="1">
        <f>'County VTO'!AJ1835</f>
        <v>0</v>
      </c>
      <c r="AK30" s="1">
        <f>'County VTO'!AK1835</f>
        <v>0</v>
      </c>
      <c r="AL30" s="1">
        <f>'County VTO'!AL1835</f>
        <v>0</v>
      </c>
      <c r="AM30" s="1">
        <f>'County VTO'!AM1835</f>
        <v>0</v>
      </c>
      <c r="AN30" s="1">
        <f>'County VTO'!AN1835</f>
        <v>0</v>
      </c>
      <c r="AO30" s="1">
        <f>'County VTO'!AO1835</f>
        <v>0</v>
      </c>
    </row>
    <row r="31" spans="1:41" x14ac:dyDescent="0.2">
      <c r="A31" t="s">
        <v>1117</v>
      </c>
      <c r="B31" s="1">
        <f>'County VTO'!C1847</f>
        <v>0</v>
      </c>
      <c r="C31" s="1">
        <f>'County VTO'!D1847</f>
        <v>0</v>
      </c>
      <c r="D31" s="1">
        <f>'County VTO'!E1847</f>
        <v>0</v>
      </c>
      <c r="E31" s="1">
        <f>'County VTO'!F1847</f>
        <v>1119232</v>
      </c>
      <c r="F31" s="1">
        <f>'County VTO'!G1847</f>
        <v>0</v>
      </c>
      <c r="G31" s="1">
        <f>'County VTO'!H1847</f>
        <v>814499</v>
      </c>
      <c r="H31" s="1">
        <v>806182</v>
      </c>
      <c r="I31" s="2">
        <f t="shared" si="4"/>
        <v>0</v>
      </c>
      <c r="J31" s="2">
        <f t="shared" si="5"/>
        <v>0.72029927664684357</v>
      </c>
      <c r="K31" s="2">
        <f t="shared" si="6"/>
        <v>0</v>
      </c>
      <c r="L31" s="10">
        <f t="shared" si="13"/>
        <v>2</v>
      </c>
      <c r="M31" s="9">
        <f t="shared" si="14"/>
        <v>3</v>
      </c>
      <c r="N31" s="8">
        <f t="shared" si="15"/>
        <v>1</v>
      </c>
      <c r="O31" s="2">
        <f t="shared" si="0"/>
        <v>0.31077381633119855</v>
      </c>
      <c r="P31" s="2">
        <f t="shared" si="1"/>
        <v>0.29767286853842634</v>
      </c>
      <c r="Q31" s="2">
        <f t="shared" si="2"/>
        <v>0.39155331513037511</v>
      </c>
      <c r="R31" s="2">
        <f t="shared" si="3"/>
        <v>-5.5511151231257827E-17</v>
      </c>
      <c r="S31" s="1">
        <f>'County VTO'!S1847</f>
        <v>347828</v>
      </c>
      <c r="T31" s="1">
        <f>'County VTO'!T1847</f>
        <v>333165</v>
      </c>
      <c r="U31" s="1">
        <f>'County VTO'!U1847</f>
        <v>438239</v>
      </c>
      <c r="V31" s="1">
        <f>'County VTO'!V1847</f>
        <v>0</v>
      </c>
      <c r="W31" s="1">
        <f>'County VTO'!W1847</f>
        <v>0</v>
      </c>
      <c r="X31" s="1">
        <f>'County VTO'!X1847</f>
        <v>0</v>
      </c>
      <c r="Y31" s="1">
        <f>'County VTO'!Y1847</f>
        <v>0</v>
      </c>
      <c r="Z31" s="1">
        <f>'County VTO'!Z1847</f>
        <v>0</v>
      </c>
      <c r="AA31" s="1">
        <f>'County VTO'!AA1847</f>
        <v>0</v>
      </c>
      <c r="AB31" s="1">
        <f>'County VTO'!AB1847</f>
        <v>0</v>
      </c>
      <c r="AC31" s="1">
        <f>'County VTO'!AC1847</f>
        <v>0</v>
      </c>
      <c r="AD31" s="1">
        <f>'County VTO'!AD1847</f>
        <v>0</v>
      </c>
      <c r="AE31" s="1">
        <f>'County VTO'!AE1847</f>
        <v>0</v>
      </c>
      <c r="AF31" s="1">
        <f>'County VTO'!AF1847</f>
        <v>0</v>
      </c>
      <c r="AG31" s="1">
        <f>'County VTO'!AG1847</f>
        <v>0</v>
      </c>
      <c r="AH31" s="1">
        <f>'County VTO'!AH1847</f>
        <v>0</v>
      </c>
      <c r="AI31" s="1">
        <f>'County VTO'!AI1847</f>
        <v>0</v>
      </c>
      <c r="AJ31" s="1">
        <f>'County VTO'!AJ1847</f>
        <v>0</v>
      </c>
      <c r="AK31" s="1">
        <f>'County VTO'!AK1847</f>
        <v>0</v>
      </c>
      <c r="AL31" s="1">
        <f>'County VTO'!AL1847</f>
        <v>0</v>
      </c>
      <c r="AM31" s="1">
        <f>'County VTO'!AM1847</f>
        <v>0</v>
      </c>
      <c r="AN31" s="1">
        <f>'County VTO'!AN1847</f>
        <v>0</v>
      </c>
      <c r="AO31" s="1">
        <f>'County VTO'!AO1847</f>
        <v>0</v>
      </c>
    </row>
    <row r="32" spans="1:41" x14ac:dyDescent="0.2">
      <c r="A32" t="s">
        <v>2252</v>
      </c>
      <c r="B32" s="1">
        <f>'County VTO'!C1870</f>
        <v>0</v>
      </c>
      <c r="C32" s="1">
        <f>'County VTO'!D1870</f>
        <v>0</v>
      </c>
      <c r="D32" s="1">
        <f>'County VTO'!E1870</f>
        <v>0</v>
      </c>
      <c r="E32" s="1">
        <f>'County VTO'!F1870</f>
        <v>6407297</v>
      </c>
      <c r="F32" s="1">
        <f>'County VTO'!G1870</f>
        <v>6486299</v>
      </c>
      <c r="G32" s="1">
        <f>'County VTO'!H1870</f>
        <v>4635686</v>
      </c>
      <c r="H32" s="1">
        <v>4564216</v>
      </c>
      <c r="I32" s="2">
        <f t="shared" si="4"/>
        <v>0</v>
      </c>
      <c r="J32" s="2">
        <f t="shared" si="5"/>
        <v>0.71234656361333026</v>
      </c>
      <c r="K32" s="2">
        <f t="shared" si="6"/>
        <v>0</v>
      </c>
      <c r="L32" s="10">
        <f t="shared" si="13"/>
        <v>1</v>
      </c>
      <c r="M32" s="9">
        <f t="shared" si="14"/>
        <v>3</v>
      </c>
      <c r="N32" s="8">
        <f t="shared" si="15"/>
        <v>2</v>
      </c>
      <c r="O32" s="2">
        <f t="shared" si="0"/>
        <v>0.38918110312213483</v>
      </c>
      <c r="P32" s="2">
        <f t="shared" si="1"/>
        <v>0.22280625669584458</v>
      </c>
      <c r="Q32" s="2">
        <f t="shared" si="2"/>
        <v>0.37573768955146841</v>
      </c>
      <c r="R32" s="2">
        <f t="shared" si="3"/>
        <v>1.2274950630552173E-2</v>
      </c>
      <c r="S32" s="1">
        <f>'County VTO'!S1870</f>
        <v>2524345</v>
      </c>
      <c r="T32" s="1">
        <f>'County VTO'!T1870</f>
        <v>1445188</v>
      </c>
      <c r="U32" s="1">
        <f>'County VTO'!U1870</f>
        <v>2437147</v>
      </c>
      <c r="V32" s="1">
        <f>'County VTO'!V1870</f>
        <v>18709</v>
      </c>
      <c r="W32" s="1">
        <f>'County VTO'!W1870</f>
        <v>11426</v>
      </c>
      <c r="X32" s="1">
        <f>'County VTO'!X1870</f>
        <v>16768</v>
      </c>
      <c r="Y32" s="1">
        <f>'County VTO'!Y1870</f>
        <v>0</v>
      </c>
      <c r="Z32" s="1">
        <f>'County VTO'!Z1870</f>
        <v>1975</v>
      </c>
      <c r="AA32" s="1">
        <f>'County VTO'!AA1870</f>
        <v>0</v>
      </c>
      <c r="AB32" s="1">
        <f>'County VTO'!AB1870</f>
        <v>0</v>
      </c>
      <c r="AC32" s="1">
        <f>'County VTO'!AC1870</f>
        <v>0</v>
      </c>
      <c r="AD32" s="1">
        <f>'County VTO'!AD1870</f>
        <v>0</v>
      </c>
      <c r="AE32" s="1">
        <f>'County VTO'!AE1870</f>
        <v>0</v>
      </c>
      <c r="AF32" s="1">
        <f>'County VTO'!AF1870</f>
        <v>0</v>
      </c>
      <c r="AG32" s="1">
        <f>'County VTO'!AG1870</f>
        <v>0</v>
      </c>
      <c r="AH32" s="1">
        <f>'County VTO'!AH1870</f>
        <v>7670</v>
      </c>
      <c r="AI32" s="1">
        <f>'County VTO'!AI1870</f>
        <v>0</v>
      </c>
      <c r="AJ32" s="1">
        <f>'County VTO'!AJ1870</f>
        <v>16291</v>
      </c>
      <c r="AK32" s="1">
        <f>'County VTO'!AK1870</f>
        <v>6780</v>
      </c>
      <c r="AL32" s="1">
        <f>'County VTO'!AL1870</f>
        <v>0</v>
      </c>
      <c r="AM32" s="1">
        <f>'County VTO'!AM1870</f>
        <v>0</v>
      </c>
      <c r="AN32" s="1">
        <f>'County VTO'!AN1870</f>
        <v>0</v>
      </c>
      <c r="AO32" s="1">
        <f>'County VTO'!AO1870</f>
        <v>0</v>
      </c>
    </row>
    <row r="33" spans="1:41" x14ac:dyDescent="0.2">
      <c r="A33" t="s">
        <v>2589</v>
      </c>
      <c r="B33" s="1">
        <f>'County VTO'!C1905</f>
        <v>0</v>
      </c>
      <c r="C33" s="1">
        <f>'County VTO'!D1905</f>
        <v>0</v>
      </c>
      <c r="D33" s="1">
        <f>'County VTO'!E1905</f>
        <v>0</v>
      </c>
      <c r="E33" s="1">
        <f>'County VTO'!F1905</f>
        <v>1351811</v>
      </c>
      <c r="F33" s="1">
        <f>'County VTO'!G1905</f>
        <v>0</v>
      </c>
      <c r="G33" s="1">
        <f>'County VTO'!H1905</f>
        <v>928230</v>
      </c>
      <c r="H33" s="1">
        <v>923965</v>
      </c>
      <c r="I33" s="2">
        <f t="shared" si="4"/>
        <v>0</v>
      </c>
      <c r="J33" s="2">
        <f t="shared" si="5"/>
        <v>0.68350161376109531</v>
      </c>
      <c r="K33" s="2">
        <f t="shared" si="6"/>
        <v>0</v>
      </c>
      <c r="L33" s="10">
        <f t="shared" si="13"/>
        <v>1</v>
      </c>
      <c r="M33" s="9">
        <f t="shared" si="14"/>
        <v>2</v>
      </c>
      <c r="N33" s="8">
        <f t="shared" si="15"/>
        <v>3</v>
      </c>
      <c r="O33" s="2">
        <f t="shared" si="0"/>
        <v>0.45216678356457396</v>
      </c>
      <c r="P33" s="2">
        <f t="shared" si="1"/>
        <v>0.31293508055586622</v>
      </c>
      <c r="Q33" s="2">
        <f t="shared" si="2"/>
        <v>0.21519262972890302</v>
      </c>
      <c r="R33" s="2">
        <f t="shared" si="3"/>
        <v>1.9705506150656804E-2</v>
      </c>
      <c r="S33" s="1">
        <f>'County VTO'!S1905</f>
        <v>610507</v>
      </c>
      <c r="T33" s="1">
        <f>'County VTO'!T1905</f>
        <v>422519</v>
      </c>
      <c r="U33" s="1">
        <f>'County VTO'!U1905</f>
        <v>290549</v>
      </c>
      <c r="V33" s="1">
        <f>'County VTO'!V1905</f>
        <v>12390</v>
      </c>
      <c r="W33" s="1">
        <f>'County VTO'!W1905</f>
        <v>0</v>
      </c>
      <c r="X33" s="1">
        <f>'County VTO'!X1905</f>
        <v>0</v>
      </c>
      <c r="Y33" s="1">
        <f>'County VTO'!Y1905</f>
        <v>0</v>
      </c>
      <c r="Z33" s="1">
        <f>'County VTO'!Z1905</f>
        <v>0</v>
      </c>
      <c r="AA33" s="1">
        <f>'County VTO'!AA1905</f>
        <v>0</v>
      </c>
      <c r="AB33" s="1">
        <f>'County VTO'!AB1905</f>
        <v>0</v>
      </c>
      <c r="AC33" s="1">
        <f>'County VTO'!AC1905</f>
        <v>0</v>
      </c>
      <c r="AD33" s="1">
        <f>'County VTO'!AD1905</f>
        <v>0</v>
      </c>
      <c r="AE33" s="1">
        <f>'County VTO'!AE1905</f>
        <v>0</v>
      </c>
      <c r="AF33" s="1">
        <f>'County VTO'!AF1905</f>
        <v>14216</v>
      </c>
      <c r="AG33" s="1">
        <f>'County VTO'!AG1905</f>
        <v>0</v>
      </c>
      <c r="AH33" s="1">
        <f>'County VTO'!AH1905</f>
        <v>0</v>
      </c>
      <c r="AI33" s="1">
        <f>'County VTO'!AI1905</f>
        <v>0</v>
      </c>
      <c r="AJ33" s="1">
        <f>'County VTO'!AJ1905</f>
        <v>0</v>
      </c>
      <c r="AK33" s="1">
        <f>'County VTO'!AK1905</f>
        <v>0</v>
      </c>
      <c r="AL33" s="1">
        <f>'County VTO'!AL1905</f>
        <v>0</v>
      </c>
      <c r="AM33" s="1">
        <f>'County VTO'!AM1905</f>
        <v>0</v>
      </c>
      <c r="AN33" s="1">
        <f>'County VTO'!AN1905</f>
        <v>0</v>
      </c>
      <c r="AO33" s="1">
        <f>'County VTO'!AO1905</f>
        <v>0</v>
      </c>
    </row>
    <row r="34" spans="1:41" x14ac:dyDescent="0.2">
      <c r="A34" t="s">
        <v>179</v>
      </c>
      <c r="B34" s="1">
        <f>'County VTO'!C1969</f>
        <v>0</v>
      </c>
      <c r="C34" s="1">
        <f>'County VTO'!D1969</f>
        <v>0</v>
      </c>
      <c r="D34" s="1">
        <f>'County VTO'!E1969</f>
        <v>0</v>
      </c>
      <c r="E34" s="1">
        <f>'County VTO'!F1969</f>
        <v>13555547</v>
      </c>
      <c r="F34" s="1">
        <f>'County VTO'!G1969</f>
        <v>12363072</v>
      </c>
      <c r="G34" s="1">
        <f>'County VTO'!H1969</f>
        <v>8689184</v>
      </c>
      <c r="H34" s="1">
        <v>8627670</v>
      </c>
      <c r="I34" s="2">
        <f t="shared" si="4"/>
        <v>0</v>
      </c>
      <c r="J34" s="2">
        <f t="shared" si="5"/>
        <v>0.63646786072151862</v>
      </c>
      <c r="K34" s="2">
        <f t="shared" si="6"/>
        <v>0</v>
      </c>
      <c r="L34" s="10">
        <f t="shared" si="13"/>
        <v>1</v>
      </c>
      <c r="M34" s="9">
        <f t="shared" si="14"/>
        <v>3</v>
      </c>
      <c r="N34" s="8">
        <f t="shared" si="15"/>
        <v>2</v>
      </c>
      <c r="O34" s="2">
        <f t="shared" si="0"/>
        <v>0.50062209457325813</v>
      </c>
      <c r="P34" s="2">
        <f t="shared" si="1"/>
        <v>0.22202078900778058</v>
      </c>
      <c r="Q34" s="2">
        <f t="shared" si="2"/>
        <v>0.22246161795385483</v>
      </c>
      <c r="R34" s="2">
        <f t="shared" si="3"/>
        <v>5.4895498465106496E-2</v>
      </c>
      <c r="S34" s="1">
        <f>'County VTO'!S1969</f>
        <v>6189227</v>
      </c>
      <c r="T34" s="1">
        <f>'County VTO'!T1969</f>
        <v>2744859</v>
      </c>
      <c r="U34" s="1">
        <f>'County VTO'!U1969</f>
        <v>2750309</v>
      </c>
      <c r="V34" s="1">
        <f>'County VTO'!V1969</f>
        <v>20298</v>
      </c>
      <c r="W34" s="1">
        <f>'County VTO'!W1969</f>
        <v>24972</v>
      </c>
      <c r="X34" s="1">
        <f>'County VTO'!X1969</f>
        <v>0</v>
      </c>
      <c r="Y34" s="1">
        <f>'County VTO'!Y1969</f>
        <v>0</v>
      </c>
      <c r="Z34" s="1">
        <f>'County VTO'!Z1969</f>
        <v>0</v>
      </c>
      <c r="AA34" s="1">
        <f>'County VTO'!AA1969</f>
        <v>0</v>
      </c>
      <c r="AB34" s="1">
        <f>'County VTO'!AB1969</f>
        <v>0</v>
      </c>
      <c r="AC34" s="1">
        <f>'County VTO'!AC1969</f>
        <v>0</v>
      </c>
      <c r="AD34" s="1">
        <f>'County VTO'!AD1969</f>
        <v>0</v>
      </c>
      <c r="AE34" s="1">
        <f>'County VTO'!AE1969</f>
        <v>0</v>
      </c>
      <c r="AF34" s="1">
        <f>'County VTO'!AF1969</f>
        <v>7527</v>
      </c>
      <c r="AG34" s="1">
        <f>'County VTO'!AG1969</f>
        <v>0</v>
      </c>
      <c r="AH34" s="1">
        <f>'County VTO'!AH1969</f>
        <v>0</v>
      </c>
      <c r="AI34" s="1">
        <f>'County VTO'!AI1969</f>
        <v>0</v>
      </c>
      <c r="AJ34" s="1">
        <f>'County VTO'!AJ1969</f>
        <v>151012</v>
      </c>
      <c r="AK34" s="1">
        <f>'County VTO'!AK1969</f>
        <v>0</v>
      </c>
      <c r="AL34" s="1">
        <f>'County VTO'!AL1969</f>
        <v>40367</v>
      </c>
      <c r="AM34" s="1">
        <f>'County VTO'!AM1969</f>
        <v>434501</v>
      </c>
      <c r="AN34" s="1">
        <f>'County VTO'!AN1969</f>
        <v>0</v>
      </c>
      <c r="AO34" s="1">
        <f>'County VTO'!AO1969</f>
        <v>0</v>
      </c>
    </row>
    <row r="35" spans="1:41" x14ac:dyDescent="0.2">
      <c r="A35" t="s">
        <v>1027</v>
      </c>
      <c r="B35" s="1">
        <f>'County VTO'!C2071</f>
        <v>0</v>
      </c>
      <c r="C35" s="1">
        <f>'County VTO'!D2071</f>
        <v>0</v>
      </c>
      <c r="D35" s="1">
        <f>'County VTO'!E2071</f>
        <v>0</v>
      </c>
      <c r="E35" s="1">
        <f>'County VTO'!F2071</f>
        <v>7361219</v>
      </c>
      <c r="F35" s="1">
        <f>'County VTO'!G2071</f>
        <v>0</v>
      </c>
      <c r="G35" s="1">
        <f>'County VTO'!H2071</f>
        <v>5545848</v>
      </c>
      <c r="H35" s="1">
        <v>5524802</v>
      </c>
      <c r="I35" s="2">
        <f t="shared" si="4"/>
        <v>0</v>
      </c>
      <c r="J35" s="2">
        <f t="shared" si="5"/>
        <v>0.75052813942908092</v>
      </c>
      <c r="K35" s="2">
        <f t="shared" si="6"/>
        <v>0</v>
      </c>
      <c r="L35" s="10">
        <f t="shared" si="13"/>
        <v>1</v>
      </c>
      <c r="M35" s="9">
        <f t="shared" si="14"/>
        <v>3</v>
      </c>
      <c r="N35" s="8">
        <f t="shared" si="15"/>
        <v>2</v>
      </c>
      <c r="O35" s="2">
        <f t="shared" si="0"/>
        <v>0.35632685293020083</v>
      </c>
      <c r="P35" s="2">
        <f t="shared" si="1"/>
        <v>0.30315440961612472</v>
      </c>
      <c r="Q35" s="2">
        <f t="shared" si="2"/>
        <v>0.33309700472163645</v>
      </c>
      <c r="R35" s="2">
        <f t="shared" si="3"/>
        <v>7.421732732038E-3</v>
      </c>
      <c r="S35" s="1">
        <f>'County VTO'!S2071</f>
        <v>2623000</v>
      </c>
      <c r="T35" s="1">
        <f>'County VTO'!T2071</f>
        <v>2231586</v>
      </c>
      <c r="U35" s="1">
        <f>'County VTO'!U2071</f>
        <v>2452000</v>
      </c>
      <c r="V35" s="1">
        <f>'County VTO'!V2071</f>
        <v>46363</v>
      </c>
      <c r="W35" s="1">
        <f>'County VTO'!W2071</f>
        <v>3619</v>
      </c>
      <c r="X35" s="1">
        <f>'County VTO'!X2071</f>
        <v>4651</v>
      </c>
      <c r="Y35" s="1">
        <f>'County VTO'!Y2071</f>
        <v>0</v>
      </c>
      <c r="Z35" s="1">
        <f>'County VTO'!Z2071</f>
        <v>0</v>
      </c>
      <c r="AA35" s="1">
        <f>'County VTO'!AA2071</f>
        <v>0</v>
      </c>
      <c r="AB35" s="1">
        <f>'County VTO'!AB2071</f>
        <v>0</v>
      </c>
      <c r="AC35" s="1">
        <f>'County VTO'!AC2071</f>
        <v>0</v>
      </c>
      <c r="AD35" s="1">
        <f>'County VTO'!AD2071</f>
        <v>0</v>
      </c>
      <c r="AE35" s="1">
        <f>'County VTO'!AE2071</f>
        <v>0</v>
      </c>
      <c r="AF35" s="1">
        <f>'County VTO'!AF2071</f>
        <v>0</v>
      </c>
      <c r="AG35" s="1">
        <f>'County VTO'!AG2071</f>
        <v>0</v>
      </c>
      <c r="AH35" s="1">
        <f>'County VTO'!AH2071</f>
        <v>0</v>
      </c>
      <c r="AI35" s="1">
        <f>'County VTO'!AI2071</f>
        <v>0</v>
      </c>
      <c r="AJ35" s="1">
        <f>'County VTO'!AJ2071</f>
        <v>0</v>
      </c>
      <c r="AK35" s="1">
        <f>'County VTO'!AK2071</f>
        <v>0</v>
      </c>
      <c r="AL35" s="1">
        <f>'County VTO'!AL2071</f>
        <v>0</v>
      </c>
      <c r="AM35" s="1">
        <f>'County VTO'!AM2071</f>
        <v>0</v>
      </c>
      <c r="AN35" s="1">
        <f>'County VTO'!AN2071</f>
        <v>0</v>
      </c>
      <c r="AO35" s="1">
        <f>'County VTO'!AO2071</f>
        <v>0</v>
      </c>
    </row>
    <row r="36" spans="1:41" x14ac:dyDescent="0.2">
      <c r="A36" t="s">
        <v>2212</v>
      </c>
      <c r="B36" s="1">
        <f>'County VTO'!C2126</f>
        <v>0</v>
      </c>
      <c r="C36" s="1">
        <f>'County VTO'!D2126</f>
        <v>0</v>
      </c>
      <c r="D36" s="1">
        <f>'County VTO'!E2126</f>
        <v>0</v>
      </c>
      <c r="E36" s="1">
        <f>'County VTO'!F2126</f>
        <v>0</v>
      </c>
      <c r="F36" s="1">
        <f>'County VTO'!G2126</f>
        <v>0</v>
      </c>
      <c r="G36" s="1">
        <f>'County VTO'!H2126</f>
        <v>364251</v>
      </c>
      <c r="H36" s="1">
        <v>361819</v>
      </c>
      <c r="I36" s="2">
        <f t="shared" si="4"/>
        <v>0</v>
      </c>
      <c r="J36" s="2">
        <f t="shared" si="5"/>
        <v>0</v>
      </c>
      <c r="K36" s="2">
        <f t="shared" si="6"/>
        <v>0</v>
      </c>
      <c r="L36" s="10"/>
      <c r="M36" s="9"/>
      <c r="N36" s="8"/>
      <c r="O36" s="2"/>
      <c r="P36" s="2"/>
      <c r="Q36" s="2"/>
      <c r="R36" s="2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">
      <c r="A37" t="s">
        <v>677</v>
      </c>
      <c r="B37" s="1">
        <f>'County VTO'!C2216</f>
        <v>0</v>
      </c>
      <c r="C37" s="1">
        <f>'County VTO'!D2216</f>
        <v>0</v>
      </c>
      <c r="D37" s="1">
        <f>'County VTO'!E2216</f>
        <v>0</v>
      </c>
      <c r="E37" s="1">
        <f>'County VTO'!F2216</f>
        <v>8073829</v>
      </c>
      <c r="F37" s="1">
        <f>'County VTO'!G2216</f>
        <v>0</v>
      </c>
      <c r="G37" s="1">
        <f>'County VTO'!H2216</f>
        <v>5974121</v>
      </c>
      <c r="H37" s="1">
        <v>5932398</v>
      </c>
      <c r="I37" s="2">
        <f t="shared" si="4"/>
        <v>0</v>
      </c>
      <c r="J37" s="2">
        <f t="shared" si="5"/>
        <v>0.73476884387816488</v>
      </c>
      <c r="K37" s="2">
        <f t="shared" si="6"/>
        <v>0</v>
      </c>
      <c r="L37" s="10"/>
      <c r="M37" s="9"/>
      <c r="N37" s="8"/>
      <c r="O37" s="2" t="str">
        <f t="shared" ref="O37:O50" si="16">IF(SUM($S37:$AO37)=0,"-",S37/SUM($S37:$AO37))</f>
        <v>-</v>
      </c>
      <c r="P37" s="2" t="str">
        <f t="shared" ref="P37:P50" si="17">IF(SUM($S37:$AO37)=0,"-",T37/SUM($S37:$AO37))</f>
        <v>-</v>
      </c>
      <c r="Q37" s="2" t="str">
        <f t="shared" ref="Q37:Q50" si="18">IF(SUM($S37:$AO37)=0,"-",U37/SUM($S37:$AO37))</f>
        <v>-</v>
      </c>
      <c r="R37" s="2" t="str">
        <f t="shared" ref="R37:R50" si="19">IF(SUM($S37:$AO37)=0,"-",(1-O37-P37-Q37))</f>
        <v>-</v>
      </c>
      <c r="S37" s="1">
        <f>'County VTO'!S2216</f>
        <v>0</v>
      </c>
      <c r="T37" s="1">
        <f>'County VTO'!T2216</f>
        <v>0</v>
      </c>
      <c r="U37" s="1">
        <f>'County VTO'!U2216</f>
        <v>0</v>
      </c>
      <c r="V37" s="1">
        <f>'County VTO'!V2216</f>
        <v>0</v>
      </c>
      <c r="W37" s="1">
        <f>'County VTO'!W2216</f>
        <v>0</v>
      </c>
      <c r="X37" s="1">
        <f>'County VTO'!X2216</f>
        <v>0</v>
      </c>
      <c r="Y37" s="1">
        <f>'County VTO'!Y2216</f>
        <v>0</v>
      </c>
      <c r="Z37" s="1">
        <f>'County VTO'!Z2216</f>
        <v>0</v>
      </c>
      <c r="AA37" s="1">
        <f>'County VTO'!AA2216</f>
        <v>0</v>
      </c>
      <c r="AB37" s="1">
        <f>'County VTO'!AB2216</f>
        <v>0</v>
      </c>
      <c r="AC37" s="1">
        <f>'County VTO'!AC2216</f>
        <v>0</v>
      </c>
      <c r="AD37" s="1">
        <f>'County VTO'!AD2216</f>
        <v>0</v>
      </c>
      <c r="AE37" s="1">
        <f>'County VTO'!AE2216</f>
        <v>0</v>
      </c>
      <c r="AF37" s="1">
        <f>'County VTO'!AF2216</f>
        <v>0</v>
      </c>
      <c r="AG37" s="1">
        <f>'County VTO'!AG2216</f>
        <v>0</v>
      </c>
      <c r="AH37" s="1">
        <f>'County VTO'!AH2216</f>
        <v>0</v>
      </c>
      <c r="AI37" s="1">
        <f>'County VTO'!AI2216</f>
        <v>0</v>
      </c>
      <c r="AJ37" s="1">
        <f>'County VTO'!AJ2216</f>
        <v>0</v>
      </c>
      <c r="AK37" s="1">
        <f>'County VTO'!AK2216</f>
        <v>0</v>
      </c>
      <c r="AL37" s="1">
        <f>'County VTO'!AL2216</f>
        <v>0</v>
      </c>
      <c r="AM37" s="1">
        <f>'County VTO'!AM2216</f>
        <v>0</v>
      </c>
      <c r="AN37" s="1">
        <f>'County VTO'!AN2216</f>
        <v>0</v>
      </c>
      <c r="AO37" s="1">
        <f>'County VTO'!AO2216</f>
        <v>0</v>
      </c>
    </row>
    <row r="38" spans="1:41" x14ac:dyDescent="0.2">
      <c r="A38" t="s">
        <v>1182</v>
      </c>
      <c r="B38" s="1">
        <f>'County VTO'!C2295</f>
        <v>0</v>
      </c>
      <c r="C38" s="1">
        <f>'County VTO'!D2295</f>
        <v>0</v>
      </c>
      <c r="D38" s="1">
        <f>'County VTO'!E2295</f>
        <v>0</v>
      </c>
      <c r="E38" s="1">
        <f>'County VTO'!F2295</f>
        <v>2259113</v>
      </c>
      <c r="F38" s="1">
        <f>'County VTO'!G2295</f>
        <v>0</v>
      </c>
      <c r="G38" s="1">
        <f>'County VTO'!H2295</f>
        <v>1566511</v>
      </c>
      <c r="H38" s="1">
        <v>1560699</v>
      </c>
      <c r="I38" s="2">
        <f t="shared" si="4"/>
        <v>0</v>
      </c>
      <c r="J38" s="2">
        <f t="shared" si="5"/>
        <v>0.69084592050065663</v>
      </c>
      <c r="K38" s="2">
        <f t="shared" si="6"/>
        <v>0</v>
      </c>
      <c r="L38" s="10">
        <f>RANK(S38,S38:AP38)</f>
        <v>2</v>
      </c>
      <c r="M38" s="9">
        <f>RANK(T38,S38:AP38)</f>
        <v>1</v>
      </c>
      <c r="N38" s="8">
        <f>RANK(U38,S38:AP38)</f>
        <v>3</v>
      </c>
      <c r="O38" s="2">
        <f t="shared" si="16"/>
        <v>0.33228483922672303</v>
      </c>
      <c r="P38" s="2">
        <f t="shared" si="17"/>
        <v>0.50009494876971627</v>
      </c>
      <c r="Q38" s="2">
        <f t="shared" si="18"/>
        <v>0.16102381775502156</v>
      </c>
      <c r="R38" s="2">
        <f t="shared" si="19"/>
        <v>6.5963942485391391E-3</v>
      </c>
      <c r="S38" s="1">
        <f>'County VTO'!S2295</f>
        <v>750669</v>
      </c>
      <c r="T38" s="1">
        <f>'County VTO'!T2295</f>
        <v>1129771</v>
      </c>
      <c r="U38" s="1">
        <f>'County VTO'!U2295</f>
        <v>363771</v>
      </c>
      <c r="V38" s="1">
        <f>'County VTO'!V2295</f>
        <v>14902</v>
      </c>
      <c r="W38" s="1">
        <f>'County VTO'!W2295</f>
        <v>0</v>
      </c>
      <c r="X38" s="1">
        <f>'County VTO'!X2295</f>
        <v>0</v>
      </c>
      <c r="Y38" s="1">
        <f>'County VTO'!Y2295</f>
        <v>0</v>
      </c>
      <c r="Z38" s="1">
        <f>'County VTO'!Z2295</f>
        <v>0</v>
      </c>
      <c r="AA38" s="1">
        <f>'County VTO'!AA2295</f>
        <v>0</v>
      </c>
      <c r="AB38" s="1">
        <f>'County VTO'!AB2295</f>
        <v>0</v>
      </c>
      <c r="AC38" s="1">
        <f>'County VTO'!AC2295</f>
        <v>0</v>
      </c>
      <c r="AD38" s="1">
        <f>'County VTO'!AD2295</f>
        <v>0</v>
      </c>
      <c r="AE38" s="1">
        <f>'County VTO'!AE2295</f>
        <v>0</v>
      </c>
      <c r="AF38" s="1">
        <f>'County VTO'!AF2295</f>
        <v>0</v>
      </c>
      <c r="AG38" s="1">
        <f>'County VTO'!AG2295</f>
        <v>0</v>
      </c>
      <c r="AH38" s="1">
        <f>'County VTO'!AH2295</f>
        <v>0</v>
      </c>
      <c r="AI38" s="1">
        <f>'County VTO'!AI2295</f>
        <v>0</v>
      </c>
      <c r="AJ38" s="1">
        <f>'County VTO'!AJ2295</f>
        <v>0</v>
      </c>
      <c r="AK38" s="1">
        <f>'County VTO'!AK2295</f>
        <v>0</v>
      </c>
      <c r="AL38" s="1">
        <f>'County VTO'!AL2295</f>
        <v>0</v>
      </c>
      <c r="AM38" s="1">
        <f>'County VTO'!AM2295</f>
        <v>0</v>
      </c>
      <c r="AN38" s="1">
        <f>'County VTO'!AN2295</f>
        <v>0</v>
      </c>
      <c r="AO38" s="1">
        <f>'County VTO'!AO2295</f>
        <v>0</v>
      </c>
    </row>
    <row r="39" spans="1:41" x14ac:dyDescent="0.2">
      <c r="A39" t="s">
        <v>511</v>
      </c>
      <c r="B39" s="1">
        <f>'County VTO'!C2333</f>
        <v>0</v>
      </c>
      <c r="C39" s="1">
        <f>'County VTO'!D2333</f>
        <v>0</v>
      </c>
      <c r="D39" s="1">
        <f>'County VTO'!E2333</f>
        <v>0</v>
      </c>
      <c r="E39" s="1">
        <f>'County VTO'!F2333</f>
        <v>2944588</v>
      </c>
      <c r="F39" s="1">
        <f>'County VTO'!G2333</f>
        <v>0</v>
      </c>
      <c r="G39" s="1">
        <f>'County VTO'!H2333</f>
        <v>2413890</v>
      </c>
      <c r="H39" s="1">
        <v>2374321</v>
      </c>
      <c r="I39" s="2">
        <f t="shared" si="4"/>
        <v>0</v>
      </c>
      <c r="J39" s="2">
        <f t="shared" si="5"/>
        <v>0.8063338572323191</v>
      </c>
      <c r="K39" s="2">
        <f t="shared" si="6"/>
        <v>0</v>
      </c>
      <c r="L39" s="10">
        <f>RANK(S39,S39:AP39)</f>
        <v>1</v>
      </c>
      <c r="M39" s="9">
        <f>RANK(T39,S39:AP39)</f>
        <v>3</v>
      </c>
      <c r="N39" s="8">
        <f>RANK(U39,S39:AP39)</f>
        <v>2</v>
      </c>
      <c r="O39" s="2">
        <f t="shared" si="16"/>
        <v>0.35696640752458408</v>
      </c>
      <c r="P39" s="2">
        <f t="shared" si="17"/>
        <v>0.25592374892514674</v>
      </c>
      <c r="Q39" s="2">
        <f t="shared" si="18"/>
        <v>0.32113287155962056</v>
      </c>
      <c r="R39" s="2">
        <f t="shared" si="19"/>
        <v>6.5976971990648614E-2</v>
      </c>
      <c r="S39" s="1">
        <f>'County VTO'!S2333</f>
        <v>1051119</v>
      </c>
      <c r="T39" s="1">
        <f>'County VTO'!T2333</f>
        <v>753590</v>
      </c>
      <c r="U39" s="1">
        <f>'County VTO'!U2333</f>
        <v>945604</v>
      </c>
      <c r="V39" s="1">
        <f>'County VTO'!V2333</f>
        <v>21382</v>
      </c>
      <c r="W39" s="1">
        <f>'County VTO'!W2333</f>
        <v>8093</v>
      </c>
      <c r="X39" s="1">
        <f>'County VTO'!X2333</f>
        <v>3686</v>
      </c>
      <c r="Y39" s="1">
        <f>'County VTO'!Y2333</f>
        <v>0</v>
      </c>
      <c r="Z39" s="1">
        <f>'County VTO'!Z2333</f>
        <v>0</v>
      </c>
      <c r="AA39" s="1">
        <f>'County VTO'!AA2333</f>
        <v>0</v>
      </c>
      <c r="AB39" s="1">
        <f>'County VTO'!AB2333</f>
        <v>0</v>
      </c>
      <c r="AC39" s="1">
        <f>'County VTO'!AC2333</f>
        <v>0</v>
      </c>
      <c r="AD39" s="1">
        <f>'County VTO'!AD2333</f>
        <v>0</v>
      </c>
      <c r="AE39" s="1">
        <f>'County VTO'!AE2333</f>
        <v>0</v>
      </c>
      <c r="AF39" s="1">
        <f>'County VTO'!AF2333</f>
        <v>16958</v>
      </c>
      <c r="AG39" s="1">
        <f>'County VTO'!AG2333</f>
        <v>0</v>
      </c>
      <c r="AH39" s="1">
        <f>'County VTO'!AH2333</f>
        <v>0</v>
      </c>
      <c r="AI39" s="1">
        <f>'County VTO'!AI2333</f>
        <v>0</v>
      </c>
      <c r="AJ39" s="1">
        <f>'County VTO'!AJ2333</f>
        <v>0</v>
      </c>
      <c r="AK39" s="1">
        <f>'County VTO'!AK2333</f>
        <v>0</v>
      </c>
      <c r="AL39" s="1">
        <f>'County VTO'!AL2333</f>
        <v>8758</v>
      </c>
      <c r="AM39" s="1">
        <f>'County VTO'!AM2333</f>
        <v>0</v>
      </c>
      <c r="AN39" s="1">
        <f>'County VTO'!AN2333</f>
        <v>2841</v>
      </c>
      <c r="AO39" s="1">
        <f>'County VTO'!AO2333</f>
        <v>132557</v>
      </c>
    </row>
    <row r="40" spans="1:41" x14ac:dyDescent="0.2">
      <c r="A40" t="s">
        <v>941</v>
      </c>
      <c r="B40" s="1">
        <f>'County VTO'!C2402</f>
        <v>0</v>
      </c>
      <c r="C40" s="1">
        <f>'County VTO'!D2402</f>
        <v>0</v>
      </c>
      <c r="D40" s="1">
        <f>'County VTO'!E2402</f>
        <v>0</v>
      </c>
      <c r="E40" s="1">
        <f>'County VTO'!F2402</f>
        <v>9090962</v>
      </c>
      <c r="F40" s="1">
        <f>'County VTO'!G2402</f>
        <v>0</v>
      </c>
      <c r="G40" s="1">
        <f>'County VTO'!H2402</f>
        <v>6375534</v>
      </c>
      <c r="H40" s="1">
        <v>6938432</v>
      </c>
      <c r="I40" s="2">
        <f t="shared" si="4"/>
        <v>0</v>
      </c>
      <c r="J40" s="2">
        <f t="shared" si="5"/>
        <v>0.76322307804168577</v>
      </c>
      <c r="K40" s="2">
        <f t="shared" si="6"/>
        <v>0</v>
      </c>
      <c r="L40" s="10">
        <f>RANK(S40,S40:AP40)</f>
        <v>1</v>
      </c>
      <c r="M40" s="9">
        <f>RANK(T40,S40:AP40)</f>
        <v>2</v>
      </c>
      <c r="N40" s="8">
        <f>RANK(U40,S40:AP40)</f>
        <v>4</v>
      </c>
      <c r="O40" s="2">
        <f t="shared" si="16"/>
        <v>0.46517497268165897</v>
      </c>
      <c r="P40" s="2">
        <f t="shared" si="17"/>
        <v>0.38973543173978725</v>
      </c>
      <c r="Q40" s="2">
        <f t="shared" si="18"/>
        <v>0</v>
      </c>
      <c r="R40" s="2">
        <f t="shared" si="19"/>
        <v>0.14508959557855378</v>
      </c>
      <c r="S40" s="1">
        <f>'County VTO'!S2402</f>
        <v>4228888</v>
      </c>
      <c r="T40" s="1">
        <f>'County VTO'!T2402</f>
        <v>3543070</v>
      </c>
      <c r="U40" s="1">
        <f>'County VTO'!U2402</f>
        <v>0</v>
      </c>
      <c r="V40" s="1">
        <f>'County VTO'!V2402</f>
        <v>0</v>
      </c>
      <c r="W40" s="1">
        <f>'County VTO'!W2402</f>
        <v>0</v>
      </c>
      <c r="X40" s="1">
        <f>'County VTO'!X2402</f>
        <v>0</v>
      </c>
      <c r="Y40" s="1">
        <f>'County VTO'!Y2402</f>
        <v>0</v>
      </c>
      <c r="Z40" s="1">
        <f>'County VTO'!Z2402</f>
        <v>0</v>
      </c>
      <c r="AA40" s="1">
        <f>'County VTO'!AA2402</f>
        <v>0</v>
      </c>
      <c r="AB40" s="1">
        <f>'County VTO'!AB2402</f>
        <v>0</v>
      </c>
      <c r="AC40" s="1">
        <f>'County VTO'!AC2402</f>
        <v>0</v>
      </c>
      <c r="AD40" s="1">
        <f>'County VTO'!AD2402</f>
        <v>0</v>
      </c>
      <c r="AE40" s="1">
        <f>'County VTO'!AE2402</f>
        <v>0</v>
      </c>
      <c r="AF40" s="1">
        <f>'County VTO'!AF2402</f>
        <v>1319004</v>
      </c>
      <c r="AG40" s="1">
        <f>'County VTO'!AG2402</f>
        <v>0</v>
      </c>
      <c r="AH40" s="1">
        <f>'County VTO'!AH2402</f>
        <v>0</v>
      </c>
      <c r="AI40" s="1">
        <f>'County VTO'!AI2402</f>
        <v>0</v>
      </c>
      <c r="AJ40" s="1">
        <f>'County VTO'!AJ2402</f>
        <v>0</v>
      </c>
      <c r="AK40" s="1">
        <f>'County VTO'!AK2402</f>
        <v>0</v>
      </c>
      <c r="AL40" s="1">
        <f>'County VTO'!AL2402</f>
        <v>0</v>
      </c>
      <c r="AM40" s="1">
        <f>'County VTO'!AM2402</f>
        <v>0</v>
      </c>
      <c r="AN40" s="1">
        <f>'County VTO'!AN2402</f>
        <v>0</v>
      </c>
      <c r="AO40" s="1">
        <f>'County VTO'!AO2402</f>
        <v>0</v>
      </c>
    </row>
    <row r="41" spans="1:41" x14ac:dyDescent="0.2">
      <c r="A41" t="s">
        <v>1033</v>
      </c>
      <c r="B41" s="1">
        <f>'County VTO'!C2410</f>
        <v>0</v>
      </c>
      <c r="C41" s="1">
        <f>'County VTO'!D2410</f>
        <v>0</v>
      </c>
      <c r="D41" s="1">
        <f>'County VTO'!E2410</f>
        <v>0</v>
      </c>
      <c r="E41" s="1">
        <f>'County VTO'!F2410</f>
        <v>800378</v>
      </c>
      <c r="F41" s="1">
        <f>'County VTO'!G2410</f>
        <v>731405</v>
      </c>
      <c r="G41" s="1">
        <f>'County VTO'!H2410</f>
        <v>521185</v>
      </c>
      <c r="H41" s="1">
        <v>517757</v>
      </c>
      <c r="I41" s="2">
        <f t="shared" si="4"/>
        <v>0</v>
      </c>
      <c r="J41" s="2">
        <f t="shared" si="5"/>
        <v>0.64689059419424322</v>
      </c>
      <c r="K41" s="2">
        <f t="shared" si="6"/>
        <v>0</v>
      </c>
      <c r="L41" s="10"/>
      <c r="M41" s="9"/>
      <c r="N41" s="8"/>
      <c r="O41" s="2">
        <f>IF(SUM($S41:$AO41)=0,"-",S41/SUM($S41:$AO41))</f>
        <v>0.43905633677647815</v>
      </c>
      <c r="P41" s="2">
        <f>IF(SUM($S41:$AO41)=0,"-",T41/SUM($S41:$AO41))</f>
        <v>0.14152350612861547</v>
      </c>
      <c r="Q41" s="2">
        <f>IF(SUM($S41:$AO41)=0,"-",U41/SUM($S41:$AO41))</f>
        <v>0.41942015709490638</v>
      </c>
      <c r="R41" s="2">
        <f>IF(SUM($S41:$AO41)=0,"-",(1-O41-P41-Q41))</f>
        <v>0</v>
      </c>
      <c r="S41" s="1">
        <f>'County VTO'!S2410</f>
        <v>321128</v>
      </c>
      <c r="T41" s="1">
        <f>'County VTO'!T2410</f>
        <v>103511</v>
      </c>
      <c r="U41" s="1">
        <f>'County VTO'!U2410</f>
        <v>306766</v>
      </c>
      <c r="V41" s="1">
        <f>'County VTO'!V2410</f>
        <v>0</v>
      </c>
      <c r="W41" s="1">
        <f>'County VTO'!W2410</f>
        <v>0</v>
      </c>
      <c r="X41" s="1">
        <f>'County VTO'!X2410</f>
        <v>0</v>
      </c>
      <c r="Y41" s="1">
        <f>'County VTO'!Y2410</f>
        <v>0</v>
      </c>
      <c r="Z41" s="1">
        <f>'County VTO'!Z2410</f>
        <v>0</v>
      </c>
      <c r="AA41" s="1">
        <f>'County VTO'!AA2410</f>
        <v>0</v>
      </c>
      <c r="AB41" s="1">
        <f>'County VTO'!AB2410</f>
        <v>0</v>
      </c>
      <c r="AC41" s="1">
        <f>'County VTO'!AC2410</f>
        <v>0</v>
      </c>
      <c r="AD41" s="1">
        <f>'County VTO'!AD2410</f>
        <v>0</v>
      </c>
      <c r="AE41" s="1">
        <f>'County VTO'!AE2410</f>
        <v>0</v>
      </c>
      <c r="AF41" s="1">
        <f>'County VTO'!AF2410</f>
        <v>0</v>
      </c>
      <c r="AG41" s="1">
        <f>'County VTO'!AG2410</f>
        <v>0</v>
      </c>
      <c r="AH41" s="1">
        <f>'County VTO'!AH2410</f>
        <v>0</v>
      </c>
      <c r="AI41" s="1">
        <f>'County VTO'!AI2410</f>
        <v>0</v>
      </c>
      <c r="AJ41" s="1">
        <f>'County VTO'!AJ2410</f>
        <v>0</v>
      </c>
      <c r="AK41" s="1">
        <f>'County VTO'!AK2410</f>
        <v>0</v>
      </c>
      <c r="AL41" s="1">
        <f>'County VTO'!AL2410</f>
        <v>0</v>
      </c>
      <c r="AM41" s="1">
        <f>'County VTO'!AM2410</f>
        <v>0</v>
      </c>
      <c r="AN41" s="1">
        <f>'County VTO'!AN2410</f>
        <v>0</v>
      </c>
      <c r="AO41" s="1">
        <f>'County VTO'!AO2410</f>
        <v>0</v>
      </c>
    </row>
    <row r="42" spans="1:41" x14ac:dyDescent="0.2">
      <c r="A42" t="s">
        <v>2009</v>
      </c>
      <c r="B42" s="1">
        <f>'County VTO'!C2458</f>
        <v>0</v>
      </c>
      <c r="C42" s="1">
        <f>'County VTO'!D2458</f>
        <v>0</v>
      </c>
      <c r="D42" s="1">
        <f>'County VTO'!E2458</f>
        <v>0</v>
      </c>
      <c r="E42" s="1">
        <f>'County VTO'!F2458</f>
        <v>3513225</v>
      </c>
      <c r="F42" s="1">
        <f>'County VTO'!G2458</f>
        <v>0</v>
      </c>
      <c r="G42" s="1">
        <f>'County VTO'!H2458</f>
        <v>2533010</v>
      </c>
      <c r="H42" s="1">
        <v>2513329</v>
      </c>
      <c r="I42" s="2">
        <f t="shared" si="4"/>
        <v>0</v>
      </c>
      <c r="J42" s="2">
        <f t="shared" si="5"/>
        <v>0.7153908445943542</v>
      </c>
      <c r="K42" s="2">
        <f t="shared" si="6"/>
        <v>0</v>
      </c>
      <c r="L42" s="10"/>
      <c r="M42" s="9"/>
      <c r="N42" s="8"/>
      <c r="O42" s="2" t="str">
        <f t="shared" si="16"/>
        <v>-</v>
      </c>
      <c r="P42" s="2" t="str">
        <f t="shared" si="17"/>
        <v>-</v>
      </c>
      <c r="Q42" s="2" t="str">
        <f t="shared" si="18"/>
        <v>-</v>
      </c>
      <c r="R42" s="2" t="str">
        <f t="shared" si="19"/>
        <v>-</v>
      </c>
      <c r="S42" s="1">
        <f>'County VTO'!S2458</f>
        <v>0</v>
      </c>
      <c r="T42" s="1">
        <f>'County VTO'!T2458</f>
        <v>0</v>
      </c>
      <c r="U42" s="1">
        <f>'County VTO'!U2458</f>
        <v>0</v>
      </c>
      <c r="V42" s="1">
        <f>'County VTO'!V2458</f>
        <v>0</v>
      </c>
      <c r="W42" s="1">
        <f>'County VTO'!W2458</f>
        <v>0</v>
      </c>
      <c r="X42" s="1">
        <f>'County VTO'!X2458</f>
        <v>0</v>
      </c>
      <c r="Y42" s="1">
        <f>'County VTO'!Y2458</f>
        <v>0</v>
      </c>
      <c r="Z42" s="1">
        <f>'County VTO'!Z2458</f>
        <v>0</v>
      </c>
      <c r="AA42" s="1">
        <f>'County VTO'!AA2458</f>
        <v>0</v>
      </c>
      <c r="AB42" s="1">
        <f>'County VTO'!AB2458</f>
        <v>0</v>
      </c>
      <c r="AC42" s="1">
        <f>'County VTO'!AC2458</f>
        <v>0</v>
      </c>
      <c r="AD42" s="1">
        <f>'County VTO'!AD2458</f>
        <v>0</v>
      </c>
      <c r="AE42" s="1">
        <f>'County VTO'!AE2458</f>
        <v>0</v>
      </c>
      <c r="AF42" s="1">
        <f>'County VTO'!AF2458</f>
        <v>0</v>
      </c>
      <c r="AG42" s="1">
        <f>'County VTO'!AG2458</f>
        <v>0</v>
      </c>
      <c r="AH42" s="1">
        <f>'County VTO'!AH2458</f>
        <v>0</v>
      </c>
      <c r="AI42" s="1">
        <f>'County VTO'!AI2458</f>
        <v>0</v>
      </c>
      <c r="AJ42" s="1">
        <f>'County VTO'!AJ2458</f>
        <v>0</v>
      </c>
      <c r="AK42" s="1">
        <f>'County VTO'!AK2458</f>
        <v>0</v>
      </c>
      <c r="AL42" s="1">
        <f>'County VTO'!AL2458</f>
        <v>0</v>
      </c>
      <c r="AM42" s="1">
        <f>'County VTO'!AM2458</f>
        <v>0</v>
      </c>
      <c r="AN42" s="1">
        <f>'County VTO'!AN2458</f>
        <v>0</v>
      </c>
      <c r="AO42" s="1">
        <f>'County VTO'!AO2458</f>
        <v>0</v>
      </c>
    </row>
    <row r="43" spans="1:41" x14ac:dyDescent="0.2">
      <c r="A43" t="s">
        <v>1895</v>
      </c>
      <c r="B43" s="1">
        <f>'County VTO'!C2526</f>
        <v>0</v>
      </c>
      <c r="C43" s="1">
        <f>'County VTO'!D2526</f>
        <v>0</v>
      </c>
      <c r="D43" s="1">
        <f>'County VTO'!E2526</f>
        <v>0</v>
      </c>
      <c r="E43" s="1">
        <f>'County VTO'!F2526</f>
        <v>0</v>
      </c>
      <c r="F43" s="1">
        <f>'County VTO'!G2526</f>
        <v>0</v>
      </c>
      <c r="G43" s="1">
        <f>'County VTO'!H2526</f>
        <v>427529</v>
      </c>
      <c r="H43" s="1">
        <v>422609</v>
      </c>
      <c r="I43" s="2">
        <f t="shared" si="4"/>
        <v>0</v>
      </c>
      <c r="J43" s="2">
        <f t="shared" si="5"/>
        <v>0</v>
      </c>
      <c r="K43" s="2">
        <f t="shared" si="6"/>
        <v>0</v>
      </c>
      <c r="L43" s="10">
        <f>RANK(S43,S43:AP43)</f>
        <v>1</v>
      </c>
      <c r="M43" s="9">
        <f>RANK(T43,S43:AP43)</f>
        <v>1</v>
      </c>
      <c r="N43" s="8">
        <f>RANK(U43,S43:AP43)</f>
        <v>1</v>
      </c>
      <c r="O43" s="2" t="str">
        <f t="shared" si="16"/>
        <v>-</v>
      </c>
      <c r="P43" s="2" t="str">
        <f t="shared" si="17"/>
        <v>-</v>
      </c>
      <c r="Q43" s="2" t="str">
        <f t="shared" si="18"/>
        <v>-</v>
      </c>
      <c r="R43" s="2" t="str">
        <f t="shared" si="19"/>
        <v>-</v>
      </c>
      <c r="S43" s="1">
        <f>'County VTO'!S2526</f>
        <v>0</v>
      </c>
      <c r="T43" s="1">
        <f>'County VTO'!T2526</f>
        <v>0</v>
      </c>
      <c r="U43" s="1">
        <f>'County VTO'!U2526</f>
        <v>0</v>
      </c>
      <c r="V43" s="1">
        <f>'County VTO'!V2526</f>
        <v>0</v>
      </c>
      <c r="W43" s="1">
        <f>'County VTO'!W2526</f>
        <v>0</v>
      </c>
      <c r="X43" s="1">
        <f>'County VTO'!X2526</f>
        <v>0</v>
      </c>
      <c r="Y43" s="1">
        <f>'County VTO'!Y2526</f>
        <v>0</v>
      </c>
      <c r="Z43" s="1">
        <f>'County VTO'!Z2526</f>
        <v>0</v>
      </c>
      <c r="AA43" s="1">
        <f>'County VTO'!AA2526</f>
        <v>0</v>
      </c>
      <c r="AB43" s="1">
        <f>'County VTO'!AB2526</f>
        <v>0</v>
      </c>
      <c r="AC43" s="1">
        <f>'County VTO'!AC2526</f>
        <v>0</v>
      </c>
      <c r="AD43" s="1">
        <f>'County VTO'!AD2526</f>
        <v>0</v>
      </c>
      <c r="AE43" s="1">
        <f>'County VTO'!AE2526</f>
        <v>0</v>
      </c>
      <c r="AF43" s="1">
        <f>'County VTO'!AF2526</f>
        <v>0</v>
      </c>
      <c r="AG43" s="1">
        <f>'County VTO'!AG2526</f>
        <v>0</v>
      </c>
      <c r="AH43" s="1">
        <f>'County VTO'!AH2526</f>
        <v>0</v>
      </c>
      <c r="AI43" s="1">
        <f>'County VTO'!AI2526</f>
        <v>0</v>
      </c>
      <c r="AJ43" s="1">
        <f>'County VTO'!AJ2526</f>
        <v>0</v>
      </c>
      <c r="AK43" s="1">
        <f>'County VTO'!AK2526</f>
        <v>0</v>
      </c>
      <c r="AL43" s="1">
        <f>'County VTO'!AL2526</f>
        <v>0</v>
      </c>
      <c r="AM43" s="1">
        <f>'County VTO'!AM2526</f>
        <v>0</v>
      </c>
      <c r="AN43" s="1">
        <f>'County VTO'!AN2526</f>
        <v>0</v>
      </c>
      <c r="AO43" s="1">
        <f>'County VTO'!AO2526</f>
        <v>0</v>
      </c>
    </row>
    <row r="44" spans="1:41" x14ac:dyDescent="0.2">
      <c r="A44" t="s">
        <v>2364</v>
      </c>
      <c r="B44" s="1">
        <f>'County VTO'!C2623</f>
        <v>0</v>
      </c>
      <c r="C44" s="1">
        <f>'County VTO'!D2623</f>
        <v>0</v>
      </c>
      <c r="D44" s="1">
        <f>'County VTO'!E2623</f>
        <v>0</v>
      </c>
      <c r="E44" s="1">
        <f>'County VTO'!F2623</f>
        <v>0</v>
      </c>
      <c r="F44" s="1">
        <f>'County VTO'!G2623</f>
        <v>0</v>
      </c>
      <c r="G44" s="1">
        <f>'County VTO'!H2623</f>
        <v>0</v>
      </c>
      <c r="H44" s="1">
        <v>3053851</v>
      </c>
      <c r="I44" s="2">
        <f t="shared" si="4"/>
        <v>0</v>
      </c>
      <c r="J44" s="2">
        <f t="shared" si="5"/>
        <v>0</v>
      </c>
      <c r="K44" s="2">
        <f t="shared" si="6"/>
        <v>0</v>
      </c>
      <c r="L44" s="10"/>
      <c r="M44" s="9"/>
      <c r="N44" s="8"/>
      <c r="O44" s="2" t="str">
        <f t="shared" si="16"/>
        <v>-</v>
      </c>
      <c r="P44" s="2" t="str">
        <f t="shared" si="17"/>
        <v>-</v>
      </c>
      <c r="Q44" s="2" t="str">
        <f t="shared" si="18"/>
        <v>-</v>
      </c>
      <c r="R44" s="2" t="str">
        <f t="shared" si="19"/>
        <v>-</v>
      </c>
      <c r="S44" s="1">
        <f>'County VTO'!S2623</f>
        <v>0</v>
      </c>
      <c r="T44" s="1">
        <f>'County VTO'!T2623</f>
        <v>0</v>
      </c>
      <c r="U44" s="1">
        <f>'County VTO'!U2623</f>
        <v>0</v>
      </c>
      <c r="V44" s="1">
        <f>'County VTO'!V2623</f>
        <v>0</v>
      </c>
      <c r="W44" s="1">
        <f>'County VTO'!W2623</f>
        <v>0</v>
      </c>
      <c r="X44" s="1">
        <f>'County VTO'!X2623</f>
        <v>0</v>
      </c>
      <c r="Y44" s="1">
        <f>'County VTO'!Y2623</f>
        <v>0</v>
      </c>
      <c r="Z44" s="1">
        <f>'County VTO'!Z2623</f>
        <v>0</v>
      </c>
      <c r="AA44" s="1">
        <f>'County VTO'!AA2623</f>
        <v>0</v>
      </c>
      <c r="AB44" s="1">
        <f>'County VTO'!AB2623</f>
        <v>0</v>
      </c>
      <c r="AC44" s="1">
        <f>'County VTO'!AC2623</f>
        <v>0</v>
      </c>
      <c r="AD44" s="1">
        <f>'County VTO'!AD2623</f>
        <v>0</v>
      </c>
      <c r="AE44" s="1">
        <f>'County VTO'!AE2623</f>
        <v>0</v>
      </c>
      <c r="AF44" s="1">
        <f>'County VTO'!AF2623</f>
        <v>0</v>
      </c>
      <c r="AG44" s="1">
        <f>'County VTO'!AG2623</f>
        <v>0</v>
      </c>
      <c r="AH44" s="1">
        <f>'County VTO'!AH2623</f>
        <v>0</v>
      </c>
      <c r="AI44" s="1">
        <f>'County VTO'!AI2623</f>
        <v>0</v>
      </c>
      <c r="AJ44" s="1">
        <f>'County VTO'!AJ2623</f>
        <v>0</v>
      </c>
      <c r="AK44" s="1">
        <f>'County VTO'!AK2623</f>
        <v>0</v>
      </c>
      <c r="AL44" s="1">
        <f>'County VTO'!AL2623</f>
        <v>0</v>
      </c>
      <c r="AM44" s="1">
        <f>'County VTO'!AM2623</f>
        <v>0</v>
      </c>
      <c r="AN44" s="1">
        <f>'County VTO'!AN2623</f>
        <v>0</v>
      </c>
      <c r="AO44" s="1">
        <f>'County VTO'!AO2623</f>
        <v>0</v>
      </c>
    </row>
    <row r="45" spans="1:41" x14ac:dyDescent="0.2">
      <c r="A45" t="s">
        <v>455</v>
      </c>
      <c r="B45" s="1">
        <f>'County VTO'!C2879</f>
        <v>0</v>
      </c>
      <c r="C45" s="1">
        <f>'County VTO'!D2879</f>
        <v>0</v>
      </c>
      <c r="D45" s="1">
        <f>'County VTO'!E2879</f>
        <v>0</v>
      </c>
      <c r="E45" s="1">
        <f>'County VTO'!F2879</f>
        <v>16955519</v>
      </c>
      <c r="F45" s="1">
        <f>'County VTO'!G2879</f>
        <v>15279870</v>
      </c>
      <c r="G45" s="1">
        <f>'County VTO'!H2879</f>
        <v>0</v>
      </c>
      <c r="H45" s="1">
        <v>11315056</v>
      </c>
      <c r="I45" s="2">
        <f t="shared" si="4"/>
        <v>0</v>
      </c>
      <c r="J45" s="2">
        <f t="shared" si="5"/>
        <v>0.6673376379690884</v>
      </c>
      <c r="K45" s="2">
        <f t="shared" si="6"/>
        <v>0</v>
      </c>
      <c r="L45" s="10"/>
      <c r="M45" s="9"/>
      <c r="N45" s="8"/>
      <c r="O45" s="2" t="str">
        <f t="shared" si="16"/>
        <v>-</v>
      </c>
      <c r="P45" s="2" t="str">
        <f t="shared" si="17"/>
        <v>-</v>
      </c>
      <c r="Q45" s="2" t="str">
        <f t="shared" si="18"/>
        <v>-</v>
      </c>
      <c r="R45" s="2" t="str">
        <f t="shared" si="19"/>
        <v>-</v>
      </c>
      <c r="S45" s="1">
        <f>'County VTO'!S2879</f>
        <v>0</v>
      </c>
      <c r="T45" s="1">
        <f>'County VTO'!T2879</f>
        <v>0</v>
      </c>
      <c r="U45" s="1">
        <f>'County VTO'!U2879</f>
        <v>0</v>
      </c>
      <c r="V45" s="1">
        <f>'County VTO'!V2879</f>
        <v>0</v>
      </c>
      <c r="W45" s="1">
        <f>'County VTO'!W2879</f>
        <v>0</v>
      </c>
      <c r="X45" s="1">
        <f>'County VTO'!X2879</f>
        <v>0</v>
      </c>
      <c r="Y45" s="1">
        <f>'County VTO'!Y2879</f>
        <v>0</v>
      </c>
      <c r="Z45" s="1">
        <f>'County VTO'!Z2879</f>
        <v>0</v>
      </c>
      <c r="AA45" s="1">
        <f>'County VTO'!AA2879</f>
        <v>0</v>
      </c>
      <c r="AB45" s="1">
        <f>'County VTO'!AB2879</f>
        <v>0</v>
      </c>
      <c r="AC45" s="1">
        <f>'County VTO'!AC2879</f>
        <v>0</v>
      </c>
      <c r="AD45" s="1">
        <f>'County VTO'!AD2879</f>
        <v>0</v>
      </c>
      <c r="AE45" s="1">
        <f>'County VTO'!AE2879</f>
        <v>0</v>
      </c>
      <c r="AF45" s="1">
        <f>'County VTO'!AF2879</f>
        <v>0</v>
      </c>
      <c r="AG45" s="1">
        <f>'County VTO'!AG2879</f>
        <v>0</v>
      </c>
      <c r="AH45" s="1">
        <f>'County VTO'!AH2879</f>
        <v>0</v>
      </c>
      <c r="AI45" s="1">
        <f>'County VTO'!AI2879</f>
        <v>0</v>
      </c>
      <c r="AJ45" s="1">
        <f>'County VTO'!AJ2879</f>
        <v>0</v>
      </c>
      <c r="AK45" s="1">
        <f>'County VTO'!AK2879</f>
        <v>0</v>
      </c>
      <c r="AL45" s="1">
        <f>'County VTO'!AL2879</f>
        <v>0</v>
      </c>
      <c r="AM45" s="1">
        <f>'County VTO'!AM2879</f>
        <v>0</v>
      </c>
      <c r="AN45" s="1">
        <f>'County VTO'!AN2879</f>
        <v>0</v>
      </c>
      <c r="AO45" s="1">
        <f>'County VTO'!AO2879</f>
        <v>0</v>
      </c>
    </row>
    <row r="46" spans="1:41" x14ac:dyDescent="0.2">
      <c r="A46" t="s">
        <v>260</v>
      </c>
      <c r="B46" s="1">
        <f>'County VTO'!C2910</f>
        <v>0</v>
      </c>
      <c r="C46" s="1">
        <f>'County VTO'!D2910</f>
        <v>0</v>
      </c>
      <c r="D46" s="1">
        <f>'County VTO'!E2910</f>
        <v>0</v>
      </c>
      <c r="E46" s="1">
        <f>'County VTO'!F2910</f>
        <v>1716857</v>
      </c>
      <c r="F46" s="1">
        <f>'County VTO'!G2910</f>
        <v>1682512</v>
      </c>
      <c r="G46" s="1">
        <f>'County VTO'!H2910</f>
        <v>1515845</v>
      </c>
      <c r="H46" s="1">
        <v>1505931</v>
      </c>
      <c r="I46" s="2">
        <f t="shared" si="4"/>
        <v>0</v>
      </c>
      <c r="J46" s="2">
        <f>IF(E46&gt;0,H46/E46,0)</f>
        <v>0.87714410693493983</v>
      </c>
      <c r="K46" s="2">
        <f t="shared" si="6"/>
        <v>0</v>
      </c>
      <c r="L46" s="10">
        <f>RANK(S46,S46:AP46)</f>
        <v>3</v>
      </c>
      <c r="M46" s="9">
        <f>RANK(T46,S46:AP46)</f>
        <v>1</v>
      </c>
      <c r="N46" s="8">
        <f>RANK(U46,S46:AP46)</f>
        <v>2</v>
      </c>
      <c r="O46" s="2">
        <f t="shared" si="16"/>
        <v>0.14367288504817538</v>
      </c>
      <c r="P46" s="2">
        <f t="shared" si="17"/>
        <v>0.49408367669222053</v>
      </c>
      <c r="Q46" s="2">
        <f t="shared" si="18"/>
        <v>0.27940646408304592</v>
      </c>
      <c r="R46" s="2">
        <f t="shared" si="19"/>
        <v>8.2836974176558109E-2</v>
      </c>
      <c r="S46" s="1">
        <f>'County VTO'!S2910</f>
        <v>255105</v>
      </c>
      <c r="T46" s="1">
        <f>'County VTO'!T2910</f>
        <v>877293</v>
      </c>
      <c r="U46" s="1">
        <f>'County VTO'!U2910</f>
        <v>496113</v>
      </c>
      <c r="V46" s="1">
        <f>'County VTO'!V2910</f>
        <v>19008</v>
      </c>
      <c r="W46" s="1">
        <f>'County VTO'!W2910</f>
        <v>2443</v>
      </c>
      <c r="X46" s="1">
        <f>'County VTO'!X2910</f>
        <v>6002</v>
      </c>
      <c r="Y46" s="1">
        <f>'County VTO'!Y2910</f>
        <v>58739</v>
      </c>
      <c r="Z46" s="1">
        <f>'County VTO'!Z2910</f>
        <v>0</v>
      </c>
      <c r="AA46" s="1">
        <f>'County VTO'!AA2910</f>
        <v>0</v>
      </c>
      <c r="AB46" s="1">
        <f>'County VTO'!AB2910</f>
        <v>0</v>
      </c>
      <c r="AC46" s="1">
        <f>'County VTO'!AC2910</f>
        <v>0</v>
      </c>
      <c r="AD46" s="1">
        <f>'County VTO'!AD2910</f>
        <v>0</v>
      </c>
      <c r="AE46" s="1">
        <f>'County VTO'!AE2910</f>
        <v>0</v>
      </c>
      <c r="AF46" s="1">
        <f>'County VTO'!AF2910</f>
        <v>2154</v>
      </c>
      <c r="AG46" s="1">
        <f>'County VTO'!AG2910</f>
        <v>0</v>
      </c>
      <c r="AH46" s="1">
        <f>'County VTO'!AH2910</f>
        <v>0</v>
      </c>
      <c r="AI46" s="1">
        <f>'County VTO'!AI2910</f>
        <v>0</v>
      </c>
      <c r="AJ46" s="1">
        <f>'County VTO'!AJ2910</f>
        <v>0</v>
      </c>
      <c r="AK46" s="1">
        <f>'County VTO'!AK2910</f>
        <v>0</v>
      </c>
      <c r="AL46" s="1">
        <f>'County VTO'!AL2910</f>
        <v>0</v>
      </c>
      <c r="AM46" s="1">
        <f>'County VTO'!AM2910</f>
        <v>0</v>
      </c>
      <c r="AN46" s="1">
        <f>'County VTO'!AN2910</f>
        <v>0</v>
      </c>
      <c r="AO46" s="1">
        <f>'County VTO'!AO2910</f>
        <v>58739</v>
      </c>
    </row>
    <row r="47" spans="1:41" x14ac:dyDescent="0.2">
      <c r="A47" t="s">
        <v>668</v>
      </c>
      <c r="B47" s="1">
        <f>'County VTO'!C2926</f>
        <v>0</v>
      </c>
      <c r="C47" s="1">
        <f>'County VTO'!D2926</f>
        <v>0</v>
      </c>
      <c r="D47" s="1">
        <f>'County VTO'!E2926</f>
        <v>0</v>
      </c>
      <c r="E47" s="1">
        <f>'County VTO'!F2926</f>
        <v>506312</v>
      </c>
      <c r="F47" s="1">
        <f>'County VTO'!G2926</f>
        <v>0</v>
      </c>
      <c r="G47" s="1">
        <f>'County VTO'!H2926</f>
        <v>370968</v>
      </c>
      <c r="H47" s="1">
        <v>367428</v>
      </c>
      <c r="I47" s="2">
        <f t="shared" si="4"/>
        <v>0</v>
      </c>
      <c r="J47" s="2">
        <f t="shared" si="5"/>
        <v>0.72569482848520284</v>
      </c>
      <c r="K47" s="2">
        <f t="shared" si="6"/>
        <v>0</v>
      </c>
      <c r="L47" s="10"/>
      <c r="M47" s="9"/>
      <c r="N47" s="8"/>
      <c r="O47" s="2" t="str">
        <f t="shared" si="16"/>
        <v>-</v>
      </c>
      <c r="P47" s="2" t="str">
        <f t="shared" si="17"/>
        <v>-</v>
      </c>
      <c r="Q47" s="2" t="str">
        <f t="shared" si="18"/>
        <v>-</v>
      </c>
      <c r="R47" s="2" t="str">
        <f t="shared" si="19"/>
        <v>-</v>
      </c>
      <c r="S47" s="1">
        <f>'County VTO'!S2926</f>
        <v>0</v>
      </c>
      <c r="T47" s="1">
        <f>'County VTO'!T2926</f>
        <v>0</v>
      </c>
      <c r="U47" s="1">
        <f>'County VTO'!U2926</f>
        <v>0</v>
      </c>
      <c r="V47" s="1">
        <f>'County VTO'!V2926</f>
        <v>0</v>
      </c>
      <c r="W47" s="1">
        <f>'County VTO'!W2926</f>
        <v>0</v>
      </c>
      <c r="X47" s="1">
        <f>'County VTO'!X2926</f>
        <v>0</v>
      </c>
      <c r="Y47" s="1">
        <f>'County VTO'!Y2926</f>
        <v>0</v>
      </c>
      <c r="Z47" s="1">
        <f>'County VTO'!Z2926</f>
        <v>0</v>
      </c>
      <c r="AA47" s="1">
        <f>'County VTO'!AA2926</f>
        <v>0</v>
      </c>
      <c r="AB47" s="1">
        <f>'County VTO'!AB2926</f>
        <v>0</v>
      </c>
      <c r="AC47" s="1">
        <f>'County VTO'!AC2926</f>
        <v>0</v>
      </c>
      <c r="AD47" s="1">
        <f>'County VTO'!AD2926</f>
        <v>0</v>
      </c>
      <c r="AE47" s="1">
        <f>'County VTO'!AE2926</f>
        <v>0</v>
      </c>
      <c r="AF47" s="1">
        <f>'County VTO'!AF2926</f>
        <v>0</v>
      </c>
      <c r="AG47" s="1">
        <f>'County VTO'!AG2926</f>
        <v>0</v>
      </c>
      <c r="AH47" s="1">
        <f>'County VTO'!AH2926</f>
        <v>0</v>
      </c>
      <c r="AI47" s="1">
        <f>'County VTO'!AI2926</f>
        <v>0</v>
      </c>
      <c r="AJ47" s="1">
        <f>'County VTO'!AJ2926</f>
        <v>0</v>
      </c>
      <c r="AK47" s="1">
        <f>'County VTO'!AK2926</f>
        <v>0</v>
      </c>
      <c r="AL47" s="1">
        <f>'County VTO'!AL2926</f>
        <v>0</v>
      </c>
      <c r="AM47" s="1">
        <f>'County VTO'!AM2926</f>
        <v>0</v>
      </c>
      <c r="AN47" s="1">
        <f>'County VTO'!AN2926</f>
        <v>0</v>
      </c>
      <c r="AO47" s="1">
        <f>'County VTO'!AO2926</f>
        <v>0</v>
      </c>
    </row>
    <row r="48" spans="1:41" x14ac:dyDescent="0.2">
      <c r="A48" t="s">
        <v>930</v>
      </c>
      <c r="B48" s="1">
        <f>'County VTO'!C3061</f>
        <v>0</v>
      </c>
      <c r="C48" s="1">
        <f>'County VTO'!D3061</f>
        <v>0</v>
      </c>
      <c r="D48" s="1">
        <f>'County VTO'!E3061</f>
        <v>0</v>
      </c>
      <c r="E48" s="1">
        <f>'County VTO'!F3061</f>
        <v>5975752</v>
      </c>
      <c r="F48" s="1">
        <f>'County VTO'!G3061</f>
        <v>5763288</v>
      </c>
      <c r="G48" s="1">
        <f>'County VTO'!H3061</f>
        <v>4486821</v>
      </c>
      <c r="H48" s="1">
        <v>4460524</v>
      </c>
      <c r="I48" s="2">
        <f t="shared" si="4"/>
        <v>0</v>
      </c>
      <c r="J48" s="2">
        <f t="shared" si="5"/>
        <v>0.74643726848102132</v>
      </c>
      <c r="K48" s="2">
        <f t="shared" si="6"/>
        <v>0</v>
      </c>
      <c r="L48" s="10"/>
      <c r="M48" s="9"/>
      <c r="N48" s="8"/>
      <c r="O48" s="2" t="str">
        <f t="shared" si="16"/>
        <v>-</v>
      </c>
      <c r="P48" s="2" t="str">
        <f t="shared" si="17"/>
        <v>-</v>
      </c>
      <c r="Q48" s="2" t="str">
        <f t="shared" si="18"/>
        <v>-</v>
      </c>
      <c r="R48" s="2" t="str">
        <f t="shared" si="19"/>
        <v>-</v>
      </c>
      <c r="S48" s="1">
        <f>'County VTO'!S3061</f>
        <v>0</v>
      </c>
      <c r="T48" s="1">
        <f>'County VTO'!T3061</f>
        <v>0</v>
      </c>
      <c r="U48" s="1">
        <f>'County VTO'!U3061</f>
        <v>0</v>
      </c>
      <c r="V48" s="1">
        <f>'County VTO'!V3061</f>
        <v>0</v>
      </c>
      <c r="W48" s="1">
        <f>'County VTO'!W3061</f>
        <v>0</v>
      </c>
      <c r="X48" s="1">
        <f>'County VTO'!X3061</f>
        <v>0</v>
      </c>
      <c r="Y48" s="1">
        <f>'County VTO'!Y3061</f>
        <v>0</v>
      </c>
      <c r="Z48" s="1">
        <f>'County VTO'!Z3061</f>
        <v>0</v>
      </c>
      <c r="AA48" s="1">
        <f>'County VTO'!AA3061</f>
        <v>0</v>
      </c>
      <c r="AB48" s="1">
        <f>'County VTO'!AB3061</f>
        <v>0</v>
      </c>
      <c r="AC48" s="1">
        <f>'County VTO'!AC3061</f>
        <v>0</v>
      </c>
      <c r="AD48" s="1">
        <f>'County VTO'!AD3061</f>
        <v>0</v>
      </c>
      <c r="AE48" s="1">
        <f>'County VTO'!AE3061</f>
        <v>0</v>
      </c>
      <c r="AF48" s="1">
        <f>'County VTO'!AF3061</f>
        <v>0</v>
      </c>
      <c r="AG48" s="1">
        <f>'County VTO'!AG3061</f>
        <v>0</v>
      </c>
      <c r="AH48" s="1">
        <f>'County VTO'!AH3061</f>
        <v>0</v>
      </c>
      <c r="AI48" s="1">
        <f>'County VTO'!AI3061</f>
        <v>0</v>
      </c>
      <c r="AJ48" s="1">
        <f>'County VTO'!AJ3061</f>
        <v>0</v>
      </c>
      <c r="AK48" s="1">
        <f>'County VTO'!AK3061</f>
        <v>0</v>
      </c>
      <c r="AL48" s="1">
        <f>'County VTO'!AL3061</f>
        <v>0</v>
      </c>
      <c r="AM48" s="1">
        <f>'County VTO'!AM3061</f>
        <v>0</v>
      </c>
      <c r="AN48" s="1">
        <f>'County VTO'!AN3061</f>
        <v>0</v>
      </c>
      <c r="AO48" s="1">
        <f>'County VTO'!AO3061</f>
        <v>0</v>
      </c>
    </row>
    <row r="49" spans="1:41" x14ac:dyDescent="0.2">
      <c r="A49" t="s">
        <v>636</v>
      </c>
      <c r="B49" s="1">
        <f>'County VTO'!C3102</f>
        <v>0</v>
      </c>
      <c r="C49" s="1">
        <f>'County VTO'!D3102</f>
        <v>0</v>
      </c>
      <c r="D49" s="1">
        <f>'County VTO'!E3102</f>
        <v>0</v>
      </c>
      <c r="E49" s="1">
        <f>'County VTO'!F3102</f>
        <v>4892871</v>
      </c>
      <c r="F49" s="1">
        <f>'County VTO'!G3102</f>
        <v>0</v>
      </c>
      <c r="G49" s="1">
        <f>'County VTO'!H3102</f>
        <v>4116894</v>
      </c>
      <c r="H49" s="1">
        <v>4087631</v>
      </c>
      <c r="I49" s="2">
        <f t="shared" si="4"/>
        <v>0</v>
      </c>
      <c r="J49" s="2">
        <f t="shared" si="5"/>
        <v>0.8354258675530174</v>
      </c>
      <c r="K49" s="2">
        <f t="shared" si="6"/>
        <v>0</v>
      </c>
      <c r="L49" s="10"/>
      <c r="M49" s="9"/>
      <c r="N49" s="8"/>
      <c r="O49" s="2" t="str">
        <f t="shared" si="16"/>
        <v>-</v>
      </c>
      <c r="P49" s="2" t="str">
        <f t="shared" si="17"/>
        <v>-</v>
      </c>
      <c r="Q49" s="2" t="str">
        <f t="shared" si="18"/>
        <v>-</v>
      </c>
      <c r="R49" s="2" t="str">
        <f t="shared" si="19"/>
        <v>-</v>
      </c>
      <c r="S49" s="1">
        <f>'County VTO'!S3102</f>
        <v>0</v>
      </c>
      <c r="T49" s="1">
        <f>'County VTO'!T3102</f>
        <v>0</v>
      </c>
      <c r="U49" s="1">
        <f>'County VTO'!U3102</f>
        <v>0</v>
      </c>
      <c r="V49" s="1">
        <f>'County VTO'!V3102</f>
        <v>0</v>
      </c>
      <c r="W49" s="1">
        <f>'County VTO'!W3102</f>
        <v>0</v>
      </c>
      <c r="X49" s="1">
        <f>'County VTO'!X3102</f>
        <v>0</v>
      </c>
      <c r="Y49" s="1">
        <f>'County VTO'!Y3102</f>
        <v>0</v>
      </c>
      <c r="Z49" s="1">
        <f>'County VTO'!Z3102</f>
        <v>0</v>
      </c>
      <c r="AA49" s="1">
        <f>'County VTO'!AA3102</f>
        <v>0</v>
      </c>
      <c r="AB49" s="1">
        <f>'County VTO'!AB3102</f>
        <v>0</v>
      </c>
      <c r="AC49" s="1">
        <f>'County VTO'!AC3102</f>
        <v>0</v>
      </c>
      <c r="AD49" s="1">
        <f>'County VTO'!AD3102</f>
        <v>0</v>
      </c>
      <c r="AE49" s="1">
        <f>'County VTO'!AE3102</f>
        <v>0</v>
      </c>
      <c r="AF49" s="1">
        <f>'County VTO'!AF3102</f>
        <v>0</v>
      </c>
      <c r="AG49" s="1">
        <f>'County VTO'!AG3102</f>
        <v>0</v>
      </c>
      <c r="AH49" s="1">
        <f>'County VTO'!AH3102</f>
        <v>0</v>
      </c>
      <c r="AI49" s="1">
        <f>'County VTO'!AI3102</f>
        <v>0</v>
      </c>
      <c r="AJ49" s="1">
        <f>'County VTO'!AJ3102</f>
        <v>0</v>
      </c>
      <c r="AK49" s="1">
        <f>'County VTO'!AK3102</f>
        <v>0</v>
      </c>
      <c r="AL49" s="1">
        <f>'County VTO'!AL3102</f>
        <v>0</v>
      </c>
      <c r="AM49" s="1">
        <f>'County VTO'!AM3102</f>
        <v>0</v>
      </c>
      <c r="AN49" s="1">
        <f>'County VTO'!AN3102</f>
        <v>0</v>
      </c>
      <c r="AO49" s="1">
        <f>'County VTO'!AO3102</f>
        <v>0</v>
      </c>
    </row>
    <row r="50" spans="1:41" x14ac:dyDescent="0.2">
      <c r="A50" t="s">
        <v>2207</v>
      </c>
      <c r="B50" s="1">
        <f>'County VTO'!C3159</f>
        <v>0</v>
      </c>
      <c r="C50" s="1">
        <f>'County VTO'!D3159</f>
        <v>0</v>
      </c>
      <c r="D50" s="1">
        <f>'County VTO'!E3159</f>
        <v>0</v>
      </c>
      <c r="E50" s="1">
        <f>'County VTO'!F3159</f>
        <v>1268460</v>
      </c>
      <c r="F50" s="1">
        <f>'County VTO'!G3159</f>
        <v>0</v>
      </c>
      <c r="G50" s="1">
        <f>'County VTO'!H3159</f>
        <v>802726</v>
      </c>
      <c r="H50" s="1">
        <v>794652</v>
      </c>
      <c r="I50" s="2">
        <f t="shared" si="4"/>
        <v>0</v>
      </c>
      <c r="J50" s="2">
        <f t="shared" si="5"/>
        <v>0.62646989262570363</v>
      </c>
      <c r="K50" s="2">
        <f t="shared" si="6"/>
        <v>0</v>
      </c>
      <c r="L50" s="10">
        <f>RANK(S50,S50:AP50)</f>
        <v>1</v>
      </c>
      <c r="M50" s="9">
        <f>RANK(T50,S50:AP50)</f>
        <v>2</v>
      </c>
      <c r="N50" s="8">
        <f>RANK(U50,S50:AP50)</f>
        <v>3</v>
      </c>
      <c r="O50" s="2">
        <f t="shared" si="16"/>
        <v>0.37090881856739666</v>
      </c>
      <c r="P50" s="2">
        <f t="shared" si="17"/>
        <v>0.36137599924317676</v>
      </c>
      <c r="Q50" s="2">
        <f t="shared" si="18"/>
        <v>0.22728978446304968</v>
      </c>
      <c r="R50" s="2">
        <f t="shared" si="19"/>
        <v>4.0425397726376905E-2</v>
      </c>
      <c r="S50" s="1">
        <f>'County VTO'!S3159</f>
        <v>470483</v>
      </c>
      <c r="T50" s="1">
        <f>'County VTO'!T3159</f>
        <v>458391</v>
      </c>
      <c r="U50" s="1">
        <f>'County VTO'!U3159</f>
        <v>288308</v>
      </c>
      <c r="V50" s="1">
        <f>'County VTO'!V3159</f>
        <v>8797</v>
      </c>
      <c r="W50" s="1">
        <f>'County VTO'!W3159</f>
        <v>2389</v>
      </c>
      <c r="X50" s="1">
        <f>'County VTO'!X3159</f>
        <v>0</v>
      </c>
      <c r="Y50" s="1">
        <f>'County VTO'!Y3159</f>
        <v>0</v>
      </c>
      <c r="Z50" s="1">
        <f>'County VTO'!Z3159</f>
        <v>0</v>
      </c>
      <c r="AA50" s="1">
        <f>'County VTO'!AA3159</f>
        <v>0</v>
      </c>
      <c r="AB50" s="1">
        <f>'County VTO'!AB3159</f>
        <v>0</v>
      </c>
      <c r="AC50" s="1">
        <f>'County VTO'!AC3159</f>
        <v>0</v>
      </c>
      <c r="AD50" s="1">
        <f>'County VTO'!AD3159</f>
        <v>0</v>
      </c>
      <c r="AE50" s="1">
        <f>'County VTO'!AE3159</f>
        <v>0</v>
      </c>
      <c r="AF50" s="1">
        <f>'County VTO'!AF3159</f>
        <v>40092</v>
      </c>
      <c r="AG50" s="1">
        <f>'County VTO'!AG3159</f>
        <v>0</v>
      </c>
      <c r="AH50" s="1">
        <f>'County VTO'!AH3159</f>
        <v>0</v>
      </c>
      <c r="AI50" s="1">
        <f>'County VTO'!AI3159</f>
        <v>0</v>
      </c>
      <c r="AJ50" s="1">
        <f>'County VTO'!AJ3159</f>
        <v>0</v>
      </c>
      <c r="AK50" s="1">
        <f>'County VTO'!AK3159</f>
        <v>0</v>
      </c>
      <c r="AL50" s="1">
        <f>'County VTO'!AL3159</f>
        <v>0</v>
      </c>
      <c r="AM50" s="1">
        <f>'County VTO'!AM3159</f>
        <v>0</v>
      </c>
      <c r="AN50" s="1">
        <f>'County VTO'!AN3159</f>
        <v>0</v>
      </c>
      <c r="AO50" s="1">
        <f>'County VTO'!AO3159</f>
        <v>0</v>
      </c>
    </row>
    <row r="51" spans="1:41" x14ac:dyDescent="0.2">
      <c r="A51" t="s">
        <v>1041</v>
      </c>
      <c r="B51" s="1">
        <f>'County VTO'!C3233</f>
        <v>0</v>
      </c>
      <c r="C51" s="1">
        <f>'County VTO'!D3233</f>
        <v>0</v>
      </c>
      <c r="D51" s="1">
        <f>'County VTO'!E3233</f>
        <v>0</v>
      </c>
      <c r="E51" s="1">
        <f>'County VTO'!F3233</f>
        <v>3811193</v>
      </c>
      <c r="F51" s="1">
        <f>'County VTO'!G3233</f>
        <v>0</v>
      </c>
      <c r="G51" s="1">
        <f>'County VTO'!H3233</f>
        <v>0</v>
      </c>
      <c r="H51" s="1">
        <v>3298041</v>
      </c>
      <c r="I51" s="2">
        <f t="shared" si="4"/>
        <v>0</v>
      </c>
      <c r="J51" s="2">
        <f t="shared" si="5"/>
        <v>0.86535659569064072</v>
      </c>
      <c r="K51" s="2">
        <f t="shared" si="6"/>
        <v>0</v>
      </c>
      <c r="L51" s="10"/>
      <c r="M51" s="9"/>
      <c r="N51" s="8"/>
      <c r="O51" s="2"/>
      <c r="P51" s="2"/>
      <c r="Q51" s="2"/>
      <c r="R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x14ac:dyDescent="0.2">
      <c r="A52" t="s">
        <v>653</v>
      </c>
      <c r="B52" s="1">
        <f>'County VTO'!C3258</f>
        <v>0</v>
      </c>
      <c r="C52" s="1">
        <f>'County VTO'!D3258</f>
        <v>0</v>
      </c>
      <c r="D52" s="1">
        <f>'County VTO'!E3258</f>
        <v>0</v>
      </c>
      <c r="E52" s="1">
        <f>'County VTO'!F3258</f>
        <v>303049</v>
      </c>
      <c r="F52" s="1">
        <f>'County VTO'!G3258</f>
        <v>0</v>
      </c>
      <c r="G52" s="1">
        <f>'County VTO'!H3258</f>
        <v>278503</v>
      </c>
      <c r="H52" s="1">
        <v>276765</v>
      </c>
      <c r="I52" s="2">
        <f t="shared" si="4"/>
        <v>0</v>
      </c>
      <c r="J52" s="2">
        <f t="shared" si="5"/>
        <v>0.91326815135506134</v>
      </c>
      <c r="K52" s="2">
        <f t="shared" si="6"/>
        <v>0</v>
      </c>
      <c r="L52" s="10">
        <f>RANK(S52,S52:AP52)</f>
        <v>2</v>
      </c>
      <c r="M52" s="9">
        <f>RANK(T52,S52:AP52)</f>
        <v>1</v>
      </c>
      <c r="N52" s="8">
        <f>RANK(U52,S52:AP52)</f>
        <v>3</v>
      </c>
      <c r="O52" s="2">
        <f t="shared" ref="O52:Q53" si="20">IF(SUM($S52:$AO52)=0,"-",S52/SUM($S52:$AO52))</f>
        <v>0.16917396196654666</v>
      </c>
      <c r="P52" s="2">
        <f t="shared" si="20"/>
        <v>0.69080247748713908</v>
      </c>
      <c r="Q52" s="2">
        <f t="shared" si="20"/>
        <v>0.12780441446762736</v>
      </c>
      <c r="R52" s="2">
        <f>IF(SUM($S52:$AO52)=0,"-",(1-O52-P52-Q52))</f>
        <v>1.2219146078686904E-2</v>
      </c>
      <c r="S52" s="1">
        <f>'County VTO'!S3258</f>
        <v>51268</v>
      </c>
      <c r="T52" s="1">
        <f>'County VTO'!T3258</f>
        <v>209347</v>
      </c>
      <c r="U52" s="1">
        <f>'County VTO'!U3258</f>
        <v>38731</v>
      </c>
      <c r="V52" s="1">
        <f>'County VTO'!V3258</f>
        <v>2887</v>
      </c>
      <c r="W52" s="1">
        <f>'County VTO'!W3258</f>
        <v>0</v>
      </c>
      <c r="X52" s="1">
        <f>'County VTO'!X3258</f>
        <v>769</v>
      </c>
      <c r="Y52" s="1">
        <f>'County VTO'!Y3258</f>
        <v>0</v>
      </c>
      <c r="Z52" s="1">
        <f>'County VTO'!Z3258</f>
        <v>0</v>
      </c>
      <c r="AA52" s="1">
        <f>'County VTO'!AA3258</f>
        <v>0</v>
      </c>
      <c r="AB52" s="1">
        <f>'County VTO'!AB3258</f>
        <v>0</v>
      </c>
      <c r="AC52" s="1">
        <f>'County VTO'!AC3258</f>
        <v>0</v>
      </c>
      <c r="AD52" s="1">
        <f>'County VTO'!AD3258</f>
        <v>0</v>
      </c>
      <c r="AE52" s="1">
        <f>'County VTO'!AE3258</f>
        <v>0</v>
      </c>
      <c r="AF52" s="1">
        <f>'County VTO'!AF3258</f>
        <v>47</v>
      </c>
      <c r="AG52" s="1">
        <f>'County VTO'!AG3258</f>
        <v>0</v>
      </c>
      <c r="AH52" s="1">
        <f>'County VTO'!AH3258</f>
        <v>0</v>
      </c>
      <c r="AI52" s="1">
        <f>'County VTO'!AI3258</f>
        <v>0</v>
      </c>
      <c r="AJ52" s="1">
        <f>'County VTO'!AJ3258</f>
        <v>0</v>
      </c>
      <c r="AK52" s="1">
        <f>'County VTO'!AK3258</f>
        <v>0</v>
      </c>
      <c r="AL52" s="1">
        <f>'County VTO'!AL3258</f>
        <v>0</v>
      </c>
      <c r="AM52" s="1">
        <f>'County VTO'!AM3258</f>
        <v>0</v>
      </c>
      <c r="AN52" s="1">
        <f>'County VTO'!AN3258</f>
        <v>0</v>
      </c>
      <c r="AO52" s="1">
        <f>'County VTO'!AO3258</f>
        <v>0</v>
      </c>
    </row>
    <row r="53" spans="1:41" x14ac:dyDescent="0.2">
      <c r="A53" s="11" t="s">
        <v>303</v>
      </c>
      <c r="B53" s="1">
        <f t="shared" ref="B53:G53" si="21">SUM(B2:B52)</f>
        <v>0</v>
      </c>
      <c r="C53" s="1">
        <f t="shared" si="21"/>
        <v>0</v>
      </c>
      <c r="D53" s="1">
        <f t="shared" si="21"/>
        <v>0</v>
      </c>
      <c r="E53" s="1">
        <f t="shared" si="21"/>
        <v>196638734</v>
      </c>
      <c r="F53" s="1">
        <f t="shared" si="21"/>
        <v>88947923</v>
      </c>
      <c r="G53" s="1">
        <f t="shared" si="21"/>
        <v>135722656</v>
      </c>
      <c r="H53" s="1">
        <v>158570645</v>
      </c>
      <c r="I53" s="2">
        <f t="shared" si="4"/>
        <v>0</v>
      </c>
      <c r="J53" s="2">
        <f t="shared" si="5"/>
        <v>0.80640594950128186</v>
      </c>
      <c r="K53" s="2">
        <f t="shared" si="6"/>
        <v>0</v>
      </c>
      <c r="L53" s="10">
        <f>RANK(S53,S53:AP53)</f>
        <v>1</v>
      </c>
      <c r="M53" s="9">
        <f>RANK(T53,S53:AP53)</f>
        <v>2</v>
      </c>
      <c r="N53" s="8">
        <f>RANK(U53,S53:AP53)</f>
        <v>3</v>
      </c>
      <c r="O53" s="2">
        <f t="shared" si="20"/>
        <v>0.40549990189402069</v>
      </c>
      <c r="P53" s="2">
        <f t="shared" si="20"/>
        <v>0.29490583249523067</v>
      </c>
      <c r="Q53" s="2">
        <f t="shared" si="20"/>
        <v>0.23874294324710188</v>
      </c>
      <c r="R53" s="2">
        <f>IF(SUM($S53:$AO53)=0,"-",(1-O53-P53-Q53))</f>
        <v>6.085132236364682E-2</v>
      </c>
      <c r="S53" s="1">
        <f>SUM(S2:S52)</f>
        <v>48140362</v>
      </c>
      <c r="T53" s="1">
        <f>SUM(T2:T52)</f>
        <v>35010794</v>
      </c>
      <c r="U53" s="1">
        <f>SUM(U2:U52)</f>
        <v>28343217</v>
      </c>
      <c r="V53" s="1">
        <f>SUM(V2:V52)</f>
        <v>585915</v>
      </c>
      <c r="W53" s="1">
        <f>SUM(W2:W52)</f>
        <v>217046</v>
      </c>
      <c r="X53" s="1">
        <f t="shared" ref="X53:AN53" si="22">SUM(X2:X52)</f>
        <v>135695</v>
      </c>
      <c r="Y53" s="1">
        <f t="shared" si="22"/>
        <v>705569</v>
      </c>
      <c r="Z53" s="1">
        <f t="shared" si="22"/>
        <v>3633</v>
      </c>
      <c r="AA53" s="1">
        <f t="shared" si="22"/>
        <v>236</v>
      </c>
      <c r="AB53" s="1">
        <f t="shared" si="22"/>
        <v>0</v>
      </c>
      <c r="AC53" s="1">
        <f t="shared" si="22"/>
        <v>103476</v>
      </c>
      <c r="AD53" s="1">
        <f t="shared" si="22"/>
        <v>18458</v>
      </c>
      <c r="AE53" s="1">
        <f t="shared" si="22"/>
        <v>258830</v>
      </c>
      <c r="AF53" s="1">
        <f t="shared" si="22"/>
        <v>4169406</v>
      </c>
      <c r="AG53" s="1">
        <f t="shared" si="22"/>
        <v>421</v>
      </c>
      <c r="AH53" s="1">
        <f t="shared" si="22"/>
        <v>7670</v>
      </c>
      <c r="AI53" s="1">
        <f t="shared" si="22"/>
        <v>1282</v>
      </c>
      <c r="AJ53" s="1">
        <f t="shared" si="22"/>
        <v>168032</v>
      </c>
      <c r="AK53" s="1">
        <f t="shared" si="22"/>
        <v>6864</v>
      </c>
      <c r="AL53" s="1">
        <f t="shared" si="22"/>
        <v>49472</v>
      </c>
      <c r="AM53" s="1">
        <f t="shared" si="22"/>
        <v>434501</v>
      </c>
      <c r="AN53" s="1">
        <f t="shared" si="22"/>
        <v>2973</v>
      </c>
      <c r="AO53" s="1">
        <f>SUM(AO2:AO52)</f>
        <v>354702</v>
      </c>
    </row>
    <row r="55" spans="1:41" x14ac:dyDescent="0.2">
      <c r="A55" t="s">
        <v>934</v>
      </c>
      <c r="H55" s="1">
        <v>65879647</v>
      </c>
      <c r="J55" s="2">
        <f>H55/F53</f>
        <v>0.74065413534164259</v>
      </c>
    </row>
    <row r="56" spans="1:41" x14ac:dyDescent="0.2">
      <c r="G56" s="2"/>
    </row>
    <row r="60" spans="1:41" x14ac:dyDescent="0.2">
      <c r="E60" s="36"/>
      <c r="F60" s="36"/>
      <c r="G60" s="36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14"/>
  <pageMargins left="0.75" right="0.75" top="1" bottom="1" header="0.5" footer="0.5"/>
  <pageSetup orientation="portrait" horizontalDpi="4294967292" verticalDpi="429496729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CB3457"/>
  <sheetViews>
    <sheetView workbookViewId="0">
      <pane xSplit="2" ySplit="1" topLeftCell="I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S349" sqref="S349:AF351"/>
    </sheetView>
  </sheetViews>
  <sheetFormatPr baseColWidth="10" defaultColWidth="12.42578125" defaultRowHeight="14" customHeight="1" outlineLevelRow="1" x14ac:dyDescent="0.2"/>
  <cols>
    <col min="2" max="2" width="2.7109375" customWidth="1"/>
    <col min="3" max="3" width="10.7109375" customWidth="1"/>
    <col min="4" max="5" width="10.7109375" style="1" customWidth="1"/>
    <col min="6" max="9" width="9.7109375" style="1" customWidth="1"/>
    <col min="10" max="10" width="11.28515625" style="1" bestFit="1" customWidth="1"/>
    <col min="11" max="11" width="11" style="1" bestFit="1" customWidth="1"/>
    <col min="12" max="12" width="1.7109375" style="7" customWidth="1"/>
    <col min="13" max="14" width="1.7109375" style="2" customWidth="1"/>
    <col min="15" max="18" width="7.7109375" style="2" customWidth="1"/>
    <col min="19" max="21" width="9.7109375" style="1" customWidth="1"/>
    <col min="22" max="42" width="8.7109375" style="1" customWidth="1"/>
    <col min="43" max="44" width="8.7109375" customWidth="1"/>
    <col min="45" max="45" width="3.85546875" style="8" customWidth="1"/>
    <col min="47" max="47" width="2.7109375" customWidth="1"/>
    <col min="48" max="48" width="3" bestFit="1" customWidth="1"/>
    <col min="49" max="49" width="4" customWidth="1"/>
    <col min="50" max="50" width="3" style="39" customWidth="1"/>
    <col min="51" max="51" width="4" style="41" customWidth="1"/>
    <col min="52" max="52" width="6" style="43" customWidth="1"/>
    <col min="53" max="53" width="5.28515625" customWidth="1"/>
    <col min="54" max="54" width="13.42578125" style="7" customWidth="1"/>
    <col min="55" max="55" width="6.7109375" customWidth="1"/>
    <col min="56" max="61" width="9.7109375" style="1" customWidth="1"/>
    <col min="62" max="62" width="8.7109375" style="1" customWidth="1"/>
    <col min="63" max="63" width="10.7109375" style="1" bestFit="1" customWidth="1"/>
    <col min="64" max="67" width="8.7109375" style="1" customWidth="1"/>
    <col min="68" max="68" width="9.85546875" style="1" bestFit="1" customWidth="1"/>
    <col min="69" max="69" width="8.7109375" style="1" customWidth="1"/>
    <col min="70" max="72" width="8.7109375" customWidth="1"/>
    <col min="73" max="76" width="8.7109375" style="1" customWidth="1"/>
    <col min="77" max="80" width="8.7109375" customWidth="1"/>
  </cols>
  <sheetData>
    <row r="1" spans="1:76" ht="14" customHeight="1" x14ac:dyDescent="0.2">
      <c r="C1" t="s">
        <v>3059</v>
      </c>
      <c r="D1" s="1" t="s">
        <v>3068</v>
      </c>
      <c r="E1" s="1" t="s">
        <v>3069</v>
      </c>
      <c r="F1" s="1" t="s">
        <v>3060</v>
      </c>
      <c r="G1" s="1" t="s">
        <v>3061</v>
      </c>
      <c r="H1" s="1" t="s">
        <v>1801</v>
      </c>
      <c r="I1" s="1" t="s">
        <v>246</v>
      </c>
      <c r="J1" s="1" t="s">
        <v>2867</v>
      </c>
      <c r="K1" s="1" t="s">
        <v>2845</v>
      </c>
      <c r="L1" s="16" t="str">
        <f>LEFT(S1)</f>
        <v>D</v>
      </c>
      <c r="M1" s="13" t="str">
        <f>LEFT(T1)</f>
        <v>R</v>
      </c>
      <c r="N1" s="14" t="str">
        <f>LEFT(U1)</f>
        <v>I</v>
      </c>
      <c r="O1" s="12" t="str">
        <f>S1</f>
        <v>Democratic</v>
      </c>
      <c r="P1" s="13" t="str">
        <f>T1</f>
        <v>Republican</v>
      </c>
      <c r="Q1" s="14" t="str">
        <f>U1</f>
        <v>Independent</v>
      </c>
      <c r="R1" s="2" t="s">
        <v>1163</v>
      </c>
      <c r="S1" s="3" t="s">
        <v>1574</v>
      </c>
      <c r="T1" s="4" t="s">
        <v>981</v>
      </c>
      <c r="U1" s="15" t="s">
        <v>1031</v>
      </c>
      <c r="V1" s="1" t="s">
        <v>115</v>
      </c>
      <c r="W1" s="1" t="s">
        <v>2241</v>
      </c>
      <c r="X1" s="1" t="s">
        <v>1384</v>
      </c>
      <c r="Y1" s="1" t="s">
        <v>3023</v>
      </c>
      <c r="Z1" s="1" t="s">
        <v>276</v>
      </c>
      <c r="AA1" s="1" t="s">
        <v>3057</v>
      </c>
      <c r="AB1" s="1" t="s">
        <v>3102</v>
      </c>
      <c r="AC1" s="1" t="s">
        <v>3022</v>
      </c>
      <c r="AD1" s="1" t="s">
        <v>3043</v>
      </c>
      <c r="AE1" s="1" t="s">
        <v>3042</v>
      </c>
      <c r="AF1" s="1" t="s">
        <v>1163</v>
      </c>
      <c r="AG1" s="24" t="s">
        <v>3308</v>
      </c>
      <c r="AH1" s="24" t="s">
        <v>3331</v>
      </c>
      <c r="AI1" s="1" t="s">
        <v>3044</v>
      </c>
      <c r="AJ1" s="1" t="s">
        <v>3056</v>
      </c>
      <c r="AK1" s="1" t="s">
        <v>3058</v>
      </c>
      <c r="AL1" s="1" t="s">
        <v>134</v>
      </c>
      <c r="AM1" s="1" t="s">
        <v>873</v>
      </c>
      <c r="AN1" s="1" t="s">
        <v>3025</v>
      </c>
      <c r="AO1" s="1" t="s">
        <v>1031</v>
      </c>
      <c r="AS1" s="17"/>
      <c r="AV1" t="s">
        <v>350</v>
      </c>
      <c r="AX1" s="47" t="s">
        <v>2894</v>
      </c>
      <c r="AY1" s="48" t="s">
        <v>2659</v>
      </c>
      <c r="AZ1" s="49" t="s">
        <v>568</v>
      </c>
      <c r="BB1" s="7" t="s">
        <v>911</v>
      </c>
      <c r="BD1" s="1" t="s">
        <v>3070</v>
      </c>
      <c r="BE1" s="1" t="s">
        <v>3033</v>
      </c>
      <c r="BG1" s="1" t="s">
        <v>3034</v>
      </c>
      <c r="BH1" s="1" t="s">
        <v>3035</v>
      </c>
      <c r="BI1" s="1" t="s">
        <v>303</v>
      </c>
      <c r="BK1" s="1" t="s">
        <v>3036</v>
      </c>
      <c r="BL1" s="1" t="s">
        <v>3037</v>
      </c>
      <c r="BM1" s="1" t="s">
        <v>3038</v>
      </c>
      <c r="BN1" s="1" t="s">
        <v>3039</v>
      </c>
      <c r="BO1" s="1" t="s">
        <v>3040</v>
      </c>
      <c r="BP1" s="1" t="s">
        <v>3094</v>
      </c>
      <c r="BQ1" s="1" t="s">
        <v>3041</v>
      </c>
      <c r="BR1" s="1" t="s">
        <v>3062</v>
      </c>
      <c r="BS1" s="1" t="s">
        <v>3098</v>
      </c>
      <c r="BX1" s="24" t="s">
        <v>3166</v>
      </c>
    </row>
    <row r="2" spans="1:76" ht="14" customHeight="1" x14ac:dyDescent="0.2">
      <c r="J2" s="2"/>
      <c r="K2" s="2"/>
      <c r="L2" s="16"/>
      <c r="M2" s="13"/>
      <c r="N2" s="14"/>
      <c r="O2" s="12"/>
      <c r="P2" s="13"/>
      <c r="Q2" s="14"/>
      <c r="S2" s="3"/>
      <c r="T2" s="4"/>
      <c r="U2" s="15"/>
      <c r="AS2" s="17"/>
      <c r="AX2" s="47"/>
      <c r="AY2" s="48"/>
      <c r="AZ2" s="49"/>
      <c r="BR2" s="1"/>
      <c r="BS2" s="1"/>
    </row>
    <row r="3" spans="1:76" ht="14" hidden="1" customHeight="1" outlineLevel="1" x14ac:dyDescent="0.2">
      <c r="A3" t="s">
        <v>2572</v>
      </c>
      <c r="B3" t="s">
        <v>2340</v>
      </c>
      <c r="C3" s="24"/>
      <c r="F3" s="1">
        <f>BI3</f>
        <v>43482</v>
      </c>
      <c r="G3" s="1">
        <f>BG3</f>
        <v>40881</v>
      </c>
      <c r="H3" s="1">
        <v>27813</v>
      </c>
      <c r="I3" s="1">
        <v>27770</v>
      </c>
      <c r="J3" s="2" t="str">
        <f t="shared" ref="J3:J65" si="0">IF(D3&gt;0,I3/D3,"")</f>
        <v/>
      </c>
      <c r="K3" s="2">
        <f t="shared" ref="K3:K66" si="1">IF(F3&gt;0,I3/F3,"")</f>
        <v>0.63865507566349289</v>
      </c>
      <c r="L3" s="10" t="str">
        <f t="shared" ref="L3:L34" si="2">IF(S3&gt;0,RANK(S3,$S3:$AQ3),"")</f>
        <v/>
      </c>
      <c r="M3" s="9" t="str">
        <f t="shared" ref="M3:M34" si="3">IF(T3&gt;0,RANK(T3,$S3:$AQ3),"")</f>
        <v/>
      </c>
      <c r="N3" s="8" t="str">
        <f t="shared" ref="N3:N34" si="4">IF(U3&gt;0,RANK(U3,$S3:$AQ3),"")</f>
        <v/>
      </c>
      <c r="O3" s="2" t="str">
        <f t="shared" ref="O3:O34" si="5">IF(SUM($S3:$AP3)=0,"-",S3/SUM($S3:$AP3))</f>
        <v>-</v>
      </c>
      <c r="P3" s="2" t="str">
        <f t="shared" ref="P3:P34" si="6">IF(SUM($S3:$AP3)=0,"-",T3/SUM($S3:$AP3))</f>
        <v>-</v>
      </c>
      <c r="Q3" s="2" t="str">
        <f t="shared" ref="Q3:Q34" si="7">IF(SUM($S3:$AP3)=0,"-",U3/SUM($S3:$AP3))</f>
        <v>-</v>
      </c>
      <c r="R3" s="2" t="str">
        <f t="shared" ref="R3:R34" si="8">IF(SUM($S3:$AP3)=0,"-",(1-O3-P3-Q3))</f>
        <v>-</v>
      </c>
      <c r="AT3" t="s">
        <v>2572</v>
      </c>
      <c r="AU3" t="s">
        <v>2340</v>
      </c>
      <c r="AV3" t="e">
        <f>#REF!</f>
        <v>#REF!</v>
      </c>
      <c r="AX3" s="40">
        <v>1</v>
      </c>
      <c r="AY3" s="42">
        <v>1</v>
      </c>
      <c r="AZ3" s="46">
        <f>1000*AX3+AY3</f>
        <v>1001</v>
      </c>
      <c r="BB3" s="7" t="s">
        <v>2966</v>
      </c>
      <c r="BG3" s="1">
        <v>40881</v>
      </c>
      <c r="BH3" s="1">
        <v>2601</v>
      </c>
      <c r="BI3" s="1">
        <f>BH3+BG3</f>
        <v>43482</v>
      </c>
      <c r="BK3" s="1">
        <f>H3</f>
        <v>27813</v>
      </c>
      <c r="BL3" s="1">
        <f>BK3-BN3-BQ3</f>
        <v>24319</v>
      </c>
      <c r="BN3" s="1">
        <v>3494</v>
      </c>
    </row>
    <row r="4" spans="1:76" ht="14" hidden="1" customHeight="1" outlineLevel="1" x14ac:dyDescent="0.2">
      <c r="A4" t="s">
        <v>2573</v>
      </c>
      <c r="B4" t="s">
        <v>2340</v>
      </c>
      <c r="C4" s="24"/>
      <c r="F4" s="1">
        <f t="shared" ref="F4:F67" si="9">BI4</f>
        <v>176642</v>
      </c>
      <c r="G4" s="1">
        <f t="shared" ref="G4:G67" si="10">BG4</f>
        <v>165848</v>
      </c>
      <c r="H4" s="1">
        <v>110214</v>
      </c>
      <c r="I4" s="1">
        <v>109679</v>
      </c>
      <c r="J4" s="2" t="str">
        <f t="shared" si="0"/>
        <v/>
      </c>
      <c r="K4" s="2">
        <f t="shared" si="1"/>
        <v>0.6209112215667848</v>
      </c>
      <c r="L4" s="10" t="str">
        <f t="shared" si="2"/>
        <v/>
      </c>
      <c r="M4" s="9" t="str">
        <f t="shared" si="3"/>
        <v/>
      </c>
      <c r="N4" s="8" t="str">
        <f t="shared" si="4"/>
        <v/>
      </c>
      <c r="O4" s="2" t="str">
        <f t="shared" si="5"/>
        <v>-</v>
      </c>
      <c r="P4" s="2" t="str">
        <f t="shared" si="6"/>
        <v>-</v>
      </c>
      <c r="Q4" s="2" t="str">
        <f t="shared" si="7"/>
        <v>-</v>
      </c>
      <c r="R4" s="2" t="str">
        <f t="shared" si="8"/>
        <v>-</v>
      </c>
      <c r="AT4" t="s">
        <v>2573</v>
      </c>
      <c r="AU4" t="s">
        <v>2340</v>
      </c>
      <c r="AV4" t="e">
        <f>#REF!</f>
        <v>#REF!</v>
      </c>
      <c r="AX4" s="40">
        <v>1</v>
      </c>
      <c r="AY4" s="42">
        <v>3</v>
      </c>
      <c r="AZ4" s="46">
        <f t="shared" ref="AZ4:AZ67" si="11">1000*AX4+AY4</f>
        <v>1003</v>
      </c>
      <c r="BB4" s="7" t="s">
        <v>2966</v>
      </c>
      <c r="BG4" s="1">
        <v>165848</v>
      </c>
      <c r="BH4" s="1">
        <v>10794</v>
      </c>
      <c r="BI4" s="1">
        <f t="shared" ref="BI4:BI67" si="12">BH4+BG4</f>
        <v>176642</v>
      </c>
      <c r="BK4" s="1">
        <f t="shared" ref="BK4:BK67" si="13">H4</f>
        <v>110214</v>
      </c>
      <c r="BL4" s="1">
        <f t="shared" ref="BL4:BL67" si="14">BK4-BN4-BQ4</f>
        <v>97311</v>
      </c>
      <c r="BN4" s="1">
        <v>12903</v>
      </c>
    </row>
    <row r="5" spans="1:76" ht="14" hidden="1" customHeight="1" outlineLevel="1" x14ac:dyDescent="0.2">
      <c r="A5" t="s">
        <v>2778</v>
      </c>
      <c r="B5" t="s">
        <v>2340</v>
      </c>
      <c r="C5" s="24"/>
      <c r="F5" s="1">
        <f t="shared" si="9"/>
        <v>17819</v>
      </c>
      <c r="G5" s="1">
        <f t="shared" si="10"/>
        <v>16798</v>
      </c>
      <c r="H5" s="1">
        <v>10560</v>
      </c>
      <c r="I5" s="1">
        <v>10518</v>
      </c>
      <c r="J5" s="2" t="str">
        <f t="shared" si="0"/>
        <v/>
      </c>
      <c r="K5" s="2">
        <f t="shared" si="1"/>
        <v>0.59026881418710364</v>
      </c>
      <c r="L5" s="10" t="str">
        <f t="shared" si="2"/>
        <v/>
      </c>
      <c r="M5" s="9" t="str">
        <f t="shared" si="3"/>
        <v/>
      </c>
      <c r="N5" s="8" t="str">
        <f t="shared" si="4"/>
        <v/>
      </c>
      <c r="O5" s="2" t="str">
        <f t="shared" si="5"/>
        <v>-</v>
      </c>
      <c r="P5" s="2" t="str">
        <f t="shared" si="6"/>
        <v>-</v>
      </c>
      <c r="Q5" s="2" t="str">
        <f t="shared" si="7"/>
        <v>-</v>
      </c>
      <c r="R5" s="2" t="str">
        <f t="shared" si="8"/>
        <v>-</v>
      </c>
      <c r="AT5" t="s">
        <v>2778</v>
      </c>
      <c r="AU5" t="s">
        <v>2340</v>
      </c>
      <c r="AV5" t="e">
        <f>#REF!</f>
        <v>#REF!</v>
      </c>
      <c r="AX5" s="40">
        <v>1</v>
      </c>
      <c r="AY5" s="42">
        <v>5</v>
      </c>
      <c r="AZ5" s="46">
        <f t="shared" si="11"/>
        <v>1005</v>
      </c>
      <c r="BB5" s="7" t="s">
        <v>2966</v>
      </c>
      <c r="BG5" s="1">
        <v>16798</v>
      </c>
      <c r="BH5" s="1">
        <v>1021</v>
      </c>
      <c r="BI5" s="1">
        <f t="shared" si="12"/>
        <v>17819</v>
      </c>
      <c r="BK5" s="1">
        <f t="shared" si="13"/>
        <v>10560</v>
      </c>
      <c r="BL5" s="1">
        <f t="shared" si="14"/>
        <v>9264</v>
      </c>
      <c r="BN5" s="1">
        <v>1296</v>
      </c>
    </row>
    <row r="6" spans="1:76" ht="14" hidden="1" customHeight="1" outlineLevel="1" x14ac:dyDescent="0.2">
      <c r="A6" t="s">
        <v>988</v>
      </c>
      <c r="B6" t="s">
        <v>2340</v>
      </c>
      <c r="C6" s="24"/>
      <c r="F6" s="1">
        <f t="shared" si="9"/>
        <v>14992</v>
      </c>
      <c r="G6" s="1">
        <f t="shared" si="10"/>
        <v>14351</v>
      </c>
      <c r="H6" s="1">
        <v>9630</v>
      </c>
      <c r="I6" s="1">
        <v>9595</v>
      </c>
      <c r="J6" s="2" t="str">
        <f t="shared" si="0"/>
        <v/>
      </c>
      <c r="K6" s="2">
        <f t="shared" si="1"/>
        <v>0.64000800426894344</v>
      </c>
      <c r="L6" s="10" t="str">
        <f t="shared" si="2"/>
        <v/>
      </c>
      <c r="M6" s="9" t="str">
        <f t="shared" si="3"/>
        <v/>
      </c>
      <c r="N6" s="8" t="str">
        <f t="shared" si="4"/>
        <v/>
      </c>
      <c r="O6" s="2" t="str">
        <f t="shared" si="5"/>
        <v>-</v>
      </c>
      <c r="P6" s="2" t="str">
        <f t="shared" si="6"/>
        <v>-</v>
      </c>
      <c r="Q6" s="2" t="str">
        <f t="shared" si="7"/>
        <v>-</v>
      </c>
      <c r="R6" s="2" t="str">
        <f t="shared" si="8"/>
        <v>-</v>
      </c>
      <c r="AT6" t="s">
        <v>988</v>
      </c>
      <c r="AU6" t="s">
        <v>2340</v>
      </c>
      <c r="AV6" t="e">
        <f>#REF!</f>
        <v>#REF!</v>
      </c>
      <c r="AX6" s="40">
        <v>1</v>
      </c>
      <c r="AY6" s="42">
        <v>7</v>
      </c>
      <c r="AZ6" s="46">
        <f t="shared" si="11"/>
        <v>1007</v>
      </c>
      <c r="BB6" s="7" t="s">
        <v>2966</v>
      </c>
      <c r="BG6" s="1">
        <v>14351</v>
      </c>
      <c r="BH6" s="1">
        <v>641</v>
      </c>
      <c r="BI6" s="1">
        <f t="shared" si="12"/>
        <v>14992</v>
      </c>
      <c r="BK6" s="1">
        <f t="shared" si="13"/>
        <v>9630</v>
      </c>
      <c r="BL6" s="1">
        <f t="shared" si="14"/>
        <v>9053</v>
      </c>
      <c r="BN6" s="1">
        <v>577</v>
      </c>
    </row>
    <row r="7" spans="1:76" ht="14" hidden="1" customHeight="1" outlineLevel="1" x14ac:dyDescent="0.2">
      <c r="A7" t="s">
        <v>2417</v>
      </c>
      <c r="B7" t="s">
        <v>2340</v>
      </c>
      <c r="C7" s="24"/>
      <c r="F7" s="1">
        <f t="shared" si="9"/>
        <v>41865</v>
      </c>
      <c r="G7" s="1">
        <f t="shared" si="10"/>
        <v>40381</v>
      </c>
      <c r="H7" s="1">
        <v>27665</v>
      </c>
      <c r="I7" s="1">
        <v>27588</v>
      </c>
      <c r="J7" s="2" t="str">
        <f t="shared" si="0"/>
        <v/>
      </c>
      <c r="K7" s="2">
        <f t="shared" si="1"/>
        <v>0.65897527767825148</v>
      </c>
      <c r="L7" s="10" t="str">
        <f t="shared" si="2"/>
        <v/>
      </c>
      <c r="M7" s="9" t="str">
        <f t="shared" si="3"/>
        <v/>
      </c>
      <c r="N7" s="8" t="str">
        <f t="shared" si="4"/>
        <v/>
      </c>
      <c r="O7" s="2" t="str">
        <f t="shared" si="5"/>
        <v>-</v>
      </c>
      <c r="P7" s="2" t="str">
        <f t="shared" si="6"/>
        <v>-</v>
      </c>
      <c r="Q7" s="2" t="str">
        <f t="shared" si="7"/>
        <v>-</v>
      </c>
      <c r="R7" s="2" t="str">
        <f t="shared" si="8"/>
        <v>-</v>
      </c>
      <c r="AT7" t="s">
        <v>2417</v>
      </c>
      <c r="AU7" t="s">
        <v>2340</v>
      </c>
      <c r="AV7" t="e">
        <f>#REF!</f>
        <v>#REF!</v>
      </c>
      <c r="AX7" s="40">
        <v>1</v>
      </c>
      <c r="AY7" s="42">
        <v>9</v>
      </c>
      <c r="AZ7" s="46">
        <f t="shared" si="11"/>
        <v>1009</v>
      </c>
      <c r="BB7" s="7" t="s">
        <v>2966</v>
      </c>
      <c r="BG7" s="1">
        <v>40381</v>
      </c>
      <c r="BH7" s="1">
        <v>1484</v>
      </c>
      <c r="BI7" s="1">
        <f t="shared" si="12"/>
        <v>41865</v>
      </c>
      <c r="BK7" s="1">
        <f t="shared" si="13"/>
        <v>27665</v>
      </c>
      <c r="BL7" s="1">
        <f t="shared" si="14"/>
        <v>25954</v>
      </c>
      <c r="BN7" s="1">
        <v>1711</v>
      </c>
    </row>
    <row r="8" spans="1:76" ht="14" hidden="1" customHeight="1" outlineLevel="1" x14ac:dyDescent="0.2">
      <c r="A8" t="s">
        <v>2887</v>
      </c>
      <c r="B8" t="s">
        <v>2340</v>
      </c>
      <c r="C8" s="24"/>
      <c r="F8" s="1">
        <f t="shared" si="9"/>
        <v>7438</v>
      </c>
      <c r="G8" s="1">
        <f t="shared" si="10"/>
        <v>6959</v>
      </c>
      <c r="H8" s="1">
        <v>4633</v>
      </c>
      <c r="I8" s="1">
        <v>4613</v>
      </c>
      <c r="J8" s="2" t="str">
        <f t="shared" si="0"/>
        <v/>
      </c>
      <c r="K8" s="2">
        <f t="shared" si="1"/>
        <v>0.6201936004302232</v>
      </c>
      <c r="L8" s="10" t="str">
        <f t="shared" si="2"/>
        <v/>
      </c>
      <c r="M8" s="9" t="str">
        <f t="shared" si="3"/>
        <v/>
      </c>
      <c r="N8" s="8" t="str">
        <f t="shared" si="4"/>
        <v/>
      </c>
      <c r="O8" s="2" t="str">
        <f t="shared" si="5"/>
        <v>-</v>
      </c>
      <c r="P8" s="2" t="str">
        <f t="shared" si="6"/>
        <v>-</v>
      </c>
      <c r="Q8" s="2" t="str">
        <f t="shared" si="7"/>
        <v>-</v>
      </c>
      <c r="R8" s="2" t="str">
        <f t="shared" si="8"/>
        <v>-</v>
      </c>
      <c r="AT8" t="s">
        <v>2887</v>
      </c>
      <c r="AU8" t="s">
        <v>2340</v>
      </c>
      <c r="AV8" t="e">
        <f>#REF!</f>
        <v>#REF!</v>
      </c>
      <c r="AX8" s="40">
        <v>1</v>
      </c>
      <c r="AY8" s="42">
        <v>11</v>
      </c>
      <c r="AZ8" s="46">
        <f t="shared" si="11"/>
        <v>1011</v>
      </c>
      <c r="BB8" s="7" t="s">
        <v>2966</v>
      </c>
      <c r="BG8" s="1">
        <v>6959</v>
      </c>
      <c r="BH8" s="1">
        <v>479</v>
      </c>
      <c r="BI8" s="1">
        <f t="shared" si="12"/>
        <v>7438</v>
      </c>
      <c r="BK8" s="1">
        <f t="shared" si="13"/>
        <v>4633</v>
      </c>
      <c r="BL8" s="1">
        <f t="shared" si="14"/>
        <v>3913</v>
      </c>
      <c r="BN8" s="1">
        <v>720</v>
      </c>
    </row>
    <row r="9" spans="1:76" ht="14" hidden="1" customHeight="1" outlineLevel="1" x14ac:dyDescent="0.2">
      <c r="A9" t="s">
        <v>1686</v>
      </c>
      <c r="B9" t="s">
        <v>2340</v>
      </c>
      <c r="C9" s="24"/>
      <c r="F9" s="1">
        <f t="shared" si="9"/>
        <v>14602</v>
      </c>
      <c r="G9" s="1">
        <f t="shared" si="10"/>
        <v>13837</v>
      </c>
      <c r="H9" s="1">
        <v>9527</v>
      </c>
      <c r="I9" s="1">
        <v>9488</v>
      </c>
      <c r="J9" s="2" t="str">
        <f t="shared" si="0"/>
        <v/>
      </c>
      <c r="K9" s="2">
        <f t="shared" si="1"/>
        <v>0.649774003561156</v>
      </c>
      <c r="L9" s="10" t="str">
        <f t="shared" si="2"/>
        <v/>
      </c>
      <c r="M9" s="9" t="str">
        <f t="shared" si="3"/>
        <v/>
      </c>
      <c r="N9" s="8" t="str">
        <f t="shared" si="4"/>
        <v/>
      </c>
      <c r="O9" s="2" t="str">
        <f t="shared" si="5"/>
        <v>-</v>
      </c>
      <c r="P9" s="2" t="str">
        <f t="shared" si="6"/>
        <v>-</v>
      </c>
      <c r="Q9" s="2" t="str">
        <f t="shared" si="7"/>
        <v>-</v>
      </c>
      <c r="R9" s="2" t="str">
        <f t="shared" si="8"/>
        <v>-</v>
      </c>
      <c r="AT9" t="s">
        <v>1686</v>
      </c>
      <c r="AU9" t="s">
        <v>2340</v>
      </c>
      <c r="AV9" t="e">
        <f>#REF!</f>
        <v>#REF!</v>
      </c>
      <c r="AX9" s="40">
        <v>1</v>
      </c>
      <c r="AY9" s="42">
        <v>13</v>
      </c>
      <c r="AZ9" s="46">
        <f t="shared" si="11"/>
        <v>1013</v>
      </c>
      <c r="BB9" s="7" t="s">
        <v>2966</v>
      </c>
      <c r="BG9" s="1">
        <v>13837</v>
      </c>
      <c r="BH9" s="1">
        <v>765</v>
      </c>
      <c r="BI9" s="1">
        <f t="shared" si="12"/>
        <v>14602</v>
      </c>
      <c r="BK9" s="1">
        <f t="shared" si="13"/>
        <v>9527</v>
      </c>
      <c r="BL9" s="1">
        <f t="shared" si="14"/>
        <v>8458</v>
      </c>
      <c r="BN9" s="1">
        <v>1069</v>
      </c>
    </row>
    <row r="10" spans="1:76" ht="14" hidden="1" customHeight="1" outlineLevel="1" x14ac:dyDescent="0.2">
      <c r="A10" t="s">
        <v>1114</v>
      </c>
      <c r="B10" t="s">
        <v>2340</v>
      </c>
      <c r="C10" s="24"/>
      <c r="F10" s="1">
        <f t="shared" si="9"/>
        <v>81390</v>
      </c>
      <c r="G10" s="1">
        <f t="shared" si="10"/>
        <v>76424</v>
      </c>
      <c r="H10" s="1">
        <v>51141</v>
      </c>
      <c r="I10" s="1">
        <v>50983</v>
      </c>
      <c r="J10" s="2" t="str">
        <f t="shared" si="0"/>
        <v/>
      </c>
      <c r="K10" s="2">
        <f t="shared" si="1"/>
        <v>0.62640373510259251</v>
      </c>
      <c r="L10" s="10" t="str">
        <f t="shared" si="2"/>
        <v/>
      </c>
      <c r="M10" s="9" t="str">
        <f t="shared" si="3"/>
        <v/>
      </c>
      <c r="N10" s="8" t="str">
        <f t="shared" si="4"/>
        <v/>
      </c>
      <c r="O10" s="2" t="str">
        <f t="shared" si="5"/>
        <v>-</v>
      </c>
      <c r="P10" s="2" t="str">
        <f t="shared" si="6"/>
        <v>-</v>
      </c>
      <c r="Q10" s="2" t="str">
        <f t="shared" si="7"/>
        <v>-</v>
      </c>
      <c r="R10" s="2" t="str">
        <f t="shared" si="8"/>
        <v>-</v>
      </c>
      <c r="AT10" t="s">
        <v>1114</v>
      </c>
      <c r="AU10" t="s">
        <v>2340</v>
      </c>
      <c r="AV10" t="e">
        <f>#REF!</f>
        <v>#REF!</v>
      </c>
      <c r="AX10" s="40">
        <v>1</v>
      </c>
      <c r="AY10" s="42">
        <v>15</v>
      </c>
      <c r="AZ10" s="46">
        <f t="shared" si="11"/>
        <v>1015</v>
      </c>
      <c r="BB10" s="7" t="s">
        <v>2966</v>
      </c>
      <c r="BG10" s="1">
        <v>76424</v>
      </c>
      <c r="BH10" s="1">
        <v>4966</v>
      </c>
      <c r="BI10" s="1">
        <f t="shared" si="12"/>
        <v>81390</v>
      </c>
      <c r="BK10" s="1">
        <f t="shared" si="13"/>
        <v>51141</v>
      </c>
      <c r="BL10" s="1">
        <f t="shared" si="14"/>
        <v>46440</v>
      </c>
      <c r="BN10" s="1">
        <v>4701</v>
      </c>
    </row>
    <row r="11" spans="1:76" ht="14" hidden="1" customHeight="1" outlineLevel="1" x14ac:dyDescent="0.2">
      <c r="A11" t="s">
        <v>986</v>
      </c>
      <c r="B11" t="s">
        <v>2340</v>
      </c>
      <c r="C11" s="24"/>
      <c r="F11" s="1">
        <f t="shared" si="9"/>
        <v>25985</v>
      </c>
      <c r="G11" s="1">
        <f t="shared" si="10"/>
        <v>24708</v>
      </c>
      <c r="H11" s="1">
        <v>15374</v>
      </c>
      <c r="I11" s="1">
        <v>15284</v>
      </c>
      <c r="J11" s="2" t="str">
        <f t="shared" si="0"/>
        <v/>
      </c>
      <c r="K11" s="2">
        <f t="shared" si="1"/>
        <v>0.58818549162978639</v>
      </c>
      <c r="L11" s="10" t="str">
        <f t="shared" si="2"/>
        <v/>
      </c>
      <c r="M11" s="9" t="str">
        <f t="shared" si="3"/>
        <v/>
      </c>
      <c r="N11" s="8" t="str">
        <f t="shared" si="4"/>
        <v/>
      </c>
      <c r="O11" s="2" t="str">
        <f t="shared" si="5"/>
        <v>-</v>
      </c>
      <c r="P11" s="2" t="str">
        <f t="shared" si="6"/>
        <v>-</v>
      </c>
      <c r="Q11" s="2" t="str">
        <f t="shared" si="7"/>
        <v>-</v>
      </c>
      <c r="R11" s="2" t="str">
        <f t="shared" si="8"/>
        <v>-</v>
      </c>
      <c r="AT11" t="s">
        <v>986</v>
      </c>
      <c r="AU11" t="s">
        <v>2340</v>
      </c>
      <c r="AV11" t="e">
        <f>#REF!</f>
        <v>#REF!</v>
      </c>
      <c r="AX11" s="40">
        <v>1</v>
      </c>
      <c r="AY11" s="42">
        <v>17</v>
      </c>
      <c r="AZ11" s="46">
        <f t="shared" si="11"/>
        <v>1017</v>
      </c>
      <c r="BB11" s="7" t="s">
        <v>2966</v>
      </c>
      <c r="BG11" s="1">
        <v>24708</v>
      </c>
      <c r="BH11" s="1">
        <v>1277</v>
      </c>
      <c r="BI11" s="1">
        <f t="shared" si="12"/>
        <v>25985</v>
      </c>
      <c r="BK11" s="1">
        <f t="shared" si="13"/>
        <v>15374</v>
      </c>
      <c r="BL11" s="1">
        <f t="shared" si="14"/>
        <v>12588</v>
      </c>
      <c r="BN11" s="1">
        <v>2786</v>
      </c>
    </row>
    <row r="12" spans="1:76" ht="14" hidden="1" customHeight="1" outlineLevel="1" x14ac:dyDescent="0.2">
      <c r="A12" t="s">
        <v>1543</v>
      </c>
      <c r="B12" t="s">
        <v>2340</v>
      </c>
      <c r="C12" s="24"/>
      <c r="F12" s="1">
        <f t="shared" si="9"/>
        <v>19430</v>
      </c>
      <c r="G12" s="1">
        <f t="shared" si="10"/>
        <v>18573</v>
      </c>
      <c r="H12" s="1">
        <v>12341</v>
      </c>
      <c r="I12" s="1">
        <v>12301</v>
      </c>
      <c r="J12" s="2" t="str">
        <f t="shared" si="0"/>
        <v/>
      </c>
      <c r="K12" s="2">
        <f t="shared" si="1"/>
        <v>0.63309315491507978</v>
      </c>
      <c r="L12" s="10" t="str">
        <f t="shared" si="2"/>
        <v/>
      </c>
      <c r="M12" s="9" t="str">
        <f t="shared" si="3"/>
        <v/>
      </c>
      <c r="N12" s="8" t="str">
        <f t="shared" si="4"/>
        <v/>
      </c>
      <c r="O12" s="2" t="str">
        <f t="shared" si="5"/>
        <v>-</v>
      </c>
      <c r="P12" s="2" t="str">
        <f t="shared" si="6"/>
        <v>-</v>
      </c>
      <c r="Q12" s="2" t="str">
        <f t="shared" si="7"/>
        <v>-</v>
      </c>
      <c r="R12" s="2" t="str">
        <f t="shared" si="8"/>
        <v>-</v>
      </c>
      <c r="AT12" t="s">
        <v>1543</v>
      </c>
      <c r="AU12" t="s">
        <v>2340</v>
      </c>
      <c r="AV12" t="e">
        <f>#REF!</f>
        <v>#REF!</v>
      </c>
      <c r="AX12" s="40">
        <v>1</v>
      </c>
      <c r="AY12" s="42">
        <v>19</v>
      </c>
      <c r="AZ12" s="46">
        <f t="shared" si="11"/>
        <v>1019</v>
      </c>
      <c r="BB12" s="7" t="s">
        <v>2966</v>
      </c>
      <c r="BG12" s="1">
        <v>18573</v>
      </c>
      <c r="BH12" s="1">
        <v>857</v>
      </c>
      <c r="BI12" s="1">
        <f t="shared" si="12"/>
        <v>19430</v>
      </c>
      <c r="BK12" s="1">
        <f t="shared" si="13"/>
        <v>12341</v>
      </c>
      <c r="BL12" s="1">
        <f t="shared" si="14"/>
        <v>11423</v>
      </c>
      <c r="BN12" s="1">
        <v>918</v>
      </c>
    </row>
    <row r="13" spans="1:76" ht="14" hidden="1" customHeight="1" outlineLevel="1" x14ac:dyDescent="0.2">
      <c r="A13" t="s">
        <v>461</v>
      </c>
      <c r="B13" t="s">
        <v>2340</v>
      </c>
      <c r="C13" s="24"/>
      <c r="F13" s="1">
        <f t="shared" si="9"/>
        <v>29874</v>
      </c>
      <c r="G13" s="1">
        <f t="shared" si="10"/>
        <v>28003</v>
      </c>
      <c r="H13" s="1">
        <v>19366</v>
      </c>
      <c r="I13" s="1">
        <v>19310</v>
      </c>
      <c r="J13" s="2" t="str">
        <f t="shared" si="0"/>
        <v/>
      </c>
      <c r="K13" s="2">
        <f t="shared" si="1"/>
        <v>0.64638146883577696</v>
      </c>
      <c r="L13" s="10" t="str">
        <f t="shared" si="2"/>
        <v/>
      </c>
      <c r="M13" s="9" t="str">
        <f t="shared" si="3"/>
        <v/>
      </c>
      <c r="N13" s="8" t="str">
        <f t="shared" si="4"/>
        <v/>
      </c>
      <c r="O13" s="2" t="str">
        <f t="shared" si="5"/>
        <v>-</v>
      </c>
      <c r="P13" s="2" t="str">
        <f t="shared" si="6"/>
        <v>-</v>
      </c>
      <c r="Q13" s="2" t="str">
        <f t="shared" si="7"/>
        <v>-</v>
      </c>
      <c r="R13" s="2" t="str">
        <f t="shared" si="8"/>
        <v>-</v>
      </c>
      <c r="AT13" t="s">
        <v>461</v>
      </c>
      <c r="AU13" t="s">
        <v>2340</v>
      </c>
      <c r="AV13" t="e">
        <f>#REF!</f>
        <v>#REF!</v>
      </c>
      <c r="AX13" s="40">
        <v>1</v>
      </c>
      <c r="AY13" s="42">
        <v>21</v>
      </c>
      <c r="AZ13" s="46">
        <f t="shared" si="11"/>
        <v>1021</v>
      </c>
      <c r="BB13" s="7" t="s">
        <v>2966</v>
      </c>
      <c r="BG13" s="1">
        <v>28003</v>
      </c>
      <c r="BH13" s="1">
        <v>1871</v>
      </c>
      <c r="BI13" s="1">
        <f t="shared" si="12"/>
        <v>29874</v>
      </c>
      <c r="BK13" s="1">
        <f t="shared" si="13"/>
        <v>19366</v>
      </c>
      <c r="BL13" s="1">
        <f t="shared" si="14"/>
        <v>17800</v>
      </c>
      <c r="BN13" s="1">
        <v>1566</v>
      </c>
    </row>
    <row r="14" spans="1:76" ht="14" hidden="1" customHeight="1" outlineLevel="1" x14ac:dyDescent="0.2">
      <c r="A14" t="s">
        <v>2919</v>
      </c>
      <c r="B14" t="s">
        <v>2340</v>
      </c>
      <c r="C14" s="24"/>
      <c r="F14" s="1">
        <f t="shared" si="9"/>
        <v>11008</v>
      </c>
      <c r="G14" s="1">
        <f t="shared" si="10"/>
        <v>10318</v>
      </c>
      <c r="H14" s="1">
        <v>7522</v>
      </c>
      <c r="I14" s="1">
        <v>7464</v>
      </c>
      <c r="J14" s="2" t="str">
        <f t="shared" si="0"/>
        <v/>
      </c>
      <c r="K14" s="2">
        <f t="shared" si="1"/>
        <v>0.67805232558139539</v>
      </c>
      <c r="L14" s="10" t="str">
        <f t="shared" si="2"/>
        <v/>
      </c>
      <c r="M14" s="9" t="str">
        <f t="shared" si="3"/>
        <v/>
      </c>
      <c r="N14" s="8" t="str">
        <f t="shared" si="4"/>
        <v/>
      </c>
      <c r="O14" s="2" t="str">
        <f t="shared" si="5"/>
        <v>-</v>
      </c>
      <c r="P14" s="2" t="str">
        <f t="shared" si="6"/>
        <v>-</v>
      </c>
      <c r="Q14" s="2" t="str">
        <f t="shared" si="7"/>
        <v>-</v>
      </c>
      <c r="R14" s="2" t="str">
        <f t="shared" si="8"/>
        <v>-</v>
      </c>
      <c r="AT14" t="s">
        <v>2919</v>
      </c>
      <c r="AU14" t="s">
        <v>2340</v>
      </c>
      <c r="AV14" t="e">
        <f>#REF!</f>
        <v>#REF!</v>
      </c>
      <c r="AX14" s="40">
        <v>1</v>
      </c>
      <c r="AY14" s="42">
        <v>23</v>
      </c>
      <c r="AZ14" s="46">
        <f t="shared" si="11"/>
        <v>1023</v>
      </c>
      <c r="BB14" s="7" t="s">
        <v>2966</v>
      </c>
      <c r="BG14" s="1">
        <v>10318</v>
      </c>
      <c r="BH14" s="1">
        <v>690</v>
      </c>
      <c r="BI14" s="1">
        <f t="shared" si="12"/>
        <v>11008</v>
      </c>
      <c r="BK14" s="1">
        <f t="shared" si="13"/>
        <v>7522</v>
      </c>
      <c r="BL14" s="1">
        <f t="shared" si="14"/>
        <v>6725</v>
      </c>
      <c r="BN14" s="1">
        <v>797</v>
      </c>
    </row>
    <row r="15" spans="1:76" ht="14" hidden="1" customHeight="1" outlineLevel="1" x14ac:dyDescent="0.2">
      <c r="A15" t="s">
        <v>2907</v>
      </c>
      <c r="B15" t="s">
        <v>2340</v>
      </c>
      <c r="C15" s="24"/>
      <c r="F15" s="1">
        <f t="shared" si="9"/>
        <v>19645</v>
      </c>
      <c r="G15" s="1">
        <f t="shared" si="10"/>
        <v>18613</v>
      </c>
      <c r="H15" s="1">
        <v>13185</v>
      </c>
      <c r="I15" s="1">
        <v>13135</v>
      </c>
      <c r="J15" s="2" t="str">
        <f t="shared" si="0"/>
        <v/>
      </c>
      <c r="K15" s="2">
        <f t="shared" si="1"/>
        <v>0.66861796894884196</v>
      </c>
      <c r="L15" s="10" t="str">
        <f t="shared" si="2"/>
        <v/>
      </c>
      <c r="M15" s="9" t="str">
        <f t="shared" si="3"/>
        <v/>
      </c>
      <c r="N15" s="8" t="str">
        <f t="shared" si="4"/>
        <v/>
      </c>
      <c r="O15" s="2" t="str">
        <f t="shared" si="5"/>
        <v>-</v>
      </c>
      <c r="P15" s="2" t="str">
        <f t="shared" si="6"/>
        <v>-</v>
      </c>
      <c r="Q15" s="2" t="str">
        <f t="shared" si="7"/>
        <v>-</v>
      </c>
      <c r="R15" s="2" t="str">
        <f t="shared" si="8"/>
        <v>-</v>
      </c>
      <c r="AT15" t="s">
        <v>2907</v>
      </c>
      <c r="AU15" t="s">
        <v>2340</v>
      </c>
      <c r="AV15" t="e">
        <f>#REF!</f>
        <v>#REF!</v>
      </c>
      <c r="AX15" s="40">
        <v>1</v>
      </c>
      <c r="AY15" s="42">
        <v>25</v>
      </c>
      <c r="AZ15" s="46">
        <f t="shared" si="11"/>
        <v>1025</v>
      </c>
      <c r="BB15" s="7" t="s">
        <v>2966</v>
      </c>
      <c r="BG15" s="1">
        <v>18613</v>
      </c>
      <c r="BH15" s="1">
        <v>1032</v>
      </c>
      <c r="BI15" s="1">
        <f t="shared" si="12"/>
        <v>19645</v>
      </c>
      <c r="BK15" s="1">
        <f t="shared" si="13"/>
        <v>13185</v>
      </c>
      <c r="BL15" s="1">
        <f t="shared" si="14"/>
        <v>11852</v>
      </c>
      <c r="BN15" s="1">
        <v>1333</v>
      </c>
    </row>
    <row r="16" spans="1:76" ht="14" hidden="1" customHeight="1" outlineLevel="1" x14ac:dyDescent="0.2">
      <c r="A16" t="s">
        <v>2908</v>
      </c>
      <c r="B16" t="s">
        <v>2340</v>
      </c>
      <c r="C16" s="24"/>
      <c r="F16" s="1">
        <f t="shared" si="9"/>
        <v>10431</v>
      </c>
      <c r="G16" s="1">
        <f t="shared" si="10"/>
        <v>9913</v>
      </c>
      <c r="H16" s="1">
        <v>7026</v>
      </c>
      <c r="I16" s="1">
        <v>6930</v>
      </c>
      <c r="J16" s="2" t="str">
        <f t="shared" si="0"/>
        <v/>
      </c>
      <c r="K16" s="2">
        <f t="shared" si="1"/>
        <v>0.66436583261432269</v>
      </c>
      <c r="L16" s="10" t="str">
        <f t="shared" si="2"/>
        <v/>
      </c>
      <c r="M16" s="9" t="str">
        <f t="shared" si="3"/>
        <v/>
      </c>
      <c r="N16" s="8" t="str">
        <f t="shared" si="4"/>
        <v/>
      </c>
      <c r="O16" s="2" t="str">
        <f t="shared" si="5"/>
        <v>-</v>
      </c>
      <c r="P16" s="2" t="str">
        <f t="shared" si="6"/>
        <v>-</v>
      </c>
      <c r="Q16" s="2" t="str">
        <f t="shared" si="7"/>
        <v>-</v>
      </c>
      <c r="R16" s="2" t="str">
        <f t="shared" si="8"/>
        <v>-</v>
      </c>
      <c r="AT16" t="s">
        <v>2908</v>
      </c>
      <c r="AU16" t="s">
        <v>2340</v>
      </c>
      <c r="AV16" t="e">
        <f>#REF!</f>
        <v>#REF!</v>
      </c>
      <c r="AX16" s="40">
        <v>1</v>
      </c>
      <c r="AY16" s="42">
        <v>27</v>
      </c>
      <c r="AZ16" s="46">
        <f t="shared" si="11"/>
        <v>1027</v>
      </c>
      <c r="BB16" s="7" t="s">
        <v>2966</v>
      </c>
      <c r="BG16" s="1">
        <v>9913</v>
      </c>
      <c r="BH16" s="1">
        <v>518</v>
      </c>
      <c r="BI16" s="1">
        <f t="shared" si="12"/>
        <v>10431</v>
      </c>
      <c r="BK16" s="1">
        <f t="shared" si="13"/>
        <v>7026</v>
      </c>
      <c r="BL16" s="1">
        <f t="shared" si="14"/>
        <v>6468</v>
      </c>
      <c r="BN16" s="1">
        <v>558</v>
      </c>
    </row>
    <row r="17" spans="1:66" ht="14" hidden="1" customHeight="1" outlineLevel="1" x14ac:dyDescent="0.2">
      <c r="A17" t="s">
        <v>939</v>
      </c>
      <c r="B17" t="s">
        <v>2340</v>
      </c>
      <c r="C17" s="24"/>
      <c r="F17" s="1">
        <f t="shared" si="9"/>
        <v>11494</v>
      </c>
      <c r="G17" s="1">
        <f t="shared" si="10"/>
        <v>10567</v>
      </c>
      <c r="H17" s="1">
        <v>7255</v>
      </c>
      <c r="I17" s="1">
        <v>7227</v>
      </c>
      <c r="J17" s="2" t="str">
        <f t="shared" si="0"/>
        <v/>
      </c>
      <c r="K17" s="2">
        <f t="shared" si="1"/>
        <v>0.62876283278232126</v>
      </c>
      <c r="L17" s="10" t="str">
        <f t="shared" si="2"/>
        <v/>
      </c>
      <c r="M17" s="9" t="str">
        <f t="shared" si="3"/>
        <v/>
      </c>
      <c r="N17" s="8" t="str">
        <f t="shared" si="4"/>
        <v/>
      </c>
      <c r="O17" s="2" t="str">
        <f t="shared" si="5"/>
        <v>-</v>
      </c>
      <c r="P17" s="2" t="str">
        <f t="shared" si="6"/>
        <v>-</v>
      </c>
      <c r="Q17" s="2" t="str">
        <f t="shared" si="7"/>
        <v>-</v>
      </c>
      <c r="R17" s="2" t="str">
        <f t="shared" si="8"/>
        <v>-</v>
      </c>
      <c r="AT17" t="s">
        <v>939</v>
      </c>
      <c r="AU17" t="s">
        <v>2340</v>
      </c>
      <c r="AV17" t="e">
        <f>#REF!</f>
        <v>#REF!</v>
      </c>
      <c r="AX17" s="40">
        <v>1</v>
      </c>
      <c r="AY17" s="42">
        <v>29</v>
      </c>
      <c r="AZ17" s="46">
        <f t="shared" si="11"/>
        <v>1029</v>
      </c>
      <c r="BB17" s="7" t="s">
        <v>2966</v>
      </c>
      <c r="BG17" s="1">
        <v>10567</v>
      </c>
      <c r="BH17" s="1">
        <v>927</v>
      </c>
      <c r="BI17" s="1">
        <f t="shared" si="12"/>
        <v>11494</v>
      </c>
      <c r="BK17" s="1">
        <f t="shared" si="13"/>
        <v>7255</v>
      </c>
      <c r="BL17" s="1">
        <f t="shared" si="14"/>
        <v>6671</v>
      </c>
      <c r="BN17" s="1">
        <v>584</v>
      </c>
    </row>
    <row r="18" spans="1:66" ht="14" hidden="1" customHeight="1" outlineLevel="1" x14ac:dyDescent="0.2">
      <c r="A18" t="s">
        <v>1015</v>
      </c>
      <c r="B18" t="s">
        <v>2340</v>
      </c>
      <c r="C18" s="24"/>
      <c r="F18" s="1">
        <f t="shared" si="9"/>
        <v>37095</v>
      </c>
      <c r="G18" s="1">
        <f t="shared" si="10"/>
        <v>34382</v>
      </c>
      <c r="H18" s="1">
        <v>22387</v>
      </c>
      <c r="I18" s="1">
        <v>22275</v>
      </c>
      <c r="J18" s="2" t="str">
        <f t="shared" si="0"/>
        <v/>
      </c>
      <c r="K18" s="2">
        <f t="shared" si="1"/>
        <v>0.60048524059846342</v>
      </c>
      <c r="L18" s="10" t="str">
        <f t="shared" si="2"/>
        <v/>
      </c>
      <c r="M18" s="9" t="str">
        <f t="shared" si="3"/>
        <v/>
      </c>
      <c r="N18" s="8" t="str">
        <f t="shared" si="4"/>
        <v/>
      </c>
      <c r="O18" s="2" t="str">
        <f t="shared" si="5"/>
        <v>-</v>
      </c>
      <c r="P18" s="2" t="str">
        <f t="shared" si="6"/>
        <v>-</v>
      </c>
      <c r="Q18" s="2" t="str">
        <f t="shared" si="7"/>
        <v>-</v>
      </c>
      <c r="R18" s="2" t="str">
        <f t="shared" si="8"/>
        <v>-</v>
      </c>
      <c r="AT18" t="s">
        <v>1015</v>
      </c>
      <c r="AU18" t="s">
        <v>2340</v>
      </c>
      <c r="AV18" t="e">
        <f>#REF!</f>
        <v>#REF!</v>
      </c>
      <c r="AX18" s="40">
        <v>1</v>
      </c>
      <c r="AY18" s="42">
        <v>31</v>
      </c>
      <c r="AZ18" s="46">
        <f t="shared" si="11"/>
        <v>1031</v>
      </c>
      <c r="BB18" s="7" t="s">
        <v>2966</v>
      </c>
      <c r="BG18" s="1">
        <v>34382</v>
      </c>
      <c r="BH18" s="1">
        <v>2713</v>
      </c>
      <c r="BI18" s="1">
        <f t="shared" si="12"/>
        <v>37095</v>
      </c>
      <c r="BK18" s="1">
        <f t="shared" si="13"/>
        <v>22387</v>
      </c>
      <c r="BL18" s="1">
        <f t="shared" si="14"/>
        <v>19972</v>
      </c>
      <c r="BN18" s="1">
        <v>2415</v>
      </c>
    </row>
    <row r="19" spans="1:66" ht="14" hidden="1" customHeight="1" outlineLevel="1" x14ac:dyDescent="0.2">
      <c r="A19" t="s">
        <v>2754</v>
      </c>
      <c r="B19" t="s">
        <v>2340</v>
      </c>
      <c r="C19" s="24"/>
      <c r="F19" s="1">
        <f t="shared" si="9"/>
        <v>43545</v>
      </c>
      <c r="G19" s="1">
        <f t="shared" si="10"/>
        <v>41821</v>
      </c>
      <c r="H19" s="1">
        <v>27984</v>
      </c>
      <c r="I19" s="1">
        <v>27886</v>
      </c>
      <c r="J19" s="2" t="str">
        <f t="shared" si="0"/>
        <v/>
      </c>
      <c r="K19" s="2">
        <f t="shared" si="1"/>
        <v>0.64039499368469399</v>
      </c>
      <c r="L19" s="10" t="str">
        <f t="shared" si="2"/>
        <v/>
      </c>
      <c r="M19" s="9" t="str">
        <f t="shared" si="3"/>
        <v/>
      </c>
      <c r="N19" s="8" t="str">
        <f t="shared" si="4"/>
        <v/>
      </c>
      <c r="O19" s="2" t="str">
        <f t="shared" si="5"/>
        <v>-</v>
      </c>
      <c r="P19" s="2" t="str">
        <f t="shared" si="6"/>
        <v>-</v>
      </c>
      <c r="Q19" s="2" t="str">
        <f t="shared" si="7"/>
        <v>-</v>
      </c>
      <c r="R19" s="2" t="str">
        <f t="shared" si="8"/>
        <v>-</v>
      </c>
      <c r="AT19" t="s">
        <v>2754</v>
      </c>
      <c r="AU19" t="s">
        <v>2340</v>
      </c>
      <c r="AV19" t="e">
        <f>#REF!</f>
        <v>#REF!</v>
      </c>
      <c r="AX19" s="40">
        <v>1</v>
      </c>
      <c r="AY19" s="42">
        <v>33</v>
      </c>
      <c r="AZ19" s="46">
        <f t="shared" si="11"/>
        <v>1033</v>
      </c>
      <c r="BB19" s="7" t="s">
        <v>2966</v>
      </c>
      <c r="BG19" s="1">
        <v>41821</v>
      </c>
      <c r="BH19" s="1">
        <v>1724</v>
      </c>
      <c r="BI19" s="1">
        <f t="shared" si="12"/>
        <v>43545</v>
      </c>
      <c r="BK19" s="1">
        <f t="shared" si="13"/>
        <v>27984</v>
      </c>
      <c r="BL19" s="1">
        <f t="shared" si="14"/>
        <v>25051</v>
      </c>
      <c r="BN19" s="1">
        <v>2933</v>
      </c>
    </row>
    <row r="20" spans="1:66" ht="14" hidden="1" customHeight="1" outlineLevel="1" x14ac:dyDescent="0.2">
      <c r="A20" t="s">
        <v>1802</v>
      </c>
      <c r="B20" t="s">
        <v>2340</v>
      </c>
      <c r="C20" s="24"/>
      <c r="F20" s="1">
        <f t="shared" si="9"/>
        <v>10380</v>
      </c>
      <c r="G20" s="1">
        <f t="shared" si="10"/>
        <v>9643</v>
      </c>
      <c r="H20" s="1">
        <v>6472</v>
      </c>
      <c r="I20" s="1">
        <v>6441</v>
      </c>
      <c r="J20" s="2" t="str">
        <f t="shared" si="0"/>
        <v/>
      </c>
      <c r="K20" s="2">
        <f t="shared" si="1"/>
        <v>0.62052023121387279</v>
      </c>
      <c r="L20" s="10" t="str">
        <f t="shared" si="2"/>
        <v/>
      </c>
      <c r="M20" s="9" t="str">
        <f t="shared" si="3"/>
        <v/>
      </c>
      <c r="N20" s="8" t="str">
        <f t="shared" si="4"/>
        <v/>
      </c>
      <c r="O20" s="2" t="str">
        <f t="shared" si="5"/>
        <v>-</v>
      </c>
      <c r="P20" s="2" t="str">
        <f t="shared" si="6"/>
        <v>-</v>
      </c>
      <c r="Q20" s="2" t="str">
        <f t="shared" si="7"/>
        <v>-</v>
      </c>
      <c r="R20" s="2" t="str">
        <f t="shared" si="8"/>
        <v>-</v>
      </c>
      <c r="AT20" t="s">
        <v>1802</v>
      </c>
      <c r="AU20" t="s">
        <v>2340</v>
      </c>
      <c r="AV20" t="e">
        <f>#REF!</f>
        <v>#REF!</v>
      </c>
      <c r="AX20" s="40">
        <v>1</v>
      </c>
      <c r="AY20" s="42">
        <v>35</v>
      </c>
      <c r="AZ20" s="46">
        <f t="shared" si="11"/>
        <v>1035</v>
      </c>
      <c r="BB20" s="7" t="s">
        <v>2966</v>
      </c>
      <c r="BG20" s="1">
        <v>9643</v>
      </c>
      <c r="BH20" s="1">
        <v>737</v>
      </c>
      <c r="BI20" s="1">
        <f t="shared" si="12"/>
        <v>10380</v>
      </c>
      <c r="BK20" s="1">
        <f t="shared" si="13"/>
        <v>6472</v>
      </c>
      <c r="BL20" s="1">
        <f t="shared" si="14"/>
        <v>5991</v>
      </c>
      <c r="BN20" s="1">
        <v>481</v>
      </c>
    </row>
    <row r="21" spans="1:66" ht="14" hidden="1" customHeight="1" outlineLevel="1" x14ac:dyDescent="0.2">
      <c r="A21" t="s">
        <v>1956</v>
      </c>
      <c r="B21" t="s">
        <v>2340</v>
      </c>
      <c r="C21" s="24"/>
      <c r="F21" s="1">
        <f t="shared" si="9"/>
        <v>8375</v>
      </c>
      <c r="G21" s="1">
        <f t="shared" si="10"/>
        <v>7911</v>
      </c>
      <c r="H21" s="1">
        <v>5494</v>
      </c>
      <c r="I21" s="1">
        <v>5479</v>
      </c>
      <c r="J21" s="2" t="str">
        <f t="shared" si="0"/>
        <v/>
      </c>
      <c r="K21" s="2">
        <f t="shared" si="1"/>
        <v>0.65420895522388056</v>
      </c>
      <c r="L21" s="10" t="str">
        <f t="shared" si="2"/>
        <v/>
      </c>
      <c r="M21" s="9" t="str">
        <f t="shared" si="3"/>
        <v/>
      </c>
      <c r="N21" s="8" t="str">
        <f t="shared" si="4"/>
        <v/>
      </c>
      <c r="O21" s="2" t="str">
        <f t="shared" si="5"/>
        <v>-</v>
      </c>
      <c r="P21" s="2" t="str">
        <f t="shared" si="6"/>
        <v>-</v>
      </c>
      <c r="Q21" s="2" t="str">
        <f t="shared" si="7"/>
        <v>-</v>
      </c>
      <c r="R21" s="2" t="str">
        <f t="shared" si="8"/>
        <v>-</v>
      </c>
      <c r="AT21" t="s">
        <v>1956</v>
      </c>
      <c r="AU21" t="s">
        <v>2340</v>
      </c>
      <c r="AV21" t="e">
        <f>#REF!</f>
        <v>#REF!</v>
      </c>
      <c r="AX21" s="40">
        <v>1</v>
      </c>
      <c r="AY21" s="42">
        <v>37</v>
      </c>
      <c r="AZ21" s="46">
        <f t="shared" si="11"/>
        <v>1037</v>
      </c>
      <c r="BB21" s="7" t="s">
        <v>2966</v>
      </c>
      <c r="BG21" s="1">
        <v>7911</v>
      </c>
      <c r="BH21" s="1">
        <v>464</v>
      </c>
      <c r="BI21" s="1">
        <f t="shared" si="12"/>
        <v>8375</v>
      </c>
      <c r="BK21" s="1">
        <f t="shared" si="13"/>
        <v>5494</v>
      </c>
      <c r="BL21" s="1">
        <f t="shared" si="14"/>
        <v>5126</v>
      </c>
      <c r="BN21" s="1">
        <v>368</v>
      </c>
    </row>
    <row r="22" spans="1:66" ht="14" hidden="1" customHeight="1" outlineLevel="1" x14ac:dyDescent="0.2">
      <c r="A22" t="s">
        <v>1419</v>
      </c>
      <c r="B22" t="s">
        <v>2340</v>
      </c>
      <c r="C22" s="24"/>
      <c r="F22" s="1">
        <f t="shared" si="9"/>
        <v>28295</v>
      </c>
      <c r="G22" s="1">
        <f t="shared" si="10"/>
        <v>26622</v>
      </c>
      <c r="H22" s="1">
        <v>17555</v>
      </c>
      <c r="I22" s="1">
        <v>17430</v>
      </c>
      <c r="J22" s="2" t="str">
        <f t="shared" si="0"/>
        <v/>
      </c>
      <c r="K22" s="2">
        <f t="shared" si="1"/>
        <v>0.61600989574129705</v>
      </c>
      <c r="L22" s="10" t="str">
        <f t="shared" si="2"/>
        <v/>
      </c>
      <c r="M22" s="9" t="str">
        <f t="shared" si="3"/>
        <v/>
      </c>
      <c r="N22" s="8" t="str">
        <f t="shared" si="4"/>
        <v/>
      </c>
      <c r="O22" s="2" t="str">
        <f t="shared" si="5"/>
        <v>-</v>
      </c>
      <c r="P22" s="2" t="str">
        <f t="shared" si="6"/>
        <v>-</v>
      </c>
      <c r="Q22" s="2" t="str">
        <f t="shared" si="7"/>
        <v>-</v>
      </c>
      <c r="R22" s="2" t="str">
        <f t="shared" si="8"/>
        <v>-</v>
      </c>
      <c r="AT22" t="s">
        <v>1419</v>
      </c>
      <c r="AU22" t="s">
        <v>2340</v>
      </c>
      <c r="AV22" t="e">
        <f>#REF!</f>
        <v>#REF!</v>
      </c>
      <c r="AX22" s="40">
        <v>1</v>
      </c>
      <c r="AY22" s="42">
        <v>39</v>
      </c>
      <c r="AZ22" s="46">
        <f t="shared" si="11"/>
        <v>1039</v>
      </c>
      <c r="BB22" s="7" t="s">
        <v>2966</v>
      </c>
      <c r="BG22" s="1">
        <v>26622</v>
      </c>
      <c r="BH22" s="1">
        <v>1673</v>
      </c>
      <c r="BI22" s="1">
        <f t="shared" si="12"/>
        <v>28295</v>
      </c>
      <c r="BK22" s="1">
        <f t="shared" si="13"/>
        <v>17555</v>
      </c>
      <c r="BL22" s="1">
        <f t="shared" si="14"/>
        <v>16028</v>
      </c>
      <c r="BN22" s="1">
        <v>1527</v>
      </c>
    </row>
    <row r="23" spans="1:66" ht="14" hidden="1" customHeight="1" outlineLevel="1" x14ac:dyDescent="0.2">
      <c r="A23" t="s">
        <v>869</v>
      </c>
      <c r="B23" t="s">
        <v>2340</v>
      </c>
      <c r="C23" s="24"/>
      <c r="F23" s="1">
        <f t="shared" si="9"/>
        <v>10606</v>
      </c>
      <c r="G23" s="1">
        <f t="shared" si="10"/>
        <v>10072</v>
      </c>
      <c r="H23" s="1">
        <v>6645</v>
      </c>
      <c r="I23" s="1">
        <v>6617</v>
      </c>
      <c r="J23" s="2" t="str">
        <f t="shared" si="0"/>
        <v/>
      </c>
      <c r="K23" s="2">
        <f t="shared" si="1"/>
        <v>0.62389213652649445</v>
      </c>
      <c r="L23" s="10" t="str">
        <f t="shared" si="2"/>
        <v/>
      </c>
      <c r="M23" s="9" t="str">
        <f t="shared" si="3"/>
        <v/>
      </c>
      <c r="N23" s="8" t="str">
        <f t="shared" si="4"/>
        <v/>
      </c>
      <c r="O23" s="2" t="str">
        <f t="shared" si="5"/>
        <v>-</v>
      </c>
      <c r="P23" s="2" t="str">
        <f t="shared" si="6"/>
        <v>-</v>
      </c>
      <c r="Q23" s="2" t="str">
        <f t="shared" si="7"/>
        <v>-</v>
      </c>
      <c r="R23" s="2" t="str">
        <f t="shared" si="8"/>
        <v>-</v>
      </c>
      <c r="AT23" t="s">
        <v>869</v>
      </c>
      <c r="AU23" t="s">
        <v>2340</v>
      </c>
      <c r="AV23" t="e">
        <f>#REF!</f>
        <v>#REF!</v>
      </c>
      <c r="AX23" s="40">
        <v>1</v>
      </c>
      <c r="AY23" s="42">
        <v>41</v>
      </c>
      <c r="AZ23" s="46">
        <f t="shared" si="11"/>
        <v>1041</v>
      </c>
      <c r="BB23" s="7" t="s">
        <v>2966</v>
      </c>
      <c r="BG23" s="1">
        <v>10072</v>
      </c>
      <c r="BH23" s="1">
        <v>534</v>
      </c>
      <c r="BI23" s="1">
        <f t="shared" si="12"/>
        <v>10606</v>
      </c>
      <c r="BK23" s="1">
        <f t="shared" si="13"/>
        <v>6645</v>
      </c>
      <c r="BL23" s="1">
        <f t="shared" si="14"/>
        <v>6156</v>
      </c>
      <c r="BN23" s="1">
        <v>489</v>
      </c>
    </row>
    <row r="24" spans="1:66" ht="14" hidden="1" customHeight="1" outlineLevel="1" x14ac:dyDescent="0.2">
      <c r="A24" t="s">
        <v>1383</v>
      </c>
      <c r="B24" t="s">
        <v>2340</v>
      </c>
      <c r="C24" s="24"/>
      <c r="F24" s="1">
        <f t="shared" si="9"/>
        <v>62597</v>
      </c>
      <c r="G24" s="1">
        <f t="shared" si="10"/>
        <v>59623</v>
      </c>
      <c r="H24" s="1">
        <v>41985</v>
      </c>
      <c r="I24" s="1">
        <v>41851</v>
      </c>
      <c r="J24" s="2" t="str">
        <f t="shared" si="0"/>
        <v/>
      </c>
      <c r="K24" s="2">
        <f t="shared" si="1"/>
        <v>0.66857836637538537</v>
      </c>
      <c r="L24" s="10" t="str">
        <f t="shared" si="2"/>
        <v/>
      </c>
      <c r="M24" s="9" t="str">
        <f t="shared" si="3"/>
        <v/>
      </c>
      <c r="N24" s="8" t="str">
        <f t="shared" si="4"/>
        <v/>
      </c>
      <c r="O24" s="2" t="str">
        <f t="shared" si="5"/>
        <v>-</v>
      </c>
      <c r="P24" s="2" t="str">
        <f t="shared" si="6"/>
        <v>-</v>
      </c>
      <c r="Q24" s="2" t="str">
        <f t="shared" si="7"/>
        <v>-</v>
      </c>
      <c r="R24" s="2" t="str">
        <f t="shared" si="8"/>
        <v>-</v>
      </c>
      <c r="AT24" t="s">
        <v>1383</v>
      </c>
      <c r="AU24" t="s">
        <v>2340</v>
      </c>
      <c r="AV24" t="e">
        <f>#REF!</f>
        <v>#REF!</v>
      </c>
      <c r="AX24" s="40">
        <v>1</v>
      </c>
      <c r="AY24" s="42">
        <v>43</v>
      </c>
      <c r="AZ24" s="46">
        <f t="shared" si="11"/>
        <v>1043</v>
      </c>
      <c r="BB24" s="7" t="s">
        <v>2966</v>
      </c>
      <c r="BG24" s="1">
        <v>59623</v>
      </c>
      <c r="BH24" s="1">
        <v>2974</v>
      </c>
      <c r="BI24" s="1">
        <f t="shared" si="12"/>
        <v>62597</v>
      </c>
      <c r="BK24" s="1">
        <f t="shared" si="13"/>
        <v>41985</v>
      </c>
      <c r="BL24" s="1">
        <f t="shared" si="14"/>
        <v>39155</v>
      </c>
      <c r="BN24" s="1">
        <v>2830</v>
      </c>
    </row>
    <row r="25" spans="1:66" ht="14" hidden="1" customHeight="1" outlineLevel="1" x14ac:dyDescent="0.2">
      <c r="A25" t="s">
        <v>1520</v>
      </c>
      <c r="B25" t="s">
        <v>2340</v>
      </c>
      <c r="C25" s="24"/>
      <c r="F25" s="1">
        <f t="shared" si="9"/>
        <v>35610</v>
      </c>
      <c r="G25" s="1">
        <f t="shared" si="10"/>
        <v>33018</v>
      </c>
      <c r="H25" s="1">
        <v>19838</v>
      </c>
      <c r="I25" s="1">
        <v>19738</v>
      </c>
      <c r="J25" s="2" t="str">
        <f t="shared" si="0"/>
        <v/>
      </c>
      <c r="K25" s="2">
        <f t="shared" si="1"/>
        <v>0.55428250491434994</v>
      </c>
      <c r="L25" s="10" t="str">
        <f t="shared" si="2"/>
        <v/>
      </c>
      <c r="M25" s="9" t="str">
        <f t="shared" si="3"/>
        <v/>
      </c>
      <c r="N25" s="8" t="str">
        <f t="shared" si="4"/>
        <v/>
      </c>
      <c r="O25" s="2" t="str">
        <f t="shared" si="5"/>
        <v>-</v>
      </c>
      <c r="P25" s="2" t="str">
        <f t="shared" si="6"/>
        <v>-</v>
      </c>
      <c r="Q25" s="2" t="str">
        <f t="shared" si="7"/>
        <v>-</v>
      </c>
      <c r="R25" s="2" t="str">
        <f t="shared" si="8"/>
        <v>-</v>
      </c>
      <c r="AT25" t="s">
        <v>1520</v>
      </c>
      <c r="AU25" t="s">
        <v>2340</v>
      </c>
      <c r="AV25" t="e">
        <f>#REF!</f>
        <v>#REF!</v>
      </c>
      <c r="AX25" s="40">
        <v>1</v>
      </c>
      <c r="AY25" s="42">
        <v>45</v>
      </c>
      <c r="AZ25" s="46">
        <f t="shared" si="11"/>
        <v>1045</v>
      </c>
      <c r="BB25" s="7" t="s">
        <v>2966</v>
      </c>
      <c r="BG25" s="1">
        <v>33018</v>
      </c>
      <c r="BH25" s="1">
        <v>2592</v>
      </c>
      <c r="BI25" s="1">
        <f t="shared" si="12"/>
        <v>35610</v>
      </c>
      <c r="BK25" s="1">
        <f t="shared" si="13"/>
        <v>19838</v>
      </c>
      <c r="BL25" s="1">
        <f t="shared" si="14"/>
        <v>17804</v>
      </c>
      <c r="BN25" s="1">
        <v>2034</v>
      </c>
    </row>
    <row r="26" spans="1:66" ht="14" hidden="1" customHeight="1" outlineLevel="1" x14ac:dyDescent="0.2">
      <c r="A26" t="s">
        <v>1006</v>
      </c>
      <c r="B26" t="s">
        <v>2340</v>
      </c>
      <c r="C26" s="24"/>
      <c r="F26" s="1">
        <f t="shared" si="9"/>
        <v>31771</v>
      </c>
      <c r="G26" s="1">
        <f t="shared" si="10"/>
        <v>29881</v>
      </c>
      <c r="H26" s="1">
        <v>17949</v>
      </c>
      <c r="I26" s="1">
        <v>17864</v>
      </c>
      <c r="J26" s="2" t="str">
        <f t="shared" si="0"/>
        <v/>
      </c>
      <c r="K26" s="2">
        <f t="shared" si="1"/>
        <v>0.56227377167857484</v>
      </c>
      <c r="L26" s="10" t="str">
        <f t="shared" si="2"/>
        <v/>
      </c>
      <c r="M26" s="9" t="str">
        <f t="shared" si="3"/>
        <v/>
      </c>
      <c r="N26" s="8" t="str">
        <f t="shared" si="4"/>
        <v/>
      </c>
      <c r="O26" s="2" t="str">
        <f t="shared" si="5"/>
        <v>-</v>
      </c>
      <c r="P26" s="2" t="str">
        <f t="shared" si="6"/>
        <v>-</v>
      </c>
      <c r="Q26" s="2" t="str">
        <f t="shared" si="7"/>
        <v>-</v>
      </c>
      <c r="R26" s="2" t="str">
        <f t="shared" si="8"/>
        <v>-</v>
      </c>
      <c r="AT26" t="s">
        <v>1006</v>
      </c>
      <c r="AU26" t="s">
        <v>2340</v>
      </c>
      <c r="AV26" t="e">
        <f>#REF!</f>
        <v>#REF!</v>
      </c>
      <c r="AX26" s="40">
        <v>1</v>
      </c>
      <c r="AY26" s="42">
        <v>47</v>
      </c>
      <c r="AZ26" s="46">
        <f t="shared" si="11"/>
        <v>1047</v>
      </c>
      <c r="BB26" s="7" t="s">
        <v>2966</v>
      </c>
      <c r="BG26" s="1">
        <v>29881</v>
      </c>
      <c r="BH26" s="1">
        <v>1890</v>
      </c>
      <c r="BI26" s="1">
        <f t="shared" si="12"/>
        <v>31771</v>
      </c>
      <c r="BK26" s="1">
        <f t="shared" si="13"/>
        <v>17949</v>
      </c>
      <c r="BL26" s="1">
        <f t="shared" si="14"/>
        <v>14948</v>
      </c>
      <c r="BN26" s="1">
        <v>3001</v>
      </c>
    </row>
    <row r="27" spans="1:66" ht="14" hidden="1" customHeight="1" outlineLevel="1" x14ac:dyDescent="0.2">
      <c r="A27" t="s">
        <v>1007</v>
      </c>
      <c r="B27" t="s">
        <v>2340</v>
      </c>
      <c r="C27" s="24"/>
      <c r="F27" s="1">
        <f t="shared" si="9"/>
        <v>45089</v>
      </c>
      <c r="G27" s="1">
        <f t="shared" si="10"/>
        <v>43156</v>
      </c>
      <c r="H27" s="1">
        <v>29451</v>
      </c>
      <c r="I27" s="1">
        <v>29356</v>
      </c>
      <c r="J27" s="2" t="str">
        <f t="shared" si="0"/>
        <v/>
      </c>
      <c r="K27" s="2">
        <f t="shared" si="1"/>
        <v>0.65106788795493353</v>
      </c>
      <c r="L27" s="10" t="str">
        <f t="shared" si="2"/>
        <v/>
      </c>
      <c r="M27" s="9" t="str">
        <f t="shared" si="3"/>
        <v/>
      </c>
      <c r="N27" s="8" t="str">
        <f t="shared" si="4"/>
        <v/>
      </c>
      <c r="O27" s="2" t="str">
        <f t="shared" si="5"/>
        <v>-</v>
      </c>
      <c r="P27" s="2" t="str">
        <f t="shared" si="6"/>
        <v>-</v>
      </c>
      <c r="Q27" s="2" t="str">
        <f t="shared" si="7"/>
        <v>-</v>
      </c>
      <c r="R27" s="2" t="str">
        <f t="shared" si="8"/>
        <v>-</v>
      </c>
      <c r="AT27" t="s">
        <v>1007</v>
      </c>
      <c r="AU27" t="s">
        <v>2340</v>
      </c>
      <c r="AV27" t="e">
        <f>#REF!</f>
        <v>#REF!</v>
      </c>
      <c r="AX27" s="40">
        <v>1</v>
      </c>
      <c r="AY27" s="42">
        <v>49</v>
      </c>
      <c r="AZ27" s="46">
        <f t="shared" si="11"/>
        <v>1049</v>
      </c>
      <c r="BB27" s="7" t="s">
        <v>2966</v>
      </c>
      <c r="BG27" s="1">
        <v>43156</v>
      </c>
      <c r="BH27" s="1">
        <v>1933</v>
      </c>
      <c r="BI27" s="1">
        <f t="shared" si="12"/>
        <v>45089</v>
      </c>
      <c r="BK27" s="1">
        <f t="shared" si="13"/>
        <v>29451</v>
      </c>
      <c r="BL27" s="1">
        <f t="shared" si="14"/>
        <v>27345</v>
      </c>
      <c r="BN27" s="1">
        <v>2106</v>
      </c>
    </row>
    <row r="28" spans="1:66" ht="14" hidden="1" customHeight="1" outlineLevel="1" x14ac:dyDescent="0.2">
      <c r="A28" t="s">
        <v>684</v>
      </c>
      <c r="B28" t="s">
        <v>2340</v>
      </c>
      <c r="C28" s="24"/>
      <c r="F28" s="1">
        <f t="shared" si="9"/>
        <v>60667</v>
      </c>
      <c r="G28" s="1">
        <f t="shared" si="10"/>
        <v>58044</v>
      </c>
      <c r="H28" s="1">
        <v>41149</v>
      </c>
      <c r="I28" s="1">
        <v>41030</v>
      </c>
      <c r="J28" s="2" t="str">
        <f t="shared" si="0"/>
        <v/>
      </c>
      <c r="K28" s="2">
        <f t="shared" si="1"/>
        <v>0.67631496530238844</v>
      </c>
      <c r="L28" s="10" t="str">
        <f t="shared" si="2"/>
        <v/>
      </c>
      <c r="M28" s="9" t="str">
        <f t="shared" si="3"/>
        <v/>
      </c>
      <c r="N28" s="8" t="str">
        <f t="shared" si="4"/>
        <v/>
      </c>
      <c r="O28" s="2" t="str">
        <f t="shared" si="5"/>
        <v>-</v>
      </c>
      <c r="P28" s="2" t="str">
        <f t="shared" si="6"/>
        <v>-</v>
      </c>
      <c r="Q28" s="2" t="str">
        <f t="shared" si="7"/>
        <v>-</v>
      </c>
      <c r="R28" s="2" t="str">
        <f t="shared" si="8"/>
        <v>-</v>
      </c>
      <c r="AT28" t="s">
        <v>684</v>
      </c>
      <c r="AU28" t="s">
        <v>2340</v>
      </c>
      <c r="AV28" t="e">
        <f>#REF!</f>
        <v>#REF!</v>
      </c>
      <c r="AX28" s="40">
        <v>1</v>
      </c>
      <c r="AY28" s="42">
        <v>51</v>
      </c>
      <c r="AZ28" s="46">
        <f t="shared" si="11"/>
        <v>1051</v>
      </c>
      <c r="BB28" s="7" t="s">
        <v>2966</v>
      </c>
      <c r="BG28" s="1">
        <v>58044</v>
      </c>
      <c r="BH28" s="1">
        <v>2623</v>
      </c>
      <c r="BI28" s="1">
        <f t="shared" si="12"/>
        <v>60667</v>
      </c>
      <c r="BK28" s="1">
        <f t="shared" si="13"/>
        <v>41149</v>
      </c>
      <c r="BL28" s="1">
        <f t="shared" si="14"/>
        <v>36988</v>
      </c>
      <c r="BN28" s="1">
        <v>4161</v>
      </c>
    </row>
    <row r="29" spans="1:66" ht="14" hidden="1" customHeight="1" outlineLevel="1" x14ac:dyDescent="0.2">
      <c r="A29" t="s">
        <v>692</v>
      </c>
      <c r="B29" t="s">
        <v>2340</v>
      </c>
      <c r="C29" s="24"/>
      <c r="F29" s="1">
        <f t="shared" si="9"/>
        <v>27180</v>
      </c>
      <c r="G29" s="1">
        <f t="shared" si="10"/>
        <v>25566</v>
      </c>
      <c r="H29" s="1">
        <v>15956</v>
      </c>
      <c r="I29" s="1">
        <v>15910</v>
      </c>
      <c r="J29" s="2" t="str">
        <f t="shared" si="0"/>
        <v/>
      </c>
      <c r="K29" s="2">
        <f t="shared" si="1"/>
        <v>0.58535688005886677</v>
      </c>
      <c r="L29" s="10" t="str">
        <f t="shared" si="2"/>
        <v/>
      </c>
      <c r="M29" s="9" t="str">
        <f t="shared" si="3"/>
        <v/>
      </c>
      <c r="N29" s="8" t="str">
        <f t="shared" si="4"/>
        <v/>
      </c>
      <c r="O29" s="2" t="str">
        <f t="shared" si="5"/>
        <v>-</v>
      </c>
      <c r="P29" s="2" t="str">
        <f t="shared" si="6"/>
        <v>-</v>
      </c>
      <c r="Q29" s="2" t="str">
        <f t="shared" si="7"/>
        <v>-</v>
      </c>
      <c r="R29" s="2" t="str">
        <f t="shared" si="8"/>
        <v>-</v>
      </c>
      <c r="AT29" t="s">
        <v>692</v>
      </c>
      <c r="AU29" t="s">
        <v>2340</v>
      </c>
      <c r="AV29" t="e">
        <f>#REF!</f>
        <v>#REF!</v>
      </c>
      <c r="AX29" s="40">
        <v>1</v>
      </c>
      <c r="AY29" s="42">
        <v>53</v>
      </c>
      <c r="AZ29" s="46">
        <f t="shared" si="11"/>
        <v>1053</v>
      </c>
      <c r="BB29" s="7" t="s">
        <v>2966</v>
      </c>
      <c r="BG29" s="1">
        <v>25566</v>
      </c>
      <c r="BH29" s="1">
        <v>1614</v>
      </c>
      <c r="BI29" s="1">
        <f t="shared" si="12"/>
        <v>27180</v>
      </c>
      <c r="BK29" s="1">
        <f t="shared" si="13"/>
        <v>15956</v>
      </c>
      <c r="BL29" s="1">
        <f t="shared" si="14"/>
        <v>14686</v>
      </c>
      <c r="BN29" s="1">
        <v>1270</v>
      </c>
    </row>
    <row r="30" spans="1:66" ht="14" hidden="1" customHeight="1" outlineLevel="1" x14ac:dyDescent="0.2">
      <c r="A30" t="s">
        <v>322</v>
      </c>
      <c r="B30" t="s">
        <v>2340</v>
      </c>
      <c r="C30" s="24"/>
      <c r="F30" s="1">
        <f t="shared" si="9"/>
        <v>75935</v>
      </c>
      <c r="G30" s="1">
        <f t="shared" si="10"/>
        <v>72654</v>
      </c>
      <c r="H30" s="1">
        <v>47869</v>
      </c>
      <c r="I30" s="1">
        <v>47728</v>
      </c>
      <c r="J30" s="2" t="str">
        <f t="shared" si="0"/>
        <v/>
      </c>
      <c r="K30" s="2">
        <f t="shared" si="1"/>
        <v>0.62853756502271685</v>
      </c>
      <c r="L30" s="10" t="str">
        <f t="shared" si="2"/>
        <v/>
      </c>
      <c r="M30" s="9" t="str">
        <f t="shared" si="3"/>
        <v/>
      </c>
      <c r="N30" s="8" t="str">
        <f t="shared" si="4"/>
        <v/>
      </c>
      <c r="O30" s="2" t="str">
        <f t="shared" si="5"/>
        <v>-</v>
      </c>
      <c r="P30" s="2" t="str">
        <f t="shared" si="6"/>
        <v>-</v>
      </c>
      <c r="Q30" s="2" t="str">
        <f t="shared" si="7"/>
        <v>-</v>
      </c>
      <c r="R30" s="2" t="str">
        <f t="shared" si="8"/>
        <v>-</v>
      </c>
      <c r="AT30" t="s">
        <v>322</v>
      </c>
      <c r="AU30" t="s">
        <v>2340</v>
      </c>
      <c r="AV30" t="e">
        <f>#REF!</f>
        <v>#REF!</v>
      </c>
      <c r="AX30" s="40">
        <v>1</v>
      </c>
      <c r="AY30" s="42">
        <v>55</v>
      </c>
      <c r="AZ30" s="46">
        <f t="shared" si="11"/>
        <v>1055</v>
      </c>
      <c r="BB30" s="7" t="s">
        <v>2966</v>
      </c>
      <c r="BG30" s="1">
        <v>72654</v>
      </c>
      <c r="BH30" s="1">
        <v>3281</v>
      </c>
      <c r="BI30" s="1">
        <f t="shared" si="12"/>
        <v>75935</v>
      </c>
      <c r="BK30" s="1">
        <f t="shared" si="13"/>
        <v>47869</v>
      </c>
      <c r="BL30" s="1">
        <f t="shared" si="14"/>
        <v>42047</v>
      </c>
      <c r="BN30" s="1">
        <v>5822</v>
      </c>
    </row>
    <row r="31" spans="1:66" ht="14" hidden="1" customHeight="1" outlineLevel="1" x14ac:dyDescent="0.2">
      <c r="A31" t="s">
        <v>1321</v>
      </c>
      <c r="B31" t="s">
        <v>2340</v>
      </c>
      <c r="C31" s="24"/>
      <c r="F31" s="1">
        <f t="shared" si="9"/>
        <v>13017</v>
      </c>
      <c r="G31" s="1">
        <f t="shared" si="10"/>
        <v>12549</v>
      </c>
      <c r="H31" s="1">
        <v>8815</v>
      </c>
      <c r="I31" s="1">
        <v>8766</v>
      </c>
      <c r="J31" s="2" t="str">
        <f t="shared" si="0"/>
        <v/>
      </c>
      <c r="K31" s="2">
        <f t="shared" si="1"/>
        <v>0.67342705692555893</v>
      </c>
      <c r="L31" s="10" t="str">
        <f t="shared" si="2"/>
        <v/>
      </c>
      <c r="M31" s="9" t="str">
        <f t="shared" si="3"/>
        <v/>
      </c>
      <c r="N31" s="8" t="str">
        <f t="shared" si="4"/>
        <v/>
      </c>
      <c r="O31" s="2" t="str">
        <f t="shared" si="5"/>
        <v>-</v>
      </c>
      <c r="P31" s="2" t="str">
        <f t="shared" si="6"/>
        <v>-</v>
      </c>
      <c r="Q31" s="2" t="str">
        <f t="shared" si="7"/>
        <v>-</v>
      </c>
      <c r="R31" s="2" t="str">
        <f t="shared" si="8"/>
        <v>-</v>
      </c>
      <c r="AT31" t="s">
        <v>1321</v>
      </c>
      <c r="AU31" t="s">
        <v>2340</v>
      </c>
      <c r="AV31" t="e">
        <f>#REF!</f>
        <v>#REF!</v>
      </c>
      <c r="AX31" s="40">
        <v>1</v>
      </c>
      <c r="AY31" s="42">
        <v>57</v>
      </c>
      <c r="AZ31" s="46">
        <f t="shared" si="11"/>
        <v>1057</v>
      </c>
      <c r="BB31" s="7" t="s">
        <v>2966</v>
      </c>
      <c r="BG31" s="1">
        <v>12549</v>
      </c>
      <c r="BH31" s="1">
        <v>468</v>
      </c>
      <c r="BI31" s="1">
        <f t="shared" si="12"/>
        <v>13017</v>
      </c>
      <c r="BK31" s="1">
        <f t="shared" si="13"/>
        <v>8815</v>
      </c>
      <c r="BL31" s="1">
        <f t="shared" si="14"/>
        <v>8332</v>
      </c>
      <c r="BN31" s="1">
        <v>483</v>
      </c>
    </row>
    <row r="32" spans="1:66" ht="14" hidden="1" customHeight="1" outlineLevel="1" x14ac:dyDescent="0.2">
      <c r="A32" t="s">
        <v>1057</v>
      </c>
      <c r="B32" t="s">
        <v>2340</v>
      </c>
      <c r="C32" s="24"/>
      <c r="F32" s="1">
        <f t="shared" si="9"/>
        <v>19656</v>
      </c>
      <c r="G32" s="1">
        <f t="shared" si="10"/>
        <v>19211</v>
      </c>
      <c r="H32" s="1">
        <v>12665</v>
      </c>
      <c r="I32" s="1">
        <v>12578</v>
      </c>
      <c r="J32" s="2" t="str">
        <f t="shared" si="0"/>
        <v/>
      </c>
      <c r="K32" s="2">
        <f t="shared" si="1"/>
        <v>0.63990638990638993</v>
      </c>
      <c r="L32" s="10" t="str">
        <f t="shared" si="2"/>
        <v/>
      </c>
      <c r="M32" s="9" t="str">
        <f t="shared" si="3"/>
        <v/>
      </c>
      <c r="N32" s="8" t="str">
        <f t="shared" si="4"/>
        <v/>
      </c>
      <c r="O32" s="2" t="str">
        <f t="shared" si="5"/>
        <v>-</v>
      </c>
      <c r="P32" s="2" t="str">
        <f t="shared" si="6"/>
        <v>-</v>
      </c>
      <c r="Q32" s="2" t="str">
        <f t="shared" si="7"/>
        <v>-</v>
      </c>
      <c r="R32" s="2" t="str">
        <f t="shared" si="8"/>
        <v>-</v>
      </c>
      <c r="AT32" t="s">
        <v>1057</v>
      </c>
      <c r="AU32" t="s">
        <v>2340</v>
      </c>
      <c r="AV32" t="e">
        <f>#REF!</f>
        <v>#REF!</v>
      </c>
      <c r="AX32" s="40">
        <v>1</v>
      </c>
      <c r="AY32" s="42">
        <v>59</v>
      </c>
      <c r="AZ32" s="46">
        <f t="shared" si="11"/>
        <v>1059</v>
      </c>
      <c r="BB32" s="7" t="s">
        <v>2966</v>
      </c>
      <c r="BG32" s="1">
        <v>19211</v>
      </c>
      <c r="BH32" s="1">
        <v>445</v>
      </c>
      <c r="BI32" s="1">
        <f t="shared" si="12"/>
        <v>19656</v>
      </c>
      <c r="BK32" s="1">
        <f t="shared" si="13"/>
        <v>12665</v>
      </c>
      <c r="BL32" s="1">
        <f t="shared" si="14"/>
        <v>11921</v>
      </c>
      <c r="BN32" s="1">
        <v>744</v>
      </c>
    </row>
    <row r="33" spans="1:66" ht="14" hidden="1" customHeight="1" outlineLevel="1" x14ac:dyDescent="0.2">
      <c r="A33" t="s">
        <v>1238</v>
      </c>
      <c r="B33" t="s">
        <v>2340</v>
      </c>
      <c r="C33" s="24"/>
      <c r="F33" s="1">
        <f t="shared" si="9"/>
        <v>20061</v>
      </c>
      <c r="G33" s="1">
        <f t="shared" si="10"/>
        <v>18870</v>
      </c>
      <c r="H33" s="1">
        <v>12600</v>
      </c>
      <c r="I33" s="1">
        <v>12545</v>
      </c>
      <c r="J33" s="2" t="str">
        <f t="shared" si="0"/>
        <v/>
      </c>
      <c r="K33" s="2">
        <f t="shared" si="1"/>
        <v>0.6253427047505109</v>
      </c>
      <c r="L33" s="10" t="str">
        <f t="shared" si="2"/>
        <v/>
      </c>
      <c r="M33" s="9" t="str">
        <f t="shared" si="3"/>
        <v/>
      </c>
      <c r="N33" s="8" t="str">
        <f t="shared" si="4"/>
        <v/>
      </c>
      <c r="O33" s="2" t="str">
        <f t="shared" si="5"/>
        <v>-</v>
      </c>
      <c r="P33" s="2" t="str">
        <f t="shared" si="6"/>
        <v>-</v>
      </c>
      <c r="Q33" s="2" t="str">
        <f t="shared" si="7"/>
        <v>-</v>
      </c>
      <c r="R33" s="2" t="str">
        <f t="shared" si="8"/>
        <v>-</v>
      </c>
      <c r="AT33" t="s">
        <v>1238</v>
      </c>
      <c r="AU33" t="s">
        <v>2340</v>
      </c>
      <c r="AV33" t="e">
        <f>#REF!</f>
        <v>#REF!</v>
      </c>
      <c r="AX33" s="40">
        <v>1</v>
      </c>
      <c r="AY33" s="42">
        <v>61</v>
      </c>
      <c r="AZ33" s="46">
        <f t="shared" si="11"/>
        <v>1061</v>
      </c>
      <c r="BB33" s="7" t="s">
        <v>2966</v>
      </c>
      <c r="BG33" s="1">
        <v>18870</v>
      </c>
      <c r="BH33" s="1">
        <v>1191</v>
      </c>
      <c r="BI33" s="1">
        <f t="shared" si="12"/>
        <v>20061</v>
      </c>
      <c r="BK33" s="1">
        <f t="shared" si="13"/>
        <v>12600</v>
      </c>
      <c r="BL33" s="1">
        <f t="shared" si="14"/>
        <v>11873</v>
      </c>
      <c r="BN33" s="1">
        <v>727</v>
      </c>
    </row>
    <row r="34" spans="1:66" ht="14" hidden="1" customHeight="1" outlineLevel="1" x14ac:dyDescent="0.2">
      <c r="A34" t="s">
        <v>2049</v>
      </c>
      <c r="B34" t="s">
        <v>2340</v>
      </c>
      <c r="C34" s="24"/>
      <c r="F34" s="1">
        <f t="shared" si="9"/>
        <v>7029</v>
      </c>
      <c r="G34" s="1">
        <f t="shared" si="10"/>
        <v>6689</v>
      </c>
      <c r="H34" s="1">
        <v>4801</v>
      </c>
      <c r="I34" s="1">
        <v>4775</v>
      </c>
      <c r="J34" s="2" t="str">
        <f t="shared" si="0"/>
        <v/>
      </c>
      <c r="K34" s="2">
        <f t="shared" si="1"/>
        <v>0.67932849622990465</v>
      </c>
      <c r="L34" s="10" t="str">
        <f t="shared" si="2"/>
        <v/>
      </c>
      <c r="M34" s="9" t="str">
        <f t="shared" si="3"/>
        <v/>
      </c>
      <c r="N34" s="8" t="str">
        <f t="shared" si="4"/>
        <v/>
      </c>
      <c r="O34" s="2" t="str">
        <f t="shared" si="5"/>
        <v>-</v>
      </c>
      <c r="P34" s="2" t="str">
        <f t="shared" si="6"/>
        <v>-</v>
      </c>
      <c r="Q34" s="2" t="str">
        <f t="shared" si="7"/>
        <v>-</v>
      </c>
      <c r="R34" s="2" t="str">
        <f t="shared" si="8"/>
        <v>-</v>
      </c>
      <c r="AT34" t="s">
        <v>2049</v>
      </c>
      <c r="AU34" t="s">
        <v>2340</v>
      </c>
      <c r="AV34" t="e">
        <f>#REF!</f>
        <v>#REF!</v>
      </c>
      <c r="AX34" s="40">
        <v>1</v>
      </c>
      <c r="AY34" s="42">
        <v>63</v>
      </c>
      <c r="AZ34" s="46">
        <f t="shared" si="11"/>
        <v>1063</v>
      </c>
      <c r="BB34" s="7" t="s">
        <v>2966</v>
      </c>
      <c r="BG34" s="1">
        <v>6689</v>
      </c>
      <c r="BH34" s="1">
        <v>340</v>
      </c>
      <c r="BI34" s="1">
        <f t="shared" si="12"/>
        <v>7029</v>
      </c>
      <c r="BK34" s="1">
        <f t="shared" si="13"/>
        <v>4801</v>
      </c>
      <c r="BL34" s="1">
        <f t="shared" si="14"/>
        <v>3971</v>
      </c>
      <c r="BN34" s="1">
        <v>830</v>
      </c>
    </row>
    <row r="35" spans="1:66" ht="14" hidden="1" customHeight="1" outlineLevel="1" x14ac:dyDescent="0.2">
      <c r="A35" t="s">
        <v>2899</v>
      </c>
      <c r="B35" t="s">
        <v>2340</v>
      </c>
      <c r="C35" s="24"/>
      <c r="F35" s="1">
        <f t="shared" si="9"/>
        <v>12512</v>
      </c>
      <c r="G35" s="1">
        <f t="shared" si="10"/>
        <v>11841</v>
      </c>
      <c r="H35" s="1">
        <v>7957</v>
      </c>
      <c r="I35" s="1">
        <v>7900</v>
      </c>
      <c r="J35" s="2" t="str">
        <f t="shared" si="0"/>
        <v/>
      </c>
      <c r="K35" s="2">
        <f t="shared" si="1"/>
        <v>0.63139386189258317</v>
      </c>
      <c r="L35" s="10" t="str">
        <f t="shared" ref="L35:L70" si="15">IF(S35&gt;0,RANK(S35,$S35:$AQ35),"")</f>
        <v/>
      </c>
      <c r="M35" s="9" t="str">
        <f t="shared" ref="M35:M70" si="16">IF(T35&gt;0,RANK(T35,$S35:$AQ35),"")</f>
        <v/>
      </c>
      <c r="N35" s="8" t="str">
        <f t="shared" ref="N35:N70" si="17">IF(U35&gt;0,RANK(U35,$S35:$AQ35),"")</f>
        <v/>
      </c>
      <c r="O35" s="2" t="str">
        <f t="shared" ref="O35:O70" si="18">IF(SUM($S35:$AP35)=0,"-",S35/SUM($S35:$AP35))</f>
        <v>-</v>
      </c>
      <c r="P35" s="2" t="str">
        <f t="shared" ref="P35:P70" si="19">IF(SUM($S35:$AP35)=0,"-",T35/SUM($S35:$AP35))</f>
        <v>-</v>
      </c>
      <c r="Q35" s="2" t="str">
        <f t="shared" ref="Q35:Q70" si="20">IF(SUM($S35:$AP35)=0,"-",U35/SUM($S35:$AP35))</f>
        <v>-</v>
      </c>
      <c r="R35" s="2" t="str">
        <f t="shared" ref="R35:R66" si="21">IF(SUM($S35:$AP35)=0,"-",(1-O35-P35-Q35))</f>
        <v>-</v>
      </c>
      <c r="AT35" t="s">
        <v>2899</v>
      </c>
      <c r="AU35" t="s">
        <v>2340</v>
      </c>
      <c r="AV35" t="e">
        <f>#REF!</f>
        <v>#REF!</v>
      </c>
      <c r="AX35" s="40">
        <v>1</v>
      </c>
      <c r="AY35" s="42">
        <v>65</v>
      </c>
      <c r="AZ35" s="46">
        <f t="shared" si="11"/>
        <v>1065</v>
      </c>
      <c r="BB35" s="7" t="s">
        <v>2966</v>
      </c>
      <c r="BG35" s="1">
        <v>11841</v>
      </c>
      <c r="BH35" s="1">
        <v>671</v>
      </c>
      <c r="BI35" s="1">
        <f t="shared" si="12"/>
        <v>12512</v>
      </c>
      <c r="BK35" s="1">
        <f t="shared" si="13"/>
        <v>7957</v>
      </c>
      <c r="BL35" s="1">
        <f t="shared" si="14"/>
        <v>6509</v>
      </c>
      <c r="BN35" s="1">
        <v>1448</v>
      </c>
    </row>
    <row r="36" spans="1:66" ht="14" hidden="1" customHeight="1" outlineLevel="1" x14ac:dyDescent="0.2">
      <c r="A36" t="s">
        <v>2938</v>
      </c>
      <c r="B36" t="s">
        <v>2340</v>
      </c>
      <c r="C36" s="24"/>
      <c r="F36" s="1">
        <f t="shared" si="9"/>
        <v>14021</v>
      </c>
      <c r="G36" s="1">
        <f t="shared" si="10"/>
        <v>13369</v>
      </c>
      <c r="H36" s="1">
        <v>9339</v>
      </c>
      <c r="I36" s="1">
        <v>9298</v>
      </c>
      <c r="J36" s="2" t="str">
        <f t="shared" si="0"/>
        <v/>
      </c>
      <c r="K36" s="2">
        <f t="shared" si="1"/>
        <v>0.66314813494044644</v>
      </c>
      <c r="L36" s="10" t="str">
        <f t="shared" si="15"/>
        <v/>
      </c>
      <c r="M36" s="9" t="str">
        <f t="shared" si="16"/>
        <v/>
      </c>
      <c r="N36" s="8" t="str">
        <f t="shared" si="17"/>
        <v/>
      </c>
      <c r="O36" s="2" t="str">
        <f t="shared" si="18"/>
        <v>-</v>
      </c>
      <c r="P36" s="2" t="str">
        <f t="shared" si="19"/>
        <v>-</v>
      </c>
      <c r="Q36" s="2" t="str">
        <f t="shared" si="20"/>
        <v>-</v>
      </c>
      <c r="R36" s="2" t="str">
        <f t="shared" si="21"/>
        <v>-</v>
      </c>
      <c r="AT36" t="s">
        <v>2938</v>
      </c>
      <c r="AU36" t="s">
        <v>2340</v>
      </c>
      <c r="AV36" t="e">
        <f>#REF!</f>
        <v>#REF!</v>
      </c>
      <c r="AX36" s="40">
        <v>1</v>
      </c>
      <c r="AY36" s="42">
        <v>67</v>
      </c>
      <c r="AZ36" s="46">
        <f t="shared" si="11"/>
        <v>1067</v>
      </c>
      <c r="BB36" s="7" t="s">
        <v>2966</v>
      </c>
      <c r="BG36" s="1">
        <v>13369</v>
      </c>
      <c r="BH36" s="1">
        <v>652</v>
      </c>
      <c r="BI36" s="1">
        <f t="shared" si="12"/>
        <v>14021</v>
      </c>
      <c r="BK36" s="1">
        <f t="shared" si="13"/>
        <v>9339</v>
      </c>
      <c r="BL36" s="1">
        <f t="shared" si="14"/>
        <v>8192</v>
      </c>
      <c r="BN36" s="1">
        <v>1147</v>
      </c>
    </row>
    <row r="37" spans="1:66" ht="14" hidden="1" customHeight="1" outlineLevel="1" x14ac:dyDescent="0.2">
      <c r="A37" t="s">
        <v>929</v>
      </c>
      <c r="B37" t="s">
        <v>2340</v>
      </c>
      <c r="C37" s="24"/>
      <c r="F37" s="1">
        <f t="shared" si="9"/>
        <v>80141</v>
      </c>
      <c r="G37" s="1">
        <f t="shared" si="10"/>
        <v>73751</v>
      </c>
      <c r="H37" s="1">
        <v>46311</v>
      </c>
      <c r="I37" s="1">
        <v>46173</v>
      </c>
      <c r="J37" s="2" t="str">
        <f t="shared" si="0"/>
        <v/>
      </c>
      <c r="K37" s="2">
        <f t="shared" si="1"/>
        <v>0.5761470408405186</v>
      </c>
      <c r="L37" s="10" t="str">
        <f t="shared" si="15"/>
        <v/>
      </c>
      <c r="M37" s="9" t="str">
        <f t="shared" si="16"/>
        <v/>
      </c>
      <c r="N37" s="8" t="str">
        <f t="shared" si="17"/>
        <v/>
      </c>
      <c r="O37" s="2" t="str">
        <f t="shared" si="18"/>
        <v>-</v>
      </c>
      <c r="P37" s="2" t="str">
        <f t="shared" si="19"/>
        <v>-</v>
      </c>
      <c r="Q37" s="2" t="str">
        <f t="shared" si="20"/>
        <v>-</v>
      </c>
      <c r="R37" s="2" t="str">
        <f t="shared" si="21"/>
        <v>-</v>
      </c>
      <c r="AT37" t="s">
        <v>929</v>
      </c>
      <c r="AU37" t="s">
        <v>2340</v>
      </c>
      <c r="AV37" t="e">
        <f>#REF!</f>
        <v>#REF!</v>
      </c>
      <c r="AX37" s="40">
        <v>1</v>
      </c>
      <c r="AY37" s="42">
        <v>69</v>
      </c>
      <c r="AZ37" s="46">
        <f t="shared" si="11"/>
        <v>1069</v>
      </c>
      <c r="BB37" s="7" t="s">
        <v>2966</v>
      </c>
      <c r="BG37" s="1">
        <v>73751</v>
      </c>
      <c r="BH37" s="1">
        <v>6390</v>
      </c>
      <c r="BI37" s="1">
        <f t="shared" si="12"/>
        <v>80141</v>
      </c>
      <c r="BK37" s="1">
        <f t="shared" si="13"/>
        <v>46311</v>
      </c>
      <c r="BL37" s="1">
        <f t="shared" si="14"/>
        <v>40426</v>
      </c>
      <c r="BN37" s="1">
        <v>5885</v>
      </c>
    </row>
    <row r="38" spans="1:66" ht="14" hidden="1" customHeight="1" outlineLevel="1" x14ac:dyDescent="0.2">
      <c r="A38" t="s">
        <v>2749</v>
      </c>
      <c r="B38" t="s">
        <v>2340</v>
      </c>
      <c r="C38" s="24"/>
      <c r="F38" s="1">
        <f t="shared" si="9"/>
        <v>39525</v>
      </c>
      <c r="G38" s="1">
        <f t="shared" si="10"/>
        <v>37336</v>
      </c>
      <c r="H38" s="1">
        <v>22270</v>
      </c>
      <c r="I38" s="1">
        <v>23636</v>
      </c>
      <c r="J38" s="2" t="str">
        <f t="shared" si="0"/>
        <v/>
      </c>
      <c r="K38" s="2">
        <f t="shared" si="1"/>
        <v>0.59800126502213791</v>
      </c>
      <c r="L38" s="10" t="str">
        <f t="shared" si="15"/>
        <v/>
      </c>
      <c r="M38" s="9" t="str">
        <f t="shared" si="16"/>
        <v/>
      </c>
      <c r="N38" s="8" t="str">
        <f t="shared" si="17"/>
        <v/>
      </c>
      <c r="O38" s="2" t="str">
        <f t="shared" si="18"/>
        <v>-</v>
      </c>
      <c r="P38" s="2" t="str">
        <f t="shared" si="19"/>
        <v>-</v>
      </c>
      <c r="Q38" s="2" t="str">
        <f t="shared" si="20"/>
        <v>-</v>
      </c>
      <c r="R38" s="2" t="str">
        <f t="shared" si="21"/>
        <v>-</v>
      </c>
      <c r="AT38" t="s">
        <v>2749</v>
      </c>
      <c r="AU38" t="s">
        <v>2340</v>
      </c>
      <c r="AV38" t="e">
        <f>#REF!</f>
        <v>#REF!</v>
      </c>
      <c r="AX38" s="40">
        <v>1</v>
      </c>
      <c r="AY38" s="42">
        <v>71</v>
      </c>
      <c r="AZ38" s="46">
        <f t="shared" si="11"/>
        <v>1071</v>
      </c>
      <c r="BB38" s="7" t="s">
        <v>2966</v>
      </c>
      <c r="BG38" s="1">
        <v>37336</v>
      </c>
      <c r="BH38" s="1">
        <v>2189</v>
      </c>
      <c r="BI38" s="1">
        <f t="shared" si="12"/>
        <v>39525</v>
      </c>
      <c r="BK38" s="1">
        <f t="shared" si="13"/>
        <v>22270</v>
      </c>
      <c r="BL38" s="1">
        <f t="shared" si="14"/>
        <v>21055</v>
      </c>
      <c r="BN38" s="1">
        <v>1215</v>
      </c>
    </row>
    <row r="39" spans="1:66" ht="14" hidden="1" customHeight="1" outlineLevel="1" x14ac:dyDescent="0.2">
      <c r="A39" t="s">
        <v>1012</v>
      </c>
      <c r="B39" t="s">
        <v>2340</v>
      </c>
      <c r="C39" s="24"/>
      <c r="F39" s="1">
        <f t="shared" si="9"/>
        <v>504691</v>
      </c>
      <c r="G39" s="1">
        <f t="shared" si="10"/>
        <v>480812</v>
      </c>
      <c r="H39" s="1">
        <v>326374</v>
      </c>
      <c r="I39" s="1">
        <v>325848</v>
      </c>
      <c r="J39" s="2" t="str">
        <f t="shared" si="0"/>
        <v/>
      </c>
      <c r="K39" s="2">
        <f t="shared" si="1"/>
        <v>0.64563861848140747</v>
      </c>
      <c r="L39" s="10" t="str">
        <f t="shared" si="15"/>
        <v/>
      </c>
      <c r="M39" s="9" t="str">
        <f t="shared" si="16"/>
        <v/>
      </c>
      <c r="N39" s="8" t="str">
        <f t="shared" si="17"/>
        <v/>
      </c>
      <c r="O39" s="2" t="str">
        <f t="shared" si="18"/>
        <v>-</v>
      </c>
      <c r="P39" s="2" t="str">
        <f t="shared" si="19"/>
        <v>-</v>
      </c>
      <c r="Q39" s="2" t="str">
        <f t="shared" si="20"/>
        <v>-</v>
      </c>
      <c r="R39" s="2" t="str">
        <f t="shared" si="21"/>
        <v>-</v>
      </c>
      <c r="AT39" t="s">
        <v>1012</v>
      </c>
      <c r="AU39" t="s">
        <v>2340</v>
      </c>
      <c r="AV39" t="e">
        <f>#REF!</f>
        <v>#REF!</v>
      </c>
      <c r="AX39" s="40">
        <v>1</v>
      </c>
      <c r="AY39" s="42">
        <v>73</v>
      </c>
      <c r="AZ39" s="46">
        <f t="shared" si="11"/>
        <v>1073</v>
      </c>
      <c r="BB39" s="7" t="s">
        <v>2966</v>
      </c>
      <c r="BG39" s="1">
        <v>480812</v>
      </c>
      <c r="BH39" s="1">
        <v>23879</v>
      </c>
      <c r="BI39" s="1">
        <f t="shared" si="12"/>
        <v>504691</v>
      </c>
      <c r="BK39" s="1">
        <f t="shared" si="13"/>
        <v>326374</v>
      </c>
      <c r="BL39" s="1">
        <f t="shared" si="14"/>
        <v>277537</v>
      </c>
      <c r="BN39" s="1">
        <v>48837</v>
      </c>
    </row>
    <row r="40" spans="1:66" ht="14" hidden="1" customHeight="1" outlineLevel="1" x14ac:dyDescent="0.2">
      <c r="A40" t="s">
        <v>291</v>
      </c>
      <c r="B40" t="s">
        <v>2340</v>
      </c>
      <c r="C40" s="24"/>
      <c r="F40" s="1">
        <f t="shared" si="9"/>
        <v>11207</v>
      </c>
      <c r="G40" s="1">
        <f t="shared" si="10"/>
        <v>10462</v>
      </c>
      <c r="H40" s="1">
        <v>7231</v>
      </c>
      <c r="I40" s="1">
        <v>7193</v>
      </c>
      <c r="J40" s="2" t="str">
        <f t="shared" si="0"/>
        <v/>
      </c>
      <c r="K40" s="2">
        <f t="shared" si="1"/>
        <v>0.64183099848309089</v>
      </c>
      <c r="L40" s="10" t="str">
        <f t="shared" si="15"/>
        <v/>
      </c>
      <c r="M40" s="9" t="str">
        <f t="shared" si="16"/>
        <v/>
      </c>
      <c r="N40" s="8" t="str">
        <f t="shared" si="17"/>
        <v/>
      </c>
      <c r="O40" s="2" t="str">
        <f t="shared" si="18"/>
        <v>-</v>
      </c>
      <c r="P40" s="2" t="str">
        <f t="shared" si="19"/>
        <v>-</v>
      </c>
      <c r="Q40" s="2" t="str">
        <f t="shared" si="20"/>
        <v>-</v>
      </c>
      <c r="R40" s="2" t="str">
        <f t="shared" si="21"/>
        <v>-</v>
      </c>
      <c r="AT40" t="s">
        <v>291</v>
      </c>
      <c r="AU40" t="s">
        <v>2340</v>
      </c>
      <c r="AV40" t="e">
        <f>#REF!</f>
        <v>#REF!</v>
      </c>
      <c r="AX40" s="40">
        <v>1</v>
      </c>
      <c r="AY40" s="42">
        <v>75</v>
      </c>
      <c r="AZ40" s="46">
        <f t="shared" si="11"/>
        <v>1075</v>
      </c>
      <c r="BB40" s="7" t="s">
        <v>2966</v>
      </c>
      <c r="BG40" s="1">
        <v>10462</v>
      </c>
      <c r="BH40" s="1">
        <v>745</v>
      </c>
      <c r="BI40" s="1">
        <f t="shared" si="12"/>
        <v>11207</v>
      </c>
      <c r="BK40" s="1">
        <f t="shared" si="13"/>
        <v>7231</v>
      </c>
      <c r="BL40" s="1">
        <f t="shared" si="14"/>
        <v>6754</v>
      </c>
      <c r="BN40" s="1">
        <v>477</v>
      </c>
    </row>
    <row r="41" spans="1:66" ht="14" hidden="1" customHeight="1" outlineLevel="1" x14ac:dyDescent="0.2">
      <c r="A41" t="s">
        <v>1361</v>
      </c>
      <c r="B41" t="s">
        <v>2340</v>
      </c>
      <c r="C41" s="24"/>
      <c r="F41" s="1">
        <f t="shared" si="9"/>
        <v>68128</v>
      </c>
      <c r="G41" s="1">
        <f t="shared" si="10"/>
        <v>64011</v>
      </c>
      <c r="H41" s="1">
        <v>44510</v>
      </c>
      <c r="I41" s="1">
        <v>44339</v>
      </c>
      <c r="J41" s="2" t="str">
        <f t="shared" si="0"/>
        <v/>
      </c>
      <c r="K41" s="2">
        <f t="shared" si="1"/>
        <v>0.65081904650070455</v>
      </c>
      <c r="L41" s="10" t="str">
        <f t="shared" si="15"/>
        <v/>
      </c>
      <c r="M41" s="9" t="str">
        <f t="shared" si="16"/>
        <v/>
      </c>
      <c r="N41" s="8" t="str">
        <f t="shared" si="17"/>
        <v/>
      </c>
      <c r="O41" s="2" t="str">
        <f t="shared" si="18"/>
        <v>-</v>
      </c>
      <c r="P41" s="2" t="str">
        <f t="shared" si="19"/>
        <v>-</v>
      </c>
      <c r="Q41" s="2" t="str">
        <f t="shared" si="20"/>
        <v>-</v>
      </c>
      <c r="R41" s="2" t="str">
        <f t="shared" si="21"/>
        <v>-</v>
      </c>
      <c r="AT41" t="s">
        <v>1361</v>
      </c>
      <c r="AU41" t="s">
        <v>2340</v>
      </c>
      <c r="AV41" t="e">
        <f>#REF!</f>
        <v>#REF!</v>
      </c>
      <c r="AX41" s="40">
        <v>1</v>
      </c>
      <c r="AY41" s="42">
        <v>77</v>
      </c>
      <c r="AZ41" s="46">
        <f t="shared" si="11"/>
        <v>1077</v>
      </c>
      <c r="BB41" s="7" t="s">
        <v>2966</v>
      </c>
      <c r="BG41" s="1">
        <v>64011</v>
      </c>
      <c r="BH41" s="1">
        <v>4117</v>
      </c>
      <c r="BI41" s="1">
        <f t="shared" si="12"/>
        <v>68128</v>
      </c>
      <c r="BK41" s="1">
        <f t="shared" si="13"/>
        <v>44510</v>
      </c>
      <c r="BL41" s="1">
        <f t="shared" si="14"/>
        <v>39140</v>
      </c>
      <c r="BN41" s="1">
        <v>5370</v>
      </c>
    </row>
    <row r="42" spans="1:66" ht="14" hidden="1" customHeight="1" outlineLevel="1" x14ac:dyDescent="0.2">
      <c r="A42" t="s">
        <v>505</v>
      </c>
      <c r="B42" t="s">
        <v>2340</v>
      </c>
      <c r="C42" s="24"/>
      <c r="F42" s="1">
        <f t="shared" si="9"/>
        <v>25357</v>
      </c>
      <c r="G42" s="1">
        <f t="shared" si="10"/>
        <v>24501</v>
      </c>
      <c r="H42" s="1">
        <v>16086</v>
      </c>
      <c r="I42" s="1">
        <v>16031</v>
      </c>
      <c r="J42" s="2" t="str">
        <f t="shared" si="0"/>
        <v/>
      </c>
      <c r="K42" s="2">
        <f t="shared" si="1"/>
        <v>0.63221201246204206</v>
      </c>
      <c r="L42" s="10" t="str">
        <f t="shared" si="15"/>
        <v/>
      </c>
      <c r="M42" s="9" t="str">
        <f t="shared" si="16"/>
        <v/>
      </c>
      <c r="N42" s="8" t="str">
        <f t="shared" si="17"/>
        <v/>
      </c>
      <c r="O42" s="2" t="str">
        <f t="shared" si="18"/>
        <v>-</v>
      </c>
      <c r="P42" s="2" t="str">
        <f t="shared" si="19"/>
        <v>-</v>
      </c>
      <c r="Q42" s="2" t="str">
        <f t="shared" si="20"/>
        <v>-</v>
      </c>
      <c r="R42" s="2" t="str">
        <f t="shared" si="21"/>
        <v>-</v>
      </c>
      <c r="AT42" t="s">
        <v>505</v>
      </c>
      <c r="AU42" t="s">
        <v>2340</v>
      </c>
      <c r="AV42" t="e">
        <f>#REF!</f>
        <v>#REF!</v>
      </c>
      <c r="AX42" s="40">
        <v>1</v>
      </c>
      <c r="AY42" s="42">
        <v>79</v>
      </c>
      <c r="AZ42" s="46">
        <f t="shared" si="11"/>
        <v>1079</v>
      </c>
      <c r="BB42" s="7" t="s">
        <v>2966</v>
      </c>
      <c r="BG42" s="1">
        <v>24501</v>
      </c>
      <c r="BH42" s="1">
        <v>856</v>
      </c>
      <c r="BI42" s="1">
        <f t="shared" si="12"/>
        <v>25357</v>
      </c>
      <c r="BK42" s="1">
        <f t="shared" si="13"/>
        <v>16086</v>
      </c>
      <c r="BL42" s="1">
        <f t="shared" si="14"/>
        <v>15210</v>
      </c>
      <c r="BN42" s="1">
        <v>876</v>
      </c>
    </row>
    <row r="43" spans="1:66" ht="14" hidden="1" customHeight="1" outlineLevel="1" x14ac:dyDescent="0.2">
      <c r="A43" t="s">
        <v>89</v>
      </c>
      <c r="B43" t="s">
        <v>2340</v>
      </c>
      <c r="C43" s="24"/>
      <c r="F43" s="1">
        <f t="shared" si="9"/>
        <v>123705</v>
      </c>
      <c r="G43" s="1">
        <f t="shared" si="10"/>
        <v>114866</v>
      </c>
      <c r="H43" s="1">
        <v>71625</v>
      </c>
      <c r="I43" s="1">
        <v>71449</v>
      </c>
      <c r="J43" s="2" t="str">
        <f t="shared" si="0"/>
        <v/>
      </c>
      <c r="K43" s="2">
        <f t="shared" si="1"/>
        <v>0.57757568408714277</v>
      </c>
      <c r="L43" s="10" t="str">
        <f t="shared" si="15"/>
        <v/>
      </c>
      <c r="M43" s="9" t="str">
        <f t="shared" si="16"/>
        <v/>
      </c>
      <c r="N43" s="8" t="str">
        <f t="shared" si="17"/>
        <v/>
      </c>
      <c r="O43" s="2" t="str">
        <f t="shared" si="18"/>
        <v>-</v>
      </c>
      <c r="P43" s="2" t="str">
        <f t="shared" si="19"/>
        <v>-</v>
      </c>
      <c r="Q43" s="2" t="str">
        <f t="shared" si="20"/>
        <v>-</v>
      </c>
      <c r="R43" s="2" t="str">
        <f t="shared" si="21"/>
        <v>-</v>
      </c>
      <c r="AT43" t="s">
        <v>89</v>
      </c>
      <c r="AU43" t="s">
        <v>2340</v>
      </c>
      <c r="AV43" t="e">
        <f>#REF!</f>
        <v>#REF!</v>
      </c>
      <c r="AX43" s="40">
        <v>1</v>
      </c>
      <c r="AY43" s="42">
        <v>81</v>
      </c>
      <c r="AZ43" s="46">
        <f t="shared" si="11"/>
        <v>1081</v>
      </c>
      <c r="BB43" s="7" t="s">
        <v>2966</v>
      </c>
      <c r="BG43" s="1">
        <v>114866</v>
      </c>
      <c r="BH43" s="1">
        <v>8839</v>
      </c>
      <c r="BI43" s="1">
        <f t="shared" si="12"/>
        <v>123705</v>
      </c>
      <c r="BK43" s="1">
        <f t="shared" si="13"/>
        <v>71625</v>
      </c>
      <c r="BL43" s="1">
        <f t="shared" si="14"/>
        <v>58864</v>
      </c>
      <c r="BN43" s="1">
        <v>12761</v>
      </c>
    </row>
    <row r="44" spans="1:66" ht="14" hidden="1" customHeight="1" outlineLevel="1" x14ac:dyDescent="0.2">
      <c r="A44" t="s">
        <v>1245</v>
      </c>
      <c r="B44" t="s">
        <v>2340</v>
      </c>
      <c r="C44" s="24"/>
      <c r="F44" s="1">
        <f t="shared" si="9"/>
        <v>71273</v>
      </c>
      <c r="G44" s="1">
        <f t="shared" si="10"/>
        <v>68678</v>
      </c>
      <c r="H44" s="1">
        <v>49383</v>
      </c>
      <c r="I44" s="1">
        <v>49235</v>
      </c>
      <c r="J44" s="2" t="str">
        <f t="shared" si="0"/>
        <v/>
      </c>
      <c r="K44" s="2">
        <f t="shared" si="1"/>
        <v>0.69079455053105665</v>
      </c>
      <c r="L44" s="10" t="str">
        <f t="shared" si="15"/>
        <v/>
      </c>
      <c r="M44" s="9" t="str">
        <f t="shared" si="16"/>
        <v/>
      </c>
      <c r="N44" s="8" t="str">
        <f t="shared" si="17"/>
        <v/>
      </c>
      <c r="O44" s="2" t="str">
        <f t="shared" si="18"/>
        <v>-</v>
      </c>
      <c r="P44" s="2" t="str">
        <f t="shared" si="19"/>
        <v>-</v>
      </c>
      <c r="Q44" s="2" t="str">
        <f t="shared" si="20"/>
        <v>-</v>
      </c>
      <c r="R44" s="2" t="str">
        <f t="shared" si="21"/>
        <v>-</v>
      </c>
      <c r="AT44" t="s">
        <v>1245</v>
      </c>
      <c r="AU44" t="s">
        <v>2340</v>
      </c>
      <c r="AV44" t="e">
        <f>#REF!</f>
        <v>#REF!</v>
      </c>
      <c r="AX44" s="40">
        <v>1</v>
      </c>
      <c r="AY44" s="42">
        <v>83</v>
      </c>
      <c r="AZ44" s="46">
        <f t="shared" si="11"/>
        <v>1083</v>
      </c>
      <c r="BB44" s="7" t="s">
        <v>2966</v>
      </c>
      <c r="BG44" s="1">
        <v>68678</v>
      </c>
      <c r="BH44" s="1">
        <v>2595</v>
      </c>
      <c r="BI44" s="1">
        <f t="shared" si="12"/>
        <v>71273</v>
      </c>
      <c r="BK44" s="1">
        <f t="shared" si="13"/>
        <v>49383</v>
      </c>
      <c r="BL44" s="1">
        <f t="shared" si="14"/>
        <v>42227</v>
      </c>
      <c r="BN44" s="1">
        <v>7156</v>
      </c>
    </row>
    <row r="45" spans="1:66" ht="14" hidden="1" customHeight="1" outlineLevel="1" x14ac:dyDescent="0.2">
      <c r="A45" t="s">
        <v>2250</v>
      </c>
      <c r="B45" t="s">
        <v>2340</v>
      </c>
      <c r="C45" s="24"/>
      <c r="F45" s="1">
        <f t="shared" si="9"/>
        <v>10343</v>
      </c>
      <c r="G45" s="1">
        <f t="shared" si="10"/>
        <v>9751</v>
      </c>
      <c r="H45" s="1">
        <v>6896</v>
      </c>
      <c r="I45" s="1">
        <v>6835</v>
      </c>
      <c r="J45" s="2" t="str">
        <f t="shared" si="0"/>
        <v/>
      </c>
      <c r="K45" s="2">
        <f t="shared" si="1"/>
        <v>0.66083341390312289</v>
      </c>
      <c r="L45" s="10" t="str">
        <f t="shared" si="15"/>
        <v/>
      </c>
      <c r="M45" s="9" t="str">
        <f t="shared" si="16"/>
        <v/>
      </c>
      <c r="N45" s="8" t="str">
        <f t="shared" si="17"/>
        <v/>
      </c>
      <c r="O45" s="2" t="str">
        <f t="shared" si="18"/>
        <v>-</v>
      </c>
      <c r="P45" s="2" t="str">
        <f t="shared" si="19"/>
        <v>-</v>
      </c>
      <c r="Q45" s="2" t="str">
        <f t="shared" si="20"/>
        <v>-</v>
      </c>
      <c r="R45" s="2" t="str">
        <f t="shared" si="21"/>
        <v>-</v>
      </c>
      <c r="AT45" t="s">
        <v>2250</v>
      </c>
      <c r="AU45" t="s">
        <v>2340</v>
      </c>
      <c r="AV45" t="e">
        <f>#REF!</f>
        <v>#REF!</v>
      </c>
      <c r="AX45" s="40">
        <v>1</v>
      </c>
      <c r="AY45" s="42">
        <v>85</v>
      </c>
      <c r="AZ45" s="46">
        <f t="shared" si="11"/>
        <v>1085</v>
      </c>
      <c r="BB45" s="7" t="s">
        <v>2966</v>
      </c>
      <c r="BG45" s="1">
        <v>9751</v>
      </c>
      <c r="BH45" s="1">
        <v>592</v>
      </c>
      <c r="BI45" s="1">
        <f t="shared" si="12"/>
        <v>10343</v>
      </c>
      <c r="BK45" s="1">
        <f t="shared" si="13"/>
        <v>6896</v>
      </c>
      <c r="BL45" s="1">
        <f t="shared" si="14"/>
        <v>5362</v>
      </c>
      <c r="BN45" s="1">
        <v>1534</v>
      </c>
    </row>
    <row r="46" spans="1:66" ht="14" hidden="1" customHeight="1" outlineLevel="1" x14ac:dyDescent="0.2">
      <c r="A46" t="s">
        <v>1540</v>
      </c>
      <c r="B46" t="s">
        <v>2340</v>
      </c>
      <c r="C46" s="24"/>
      <c r="F46" s="1">
        <f t="shared" si="9"/>
        <v>17900</v>
      </c>
      <c r="G46" s="1">
        <f t="shared" si="10"/>
        <v>15497</v>
      </c>
      <c r="H46" s="1">
        <v>8771</v>
      </c>
      <c r="I46" s="1">
        <v>8723</v>
      </c>
      <c r="J46" s="2" t="str">
        <f t="shared" si="0"/>
        <v/>
      </c>
      <c r="K46" s="2">
        <f t="shared" si="1"/>
        <v>0.48731843575418993</v>
      </c>
      <c r="L46" s="10" t="str">
        <f t="shared" si="15"/>
        <v/>
      </c>
      <c r="M46" s="9" t="str">
        <f t="shared" si="16"/>
        <v/>
      </c>
      <c r="N46" s="8" t="str">
        <f t="shared" si="17"/>
        <v/>
      </c>
      <c r="O46" s="2" t="str">
        <f t="shared" si="18"/>
        <v>-</v>
      </c>
      <c r="P46" s="2" t="str">
        <f t="shared" si="19"/>
        <v>-</v>
      </c>
      <c r="Q46" s="2" t="str">
        <f t="shared" si="20"/>
        <v>-</v>
      </c>
      <c r="R46" s="2" t="str">
        <f t="shared" si="21"/>
        <v>-</v>
      </c>
      <c r="AT46" t="s">
        <v>1540</v>
      </c>
      <c r="AU46" t="s">
        <v>2340</v>
      </c>
      <c r="AV46" t="e">
        <f>#REF!</f>
        <v>#REF!</v>
      </c>
      <c r="AX46" s="40">
        <v>1</v>
      </c>
      <c r="AY46" s="42">
        <v>87</v>
      </c>
      <c r="AZ46" s="46">
        <f t="shared" si="11"/>
        <v>1087</v>
      </c>
      <c r="BB46" s="7" t="s">
        <v>2966</v>
      </c>
      <c r="BG46" s="1">
        <v>15497</v>
      </c>
      <c r="BH46" s="1">
        <v>2403</v>
      </c>
      <c r="BI46" s="1">
        <f t="shared" si="12"/>
        <v>17900</v>
      </c>
      <c r="BK46" s="1">
        <f t="shared" si="13"/>
        <v>8771</v>
      </c>
      <c r="BL46" s="1">
        <f t="shared" si="14"/>
        <v>7201</v>
      </c>
      <c r="BN46" s="1">
        <v>1570</v>
      </c>
    </row>
    <row r="47" spans="1:66" ht="14" hidden="1" customHeight="1" outlineLevel="1" x14ac:dyDescent="0.2">
      <c r="A47" t="s">
        <v>1541</v>
      </c>
      <c r="B47" t="s">
        <v>2340</v>
      </c>
      <c r="C47" s="24"/>
      <c r="F47" s="1">
        <f t="shared" si="9"/>
        <v>302377</v>
      </c>
      <c r="G47" s="1">
        <f t="shared" si="10"/>
        <v>279850</v>
      </c>
      <c r="H47" s="1">
        <v>195374</v>
      </c>
      <c r="I47" s="1">
        <v>194767</v>
      </c>
      <c r="J47" s="2" t="str">
        <f t="shared" si="0"/>
        <v/>
      </c>
      <c r="K47" s="2">
        <f t="shared" si="1"/>
        <v>0.64411975778581043</v>
      </c>
      <c r="L47" s="10" t="str">
        <f t="shared" si="15"/>
        <v/>
      </c>
      <c r="M47" s="9" t="str">
        <f t="shared" si="16"/>
        <v/>
      </c>
      <c r="N47" s="8" t="str">
        <f t="shared" si="17"/>
        <v/>
      </c>
      <c r="O47" s="2" t="str">
        <f t="shared" si="18"/>
        <v>-</v>
      </c>
      <c r="P47" s="2" t="str">
        <f t="shared" si="19"/>
        <v>-</v>
      </c>
      <c r="Q47" s="2" t="str">
        <f t="shared" si="20"/>
        <v>-</v>
      </c>
      <c r="R47" s="2" t="str">
        <f t="shared" si="21"/>
        <v>-</v>
      </c>
      <c r="AT47" t="s">
        <v>1541</v>
      </c>
      <c r="AU47" t="s">
        <v>2340</v>
      </c>
      <c r="AV47" t="e">
        <f>#REF!</f>
        <v>#REF!</v>
      </c>
      <c r="AX47" s="40">
        <v>1</v>
      </c>
      <c r="AY47" s="42">
        <v>89</v>
      </c>
      <c r="AZ47" s="46">
        <f t="shared" si="11"/>
        <v>1089</v>
      </c>
      <c r="BB47" s="7" t="s">
        <v>2966</v>
      </c>
      <c r="BG47" s="1">
        <v>279850</v>
      </c>
      <c r="BH47" s="1">
        <v>22527</v>
      </c>
      <c r="BI47" s="1">
        <f t="shared" si="12"/>
        <v>302377</v>
      </c>
      <c r="BK47" s="1">
        <f t="shared" si="13"/>
        <v>195374</v>
      </c>
      <c r="BL47" s="1">
        <f t="shared" si="14"/>
        <v>157664</v>
      </c>
      <c r="BN47" s="1">
        <v>37710</v>
      </c>
    </row>
    <row r="48" spans="1:66" ht="14" hidden="1" customHeight="1" outlineLevel="1" x14ac:dyDescent="0.2">
      <c r="A48" t="s">
        <v>1046</v>
      </c>
      <c r="B48" t="s">
        <v>2340</v>
      </c>
      <c r="C48" s="24"/>
      <c r="F48" s="1">
        <f t="shared" si="9"/>
        <v>16322</v>
      </c>
      <c r="G48" s="1">
        <f t="shared" si="10"/>
        <v>15126</v>
      </c>
      <c r="H48" s="1">
        <v>10942</v>
      </c>
      <c r="I48" s="1">
        <v>10900</v>
      </c>
      <c r="J48" s="2" t="str">
        <f t="shared" si="0"/>
        <v/>
      </c>
      <c r="K48" s="2">
        <f t="shared" si="1"/>
        <v>0.66781031736306828</v>
      </c>
      <c r="L48" s="10" t="str">
        <f t="shared" si="15"/>
        <v/>
      </c>
      <c r="M48" s="9" t="str">
        <f t="shared" si="16"/>
        <v/>
      </c>
      <c r="N48" s="8" t="str">
        <f t="shared" si="17"/>
        <v/>
      </c>
      <c r="O48" s="2" t="str">
        <f t="shared" si="18"/>
        <v>-</v>
      </c>
      <c r="P48" s="2" t="str">
        <f t="shared" si="19"/>
        <v>-</v>
      </c>
      <c r="Q48" s="2" t="str">
        <f t="shared" si="20"/>
        <v>-</v>
      </c>
      <c r="R48" s="2" t="str">
        <f t="shared" si="21"/>
        <v>-</v>
      </c>
      <c r="AT48" t="s">
        <v>1046</v>
      </c>
      <c r="AU48" t="s">
        <v>2340</v>
      </c>
      <c r="AV48" t="e">
        <f>#REF!</f>
        <v>#REF!</v>
      </c>
      <c r="AX48" s="40">
        <v>1</v>
      </c>
      <c r="AY48" s="42">
        <v>91</v>
      </c>
      <c r="AZ48" s="46">
        <f t="shared" si="11"/>
        <v>1091</v>
      </c>
      <c r="BB48" s="7" t="s">
        <v>2966</v>
      </c>
      <c r="BG48" s="1">
        <v>15126</v>
      </c>
      <c r="BH48" s="1">
        <v>1196</v>
      </c>
      <c r="BI48" s="1">
        <f t="shared" si="12"/>
        <v>16322</v>
      </c>
      <c r="BK48" s="1">
        <f t="shared" si="13"/>
        <v>10942</v>
      </c>
      <c r="BL48" s="1">
        <f t="shared" si="14"/>
        <v>9802</v>
      </c>
      <c r="BN48" s="1">
        <v>1140</v>
      </c>
    </row>
    <row r="49" spans="1:66" ht="14" hidden="1" customHeight="1" outlineLevel="1" x14ac:dyDescent="0.2">
      <c r="A49" t="s">
        <v>1706</v>
      </c>
      <c r="B49" t="s">
        <v>2340</v>
      </c>
      <c r="C49" s="24"/>
      <c r="F49" s="1">
        <f t="shared" si="9"/>
        <v>21987</v>
      </c>
      <c r="G49" s="1">
        <f t="shared" si="10"/>
        <v>20573</v>
      </c>
      <c r="H49" s="1">
        <v>13855</v>
      </c>
      <c r="I49" s="1">
        <v>13807</v>
      </c>
      <c r="J49" s="2" t="str">
        <f t="shared" si="0"/>
        <v/>
      </c>
      <c r="K49" s="2">
        <f t="shared" si="1"/>
        <v>0.62796197753217808</v>
      </c>
      <c r="L49" s="10" t="str">
        <f t="shared" si="15"/>
        <v/>
      </c>
      <c r="M49" s="9" t="str">
        <f t="shared" si="16"/>
        <v/>
      </c>
      <c r="N49" s="8" t="str">
        <f t="shared" si="17"/>
        <v/>
      </c>
      <c r="O49" s="2" t="str">
        <f t="shared" si="18"/>
        <v>-</v>
      </c>
      <c r="P49" s="2" t="str">
        <f t="shared" si="19"/>
        <v>-</v>
      </c>
      <c r="Q49" s="2" t="str">
        <f t="shared" si="20"/>
        <v>-</v>
      </c>
      <c r="R49" s="2" t="str">
        <f t="shared" si="21"/>
        <v>-</v>
      </c>
      <c r="AT49" t="s">
        <v>1706</v>
      </c>
      <c r="AU49" t="s">
        <v>2340</v>
      </c>
      <c r="AV49" t="e">
        <f>#REF!</f>
        <v>#REF!</v>
      </c>
      <c r="AX49" s="40">
        <v>1</v>
      </c>
      <c r="AY49" s="42">
        <v>93</v>
      </c>
      <c r="AZ49" s="46">
        <f t="shared" si="11"/>
        <v>1093</v>
      </c>
      <c r="BB49" s="7" t="s">
        <v>2966</v>
      </c>
      <c r="BG49" s="1">
        <v>20573</v>
      </c>
      <c r="BH49" s="1">
        <v>1414</v>
      </c>
      <c r="BI49" s="1">
        <f t="shared" si="12"/>
        <v>21987</v>
      </c>
      <c r="BK49" s="1">
        <f t="shared" si="13"/>
        <v>13855</v>
      </c>
      <c r="BL49" s="1">
        <f t="shared" si="14"/>
        <v>12970</v>
      </c>
      <c r="BN49" s="1">
        <v>885</v>
      </c>
    </row>
    <row r="50" spans="1:66" ht="14" hidden="1" customHeight="1" outlineLevel="1" x14ac:dyDescent="0.2">
      <c r="A50" t="s">
        <v>1726</v>
      </c>
      <c r="B50" t="s">
        <v>2340</v>
      </c>
      <c r="C50" s="24"/>
      <c r="F50" s="1">
        <f t="shared" si="9"/>
        <v>63939</v>
      </c>
      <c r="G50" s="1">
        <f t="shared" si="10"/>
        <v>61435</v>
      </c>
      <c r="H50" s="1">
        <v>39751</v>
      </c>
      <c r="I50" s="1">
        <v>39655</v>
      </c>
      <c r="J50" s="2" t="str">
        <f t="shared" si="0"/>
        <v/>
      </c>
      <c r="K50" s="2">
        <f t="shared" si="1"/>
        <v>0.62020050360499857</v>
      </c>
      <c r="L50" s="10" t="str">
        <f t="shared" si="15"/>
        <v/>
      </c>
      <c r="M50" s="9" t="str">
        <f t="shared" si="16"/>
        <v/>
      </c>
      <c r="N50" s="8" t="str">
        <f t="shared" si="17"/>
        <v/>
      </c>
      <c r="O50" s="2" t="str">
        <f t="shared" si="18"/>
        <v>-</v>
      </c>
      <c r="P50" s="2" t="str">
        <f t="shared" si="19"/>
        <v>-</v>
      </c>
      <c r="Q50" s="2" t="str">
        <f t="shared" si="20"/>
        <v>-</v>
      </c>
      <c r="R50" s="2" t="str">
        <f t="shared" si="21"/>
        <v>-</v>
      </c>
      <c r="AT50" t="s">
        <v>1726</v>
      </c>
      <c r="AU50" t="s">
        <v>2340</v>
      </c>
      <c r="AV50" t="e">
        <f>#REF!</f>
        <v>#REF!</v>
      </c>
      <c r="AX50" s="40">
        <v>1</v>
      </c>
      <c r="AY50" s="42">
        <v>95</v>
      </c>
      <c r="AZ50" s="46">
        <f t="shared" si="11"/>
        <v>1095</v>
      </c>
      <c r="BB50" s="7" t="s">
        <v>2966</v>
      </c>
      <c r="BG50" s="1">
        <v>61435</v>
      </c>
      <c r="BH50" s="1">
        <v>2504</v>
      </c>
      <c r="BI50" s="1">
        <f t="shared" si="12"/>
        <v>63939</v>
      </c>
      <c r="BK50" s="1">
        <f t="shared" si="13"/>
        <v>39751</v>
      </c>
      <c r="BL50" s="1">
        <f t="shared" si="14"/>
        <v>36569</v>
      </c>
      <c r="BN50" s="1">
        <v>3182</v>
      </c>
    </row>
    <row r="51" spans="1:66" ht="14" hidden="1" customHeight="1" outlineLevel="1" x14ac:dyDescent="0.2">
      <c r="A51" t="s">
        <v>589</v>
      </c>
      <c r="B51" t="s">
        <v>2340</v>
      </c>
      <c r="C51" s="24"/>
      <c r="F51" s="1">
        <f t="shared" si="9"/>
        <v>314929</v>
      </c>
      <c r="G51" s="1">
        <f t="shared" si="10"/>
        <v>286837</v>
      </c>
      <c r="H51" s="1">
        <v>183803</v>
      </c>
      <c r="I51" s="1">
        <v>183164</v>
      </c>
      <c r="J51" s="2" t="str">
        <f t="shared" si="0"/>
        <v/>
      </c>
      <c r="K51" s="2">
        <f t="shared" si="1"/>
        <v>0.58160410759250503</v>
      </c>
      <c r="L51" s="10" t="str">
        <f t="shared" si="15"/>
        <v/>
      </c>
      <c r="M51" s="9" t="str">
        <f t="shared" si="16"/>
        <v/>
      </c>
      <c r="N51" s="8" t="str">
        <f t="shared" si="17"/>
        <v/>
      </c>
      <c r="O51" s="2" t="str">
        <f t="shared" si="18"/>
        <v>-</v>
      </c>
      <c r="P51" s="2" t="str">
        <f t="shared" si="19"/>
        <v>-</v>
      </c>
      <c r="Q51" s="2" t="str">
        <f t="shared" si="20"/>
        <v>-</v>
      </c>
      <c r="R51" s="2" t="str">
        <f t="shared" si="21"/>
        <v>-</v>
      </c>
      <c r="AT51" t="s">
        <v>589</v>
      </c>
      <c r="AU51" t="s">
        <v>2340</v>
      </c>
      <c r="AV51" t="e">
        <f>#REF!</f>
        <v>#REF!</v>
      </c>
      <c r="AX51" s="40">
        <v>1</v>
      </c>
      <c r="AY51" s="42">
        <v>97</v>
      </c>
      <c r="AZ51" s="46">
        <f t="shared" si="11"/>
        <v>1097</v>
      </c>
      <c r="BB51" s="7" t="s">
        <v>2966</v>
      </c>
      <c r="BG51" s="1">
        <v>286837</v>
      </c>
      <c r="BH51" s="1">
        <v>28092</v>
      </c>
      <c r="BI51" s="1">
        <f t="shared" si="12"/>
        <v>314929</v>
      </c>
      <c r="BK51" s="1">
        <f t="shared" si="13"/>
        <v>183803</v>
      </c>
      <c r="BL51" s="1">
        <f t="shared" si="14"/>
        <v>160079</v>
      </c>
      <c r="BN51" s="1">
        <v>23724</v>
      </c>
    </row>
    <row r="52" spans="1:66" ht="14" hidden="1" customHeight="1" outlineLevel="1" x14ac:dyDescent="0.2">
      <c r="A52" t="s">
        <v>590</v>
      </c>
      <c r="B52" t="s">
        <v>2340</v>
      </c>
      <c r="C52" s="24"/>
      <c r="F52" s="1">
        <f t="shared" si="9"/>
        <v>16870</v>
      </c>
      <c r="G52" s="1">
        <f t="shared" si="10"/>
        <v>15805</v>
      </c>
      <c r="H52" s="1">
        <v>10708</v>
      </c>
      <c r="I52" s="1">
        <v>10668</v>
      </c>
      <c r="J52" s="2" t="str">
        <f t="shared" si="0"/>
        <v/>
      </c>
      <c r="K52" s="2">
        <f t="shared" si="1"/>
        <v>0.63236514522821574</v>
      </c>
      <c r="L52" s="10" t="str">
        <f t="shared" si="15"/>
        <v/>
      </c>
      <c r="M52" s="9" t="str">
        <f t="shared" si="16"/>
        <v/>
      </c>
      <c r="N52" s="8" t="str">
        <f t="shared" si="17"/>
        <v/>
      </c>
      <c r="O52" s="2" t="str">
        <f t="shared" si="18"/>
        <v>-</v>
      </c>
      <c r="P52" s="2" t="str">
        <f t="shared" si="19"/>
        <v>-</v>
      </c>
      <c r="Q52" s="2" t="str">
        <f t="shared" si="20"/>
        <v>-</v>
      </c>
      <c r="R52" s="2" t="str">
        <f t="shared" si="21"/>
        <v>-</v>
      </c>
      <c r="AT52" t="s">
        <v>590</v>
      </c>
      <c r="AU52" t="s">
        <v>2340</v>
      </c>
      <c r="AV52" t="e">
        <f>#REF!</f>
        <v>#REF!</v>
      </c>
      <c r="AX52" s="40">
        <v>1</v>
      </c>
      <c r="AY52" s="42">
        <v>99</v>
      </c>
      <c r="AZ52" s="46">
        <f t="shared" si="11"/>
        <v>1099</v>
      </c>
      <c r="BB52" s="7" t="s">
        <v>2966</v>
      </c>
      <c r="BG52" s="1">
        <v>15805</v>
      </c>
      <c r="BH52" s="1">
        <v>1065</v>
      </c>
      <c r="BI52" s="1">
        <f t="shared" si="12"/>
        <v>16870</v>
      </c>
      <c r="BK52" s="1">
        <f t="shared" si="13"/>
        <v>10708</v>
      </c>
      <c r="BL52" s="1">
        <f t="shared" si="14"/>
        <v>9451</v>
      </c>
      <c r="BN52" s="1">
        <v>1257</v>
      </c>
    </row>
    <row r="53" spans="1:66" ht="14" hidden="1" customHeight="1" outlineLevel="1" x14ac:dyDescent="0.2">
      <c r="A53" t="s">
        <v>1313</v>
      </c>
      <c r="B53" t="s">
        <v>2340</v>
      </c>
      <c r="C53" s="24"/>
      <c r="F53" s="1">
        <f t="shared" si="9"/>
        <v>165228</v>
      </c>
      <c r="G53" s="1">
        <f t="shared" si="10"/>
        <v>155562</v>
      </c>
      <c r="H53" s="1">
        <v>99326</v>
      </c>
      <c r="I53" s="1">
        <v>99139</v>
      </c>
      <c r="J53" s="2" t="str">
        <f t="shared" si="0"/>
        <v/>
      </c>
      <c r="K53" s="2">
        <f t="shared" si="1"/>
        <v>0.60001331493451471</v>
      </c>
      <c r="L53" s="10" t="str">
        <f t="shared" si="15"/>
        <v/>
      </c>
      <c r="M53" s="9" t="str">
        <f t="shared" si="16"/>
        <v/>
      </c>
      <c r="N53" s="8" t="str">
        <f t="shared" si="17"/>
        <v/>
      </c>
      <c r="O53" s="2" t="str">
        <f t="shared" si="18"/>
        <v>-</v>
      </c>
      <c r="P53" s="2" t="str">
        <f t="shared" si="19"/>
        <v>-</v>
      </c>
      <c r="Q53" s="2" t="str">
        <f t="shared" si="20"/>
        <v>-</v>
      </c>
      <c r="R53" s="2" t="str">
        <f t="shared" si="21"/>
        <v>-</v>
      </c>
      <c r="AT53" t="s">
        <v>1313</v>
      </c>
      <c r="AU53" t="s">
        <v>2340</v>
      </c>
      <c r="AV53" t="e">
        <f>#REF!</f>
        <v>#REF!</v>
      </c>
      <c r="AX53" s="40">
        <v>1</v>
      </c>
      <c r="AY53" s="42">
        <v>101</v>
      </c>
      <c r="AZ53" s="46">
        <f t="shared" si="11"/>
        <v>1101</v>
      </c>
      <c r="BB53" s="7" t="s">
        <v>2966</v>
      </c>
      <c r="BG53" s="1">
        <v>155562</v>
      </c>
      <c r="BH53" s="1">
        <v>9666</v>
      </c>
      <c r="BI53" s="1">
        <f t="shared" si="12"/>
        <v>165228</v>
      </c>
      <c r="BK53" s="1">
        <f t="shared" si="13"/>
        <v>99326</v>
      </c>
      <c r="BL53" s="1">
        <f t="shared" si="14"/>
        <v>75122</v>
      </c>
      <c r="BN53" s="1">
        <v>24204</v>
      </c>
    </row>
    <row r="54" spans="1:66" ht="14" hidden="1" customHeight="1" outlineLevel="1" x14ac:dyDescent="0.2">
      <c r="A54" t="s">
        <v>1064</v>
      </c>
      <c r="B54" t="s">
        <v>2340</v>
      </c>
      <c r="C54" s="24"/>
      <c r="F54" s="1">
        <f t="shared" si="9"/>
        <v>85538</v>
      </c>
      <c r="G54" s="1">
        <f t="shared" si="10"/>
        <v>82631</v>
      </c>
      <c r="H54" s="1">
        <v>53905</v>
      </c>
      <c r="I54" s="1">
        <v>53722</v>
      </c>
      <c r="J54" s="2" t="str">
        <f t="shared" si="0"/>
        <v/>
      </c>
      <c r="K54" s="2">
        <f t="shared" si="1"/>
        <v>0.62804835277888194</v>
      </c>
      <c r="L54" s="10" t="str">
        <f t="shared" si="15"/>
        <v/>
      </c>
      <c r="M54" s="9" t="str">
        <f t="shared" si="16"/>
        <v/>
      </c>
      <c r="N54" s="8" t="str">
        <f t="shared" si="17"/>
        <v/>
      </c>
      <c r="O54" s="2" t="str">
        <f t="shared" si="18"/>
        <v>-</v>
      </c>
      <c r="P54" s="2" t="str">
        <f t="shared" si="19"/>
        <v>-</v>
      </c>
      <c r="Q54" s="2" t="str">
        <f t="shared" si="20"/>
        <v>-</v>
      </c>
      <c r="R54" s="2" t="str">
        <f t="shared" si="21"/>
        <v>-</v>
      </c>
      <c r="AT54" t="s">
        <v>1064</v>
      </c>
      <c r="AU54" t="s">
        <v>2340</v>
      </c>
      <c r="AV54" t="e">
        <f>#REF!</f>
        <v>#REF!</v>
      </c>
      <c r="AX54" s="40">
        <v>1</v>
      </c>
      <c r="AY54" s="42">
        <v>103</v>
      </c>
      <c r="AZ54" s="46">
        <f t="shared" si="11"/>
        <v>1103</v>
      </c>
      <c r="BB54" s="7" t="s">
        <v>2966</v>
      </c>
      <c r="BG54" s="1">
        <v>82631</v>
      </c>
      <c r="BH54" s="1">
        <v>2907</v>
      </c>
      <c r="BI54" s="1">
        <f t="shared" si="12"/>
        <v>85538</v>
      </c>
      <c r="BK54" s="1">
        <f t="shared" si="13"/>
        <v>53905</v>
      </c>
      <c r="BL54" s="1">
        <f t="shared" si="14"/>
        <v>48908</v>
      </c>
      <c r="BN54" s="1">
        <v>4997</v>
      </c>
    </row>
    <row r="55" spans="1:66" ht="14" hidden="1" customHeight="1" outlineLevel="1" x14ac:dyDescent="0.2">
      <c r="A55" t="s">
        <v>1982</v>
      </c>
      <c r="B55" t="s">
        <v>2340</v>
      </c>
      <c r="C55" s="24"/>
      <c r="F55" s="1">
        <f t="shared" si="9"/>
        <v>8156</v>
      </c>
      <c r="G55" s="1">
        <f t="shared" si="10"/>
        <v>7714</v>
      </c>
      <c r="H55" s="1">
        <v>5258</v>
      </c>
      <c r="I55" s="1">
        <v>5230</v>
      </c>
      <c r="J55" s="2" t="str">
        <f t="shared" si="0"/>
        <v/>
      </c>
      <c r="K55" s="2">
        <f t="shared" si="1"/>
        <v>0.64124570868072583</v>
      </c>
      <c r="L55" s="10" t="str">
        <f t="shared" si="15"/>
        <v/>
      </c>
      <c r="M55" s="9" t="str">
        <f t="shared" si="16"/>
        <v/>
      </c>
      <c r="N55" s="8" t="str">
        <f t="shared" si="17"/>
        <v/>
      </c>
      <c r="O55" s="2" t="str">
        <f t="shared" si="18"/>
        <v>-</v>
      </c>
      <c r="P55" s="2" t="str">
        <f t="shared" si="19"/>
        <v>-</v>
      </c>
      <c r="Q55" s="2" t="str">
        <f t="shared" si="20"/>
        <v>-</v>
      </c>
      <c r="R55" s="2" t="str">
        <f t="shared" si="21"/>
        <v>-</v>
      </c>
      <c r="AT55" t="s">
        <v>1982</v>
      </c>
      <c r="AU55" t="s">
        <v>2340</v>
      </c>
      <c r="AV55" t="e">
        <f>#REF!</f>
        <v>#REF!</v>
      </c>
      <c r="AX55" s="40">
        <v>1</v>
      </c>
      <c r="AY55" s="42">
        <v>105</v>
      </c>
      <c r="AZ55" s="46">
        <f t="shared" si="11"/>
        <v>1105</v>
      </c>
      <c r="BB55" s="7" t="s">
        <v>2966</v>
      </c>
      <c r="BG55" s="1">
        <v>7714</v>
      </c>
      <c r="BH55" s="1">
        <v>442</v>
      </c>
      <c r="BI55" s="1">
        <f t="shared" si="12"/>
        <v>8156</v>
      </c>
      <c r="BK55" s="1">
        <f t="shared" si="13"/>
        <v>5258</v>
      </c>
      <c r="BL55" s="1">
        <f t="shared" si="14"/>
        <v>4050</v>
      </c>
      <c r="BN55" s="1">
        <v>1208</v>
      </c>
    </row>
    <row r="56" spans="1:66" ht="14" hidden="1" customHeight="1" outlineLevel="1" x14ac:dyDescent="0.2">
      <c r="A56" t="s">
        <v>1519</v>
      </c>
      <c r="B56" t="s">
        <v>2340</v>
      </c>
      <c r="C56" s="24"/>
      <c r="F56" s="1">
        <f t="shared" si="9"/>
        <v>14396</v>
      </c>
      <c r="G56" s="1">
        <f t="shared" si="10"/>
        <v>13837</v>
      </c>
      <c r="H56" s="1">
        <v>9686</v>
      </c>
      <c r="I56" s="1">
        <v>9668</v>
      </c>
      <c r="J56" s="2" t="str">
        <f t="shared" si="0"/>
        <v/>
      </c>
      <c r="K56" s="2">
        <f t="shared" si="1"/>
        <v>0.67157543762156158</v>
      </c>
      <c r="L56" s="10" t="str">
        <f t="shared" si="15"/>
        <v/>
      </c>
      <c r="M56" s="9" t="str">
        <f t="shared" si="16"/>
        <v/>
      </c>
      <c r="N56" s="8" t="str">
        <f t="shared" si="17"/>
        <v/>
      </c>
      <c r="O56" s="2" t="str">
        <f t="shared" si="18"/>
        <v>-</v>
      </c>
      <c r="P56" s="2" t="str">
        <f t="shared" si="19"/>
        <v>-</v>
      </c>
      <c r="Q56" s="2" t="str">
        <f t="shared" si="20"/>
        <v>-</v>
      </c>
      <c r="R56" s="2" t="str">
        <f t="shared" si="21"/>
        <v>-</v>
      </c>
      <c r="AT56" t="s">
        <v>1519</v>
      </c>
      <c r="AU56" t="s">
        <v>2340</v>
      </c>
      <c r="AV56" t="e">
        <f>#REF!</f>
        <v>#REF!</v>
      </c>
      <c r="AX56" s="40">
        <v>1</v>
      </c>
      <c r="AY56" s="42">
        <v>107</v>
      </c>
      <c r="AZ56" s="46">
        <f t="shared" si="11"/>
        <v>1107</v>
      </c>
      <c r="BB56" s="7" t="s">
        <v>2966</v>
      </c>
      <c r="BG56" s="1">
        <v>13837</v>
      </c>
      <c r="BH56" s="1">
        <v>559</v>
      </c>
      <c r="BI56" s="1">
        <f t="shared" si="12"/>
        <v>14396</v>
      </c>
      <c r="BK56" s="1">
        <f t="shared" si="13"/>
        <v>9686</v>
      </c>
      <c r="BL56" s="1">
        <f t="shared" si="14"/>
        <v>8912</v>
      </c>
      <c r="BN56" s="1">
        <v>774</v>
      </c>
    </row>
    <row r="57" spans="1:66" ht="14" hidden="1" customHeight="1" outlineLevel="1" x14ac:dyDescent="0.2">
      <c r="A57" t="s">
        <v>2491</v>
      </c>
      <c r="B57" t="s">
        <v>2340</v>
      </c>
      <c r="C57" s="24"/>
      <c r="F57" s="1">
        <f t="shared" si="9"/>
        <v>23585</v>
      </c>
      <c r="G57" s="1">
        <f t="shared" si="10"/>
        <v>21391</v>
      </c>
      <c r="H57" s="1">
        <v>13895</v>
      </c>
      <c r="I57" s="1">
        <v>13841</v>
      </c>
      <c r="J57" s="2" t="str">
        <f t="shared" si="0"/>
        <v/>
      </c>
      <c r="K57" s="2">
        <f t="shared" si="1"/>
        <v>0.58685605257578966</v>
      </c>
      <c r="L57" s="10" t="str">
        <f t="shared" si="15"/>
        <v/>
      </c>
      <c r="M57" s="9" t="str">
        <f t="shared" si="16"/>
        <v/>
      </c>
      <c r="N57" s="8" t="str">
        <f t="shared" si="17"/>
        <v/>
      </c>
      <c r="O57" s="2" t="str">
        <f t="shared" si="18"/>
        <v>-</v>
      </c>
      <c r="P57" s="2" t="str">
        <f t="shared" si="19"/>
        <v>-</v>
      </c>
      <c r="Q57" s="2" t="str">
        <f t="shared" si="20"/>
        <v>-</v>
      </c>
      <c r="R57" s="2" t="str">
        <f t="shared" si="21"/>
        <v>-</v>
      </c>
      <c r="AT57" t="s">
        <v>2491</v>
      </c>
      <c r="AU57" t="s">
        <v>2340</v>
      </c>
      <c r="AV57" t="e">
        <f>#REF!</f>
        <v>#REF!</v>
      </c>
      <c r="AX57" s="40">
        <v>1</v>
      </c>
      <c r="AY57" s="42">
        <v>109</v>
      </c>
      <c r="AZ57" s="46">
        <f t="shared" si="11"/>
        <v>1109</v>
      </c>
      <c r="BB57" s="7" t="s">
        <v>2966</v>
      </c>
      <c r="BG57" s="1">
        <v>21391</v>
      </c>
      <c r="BH57" s="1">
        <v>2194</v>
      </c>
      <c r="BI57" s="1">
        <f t="shared" si="12"/>
        <v>23585</v>
      </c>
      <c r="BK57" s="1">
        <f t="shared" si="13"/>
        <v>13895</v>
      </c>
      <c r="BL57" s="1">
        <f t="shared" si="14"/>
        <v>12739</v>
      </c>
      <c r="BN57" s="1">
        <v>1156</v>
      </c>
    </row>
    <row r="58" spans="1:66" ht="14" hidden="1" customHeight="1" outlineLevel="1" x14ac:dyDescent="0.2">
      <c r="A58" t="s">
        <v>1364</v>
      </c>
      <c r="B58" t="s">
        <v>2340</v>
      </c>
      <c r="C58" s="24"/>
      <c r="F58" s="1">
        <f t="shared" si="9"/>
        <v>18369</v>
      </c>
      <c r="G58" s="1">
        <f t="shared" si="10"/>
        <v>17300</v>
      </c>
      <c r="H58" s="1">
        <v>10873</v>
      </c>
      <c r="I58" s="1">
        <v>10837</v>
      </c>
      <c r="J58" s="2" t="str">
        <f t="shared" si="0"/>
        <v/>
      </c>
      <c r="K58" s="2">
        <f t="shared" si="1"/>
        <v>0.58996134792313137</v>
      </c>
      <c r="L58" s="10" t="str">
        <f t="shared" si="15"/>
        <v/>
      </c>
      <c r="M58" s="9" t="str">
        <f t="shared" si="16"/>
        <v/>
      </c>
      <c r="N58" s="8" t="str">
        <f t="shared" si="17"/>
        <v/>
      </c>
      <c r="O58" s="2" t="str">
        <f t="shared" si="18"/>
        <v>-</v>
      </c>
      <c r="P58" s="2" t="str">
        <f t="shared" si="19"/>
        <v>-</v>
      </c>
      <c r="Q58" s="2" t="str">
        <f t="shared" si="20"/>
        <v>-</v>
      </c>
      <c r="R58" s="2" t="str">
        <f t="shared" si="21"/>
        <v>-</v>
      </c>
      <c r="AT58" t="s">
        <v>1364</v>
      </c>
      <c r="AU58" t="s">
        <v>2340</v>
      </c>
      <c r="AV58" t="e">
        <f>#REF!</f>
        <v>#REF!</v>
      </c>
      <c r="AX58" s="40">
        <v>1</v>
      </c>
      <c r="AY58" s="42">
        <v>111</v>
      </c>
      <c r="AZ58" s="46">
        <f t="shared" si="11"/>
        <v>1111</v>
      </c>
      <c r="BB58" s="7" t="s">
        <v>2966</v>
      </c>
      <c r="BG58" s="1">
        <v>17300</v>
      </c>
      <c r="BH58" s="1">
        <v>1069</v>
      </c>
      <c r="BI58" s="1">
        <f t="shared" si="12"/>
        <v>18369</v>
      </c>
      <c r="BK58" s="1">
        <f t="shared" si="13"/>
        <v>10873</v>
      </c>
      <c r="BL58" s="1">
        <f t="shared" si="14"/>
        <v>9904</v>
      </c>
      <c r="BN58" s="1">
        <v>969</v>
      </c>
    </row>
    <row r="59" spans="1:66" ht="14" hidden="1" customHeight="1" outlineLevel="1" x14ac:dyDescent="0.2">
      <c r="A59" t="s">
        <v>1700</v>
      </c>
      <c r="B59" t="s">
        <v>2340</v>
      </c>
      <c r="C59" s="24"/>
      <c r="F59" s="1">
        <f t="shared" si="9"/>
        <v>42618</v>
      </c>
      <c r="G59" s="1">
        <f t="shared" si="10"/>
        <v>38352</v>
      </c>
      <c r="H59" s="1">
        <v>21394</v>
      </c>
      <c r="I59" s="1">
        <v>21329</v>
      </c>
      <c r="J59" s="2" t="str">
        <f t="shared" si="0"/>
        <v/>
      </c>
      <c r="K59" s="2">
        <f t="shared" si="1"/>
        <v>0.50046928527852086</v>
      </c>
      <c r="L59" s="10" t="str">
        <f t="shared" si="15"/>
        <v/>
      </c>
      <c r="M59" s="9" t="str">
        <f t="shared" si="16"/>
        <v/>
      </c>
      <c r="N59" s="8" t="str">
        <f t="shared" si="17"/>
        <v/>
      </c>
      <c r="O59" s="2" t="str">
        <f t="shared" si="18"/>
        <v>-</v>
      </c>
      <c r="P59" s="2" t="str">
        <f t="shared" si="19"/>
        <v>-</v>
      </c>
      <c r="Q59" s="2" t="str">
        <f t="shared" si="20"/>
        <v>-</v>
      </c>
      <c r="R59" s="2" t="str">
        <f t="shared" si="21"/>
        <v>-</v>
      </c>
      <c r="AT59" t="s">
        <v>1700</v>
      </c>
      <c r="AU59" t="s">
        <v>2340</v>
      </c>
      <c r="AV59" t="e">
        <f>#REF!</f>
        <v>#REF!</v>
      </c>
      <c r="AX59" s="40">
        <v>1</v>
      </c>
      <c r="AY59" s="42">
        <v>113</v>
      </c>
      <c r="AZ59" s="46">
        <f t="shared" si="11"/>
        <v>1113</v>
      </c>
      <c r="BB59" s="7" t="s">
        <v>2966</v>
      </c>
      <c r="BG59" s="1">
        <v>38352</v>
      </c>
      <c r="BH59" s="1">
        <v>4266</v>
      </c>
      <c r="BI59" s="1">
        <f t="shared" si="12"/>
        <v>42618</v>
      </c>
      <c r="BK59" s="1">
        <f t="shared" si="13"/>
        <v>21394</v>
      </c>
      <c r="BL59" s="1">
        <f t="shared" si="14"/>
        <v>16739</v>
      </c>
      <c r="BN59" s="1">
        <v>4655</v>
      </c>
    </row>
    <row r="60" spans="1:66" ht="14" hidden="1" customHeight="1" outlineLevel="1" x14ac:dyDescent="0.2">
      <c r="A60" t="s">
        <v>860</v>
      </c>
      <c r="B60" t="s">
        <v>2340</v>
      </c>
      <c r="C60" s="24"/>
      <c r="F60" s="1">
        <f t="shared" si="9"/>
        <v>67871</v>
      </c>
      <c r="G60" s="1">
        <f t="shared" si="10"/>
        <v>65265</v>
      </c>
      <c r="H60" s="1">
        <v>44551</v>
      </c>
      <c r="I60" s="1">
        <v>44441</v>
      </c>
      <c r="J60" s="2" t="str">
        <f t="shared" si="0"/>
        <v/>
      </c>
      <c r="K60" s="2">
        <f t="shared" si="1"/>
        <v>0.65478628574796305</v>
      </c>
      <c r="L60" s="10" t="str">
        <f t="shared" si="15"/>
        <v/>
      </c>
      <c r="M60" s="9" t="str">
        <f t="shared" si="16"/>
        <v/>
      </c>
      <c r="N60" s="8" t="str">
        <f t="shared" si="17"/>
        <v/>
      </c>
      <c r="O60" s="2" t="str">
        <f t="shared" si="18"/>
        <v>-</v>
      </c>
      <c r="P60" s="2" t="str">
        <f t="shared" si="19"/>
        <v>-</v>
      </c>
      <c r="Q60" s="2" t="str">
        <f t="shared" si="20"/>
        <v>-</v>
      </c>
      <c r="R60" s="2" t="str">
        <f t="shared" si="21"/>
        <v>-</v>
      </c>
      <c r="AT60" t="s">
        <v>860</v>
      </c>
      <c r="AU60" t="s">
        <v>2340</v>
      </c>
      <c r="AV60" t="e">
        <f>#REF!</f>
        <v>#REF!</v>
      </c>
      <c r="AX60" s="40">
        <v>1</v>
      </c>
      <c r="AY60" s="42">
        <v>115</v>
      </c>
      <c r="AZ60" s="46">
        <f t="shared" si="11"/>
        <v>1115</v>
      </c>
      <c r="BB60" s="7" t="s">
        <v>2966</v>
      </c>
      <c r="BG60" s="1">
        <v>65265</v>
      </c>
      <c r="BH60" s="1">
        <v>2606</v>
      </c>
      <c r="BI60" s="1">
        <f t="shared" si="12"/>
        <v>67871</v>
      </c>
      <c r="BK60" s="1">
        <f t="shared" si="13"/>
        <v>44551</v>
      </c>
      <c r="BL60" s="1">
        <f t="shared" si="14"/>
        <v>39491</v>
      </c>
      <c r="BN60" s="1">
        <v>5060</v>
      </c>
    </row>
    <row r="61" spans="1:66" ht="14" hidden="1" customHeight="1" outlineLevel="1" x14ac:dyDescent="0.2">
      <c r="A61" t="s">
        <v>25</v>
      </c>
      <c r="B61" t="s">
        <v>2340</v>
      </c>
      <c r="C61" s="24"/>
      <c r="F61" s="1">
        <f t="shared" si="9"/>
        <v>164967</v>
      </c>
      <c r="G61" s="1">
        <f t="shared" si="10"/>
        <v>157999</v>
      </c>
      <c r="H61" s="1">
        <v>115128</v>
      </c>
      <c r="I61" s="1">
        <v>114950</v>
      </c>
      <c r="J61" s="2" t="str">
        <f t="shared" si="0"/>
        <v/>
      </c>
      <c r="K61" s="2">
        <f t="shared" si="1"/>
        <v>0.69680602787224111</v>
      </c>
      <c r="L61" s="10" t="str">
        <f t="shared" si="15"/>
        <v/>
      </c>
      <c r="M61" s="9" t="str">
        <f t="shared" si="16"/>
        <v/>
      </c>
      <c r="N61" s="8" t="str">
        <f t="shared" si="17"/>
        <v/>
      </c>
      <c r="O61" s="2" t="str">
        <f t="shared" si="18"/>
        <v>-</v>
      </c>
      <c r="P61" s="2" t="str">
        <f t="shared" si="19"/>
        <v>-</v>
      </c>
      <c r="Q61" s="2" t="str">
        <f t="shared" si="20"/>
        <v>-</v>
      </c>
      <c r="R61" s="2" t="str">
        <f t="shared" si="21"/>
        <v>-</v>
      </c>
      <c r="AT61" t="s">
        <v>25</v>
      </c>
      <c r="AU61" t="s">
        <v>2340</v>
      </c>
      <c r="AV61" t="e">
        <f>#REF!</f>
        <v>#REF!</v>
      </c>
      <c r="AX61" s="40">
        <v>1</v>
      </c>
      <c r="AY61" s="42">
        <v>117</v>
      </c>
      <c r="AZ61" s="46">
        <f t="shared" si="11"/>
        <v>1117</v>
      </c>
      <c r="BB61" s="7" t="s">
        <v>2966</v>
      </c>
      <c r="BG61" s="1">
        <v>157999</v>
      </c>
      <c r="BH61" s="1">
        <v>6968</v>
      </c>
      <c r="BI61" s="1">
        <f t="shared" si="12"/>
        <v>164967</v>
      </c>
      <c r="BK61" s="1">
        <f t="shared" si="13"/>
        <v>115128</v>
      </c>
      <c r="BL61" s="1">
        <f t="shared" si="14"/>
        <v>99641</v>
      </c>
      <c r="BN61" s="1">
        <v>15487</v>
      </c>
    </row>
    <row r="62" spans="1:66" ht="14" hidden="1" customHeight="1" outlineLevel="1" x14ac:dyDescent="0.2">
      <c r="A62" t="s">
        <v>2924</v>
      </c>
      <c r="B62" t="s">
        <v>2340</v>
      </c>
      <c r="C62" s="24"/>
      <c r="F62" s="1">
        <f t="shared" si="9"/>
        <v>10028</v>
      </c>
      <c r="G62" s="1">
        <f t="shared" si="10"/>
        <v>8973</v>
      </c>
      <c r="H62" s="1">
        <v>6324</v>
      </c>
      <c r="I62" s="1">
        <v>6291</v>
      </c>
      <c r="J62" s="2" t="str">
        <f t="shared" si="0"/>
        <v/>
      </c>
      <c r="K62" s="2">
        <f t="shared" si="1"/>
        <v>0.62734343837255679</v>
      </c>
      <c r="L62" s="10" t="str">
        <f t="shared" si="15"/>
        <v/>
      </c>
      <c r="M62" s="9" t="str">
        <f t="shared" si="16"/>
        <v/>
      </c>
      <c r="N62" s="8" t="str">
        <f t="shared" si="17"/>
        <v/>
      </c>
      <c r="O62" s="2" t="str">
        <f t="shared" si="18"/>
        <v>-</v>
      </c>
      <c r="P62" s="2" t="str">
        <f t="shared" si="19"/>
        <v>-</v>
      </c>
      <c r="Q62" s="2" t="str">
        <f t="shared" si="20"/>
        <v>-</v>
      </c>
      <c r="R62" s="2" t="str">
        <f t="shared" si="21"/>
        <v>-</v>
      </c>
      <c r="AT62" t="s">
        <v>2924</v>
      </c>
      <c r="AU62" t="s">
        <v>2340</v>
      </c>
      <c r="AV62" t="e">
        <f>#REF!</f>
        <v>#REF!</v>
      </c>
      <c r="AX62" s="40">
        <v>1</v>
      </c>
      <c r="AY62" s="42">
        <v>119</v>
      </c>
      <c r="AZ62" s="46">
        <f t="shared" si="11"/>
        <v>1119</v>
      </c>
      <c r="BB62" s="7" t="s">
        <v>2966</v>
      </c>
      <c r="BG62" s="1">
        <v>8973</v>
      </c>
      <c r="BH62" s="1">
        <v>1055</v>
      </c>
      <c r="BI62" s="1">
        <f t="shared" si="12"/>
        <v>10028</v>
      </c>
      <c r="BK62" s="1">
        <f t="shared" si="13"/>
        <v>6324</v>
      </c>
      <c r="BL62" s="1">
        <f t="shared" si="14"/>
        <v>5295</v>
      </c>
      <c r="BN62" s="1">
        <v>1029</v>
      </c>
    </row>
    <row r="63" spans="1:66" ht="14" hidden="1" customHeight="1" outlineLevel="1" x14ac:dyDescent="0.2">
      <c r="A63" t="s">
        <v>2311</v>
      </c>
      <c r="B63" t="s">
        <v>2340</v>
      </c>
      <c r="C63" s="24"/>
      <c r="F63" s="1">
        <f t="shared" si="9"/>
        <v>58893</v>
      </c>
      <c r="G63" s="1">
        <f t="shared" si="10"/>
        <v>56145</v>
      </c>
      <c r="H63" s="1">
        <v>35779</v>
      </c>
      <c r="I63" s="1">
        <v>35663</v>
      </c>
      <c r="J63" s="2" t="str">
        <f t="shared" si="0"/>
        <v/>
      </c>
      <c r="K63" s="2">
        <f t="shared" si="1"/>
        <v>0.60555583855466699</v>
      </c>
      <c r="L63" s="10" t="str">
        <f t="shared" si="15"/>
        <v/>
      </c>
      <c r="M63" s="9" t="str">
        <f t="shared" si="16"/>
        <v/>
      </c>
      <c r="N63" s="8" t="str">
        <f t="shared" si="17"/>
        <v/>
      </c>
      <c r="O63" s="2" t="str">
        <f t="shared" si="18"/>
        <v>-</v>
      </c>
      <c r="P63" s="2" t="str">
        <f t="shared" si="19"/>
        <v>-</v>
      </c>
      <c r="Q63" s="2" t="str">
        <f t="shared" si="20"/>
        <v>-</v>
      </c>
      <c r="R63" s="2" t="str">
        <f t="shared" si="21"/>
        <v>-</v>
      </c>
      <c r="AT63" t="s">
        <v>2311</v>
      </c>
      <c r="AU63" t="s">
        <v>2340</v>
      </c>
      <c r="AV63" t="e">
        <f>#REF!</f>
        <v>#REF!</v>
      </c>
      <c r="AX63" s="40">
        <v>1</v>
      </c>
      <c r="AY63" s="42">
        <v>121</v>
      </c>
      <c r="AZ63" s="46">
        <f t="shared" si="11"/>
        <v>1121</v>
      </c>
      <c r="BB63" s="7" t="s">
        <v>2966</v>
      </c>
      <c r="BG63" s="1">
        <v>56145</v>
      </c>
      <c r="BH63" s="1">
        <v>2748</v>
      </c>
      <c r="BI63" s="1">
        <f t="shared" si="12"/>
        <v>58893</v>
      </c>
      <c r="BK63" s="1">
        <f t="shared" si="13"/>
        <v>35779</v>
      </c>
      <c r="BL63" s="1">
        <f t="shared" si="14"/>
        <v>32330</v>
      </c>
      <c r="BN63" s="1">
        <v>3449</v>
      </c>
    </row>
    <row r="64" spans="1:66" ht="14" hidden="1" customHeight="1" outlineLevel="1" x14ac:dyDescent="0.2">
      <c r="A64" t="s">
        <v>2697</v>
      </c>
      <c r="B64" t="s">
        <v>2340</v>
      </c>
      <c r="C64" s="24"/>
      <c r="F64" s="1">
        <f t="shared" si="9"/>
        <v>31934</v>
      </c>
      <c r="G64" s="1">
        <f t="shared" si="10"/>
        <v>30084</v>
      </c>
      <c r="H64" s="1">
        <v>21068</v>
      </c>
      <c r="I64" s="1">
        <v>20991</v>
      </c>
      <c r="J64" s="2" t="str">
        <f t="shared" si="0"/>
        <v/>
      </c>
      <c r="K64" s="2">
        <f t="shared" si="1"/>
        <v>0.65732448174359615</v>
      </c>
      <c r="L64" s="10" t="str">
        <f t="shared" si="15"/>
        <v/>
      </c>
      <c r="M64" s="9" t="str">
        <f t="shared" si="16"/>
        <v/>
      </c>
      <c r="N64" s="8" t="str">
        <f t="shared" si="17"/>
        <v/>
      </c>
      <c r="O64" s="2" t="str">
        <f t="shared" si="18"/>
        <v>-</v>
      </c>
      <c r="P64" s="2" t="str">
        <f t="shared" si="19"/>
        <v>-</v>
      </c>
      <c r="Q64" s="2" t="str">
        <f t="shared" si="20"/>
        <v>-</v>
      </c>
      <c r="R64" s="2" t="str">
        <f t="shared" si="21"/>
        <v>-</v>
      </c>
      <c r="AT64" t="s">
        <v>2697</v>
      </c>
      <c r="AU64" t="s">
        <v>2340</v>
      </c>
      <c r="AV64" t="e">
        <f>#REF!</f>
        <v>#REF!</v>
      </c>
      <c r="AX64" s="40">
        <v>1</v>
      </c>
      <c r="AY64" s="42">
        <v>123</v>
      </c>
      <c r="AZ64" s="46">
        <f t="shared" si="11"/>
        <v>1123</v>
      </c>
      <c r="BB64" s="7" t="s">
        <v>2966</v>
      </c>
      <c r="BG64" s="1">
        <v>30084</v>
      </c>
      <c r="BH64" s="1">
        <v>1850</v>
      </c>
      <c r="BI64" s="1">
        <f t="shared" si="12"/>
        <v>31934</v>
      </c>
      <c r="BK64" s="1">
        <f t="shared" si="13"/>
        <v>21068</v>
      </c>
      <c r="BL64" s="1">
        <f t="shared" si="14"/>
        <v>19212</v>
      </c>
      <c r="BN64" s="1">
        <v>1856</v>
      </c>
    </row>
    <row r="65" spans="1:76" ht="14" hidden="1" customHeight="1" outlineLevel="1" x14ac:dyDescent="0.2">
      <c r="A65" t="s">
        <v>3006</v>
      </c>
      <c r="B65" t="s">
        <v>2340</v>
      </c>
      <c r="C65" s="24"/>
      <c r="F65" s="1">
        <f t="shared" si="9"/>
        <v>149856</v>
      </c>
      <c r="G65" s="1">
        <f t="shared" si="10"/>
        <v>138979</v>
      </c>
      <c r="H65" s="1">
        <v>90421</v>
      </c>
      <c r="I65" s="1">
        <v>90172</v>
      </c>
      <c r="J65" s="2" t="str">
        <f t="shared" si="0"/>
        <v/>
      </c>
      <c r="K65" s="2">
        <f t="shared" si="1"/>
        <v>0.60172432201580184</v>
      </c>
      <c r="L65" s="10" t="str">
        <f t="shared" si="15"/>
        <v/>
      </c>
      <c r="M65" s="9" t="str">
        <f t="shared" si="16"/>
        <v/>
      </c>
      <c r="N65" s="8" t="str">
        <f t="shared" si="17"/>
        <v/>
      </c>
      <c r="O65" s="2" t="str">
        <f t="shared" si="18"/>
        <v>-</v>
      </c>
      <c r="P65" s="2" t="str">
        <f t="shared" si="19"/>
        <v>-</v>
      </c>
      <c r="Q65" s="2" t="str">
        <f t="shared" si="20"/>
        <v>-</v>
      </c>
      <c r="R65" s="2" t="str">
        <f t="shared" si="21"/>
        <v>-</v>
      </c>
      <c r="AT65" t="s">
        <v>3006</v>
      </c>
      <c r="AU65" t="s">
        <v>2340</v>
      </c>
      <c r="AV65" t="e">
        <f>#REF!</f>
        <v>#REF!</v>
      </c>
      <c r="AX65" s="40">
        <v>1</v>
      </c>
      <c r="AY65" s="42">
        <v>125</v>
      </c>
      <c r="AZ65" s="46">
        <f t="shared" si="11"/>
        <v>1125</v>
      </c>
      <c r="BB65" s="7" t="s">
        <v>2966</v>
      </c>
      <c r="BG65" s="1">
        <v>138979</v>
      </c>
      <c r="BH65" s="1">
        <v>10877</v>
      </c>
      <c r="BI65" s="1">
        <f t="shared" si="12"/>
        <v>149856</v>
      </c>
      <c r="BK65" s="1">
        <f t="shared" si="13"/>
        <v>90421</v>
      </c>
      <c r="BL65" s="1">
        <f t="shared" si="14"/>
        <v>77516</v>
      </c>
      <c r="BN65" s="1">
        <v>12905</v>
      </c>
    </row>
    <row r="66" spans="1:76" ht="14" hidden="1" customHeight="1" outlineLevel="1" x14ac:dyDescent="0.2">
      <c r="A66" t="s">
        <v>1284</v>
      </c>
      <c r="B66" t="s">
        <v>2340</v>
      </c>
      <c r="C66" s="24"/>
      <c r="F66" s="1">
        <f t="shared" si="9"/>
        <v>49095</v>
      </c>
      <c r="G66" s="1">
        <f t="shared" si="10"/>
        <v>46509</v>
      </c>
      <c r="H66" s="1">
        <v>31287</v>
      </c>
      <c r="I66" s="1">
        <v>31170</v>
      </c>
      <c r="J66" s="2" t="str">
        <f>IF(D66&gt;0,I66/D66,"")</f>
        <v/>
      </c>
      <c r="K66" s="2">
        <f t="shared" si="1"/>
        <v>0.63489153681637644</v>
      </c>
      <c r="L66" s="10" t="str">
        <f t="shared" si="15"/>
        <v/>
      </c>
      <c r="M66" s="9" t="str">
        <f t="shared" si="16"/>
        <v/>
      </c>
      <c r="N66" s="8" t="str">
        <f t="shared" si="17"/>
        <v/>
      </c>
      <c r="O66" s="2" t="str">
        <f t="shared" si="18"/>
        <v>-</v>
      </c>
      <c r="P66" s="2" t="str">
        <f t="shared" si="19"/>
        <v>-</v>
      </c>
      <c r="Q66" s="2" t="str">
        <f t="shared" si="20"/>
        <v>-</v>
      </c>
      <c r="R66" s="2" t="str">
        <f t="shared" si="21"/>
        <v>-</v>
      </c>
      <c r="AT66" t="s">
        <v>1284</v>
      </c>
      <c r="AU66" t="s">
        <v>2340</v>
      </c>
      <c r="AV66" t="e">
        <f>#REF!</f>
        <v>#REF!</v>
      </c>
      <c r="AX66" s="40">
        <v>1</v>
      </c>
      <c r="AY66" s="42">
        <v>127</v>
      </c>
      <c r="AZ66" s="46">
        <f t="shared" si="11"/>
        <v>1127</v>
      </c>
      <c r="BB66" s="7" t="s">
        <v>2966</v>
      </c>
      <c r="BG66" s="1">
        <v>46509</v>
      </c>
      <c r="BH66" s="1">
        <v>2586</v>
      </c>
      <c r="BI66" s="1">
        <f t="shared" si="12"/>
        <v>49095</v>
      </c>
      <c r="BK66" s="1">
        <f t="shared" si="13"/>
        <v>31287</v>
      </c>
      <c r="BL66" s="1">
        <f t="shared" si="14"/>
        <v>29500</v>
      </c>
      <c r="BN66" s="1">
        <v>1787</v>
      </c>
    </row>
    <row r="67" spans="1:76" ht="14" hidden="1" customHeight="1" outlineLevel="1" x14ac:dyDescent="0.2">
      <c r="A67" t="s">
        <v>636</v>
      </c>
      <c r="B67" t="s">
        <v>2340</v>
      </c>
      <c r="C67" s="24"/>
      <c r="F67" s="1">
        <f t="shared" si="9"/>
        <v>13758</v>
      </c>
      <c r="G67" s="1">
        <f t="shared" si="10"/>
        <v>12967</v>
      </c>
      <c r="H67" s="1">
        <v>8918</v>
      </c>
      <c r="I67" s="1">
        <v>8876</v>
      </c>
      <c r="J67" s="2" t="str">
        <f>IF(D67&gt;0,I67/D67,"")</f>
        <v/>
      </c>
      <c r="K67" s="2">
        <f>IF(F67&gt;0,I67/F67,"")</f>
        <v>0.64515191161506036</v>
      </c>
      <c r="L67" s="10" t="str">
        <f t="shared" si="15"/>
        <v/>
      </c>
      <c r="M67" s="9" t="str">
        <f t="shared" si="16"/>
        <v/>
      </c>
      <c r="N67" s="8" t="str">
        <f t="shared" si="17"/>
        <v/>
      </c>
      <c r="O67" s="2" t="str">
        <f t="shared" si="18"/>
        <v>-</v>
      </c>
      <c r="P67" s="2" t="str">
        <f t="shared" si="19"/>
        <v>-</v>
      </c>
      <c r="Q67" s="2" t="str">
        <f t="shared" si="20"/>
        <v>-</v>
      </c>
      <c r="R67" s="2" t="str">
        <f>IF(SUM($S67:$AP67)=0,"-",(1-O67-P67-Q67))</f>
        <v>-</v>
      </c>
      <c r="AT67" t="s">
        <v>636</v>
      </c>
      <c r="AU67" t="s">
        <v>2340</v>
      </c>
      <c r="AV67" t="e">
        <f>#REF!</f>
        <v>#REF!</v>
      </c>
      <c r="AX67" s="40">
        <v>1</v>
      </c>
      <c r="AY67" s="42">
        <v>129</v>
      </c>
      <c r="AZ67" s="46">
        <f t="shared" si="11"/>
        <v>1129</v>
      </c>
      <c r="BB67" s="7" t="s">
        <v>2966</v>
      </c>
      <c r="BG67" s="1">
        <v>12967</v>
      </c>
      <c r="BH67" s="1">
        <v>791</v>
      </c>
      <c r="BI67" s="1">
        <f t="shared" si="12"/>
        <v>13758</v>
      </c>
      <c r="BK67" s="1">
        <f t="shared" si="13"/>
        <v>8918</v>
      </c>
      <c r="BL67" s="1">
        <f t="shared" si="14"/>
        <v>8175</v>
      </c>
      <c r="BN67" s="1">
        <v>743</v>
      </c>
    </row>
    <row r="68" spans="1:76" ht="14" hidden="1" customHeight="1" outlineLevel="1" x14ac:dyDescent="0.2">
      <c r="A68" t="s">
        <v>903</v>
      </c>
      <c r="B68" t="s">
        <v>2340</v>
      </c>
      <c r="C68" s="24"/>
      <c r="F68" s="1">
        <f>BI68</f>
        <v>9184</v>
      </c>
      <c r="G68" s="1">
        <f>BG68</f>
        <v>8792</v>
      </c>
      <c r="H68" s="1">
        <v>5935</v>
      </c>
      <c r="I68" s="1">
        <v>5903</v>
      </c>
      <c r="J68" s="2" t="str">
        <f>IF(D68&gt;0,I68/D68,"")</f>
        <v/>
      </c>
      <c r="K68" s="2">
        <f>IF(F68&gt;0,I68/F68,"")</f>
        <v>0.64274825783972123</v>
      </c>
      <c r="L68" s="10" t="str">
        <f t="shared" si="15"/>
        <v/>
      </c>
      <c r="M68" s="9" t="str">
        <f t="shared" si="16"/>
        <v/>
      </c>
      <c r="N68" s="8" t="str">
        <f t="shared" si="17"/>
        <v/>
      </c>
      <c r="O68" s="2" t="str">
        <f t="shared" si="18"/>
        <v>-</v>
      </c>
      <c r="P68" s="2" t="str">
        <f t="shared" si="19"/>
        <v>-</v>
      </c>
      <c r="Q68" s="2" t="str">
        <f t="shared" si="20"/>
        <v>-</v>
      </c>
      <c r="R68" s="2" t="str">
        <f>IF(SUM($S68:$AP68)=0,"-",(1-O68-P68-Q68))</f>
        <v>-</v>
      </c>
      <c r="AT68" t="s">
        <v>903</v>
      </c>
      <c r="AU68" t="s">
        <v>2340</v>
      </c>
      <c r="AV68" t="e">
        <f>#REF!</f>
        <v>#REF!</v>
      </c>
      <c r="AX68" s="40">
        <v>1</v>
      </c>
      <c r="AY68" s="42">
        <v>131</v>
      </c>
      <c r="AZ68" s="46">
        <f t="shared" ref="AZ68:AZ168" si="22">1000*AX68+AY68</f>
        <v>1131</v>
      </c>
      <c r="BB68" s="7" t="s">
        <v>2966</v>
      </c>
      <c r="BG68" s="1">
        <v>8792</v>
      </c>
      <c r="BH68" s="1">
        <v>392</v>
      </c>
      <c r="BI68" s="1">
        <f>BH68+BG68</f>
        <v>9184</v>
      </c>
      <c r="BK68" s="1">
        <f>H68</f>
        <v>5935</v>
      </c>
      <c r="BL68" s="1">
        <f>BK68-BN68-BQ68</f>
        <v>4678</v>
      </c>
      <c r="BN68" s="1">
        <v>1257</v>
      </c>
    </row>
    <row r="69" spans="1:76" ht="14" hidden="1" customHeight="1" outlineLevel="1" x14ac:dyDescent="0.2">
      <c r="A69" t="s">
        <v>500</v>
      </c>
      <c r="B69" t="s">
        <v>2340</v>
      </c>
      <c r="C69" s="24"/>
      <c r="F69" s="1">
        <f>BI69</f>
        <v>17096</v>
      </c>
      <c r="G69" s="1">
        <f>BG69</f>
        <v>16372</v>
      </c>
      <c r="H69" s="1">
        <v>11313</v>
      </c>
      <c r="I69" s="1">
        <v>11284</v>
      </c>
      <c r="J69" s="2" t="str">
        <f>IF(D69&gt;0,I69/D69,"")</f>
        <v/>
      </c>
      <c r="K69" s="2">
        <f>IF(F69&gt;0,I69/F69,"")</f>
        <v>0.66003743565746376</v>
      </c>
      <c r="L69" s="10" t="str">
        <f t="shared" si="15"/>
        <v/>
      </c>
      <c r="M69" s="9" t="str">
        <f t="shared" si="16"/>
        <v/>
      </c>
      <c r="N69" s="8" t="str">
        <f t="shared" si="17"/>
        <v/>
      </c>
      <c r="O69" s="2" t="str">
        <f t="shared" si="18"/>
        <v>-</v>
      </c>
      <c r="P69" s="2" t="str">
        <f t="shared" si="19"/>
        <v>-</v>
      </c>
      <c r="Q69" s="2" t="str">
        <f t="shared" si="20"/>
        <v>-</v>
      </c>
      <c r="R69" s="2" t="str">
        <f>IF(SUM($S69:$AP69)=0,"-",(1-O69-P69-Q69))</f>
        <v>-</v>
      </c>
      <c r="AT69" t="s">
        <v>500</v>
      </c>
      <c r="AU69" t="s">
        <v>2340</v>
      </c>
      <c r="AV69" t="e">
        <f>#REF!</f>
        <v>#REF!</v>
      </c>
      <c r="AX69" s="40">
        <v>1</v>
      </c>
      <c r="AY69" s="42">
        <v>133</v>
      </c>
      <c r="AZ69" s="46">
        <f t="shared" si="22"/>
        <v>1133</v>
      </c>
      <c r="BB69" s="7" t="s">
        <v>2966</v>
      </c>
      <c r="BG69" s="1">
        <v>16372</v>
      </c>
      <c r="BH69" s="1">
        <v>724</v>
      </c>
      <c r="BI69" s="1">
        <f>BH69+BG69</f>
        <v>17096</v>
      </c>
      <c r="BK69" s="1">
        <f>H69</f>
        <v>11313</v>
      </c>
      <c r="BL69" s="1">
        <f>BK69-BN69-BQ69</f>
        <v>10594</v>
      </c>
      <c r="BN69" s="1">
        <v>719</v>
      </c>
    </row>
    <row r="70" spans="1:76" ht="14" customHeight="1" collapsed="1" x14ac:dyDescent="0.2">
      <c r="A70" t="s">
        <v>1390</v>
      </c>
      <c r="B70" t="s">
        <v>501</v>
      </c>
      <c r="C70" s="1">
        <f>SUM(C3:C69)</f>
        <v>0</v>
      </c>
      <c r="D70" s="31"/>
      <c r="E70" s="31"/>
      <c r="F70" s="1">
        <f>SUM(F3:F69)</f>
        <v>3708804</v>
      </c>
      <c r="G70" s="1">
        <f>SUM(G3:G69)</f>
        <v>3489259</v>
      </c>
      <c r="H70" s="1">
        <f>SUM(H3:H69)</f>
        <v>2329114</v>
      </c>
      <c r="I70" s="1">
        <v>2323282</v>
      </c>
      <c r="J70" s="2" t="str">
        <f>IF(D70&gt;0,I70/D70,"")</f>
        <v/>
      </c>
      <c r="K70" s="2">
        <f>IF(F70&gt;0,I70/F70,"")</f>
        <v>0.62642350472011998</v>
      </c>
      <c r="L70" s="10" t="str">
        <f t="shared" si="15"/>
        <v/>
      </c>
      <c r="M70" s="9" t="str">
        <f t="shared" si="16"/>
        <v/>
      </c>
      <c r="N70" s="8" t="str">
        <f t="shared" si="17"/>
        <v/>
      </c>
      <c r="O70" s="2" t="str">
        <f t="shared" si="18"/>
        <v>-</v>
      </c>
      <c r="P70" s="2" t="str">
        <f t="shared" si="19"/>
        <v>-</v>
      </c>
      <c r="Q70" s="2" t="str">
        <f t="shared" si="20"/>
        <v>-</v>
      </c>
      <c r="R70" s="2" t="str">
        <f>IF(SUM($S70:$AP70)=0,"-",(1-O70-P70-Q70))</f>
        <v>-</v>
      </c>
      <c r="AT70" t="s">
        <v>1390</v>
      </c>
      <c r="AU70" t="s">
        <v>501</v>
      </c>
      <c r="AX70" s="40">
        <v>1</v>
      </c>
      <c r="AY70" s="42"/>
      <c r="AZ70" s="40">
        <v>1</v>
      </c>
      <c r="BB70" s="7" t="s">
        <v>655</v>
      </c>
      <c r="BG70" s="1">
        <f>SUM(BG3:BG69)</f>
        <v>3489259</v>
      </c>
      <c r="BH70" s="1">
        <f>SUM(BH3:BH69)</f>
        <v>219545</v>
      </c>
      <c r="BI70" s="1">
        <f>SUM(BI3:BI69)</f>
        <v>3708804</v>
      </c>
      <c r="BK70" s="1">
        <f>SUM(BK3:BK69)</f>
        <v>2329114</v>
      </c>
      <c r="BL70" s="1">
        <f>SUM(BL3:BL69)</f>
        <v>2023451</v>
      </c>
      <c r="BN70" s="1">
        <f>SUM(BN3:BN69)</f>
        <v>305663</v>
      </c>
      <c r="BQ70" s="1">
        <f>SUM(BQ3:BQ69)</f>
        <v>0</v>
      </c>
    </row>
    <row r="71" spans="1:76" ht="14" customHeight="1" x14ac:dyDescent="0.2">
      <c r="C71" s="24"/>
      <c r="J71" s="2"/>
      <c r="K71" s="2"/>
      <c r="AX71" s="40"/>
      <c r="AY71" s="42"/>
      <c r="AZ71" s="46"/>
      <c r="BU71" s="1" t="s">
        <v>3301</v>
      </c>
      <c r="BV71" s="1" t="s">
        <v>3145</v>
      </c>
      <c r="BW71" s="1" t="s">
        <v>3302</v>
      </c>
      <c r="BX71" s="1" t="s">
        <v>3303</v>
      </c>
    </row>
    <row r="72" spans="1:76" ht="14" hidden="1" customHeight="1" outlineLevel="1" x14ac:dyDescent="0.2">
      <c r="A72" t="s">
        <v>785</v>
      </c>
      <c r="B72" t="s">
        <v>1236</v>
      </c>
      <c r="C72" s="24"/>
      <c r="F72" s="1">
        <v>13926</v>
      </c>
      <c r="H72" s="1">
        <v>7403</v>
      </c>
      <c r="I72" s="1">
        <v>7360</v>
      </c>
      <c r="J72" s="2" t="str">
        <f t="shared" ref="J72:J134" si="23">IF(D72&gt;0,I72/D72,"")</f>
        <v/>
      </c>
      <c r="K72" s="2">
        <f t="shared" ref="K72:K136" si="24">IF(F72&gt;0,I72/F72,"")</f>
        <v>0.52850782708602617</v>
      </c>
      <c r="L72" s="10">
        <f t="shared" ref="L72:L113" si="25">IF(S72&gt;0,RANK(S72,$S72:$AQ72),"")</f>
        <v>3</v>
      </c>
      <c r="M72" s="9">
        <f t="shared" ref="M72:M113" si="26">IF(T72&gt;0,RANK(T72,$S72:$AQ72),"")</f>
        <v>2</v>
      </c>
      <c r="N72" s="8">
        <f t="shared" ref="N72:N113" si="27">IF(U72&gt;0,RANK(U72,$S72:$AQ72),"")</f>
        <v>4</v>
      </c>
      <c r="O72" s="2">
        <f t="shared" ref="O72:O113" si="28">IF(SUM($S72:$AP72)=0,"-",S72/SUM($S72:$AP72))</f>
        <v>0.15648114901256732</v>
      </c>
      <c r="P72" s="2">
        <f t="shared" ref="P72:P113" si="29">IF(SUM($S72:$AP72)=0,"-",T72/SUM($S72:$AP72))</f>
        <v>0.20466786355475763</v>
      </c>
      <c r="Q72" s="2">
        <f t="shared" ref="Q72:Q113" si="30">IF(SUM($S72:$AP72)=0,"-",U72/SUM($S72:$AP72))</f>
        <v>0.12588868940754039</v>
      </c>
      <c r="R72" s="2">
        <f t="shared" ref="R72:R113" si="31">IF(SUM($S72:$AP72)=0,"-",(1-O72-P72-Q72))</f>
        <v>0.51296229802513471</v>
      </c>
      <c r="S72" s="1">
        <v>2179</v>
      </c>
      <c r="T72" s="1">
        <v>2850</v>
      </c>
      <c r="U72" s="1">
        <v>1753</v>
      </c>
      <c r="V72" s="1">
        <v>138</v>
      </c>
      <c r="W72" s="1">
        <v>35</v>
      </c>
      <c r="X72" s="1">
        <v>14</v>
      </c>
      <c r="AA72" s="1">
        <v>11</v>
      </c>
      <c r="AD72" s="1">
        <v>453</v>
      </c>
      <c r="AE72" s="1">
        <v>6446</v>
      </c>
      <c r="AF72" s="1">
        <f>SUM(BU72:BX72)</f>
        <v>9</v>
      </c>
      <c r="AI72" s="1">
        <v>31</v>
      </c>
      <c r="AN72" s="1">
        <v>6</v>
      </c>
      <c r="AT72" t="s">
        <v>785</v>
      </c>
      <c r="AU72" t="s">
        <v>1236</v>
      </c>
      <c r="AV72" t="e">
        <f>#REF!</f>
        <v>#REF!</v>
      </c>
      <c r="AX72" s="40">
        <v>2</v>
      </c>
      <c r="AY72" s="42">
        <v>701</v>
      </c>
      <c r="AZ72" s="46">
        <f t="shared" si="22"/>
        <v>2701</v>
      </c>
      <c r="BB72" s="7" t="s">
        <v>240</v>
      </c>
      <c r="BU72" s="1">
        <v>1</v>
      </c>
      <c r="BV72" s="1">
        <v>0</v>
      </c>
      <c r="BW72" s="1">
        <v>4</v>
      </c>
      <c r="BX72" s="1">
        <v>4</v>
      </c>
    </row>
    <row r="73" spans="1:76" ht="14" hidden="1" customHeight="1" outlineLevel="1" x14ac:dyDescent="0.2">
      <c r="A73" t="s">
        <v>1153</v>
      </c>
      <c r="B73" t="s">
        <v>1236</v>
      </c>
      <c r="C73" s="24"/>
      <c r="F73" s="1">
        <v>11997</v>
      </c>
      <c r="H73" s="1">
        <v>6171</v>
      </c>
      <c r="I73" s="1">
        <v>6161</v>
      </c>
      <c r="J73" s="2" t="str">
        <f t="shared" si="23"/>
        <v/>
      </c>
      <c r="K73" s="2">
        <f t="shared" si="24"/>
        <v>0.51354505292989916</v>
      </c>
      <c r="L73" s="10">
        <f t="shared" si="25"/>
        <v>3</v>
      </c>
      <c r="M73" s="9">
        <f t="shared" si="26"/>
        <v>2</v>
      </c>
      <c r="N73" s="8">
        <f t="shared" si="27"/>
        <v>4</v>
      </c>
      <c r="O73" s="2">
        <f t="shared" si="28"/>
        <v>0.1197829716193656</v>
      </c>
      <c r="P73" s="2">
        <f t="shared" si="29"/>
        <v>0.27053422370617697</v>
      </c>
      <c r="Q73" s="2">
        <f t="shared" si="30"/>
        <v>0.11243739565943239</v>
      </c>
      <c r="R73" s="2">
        <f t="shared" si="31"/>
        <v>0.49724540901502506</v>
      </c>
      <c r="S73" s="1">
        <v>1435</v>
      </c>
      <c r="T73" s="1">
        <v>3241</v>
      </c>
      <c r="U73" s="1">
        <v>1347</v>
      </c>
      <c r="V73" s="1">
        <v>153</v>
      </c>
      <c r="W73" s="1">
        <v>24</v>
      </c>
      <c r="X73" s="1">
        <v>14</v>
      </c>
      <c r="AA73" s="1">
        <v>10</v>
      </c>
      <c r="AD73" s="1">
        <v>368</v>
      </c>
      <c r="AE73" s="1">
        <v>5328</v>
      </c>
      <c r="AF73" s="1">
        <f t="shared" ref="AF73:AF111" si="32">SUM(BU73:BX73)</f>
        <v>2</v>
      </c>
      <c r="AI73" s="1">
        <v>54</v>
      </c>
      <c r="AN73" s="1">
        <v>4</v>
      </c>
      <c r="AT73" t="s">
        <v>1153</v>
      </c>
      <c r="AU73" t="s">
        <v>1236</v>
      </c>
      <c r="AV73" t="e">
        <f>#REF!</f>
        <v>#REF!</v>
      </c>
      <c r="AX73" s="40">
        <v>2</v>
      </c>
      <c r="AY73" s="42">
        <v>702</v>
      </c>
      <c r="AZ73" s="46">
        <f t="shared" si="22"/>
        <v>2702</v>
      </c>
      <c r="BB73" s="7" t="s">
        <v>240</v>
      </c>
      <c r="BU73" s="1">
        <v>0</v>
      </c>
      <c r="BV73" s="1">
        <v>0</v>
      </c>
      <c r="BW73" s="1">
        <v>1</v>
      </c>
      <c r="BX73" s="1">
        <v>1</v>
      </c>
    </row>
    <row r="74" spans="1:76" ht="14" hidden="1" customHeight="1" outlineLevel="1" x14ac:dyDescent="0.2">
      <c r="A74" t="s">
        <v>824</v>
      </c>
      <c r="B74" t="s">
        <v>1236</v>
      </c>
      <c r="C74" s="24"/>
      <c r="F74" s="1">
        <v>14878</v>
      </c>
      <c r="H74" s="1">
        <v>8452</v>
      </c>
      <c r="I74" s="1">
        <v>8421</v>
      </c>
      <c r="J74" s="2" t="str">
        <f t="shared" si="23"/>
        <v/>
      </c>
      <c r="K74" s="2">
        <f t="shared" si="24"/>
        <v>0.56600349509342651</v>
      </c>
      <c r="L74" s="10">
        <f t="shared" si="25"/>
        <v>4</v>
      </c>
      <c r="M74" s="9">
        <f t="shared" si="26"/>
        <v>2</v>
      </c>
      <c r="N74" s="8">
        <f t="shared" si="27"/>
        <v>3</v>
      </c>
      <c r="O74" s="2">
        <f t="shared" si="28"/>
        <v>6.8380670345941585E-2</v>
      </c>
      <c r="P74" s="2">
        <f t="shared" si="29"/>
        <v>0.33113474222641004</v>
      </c>
      <c r="Q74" s="2">
        <f t="shared" si="30"/>
        <v>0.1072822721766052</v>
      </c>
      <c r="R74" s="2">
        <f t="shared" si="31"/>
        <v>0.49320231525104324</v>
      </c>
      <c r="S74" s="1">
        <v>1016</v>
      </c>
      <c r="T74" s="1">
        <v>4920</v>
      </c>
      <c r="U74" s="1">
        <v>1594</v>
      </c>
      <c r="V74" s="1">
        <v>188</v>
      </c>
      <c r="W74" s="1">
        <v>23</v>
      </c>
      <c r="X74" s="1">
        <v>19</v>
      </c>
      <c r="AA74" s="1">
        <v>6</v>
      </c>
      <c r="AD74" s="1">
        <v>472</v>
      </c>
      <c r="AE74" s="1">
        <v>6560</v>
      </c>
      <c r="AF74" s="1">
        <f t="shared" si="32"/>
        <v>12</v>
      </c>
      <c r="AI74" s="1">
        <v>48</v>
      </c>
      <c r="AN74" s="1">
        <v>0</v>
      </c>
      <c r="AT74" t="s">
        <v>824</v>
      </c>
      <c r="AU74" t="s">
        <v>1236</v>
      </c>
      <c r="AV74" t="e">
        <f>#REF!</f>
        <v>#REF!</v>
      </c>
      <c r="AX74" s="40">
        <v>2</v>
      </c>
      <c r="AY74" s="42">
        <v>703</v>
      </c>
      <c r="AZ74" s="46">
        <f t="shared" si="22"/>
        <v>2703</v>
      </c>
      <c r="BB74" s="7" t="s">
        <v>240</v>
      </c>
      <c r="BU74" s="1">
        <v>3</v>
      </c>
      <c r="BV74" s="1">
        <v>0</v>
      </c>
      <c r="BW74" s="1">
        <v>6</v>
      </c>
      <c r="BX74" s="1">
        <v>3</v>
      </c>
    </row>
    <row r="75" spans="1:76" ht="14" hidden="1" customHeight="1" outlineLevel="1" x14ac:dyDescent="0.2">
      <c r="A75" t="s">
        <v>190</v>
      </c>
      <c r="B75" t="s">
        <v>1236</v>
      </c>
      <c r="C75" s="24"/>
      <c r="F75" s="1">
        <v>15274</v>
      </c>
      <c r="H75" s="1">
        <v>10636</v>
      </c>
      <c r="I75" s="1">
        <v>10587</v>
      </c>
      <c r="J75" s="2" t="str">
        <f t="shared" si="23"/>
        <v/>
      </c>
      <c r="K75" s="2">
        <f t="shared" si="24"/>
        <v>0.69313866701584392</v>
      </c>
      <c r="L75" s="10">
        <f t="shared" si="25"/>
        <v>4</v>
      </c>
      <c r="M75" s="9">
        <f t="shared" si="26"/>
        <v>2</v>
      </c>
      <c r="N75" s="8">
        <f t="shared" si="27"/>
        <v>3</v>
      </c>
      <c r="O75" s="2">
        <f t="shared" si="28"/>
        <v>0.15512501636339834</v>
      </c>
      <c r="P75" s="2">
        <f t="shared" si="29"/>
        <v>0.22260767116114674</v>
      </c>
      <c r="Q75" s="2">
        <f t="shared" si="30"/>
        <v>0.15951040712135095</v>
      </c>
      <c r="R75" s="2">
        <f t="shared" si="31"/>
        <v>0.46275690535410391</v>
      </c>
      <c r="S75" s="1">
        <v>2370</v>
      </c>
      <c r="T75" s="1">
        <v>3401</v>
      </c>
      <c r="U75" s="1">
        <v>2437</v>
      </c>
      <c r="V75" s="1">
        <v>149</v>
      </c>
      <c r="W75" s="1">
        <v>70</v>
      </c>
      <c r="X75" s="1">
        <v>12</v>
      </c>
      <c r="AA75" s="1">
        <v>9</v>
      </c>
      <c r="AD75" s="1">
        <v>430</v>
      </c>
      <c r="AE75" s="1">
        <v>6370</v>
      </c>
      <c r="AF75" s="1">
        <f t="shared" si="32"/>
        <v>7</v>
      </c>
      <c r="AI75" s="1">
        <v>18</v>
      </c>
      <c r="AN75" s="1">
        <v>5</v>
      </c>
      <c r="AT75" t="s">
        <v>190</v>
      </c>
      <c r="AU75" t="s">
        <v>1236</v>
      </c>
      <c r="AV75" t="e">
        <f>#REF!</f>
        <v>#REF!</v>
      </c>
      <c r="AX75" s="40">
        <v>2</v>
      </c>
      <c r="AY75" s="42">
        <v>704</v>
      </c>
      <c r="AZ75" s="46">
        <f t="shared" ref="AZ75:AZ111" si="33">1000*AX75+AY75</f>
        <v>2704</v>
      </c>
      <c r="BB75" s="7" t="s">
        <v>240</v>
      </c>
      <c r="BU75" s="1">
        <v>1</v>
      </c>
      <c r="BV75" s="1">
        <v>0</v>
      </c>
      <c r="BW75" s="1">
        <v>1</v>
      </c>
      <c r="BX75" s="1">
        <v>5</v>
      </c>
    </row>
    <row r="76" spans="1:76" ht="14" hidden="1" customHeight="1" outlineLevel="1" x14ac:dyDescent="0.2">
      <c r="A76" t="s">
        <v>2036</v>
      </c>
      <c r="B76" t="s">
        <v>1236</v>
      </c>
      <c r="C76" s="24"/>
      <c r="F76" s="1">
        <v>13958</v>
      </c>
      <c r="H76" s="1">
        <v>8739</v>
      </c>
      <c r="I76" s="1">
        <v>8706</v>
      </c>
      <c r="J76" s="2" t="str">
        <f t="shared" si="23"/>
        <v/>
      </c>
      <c r="K76" s="2">
        <f t="shared" si="24"/>
        <v>0.6237283278406649</v>
      </c>
      <c r="L76" s="10">
        <f t="shared" si="25"/>
        <v>3</v>
      </c>
      <c r="M76" s="9">
        <f t="shared" si="26"/>
        <v>2</v>
      </c>
      <c r="N76" s="8">
        <f t="shared" si="27"/>
        <v>4</v>
      </c>
      <c r="O76" s="2">
        <f t="shared" si="28"/>
        <v>0.15251324645567807</v>
      </c>
      <c r="P76" s="2">
        <f t="shared" si="29"/>
        <v>0.22268366031791495</v>
      </c>
      <c r="Q76" s="2">
        <f t="shared" si="30"/>
        <v>0.13898038092510381</v>
      </c>
      <c r="R76" s="2">
        <f t="shared" si="31"/>
        <v>0.48582271230130314</v>
      </c>
      <c r="S76" s="1">
        <v>2130</v>
      </c>
      <c r="T76" s="1">
        <v>3110</v>
      </c>
      <c r="U76" s="1">
        <v>1941</v>
      </c>
      <c r="V76" s="1">
        <v>144</v>
      </c>
      <c r="W76" s="1">
        <v>48</v>
      </c>
      <c r="X76" s="1">
        <v>16</v>
      </c>
      <c r="AA76" s="1">
        <v>9</v>
      </c>
      <c r="AD76" s="1">
        <v>388</v>
      </c>
      <c r="AE76" s="1">
        <v>6145</v>
      </c>
      <c r="AF76" s="1">
        <f t="shared" si="32"/>
        <v>8</v>
      </c>
      <c r="AI76" s="1">
        <v>24</v>
      </c>
      <c r="AN76" s="1">
        <v>3</v>
      </c>
      <c r="AT76" t="s">
        <v>190</v>
      </c>
      <c r="AU76" t="s">
        <v>1236</v>
      </c>
      <c r="AV76" t="e">
        <f>#REF!</f>
        <v>#REF!</v>
      </c>
      <c r="AX76" s="40">
        <v>2</v>
      </c>
      <c r="AY76" s="42">
        <v>705</v>
      </c>
      <c r="AZ76" s="46">
        <f t="shared" si="33"/>
        <v>2705</v>
      </c>
      <c r="BB76" s="7" t="s">
        <v>240</v>
      </c>
      <c r="BU76" s="1">
        <v>4</v>
      </c>
      <c r="BV76" s="1">
        <v>0</v>
      </c>
      <c r="BW76" s="1">
        <v>3</v>
      </c>
      <c r="BX76" s="1">
        <v>1</v>
      </c>
    </row>
    <row r="77" spans="1:76" ht="14" hidden="1" customHeight="1" outlineLevel="1" x14ac:dyDescent="0.2">
      <c r="A77" t="s">
        <v>2672</v>
      </c>
      <c r="B77" t="s">
        <v>1236</v>
      </c>
      <c r="C77" s="24"/>
      <c r="F77" s="1">
        <v>15444</v>
      </c>
      <c r="H77" s="1">
        <v>9559</v>
      </c>
      <c r="I77" s="1">
        <v>9518</v>
      </c>
      <c r="J77" s="2" t="str">
        <f t="shared" si="23"/>
        <v/>
      </c>
      <c r="K77" s="2">
        <f t="shared" si="24"/>
        <v>0.61629111629111633</v>
      </c>
      <c r="L77" s="10">
        <f t="shared" si="25"/>
        <v>4</v>
      </c>
      <c r="M77" s="9">
        <f t="shared" si="26"/>
        <v>2</v>
      </c>
      <c r="N77" s="8">
        <f t="shared" si="27"/>
        <v>3</v>
      </c>
      <c r="O77" s="2">
        <f t="shared" si="28"/>
        <v>0.11205554113677654</v>
      </c>
      <c r="P77" s="2">
        <f t="shared" si="29"/>
        <v>0.2793926810277706</v>
      </c>
      <c r="Q77" s="2">
        <f t="shared" si="30"/>
        <v>0.13437581105631974</v>
      </c>
      <c r="R77" s="2">
        <f t="shared" si="31"/>
        <v>0.47417596677913315</v>
      </c>
      <c r="S77" s="1">
        <v>1727</v>
      </c>
      <c r="T77" s="1">
        <v>4306</v>
      </c>
      <c r="U77" s="1">
        <v>2071</v>
      </c>
      <c r="V77" s="1">
        <v>138</v>
      </c>
      <c r="W77" s="1">
        <v>39</v>
      </c>
      <c r="X77" s="1">
        <v>32</v>
      </c>
      <c r="AA77" s="1">
        <v>2</v>
      </c>
      <c r="AD77" s="1">
        <v>504</v>
      </c>
      <c r="AE77" s="1">
        <v>6556</v>
      </c>
      <c r="AF77" s="1">
        <f t="shared" si="32"/>
        <v>6</v>
      </c>
      <c r="AI77" s="1">
        <v>27</v>
      </c>
      <c r="AN77" s="1">
        <v>4</v>
      </c>
      <c r="AT77" t="s">
        <v>190</v>
      </c>
      <c r="AU77" t="s">
        <v>1236</v>
      </c>
      <c r="AV77" t="e">
        <f>#REF!</f>
        <v>#REF!</v>
      </c>
      <c r="AX77" s="40">
        <v>2</v>
      </c>
      <c r="AY77" s="42">
        <v>706</v>
      </c>
      <c r="AZ77" s="46">
        <f t="shared" si="33"/>
        <v>2706</v>
      </c>
      <c r="BB77" s="7" t="s">
        <v>240</v>
      </c>
      <c r="BU77" s="1">
        <v>0</v>
      </c>
      <c r="BV77" s="1">
        <v>0</v>
      </c>
      <c r="BW77" s="1">
        <v>3</v>
      </c>
      <c r="BX77" s="1">
        <v>3</v>
      </c>
    </row>
    <row r="78" spans="1:76" ht="14" hidden="1" customHeight="1" outlineLevel="1" x14ac:dyDescent="0.2">
      <c r="A78" t="s">
        <v>2163</v>
      </c>
      <c r="B78" t="s">
        <v>1236</v>
      </c>
      <c r="C78" s="24"/>
      <c r="F78" s="1">
        <v>16692</v>
      </c>
      <c r="H78" s="1">
        <v>9713</v>
      </c>
      <c r="I78" s="1">
        <v>9664</v>
      </c>
      <c r="J78" s="2" t="str">
        <f t="shared" si="23"/>
        <v/>
      </c>
      <c r="K78" s="2">
        <f t="shared" si="24"/>
        <v>0.57895998082913969</v>
      </c>
      <c r="L78" s="10">
        <f t="shared" si="25"/>
        <v>4</v>
      </c>
      <c r="M78" s="9">
        <f t="shared" si="26"/>
        <v>2</v>
      </c>
      <c r="N78" s="8">
        <f t="shared" si="27"/>
        <v>3</v>
      </c>
      <c r="O78" s="2">
        <f t="shared" si="28"/>
        <v>7.1021875936469886E-2</v>
      </c>
      <c r="P78" s="2">
        <f t="shared" si="29"/>
        <v>0.32046748576565776</v>
      </c>
      <c r="Q78" s="2">
        <f t="shared" si="30"/>
        <v>0.11818999100988913</v>
      </c>
      <c r="R78" s="2">
        <f t="shared" si="31"/>
        <v>0.49032064728798319</v>
      </c>
      <c r="S78" s="1">
        <v>1185</v>
      </c>
      <c r="T78" s="1">
        <v>5347</v>
      </c>
      <c r="U78" s="1">
        <v>1972</v>
      </c>
      <c r="V78" s="1">
        <v>183</v>
      </c>
      <c r="W78" s="1">
        <v>32</v>
      </c>
      <c r="X78" s="1">
        <v>24</v>
      </c>
      <c r="AA78" s="1">
        <v>5</v>
      </c>
      <c r="AD78" s="1">
        <v>504</v>
      </c>
      <c r="AE78" s="1">
        <v>7365</v>
      </c>
      <c r="AF78" s="1">
        <f t="shared" si="32"/>
        <v>13</v>
      </c>
      <c r="AI78" s="1">
        <v>51</v>
      </c>
      <c r="AN78" s="1">
        <v>4</v>
      </c>
      <c r="AT78" t="s">
        <v>190</v>
      </c>
      <c r="AU78" t="s">
        <v>1236</v>
      </c>
      <c r="AV78" t="e">
        <f>#REF!</f>
        <v>#REF!</v>
      </c>
      <c r="AX78" s="40">
        <v>2</v>
      </c>
      <c r="AY78" s="42">
        <v>707</v>
      </c>
      <c r="AZ78" s="46">
        <f t="shared" si="33"/>
        <v>2707</v>
      </c>
      <c r="BB78" s="7" t="s">
        <v>240</v>
      </c>
      <c r="BU78" s="1">
        <v>1</v>
      </c>
      <c r="BV78" s="1">
        <v>0</v>
      </c>
      <c r="BW78" s="1">
        <v>6</v>
      </c>
      <c r="BX78" s="1">
        <v>6</v>
      </c>
    </row>
    <row r="79" spans="1:76" ht="14" hidden="1" customHeight="1" outlineLevel="1" x14ac:dyDescent="0.2">
      <c r="A79" t="s">
        <v>2330</v>
      </c>
      <c r="B79" t="s">
        <v>1236</v>
      </c>
      <c r="C79" s="24"/>
      <c r="F79" s="1">
        <v>17531</v>
      </c>
      <c r="H79" s="1">
        <v>9987</v>
      </c>
      <c r="I79" s="1">
        <v>9957</v>
      </c>
      <c r="J79" s="2" t="str">
        <f t="shared" si="23"/>
        <v/>
      </c>
      <c r="K79" s="2">
        <f t="shared" si="24"/>
        <v>0.56796531857851806</v>
      </c>
      <c r="L79" s="10">
        <f t="shared" si="25"/>
        <v>4</v>
      </c>
      <c r="M79" s="9">
        <f t="shared" si="26"/>
        <v>2</v>
      </c>
      <c r="N79" s="8">
        <f t="shared" si="27"/>
        <v>3</v>
      </c>
      <c r="O79" s="2">
        <f t="shared" si="28"/>
        <v>5.4835948644793152E-2</v>
      </c>
      <c r="P79" s="2">
        <f t="shared" si="29"/>
        <v>0.32855920114122683</v>
      </c>
      <c r="Q79" s="2">
        <f t="shared" si="30"/>
        <v>0.12028530670470756</v>
      </c>
      <c r="R79" s="2">
        <f t="shared" si="31"/>
        <v>0.49631954350927249</v>
      </c>
      <c r="S79" s="1">
        <v>961</v>
      </c>
      <c r="T79" s="1">
        <v>5758</v>
      </c>
      <c r="U79" s="1">
        <v>2108</v>
      </c>
      <c r="V79" s="1">
        <v>232</v>
      </c>
      <c r="W79" s="1">
        <v>38</v>
      </c>
      <c r="X79" s="1">
        <v>28</v>
      </c>
      <c r="AA79" s="1">
        <v>3</v>
      </c>
      <c r="AD79" s="1">
        <v>519</v>
      </c>
      <c r="AE79" s="1">
        <v>7812</v>
      </c>
      <c r="AF79" s="1">
        <f t="shared" si="32"/>
        <v>15</v>
      </c>
      <c r="AI79" s="1">
        <v>45</v>
      </c>
      <c r="AN79" s="1">
        <v>6</v>
      </c>
      <c r="AT79" t="s">
        <v>190</v>
      </c>
      <c r="AU79" t="s">
        <v>1236</v>
      </c>
      <c r="AV79" t="e">
        <f>#REF!</f>
        <v>#REF!</v>
      </c>
      <c r="AX79" s="40">
        <v>2</v>
      </c>
      <c r="AY79" s="42">
        <v>708</v>
      </c>
      <c r="AZ79" s="46">
        <f t="shared" si="33"/>
        <v>2708</v>
      </c>
      <c r="BB79" s="7" t="s">
        <v>240</v>
      </c>
      <c r="BU79" s="1">
        <v>2</v>
      </c>
      <c r="BV79" s="1">
        <v>0</v>
      </c>
      <c r="BW79" s="1">
        <v>10</v>
      </c>
      <c r="BX79" s="1">
        <v>3</v>
      </c>
    </row>
    <row r="80" spans="1:76" ht="14" hidden="1" customHeight="1" outlineLevel="1" x14ac:dyDescent="0.2">
      <c r="A80" t="s">
        <v>1818</v>
      </c>
      <c r="B80" t="s">
        <v>1236</v>
      </c>
      <c r="C80" s="24"/>
      <c r="F80" s="1">
        <v>16917</v>
      </c>
      <c r="H80" s="1">
        <v>11098</v>
      </c>
      <c r="I80" s="1">
        <v>11047</v>
      </c>
      <c r="J80" s="2" t="str">
        <f t="shared" si="23"/>
        <v/>
      </c>
      <c r="K80" s="2">
        <f t="shared" si="24"/>
        <v>0.65301176331500854</v>
      </c>
      <c r="L80" s="10">
        <f t="shared" si="25"/>
        <v>4</v>
      </c>
      <c r="M80" s="9">
        <f t="shared" si="26"/>
        <v>2</v>
      </c>
      <c r="N80" s="8">
        <f t="shared" si="27"/>
        <v>3</v>
      </c>
      <c r="O80" s="2">
        <f t="shared" si="28"/>
        <v>6.9782557315055546E-2</v>
      </c>
      <c r="P80" s="2">
        <f t="shared" si="29"/>
        <v>0.33437721578822971</v>
      </c>
      <c r="Q80" s="2">
        <f t="shared" si="30"/>
        <v>0.12006617820846135</v>
      </c>
      <c r="R80" s="2">
        <f t="shared" si="31"/>
        <v>0.47577404868825335</v>
      </c>
      <c r="S80" s="1">
        <v>1181</v>
      </c>
      <c r="T80" s="1">
        <v>5659</v>
      </c>
      <c r="U80" s="1">
        <v>2032</v>
      </c>
      <c r="V80" s="1">
        <v>179</v>
      </c>
      <c r="W80" s="1">
        <v>20</v>
      </c>
      <c r="X80" s="1">
        <v>16</v>
      </c>
      <c r="AA80" s="1">
        <v>5</v>
      </c>
      <c r="AD80" s="1">
        <v>483</v>
      </c>
      <c r="AE80" s="1">
        <v>7291</v>
      </c>
      <c r="AF80" s="1">
        <f t="shared" si="32"/>
        <v>8</v>
      </c>
      <c r="AI80" s="1">
        <v>46</v>
      </c>
      <c r="AN80" s="1">
        <v>4</v>
      </c>
      <c r="AT80" t="s">
        <v>190</v>
      </c>
      <c r="AU80" t="s">
        <v>1236</v>
      </c>
      <c r="AV80" t="e">
        <f>#REF!</f>
        <v>#REF!</v>
      </c>
      <c r="AX80" s="40">
        <v>2</v>
      </c>
      <c r="AY80" s="42">
        <v>709</v>
      </c>
      <c r="AZ80" s="46">
        <f t="shared" si="33"/>
        <v>2709</v>
      </c>
      <c r="BB80" s="7" t="s">
        <v>240</v>
      </c>
      <c r="BU80" s="1">
        <v>0</v>
      </c>
      <c r="BV80" s="1">
        <v>0</v>
      </c>
      <c r="BW80" s="1">
        <v>6</v>
      </c>
      <c r="BX80" s="1">
        <v>2</v>
      </c>
    </row>
    <row r="81" spans="1:76" ht="14" hidden="1" customHeight="1" outlineLevel="1" x14ac:dyDescent="0.2">
      <c r="A81" t="s">
        <v>1102</v>
      </c>
      <c r="B81" t="s">
        <v>1236</v>
      </c>
      <c r="C81" s="24"/>
      <c r="F81" s="1">
        <v>17577</v>
      </c>
      <c r="H81" s="1">
        <v>11280</v>
      </c>
      <c r="I81" s="1">
        <v>11256</v>
      </c>
      <c r="J81" s="2" t="str">
        <f t="shared" si="23"/>
        <v/>
      </c>
      <c r="K81" s="2">
        <f t="shared" si="24"/>
        <v>0.64038231780167265</v>
      </c>
      <c r="L81" s="10">
        <f t="shared" si="25"/>
        <v>4</v>
      </c>
      <c r="M81" s="9">
        <f t="shared" si="26"/>
        <v>2</v>
      </c>
      <c r="N81" s="8">
        <f t="shared" si="27"/>
        <v>3</v>
      </c>
      <c r="O81" s="2">
        <f t="shared" si="28"/>
        <v>7.1782883858828889E-2</v>
      </c>
      <c r="P81" s="2">
        <f t="shared" si="29"/>
        <v>0.31672273219681851</v>
      </c>
      <c r="Q81" s="2">
        <f t="shared" si="30"/>
        <v>0.12948286675409088</v>
      </c>
      <c r="R81" s="2">
        <f t="shared" si="31"/>
        <v>0.48201151719026164</v>
      </c>
      <c r="S81" s="1">
        <v>1259</v>
      </c>
      <c r="T81" s="1">
        <v>5555</v>
      </c>
      <c r="U81" s="1">
        <v>2271</v>
      </c>
      <c r="V81" s="1">
        <v>187</v>
      </c>
      <c r="W81" s="1">
        <v>51</v>
      </c>
      <c r="X81" s="1">
        <v>19</v>
      </c>
      <c r="AA81" s="1">
        <v>5</v>
      </c>
      <c r="AD81" s="1">
        <v>615</v>
      </c>
      <c r="AE81" s="1">
        <v>7520</v>
      </c>
      <c r="AF81" s="1">
        <f t="shared" si="32"/>
        <v>10</v>
      </c>
      <c r="AI81" s="1">
        <v>44</v>
      </c>
      <c r="AN81" s="1">
        <v>3</v>
      </c>
      <c r="AT81" t="s">
        <v>190</v>
      </c>
      <c r="AU81" t="s">
        <v>1236</v>
      </c>
      <c r="AV81" t="e">
        <f>#REF!</f>
        <v>#REF!</v>
      </c>
      <c r="AX81" s="40">
        <v>2</v>
      </c>
      <c r="AY81" s="42">
        <v>710</v>
      </c>
      <c r="AZ81" s="46">
        <f t="shared" si="33"/>
        <v>2710</v>
      </c>
      <c r="BB81" s="7" t="s">
        <v>240</v>
      </c>
      <c r="BU81" s="1">
        <v>2</v>
      </c>
      <c r="BV81" s="1">
        <v>0</v>
      </c>
      <c r="BW81" s="1">
        <v>6</v>
      </c>
      <c r="BX81" s="1">
        <v>2</v>
      </c>
    </row>
    <row r="82" spans="1:76" ht="14" hidden="1" customHeight="1" outlineLevel="1" x14ac:dyDescent="0.2">
      <c r="A82" t="s">
        <v>522</v>
      </c>
      <c r="B82" t="s">
        <v>1236</v>
      </c>
      <c r="C82" s="24"/>
      <c r="F82" s="1">
        <v>16491</v>
      </c>
      <c r="H82" s="1">
        <v>10729</v>
      </c>
      <c r="I82" s="1">
        <v>10686</v>
      </c>
      <c r="J82" s="2" t="str">
        <f t="shared" si="23"/>
        <v/>
      </c>
      <c r="K82" s="2">
        <f t="shared" si="24"/>
        <v>0.64798981262506827</v>
      </c>
      <c r="L82" s="10">
        <f t="shared" si="25"/>
        <v>4</v>
      </c>
      <c r="M82" s="9">
        <f t="shared" si="26"/>
        <v>2</v>
      </c>
      <c r="N82" s="8">
        <f t="shared" si="27"/>
        <v>3</v>
      </c>
      <c r="O82" s="2">
        <f t="shared" si="28"/>
        <v>8.0174927113702624E-2</v>
      </c>
      <c r="P82" s="2">
        <f t="shared" si="29"/>
        <v>0.33466958211856174</v>
      </c>
      <c r="Q82" s="2">
        <f t="shared" si="30"/>
        <v>0.13696550048590864</v>
      </c>
      <c r="R82" s="2">
        <f t="shared" si="31"/>
        <v>0.44818999028182704</v>
      </c>
      <c r="S82" s="1">
        <v>1320</v>
      </c>
      <c r="T82" s="1">
        <v>5510</v>
      </c>
      <c r="U82" s="1">
        <v>2255</v>
      </c>
      <c r="V82" s="1">
        <v>167</v>
      </c>
      <c r="W82" s="1">
        <v>33</v>
      </c>
      <c r="X82" s="1">
        <v>14</v>
      </c>
      <c r="AA82" s="1">
        <v>6</v>
      </c>
      <c r="AD82" s="1">
        <v>437</v>
      </c>
      <c r="AE82" s="1">
        <v>6677</v>
      </c>
      <c r="AF82" s="1">
        <f t="shared" si="32"/>
        <v>5</v>
      </c>
      <c r="AI82" s="1">
        <v>39</v>
      </c>
      <c r="AN82" s="1">
        <v>1</v>
      </c>
      <c r="AT82" t="s">
        <v>190</v>
      </c>
      <c r="AU82" t="s">
        <v>1236</v>
      </c>
      <c r="AV82" t="e">
        <f>#REF!</f>
        <v>#REF!</v>
      </c>
      <c r="AX82" s="40">
        <v>2</v>
      </c>
      <c r="AY82" s="42">
        <v>711</v>
      </c>
      <c r="AZ82" s="46">
        <f t="shared" si="33"/>
        <v>2711</v>
      </c>
      <c r="BB82" s="7" t="s">
        <v>240</v>
      </c>
      <c r="BU82" s="1">
        <v>3</v>
      </c>
      <c r="BV82" s="1">
        <v>0</v>
      </c>
      <c r="BW82" s="1">
        <v>1</v>
      </c>
      <c r="BX82" s="1">
        <v>1</v>
      </c>
    </row>
    <row r="83" spans="1:76" ht="14" hidden="1" customHeight="1" outlineLevel="1" x14ac:dyDescent="0.2">
      <c r="A83" t="s">
        <v>2154</v>
      </c>
      <c r="B83" t="s">
        <v>1236</v>
      </c>
      <c r="C83" s="24"/>
      <c r="F83" s="1">
        <v>16546</v>
      </c>
      <c r="H83" s="1">
        <v>11330</v>
      </c>
      <c r="I83" s="1">
        <v>11280</v>
      </c>
      <c r="J83" s="2" t="str">
        <f t="shared" si="23"/>
        <v/>
      </c>
      <c r="K83" s="2">
        <f t="shared" si="24"/>
        <v>0.68173576695273785</v>
      </c>
      <c r="L83" s="10">
        <f t="shared" si="25"/>
        <v>4</v>
      </c>
      <c r="M83" s="9">
        <f t="shared" si="26"/>
        <v>2</v>
      </c>
      <c r="N83" s="8">
        <f t="shared" si="27"/>
        <v>3</v>
      </c>
      <c r="O83" s="2">
        <f t="shared" si="28"/>
        <v>7.5777750877617719E-2</v>
      </c>
      <c r="P83" s="2">
        <f t="shared" si="29"/>
        <v>0.36073114635032077</v>
      </c>
      <c r="Q83" s="2">
        <f t="shared" si="30"/>
        <v>0.13509260380099261</v>
      </c>
      <c r="R83" s="2">
        <f t="shared" si="31"/>
        <v>0.42839849897106885</v>
      </c>
      <c r="S83" s="1">
        <v>1252</v>
      </c>
      <c r="T83" s="1">
        <v>5960</v>
      </c>
      <c r="U83" s="1">
        <v>2232</v>
      </c>
      <c r="V83" s="1">
        <v>199</v>
      </c>
      <c r="W83" s="1">
        <v>20</v>
      </c>
      <c r="X83" s="1">
        <v>11</v>
      </c>
      <c r="AA83" s="1">
        <v>6</v>
      </c>
      <c r="AD83" s="1">
        <v>442</v>
      </c>
      <c r="AE83" s="1">
        <v>6356</v>
      </c>
      <c r="AF83" s="1">
        <f t="shared" si="32"/>
        <v>10</v>
      </c>
      <c r="AI83" s="1">
        <v>32</v>
      </c>
      <c r="AN83" s="1">
        <v>2</v>
      </c>
      <c r="AT83" t="s">
        <v>190</v>
      </c>
      <c r="AU83" t="s">
        <v>1236</v>
      </c>
      <c r="AV83" t="e">
        <f>#REF!</f>
        <v>#REF!</v>
      </c>
      <c r="AX83" s="40">
        <v>2</v>
      </c>
      <c r="AY83" s="42">
        <v>712</v>
      </c>
      <c r="AZ83" s="46">
        <f t="shared" si="33"/>
        <v>2712</v>
      </c>
      <c r="BB83" s="7" t="s">
        <v>240</v>
      </c>
      <c r="BU83" s="1">
        <v>2</v>
      </c>
      <c r="BV83" s="1">
        <v>1</v>
      </c>
      <c r="BW83" s="1">
        <v>3</v>
      </c>
      <c r="BX83" s="1">
        <v>4</v>
      </c>
    </row>
    <row r="84" spans="1:76" ht="14" hidden="1" customHeight="1" outlineLevel="1" x14ac:dyDescent="0.2">
      <c r="A84" t="s">
        <v>332</v>
      </c>
      <c r="B84" t="s">
        <v>1236</v>
      </c>
      <c r="C84" s="24"/>
      <c r="F84" s="1">
        <v>13888</v>
      </c>
      <c r="H84" s="1">
        <v>7793</v>
      </c>
      <c r="I84" s="1">
        <v>7765</v>
      </c>
      <c r="J84" s="2" t="str">
        <f t="shared" si="23"/>
        <v/>
      </c>
      <c r="K84" s="2">
        <f t="shared" si="24"/>
        <v>0.55911578341013823</v>
      </c>
      <c r="L84" s="10">
        <f t="shared" si="25"/>
        <v>4</v>
      </c>
      <c r="M84" s="9">
        <f t="shared" si="26"/>
        <v>2</v>
      </c>
      <c r="N84" s="8">
        <f t="shared" si="27"/>
        <v>3</v>
      </c>
      <c r="O84" s="2">
        <f t="shared" si="28"/>
        <v>0.11195432205839838</v>
      </c>
      <c r="P84" s="2">
        <f t="shared" si="29"/>
        <v>0.32162474703671584</v>
      </c>
      <c r="Q84" s="2">
        <f t="shared" si="30"/>
        <v>0.13566059554784621</v>
      </c>
      <c r="R84" s="2">
        <f t="shared" si="31"/>
        <v>0.43076033535703956</v>
      </c>
      <c r="S84" s="1">
        <v>1549</v>
      </c>
      <c r="T84" s="1">
        <v>4450</v>
      </c>
      <c r="U84" s="1">
        <v>1877</v>
      </c>
      <c r="V84" s="1">
        <v>175</v>
      </c>
      <c r="W84" s="1">
        <v>15</v>
      </c>
      <c r="X84" s="1">
        <v>15</v>
      </c>
      <c r="AA84" s="1">
        <v>7</v>
      </c>
      <c r="AD84" s="1">
        <v>347</v>
      </c>
      <c r="AE84" s="1">
        <v>5325</v>
      </c>
      <c r="AF84" s="1">
        <f t="shared" si="32"/>
        <v>3</v>
      </c>
      <c r="AI84" s="1">
        <v>68</v>
      </c>
      <c r="AN84" s="1">
        <v>5</v>
      </c>
      <c r="AT84" t="s">
        <v>190</v>
      </c>
      <c r="AU84" t="s">
        <v>1236</v>
      </c>
      <c r="AV84" t="e">
        <f>#REF!</f>
        <v>#REF!</v>
      </c>
      <c r="AX84" s="40">
        <v>2</v>
      </c>
      <c r="AY84" s="42">
        <v>713</v>
      </c>
      <c r="AZ84" s="46">
        <f t="shared" si="33"/>
        <v>2713</v>
      </c>
      <c r="BB84" s="7" t="s">
        <v>240</v>
      </c>
      <c r="BU84" s="1">
        <v>1</v>
      </c>
      <c r="BV84" s="1">
        <v>0</v>
      </c>
      <c r="BW84" s="1">
        <v>2</v>
      </c>
      <c r="BX84" s="1">
        <v>0</v>
      </c>
    </row>
    <row r="85" spans="1:76" ht="14" hidden="1" customHeight="1" outlineLevel="1" x14ac:dyDescent="0.2">
      <c r="A85" t="s">
        <v>891</v>
      </c>
      <c r="B85" t="s">
        <v>1236</v>
      </c>
      <c r="C85" s="24"/>
      <c r="F85" s="1">
        <v>16726</v>
      </c>
      <c r="H85" s="1">
        <v>11588</v>
      </c>
      <c r="I85" s="1">
        <v>11534</v>
      </c>
      <c r="J85" s="2" t="str">
        <f t="shared" si="23"/>
        <v/>
      </c>
      <c r="K85" s="2">
        <f t="shared" si="24"/>
        <v>0.68958507712543349</v>
      </c>
      <c r="L85" s="10">
        <f t="shared" si="25"/>
        <v>4</v>
      </c>
      <c r="M85" s="9">
        <f t="shared" si="26"/>
        <v>1</v>
      </c>
      <c r="N85" s="8">
        <f t="shared" si="27"/>
        <v>3</v>
      </c>
      <c r="O85" s="2">
        <f t="shared" si="28"/>
        <v>0.10556254116519968</v>
      </c>
      <c r="P85" s="2">
        <f t="shared" si="29"/>
        <v>0.35668522842943534</v>
      </c>
      <c r="Q85" s="2">
        <f t="shared" si="30"/>
        <v>0.14807496557092389</v>
      </c>
      <c r="R85" s="2">
        <f t="shared" si="31"/>
        <v>0.38967726483444109</v>
      </c>
      <c r="S85" s="1">
        <v>1763</v>
      </c>
      <c r="T85" s="1">
        <v>5957</v>
      </c>
      <c r="U85" s="1">
        <v>2473</v>
      </c>
      <c r="V85" s="1">
        <v>177</v>
      </c>
      <c r="W85" s="1">
        <v>22</v>
      </c>
      <c r="X85" s="1">
        <v>13</v>
      </c>
      <c r="AA85" s="1">
        <v>14</v>
      </c>
      <c r="AD85" s="1">
        <v>420</v>
      </c>
      <c r="AE85" s="1">
        <v>5808</v>
      </c>
      <c r="AF85" s="1">
        <f t="shared" si="32"/>
        <v>13</v>
      </c>
      <c r="AI85" s="1">
        <v>40</v>
      </c>
      <c r="AN85" s="1">
        <v>1</v>
      </c>
      <c r="AT85" t="s">
        <v>190</v>
      </c>
      <c r="AU85" t="s">
        <v>1236</v>
      </c>
      <c r="AV85" t="e">
        <f>#REF!</f>
        <v>#REF!</v>
      </c>
      <c r="AX85" s="40">
        <v>2</v>
      </c>
      <c r="AY85" s="42">
        <v>714</v>
      </c>
      <c r="AZ85" s="46">
        <f t="shared" si="33"/>
        <v>2714</v>
      </c>
      <c r="BB85" s="7" t="s">
        <v>240</v>
      </c>
      <c r="BU85" s="1">
        <v>1</v>
      </c>
      <c r="BV85" s="1">
        <v>0</v>
      </c>
      <c r="BW85" s="1">
        <v>10</v>
      </c>
      <c r="BX85" s="1">
        <v>2</v>
      </c>
    </row>
    <row r="86" spans="1:76" ht="14" hidden="1" customHeight="1" outlineLevel="1" x14ac:dyDescent="0.2">
      <c r="A86" t="s">
        <v>397</v>
      </c>
      <c r="B86" t="s">
        <v>1236</v>
      </c>
      <c r="C86" s="24"/>
      <c r="F86" s="1">
        <v>12607</v>
      </c>
      <c r="H86" s="1">
        <v>5626</v>
      </c>
      <c r="I86" s="1">
        <v>5593</v>
      </c>
      <c r="J86" s="2" t="str">
        <f t="shared" si="23"/>
        <v/>
      </c>
      <c r="K86" s="2">
        <f t="shared" si="24"/>
        <v>0.44364242087729039</v>
      </c>
      <c r="L86" s="10">
        <f t="shared" si="25"/>
        <v>3</v>
      </c>
      <c r="M86" s="9">
        <f t="shared" si="26"/>
        <v>2</v>
      </c>
      <c r="N86" s="8">
        <f t="shared" si="27"/>
        <v>4</v>
      </c>
      <c r="O86" s="2">
        <f t="shared" si="28"/>
        <v>0.1468553709151626</v>
      </c>
      <c r="P86" s="2">
        <f t="shared" si="29"/>
        <v>0.21030452413135087</v>
      </c>
      <c r="Q86" s="2">
        <f t="shared" si="30"/>
        <v>0.11854973364077284</v>
      </c>
      <c r="R86" s="2">
        <f t="shared" si="31"/>
        <v>0.52429037131271383</v>
      </c>
      <c r="S86" s="1">
        <v>1847</v>
      </c>
      <c r="T86" s="1">
        <v>2645</v>
      </c>
      <c r="U86" s="1">
        <v>1491</v>
      </c>
      <c r="V86" s="1">
        <v>223</v>
      </c>
      <c r="W86" s="1">
        <v>30</v>
      </c>
      <c r="X86" s="1">
        <v>12</v>
      </c>
      <c r="AA86" s="1">
        <v>6</v>
      </c>
      <c r="AD86" s="1">
        <v>305</v>
      </c>
      <c r="AE86" s="1">
        <v>5962</v>
      </c>
      <c r="AF86" s="1">
        <f t="shared" si="32"/>
        <v>8</v>
      </c>
      <c r="AI86" s="1">
        <v>45</v>
      </c>
      <c r="AN86" s="1">
        <v>3</v>
      </c>
      <c r="AT86" t="s">
        <v>190</v>
      </c>
      <c r="AU86" t="s">
        <v>1236</v>
      </c>
      <c r="AV86" t="e">
        <f>#REF!</f>
        <v>#REF!</v>
      </c>
      <c r="AX86" s="40">
        <v>2</v>
      </c>
      <c r="AY86" s="42">
        <v>715</v>
      </c>
      <c r="AZ86" s="46">
        <f t="shared" si="33"/>
        <v>2715</v>
      </c>
      <c r="BB86" s="7" t="s">
        <v>240</v>
      </c>
      <c r="BU86" s="1">
        <v>1</v>
      </c>
      <c r="BV86" s="1">
        <v>0</v>
      </c>
      <c r="BW86" s="1">
        <v>3</v>
      </c>
      <c r="BX86" s="1">
        <v>4</v>
      </c>
    </row>
    <row r="87" spans="1:76" ht="14" hidden="1" customHeight="1" outlineLevel="1" x14ac:dyDescent="0.2">
      <c r="A87" t="s">
        <v>1464</v>
      </c>
      <c r="B87" t="s">
        <v>1236</v>
      </c>
      <c r="C87" s="24"/>
      <c r="F87" s="1">
        <v>15067</v>
      </c>
      <c r="H87" s="1">
        <v>8207</v>
      </c>
      <c r="I87" s="1">
        <v>8170</v>
      </c>
      <c r="J87" s="2" t="str">
        <f t="shared" si="23"/>
        <v/>
      </c>
      <c r="K87" s="2">
        <f t="shared" si="24"/>
        <v>0.54224464060529631</v>
      </c>
      <c r="L87" s="10">
        <f t="shared" si="25"/>
        <v>3</v>
      </c>
      <c r="M87" s="9">
        <f t="shared" si="26"/>
        <v>2</v>
      </c>
      <c r="N87" s="8">
        <f t="shared" si="27"/>
        <v>4</v>
      </c>
      <c r="O87" s="2">
        <f t="shared" si="28"/>
        <v>0.16953659996010903</v>
      </c>
      <c r="P87" s="2">
        <f t="shared" si="29"/>
        <v>0.19047935642576957</v>
      </c>
      <c r="Q87" s="2">
        <f t="shared" si="30"/>
        <v>0.13336879196861912</v>
      </c>
      <c r="R87" s="2">
        <f t="shared" si="31"/>
        <v>0.50661525164550225</v>
      </c>
      <c r="S87" s="1">
        <v>2550</v>
      </c>
      <c r="T87" s="1">
        <v>2865</v>
      </c>
      <c r="U87" s="1">
        <v>2006</v>
      </c>
      <c r="V87" s="1">
        <v>256</v>
      </c>
      <c r="W87" s="1">
        <v>38</v>
      </c>
      <c r="X87" s="1">
        <v>6</v>
      </c>
      <c r="AA87" s="1">
        <v>7</v>
      </c>
      <c r="AD87" s="1">
        <v>461</v>
      </c>
      <c r="AE87" s="1">
        <v>6783</v>
      </c>
      <c r="AF87" s="1">
        <f t="shared" si="32"/>
        <v>9</v>
      </c>
      <c r="AI87" s="1">
        <v>57</v>
      </c>
      <c r="AN87" s="1">
        <v>3</v>
      </c>
      <c r="AT87" t="s">
        <v>190</v>
      </c>
      <c r="AU87" t="s">
        <v>1236</v>
      </c>
      <c r="AV87" t="e">
        <f>#REF!</f>
        <v>#REF!</v>
      </c>
      <c r="AX87" s="40">
        <v>2</v>
      </c>
      <c r="AY87" s="42">
        <v>716</v>
      </c>
      <c r="AZ87" s="46">
        <f t="shared" si="33"/>
        <v>2716</v>
      </c>
      <c r="BB87" s="7" t="s">
        <v>240</v>
      </c>
      <c r="BU87" s="1">
        <v>3</v>
      </c>
      <c r="BV87" s="1">
        <v>0</v>
      </c>
      <c r="BW87" s="1">
        <v>0</v>
      </c>
      <c r="BX87" s="1">
        <v>6</v>
      </c>
    </row>
    <row r="88" spans="1:76" ht="14" hidden="1" customHeight="1" outlineLevel="1" x14ac:dyDescent="0.2">
      <c r="A88" t="s">
        <v>1826</v>
      </c>
      <c r="B88" t="s">
        <v>1236</v>
      </c>
      <c r="C88" s="24"/>
      <c r="F88" s="1">
        <v>13307</v>
      </c>
      <c r="H88" s="1">
        <v>7313</v>
      </c>
      <c r="I88" s="1">
        <v>7271</v>
      </c>
      <c r="J88" s="2" t="str">
        <f t="shared" si="23"/>
        <v/>
      </c>
      <c r="K88" s="2">
        <f t="shared" si="24"/>
        <v>0.54640414819268057</v>
      </c>
      <c r="L88" s="10">
        <f t="shared" si="25"/>
        <v>2</v>
      </c>
      <c r="M88" s="9">
        <f t="shared" si="26"/>
        <v>3</v>
      </c>
      <c r="N88" s="8">
        <f t="shared" si="27"/>
        <v>4</v>
      </c>
      <c r="O88" s="2">
        <f t="shared" si="28"/>
        <v>0.18431519699812382</v>
      </c>
      <c r="P88" s="2">
        <f t="shared" si="29"/>
        <v>0.16945590994371482</v>
      </c>
      <c r="Q88" s="2">
        <f t="shared" si="30"/>
        <v>0.13996247654784241</v>
      </c>
      <c r="R88" s="2">
        <f t="shared" si="31"/>
        <v>0.5062664165103189</v>
      </c>
      <c r="S88" s="1">
        <v>2456</v>
      </c>
      <c r="T88" s="1">
        <v>2258</v>
      </c>
      <c r="U88" s="1">
        <v>1865</v>
      </c>
      <c r="V88" s="1">
        <v>225</v>
      </c>
      <c r="W88" s="1">
        <v>51</v>
      </c>
      <c r="X88" s="1">
        <v>18</v>
      </c>
      <c r="AA88" s="1">
        <v>9</v>
      </c>
      <c r="AD88" s="1">
        <v>397</v>
      </c>
      <c r="AE88" s="1">
        <v>6001</v>
      </c>
      <c r="AF88" s="1">
        <f t="shared" si="32"/>
        <v>7</v>
      </c>
      <c r="AI88" s="1">
        <v>28</v>
      </c>
      <c r="AN88" s="1">
        <v>10</v>
      </c>
      <c r="AT88" t="s">
        <v>190</v>
      </c>
      <c r="AU88" t="s">
        <v>1236</v>
      </c>
      <c r="AV88" t="e">
        <f>#REF!</f>
        <v>#REF!</v>
      </c>
      <c r="AX88" s="40">
        <v>2</v>
      </c>
      <c r="AY88" s="42">
        <v>717</v>
      </c>
      <c r="AZ88" s="46">
        <f t="shared" si="33"/>
        <v>2717</v>
      </c>
      <c r="BB88" s="7" t="s">
        <v>240</v>
      </c>
      <c r="BU88" s="1">
        <v>0</v>
      </c>
      <c r="BV88" s="1">
        <v>1</v>
      </c>
      <c r="BW88" s="1">
        <v>3</v>
      </c>
      <c r="BX88" s="1">
        <v>3</v>
      </c>
    </row>
    <row r="89" spans="1:76" ht="14" hidden="1" customHeight="1" outlineLevel="1" x14ac:dyDescent="0.2">
      <c r="A89" t="s">
        <v>2102</v>
      </c>
      <c r="B89" t="s">
        <v>1236</v>
      </c>
      <c r="C89" s="24"/>
      <c r="F89" s="1">
        <v>14183</v>
      </c>
      <c r="H89" s="1">
        <v>7812</v>
      </c>
      <c r="I89" s="1">
        <v>7759</v>
      </c>
      <c r="J89" s="2" t="str">
        <f t="shared" si="23"/>
        <v/>
      </c>
      <c r="K89" s="2">
        <f t="shared" si="24"/>
        <v>0.54706338574349578</v>
      </c>
      <c r="L89" s="10">
        <f t="shared" si="25"/>
        <v>2</v>
      </c>
      <c r="M89" s="9">
        <f t="shared" si="26"/>
        <v>4</v>
      </c>
      <c r="N89" s="8">
        <f t="shared" si="27"/>
        <v>3</v>
      </c>
      <c r="O89" s="2">
        <f t="shared" si="28"/>
        <v>0.19238095238095237</v>
      </c>
      <c r="P89" s="2">
        <f t="shared" si="29"/>
        <v>0.14680776014109348</v>
      </c>
      <c r="Q89" s="2">
        <f t="shared" si="30"/>
        <v>0.15245149911816577</v>
      </c>
      <c r="R89" s="2">
        <f t="shared" si="31"/>
        <v>0.50835978835978834</v>
      </c>
      <c r="S89" s="1">
        <v>2727</v>
      </c>
      <c r="T89" s="1">
        <v>2081</v>
      </c>
      <c r="U89" s="1">
        <v>2161</v>
      </c>
      <c r="V89" s="1">
        <v>220</v>
      </c>
      <c r="W89" s="1">
        <v>60</v>
      </c>
      <c r="X89" s="1">
        <v>18</v>
      </c>
      <c r="AA89" s="1">
        <v>5</v>
      </c>
      <c r="AD89" s="1">
        <v>430</v>
      </c>
      <c r="AE89" s="1">
        <v>6424</v>
      </c>
      <c r="AF89" s="1">
        <f t="shared" si="32"/>
        <v>10</v>
      </c>
      <c r="AI89" s="1">
        <v>32</v>
      </c>
      <c r="AN89" s="1">
        <v>7</v>
      </c>
      <c r="AT89" t="s">
        <v>190</v>
      </c>
      <c r="AU89" t="s">
        <v>1236</v>
      </c>
      <c r="AV89" t="e">
        <f>#REF!</f>
        <v>#REF!</v>
      </c>
      <c r="AX89" s="40">
        <v>2</v>
      </c>
      <c r="AY89" s="42">
        <v>718</v>
      </c>
      <c r="AZ89" s="46">
        <f t="shared" si="33"/>
        <v>2718</v>
      </c>
      <c r="BB89" s="7" t="s">
        <v>240</v>
      </c>
      <c r="BU89" s="1">
        <v>1</v>
      </c>
      <c r="BV89" s="1">
        <v>0</v>
      </c>
      <c r="BW89" s="1">
        <v>3</v>
      </c>
      <c r="BX89" s="1">
        <v>6</v>
      </c>
    </row>
    <row r="90" spans="1:76" ht="14" hidden="1" customHeight="1" outlineLevel="1" x14ac:dyDescent="0.2">
      <c r="A90" t="s">
        <v>978</v>
      </c>
      <c r="B90" t="s">
        <v>1236</v>
      </c>
      <c r="C90" s="24"/>
      <c r="F90" s="1">
        <v>12328</v>
      </c>
      <c r="H90" s="1">
        <v>5383</v>
      </c>
      <c r="I90" s="1">
        <v>5338</v>
      </c>
      <c r="J90" s="2" t="str">
        <f t="shared" si="23"/>
        <v/>
      </c>
      <c r="K90" s="2">
        <f t="shared" si="24"/>
        <v>0.43299805321219986</v>
      </c>
      <c r="L90" s="10">
        <f t="shared" si="25"/>
        <v>2</v>
      </c>
      <c r="M90" s="9">
        <f t="shared" si="26"/>
        <v>4</v>
      </c>
      <c r="N90" s="8">
        <f t="shared" si="27"/>
        <v>3</v>
      </c>
      <c r="O90" s="2">
        <f t="shared" si="28"/>
        <v>0.18636916835699796</v>
      </c>
      <c r="P90" s="2">
        <f t="shared" si="29"/>
        <v>0.11740365111561867</v>
      </c>
      <c r="Q90" s="2">
        <f t="shared" si="30"/>
        <v>0.12365111561866125</v>
      </c>
      <c r="R90" s="2">
        <f t="shared" si="31"/>
        <v>0.57257606490872215</v>
      </c>
      <c r="S90" s="1">
        <v>2297</v>
      </c>
      <c r="T90" s="1">
        <v>1447</v>
      </c>
      <c r="U90" s="1">
        <v>1524</v>
      </c>
      <c r="V90" s="1">
        <v>240</v>
      </c>
      <c r="W90" s="1">
        <v>40</v>
      </c>
      <c r="X90" s="1">
        <v>22</v>
      </c>
      <c r="AA90" s="1">
        <v>4</v>
      </c>
      <c r="AD90" s="1">
        <v>394</v>
      </c>
      <c r="AE90" s="1">
        <v>6291</v>
      </c>
      <c r="AF90" s="1">
        <f t="shared" si="32"/>
        <v>8</v>
      </c>
      <c r="AI90" s="1">
        <v>56</v>
      </c>
      <c r="AN90" s="1">
        <v>2</v>
      </c>
      <c r="AT90" t="s">
        <v>190</v>
      </c>
      <c r="AU90" t="s">
        <v>1236</v>
      </c>
      <c r="AV90" t="e">
        <f>#REF!</f>
        <v>#REF!</v>
      </c>
      <c r="AX90" s="40">
        <v>2</v>
      </c>
      <c r="AY90" s="42">
        <v>719</v>
      </c>
      <c r="AZ90" s="46">
        <f t="shared" si="33"/>
        <v>2719</v>
      </c>
      <c r="BB90" s="7" t="s">
        <v>240</v>
      </c>
      <c r="BU90" s="1">
        <v>2</v>
      </c>
      <c r="BV90" s="1">
        <v>0</v>
      </c>
      <c r="BW90" s="1">
        <v>3</v>
      </c>
      <c r="BX90" s="1">
        <v>3</v>
      </c>
    </row>
    <row r="91" spans="1:76" ht="14" hidden="1" customHeight="1" outlineLevel="1" x14ac:dyDescent="0.2">
      <c r="A91" t="s">
        <v>3005</v>
      </c>
      <c r="B91" t="s">
        <v>1236</v>
      </c>
      <c r="C91" s="24"/>
      <c r="F91" s="1">
        <v>14086</v>
      </c>
      <c r="H91" s="1">
        <v>7602</v>
      </c>
      <c r="I91" s="1">
        <v>7544</v>
      </c>
      <c r="J91" s="2" t="str">
        <f t="shared" si="23"/>
        <v/>
      </c>
      <c r="K91" s="2">
        <f t="shared" si="24"/>
        <v>0.53556722987363337</v>
      </c>
      <c r="L91" s="10">
        <f t="shared" si="25"/>
        <v>2</v>
      </c>
      <c r="M91" s="9">
        <f t="shared" si="26"/>
        <v>4</v>
      </c>
      <c r="N91" s="8">
        <f t="shared" si="27"/>
        <v>3</v>
      </c>
      <c r="O91" s="2">
        <f t="shared" si="28"/>
        <v>0.22012623218211474</v>
      </c>
      <c r="P91" s="2">
        <f t="shared" si="29"/>
        <v>0.14984752854407488</v>
      </c>
      <c r="Q91" s="2">
        <f t="shared" si="30"/>
        <v>0.15438621374370612</v>
      </c>
      <c r="R91" s="2">
        <f t="shared" si="31"/>
        <v>0.47564002553010432</v>
      </c>
      <c r="S91" s="1">
        <v>3104</v>
      </c>
      <c r="T91" s="1">
        <v>2113</v>
      </c>
      <c r="U91" s="1">
        <v>2177</v>
      </c>
      <c r="V91" s="1">
        <v>221</v>
      </c>
      <c r="W91" s="1">
        <v>57</v>
      </c>
      <c r="X91" s="1">
        <v>18</v>
      </c>
      <c r="AA91" s="1">
        <v>5</v>
      </c>
      <c r="AD91" s="1">
        <v>451</v>
      </c>
      <c r="AE91" s="1">
        <v>5903</v>
      </c>
      <c r="AF91" s="1">
        <f t="shared" si="32"/>
        <v>11</v>
      </c>
      <c r="AI91" s="1">
        <v>39</v>
      </c>
      <c r="AN91" s="1">
        <v>2</v>
      </c>
      <c r="AT91" t="s">
        <v>190</v>
      </c>
      <c r="AU91" t="s">
        <v>1236</v>
      </c>
      <c r="AV91" t="e">
        <f>#REF!</f>
        <v>#REF!</v>
      </c>
      <c r="AX91" s="40">
        <v>2</v>
      </c>
      <c r="AY91" s="42">
        <v>720</v>
      </c>
      <c r="AZ91" s="46">
        <f t="shared" si="33"/>
        <v>2720</v>
      </c>
      <c r="BB91" s="7" t="s">
        <v>240</v>
      </c>
      <c r="BU91" s="1">
        <v>1</v>
      </c>
      <c r="BV91" s="1">
        <v>0</v>
      </c>
      <c r="BW91" s="1">
        <v>2</v>
      </c>
      <c r="BX91" s="1">
        <v>8</v>
      </c>
    </row>
    <row r="92" spans="1:76" ht="14" hidden="1" customHeight="1" outlineLevel="1" x14ac:dyDescent="0.2">
      <c r="A92" t="s">
        <v>279</v>
      </c>
      <c r="B92" t="s">
        <v>1236</v>
      </c>
      <c r="C92" s="24"/>
      <c r="F92" s="1">
        <v>14633</v>
      </c>
      <c r="H92" s="1">
        <v>9533</v>
      </c>
      <c r="I92" s="1">
        <v>9482</v>
      </c>
      <c r="J92" s="2" t="str">
        <f t="shared" si="23"/>
        <v/>
      </c>
      <c r="K92" s="2">
        <f t="shared" si="24"/>
        <v>0.64798742568167844</v>
      </c>
      <c r="L92" s="10">
        <f t="shared" si="25"/>
        <v>3</v>
      </c>
      <c r="M92" s="9">
        <f t="shared" si="26"/>
        <v>2</v>
      </c>
      <c r="N92" s="8">
        <f t="shared" si="27"/>
        <v>4</v>
      </c>
      <c r="O92" s="2">
        <f t="shared" si="28"/>
        <v>0.17675213675213675</v>
      </c>
      <c r="P92" s="2">
        <f t="shared" si="29"/>
        <v>0.19008547008547008</v>
      </c>
      <c r="Q92" s="2">
        <f t="shared" si="30"/>
        <v>0.15405128205128205</v>
      </c>
      <c r="R92" s="2">
        <f t="shared" si="31"/>
        <v>0.47911111111111115</v>
      </c>
      <c r="S92" s="1">
        <v>2585</v>
      </c>
      <c r="T92" s="1">
        <v>2780</v>
      </c>
      <c r="U92" s="1">
        <v>2253</v>
      </c>
      <c r="V92" s="1">
        <v>207</v>
      </c>
      <c r="W92" s="1">
        <v>38</v>
      </c>
      <c r="X92" s="1">
        <v>7</v>
      </c>
      <c r="AA92" s="1">
        <v>5</v>
      </c>
      <c r="AD92" s="1">
        <v>446</v>
      </c>
      <c r="AE92" s="1">
        <v>6265</v>
      </c>
      <c r="AF92" s="1">
        <f t="shared" si="32"/>
        <v>5</v>
      </c>
      <c r="AI92" s="1">
        <v>30</v>
      </c>
      <c r="AN92" s="1">
        <v>4</v>
      </c>
      <c r="AT92" t="s">
        <v>190</v>
      </c>
      <c r="AU92" t="s">
        <v>1236</v>
      </c>
      <c r="AV92" t="e">
        <f>#REF!</f>
        <v>#REF!</v>
      </c>
      <c r="AX92" s="40">
        <v>2</v>
      </c>
      <c r="AY92" s="42">
        <v>721</v>
      </c>
      <c r="AZ92" s="46">
        <f t="shared" si="33"/>
        <v>2721</v>
      </c>
      <c r="BB92" s="7" t="s">
        <v>240</v>
      </c>
      <c r="BU92" s="1">
        <v>1</v>
      </c>
      <c r="BV92" s="1">
        <v>0</v>
      </c>
      <c r="BW92" s="1">
        <v>1</v>
      </c>
      <c r="BX92" s="1">
        <v>3</v>
      </c>
    </row>
    <row r="93" spans="1:76" ht="14" hidden="1" customHeight="1" outlineLevel="1" x14ac:dyDescent="0.2">
      <c r="A93" t="s">
        <v>178</v>
      </c>
      <c r="B93" t="s">
        <v>1236</v>
      </c>
      <c r="C93" s="24"/>
      <c r="F93" s="1">
        <v>15077</v>
      </c>
      <c r="H93" s="1">
        <v>9647</v>
      </c>
      <c r="I93" s="1">
        <v>9597</v>
      </c>
      <c r="J93" s="2" t="str">
        <f t="shared" si="23"/>
        <v/>
      </c>
      <c r="K93" s="2">
        <f t="shared" si="24"/>
        <v>0.63653246667108843</v>
      </c>
      <c r="L93" s="10">
        <f t="shared" si="25"/>
        <v>4</v>
      </c>
      <c r="M93" s="9">
        <f t="shared" si="26"/>
        <v>2</v>
      </c>
      <c r="N93" s="8">
        <f t="shared" si="27"/>
        <v>3</v>
      </c>
      <c r="O93" s="2">
        <f t="shared" si="28"/>
        <v>0.13947927736450585</v>
      </c>
      <c r="P93" s="2">
        <f t="shared" si="29"/>
        <v>0.24216259298618492</v>
      </c>
      <c r="Q93" s="2">
        <f t="shared" si="30"/>
        <v>0.14206960680127523</v>
      </c>
      <c r="R93" s="2">
        <f t="shared" si="31"/>
        <v>0.47628852284803402</v>
      </c>
      <c r="S93" s="1">
        <v>2100</v>
      </c>
      <c r="T93" s="1">
        <v>3646</v>
      </c>
      <c r="U93" s="1">
        <v>2139</v>
      </c>
      <c r="V93" s="1">
        <v>187</v>
      </c>
      <c r="W93" s="1">
        <v>34</v>
      </c>
      <c r="X93" s="1">
        <v>16</v>
      </c>
      <c r="AA93" s="1">
        <v>7</v>
      </c>
      <c r="AD93" s="1">
        <v>446</v>
      </c>
      <c r="AE93" s="1">
        <v>6441</v>
      </c>
      <c r="AF93" s="1">
        <f t="shared" si="32"/>
        <v>8</v>
      </c>
      <c r="AI93" s="1">
        <v>27</v>
      </c>
      <c r="AN93" s="1">
        <v>5</v>
      </c>
      <c r="AT93" t="s">
        <v>190</v>
      </c>
      <c r="AU93" t="s">
        <v>1236</v>
      </c>
      <c r="AV93" t="e">
        <f>#REF!</f>
        <v>#REF!</v>
      </c>
      <c r="AX93" s="40">
        <v>2</v>
      </c>
      <c r="AY93" s="42">
        <v>722</v>
      </c>
      <c r="AZ93" s="46">
        <f t="shared" si="33"/>
        <v>2722</v>
      </c>
      <c r="BB93" s="7" t="s">
        <v>240</v>
      </c>
      <c r="BU93" s="1">
        <v>0</v>
      </c>
      <c r="BV93" s="1">
        <v>1</v>
      </c>
      <c r="BW93" s="1">
        <v>2</v>
      </c>
      <c r="BX93" s="1">
        <v>5</v>
      </c>
    </row>
    <row r="94" spans="1:76" ht="14" hidden="1" customHeight="1" outlineLevel="1" x14ac:dyDescent="0.2">
      <c r="A94" t="s">
        <v>1733</v>
      </c>
      <c r="B94" t="s">
        <v>1236</v>
      </c>
      <c r="C94" s="24"/>
      <c r="F94" s="1">
        <v>14325</v>
      </c>
      <c r="H94" s="1">
        <v>7837</v>
      </c>
      <c r="I94" s="1">
        <v>7796</v>
      </c>
      <c r="J94" s="2" t="str">
        <f t="shared" si="23"/>
        <v/>
      </c>
      <c r="K94" s="2">
        <f t="shared" si="24"/>
        <v>0.54422338568935424</v>
      </c>
      <c r="L94" s="10">
        <f t="shared" si="25"/>
        <v>3</v>
      </c>
      <c r="M94" s="9">
        <f t="shared" si="26"/>
        <v>2</v>
      </c>
      <c r="N94" s="8">
        <f t="shared" si="27"/>
        <v>4</v>
      </c>
      <c r="O94" s="2">
        <f t="shared" si="28"/>
        <v>0.14867602878502062</v>
      </c>
      <c r="P94" s="2">
        <f t="shared" si="29"/>
        <v>0.19422902256689722</v>
      </c>
      <c r="Q94" s="2">
        <f t="shared" si="30"/>
        <v>0.13323552015650109</v>
      </c>
      <c r="R94" s="2">
        <f t="shared" si="31"/>
        <v>0.52385942849158107</v>
      </c>
      <c r="S94" s="1">
        <v>2128</v>
      </c>
      <c r="T94" s="1">
        <v>2780</v>
      </c>
      <c r="U94" s="1">
        <v>1907</v>
      </c>
      <c r="V94" s="1">
        <v>204</v>
      </c>
      <c r="W94" s="1">
        <v>28</v>
      </c>
      <c r="X94" s="1">
        <v>15</v>
      </c>
      <c r="AA94" s="1">
        <v>5</v>
      </c>
      <c r="AD94" s="1">
        <v>470</v>
      </c>
      <c r="AE94" s="1">
        <v>6735</v>
      </c>
      <c r="AF94" s="1">
        <f t="shared" si="32"/>
        <v>9</v>
      </c>
      <c r="AI94" s="1">
        <v>31</v>
      </c>
      <c r="AN94" s="1">
        <v>1</v>
      </c>
      <c r="AT94" t="s">
        <v>190</v>
      </c>
      <c r="AU94" t="s">
        <v>1236</v>
      </c>
      <c r="AV94" t="e">
        <f>#REF!</f>
        <v>#REF!</v>
      </c>
      <c r="AX94" s="40">
        <v>2</v>
      </c>
      <c r="AY94" s="42">
        <v>723</v>
      </c>
      <c r="AZ94" s="46">
        <f t="shared" si="33"/>
        <v>2723</v>
      </c>
      <c r="BB94" s="7" t="s">
        <v>240</v>
      </c>
      <c r="BU94" s="1">
        <v>1</v>
      </c>
      <c r="BV94" s="1">
        <v>2</v>
      </c>
      <c r="BW94" s="1">
        <v>1</v>
      </c>
      <c r="BX94" s="1">
        <v>5</v>
      </c>
    </row>
    <row r="95" spans="1:76" ht="14" hidden="1" customHeight="1" outlineLevel="1" x14ac:dyDescent="0.2">
      <c r="A95" t="s">
        <v>587</v>
      </c>
      <c r="B95" t="s">
        <v>1236</v>
      </c>
      <c r="C95" s="24"/>
      <c r="F95" s="1">
        <v>15078</v>
      </c>
      <c r="H95" s="1">
        <v>10550</v>
      </c>
      <c r="I95" s="1">
        <v>10484</v>
      </c>
      <c r="J95" s="2" t="str">
        <f t="shared" si="23"/>
        <v/>
      </c>
      <c r="K95" s="2">
        <f t="shared" si="24"/>
        <v>0.69531768139010475</v>
      </c>
      <c r="L95" s="10">
        <f t="shared" si="25"/>
        <v>4</v>
      </c>
      <c r="M95" s="9">
        <f t="shared" si="26"/>
        <v>2</v>
      </c>
      <c r="N95" s="8">
        <f t="shared" si="27"/>
        <v>3</v>
      </c>
      <c r="O95" s="2">
        <f t="shared" si="28"/>
        <v>0.13587533156498674</v>
      </c>
      <c r="P95" s="2">
        <f t="shared" si="29"/>
        <v>0.27035809018567641</v>
      </c>
      <c r="Q95" s="2">
        <f t="shared" si="30"/>
        <v>0.14542440318302388</v>
      </c>
      <c r="R95" s="2">
        <f t="shared" si="31"/>
        <v>0.44834217506631302</v>
      </c>
      <c r="S95" s="1">
        <v>2049</v>
      </c>
      <c r="T95" s="1">
        <v>4077</v>
      </c>
      <c r="U95" s="1">
        <v>2193</v>
      </c>
      <c r="V95" s="1">
        <v>183</v>
      </c>
      <c r="W95" s="1">
        <v>31</v>
      </c>
      <c r="X95" s="1">
        <v>11</v>
      </c>
      <c r="AA95" s="1">
        <v>5</v>
      </c>
      <c r="AD95" s="1">
        <v>431</v>
      </c>
      <c r="AE95" s="1">
        <v>6078</v>
      </c>
      <c r="AF95" s="1">
        <f t="shared" si="32"/>
        <v>1</v>
      </c>
      <c r="AI95" s="1">
        <v>20</v>
      </c>
      <c r="AN95" s="1">
        <v>1</v>
      </c>
      <c r="AT95" t="s">
        <v>190</v>
      </c>
      <c r="AU95" t="s">
        <v>1236</v>
      </c>
      <c r="AV95" t="e">
        <f>#REF!</f>
        <v>#REF!</v>
      </c>
      <c r="AX95" s="40">
        <v>2</v>
      </c>
      <c r="AY95" s="42">
        <v>724</v>
      </c>
      <c r="AZ95" s="46">
        <f t="shared" si="33"/>
        <v>2724</v>
      </c>
      <c r="BB95" s="7" t="s">
        <v>240</v>
      </c>
      <c r="BU95" s="1">
        <v>0</v>
      </c>
      <c r="BV95" s="1">
        <v>0</v>
      </c>
      <c r="BW95" s="1">
        <v>1</v>
      </c>
      <c r="BX95" s="1">
        <v>0</v>
      </c>
    </row>
    <row r="96" spans="1:76" ht="14" hidden="1" customHeight="1" outlineLevel="1" x14ac:dyDescent="0.2">
      <c r="A96" t="s">
        <v>675</v>
      </c>
      <c r="B96" t="s">
        <v>1236</v>
      </c>
      <c r="C96" s="24"/>
      <c r="F96" s="1">
        <v>15175</v>
      </c>
      <c r="H96" s="1">
        <v>9400</v>
      </c>
      <c r="I96" s="1">
        <v>9369</v>
      </c>
      <c r="J96" s="2" t="str">
        <f t="shared" si="23"/>
        <v/>
      </c>
      <c r="K96" s="2">
        <f t="shared" si="24"/>
        <v>0.61739703459637563</v>
      </c>
      <c r="L96" s="10">
        <f t="shared" si="25"/>
        <v>3</v>
      </c>
      <c r="M96" s="9">
        <f t="shared" si="26"/>
        <v>2</v>
      </c>
      <c r="N96" s="8">
        <f t="shared" si="27"/>
        <v>4</v>
      </c>
      <c r="O96" s="2">
        <f t="shared" si="28"/>
        <v>0.15082658236185206</v>
      </c>
      <c r="P96" s="2">
        <f t="shared" si="29"/>
        <v>0.21194757294342356</v>
      </c>
      <c r="Q96" s="2">
        <f t="shared" si="30"/>
        <v>0.13633669235328985</v>
      </c>
      <c r="R96" s="2">
        <f t="shared" si="31"/>
        <v>0.5008891523414345</v>
      </c>
      <c r="S96" s="1">
        <v>2290</v>
      </c>
      <c r="T96" s="1">
        <v>3218</v>
      </c>
      <c r="U96" s="1">
        <v>2070</v>
      </c>
      <c r="V96" s="1">
        <v>220</v>
      </c>
      <c r="W96" s="1">
        <v>34</v>
      </c>
      <c r="X96" s="1">
        <v>11</v>
      </c>
      <c r="AA96" s="1">
        <v>4</v>
      </c>
      <c r="AD96" s="1">
        <v>437</v>
      </c>
      <c r="AE96" s="1">
        <v>6858</v>
      </c>
      <c r="AF96" s="1">
        <f t="shared" si="32"/>
        <v>3</v>
      </c>
      <c r="AI96" s="1">
        <v>35</v>
      </c>
      <c r="AN96" s="1">
        <v>3</v>
      </c>
      <c r="AT96" t="s">
        <v>190</v>
      </c>
      <c r="AU96" t="s">
        <v>1236</v>
      </c>
      <c r="AV96" t="e">
        <f>#REF!</f>
        <v>#REF!</v>
      </c>
      <c r="AX96" s="40">
        <v>2</v>
      </c>
      <c r="AY96" s="42">
        <v>725</v>
      </c>
      <c r="AZ96" s="46">
        <f t="shared" si="33"/>
        <v>2725</v>
      </c>
      <c r="BB96" s="7" t="s">
        <v>240</v>
      </c>
      <c r="BU96" s="1">
        <v>0</v>
      </c>
      <c r="BV96" s="1">
        <v>0</v>
      </c>
      <c r="BW96" s="1">
        <v>1</v>
      </c>
      <c r="BX96" s="1">
        <v>2</v>
      </c>
    </row>
    <row r="97" spans="1:76" ht="14" hidden="1" customHeight="1" outlineLevel="1" x14ac:dyDescent="0.2">
      <c r="A97" t="s">
        <v>2560</v>
      </c>
      <c r="B97" t="s">
        <v>1236</v>
      </c>
      <c r="C97" s="24"/>
      <c r="F97" s="1">
        <v>15591</v>
      </c>
      <c r="H97" s="1">
        <v>10229</v>
      </c>
      <c r="I97" s="1">
        <v>10181</v>
      </c>
      <c r="J97" s="2" t="str">
        <f t="shared" si="23"/>
        <v/>
      </c>
      <c r="K97" s="2">
        <f t="shared" si="24"/>
        <v>0.65300493874671284</v>
      </c>
      <c r="L97" s="10">
        <f t="shared" si="25"/>
        <v>4</v>
      </c>
      <c r="M97" s="9">
        <f t="shared" si="26"/>
        <v>2</v>
      </c>
      <c r="N97" s="8">
        <f t="shared" si="27"/>
        <v>3</v>
      </c>
      <c r="O97" s="2">
        <f t="shared" si="28"/>
        <v>0.13203185204212689</v>
      </c>
      <c r="P97" s="2">
        <f t="shared" si="29"/>
        <v>0.26778833804264063</v>
      </c>
      <c r="Q97" s="2">
        <f t="shared" si="30"/>
        <v>0.13871050603647572</v>
      </c>
      <c r="R97" s="2">
        <f t="shared" si="31"/>
        <v>0.46146930387875673</v>
      </c>
      <c r="S97" s="1">
        <v>2056</v>
      </c>
      <c r="T97" s="1">
        <v>4170</v>
      </c>
      <c r="U97" s="1">
        <v>2160</v>
      </c>
      <c r="V97" s="1">
        <v>174</v>
      </c>
      <c r="W97" s="1">
        <v>23</v>
      </c>
      <c r="X97" s="1">
        <v>9</v>
      </c>
      <c r="AA97" s="1">
        <v>4</v>
      </c>
      <c r="AD97" s="1">
        <v>455</v>
      </c>
      <c r="AE97" s="1">
        <v>6486</v>
      </c>
      <c r="AF97" s="1">
        <f t="shared" si="32"/>
        <v>3</v>
      </c>
      <c r="AI97" s="1">
        <v>32</v>
      </c>
      <c r="AN97" s="1">
        <v>0</v>
      </c>
      <c r="AT97" t="s">
        <v>190</v>
      </c>
      <c r="AU97" t="s">
        <v>1236</v>
      </c>
      <c r="AV97" t="e">
        <f>#REF!</f>
        <v>#REF!</v>
      </c>
      <c r="AX97" s="40">
        <v>2</v>
      </c>
      <c r="AY97" s="42">
        <v>726</v>
      </c>
      <c r="AZ97" s="46">
        <f t="shared" si="33"/>
        <v>2726</v>
      </c>
      <c r="BB97" s="7" t="s">
        <v>240</v>
      </c>
      <c r="BU97" s="1">
        <v>0</v>
      </c>
      <c r="BV97" s="1">
        <v>0</v>
      </c>
      <c r="BW97" s="1">
        <v>2</v>
      </c>
      <c r="BX97" s="1">
        <v>1</v>
      </c>
    </row>
    <row r="98" spans="1:76" ht="14" hidden="1" customHeight="1" outlineLevel="1" x14ac:dyDescent="0.2">
      <c r="A98" t="s">
        <v>2370</v>
      </c>
      <c r="B98" t="s">
        <v>1236</v>
      </c>
      <c r="C98" s="24"/>
      <c r="F98" s="1">
        <v>15390</v>
      </c>
      <c r="H98" s="1">
        <v>9582</v>
      </c>
      <c r="I98" s="1">
        <v>9531</v>
      </c>
      <c r="J98" s="2" t="str">
        <f t="shared" si="23"/>
        <v/>
      </c>
      <c r="K98" s="2">
        <f t="shared" si="24"/>
        <v>0.61929824561403513</v>
      </c>
      <c r="L98" s="10">
        <f t="shared" si="25"/>
        <v>3</v>
      </c>
      <c r="M98" s="9">
        <f t="shared" si="26"/>
        <v>2</v>
      </c>
      <c r="N98" s="8">
        <f t="shared" si="27"/>
        <v>4</v>
      </c>
      <c r="O98" s="2">
        <f t="shared" si="28"/>
        <v>0.16956634640353155</v>
      </c>
      <c r="P98" s="2">
        <f t="shared" si="29"/>
        <v>0.21708647104648143</v>
      </c>
      <c r="Q98" s="2">
        <f t="shared" si="30"/>
        <v>0.14327447416255518</v>
      </c>
      <c r="R98" s="2">
        <f t="shared" si="31"/>
        <v>0.47007270838743181</v>
      </c>
      <c r="S98" s="1">
        <v>2612</v>
      </c>
      <c r="T98" s="1">
        <v>3344</v>
      </c>
      <c r="U98" s="1">
        <v>2207</v>
      </c>
      <c r="V98" s="1">
        <v>214</v>
      </c>
      <c r="W98" s="1">
        <v>32</v>
      </c>
      <c r="X98" s="1">
        <v>20</v>
      </c>
      <c r="AA98" s="1">
        <v>6</v>
      </c>
      <c r="AD98" s="1">
        <v>433</v>
      </c>
      <c r="AE98" s="1">
        <v>6489</v>
      </c>
      <c r="AF98" s="1">
        <f t="shared" si="32"/>
        <v>5</v>
      </c>
      <c r="AI98" s="1">
        <v>41</v>
      </c>
      <c r="AN98" s="1">
        <v>1</v>
      </c>
      <c r="AT98" t="s">
        <v>190</v>
      </c>
      <c r="AU98" t="s">
        <v>1236</v>
      </c>
      <c r="AV98" t="e">
        <f>#REF!</f>
        <v>#REF!</v>
      </c>
      <c r="AX98" s="40">
        <v>2</v>
      </c>
      <c r="AY98" s="42">
        <v>727</v>
      </c>
      <c r="AZ98" s="46">
        <f t="shared" si="33"/>
        <v>2727</v>
      </c>
      <c r="BB98" s="7" t="s">
        <v>240</v>
      </c>
      <c r="BU98" s="1">
        <v>1</v>
      </c>
      <c r="BV98" s="1">
        <v>1</v>
      </c>
      <c r="BW98" s="1">
        <v>0</v>
      </c>
      <c r="BX98" s="1">
        <v>3</v>
      </c>
    </row>
    <row r="99" spans="1:76" ht="14" hidden="1" customHeight="1" outlineLevel="1" x14ac:dyDescent="0.2">
      <c r="A99" t="s">
        <v>2470</v>
      </c>
      <c r="B99" t="s">
        <v>1236</v>
      </c>
      <c r="C99" s="24"/>
      <c r="F99" s="1">
        <v>16743</v>
      </c>
      <c r="H99" s="1">
        <v>12902</v>
      </c>
      <c r="I99" s="1">
        <v>12831</v>
      </c>
      <c r="J99" s="2" t="str">
        <f t="shared" si="23"/>
        <v/>
      </c>
      <c r="K99" s="2">
        <f t="shared" si="24"/>
        <v>0.76635011646658302</v>
      </c>
      <c r="L99" s="10">
        <f t="shared" si="25"/>
        <v>4</v>
      </c>
      <c r="M99" s="9">
        <f t="shared" si="26"/>
        <v>2</v>
      </c>
      <c r="N99" s="8">
        <f t="shared" si="27"/>
        <v>3</v>
      </c>
      <c r="O99" s="2">
        <f t="shared" si="28"/>
        <v>0.14403538130528329</v>
      </c>
      <c r="P99" s="2">
        <f t="shared" si="29"/>
        <v>0.29386803729380828</v>
      </c>
      <c r="Q99" s="2">
        <f t="shared" si="30"/>
        <v>0.16788190294047334</v>
      </c>
      <c r="R99" s="2">
        <f t="shared" si="31"/>
        <v>0.39421467846043512</v>
      </c>
      <c r="S99" s="1">
        <v>2410</v>
      </c>
      <c r="T99" s="1">
        <v>4917</v>
      </c>
      <c r="U99" s="1">
        <v>2809</v>
      </c>
      <c r="V99" s="1">
        <v>189</v>
      </c>
      <c r="W99" s="1">
        <v>43</v>
      </c>
      <c r="X99" s="1">
        <v>5</v>
      </c>
      <c r="AA99" s="1">
        <v>6</v>
      </c>
      <c r="AD99" s="1">
        <v>407</v>
      </c>
      <c r="AE99" s="1">
        <v>5928</v>
      </c>
      <c r="AF99" s="1">
        <f t="shared" si="32"/>
        <v>3</v>
      </c>
      <c r="AI99" s="1">
        <v>13</v>
      </c>
      <c r="AN99" s="1">
        <v>2</v>
      </c>
      <c r="AT99" t="s">
        <v>190</v>
      </c>
      <c r="AU99" t="s">
        <v>1236</v>
      </c>
      <c r="AV99" t="e">
        <f>#REF!</f>
        <v>#REF!</v>
      </c>
      <c r="AX99" s="40">
        <v>2</v>
      </c>
      <c r="AY99" s="42">
        <v>728</v>
      </c>
      <c r="AZ99" s="46">
        <f t="shared" si="33"/>
        <v>2728</v>
      </c>
      <c r="BB99" s="7" t="s">
        <v>240</v>
      </c>
      <c r="BU99" s="1">
        <v>0</v>
      </c>
      <c r="BV99" s="1">
        <v>0</v>
      </c>
      <c r="BW99" s="1">
        <v>1</v>
      </c>
      <c r="BX99" s="1">
        <v>2</v>
      </c>
    </row>
    <row r="100" spans="1:76" ht="14" hidden="1" customHeight="1" outlineLevel="1" x14ac:dyDescent="0.2">
      <c r="A100" t="s">
        <v>2599</v>
      </c>
      <c r="B100" t="s">
        <v>1236</v>
      </c>
      <c r="C100" s="24"/>
      <c r="F100" s="1">
        <v>16296</v>
      </c>
      <c r="H100" s="1">
        <v>10823</v>
      </c>
      <c r="I100" s="1">
        <v>10784</v>
      </c>
      <c r="J100" s="2" t="str">
        <f t="shared" si="23"/>
        <v/>
      </c>
      <c r="K100" s="2">
        <f t="shared" si="24"/>
        <v>0.66175748649975452</v>
      </c>
      <c r="L100" s="10">
        <f t="shared" si="25"/>
        <v>4</v>
      </c>
      <c r="M100" s="9">
        <f t="shared" si="26"/>
        <v>2</v>
      </c>
      <c r="N100" s="8">
        <f t="shared" si="27"/>
        <v>3</v>
      </c>
      <c r="O100" s="2">
        <f t="shared" si="28"/>
        <v>8.353793272771913E-2</v>
      </c>
      <c r="P100" s="2">
        <f t="shared" si="29"/>
        <v>0.32205990670267615</v>
      </c>
      <c r="Q100" s="2">
        <f t="shared" si="30"/>
        <v>0.1359562975693592</v>
      </c>
      <c r="R100" s="2">
        <f t="shared" si="31"/>
        <v>0.45844586300024548</v>
      </c>
      <c r="S100" s="1">
        <v>1361</v>
      </c>
      <c r="T100" s="1">
        <v>5247</v>
      </c>
      <c r="U100" s="1">
        <v>2215</v>
      </c>
      <c r="V100" s="1">
        <v>205</v>
      </c>
      <c r="W100" s="1">
        <v>35</v>
      </c>
      <c r="X100" s="1">
        <v>14</v>
      </c>
      <c r="AA100" s="1">
        <v>6</v>
      </c>
      <c r="AD100" s="1">
        <v>504</v>
      </c>
      <c r="AE100" s="1">
        <v>6669</v>
      </c>
      <c r="AF100" s="1">
        <f t="shared" si="32"/>
        <v>9</v>
      </c>
      <c r="AI100" s="1">
        <v>20</v>
      </c>
      <c r="AN100" s="1">
        <v>7</v>
      </c>
      <c r="AT100" t="s">
        <v>190</v>
      </c>
      <c r="AU100" t="s">
        <v>1236</v>
      </c>
      <c r="AV100" t="e">
        <f>#REF!</f>
        <v>#REF!</v>
      </c>
      <c r="AX100" s="40">
        <v>2</v>
      </c>
      <c r="AY100" s="42">
        <v>729</v>
      </c>
      <c r="AZ100" s="46">
        <f t="shared" si="33"/>
        <v>2729</v>
      </c>
      <c r="BB100" s="7" t="s">
        <v>240</v>
      </c>
      <c r="BU100" s="1">
        <v>2</v>
      </c>
      <c r="BV100" s="1">
        <v>0</v>
      </c>
      <c r="BW100" s="1">
        <v>4</v>
      </c>
      <c r="BX100" s="1">
        <v>3</v>
      </c>
    </row>
    <row r="101" spans="1:76" ht="14" hidden="1" customHeight="1" outlineLevel="1" x14ac:dyDescent="0.2">
      <c r="A101" t="s">
        <v>1154</v>
      </c>
      <c r="B101" t="s">
        <v>1236</v>
      </c>
      <c r="C101" s="24"/>
      <c r="F101" s="1">
        <v>16782</v>
      </c>
      <c r="H101" s="1">
        <v>10262</v>
      </c>
      <c r="I101" s="1">
        <v>10226</v>
      </c>
      <c r="J101" s="2" t="str">
        <f t="shared" si="23"/>
        <v/>
      </c>
      <c r="K101" s="2">
        <f t="shared" si="24"/>
        <v>0.60934334405911095</v>
      </c>
      <c r="L101" s="10">
        <f t="shared" si="25"/>
        <v>4</v>
      </c>
      <c r="M101" s="9">
        <f t="shared" si="26"/>
        <v>2</v>
      </c>
      <c r="N101" s="8">
        <f t="shared" si="27"/>
        <v>3</v>
      </c>
      <c r="O101" s="2">
        <f t="shared" si="28"/>
        <v>6.9706373836237762E-2</v>
      </c>
      <c r="P101" s="2">
        <f t="shared" si="29"/>
        <v>0.32364526139890187</v>
      </c>
      <c r="Q101" s="2">
        <f t="shared" si="30"/>
        <v>0.12867032704702794</v>
      </c>
      <c r="R101" s="2">
        <f t="shared" si="31"/>
        <v>0.47797803771783243</v>
      </c>
      <c r="S101" s="1">
        <v>1168</v>
      </c>
      <c r="T101" s="1">
        <v>5423</v>
      </c>
      <c r="U101" s="1">
        <v>2156</v>
      </c>
      <c r="V101" s="1">
        <v>231</v>
      </c>
      <c r="W101" s="1">
        <v>37</v>
      </c>
      <c r="X101" s="1">
        <v>13</v>
      </c>
      <c r="AA101" s="1">
        <v>5</v>
      </c>
      <c r="AD101" s="1">
        <v>530</v>
      </c>
      <c r="AE101" s="1">
        <v>7159</v>
      </c>
      <c r="AF101" s="1">
        <f t="shared" si="32"/>
        <v>9</v>
      </c>
      <c r="AI101" s="1">
        <v>25</v>
      </c>
      <c r="AN101" s="1">
        <v>0</v>
      </c>
      <c r="AT101" t="s">
        <v>190</v>
      </c>
      <c r="AU101" t="s">
        <v>1236</v>
      </c>
      <c r="AV101" t="e">
        <f>#REF!</f>
        <v>#REF!</v>
      </c>
      <c r="AX101" s="40">
        <v>2</v>
      </c>
      <c r="AY101" s="42">
        <v>730</v>
      </c>
      <c r="AZ101" s="46">
        <f t="shared" si="33"/>
        <v>2730</v>
      </c>
      <c r="BB101" s="7" t="s">
        <v>240</v>
      </c>
      <c r="BU101" s="1">
        <v>1</v>
      </c>
      <c r="BV101" s="1">
        <v>2</v>
      </c>
      <c r="BW101" s="1">
        <v>0</v>
      </c>
      <c r="BX101" s="1">
        <v>6</v>
      </c>
    </row>
    <row r="102" spans="1:76" ht="14" hidden="1" customHeight="1" outlineLevel="1" x14ac:dyDescent="0.2">
      <c r="A102" t="s">
        <v>2092</v>
      </c>
      <c r="B102" t="s">
        <v>1236</v>
      </c>
      <c r="C102" s="24"/>
      <c r="F102" s="1">
        <v>18132</v>
      </c>
      <c r="H102" s="1">
        <v>12546</v>
      </c>
      <c r="I102" s="1">
        <v>12481</v>
      </c>
      <c r="J102" s="2" t="str">
        <f t="shared" si="23"/>
        <v/>
      </c>
      <c r="K102" s="2">
        <f t="shared" si="24"/>
        <v>0.68834105448930072</v>
      </c>
      <c r="L102" s="10">
        <f t="shared" si="25"/>
        <v>4</v>
      </c>
      <c r="M102" s="9">
        <f t="shared" si="26"/>
        <v>2</v>
      </c>
      <c r="N102" s="8">
        <f t="shared" si="27"/>
        <v>3</v>
      </c>
      <c r="O102" s="2">
        <f t="shared" si="28"/>
        <v>0.11952982727222559</v>
      </c>
      <c r="P102" s="2">
        <f t="shared" si="29"/>
        <v>0.28039291429832791</v>
      </c>
      <c r="Q102" s="2">
        <f t="shared" si="30"/>
        <v>0.1374648198223056</v>
      </c>
      <c r="R102" s="2">
        <f t="shared" si="31"/>
        <v>0.46261243860714085</v>
      </c>
      <c r="S102" s="1">
        <v>2166</v>
      </c>
      <c r="T102" s="1">
        <v>5081</v>
      </c>
      <c r="U102" s="1">
        <v>2491</v>
      </c>
      <c r="V102" s="1">
        <v>212</v>
      </c>
      <c r="W102" s="1">
        <v>85</v>
      </c>
      <c r="X102" s="1">
        <v>21</v>
      </c>
      <c r="AA102" s="1">
        <v>7</v>
      </c>
      <c r="AD102" s="1">
        <v>570</v>
      </c>
      <c r="AE102" s="1">
        <v>7458</v>
      </c>
      <c r="AF102" s="1">
        <f t="shared" si="32"/>
        <v>9</v>
      </c>
      <c r="AI102" s="1">
        <v>17</v>
      </c>
      <c r="AN102" s="1">
        <v>4</v>
      </c>
      <c r="AT102" t="s">
        <v>190</v>
      </c>
      <c r="AU102" t="s">
        <v>1236</v>
      </c>
      <c r="AV102" t="e">
        <f>#REF!</f>
        <v>#REF!</v>
      </c>
      <c r="AX102" s="40">
        <v>2</v>
      </c>
      <c r="AY102" s="42">
        <v>731</v>
      </c>
      <c r="AZ102" s="46">
        <f t="shared" si="33"/>
        <v>2731</v>
      </c>
      <c r="BB102" s="7" t="s">
        <v>240</v>
      </c>
      <c r="BU102" s="1">
        <v>2</v>
      </c>
      <c r="BV102" s="1">
        <v>0</v>
      </c>
      <c r="BW102" s="1">
        <v>6</v>
      </c>
      <c r="BX102" s="1">
        <v>1</v>
      </c>
    </row>
    <row r="103" spans="1:76" ht="14" hidden="1" customHeight="1" outlineLevel="1" x14ac:dyDescent="0.2">
      <c r="A103" t="s">
        <v>1093</v>
      </c>
      <c r="B103" t="s">
        <v>1236</v>
      </c>
      <c r="C103" s="24"/>
      <c r="F103" s="1">
        <v>13986</v>
      </c>
      <c r="H103" s="1">
        <v>8395</v>
      </c>
      <c r="I103" s="1">
        <v>8361</v>
      </c>
      <c r="J103" s="2" t="str">
        <f t="shared" si="23"/>
        <v/>
      </c>
      <c r="K103" s="2">
        <f t="shared" si="24"/>
        <v>0.59781209781209776</v>
      </c>
      <c r="L103" s="10">
        <f t="shared" si="25"/>
        <v>4</v>
      </c>
      <c r="M103" s="9">
        <f t="shared" si="26"/>
        <v>2</v>
      </c>
      <c r="N103" s="8">
        <f t="shared" si="27"/>
        <v>3</v>
      </c>
      <c r="O103" s="2">
        <f t="shared" si="28"/>
        <v>0.12091456422018348</v>
      </c>
      <c r="P103" s="2">
        <f t="shared" si="29"/>
        <v>0.24276089449541285</v>
      </c>
      <c r="Q103" s="2">
        <f t="shared" si="30"/>
        <v>0.12399655963302753</v>
      </c>
      <c r="R103" s="2">
        <f t="shared" si="31"/>
        <v>0.51232798165137616</v>
      </c>
      <c r="S103" s="1">
        <v>1687</v>
      </c>
      <c r="T103" s="1">
        <v>3387</v>
      </c>
      <c r="U103" s="1">
        <v>1730</v>
      </c>
      <c r="V103" s="1">
        <v>117</v>
      </c>
      <c r="W103" s="1">
        <v>36</v>
      </c>
      <c r="X103" s="1">
        <v>17</v>
      </c>
      <c r="AA103" s="1">
        <v>8</v>
      </c>
      <c r="AD103" s="1">
        <v>362</v>
      </c>
      <c r="AE103" s="1">
        <v>6578</v>
      </c>
      <c r="AF103" s="1">
        <f t="shared" si="32"/>
        <v>6</v>
      </c>
      <c r="AI103" s="1">
        <v>20</v>
      </c>
      <c r="AN103" s="1">
        <v>4</v>
      </c>
      <c r="AT103" t="s">
        <v>190</v>
      </c>
      <c r="AU103" t="s">
        <v>1236</v>
      </c>
      <c r="AV103" t="e">
        <f>#REF!</f>
        <v>#REF!</v>
      </c>
      <c r="AX103" s="40">
        <v>2</v>
      </c>
      <c r="AY103" s="42">
        <v>732</v>
      </c>
      <c r="AZ103" s="46">
        <f t="shared" si="33"/>
        <v>2732</v>
      </c>
      <c r="BB103" s="7" t="s">
        <v>240</v>
      </c>
      <c r="BU103" s="1">
        <v>1</v>
      </c>
      <c r="BV103" s="1">
        <v>0</v>
      </c>
      <c r="BW103" s="1">
        <v>3</v>
      </c>
      <c r="BX103" s="1">
        <v>2</v>
      </c>
    </row>
    <row r="104" spans="1:76" ht="14" hidden="1" customHeight="1" outlineLevel="1" x14ac:dyDescent="0.2">
      <c r="A104" t="s">
        <v>1269</v>
      </c>
      <c r="B104" t="s">
        <v>1236</v>
      </c>
      <c r="C104" s="24"/>
      <c r="F104" s="1">
        <v>16306</v>
      </c>
      <c r="H104" s="1">
        <v>11063</v>
      </c>
      <c r="I104" s="1">
        <v>11016</v>
      </c>
      <c r="J104" s="2" t="str">
        <f t="shared" si="23"/>
        <v/>
      </c>
      <c r="K104" s="2">
        <f t="shared" si="24"/>
        <v>0.67557954127315101</v>
      </c>
      <c r="L104" s="10">
        <f t="shared" si="25"/>
        <v>2</v>
      </c>
      <c r="M104" s="9">
        <f t="shared" si="26"/>
        <v>4</v>
      </c>
      <c r="N104" s="8">
        <f t="shared" si="27"/>
        <v>3</v>
      </c>
      <c r="O104" s="2">
        <f t="shared" si="28"/>
        <v>0.24546850998463901</v>
      </c>
      <c r="P104" s="2">
        <f t="shared" si="29"/>
        <v>0.1300768049155146</v>
      </c>
      <c r="Q104" s="2">
        <f t="shared" si="30"/>
        <v>0.18125960061443933</v>
      </c>
      <c r="R104" s="2">
        <f t="shared" si="31"/>
        <v>0.44319508448540712</v>
      </c>
      <c r="S104" s="1">
        <v>3995</v>
      </c>
      <c r="T104" s="1">
        <v>2117</v>
      </c>
      <c r="U104" s="1">
        <v>2950</v>
      </c>
      <c r="V104" s="1">
        <v>143</v>
      </c>
      <c r="W104" s="1">
        <v>78</v>
      </c>
      <c r="X104" s="1">
        <v>9</v>
      </c>
      <c r="AA104" s="1">
        <v>6</v>
      </c>
      <c r="AD104" s="1">
        <v>471</v>
      </c>
      <c r="AE104" s="1">
        <v>6467</v>
      </c>
      <c r="AF104" s="1">
        <f t="shared" si="32"/>
        <v>9</v>
      </c>
      <c r="AI104" s="1">
        <v>23</v>
      </c>
      <c r="AN104" s="1">
        <v>7</v>
      </c>
      <c r="AT104" t="s">
        <v>190</v>
      </c>
      <c r="AU104" t="s">
        <v>1236</v>
      </c>
      <c r="AV104" t="e">
        <f>#REF!</f>
        <v>#REF!</v>
      </c>
      <c r="AX104" s="40">
        <v>2</v>
      </c>
      <c r="AY104" s="42">
        <v>733</v>
      </c>
      <c r="AZ104" s="46">
        <f t="shared" si="33"/>
        <v>2733</v>
      </c>
      <c r="BB104" s="7" t="s">
        <v>240</v>
      </c>
      <c r="BU104" s="1">
        <v>0</v>
      </c>
      <c r="BV104" s="1">
        <v>2</v>
      </c>
      <c r="BW104" s="1">
        <v>4</v>
      </c>
      <c r="BX104" s="1">
        <v>3</v>
      </c>
    </row>
    <row r="105" spans="1:76" ht="14" hidden="1" customHeight="1" outlineLevel="1" x14ac:dyDescent="0.2">
      <c r="A105" t="s">
        <v>2231</v>
      </c>
      <c r="B105" t="s">
        <v>1236</v>
      </c>
      <c r="C105" s="24"/>
      <c r="F105" s="1">
        <v>16034</v>
      </c>
      <c r="H105" s="1">
        <v>10856</v>
      </c>
      <c r="I105" s="1">
        <v>10794</v>
      </c>
      <c r="J105" s="2" t="str">
        <f t="shared" si="23"/>
        <v/>
      </c>
      <c r="K105" s="2">
        <f t="shared" si="24"/>
        <v>0.67319446176874143</v>
      </c>
      <c r="L105" s="10">
        <f t="shared" si="25"/>
        <v>4</v>
      </c>
      <c r="M105" s="9">
        <f t="shared" si="26"/>
        <v>2</v>
      </c>
      <c r="N105" s="8">
        <f t="shared" si="27"/>
        <v>3</v>
      </c>
      <c r="O105" s="2">
        <f t="shared" si="28"/>
        <v>0.16782125694314423</v>
      </c>
      <c r="P105" s="2">
        <f t="shared" si="29"/>
        <v>0.19091306247269549</v>
      </c>
      <c r="Q105" s="2">
        <f t="shared" si="30"/>
        <v>0.18242526368345505</v>
      </c>
      <c r="R105" s="2">
        <f t="shared" si="31"/>
        <v>0.45884041690070532</v>
      </c>
      <c r="S105" s="1">
        <v>2689</v>
      </c>
      <c r="T105" s="1">
        <v>3059</v>
      </c>
      <c r="U105" s="1">
        <v>2923</v>
      </c>
      <c r="V105" s="1">
        <v>115</v>
      </c>
      <c r="W105" s="1">
        <v>51</v>
      </c>
      <c r="X105" s="1">
        <v>10</v>
      </c>
      <c r="AA105" s="1">
        <v>9</v>
      </c>
      <c r="AD105" s="1">
        <v>426</v>
      </c>
      <c r="AE105" s="1">
        <v>6717</v>
      </c>
      <c r="AF105" s="1">
        <f t="shared" si="32"/>
        <v>5</v>
      </c>
      <c r="AI105" s="1">
        <v>13</v>
      </c>
      <c r="AN105" s="1">
        <v>6</v>
      </c>
      <c r="AT105" t="s">
        <v>190</v>
      </c>
      <c r="AU105" t="s">
        <v>1236</v>
      </c>
      <c r="AV105" t="e">
        <f>#REF!</f>
        <v>#REF!</v>
      </c>
      <c r="AX105" s="40">
        <v>2</v>
      </c>
      <c r="AY105" s="42">
        <v>734</v>
      </c>
      <c r="AZ105" s="46">
        <f t="shared" si="33"/>
        <v>2734</v>
      </c>
      <c r="BB105" s="7" t="s">
        <v>240</v>
      </c>
      <c r="BU105" s="1">
        <v>1</v>
      </c>
      <c r="BV105" s="1">
        <v>1</v>
      </c>
      <c r="BW105" s="1">
        <v>1</v>
      </c>
      <c r="BX105" s="1">
        <v>2</v>
      </c>
    </row>
    <row r="106" spans="1:76" ht="14" hidden="1" customHeight="1" outlineLevel="1" x14ac:dyDescent="0.2">
      <c r="A106" t="s">
        <v>1921</v>
      </c>
      <c r="B106" t="s">
        <v>1236</v>
      </c>
      <c r="C106" s="24"/>
      <c r="F106" s="1">
        <v>15766</v>
      </c>
      <c r="H106" s="1">
        <v>10209</v>
      </c>
      <c r="I106" s="1">
        <v>10149</v>
      </c>
      <c r="J106" s="2" t="str">
        <f t="shared" si="23"/>
        <v/>
      </c>
      <c r="K106" s="2">
        <f t="shared" si="24"/>
        <v>0.64372700748446021</v>
      </c>
      <c r="L106" s="10">
        <f t="shared" si="25"/>
        <v>3</v>
      </c>
      <c r="M106" s="9">
        <f t="shared" si="26"/>
        <v>2</v>
      </c>
      <c r="N106" s="8">
        <f t="shared" si="27"/>
        <v>4</v>
      </c>
      <c r="O106" s="2">
        <f t="shared" si="28"/>
        <v>0.16789480370982085</v>
      </c>
      <c r="P106" s="2">
        <f t="shared" si="29"/>
        <v>0.1981959090331597</v>
      </c>
      <c r="Q106" s="2">
        <f t="shared" si="30"/>
        <v>0.15226781857451405</v>
      </c>
      <c r="R106" s="2">
        <f t="shared" si="31"/>
        <v>0.48164146868250529</v>
      </c>
      <c r="S106" s="1">
        <v>2643</v>
      </c>
      <c r="T106" s="1">
        <v>3120</v>
      </c>
      <c r="U106" s="1">
        <v>2397</v>
      </c>
      <c r="V106" s="1">
        <v>113</v>
      </c>
      <c r="W106" s="1">
        <v>52</v>
      </c>
      <c r="X106" s="1">
        <v>14</v>
      </c>
      <c r="AA106" s="1">
        <v>7</v>
      </c>
      <c r="AD106" s="1">
        <v>523</v>
      </c>
      <c r="AE106" s="1">
        <v>6842</v>
      </c>
      <c r="AF106" s="1">
        <f t="shared" si="32"/>
        <v>6</v>
      </c>
      <c r="AI106" s="1">
        <v>21</v>
      </c>
      <c r="AN106" s="1">
        <v>4</v>
      </c>
      <c r="AT106" t="s">
        <v>190</v>
      </c>
      <c r="AU106" t="s">
        <v>1236</v>
      </c>
      <c r="AV106" t="e">
        <f>#REF!</f>
        <v>#REF!</v>
      </c>
      <c r="AX106" s="40">
        <v>2</v>
      </c>
      <c r="AY106" s="42">
        <v>735</v>
      </c>
      <c r="AZ106" s="46">
        <f t="shared" si="33"/>
        <v>2735</v>
      </c>
      <c r="BB106" s="7" t="s">
        <v>240</v>
      </c>
      <c r="BU106" s="1">
        <v>0</v>
      </c>
      <c r="BV106" s="1">
        <v>1</v>
      </c>
      <c r="BW106" s="1">
        <v>2</v>
      </c>
      <c r="BX106" s="1">
        <v>3</v>
      </c>
    </row>
    <row r="107" spans="1:76" ht="14" hidden="1" customHeight="1" outlineLevel="1" x14ac:dyDescent="0.2">
      <c r="A107" t="s">
        <v>1332</v>
      </c>
      <c r="B107" t="s">
        <v>1236</v>
      </c>
      <c r="C107" s="24"/>
      <c r="F107" s="1">
        <v>15375</v>
      </c>
      <c r="H107" s="1">
        <v>9389</v>
      </c>
      <c r="I107" s="1">
        <v>9331</v>
      </c>
      <c r="J107" s="2" t="str">
        <f t="shared" si="23"/>
        <v/>
      </c>
      <c r="K107" s="2">
        <f t="shared" si="24"/>
        <v>0.60689430894308938</v>
      </c>
      <c r="L107" s="10">
        <f t="shared" si="25"/>
        <v>4</v>
      </c>
      <c r="M107" s="9">
        <f t="shared" si="26"/>
        <v>2</v>
      </c>
      <c r="N107" s="8">
        <f t="shared" si="27"/>
        <v>3</v>
      </c>
      <c r="O107" s="2">
        <f t="shared" si="28"/>
        <v>0.11307742355237475</v>
      </c>
      <c r="P107" s="2">
        <f t="shared" si="29"/>
        <v>0.22719583604424204</v>
      </c>
      <c r="Q107" s="2">
        <f t="shared" si="30"/>
        <v>0.14144437215354586</v>
      </c>
      <c r="R107" s="2">
        <f t="shared" si="31"/>
        <v>0.51828236824983742</v>
      </c>
      <c r="S107" s="1">
        <v>1738</v>
      </c>
      <c r="T107" s="1">
        <v>3492</v>
      </c>
      <c r="U107" s="1">
        <v>2174</v>
      </c>
      <c r="V107" s="1">
        <v>141</v>
      </c>
      <c r="W107" s="1">
        <v>40</v>
      </c>
      <c r="X107" s="1">
        <v>11</v>
      </c>
      <c r="AA107" s="1">
        <v>3</v>
      </c>
      <c r="AD107" s="1">
        <v>487</v>
      </c>
      <c r="AE107" s="1">
        <v>7258</v>
      </c>
      <c r="AF107" s="1">
        <f t="shared" si="32"/>
        <v>5</v>
      </c>
      <c r="AI107" s="1">
        <v>17</v>
      </c>
      <c r="AN107" s="1">
        <v>4</v>
      </c>
      <c r="AT107" t="s">
        <v>190</v>
      </c>
      <c r="AU107" t="s">
        <v>1236</v>
      </c>
      <c r="AV107" t="e">
        <f>#REF!</f>
        <v>#REF!</v>
      </c>
      <c r="AX107" s="40">
        <v>2</v>
      </c>
      <c r="AY107" s="42">
        <v>736</v>
      </c>
      <c r="AZ107" s="46">
        <f t="shared" si="33"/>
        <v>2736</v>
      </c>
      <c r="BB107" s="7" t="s">
        <v>240</v>
      </c>
      <c r="BU107" s="1">
        <v>1</v>
      </c>
      <c r="BV107" s="1">
        <v>1</v>
      </c>
      <c r="BW107" s="1">
        <v>0</v>
      </c>
      <c r="BX107" s="1">
        <v>3</v>
      </c>
    </row>
    <row r="108" spans="1:76" ht="14" hidden="1" customHeight="1" outlineLevel="1" x14ac:dyDescent="0.2">
      <c r="A108" t="s">
        <v>644</v>
      </c>
      <c r="B108" t="s">
        <v>1236</v>
      </c>
      <c r="C108" s="24"/>
      <c r="F108" s="1">
        <v>10447</v>
      </c>
      <c r="H108" s="1">
        <v>5230</v>
      </c>
      <c r="I108" s="1">
        <v>5168</v>
      </c>
      <c r="J108" s="2" t="str">
        <f t="shared" si="23"/>
        <v/>
      </c>
      <c r="K108" s="2">
        <f t="shared" si="24"/>
        <v>0.49468747008710634</v>
      </c>
      <c r="L108" s="10">
        <f t="shared" si="25"/>
        <v>3</v>
      </c>
      <c r="M108" s="9">
        <f t="shared" si="26"/>
        <v>2</v>
      </c>
      <c r="N108" s="8">
        <f t="shared" si="27"/>
        <v>4</v>
      </c>
      <c r="O108" s="2">
        <f t="shared" si="28"/>
        <v>0.14952554394709097</v>
      </c>
      <c r="P108" s="2">
        <f t="shared" si="29"/>
        <v>0.15863126617463816</v>
      </c>
      <c r="Q108" s="2">
        <f t="shared" si="30"/>
        <v>0.11089811176075913</v>
      </c>
      <c r="R108" s="2">
        <f t="shared" si="31"/>
        <v>0.58094507811751173</v>
      </c>
      <c r="S108" s="1">
        <v>1560</v>
      </c>
      <c r="T108" s="1">
        <v>1655</v>
      </c>
      <c r="U108" s="1">
        <v>1157</v>
      </c>
      <c r="V108" s="1">
        <v>83</v>
      </c>
      <c r="W108" s="1">
        <v>25</v>
      </c>
      <c r="X108" s="1">
        <v>6</v>
      </c>
      <c r="AA108" s="1">
        <v>1</v>
      </c>
      <c r="AD108" s="1">
        <v>421</v>
      </c>
      <c r="AE108" s="1">
        <v>5510</v>
      </c>
      <c r="AF108" s="1">
        <f t="shared" si="32"/>
        <v>3</v>
      </c>
      <c r="AI108" s="1">
        <v>12</v>
      </c>
      <c r="AN108" s="1">
        <v>0</v>
      </c>
      <c r="AT108" t="s">
        <v>190</v>
      </c>
      <c r="AU108" t="s">
        <v>1236</v>
      </c>
      <c r="AV108" t="e">
        <f>#REF!</f>
        <v>#REF!</v>
      </c>
      <c r="AX108" s="40">
        <v>2</v>
      </c>
      <c r="AY108" s="42">
        <v>737</v>
      </c>
      <c r="AZ108" s="46">
        <f t="shared" si="33"/>
        <v>2737</v>
      </c>
      <c r="BB108" s="7" t="s">
        <v>240</v>
      </c>
      <c r="BU108" s="1">
        <v>1</v>
      </c>
      <c r="BV108" s="1">
        <v>0</v>
      </c>
      <c r="BW108" s="1">
        <v>1</v>
      </c>
      <c r="BX108" s="1">
        <v>1</v>
      </c>
    </row>
    <row r="109" spans="1:76" ht="14" hidden="1" customHeight="1" outlineLevel="1" x14ac:dyDescent="0.2">
      <c r="A109" t="s">
        <v>2474</v>
      </c>
      <c r="B109" t="s">
        <v>1236</v>
      </c>
      <c r="C109" s="24"/>
      <c r="F109" s="1">
        <v>12145</v>
      </c>
      <c r="H109" s="1">
        <v>5400</v>
      </c>
      <c r="I109" s="1">
        <v>5336</v>
      </c>
      <c r="J109" s="2" t="str">
        <f t="shared" si="23"/>
        <v/>
      </c>
      <c r="K109" s="2">
        <f t="shared" si="24"/>
        <v>0.43935776039522439</v>
      </c>
      <c r="L109" s="10">
        <f t="shared" si="25"/>
        <v>2</v>
      </c>
      <c r="M109" s="9">
        <f t="shared" si="26"/>
        <v>4</v>
      </c>
      <c r="N109" s="8">
        <f t="shared" si="27"/>
        <v>3</v>
      </c>
      <c r="O109" s="2">
        <f t="shared" si="28"/>
        <v>0.20736529906080078</v>
      </c>
      <c r="P109" s="2">
        <f t="shared" si="29"/>
        <v>9.8945460537156041E-2</v>
      </c>
      <c r="Q109" s="2">
        <f t="shared" si="30"/>
        <v>0.11534025374855825</v>
      </c>
      <c r="R109" s="2">
        <f t="shared" si="31"/>
        <v>0.57834898665348489</v>
      </c>
      <c r="S109" s="1">
        <v>2517</v>
      </c>
      <c r="T109" s="1">
        <v>1201</v>
      </c>
      <c r="U109" s="1">
        <v>1400</v>
      </c>
      <c r="V109" s="1">
        <v>73</v>
      </c>
      <c r="W109" s="1">
        <v>34</v>
      </c>
      <c r="X109" s="1">
        <v>27</v>
      </c>
      <c r="AA109" s="1">
        <v>3</v>
      </c>
      <c r="AD109" s="1">
        <v>566</v>
      </c>
      <c r="AE109" s="1">
        <v>6279</v>
      </c>
      <c r="AF109" s="1">
        <f t="shared" si="32"/>
        <v>8</v>
      </c>
      <c r="AI109" s="1">
        <v>30</v>
      </c>
      <c r="AN109" s="1">
        <v>0</v>
      </c>
      <c r="AT109" t="s">
        <v>190</v>
      </c>
      <c r="AU109" t="s">
        <v>1236</v>
      </c>
      <c r="AV109" t="e">
        <f>#REF!</f>
        <v>#REF!</v>
      </c>
      <c r="AX109" s="40">
        <v>2</v>
      </c>
      <c r="AY109" s="42">
        <v>738</v>
      </c>
      <c r="AZ109" s="46">
        <f t="shared" si="33"/>
        <v>2738</v>
      </c>
      <c r="BB109" s="7" t="s">
        <v>240</v>
      </c>
      <c r="BU109" s="1">
        <v>1</v>
      </c>
      <c r="BV109" s="1">
        <v>2</v>
      </c>
      <c r="BW109" s="1">
        <v>3</v>
      </c>
      <c r="BX109" s="1">
        <v>2</v>
      </c>
    </row>
    <row r="110" spans="1:76" ht="14" hidden="1" customHeight="1" outlineLevel="1" x14ac:dyDescent="0.2">
      <c r="A110" t="s">
        <v>1677</v>
      </c>
      <c r="B110" t="s">
        <v>1236</v>
      </c>
      <c r="C110" s="24"/>
      <c r="F110" s="1">
        <v>12144</v>
      </c>
      <c r="H110" s="1">
        <v>6011</v>
      </c>
      <c r="I110" s="1">
        <v>5930</v>
      </c>
      <c r="J110" s="2" t="str">
        <f t="shared" si="23"/>
        <v/>
      </c>
      <c r="K110" s="2">
        <f t="shared" si="24"/>
        <v>0.48830698287220026</v>
      </c>
      <c r="L110" s="10">
        <f t="shared" si="25"/>
        <v>2</v>
      </c>
      <c r="M110" s="9">
        <f t="shared" si="26"/>
        <v>4</v>
      </c>
      <c r="N110" s="8">
        <f t="shared" si="27"/>
        <v>3</v>
      </c>
      <c r="O110" s="2">
        <f t="shared" si="28"/>
        <v>0.18001154448750722</v>
      </c>
      <c r="P110" s="2">
        <f t="shared" si="29"/>
        <v>0.11478519007174075</v>
      </c>
      <c r="Q110" s="2">
        <f t="shared" si="30"/>
        <v>0.12080481570050301</v>
      </c>
      <c r="R110" s="2">
        <f t="shared" si="31"/>
        <v>0.58439844974024902</v>
      </c>
      <c r="S110" s="1">
        <v>2183</v>
      </c>
      <c r="T110" s="1">
        <v>1392</v>
      </c>
      <c r="U110" s="1">
        <v>1465</v>
      </c>
      <c r="V110" s="1">
        <v>75</v>
      </c>
      <c r="W110" s="1">
        <v>27</v>
      </c>
      <c r="X110" s="1">
        <v>22</v>
      </c>
      <c r="AA110" s="1">
        <v>5</v>
      </c>
      <c r="AD110" s="1">
        <v>671</v>
      </c>
      <c r="AE110" s="1">
        <v>6261</v>
      </c>
      <c r="AF110" s="1">
        <f t="shared" si="32"/>
        <v>4</v>
      </c>
      <c r="AI110" s="1">
        <v>20</v>
      </c>
      <c r="AN110" s="1">
        <v>2</v>
      </c>
      <c r="AT110" t="s">
        <v>190</v>
      </c>
      <c r="AU110" t="s">
        <v>1236</v>
      </c>
      <c r="AV110" t="e">
        <f>#REF!</f>
        <v>#REF!</v>
      </c>
      <c r="AX110" s="40">
        <v>2</v>
      </c>
      <c r="AY110" s="42">
        <v>739</v>
      </c>
      <c r="AZ110" s="46">
        <f t="shared" si="33"/>
        <v>2739</v>
      </c>
      <c r="BB110" s="7" t="s">
        <v>240</v>
      </c>
      <c r="BU110" s="1">
        <v>0</v>
      </c>
      <c r="BV110" s="1">
        <v>0</v>
      </c>
      <c r="BW110" s="1">
        <v>4</v>
      </c>
      <c r="BX110" s="1">
        <v>0</v>
      </c>
    </row>
    <row r="111" spans="1:76" ht="14" hidden="1" customHeight="1" outlineLevel="1" x14ac:dyDescent="0.2">
      <c r="A111" t="s">
        <v>2424</v>
      </c>
      <c r="B111" t="s">
        <v>1236</v>
      </c>
      <c r="C111" s="24"/>
      <c r="F111" s="1">
        <v>10118</v>
      </c>
      <c r="H111" s="1">
        <v>4677</v>
      </c>
      <c r="I111" s="1">
        <v>4628</v>
      </c>
      <c r="J111" s="2" t="str">
        <f t="shared" si="23"/>
        <v/>
      </c>
      <c r="K111" s="2">
        <f>IF(F111&gt;0,I111/F111,"")</f>
        <v>0.45740264874481124</v>
      </c>
      <c r="L111" s="10">
        <f t="shared" si="25"/>
        <v>2</v>
      </c>
      <c r="M111" s="9">
        <f t="shared" si="26"/>
        <v>3</v>
      </c>
      <c r="N111" s="8">
        <f t="shared" si="27"/>
        <v>4</v>
      </c>
      <c r="O111" s="2">
        <f>IF(SUM($S111:$AP111)=0,"-",S111/SUM($S111:$AP111))</f>
        <v>0.17508151368441854</v>
      </c>
      <c r="P111" s="2">
        <f>IF(SUM($S111:$AP111)=0,"-",T111/SUM($S111:$AP111))</f>
        <v>0.12479004050983104</v>
      </c>
      <c r="Q111" s="2">
        <f>IF(SUM($S111:$AP111)=0,"-",U111/SUM($S111:$AP111))</f>
        <v>9.3172611402035366E-2</v>
      </c>
      <c r="R111" s="2">
        <f>IF(SUM($S111:$AP111)=0,"-",(1-O111-P111-Q111))</f>
        <v>0.60695583440371503</v>
      </c>
      <c r="S111" s="1">
        <v>1772</v>
      </c>
      <c r="T111" s="1">
        <v>1263</v>
      </c>
      <c r="U111" s="1">
        <v>943</v>
      </c>
      <c r="V111" s="1">
        <v>70</v>
      </c>
      <c r="W111" s="1">
        <v>30</v>
      </c>
      <c r="X111" s="1">
        <v>16</v>
      </c>
      <c r="AA111" s="1">
        <v>0</v>
      </c>
      <c r="AD111" s="1">
        <v>582</v>
      </c>
      <c r="AE111" s="1">
        <v>5429</v>
      </c>
      <c r="AF111" s="1">
        <f t="shared" si="32"/>
        <v>3</v>
      </c>
      <c r="AI111" s="1">
        <v>11</v>
      </c>
      <c r="AN111" s="1">
        <v>2</v>
      </c>
      <c r="AT111" t="s">
        <v>190</v>
      </c>
      <c r="AU111" t="s">
        <v>1236</v>
      </c>
      <c r="AV111" t="e">
        <f>#REF!</f>
        <v>#REF!</v>
      </c>
      <c r="AX111" s="40">
        <v>2</v>
      </c>
      <c r="AY111" s="42">
        <v>740</v>
      </c>
      <c r="AZ111" s="46">
        <f t="shared" si="33"/>
        <v>2740</v>
      </c>
      <c r="BB111" s="7" t="s">
        <v>240</v>
      </c>
      <c r="BU111" s="1">
        <v>0</v>
      </c>
      <c r="BV111" s="1">
        <v>0</v>
      </c>
      <c r="BW111" s="1">
        <v>3</v>
      </c>
      <c r="BX111" s="1">
        <v>0</v>
      </c>
    </row>
    <row r="112" spans="1:76" ht="14" hidden="1" customHeight="1" outlineLevel="1" x14ac:dyDescent="0.2">
      <c r="A112" t="s">
        <v>2538</v>
      </c>
      <c r="B112" t="s">
        <v>1236</v>
      </c>
      <c r="C112" s="24"/>
      <c r="F112" s="1">
        <v>681</v>
      </c>
      <c r="H112" s="1">
        <v>438</v>
      </c>
      <c r="I112" s="1">
        <v>438</v>
      </c>
      <c r="J112" s="2" t="str">
        <f t="shared" si="23"/>
        <v/>
      </c>
      <c r="K112" s="2">
        <f t="shared" si="24"/>
        <v>0.64317180616740088</v>
      </c>
      <c r="L112" s="10" t="str">
        <f t="shared" si="25"/>
        <v/>
      </c>
      <c r="M112" s="9" t="str">
        <f t="shared" si="26"/>
        <v/>
      </c>
      <c r="N112" s="8" t="str">
        <f t="shared" si="27"/>
        <v/>
      </c>
      <c r="O112" s="2" t="str">
        <f t="shared" si="28"/>
        <v>-</v>
      </c>
      <c r="P112" s="2" t="str">
        <f t="shared" si="29"/>
        <v>-</v>
      </c>
      <c r="Q112" s="2" t="str">
        <f t="shared" si="30"/>
        <v>-</v>
      </c>
      <c r="R112" s="2" t="str">
        <f t="shared" si="31"/>
        <v>-</v>
      </c>
      <c r="AT112" t="s">
        <v>190</v>
      </c>
      <c r="AU112" t="s">
        <v>1236</v>
      </c>
      <c r="AV112" t="e">
        <f>#REF!</f>
        <v>#REF!</v>
      </c>
      <c r="AX112" s="40">
        <v>2</v>
      </c>
      <c r="AY112" s="42">
        <v>799</v>
      </c>
      <c r="AZ112" s="46">
        <f t="shared" si="22"/>
        <v>2799</v>
      </c>
      <c r="BB112" s="7" t="s">
        <v>240</v>
      </c>
    </row>
    <row r="113" spans="1:76" ht="14" customHeight="1" collapsed="1" x14ac:dyDescent="0.2">
      <c r="A113" t="s">
        <v>1866</v>
      </c>
      <c r="B113" t="s">
        <v>501</v>
      </c>
      <c r="C113" s="31"/>
      <c r="D113" s="31"/>
      <c r="E113" s="31"/>
      <c r="F113" s="1">
        <f>SUM(F72:F112)</f>
        <v>595647</v>
      </c>
      <c r="H113" s="1">
        <f>SUM(H72:H112)</f>
        <v>361400</v>
      </c>
      <c r="I113" s="1">
        <v>359530</v>
      </c>
      <c r="J113" s="2" t="str">
        <f t="shared" si="23"/>
        <v/>
      </c>
      <c r="K113" s="2">
        <f t="shared" si="24"/>
        <v>0.60359575386092768</v>
      </c>
      <c r="L113" s="10">
        <f t="shared" si="25"/>
        <v>4</v>
      </c>
      <c r="M113" s="9">
        <f t="shared" si="26"/>
        <v>2</v>
      </c>
      <c r="N113" s="8">
        <f t="shared" si="27"/>
        <v>3</v>
      </c>
      <c r="O113" s="2">
        <f t="shared" si="28"/>
        <v>0.13460134505461971</v>
      </c>
      <c r="P113" s="2">
        <f t="shared" si="29"/>
        <v>0.2435800388242379</v>
      </c>
      <c r="Q113" s="2">
        <f t="shared" si="30"/>
        <v>0.13680329164942454</v>
      </c>
      <c r="R113" s="2">
        <f t="shared" si="31"/>
        <v>0.4850153244717178</v>
      </c>
      <c r="S113" s="1">
        <f t="shared" ref="S113:X113" si="34">SUM(S72:S112)</f>
        <v>80017</v>
      </c>
      <c r="T113" s="1">
        <f t="shared" si="34"/>
        <v>144802</v>
      </c>
      <c r="U113" s="1">
        <f t="shared" si="34"/>
        <v>81326</v>
      </c>
      <c r="V113" s="1">
        <f t="shared" si="34"/>
        <v>6950</v>
      </c>
      <c r="W113" s="1">
        <f t="shared" si="34"/>
        <v>1539</v>
      </c>
      <c r="X113" s="1">
        <f t="shared" si="34"/>
        <v>615</v>
      </c>
      <c r="AA113" s="1">
        <f>SUM(AA72:AA112)</f>
        <v>236</v>
      </c>
      <c r="AD113" s="1">
        <f>SUM(AD72:AD112)</f>
        <v>18458</v>
      </c>
      <c r="AE113" s="1">
        <f>SUM(AE72:AE112)</f>
        <v>258830</v>
      </c>
      <c r="AF113" s="1">
        <f>SUM(AF72:AF112)</f>
        <v>287</v>
      </c>
      <c r="AI113" s="1">
        <f>SUM(AI72:AI112)</f>
        <v>1282</v>
      </c>
      <c r="AN113" s="1">
        <f>SUM(AN72:AN112)</f>
        <v>132</v>
      </c>
      <c r="AT113" t="s">
        <v>1866</v>
      </c>
      <c r="AU113" t="s">
        <v>501</v>
      </c>
      <c r="AX113" s="40">
        <v>2</v>
      </c>
      <c r="AY113" s="42"/>
      <c r="AZ113" s="40">
        <v>2</v>
      </c>
      <c r="BB113" s="7" t="s">
        <v>655</v>
      </c>
      <c r="BU113" s="24">
        <f>SUM(BU72:BU111)</f>
        <v>42</v>
      </c>
      <c r="BV113" s="24">
        <f>SUM(BV72:BV111)</f>
        <v>15</v>
      </c>
      <c r="BW113" s="24">
        <f>SUM(BW72:BW111)</f>
        <v>116</v>
      </c>
      <c r="BX113" s="24">
        <f>SUM(BX72:BX111)</f>
        <v>114</v>
      </c>
    </row>
    <row r="114" spans="1:76" ht="14" customHeight="1" x14ac:dyDescent="0.2">
      <c r="C114" s="24"/>
      <c r="J114" s="2"/>
      <c r="K114" s="2"/>
      <c r="AX114" s="40"/>
      <c r="AY114" s="42"/>
      <c r="AZ114" s="46"/>
    </row>
    <row r="115" spans="1:76" ht="14" hidden="1" customHeight="1" outlineLevel="1" x14ac:dyDescent="0.2">
      <c r="A115" t="s">
        <v>769</v>
      </c>
      <c r="B115" t="s">
        <v>357</v>
      </c>
      <c r="C115" s="24"/>
      <c r="F115" s="1">
        <f>BI115</f>
        <v>55792</v>
      </c>
      <c r="G115" s="1">
        <f>SUM(S115:AH115)</f>
        <v>51906</v>
      </c>
      <c r="H115" s="1">
        <v>35776</v>
      </c>
      <c r="I115" s="1">
        <v>35268</v>
      </c>
      <c r="J115" s="2" t="str">
        <f t="shared" si="23"/>
        <v/>
      </c>
      <c r="K115" s="2">
        <f t="shared" si="24"/>
        <v>0.63213363923143107</v>
      </c>
      <c r="L115" s="10">
        <f t="shared" ref="L115:L130" si="35">IF(S115&gt;0,RANK(S115,$S115:$AQ115),"")</f>
        <v>1</v>
      </c>
      <c r="M115" s="9">
        <f t="shared" ref="M115:M130" si="36">IF(T115&gt;0,RANK(T115,$S115:$AQ115),"")</f>
        <v>3</v>
      </c>
      <c r="N115" s="8" t="str">
        <f t="shared" ref="N115:N130" si="37">IF(U115&gt;0,RANK(U115,$S115:$AQ115),"")</f>
        <v/>
      </c>
      <c r="O115" s="2">
        <f t="shared" ref="O115:O130" si="38">IF(SUM($S115:$AP115)=0,"-",S115/SUM($S115:$AP115))</f>
        <v>0.54966670519785765</v>
      </c>
      <c r="P115" s="2">
        <f t="shared" ref="P115:P130" si="39">IF(SUM($S115:$AP115)=0,"-",T115/SUM($S115:$AP115))</f>
        <v>0.19729896351096213</v>
      </c>
      <c r="Q115" s="2">
        <f t="shared" ref="Q115:Q130" si="40">IF(SUM($S115:$AP115)=0,"-",U115/SUM($S115:$AP115))</f>
        <v>0</v>
      </c>
      <c r="R115" s="2">
        <f t="shared" ref="R115:R130" si="41">IF(SUM($S115:$AP115)=0,"-",(1-O115-P115-Q115))</f>
        <v>0.25303433129118025</v>
      </c>
      <c r="S115" s="1">
        <v>28531</v>
      </c>
      <c r="T115" s="1">
        <v>10241</v>
      </c>
      <c r="V115" s="1">
        <v>205</v>
      </c>
      <c r="AF115" s="1">
        <v>12929</v>
      </c>
      <c r="AT115" t="s">
        <v>769</v>
      </c>
      <c r="AU115" t="s">
        <v>357</v>
      </c>
      <c r="AV115" t="e">
        <f>#REF!</f>
        <v>#REF!</v>
      </c>
      <c r="AX115" s="40">
        <v>4</v>
      </c>
      <c r="AY115" s="42">
        <v>1</v>
      </c>
      <c r="AZ115" s="46">
        <f t="shared" si="22"/>
        <v>4001</v>
      </c>
      <c r="BB115" s="7" t="s">
        <v>2966</v>
      </c>
      <c r="BG115" s="1">
        <v>51906</v>
      </c>
      <c r="BH115" s="62">
        <v>3886</v>
      </c>
      <c r="BI115" s="1">
        <f>BH115+BG115</f>
        <v>55792</v>
      </c>
    </row>
    <row r="116" spans="1:76" ht="14" hidden="1" customHeight="1" outlineLevel="1" x14ac:dyDescent="0.2">
      <c r="A116" t="s">
        <v>1081</v>
      </c>
      <c r="B116" t="s">
        <v>357</v>
      </c>
      <c r="C116" s="24"/>
      <c r="F116" s="1">
        <f t="shared" ref="F116:F129" si="42">BI116</f>
        <v>94283</v>
      </c>
      <c r="G116" s="1">
        <f t="shared" ref="G116:G129" si="43">SUM(S116:AH116)</f>
        <v>82022</v>
      </c>
      <c r="H116" s="1">
        <v>60963</v>
      </c>
      <c r="I116" s="1">
        <v>60665</v>
      </c>
      <c r="J116" s="2" t="str">
        <f t="shared" si="23"/>
        <v/>
      </c>
      <c r="K116" s="2">
        <f t="shared" si="24"/>
        <v>0.64343518980091852</v>
      </c>
      <c r="L116" s="10">
        <f t="shared" si="35"/>
        <v>3</v>
      </c>
      <c r="M116" s="9">
        <f t="shared" si="36"/>
        <v>1</v>
      </c>
      <c r="N116" s="8" t="str">
        <f t="shared" si="37"/>
        <v/>
      </c>
      <c r="O116" s="2">
        <f t="shared" si="38"/>
        <v>0.26238082465679941</v>
      </c>
      <c r="P116" s="2">
        <f t="shared" si="39"/>
        <v>0.40164833825071322</v>
      </c>
      <c r="Q116" s="2">
        <f t="shared" si="40"/>
        <v>0</v>
      </c>
      <c r="R116" s="2">
        <f t="shared" si="41"/>
        <v>0.33597083709248743</v>
      </c>
      <c r="S116" s="1">
        <v>21521</v>
      </c>
      <c r="T116" s="1">
        <v>32944</v>
      </c>
      <c r="V116" s="1">
        <v>741</v>
      </c>
      <c r="AF116" s="1">
        <v>26816</v>
      </c>
      <c r="AT116" t="s">
        <v>1081</v>
      </c>
      <c r="AU116" t="s">
        <v>357</v>
      </c>
      <c r="AV116" t="e">
        <f>#REF!</f>
        <v>#REF!</v>
      </c>
      <c r="AX116" s="40">
        <v>4</v>
      </c>
      <c r="AY116" s="42">
        <v>3</v>
      </c>
      <c r="AZ116" s="46">
        <f t="shared" si="22"/>
        <v>4003</v>
      </c>
      <c r="BB116" s="7" t="s">
        <v>2966</v>
      </c>
      <c r="BG116" s="1">
        <v>82022</v>
      </c>
      <c r="BH116" s="1">
        <v>12261</v>
      </c>
      <c r="BI116" s="1">
        <f t="shared" ref="BI116:BI129" si="44">BH116+BG116</f>
        <v>94283</v>
      </c>
    </row>
    <row r="117" spans="1:76" ht="14" hidden="1" customHeight="1" outlineLevel="1" x14ac:dyDescent="0.2">
      <c r="A117" t="s">
        <v>1663</v>
      </c>
      <c r="B117" t="s">
        <v>357</v>
      </c>
      <c r="C117" s="24"/>
      <c r="F117" s="1">
        <f t="shared" si="42"/>
        <v>104736</v>
      </c>
      <c r="G117" s="1">
        <f t="shared" si="43"/>
        <v>90669</v>
      </c>
      <c r="H117" s="1">
        <v>73968</v>
      </c>
      <c r="I117" s="1">
        <v>73632</v>
      </c>
      <c r="J117" s="2" t="str">
        <f t="shared" si="23"/>
        <v/>
      </c>
      <c r="K117" s="2">
        <f t="shared" si="24"/>
        <v>0.70302474793767189</v>
      </c>
      <c r="L117" s="10">
        <f t="shared" si="35"/>
        <v>1</v>
      </c>
      <c r="M117" s="9">
        <f t="shared" si="36"/>
        <v>3</v>
      </c>
      <c r="N117" s="8" t="str">
        <f t="shared" si="37"/>
        <v/>
      </c>
      <c r="O117" s="2">
        <f t="shared" si="38"/>
        <v>0.42573536710452303</v>
      </c>
      <c r="P117" s="2">
        <f t="shared" si="39"/>
        <v>0.2626697107059745</v>
      </c>
      <c r="Q117" s="2">
        <f t="shared" si="40"/>
        <v>0</v>
      </c>
      <c r="R117" s="2">
        <f t="shared" si="41"/>
        <v>0.31159492218950252</v>
      </c>
      <c r="S117" s="1">
        <v>38601</v>
      </c>
      <c r="T117" s="1">
        <v>23816</v>
      </c>
      <c r="V117" s="1">
        <v>896</v>
      </c>
      <c r="AF117" s="1">
        <v>27356</v>
      </c>
      <c r="AT117" s="11" t="s">
        <v>1663</v>
      </c>
      <c r="AU117" s="11" t="s">
        <v>357</v>
      </c>
      <c r="AV117" t="e">
        <f>#REF!</f>
        <v>#REF!</v>
      </c>
      <c r="AW117" s="11"/>
      <c r="AX117" s="40">
        <v>4</v>
      </c>
      <c r="AY117" s="42">
        <v>5</v>
      </c>
      <c r="AZ117" s="46">
        <f t="shared" si="22"/>
        <v>4005</v>
      </c>
      <c r="BA117" s="11"/>
      <c r="BB117" s="7" t="s">
        <v>2966</v>
      </c>
      <c r="BG117" s="1">
        <v>90669</v>
      </c>
      <c r="BH117" s="1">
        <v>14067</v>
      </c>
      <c r="BI117" s="1">
        <f t="shared" si="44"/>
        <v>104736</v>
      </c>
    </row>
    <row r="118" spans="1:76" ht="14" hidden="1" customHeight="1" outlineLevel="1" x14ac:dyDescent="0.2">
      <c r="A118" t="s">
        <v>1344</v>
      </c>
      <c r="B118" t="s">
        <v>357</v>
      </c>
      <c r="C118" s="24"/>
      <c r="F118" s="1">
        <f t="shared" si="42"/>
        <v>37806</v>
      </c>
      <c r="G118" s="1">
        <f t="shared" si="43"/>
        <v>34001</v>
      </c>
      <c r="H118" s="1">
        <v>28057</v>
      </c>
      <c r="I118" s="1">
        <v>27735</v>
      </c>
      <c r="J118" s="2" t="str">
        <f t="shared" si="23"/>
        <v/>
      </c>
      <c r="K118" s="2">
        <f t="shared" si="24"/>
        <v>0.73361371210918902</v>
      </c>
      <c r="L118" s="10">
        <f t="shared" si="35"/>
        <v>2</v>
      </c>
      <c r="M118" s="9">
        <f t="shared" si="36"/>
        <v>1</v>
      </c>
      <c r="N118" s="8" t="str">
        <f t="shared" si="37"/>
        <v/>
      </c>
      <c r="O118" s="2">
        <f t="shared" si="38"/>
        <v>0.26366871562601102</v>
      </c>
      <c r="P118" s="2">
        <f t="shared" si="39"/>
        <v>0.47272139054733686</v>
      </c>
      <c r="Q118" s="2">
        <f t="shared" si="40"/>
        <v>0</v>
      </c>
      <c r="R118" s="2">
        <f t="shared" si="41"/>
        <v>0.26360989382665212</v>
      </c>
      <c r="S118" s="1">
        <v>8965</v>
      </c>
      <c r="T118" s="1">
        <v>16073</v>
      </c>
      <c r="V118" s="1">
        <v>208</v>
      </c>
      <c r="AF118" s="1">
        <v>8755</v>
      </c>
      <c r="AT118" t="s">
        <v>1344</v>
      </c>
      <c r="AU118" t="s">
        <v>357</v>
      </c>
      <c r="AV118" t="e">
        <f>#REF!</f>
        <v>#REF!</v>
      </c>
      <c r="AX118" s="40">
        <v>4</v>
      </c>
      <c r="AY118" s="42">
        <v>7</v>
      </c>
      <c r="AZ118" s="46">
        <f t="shared" si="22"/>
        <v>4007</v>
      </c>
      <c r="BB118" s="7" t="s">
        <v>2966</v>
      </c>
      <c r="BG118" s="1">
        <v>34001</v>
      </c>
      <c r="BH118" s="1">
        <v>3805</v>
      </c>
      <c r="BI118" s="1">
        <f t="shared" si="44"/>
        <v>37806</v>
      </c>
    </row>
    <row r="119" spans="1:76" ht="14" hidden="1" customHeight="1" outlineLevel="1" x14ac:dyDescent="0.2">
      <c r="A119" t="s">
        <v>864</v>
      </c>
      <c r="B119" t="s">
        <v>357</v>
      </c>
      <c r="C119" s="24"/>
      <c r="F119" s="1">
        <f t="shared" si="42"/>
        <v>22659</v>
      </c>
      <c r="G119" s="1">
        <f t="shared" si="43"/>
        <v>19851</v>
      </c>
      <c r="H119" s="1">
        <v>15113</v>
      </c>
      <c r="I119" s="1">
        <v>15029</v>
      </c>
      <c r="J119" s="2" t="str">
        <f t="shared" si="23"/>
        <v/>
      </c>
      <c r="K119" s="2">
        <f t="shared" si="24"/>
        <v>0.66326845844918136</v>
      </c>
      <c r="L119" s="10">
        <f t="shared" si="35"/>
        <v>2</v>
      </c>
      <c r="M119" s="9">
        <f t="shared" si="36"/>
        <v>1</v>
      </c>
      <c r="N119" s="8" t="str">
        <f t="shared" si="37"/>
        <v/>
      </c>
      <c r="O119" s="2">
        <f t="shared" si="38"/>
        <v>0.25782076469699261</v>
      </c>
      <c r="P119" s="2">
        <f t="shared" si="39"/>
        <v>0.49362752506170976</v>
      </c>
      <c r="Q119" s="2">
        <f t="shared" si="40"/>
        <v>0</v>
      </c>
      <c r="R119" s="2">
        <f t="shared" si="41"/>
        <v>0.24855171024129769</v>
      </c>
      <c r="S119" s="1">
        <v>5118</v>
      </c>
      <c r="T119" s="1">
        <v>9799</v>
      </c>
      <c r="V119" s="1">
        <v>118</v>
      </c>
      <c r="AF119" s="1">
        <v>4816</v>
      </c>
      <c r="AT119" t="s">
        <v>864</v>
      </c>
      <c r="AU119" t="s">
        <v>357</v>
      </c>
      <c r="AV119" t="e">
        <f>#REF!</f>
        <v>#REF!</v>
      </c>
      <c r="AX119" s="40">
        <v>4</v>
      </c>
      <c r="AY119" s="42">
        <v>9</v>
      </c>
      <c r="AZ119" s="46">
        <f t="shared" si="22"/>
        <v>4009</v>
      </c>
      <c r="BB119" s="7" t="s">
        <v>2966</v>
      </c>
      <c r="BG119" s="1">
        <v>19851</v>
      </c>
      <c r="BH119" s="1">
        <v>2808</v>
      </c>
      <c r="BI119" s="1">
        <f t="shared" si="44"/>
        <v>22659</v>
      </c>
    </row>
    <row r="120" spans="1:76" ht="14" hidden="1" customHeight="1" outlineLevel="1" x14ac:dyDescent="0.2">
      <c r="A120" t="s">
        <v>2897</v>
      </c>
      <c r="B120" t="s">
        <v>357</v>
      </c>
      <c r="C120" s="24"/>
      <c r="F120" s="1">
        <f t="shared" si="42"/>
        <v>5321</v>
      </c>
      <c r="G120" s="1">
        <f t="shared" si="43"/>
        <v>4866</v>
      </c>
      <c r="H120" s="1">
        <v>3723</v>
      </c>
      <c r="I120" s="1">
        <v>3696</v>
      </c>
      <c r="J120" s="2" t="str">
        <f t="shared" si="23"/>
        <v/>
      </c>
      <c r="K120" s="2">
        <f t="shared" si="24"/>
        <v>0.69460627701559852</v>
      </c>
      <c r="L120" s="10">
        <f t="shared" si="35"/>
        <v>2</v>
      </c>
      <c r="M120" s="9">
        <f t="shared" si="36"/>
        <v>1</v>
      </c>
      <c r="N120" s="8" t="str">
        <f t="shared" si="37"/>
        <v/>
      </c>
      <c r="O120" s="2">
        <f t="shared" si="38"/>
        <v>0.34607480476777641</v>
      </c>
      <c r="P120" s="2">
        <f t="shared" si="39"/>
        <v>0.36251541307028362</v>
      </c>
      <c r="Q120" s="2">
        <f t="shared" si="40"/>
        <v>0</v>
      </c>
      <c r="R120" s="2">
        <f t="shared" si="41"/>
        <v>0.29140978216193997</v>
      </c>
      <c r="S120" s="1">
        <v>1684</v>
      </c>
      <c r="T120" s="1">
        <v>1764</v>
      </c>
      <c r="V120" s="1">
        <v>43</v>
      </c>
      <c r="AF120" s="1">
        <v>1375</v>
      </c>
      <c r="AT120" t="s">
        <v>2897</v>
      </c>
      <c r="AU120" t="s">
        <v>357</v>
      </c>
      <c r="AV120" t="e">
        <f>#REF!</f>
        <v>#REF!</v>
      </c>
      <c r="AX120" s="40">
        <v>4</v>
      </c>
      <c r="AY120" s="42">
        <v>11</v>
      </c>
      <c r="AZ120" s="46">
        <f t="shared" si="22"/>
        <v>4011</v>
      </c>
      <c r="BB120" s="7" t="s">
        <v>2966</v>
      </c>
      <c r="BG120" s="1">
        <v>4866</v>
      </c>
      <c r="BH120" s="1">
        <v>455</v>
      </c>
      <c r="BI120" s="1">
        <f t="shared" si="44"/>
        <v>5321</v>
      </c>
    </row>
    <row r="121" spans="1:76" ht="14" hidden="1" customHeight="1" outlineLevel="1" x14ac:dyDescent="0.2">
      <c r="A121" t="s">
        <v>468</v>
      </c>
      <c r="B121" t="s">
        <v>357</v>
      </c>
      <c r="C121" s="24"/>
      <c r="F121" s="1">
        <f t="shared" si="42"/>
        <v>13553</v>
      </c>
      <c r="G121" s="1">
        <f t="shared" si="43"/>
        <v>10909</v>
      </c>
      <c r="H121" s="1">
        <v>7522</v>
      </c>
      <c r="I121" s="1">
        <v>7472</v>
      </c>
      <c r="J121" s="2" t="str">
        <f t="shared" si="23"/>
        <v/>
      </c>
      <c r="K121" s="2">
        <f t="shared" si="24"/>
        <v>0.55131705157529698</v>
      </c>
      <c r="L121" s="10">
        <f t="shared" si="35"/>
        <v>3</v>
      </c>
      <c r="M121" s="9">
        <f t="shared" si="36"/>
        <v>1</v>
      </c>
      <c r="N121" s="8" t="str">
        <f t="shared" si="37"/>
        <v/>
      </c>
      <c r="O121" s="2">
        <f t="shared" si="38"/>
        <v>0.21111009258410487</v>
      </c>
      <c r="P121" s="2">
        <f t="shared" si="39"/>
        <v>0.45063708864240537</v>
      </c>
      <c r="Q121" s="2">
        <f t="shared" si="40"/>
        <v>0</v>
      </c>
      <c r="R121" s="2">
        <f t="shared" si="41"/>
        <v>0.33825281877348978</v>
      </c>
      <c r="S121" s="1">
        <v>2303</v>
      </c>
      <c r="T121" s="1">
        <v>4916</v>
      </c>
      <c r="V121" s="1">
        <v>71</v>
      </c>
      <c r="AF121" s="1">
        <v>3619</v>
      </c>
      <c r="AT121" t="s">
        <v>468</v>
      </c>
      <c r="AU121" t="s">
        <v>357</v>
      </c>
      <c r="AV121" t="e">
        <f>#REF!</f>
        <v>#REF!</v>
      </c>
      <c r="AX121" s="40">
        <v>4</v>
      </c>
      <c r="AY121" s="42">
        <v>12</v>
      </c>
      <c r="AZ121" s="46">
        <f t="shared" si="22"/>
        <v>4012</v>
      </c>
      <c r="BB121" s="7" t="s">
        <v>2966</v>
      </c>
      <c r="BG121" s="1">
        <v>10909</v>
      </c>
      <c r="BH121" s="1">
        <v>2644</v>
      </c>
      <c r="BI121" s="1">
        <f t="shared" si="44"/>
        <v>13553</v>
      </c>
    </row>
    <row r="122" spans="1:76" ht="14" hidden="1" customHeight="1" outlineLevel="1" x14ac:dyDescent="0.2">
      <c r="A122" t="s">
        <v>264</v>
      </c>
      <c r="B122" t="s">
        <v>357</v>
      </c>
      <c r="C122" s="24"/>
      <c r="F122" s="1">
        <f t="shared" si="42"/>
        <v>2863040</v>
      </c>
      <c r="G122" s="1">
        <f t="shared" si="43"/>
        <v>2595272</v>
      </c>
      <c r="H122" s="1">
        <v>2089563</v>
      </c>
      <c r="I122" s="1">
        <v>2076086</v>
      </c>
      <c r="J122" s="2" t="str">
        <f t="shared" si="23"/>
        <v/>
      </c>
      <c r="K122" s="2">
        <f t="shared" si="24"/>
        <v>0.72513342461160168</v>
      </c>
      <c r="L122" s="10">
        <f t="shared" si="35"/>
        <v>3</v>
      </c>
      <c r="M122" s="9">
        <f t="shared" si="36"/>
        <v>1</v>
      </c>
      <c r="N122" s="8" t="str">
        <f t="shared" si="37"/>
        <v/>
      </c>
      <c r="O122" s="2">
        <f t="shared" si="38"/>
        <v>0.31377944200068431</v>
      </c>
      <c r="P122" s="2">
        <f t="shared" si="39"/>
        <v>0.35265166811031751</v>
      </c>
      <c r="Q122" s="2">
        <f t="shared" si="40"/>
        <v>0</v>
      </c>
      <c r="R122" s="2">
        <f t="shared" si="41"/>
        <v>0.33356888988899819</v>
      </c>
      <c r="S122" s="1">
        <v>814343</v>
      </c>
      <c r="T122" s="1">
        <v>915227</v>
      </c>
      <c r="V122" s="1">
        <v>25025</v>
      </c>
      <c r="AF122" s="1">
        <v>840677</v>
      </c>
      <c r="AT122" t="s">
        <v>264</v>
      </c>
      <c r="AU122" t="s">
        <v>357</v>
      </c>
      <c r="AV122" t="e">
        <f>#REF!</f>
        <v>#REF!</v>
      </c>
      <c r="AX122" s="40">
        <v>4</v>
      </c>
      <c r="AY122" s="42">
        <v>13</v>
      </c>
      <c r="AZ122" s="46">
        <f t="shared" si="22"/>
        <v>4013</v>
      </c>
      <c r="BB122" s="7" t="s">
        <v>2966</v>
      </c>
      <c r="BG122" s="1">
        <v>2595272</v>
      </c>
      <c r="BH122" s="1">
        <v>267768</v>
      </c>
      <c r="BI122" s="1">
        <f t="shared" si="44"/>
        <v>2863040</v>
      </c>
    </row>
    <row r="123" spans="1:76" ht="14" hidden="1" customHeight="1" outlineLevel="1" x14ac:dyDescent="0.2">
      <c r="A123" t="s">
        <v>2029</v>
      </c>
      <c r="B123" t="s">
        <v>357</v>
      </c>
      <c r="C123" s="24"/>
      <c r="F123" s="1">
        <f t="shared" si="42"/>
        <v>155904</v>
      </c>
      <c r="G123" s="1">
        <f t="shared" si="43"/>
        <v>135180</v>
      </c>
      <c r="H123" s="1">
        <v>105440</v>
      </c>
      <c r="I123" s="1">
        <v>104883</v>
      </c>
      <c r="J123" s="2" t="str">
        <f t="shared" si="23"/>
        <v/>
      </c>
      <c r="K123" s="2">
        <f t="shared" si="24"/>
        <v>0.67274091748768472</v>
      </c>
      <c r="L123" s="10">
        <f t="shared" si="35"/>
        <v>3</v>
      </c>
      <c r="M123" s="9">
        <f t="shared" si="36"/>
        <v>1</v>
      </c>
      <c r="N123" s="8" t="str">
        <f t="shared" si="37"/>
        <v/>
      </c>
      <c r="O123" s="2">
        <f t="shared" si="38"/>
        <v>0.16014203284509543</v>
      </c>
      <c r="P123" s="2">
        <f t="shared" si="39"/>
        <v>0.52012131972185238</v>
      </c>
      <c r="Q123" s="2">
        <f t="shared" si="40"/>
        <v>0</v>
      </c>
      <c r="R123" s="2">
        <f t="shared" si="41"/>
        <v>0.31973664743305219</v>
      </c>
      <c r="S123" s="1">
        <v>21648</v>
      </c>
      <c r="T123" s="1">
        <v>70310</v>
      </c>
      <c r="V123" s="1">
        <v>921</v>
      </c>
      <c r="AF123" s="1">
        <v>42301</v>
      </c>
      <c r="AT123" t="s">
        <v>2029</v>
      </c>
      <c r="AU123" t="s">
        <v>357</v>
      </c>
      <c r="AV123" t="e">
        <f>#REF!</f>
        <v>#REF!</v>
      </c>
      <c r="AX123" s="40">
        <v>4</v>
      </c>
      <c r="AY123" s="42">
        <v>15</v>
      </c>
      <c r="AZ123" s="46">
        <f t="shared" si="22"/>
        <v>4015</v>
      </c>
      <c r="BB123" s="7" t="s">
        <v>2966</v>
      </c>
      <c r="BG123" s="1">
        <v>135180</v>
      </c>
      <c r="BH123" s="1">
        <v>20724</v>
      </c>
      <c r="BI123" s="1">
        <f t="shared" si="44"/>
        <v>155904</v>
      </c>
    </row>
    <row r="124" spans="1:76" ht="14" hidden="1" customHeight="1" outlineLevel="1" x14ac:dyDescent="0.2">
      <c r="A124" t="s">
        <v>2700</v>
      </c>
      <c r="B124" t="s">
        <v>357</v>
      </c>
      <c r="C124" s="24"/>
      <c r="F124" s="1">
        <f t="shared" si="42"/>
        <v>81425</v>
      </c>
      <c r="G124" s="1">
        <f t="shared" si="43"/>
        <v>70650</v>
      </c>
      <c r="H124" s="1">
        <v>52490</v>
      </c>
      <c r="I124" s="1">
        <v>51930</v>
      </c>
      <c r="J124" s="2" t="str">
        <f t="shared" si="23"/>
        <v/>
      </c>
      <c r="K124" s="2">
        <f t="shared" si="24"/>
        <v>0.63776481424623888</v>
      </c>
      <c r="L124" s="10">
        <f t="shared" si="35"/>
        <v>1</v>
      </c>
      <c r="M124" s="9">
        <f t="shared" si="36"/>
        <v>2</v>
      </c>
      <c r="N124" s="8" t="str">
        <f t="shared" si="37"/>
        <v/>
      </c>
      <c r="O124" s="2">
        <f t="shared" si="38"/>
        <v>0.3743524416135881</v>
      </c>
      <c r="P124" s="2">
        <f t="shared" si="39"/>
        <v>0.35504600141542819</v>
      </c>
      <c r="Q124" s="2">
        <f t="shared" si="40"/>
        <v>0</v>
      </c>
      <c r="R124" s="2">
        <f t="shared" si="41"/>
        <v>0.27060155697098365</v>
      </c>
      <c r="S124" s="1">
        <v>26448</v>
      </c>
      <c r="T124" s="1">
        <v>25084</v>
      </c>
      <c r="V124" s="1">
        <v>434</v>
      </c>
      <c r="AF124" s="1">
        <v>18684</v>
      </c>
      <c r="AT124" t="s">
        <v>2700</v>
      </c>
      <c r="AU124" t="s">
        <v>357</v>
      </c>
      <c r="AV124" t="e">
        <f>#REF!</f>
        <v>#REF!</v>
      </c>
      <c r="AX124" s="40">
        <v>4</v>
      </c>
      <c r="AY124" s="42">
        <v>17</v>
      </c>
      <c r="AZ124" s="46">
        <f t="shared" si="22"/>
        <v>4017</v>
      </c>
      <c r="BB124" s="7" t="s">
        <v>2966</v>
      </c>
      <c r="BG124" s="1">
        <v>70650</v>
      </c>
      <c r="BH124" s="1">
        <v>10775</v>
      </c>
      <c r="BI124" s="1">
        <f t="shared" si="44"/>
        <v>81425</v>
      </c>
    </row>
    <row r="125" spans="1:76" ht="14" hidden="1" customHeight="1" outlineLevel="1" x14ac:dyDescent="0.2">
      <c r="A125" t="s">
        <v>1736</v>
      </c>
      <c r="B125" t="s">
        <v>357</v>
      </c>
      <c r="C125" s="24"/>
      <c r="F125" s="1">
        <f t="shared" si="42"/>
        <v>697184</v>
      </c>
      <c r="G125" s="1">
        <f t="shared" si="43"/>
        <v>638355</v>
      </c>
      <c r="H125" s="1">
        <v>526319</v>
      </c>
      <c r="I125" s="1">
        <v>522174</v>
      </c>
      <c r="J125" s="2" t="str">
        <f t="shared" si="23"/>
        <v/>
      </c>
      <c r="K125" s="2">
        <f t="shared" si="24"/>
        <v>0.74897588011199334</v>
      </c>
      <c r="L125" s="10">
        <f t="shared" si="35"/>
        <v>1</v>
      </c>
      <c r="M125" s="9">
        <f t="shared" si="36"/>
        <v>3</v>
      </c>
      <c r="N125" s="8" t="str">
        <f t="shared" si="37"/>
        <v/>
      </c>
      <c r="O125" s="2">
        <f t="shared" si="38"/>
        <v>0.40365940581651277</v>
      </c>
      <c r="P125" s="2">
        <f t="shared" si="39"/>
        <v>0.29128932960500037</v>
      </c>
      <c r="Q125" s="2">
        <f t="shared" si="40"/>
        <v>0</v>
      </c>
      <c r="R125" s="2">
        <f t="shared" si="41"/>
        <v>0.3050512645784868</v>
      </c>
      <c r="S125" s="1">
        <v>257678</v>
      </c>
      <c r="T125" s="1">
        <v>185946</v>
      </c>
      <c r="V125" s="1">
        <v>5264</v>
      </c>
      <c r="AF125" s="1">
        <v>189467</v>
      </c>
      <c r="AT125" t="s">
        <v>1736</v>
      </c>
      <c r="AU125" t="s">
        <v>357</v>
      </c>
      <c r="AV125" t="e">
        <f>#REF!</f>
        <v>#REF!</v>
      </c>
      <c r="AX125" s="40">
        <v>4</v>
      </c>
      <c r="AY125" s="42">
        <v>19</v>
      </c>
      <c r="AZ125" s="46">
        <f t="shared" si="22"/>
        <v>4019</v>
      </c>
      <c r="BB125" s="7" t="s">
        <v>2966</v>
      </c>
      <c r="BG125" s="1">
        <v>638355</v>
      </c>
      <c r="BH125" s="1">
        <v>58829</v>
      </c>
      <c r="BI125" s="1">
        <f t="shared" si="44"/>
        <v>697184</v>
      </c>
    </row>
    <row r="126" spans="1:76" ht="14" hidden="1" customHeight="1" outlineLevel="1" x14ac:dyDescent="0.2">
      <c r="A126" t="s">
        <v>452</v>
      </c>
      <c r="B126" t="s">
        <v>357</v>
      </c>
      <c r="C126" s="24"/>
      <c r="F126" s="1">
        <f t="shared" si="42"/>
        <v>263199</v>
      </c>
      <c r="G126" s="1">
        <f t="shared" si="43"/>
        <v>248874</v>
      </c>
      <c r="H126" s="1">
        <v>186319</v>
      </c>
      <c r="I126" s="1">
        <v>185525</v>
      </c>
      <c r="J126" s="2" t="str">
        <f t="shared" si="23"/>
        <v/>
      </c>
      <c r="K126" s="2">
        <f t="shared" si="24"/>
        <v>0.70488489697909185</v>
      </c>
      <c r="L126" s="10">
        <f t="shared" si="35"/>
        <v>3</v>
      </c>
      <c r="M126" s="9">
        <f t="shared" si="36"/>
        <v>1</v>
      </c>
      <c r="N126" s="8" t="str">
        <f t="shared" si="37"/>
        <v/>
      </c>
      <c r="O126" s="2">
        <f t="shared" si="38"/>
        <v>0.26789459726608644</v>
      </c>
      <c r="P126" s="2">
        <f t="shared" si="39"/>
        <v>0.38097189742600673</v>
      </c>
      <c r="Q126" s="2">
        <f t="shared" si="40"/>
        <v>0</v>
      </c>
      <c r="R126" s="2">
        <f t="shared" si="41"/>
        <v>0.35113350530790682</v>
      </c>
      <c r="S126" s="1">
        <v>66672</v>
      </c>
      <c r="T126" s="1">
        <v>94814</v>
      </c>
      <c r="V126" s="1">
        <v>2121</v>
      </c>
      <c r="AF126" s="1">
        <v>85267</v>
      </c>
      <c r="AT126" t="s">
        <v>452</v>
      </c>
      <c r="AU126" t="s">
        <v>357</v>
      </c>
      <c r="AV126" t="e">
        <f>#REF!</f>
        <v>#REF!</v>
      </c>
      <c r="AX126" s="40">
        <v>4</v>
      </c>
      <c r="AY126" s="42">
        <v>21</v>
      </c>
      <c r="AZ126" s="46">
        <f t="shared" si="22"/>
        <v>4021</v>
      </c>
      <c r="BB126" s="7" t="s">
        <v>2966</v>
      </c>
      <c r="BG126" s="1">
        <v>248874</v>
      </c>
      <c r="BH126" s="1">
        <v>14325</v>
      </c>
      <c r="BI126" s="1">
        <f t="shared" si="44"/>
        <v>263199</v>
      </c>
    </row>
    <row r="127" spans="1:76" ht="14" hidden="1" customHeight="1" outlineLevel="1" x14ac:dyDescent="0.2">
      <c r="A127" t="s">
        <v>1636</v>
      </c>
      <c r="B127" t="s">
        <v>357</v>
      </c>
      <c r="C127" s="24"/>
      <c r="F127" s="1">
        <f t="shared" si="42"/>
        <v>30935</v>
      </c>
      <c r="G127" s="1">
        <f t="shared" si="43"/>
        <v>29963</v>
      </c>
      <c r="H127" s="1">
        <v>19807</v>
      </c>
      <c r="I127" s="1">
        <v>19581</v>
      </c>
      <c r="J127" s="2" t="str">
        <f t="shared" si="23"/>
        <v/>
      </c>
      <c r="K127" s="2">
        <f t="shared" si="24"/>
        <v>0.63297236140294166</v>
      </c>
      <c r="L127" s="10">
        <f t="shared" si="35"/>
        <v>1</v>
      </c>
      <c r="M127" s="9">
        <f t="shared" si="36"/>
        <v>3</v>
      </c>
      <c r="N127" s="8" t="str">
        <f t="shared" si="37"/>
        <v/>
      </c>
      <c r="O127" s="2">
        <f t="shared" si="38"/>
        <v>0.5046891165771118</v>
      </c>
      <c r="P127" s="2">
        <f t="shared" si="39"/>
        <v>0.16987618062276807</v>
      </c>
      <c r="Q127" s="2">
        <f t="shared" si="40"/>
        <v>0</v>
      </c>
      <c r="R127" s="2">
        <f t="shared" si="41"/>
        <v>0.3254347028001201</v>
      </c>
      <c r="S127" s="1">
        <v>15122</v>
      </c>
      <c r="T127" s="1">
        <v>5090</v>
      </c>
      <c r="V127" s="1">
        <v>169</v>
      </c>
      <c r="AF127" s="1">
        <v>9582</v>
      </c>
      <c r="AT127" t="s">
        <v>1636</v>
      </c>
      <c r="AU127" t="s">
        <v>357</v>
      </c>
      <c r="AV127" t="e">
        <f>#REF!</f>
        <v>#REF!</v>
      </c>
      <c r="AX127" s="40">
        <v>4</v>
      </c>
      <c r="AY127" s="42">
        <v>23</v>
      </c>
      <c r="AZ127" s="46">
        <f t="shared" si="22"/>
        <v>4023</v>
      </c>
      <c r="BB127" s="7" t="s">
        <v>2966</v>
      </c>
      <c r="BG127" s="1">
        <v>29963</v>
      </c>
      <c r="BH127" s="1">
        <v>972</v>
      </c>
      <c r="BI127" s="1">
        <f t="shared" si="44"/>
        <v>30935</v>
      </c>
    </row>
    <row r="128" spans="1:76" ht="14" hidden="1" customHeight="1" outlineLevel="1" x14ac:dyDescent="0.2">
      <c r="A128" t="s">
        <v>1853</v>
      </c>
      <c r="B128" t="s">
        <v>357</v>
      </c>
      <c r="C128" s="24"/>
      <c r="F128" s="1">
        <f t="shared" si="42"/>
        <v>181031</v>
      </c>
      <c r="G128" s="1">
        <f t="shared" si="43"/>
        <v>165361</v>
      </c>
      <c r="H128" s="1">
        <v>144911</v>
      </c>
      <c r="I128" s="1">
        <v>143640</v>
      </c>
      <c r="J128" s="2" t="str">
        <f t="shared" si="23"/>
        <v/>
      </c>
      <c r="K128" s="2">
        <f t="shared" si="24"/>
        <v>0.79345526456794691</v>
      </c>
      <c r="L128" s="10">
        <f t="shared" si="35"/>
        <v>3</v>
      </c>
      <c r="M128" s="9">
        <f t="shared" si="36"/>
        <v>1</v>
      </c>
      <c r="N128" s="8" t="str">
        <f t="shared" si="37"/>
        <v/>
      </c>
      <c r="O128" s="2">
        <f t="shared" si="38"/>
        <v>0.21489347548696489</v>
      </c>
      <c r="P128" s="2">
        <f t="shared" si="39"/>
        <v>0.48694069339203316</v>
      </c>
      <c r="Q128" s="2">
        <f t="shared" si="40"/>
        <v>0</v>
      </c>
      <c r="R128" s="2">
        <f t="shared" si="41"/>
        <v>0.29816583112100192</v>
      </c>
      <c r="S128" s="1">
        <v>35535</v>
      </c>
      <c r="T128" s="1">
        <v>80521</v>
      </c>
      <c r="V128" s="1">
        <v>1400</v>
      </c>
      <c r="AF128" s="1">
        <v>47905</v>
      </c>
      <c r="AT128" t="s">
        <v>1853</v>
      </c>
      <c r="AU128" t="s">
        <v>357</v>
      </c>
      <c r="AV128" t="e">
        <f>#REF!</f>
        <v>#REF!</v>
      </c>
      <c r="AX128" s="40">
        <v>4</v>
      </c>
      <c r="AY128" s="42">
        <v>25</v>
      </c>
      <c r="AZ128" s="46">
        <f t="shared" si="22"/>
        <v>4025</v>
      </c>
      <c r="BB128" s="7" t="s">
        <v>2966</v>
      </c>
      <c r="BG128" s="1">
        <v>165361</v>
      </c>
      <c r="BH128" s="1">
        <v>15670</v>
      </c>
      <c r="BI128" s="1">
        <f t="shared" si="44"/>
        <v>181031</v>
      </c>
    </row>
    <row r="129" spans="1:61" ht="14" hidden="1" customHeight="1" outlineLevel="1" x14ac:dyDescent="0.2">
      <c r="A129" t="s">
        <v>470</v>
      </c>
      <c r="B129" t="s">
        <v>357</v>
      </c>
      <c r="C129" s="24"/>
      <c r="F129" s="1">
        <f t="shared" si="42"/>
        <v>128452</v>
      </c>
      <c r="G129" s="1">
        <f t="shared" si="43"/>
        <v>103273</v>
      </c>
      <c r="H129" s="1">
        <v>70594</v>
      </c>
      <c r="I129" s="1">
        <v>70072</v>
      </c>
      <c r="J129" s="2" t="str">
        <f t="shared" si="23"/>
        <v/>
      </c>
      <c r="K129" s="2">
        <f t="shared" si="24"/>
        <v>0.54551116370317321</v>
      </c>
      <c r="L129" s="10">
        <f t="shared" si="35"/>
        <v>2</v>
      </c>
      <c r="M129" s="9">
        <f t="shared" si="36"/>
        <v>3</v>
      </c>
      <c r="N129" s="8" t="str">
        <f t="shared" si="37"/>
        <v/>
      </c>
      <c r="O129" s="2">
        <f t="shared" si="38"/>
        <v>0.33072535899993222</v>
      </c>
      <c r="P129" s="2">
        <f t="shared" si="39"/>
        <v>0.3121144926553891</v>
      </c>
      <c r="Q129" s="2">
        <f t="shared" si="40"/>
        <v>0</v>
      </c>
      <c r="R129" s="2">
        <f t="shared" si="41"/>
        <v>0.35716014834467874</v>
      </c>
      <c r="S129" s="1">
        <v>34155</v>
      </c>
      <c r="T129" s="1">
        <v>32233</v>
      </c>
      <c r="V129" s="1">
        <v>769</v>
      </c>
      <c r="AF129" s="1">
        <v>36116</v>
      </c>
      <c r="AT129" t="s">
        <v>470</v>
      </c>
      <c r="AU129" t="s">
        <v>357</v>
      </c>
      <c r="AV129" t="e">
        <f>#REF!</f>
        <v>#REF!</v>
      </c>
      <c r="AX129" s="40">
        <v>4</v>
      </c>
      <c r="AY129" s="42">
        <v>27</v>
      </c>
      <c r="AZ129" s="46">
        <f t="shared" si="22"/>
        <v>4027</v>
      </c>
      <c r="BB129" s="7" t="s">
        <v>2966</v>
      </c>
      <c r="BG129" s="1">
        <v>103273</v>
      </c>
      <c r="BH129" s="1">
        <v>25179</v>
      </c>
      <c r="BI129" s="1">
        <f t="shared" si="44"/>
        <v>128452</v>
      </c>
    </row>
    <row r="130" spans="1:61" ht="14" customHeight="1" collapsed="1" x14ac:dyDescent="0.2">
      <c r="A130" t="s">
        <v>410</v>
      </c>
      <c r="B130" t="s">
        <v>501</v>
      </c>
      <c r="C130" s="1">
        <f>SUM(C115:C129)</f>
        <v>0</v>
      </c>
      <c r="D130" s="31"/>
      <c r="E130" s="31"/>
      <c r="F130" s="1">
        <f>SUM(F115:F129)</f>
        <v>4735320</v>
      </c>
      <c r="G130" s="1">
        <f>SUM(G115:G129)</f>
        <v>4281152</v>
      </c>
      <c r="H130" s="1">
        <f>SUM(H115:H129)</f>
        <v>3420565</v>
      </c>
      <c r="I130" s="1">
        <v>3397388</v>
      </c>
      <c r="J130" s="2" t="str">
        <f t="shared" si="23"/>
        <v/>
      </c>
      <c r="K130" s="2">
        <f t="shared" si="24"/>
        <v>0.71745689837223248</v>
      </c>
      <c r="L130" s="10">
        <f t="shared" si="35"/>
        <v>2</v>
      </c>
      <c r="M130" s="9">
        <f t="shared" si="36"/>
        <v>1</v>
      </c>
      <c r="N130" s="8" t="str">
        <f t="shared" si="37"/>
        <v/>
      </c>
      <c r="O130" s="2">
        <f t="shared" si="38"/>
        <v>0.32195166160883798</v>
      </c>
      <c r="P130" s="2">
        <f t="shared" si="39"/>
        <v>0.35242336642100069</v>
      </c>
      <c r="Q130" s="2">
        <f t="shared" si="40"/>
        <v>0</v>
      </c>
      <c r="R130" s="2">
        <f t="shared" si="41"/>
        <v>0.32562497197016127</v>
      </c>
      <c r="S130" s="1">
        <f>SUM(S115:S129)</f>
        <v>1378324</v>
      </c>
      <c r="T130" s="1">
        <f>SUM(T115:T129)</f>
        <v>1508778</v>
      </c>
      <c r="V130" s="1">
        <f>SUM(V115:V129)</f>
        <v>38385</v>
      </c>
      <c r="AF130" s="1">
        <f>SUM(AF115:AF129)</f>
        <v>1355665</v>
      </c>
      <c r="AT130" t="s">
        <v>410</v>
      </c>
      <c r="AU130" t="s">
        <v>501</v>
      </c>
      <c r="AX130" s="40">
        <v>4</v>
      </c>
      <c r="AY130" s="42"/>
      <c r="AZ130" s="40">
        <v>4</v>
      </c>
      <c r="BB130" s="7" t="s">
        <v>655</v>
      </c>
      <c r="BG130" s="1">
        <f>SUM(BG115:BG129)</f>
        <v>4281152</v>
      </c>
      <c r="BH130" s="1">
        <f>SUM(BH115:BH129)</f>
        <v>454168</v>
      </c>
      <c r="BI130" s="1">
        <f>SUM(BI115:BI129)</f>
        <v>4735320</v>
      </c>
    </row>
    <row r="131" spans="1:61" ht="14" customHeight="1" x14ac:dyDescent="0.2">
      <c r="C131" s="24"/>
      <c r="J131" s="2"/>
      <c r="K131" s="2"/>
      <c r="AX131" s="40"/>
      <c r="AY131" s="42"/>
      <c r="AZ131" s="46"/>
    </row>
    <row r="132" spans="1:61" ht="14" hidden="1" customHeight="1" outlineLevel="1" x14ac:dyDescent="0.2">
      <c r="A132" s="5" t="s">
        <v>187</v>
      </c>
      <c r="B132" s="5" t="s">
        <v>701</v>
      </c>
      <c r="C132" s="24"/>
      <c r="D132" s="33"/>
      <c r="E132" s="33"/>
      <c r="F132" s="1">
        <v>10197</v>
      </c>
      <c r="H132" s="1">
        <v>6313</v>
      </c>
      <c r="I132" s="1">
        <v>6292</v>
      </c>
      <c r="J132" s="2" t="str">
        <f t="shared" si="23"/>
        <v/>
      </c>
      <c r="K132" s="2">
        <f t="shared" si="24"/>
        <v>0.61704422869471409</v>
      </c>
      <c r="L132" s="10" t="str">
        <f t="shared" ref="L132:L163" si="45">IF(S132&gt;0,RANK(S132,$S132:$AQ132),"")</f>
        <v/>
      </c>
      <c r="M132" s="9" t="str">
        <f t="shared" ref="M132:M163" si="46">IF(T132&gt;0,RANK(T132,$S132:$AQ132),"")</f>
        <v/>
      </c>
      <c r="N132" s="8" t="str">
        <f t="shared" ref="N132:N163" si="47">IF(U132&gt;0,RANK(U132,$S132:$AQ132),"")</f>
        <v/>
      </c>
      <c r="O132" s="2" t="str">
        <f t="shared" ref="O132:O163" si="48">IF(SUM($S132:$AP132)=0,"-",S132/SUM($S132:$AP132))</f>
        <v>-</v>
      </c>
      <c r="P132" s="2" t="str">
        <f t="shared" ref="P132:P163" si="49">IF(SUM($S132:$AP132)=0,"-",T132/SUM($S132:$AP132))</f>
        <v>-</v>
      </c>
      <c r="Q132" s="2" t="str">
        <f t="shared" ref="Q132:Q163" si="50">IF(SUM($S132:$AP132)=0,"-",U132/SUM($S132:$AP132))</f>
        <v>-</v>
      </c>
      <c r="R132" s="2" t="str">
        <f t="shared" ref="R132:R163" si="51">IF(SUM($S132:$AP132)=0,"-",(1-O132-P132-Q132))</f>
        <v>-</v>
      </c>
      <c r="AT132" s="5" t="s">
        <v>187</v>
      </c>
      <c r="AU132" s="5" t="s">
        <v>701</v>
      </c>
      <c r="AV132" t="e">
        <f>#REF!</f>
        <v>#REF!</v>
      </c>
      <c r="AX132" s="40">
        <v>5</v>
      </c>
      <c r="AY132" s="42">
        <v>1</v>
      </c>
      <c r="AZ132" s="46">
        <f t="shared" si="22"/>
        <v>5001</v>
      </c>
      <c r="BB132" s="7" t="s">
        <v>2966</v>
      </c>
    </row>
    <row r="133" spans="1:61" ht="14" hidden="1" customHeight="1" outlineLevel="1" x14ac:dyDescent="0.2">
      <c r="A133" s="5" t="s">
        <v>2133</v>
      </c>
      <c r="B133" s="5" t="s">
        <v>701</v>
      </c>
      <c r="C133" s="24"/>
      <c r="D133" s="23"/>
      <c r="E133" s="23"/>
      <c r="F133" s="1">
        <v>11371</v>
      </c>
      <c r="H133" s="1">
        <v>7956</v>
      </c>
      <c r="I133" s="1">
        <v>7926</v>
      </c>
      <c r="J133" s="2" t="str">
        <f t="shared" si="23"/>
        <v/>
      </c>
      <c r="K133" s="2">
        <f t="shared" si="24"/>
        <v>0.69703632046433905</v>
      </c>
      <c r="L133" s="10" t="str">
        <f t="shared" si="45"/>
        <v/>
      </c>
      <c r="M133" s="9" t="str">
        <f t="shared" si="46"/>
        <v/>
      </c>
      <c r="N133" s="8" t="str">
        <f t="shared" si="47"/>
        <v/>
      </c>
      <c r="O133" s="2" t="str">
        <f t="shared" si="48"/>
        <v>-</v>
      </c>
      <c r="P133" s="2" t="str">
        <f t="shared" si="49"/>
        <v>-</v>
      </c>
      <c r="Q133" s="2" t="str">
        <f t="shared" si="50"/>
        <v>-</v>
      </c>
      <c r="R133" s="2" t="str">
        <f t="shared" si="51"/>
        <v>-</v>
      </c>
      <c r="AT133" s="5" t="s">
        <v>2133</v>
      </c>
      <c r="AU133" s="5" t="s">
        <v>701</v>
      </c>
      <c r="AV133" t="e">
        <f>#REF!</f>
        <v>#REF!</v>
      </c>
      <c r="AX133" s="40">
        <v>5</v>
      </c>
      <c r="AY133" s="42">
        <v>3</v>
      </c>
      <c r="AZ133" s="46">
        <f t="shared" si="22"/>
        <v>5003</v>
      </c>
      <c r="BB133" s="7" t="s">
        <v>2966</v>
      </c>
    </row>
    <row r="134" spans="1:61" ht="14" hidden="1" customHeight="1" outlineLevel="1" x14ac:dyDescent="0.2">
      <c r="A134" s="5" t="s">
        <v>1164</v>
      </c>
      <c r="B134" s="5" t="s">
        <v>701</v>
      </c>
      <c r="C134" s="24"/>
      <c r="D134" s="23"/>
      <c r="E134" s="23"/>
      <c r="F134" s="1">
        <v>29981</v>
      </c>
      <c r="H134" s="1">
        <v>21114</v>
      </c>
      <c r="I134" s="1">
        <v>21007</v>
      </c>
      <c r="J134" s="2" t="str">
        <f t="shared" si="23"/>
        <v/>
      </c>
      <c r="K134" s="2">
        <f t="shared" si="24"/>
        <v>0.70067709549381274</v>
      </c>
      <c r="L134" s="10" t="str">
        <f t="shared" si="45"/>
        <v/>
      </c>
      <c r="M134" s="9" t="str">
        <f t="shared" si="46"/>
        <v/>
      </c>
      <c r="N134" s="8" t="str">
        <f t="shared" si="47"/>
        <v/>
      </c>
      <c r="O134" s="2" t="str">
        <f t="shared" si="48"/>
        <v>-</v>
      </c>
      <c r="P134" s="2" t="str">
        <f t="shared" si="49"/>
        <v>-</v>
      </c>
      <c r="Q134" s="2" t="str">
        <f t="shared" si="50"/>
        <v>-</v>
      </c>
      <c r="R134" s="2" t="str">
        <f t="shared" si="51"/>
        <v>-</v>
      </c>
      <c r="AT134" s="5" t="s">
        <v>1164</v>
      </c>
      <c r="AU134" s="5" t="s">
        <v>701</v>
      </c>
      <c r="AV134" t="e">
        <f>#REF!</f>
        <v>#REF!</v>
      </c>
      <c r="AX134" s="40">
        <v>5</v>
      </c>
      <c r="AY134" s="42">
        <v>5</v>
      </c>
      <c r="AZ134" s="46">
        <f t="shared" si="22"/>
        <v>5005</v>
      </c>
      <c r="BB134" s="7" t="s">
        <v>2966</v>
      </c>
    </row>
    <row r="135" spans="1:61" ht="14" hidden="1" customHeight="1" outlineLevel="1" x14ac:dyDescent="0.2">
      <c r="A135" s="5" t="s">
        <v>1018</v>
      </c>
      <c r="B135" s="5" t="s">
        <v>701</v>
      </c>
      <c r="C135" s="24"/>
      <c r="D135" s="23"/>
      <c r="E135" s="23"/>
      <c r="F135" s="1">
        <v>170022</v>
      </c>
      <c r="H135" s="1">
        <v>120444</v>
      </c>
      <c r="I135" s="1">
        <v>119912</v>
      </c>
      <c r="J135" s="2" t="str">
        <f t="shared" ref="J135:J198" si="52">IF(D135&gt;0,I135/D135,"")</f>
        <v/>
      </c>
      <c r="K135" s="2">
        <f t="shared" si="24"/>
        <v>0.70527343520250318</v>
      </c>
      <c r="L135" s="10" t="str">
        <f t="shared" si="45"/>
        <v/>
      </c>
      <c r="M135" s="9" t="str">
        <f t="shared" si="46"/>
        <v/>
      </c>
      <c r="N135" s="8" t="str">
        <f t="shared" si="47"/>
        <v/>
      </c>
      <c r="O135" s="2" t="str">
        <f t="shared" si="48"/>
        <v>-</v>
      </c>
      <c r="P135" s="2" t="str">
        <f t="shared" si="49"/>
        <v>-</v>
      </c>
      <c r="Q135" s="2" t="str">
        <f t="shared" si="50"/>
        <v>-</v>
      </c>
      <c r="R135" s="2" t="str">
        <f t="shared" si="51"/>
        <v>-</v>
      </c>
      <c r="AT135" s="5" t="s">
        <v>1018</v>
      </c>
      <c r="AU135" s="5" t="s">
        <v>701</v>
      </c>
      <c r="AV135" t="e">
        <f>#REF!</f>
        <v>#REF!</v>
      </c>
      <c r="AX135" s="40">
        <v>5</v>
      </c>
      <c r="AY135" s="42">
        <v>7</v>
      </c>
      <c r="AZ135" s="46">
        <f t="shared" si="22"/>
        <v>5007</v>
      </c>
      <c r="BB135" s="7" t="s">
        <v>2966</v>
      </c>
    </row>
    <row r="136" spans="1:61" ht="14" hidden="1" customHeight="1" outlineLevel="1" x14ac:dyDescent="0.2">
      <c r="A136" s="6" t="s">
        <v>966</v>
      </c>
      <c r="B136" s="5" t="s">
        <v>701</v>
      </c>
      <c r="C136" s="24"/>
      <c r="D136" s="23"/>
      <c r="E136" s="23"/>
      <c r="F136" s="1">
        <v>25018</v>
      </c>
      <c r="H136" s="1">
        <v>17157</v>
      </c>
      <c r="I136" s="1">
        <v>17114</v>
      </c>
      <c r="J136" s="2" t="str">
        <f t="shared" si="52"/>
        <v/>
      </c>
      <c r="K136" s="2">
        <f t="shared" si="24"/>
        <v>0.68406747142057722</v>
      </c>
      <c r="L136" s="10" t="str">
        <f t="shared" si="45"/>
        <v/>
      </c>
      <c r="M136" s="9" t="str">
        <f t="shared" si="46"/>
        <v/>
      </c>
      <c r="N136" s="8" t="str">
        <f t="shared" si="47"/>
        <v/>
      </c>
      <c r="O136" s="2" t="str">
        <f t="shared" si="48"/>
        <v>-</v>
      </c>
      <c r="P136" s="2" t="str">
        <f t="shared" si="49"/>
        <v>-</v>
      </c>
      <c r="Q136" s="2" t="str">
        <f t="shared" si="50"/>
        <v>-</v>
      </c>
      <c r="R136" s="2" t="str">
        <f t="shared" si="51"/>
        <v>-</v>
      </c>
      <c r="AT136" s="6" t="s">
        <v>966</v>
      </c>
      <c r="AU136" s="5" t="s">
        <v>701</v>
      </c>
      <c r="AV136" t="e">
        <f>#REF!</f>
        <v>#REF!</v>
      </c>
      <c r="AX136" s="40">
        <v>5</v>
      </c>
      <c r="AY136" s="42">
        <v>9</v>
      </c>
      <c r="AZ136" s="46">
        <f t="shared" si="22"/>
        <v>5009</v>
      </c>
      <c r="BB136" s="7" t="s">
        <v>2966</v>
      </c>
    </row>
    <row r="137" spans="1:61" ht="14" hidden="1" customHeight="1" outlineLevel="1" x14ac:dyDescent="0.2">
      <c r="A137" s="6" t="s">
        <v>558</v>
      </c>
      <c r="B137" s="5" t="s">
        <v>701</v>
      </c>
      <c r="C137" s="24"/>
      <c r="D137" s="23"/>
      <c r="E137" s="23"/>
      <c r="F137" s="1">
        <v>5285</v>
      </c>
      <c r="H137" s="1">
        <v>3654</v>
      </c>
      <c r="I137" s="1">
        <v>3654</v>
      </c>
      <c r="J137" s="2" t="str">
        <f t="shared" si="52"/>
        <v/>
      </c>
      <c r="K137" s="2">
        <f t="shared" ref="K137:K200" si="53">IF(F137&gt;0,I137/F137,"")</f>
        <v>0.69139072847682115</v>
      </c>
      <c r="L137" s="10" t="str">
        <f t="shared" si="45"/>
        <v/>
      </c>
      <c r="M137" s="9" t="str">
        <f t="shared" si="46"/>
        <v/>
      </c>
      <c r="N137" s="8" t="str">
        <f t="shared" si="47"/>
        <v/>
      </c>
      <c r="O137" s="2" t="str">
        <f t="shared" si="48"/>
        <v>-</v>
      </c>
      <c r="P137" s="2" t="str">
        <f t="shared" si="49"/>
        <v>-</v>
      </c>
      <c r="Q137" s="2" t="str">
        <f t="shared" si="50"/>
        <v>-</v>
      </c>
      <c r="R137" s="2" t="str">
        <f t="shared" si="51"/>
        <v>-</v>
      </c>
      <c r="AT137" s="6" t="s">
        <v>558</v>
      </c>
      <c r="AU137" s="5" t="s">
        <v>701</v>
      </c>
      <c r="AV137" t="e">
        <f>#REF!</f>
        <v>#REF!</v>
      </c>
      <c r="AX137" s="40">
        <v>5</v>
      </c>
      <c r="AY137" s="42">
        <v>11</v>
      </c>
      <c r="AZ137" s="46">
        <f t="shared" si="22"/>
        <v>5011</v>
      </c>
      <c r="BB137" s="7" t="s">
        <v>2966</v>
      </c>
    </row>
    <row r="138" spans="1:61" ht="14" hidden="1" customHeight="1" outlineLevel="1" x14ac:dyDescent="0.2">
      <c r="A138" s="6" t="s">
        <v>1114</v>
      </c>
      <c r="B138" s="5" t="s">
        <v>701</v>
      </c>
      <c r="C138" s="24"/>
      <c r="D138" s="23"/>
      <c r="E138" s="23"/>
      <c r="F138" s="1">
        <v>3462</v>
      </c>
      <c r="H138" s="1">
        <v>2192</v>
      </c>
      <c r="I138" s="1">
        <v>2182</v>
      </c>
      <c r="J138" s="2" t="str">
        <f t="shared" si="52"/>
        <v/>
      </c>
      <c r="K138" s="2">
        <f t="shared" si="53"/>
        <v>0.63027151935297521</v>
      </c>
      <c r="L138" s="10" t="str">
        <f t="shared" si="45"/>
        <v/>
      </c>
      <c r="M138" s="9" t="str">
        <f t="shared" si="46"/>
        <v/>
      </c>
      <c r="N138" s="8" t="str">
        <f t="shared" si="47"/>
        <v/>
      </c>
      <c r="O138" s="2" t="str">
        <f t="shared" si="48"/>
        <v>-</v>
      </c>
      <c r="P138" s="2" t="str">
        <f t="shared" si="49"/>
        <v>-</v>
      </c>
      <c r="Q138" s="2" t="str">
        <f t="shared" si="50"/>
        <v>-</v>
      </c>
      <c r="R138" s="2" t="str">
        <f t="shared" si="51"/>
        <v>-</v>
      </c>
      <c r="AT138" s="6" t="s">
        <v>1114</v>
      </c>
      <c r="AU138" s="5" t="s">
        <v>701</v>
      </c>
      <c r="AV138" t="e">
        <f>#REF!</f>
        <v>#REF!</v>
      </c>
      <c r="AX138" s="40">
        <v>5</v>
      </c>
      <c r="AY138" s="42">
        <v>13</v>
      </c>
      <c r="AZ138" s="46">
        <f t="shared" si="22"/>
        <v>5013</v>
      </c>
      <c r="BB138" s="7" t="s">
        <v>2966</v>
      </c>
    </row>
    <row r="139" spans="1:61" ht="14" hidden="1" customHeight="1" outlineLevel="1" x14ac:dyDescent="0.2">
      <c r="A139" s="6" t="s">
        <v>1562</v>
      </c>
      <c r="B139" s="5" t="s">
        <v>701</v>
      </c>
      <c r="C139" s="24"/>
      <c r="D139" s="23"/>
      <c r="E139" s="23"/>
      <c r="F139" s="1">
        <v>16914</v>
      </c>
      <c r="H139" s="1">
        <v>11835</v>
      </c>
      <c r="I139" s="1">
        <v>11797</v>
      </c>
      <c r="J139" s="2" t="str">
        <f t="shared" si="52"/>
        <v/>
      </c>
      <c r="K139" s="2">
        <f t="shared" si="53"/>
        <v>0.69746955185053805</v>
      </c>
      <c r="L139" s="10" t="str">
        <f t="shared" si="45"/>
        <v/>
      </c>
      <c r="M139" s="9" t="str">
        <f t="shared" si="46"/>
        <v/>
      </c>
      <c r="N139" s="8" t="str">
        <f t="shared" si="47"/>
        <v/>
      </c>
      <c r="O139" s="2" t="str">
        <f t="shared" si="48"/>
        <v>-</v>
      </c>
      <c r="P139" s="2" t="str">
        <f t="shared" si="49"/>
        <v>-</v>
      </c>
      <c r="Q139" s="2" t="str">
        <f t="shared" si="50"/>
        <v>-</v>
      </c>
      <c r="R139" s="2" t="str">
        <f t="shared" si="51"/>
        <v>-</v>
      </c>
      <c r="AT139" s="6" t="s">
        <v>1562</v>
      </c>
      <c r="AU139" s="5" t="s">
        <v>701</v>
      </c>
      <c r="AV139" t="e">
        <f>#REF!</f>
        <v>#REF!</v>
      </c>
      <c r="AX139" s="40">
        <v>5</v>
      </c>
      <c r="AY139" s="42">
        <v>15</v>
      </c>
      <c r="AZ139" s="46">
        <f t="shared" si="22"/>
        <v>5015</v>
      </c>
      <c r="BB139" s="7" t="s">
        <v>2966</v>
      </c>
    </row>
    <row r="140" spans="1:61" ht="14" hidden="1" customHeight="1" outlineLevel="1" x14ac:dyDescent="0.2">
      <c r="A140" s="6" t="s">
        <v>2021</v>
      </c>
      <c r="B140" s="5" t="s">
        <v>701</v>
      </c>
      <c r="C140" s="24"/>
      <c r="D140" s="23"/>
      <c r="E140" s="23"/>
      <c r="F140" s="1">
        <v>6222</v>
      </c>
      <c r="H140" s="1">
        <v>4118</v>
      </c>
      <c r="I140" s="1">
        <v>4103</v>
      </c>
      <c r="J140" s="2" t="str">
        <f t="shared" si="52"/>
        <v/>
      </c>
      <c r="K140" s="2">
        <f t="shared" si="53"/>
        <v>0.65943426550948248</v>
      </c>
      <c r="L140" s="10" t="str">
        <f t="shared" si="45"/>
        <v/>
      </c>
      <c r="M140" s="9" t="str">
        <f t="shared" si="46"/>
        <v/>
      </c>
      <c r="N140" s="8" t="str">
        <f t="shared" si="47"/>
        <v/>
      </c>
      <c r="O140" s="2" t="str">
        <f t="shared" si="48"/>
        <v>-</v>
      </c>
      <c r="P140" s="2" t="str">
        <f t="shared" si="49"/>
        <v>-</v>
      </c>
      <c r="Q140" s="2" t="str">
        <f t="shared" si="50"/>
        <v>-</v>
      </c>
      <c r="R140" s="2" t="str">
        <f t="shared" si="51"/>
        <v>-</v>
      </c>
      <c r="AT140" s="6" t="s">
        <v>2021</v>
      </c>
      <c r="AU140" s="5" t="s">
        <v>701</v>
      </c>
      <c r="AV140" t="e">
        <f>#REF!</f>
        <v>#REF!</v>
      </c>
      <c r="AX140" s="40">
        <v>5</v>
      </c>
      <c r="AY140" s="42">
        <v>17</v>
      </c>
      <c r="AZ140" s="46">
        <f t="shared" si="22"/>
        <v>5017</v>
      </c>
      <c r="BB140" s="7" t="s">
        <v>2966</v>
      </c>
    </row>
    <row r="141" spans="1:61" ht="14" hidden="1" customHeight="1" outlineLevel="1" x14ac:dyDescent="0.2">
      <c r="A141" s="6" t="s">
        <v>365</v>
      </c>
      <c r="B141" s="5" t="s">
        <v>701</v>
      </c>
      <c r="C141" s="24"/>
      <c r="D141" s="23"/>
      <c r="E141" s="23"/>
      <c r="F141" s="1">
        <v>12147</v>
      </c>
      <c r="H141" s="1">
        <v>8430</v>
      </c>
      <c r="I141" s="1">
        <v>8395</v>
      </c>
      <c r="J141" s="2" t="str">
        <f t="shared" si="52"/>
        <v/>
      </c>
      <c r="K141" s="2">
        <f t="shared" si="53"/>
        <v>0.69111714826706183</v>
      </c>
      <c r="L141" s="10" t="str">
        <f t="shared" si="45"/>
        <v/>
      </c>
      <c r="M141" s="9" t="str">
        <f t="shared" si="46"/>
        <v/>
      </c>
      <c r="N141" s="8" t="str">
        <f t="shared" si="47"/>
        <v/>
      </c>
      <c r="O141" s="2" t="str">
        <f t="shared" si="48"/>
        <v>-</v>
      </c>
      <c r="P141" s="2" t="str">
        <f t="shared" si="49"/>
        <v>-</v>
      </c>
      <c r="Q141" s="2" t="str">
        <f t="shared" si="50"/>
        <v>-</v>
      </c>
      <c r="R141" s="2" t="str">
        <f t="shared" si="51"/>
        <v>-</v>
      </c>
      <c r="AT141" s="6" t="s">
        <v>365</v>
      </c>
      <c r="AU141" s="5" t="s">
        <v>701</v>
      </c>
      <c r="AV141" t="e">
        <f>#REF!</f>
        <v>#REF!</v>
      </c>
      <c r="AX141" s="40">
        <v>5</v>
      </c>
      <c r="AY141" s="42">
        <v>19</v>
      </c>
      <c r="AZ141" s="46">
        <f t="shared" si="22"/>
        <v>5019</v>
      </c>
      <c r="BB141" s="7" t="s">
        <v>2966</v>
      </c>
    </row>
    <row r="142" spans="1:61" ht="14" hidden="1" customHeight="1" outlineLevel="1" x14ac:dyDescent="0.2">
      <c r="A142" s="6" t="s">
        <v>2908</v>
      </c>
      <c r="B142" s="5" t="s">
        <v>701</v>
      </c>
      <c r="C142" s="24"/>
      <c r="D142" s="23"/>
      <c r="E142" s="23"/>
      <c r="F142" s="1">
        <v>7966</v>
      </c>
      <c r="H142" s="1">
        <v>5200</v>
      </c>
      <c r="I142" s="1">
        <v>5183</v>
      </c>
      <c r="J142" s="2" t="str">
        <f t="shared" si="52"/>
        <v/>
      </c>
      <c r="K142" s="2">
        <f t="shared" si="53"/>
        <v>0.65064022093899077</v>
      </c>
      <c r="L142" s="10" t="str">
        <f t="shared" si="45"/>
        <v/>
      </c>
      <c r="M142" s="9" t="str">
        <f t="shared" si="46"/>
        <v/>
      </c>
      <c r="N142" s="8" t="str">
        <f t="shared" si="47"/>
        <v/>
      </c>
      <c r="O142" s="2" t="str">
        <f t="shared" si="48"/>
        <v>-</v>
      </c>
      <c r="P142" s="2" t="str">
        <f t="shared" si="49"/>
        <v>-</v>
      </c>
      <c r="Q142" s="2" t="str">
        <f t="shared" si="50"/>
        <v>-</v>
      </c>
      <c r="R142" s="2" t="str">
        <f t="shared" si="51"/>
        <v>-</v>
      </c>
      <c r="AT142" s="6" t="s">
        <v>2908</v>
      </c>
      <c r="AU142" s="5" t="s">
        <v>701</v>
      </c>
      <c r="AV142" t="e">
        <f>#REF!</f>
        <v>#REF!</v>
      </c>
      <c r="AX142" s="40">
        <v>5</v>
      </c>
      <c r="AY142" s="42">
        <v>21</v>
      </c>
      <c r="AZ142" s="46">
        <f t="shared" si="22"/>
        <v>5021</v>
      </c>
      <c r="BB142" s="7" t="s">
        <v>2966</v>
      </c>
    </row>
    <row r="143" spans="1:61" ht="14" hidden="1" customHeight="1" outlineLevel="1" x14ac:dyDescent="0.2">
      <c r="A143" s="6" t="s">
        <v>939</v>
      </c>
      <c r="B143" s="5" t="s">
        <v>701</v>
      </c>
      <c r="C143" s="24"/>
      <c r="D143" s="23"/>
      <c r="E143" s="23"/>
      <c r="F143" s="1">
        <v>18008</v>
      </c>
      <c r="H143" s="1">
        <v>12725</v>
      </c>
      <c r="I143" s="1">
        <v>12680</v>
      </c>
      <c r="J143" s="2" t="str">
        <f t="shared" si="52"/>
        <v/>
      </c>
      <c r="K143" s="2">
        <f t="shared" si="53"/>
        <v>0.70413149711239453</v>
      </c>
      <c r="L143" s="10" t="str">
        <f t="shared" si="45"/>
        <v/>
      </c>
      <c r="M143" s="9" t="str">
        <f t="shared" si="46"/>
        <v/>
      </c>
      <c r="N143" s="8" t="str">
        <f t="shared" si="47"/>
        <v/>
      </c>
      <c r="O143" s="2" t="str">
        <f t="shared" si="48"/>
        <v>-</v>
      </c>
      <c r="P143" s="2" t="str">
        <f t="shared" si="49"/>
        <v>-</v>
      </c>
      <c r="Q143" s="2" t="str">
        <f t="shared" si="50"/>
        <v>-</v>
      </c>
      <c r="R143" s="2" t="str">
        <f t="shared" si="51"/>
        <v>-</v>
      </c>
      <c r="AT143" s="6" t="s">
        <v>939</v>
      </c>
      <c r="AU143" s="5" t="s">
        <v>701</v>
      </c>
      <c r="AV143" t="e">
        <f>#REF!</f>
        <v>#REF!</v>
      </c>
      <c r="AX143" s="40">
        <v>5</v>
      </c>
      <c r="AY143" s="42">
        <v>23</v>
      </c>
      <c r="AZ143" s="46">
        <f t="shared" si="22"/>
        <v>5023</v>
      </c>
      <c r="BB143" s="7" t="s">
        <v>2966</v>
      </c>
    </row>
    <row r="144" spans="1:61" ht="14" hidden="1" customHeight="1" outlineLevel="1" x14ac:dyDescent="0.2">
      <c r="A144" s="6" t="s">
        <v>2753</v>
      </c>
      <c r="B144" s="5" t="s">
        <v>701</v>
      </c>
      <c r="C144" s="24"/>
      <c r="D144" s="23"/>
      <c r="E144" s="23"/>
      <c r="F144" s="1">
        <v>4607</v>
      </c>
      <c r="H144" s="1">
        <v>3603</v>
      </c>
      <c r="I144" s="1">
        <v>3600</v>
      </c>
      <c r="J144" s="2" t="str">
        <f t="shared" si="52"/>
        <v/>
      </c>
      <c r="K144" s="2">
        <f t="shared" si="53"/>
        <v>0.78141957890167135</v>
      </c>
      <c r="L144" s="10" t="str">
        <f t="shared" si="45"/>
        <v/>
      </c>
      <c r="M144" s="9" t="str">
        <f t="shared" si="46"/>
        <v/>
      </c>
      <c r="N144" s="8" t="str">
        <f t="shared" si="47"/>
        <v/>
      </c>
      <c r="O144" s="2" t="str">
        <f t="shared" si="48"/>
        <v>-</v>
      </c>
      <c r="P144" s="2" t="str">
        <f t="shared" si="49"/>
        <v>-</v>
      </c>
      <c r="Q144" s="2" t="str">
        <f t="shared" si="50"/>
        <v>-</v>
      </c>
      <c r="R144" s="2" t="str">
        <f t="shared" si="51"/>
        <v>-</v>
      </c>
      <c r="AT144" s="6" t="s">
        <v>2753</v>
      </c>
      <c r="AU144" s="5" t="s">
        <v>701</v>
      </c>
      <c r="AV144" t="e">
        <f>#REF!</f>
        <v>#REF!</v>
      </c>
      <c r="AX144" s="40">
        <v>5</v>
      </c>
      <c r="AY144" s="42">
        <v>25</v>
      </c>
      <c r="AZ144" s="46">
        <f t="shared" si="22"/>
        <v>5025</v>
      </c>
      <c r="BB144" s="7" t="s">
        <v>2966</v>
      </c>
    </row>
    <row r="145" spans="1:54" ht="14" hidden="1" customHeight="1" outlineLevel="1" x14ac:dyDescent="0.2">
      <c r="A145" s="6" t="s">
        <v>1399</v>
      </c>
      <c r="B145" s="5" t="s">
        <v>701</v>
      </c>
      <c r="C145" s="24"/>
      <c r="D145" s="23"/>
      <c r="E145" s="23"/>
      <c r="F145" s="1">
        <v>13069</v>
      </c>
      <c r="H145" s="1">
        <v>8580</v>
      </c>
      <c r="I145" s="1">
        <v>8616</v>
      </c>
      <c r="J145" s="2" t="str">
        <f t="shared" si="52"/>
        <v/>
      </c>
      <c r="K145" s="2">
        <f t="shared" si="53"/>
        <v>0.65927002831127091</v>
      </c>
      <c r="L145" s="10" t="str">
        <f t="shared" si="45"/>
        <v/>
      </c>
      <c r="M145" s="9" t="str">
        <f t="shared" si="46"/>
        <v/>
      </c>
      <c r="N145" s="8" t="str">
        <f t="shared" si="47"/>
        <v/>
      </c>
      <c r="O145" s="2" t="str">
        <f t="shared" si="48"/>
        <v>-</v>
      </c>
      <c r="P145" s="2" t="str">
        <f t="shared" si="49"/>
        <v>-</v>
      </c>
      <c r="Q145" s="2" t="str">
        <f t="shared" si="50"/>
        <v>-</v>
      </c>
      <c r="R145" s="2" t="str">
        <f t="shared" si="51"/>
        <v>-</v>
      </c>
      <c r="AT145" s="6" t="s">
        <v>1399</v>
      </c>
      <c r="AU145" s="5" t="s">
        <v>701</v>
      </c>
      <c r="AV145" t="e">
        <f>#REF!</f>
        <v>#REF!</v>
      </c>
      <c r="AX145" s="40">
        <v>5</v>
      </c>
      <c r="AY145" s="42">
        <v>27</v>
      </c>
      <c r="AZ145" s="46">
        <f t="shared" si="22"/>
        <v>5027</v>
      </c>
      <c r="BB145" s="7" t="s">
        <v>2966</v>
      </c>
    </row>
    <row r="146" spans="1:54" ht="14" hidden="1" customHeight="1" outlineLevel="1" x14ac:dyDescent="0.2">
      <c r="A146" s="6" t="s">
        <v>2300</v>
      </c>
      <c r="B146" s="5" t="s">
        <v>701</v>
      </c>
      <c r="C146" s="24"/>
      <c r="D146" s="23"/>
      <c r="E146" s="23"/>
      <c r="F146" s="1">
        <v>11714</v>
      </c>
      <c r="H146" s="1">
        <v>8736</v>
      </c>
      <c r="I146" s="1">
        <v>8685</v>
      </c>
      <c r="J146" s="2" t="str">
        <f t="shared" si="52"/>
        <v/>
      </c>
      <c r="K146" s="2">
        <f t="shared" si="53"/>
        <v>0.74142052245176715</v>
      </c>
      <c r="L146" s="10" t="str">
        <f t="shared" si="45"/>
        <v/>
      </c>
      <c r="M146" s="9" t="str">
        <f t="shared" si="46"/>
        <v/>
      </c>
      <c r="N146" s="8" t="str">
        <f t="shared" si="47"/>
        <v/>
      </c>
      <c r="O146" s="2" t="str">
        <f t="shared" si="48"/>
        <v>-</v>
      </c>
      <c r="P146" s="2" t="str">
        <f t="shared" si="49"/>
        <v>-</v>
      </c>
      <c r="Q146" s="2" t="str">
        <f t="shared" si="50"/>
        <v>-</v>
      </c>
      <c r="R146" s="2" t="str">
        <f t="shared" si="51"/>
        <v>-</v>
      </c>
      <c r="AT146" s="6" t="s">
        <v>2300</v>
      </c>
      <c r="AU146" s="5" t="s">
        <v>701</v>
      </c>
      <c r="AV146" t="e">
        <f>#REF!</f>
        <v>#REF!</v>
      </c>
      <c r="AX146" s="40">
        <v>5</v>
      </c>
      <c r="AY146" s="42">
        <v>29</v>
      </c>
      <c r="AZ146" s="46">
        <f t="shared" si="22"/>
        <v>5029</v>
      </c>
      <c r="BB146" s="7" t="s">
        <v>2966</v>
      </c>
    </row>
    <row r="147" spans="1:54" ht="14" hidden="1" customHeight="1" outlineLevel="1" x14ac:dyDescent="0.2">
      <c r="A147" s="6" t="s">
        <v>569</v>
      </c>
      <c r="B147" s="5" t="s">
        <v>701</v>
      </c>
      <c r="C147" s="24"/>
      <c r="D147" s="23"/>
      <c r="E147" s="23"/>
      <c r="F147" s="1">
        <v>57905</v>
      </c>
      <c r="H147" s="1">
        <v>38676</v>
      </c>
      <c r="I147" s="1">
        <v>38511</v>
      </c>
      <c r="J147" s="2" t="str">
        <f t="shared" si="52"/>
        <v/>
      </c>
      <c r="K147" s="2">
        <f t="shared" si="53"/>
        <v>0.66507210085484847</v>
      </c>
      <c r="L147" s="10" t="str">
        <f t="shared" si="45"/>
        <v/>
      </c>
      <c r="M147" s="9" t="str">
        <f t="shared" si="46"/>
        <v/>
      </c>
      <c r="N147" s="8" t="str">
        <f t="shared" si="47"/>
        <v/>
      </c>
      <c r="O147" s="2" t="str">
        <f t="shared" si="48"/>
        <v>-</v>
      </c>
      <c r="P147" s="2" t="str">
        <f t="shared" si="49"/>
        <v>-</v>
      </c>
      <c r="Q147" s="2" t="str">
        <f t="shared" si="50"/>
        <v>-</v>
      </c>
      <c r="R147" s="2" t="str">
        <f t="shared" si="51"/>
        <v>-</v>
      </c>
      <c r="AT147" s="6" t="s">
        <v>569</v>
      </c>
      <c r="AU147" s="5" t="s">
        <v>701</v>
      </c>
      <c r="AV147" t="e">
        <f>#REF!</f>
        <v>#REF!</v>
      </c>
      <c r="AX147" s="40">
        <v>5</v>
      </c>
      <c r="AY147" s="42">
        <v>31</v>
      </c>
      <c r="AZ147" s="46">
        <f t="shared" si="22"/>
        <v>5031</v>
      </c>
      <c r="BB147" s="7" t="s">
        <v>2966</v>
      </c>
    </row>
    <row r="148" spans="1:54" ht="14" hidden="1" customHeight="1" outlineLevel="1" x14ac:dyDescent="0.2">
      <c r="A148" s="6" t="s">
        <v>1753</v>
      </c>
      <c r="B148" s="5" t="s">
        <v>701</v>
      </c>
      <c r="C148" s="24"/>
      <c r="D148" s="23"/>
      <c r="E148" s="23"/>
      <c r="F148" s="1">
        <v>35425</v>
      </c>
      <c r="H148" s="1">
        <v>24218</v>
      </c>
      <c r="I148" s="1">
        <v>24091</v>
      </c>
      <c r="J148" s="2" t="str">
        <f t="shared" si="52"/>
        <v/>
      </c>
      <c r="K148" s="2">
        <f t="shared" si="53"/>
        <v>0.68005645730416375</v>
      </c>
      <c r="L148" s="10" t="str">
        <f t="shared" si="45"/>
        <v/>
      </c>
      <c r="M148" s="9" t="str">
        <f t="shared" si="46"/>
        <v/>
      </c>
      <c r="N148" s="8" t="str">
        <f t="shared" si="47"/>
        <v/>
      </c>
      <c r="O148" s="2" t="str">
        <f t="shared" si="48"/>
        <v>-</v>
      </c>
      <c r="P148" s="2" t="str">
        <f t="shared" si="49"/>
        <v>-</v>
      </c>
      <c r="Q148" s="2" t="str">
        <f t="shared" si="50"/>
        <v>-</v>
      </c>
      <c r="R148" s="2" t="str">
        <f t="shared" si="51"/>
        <v>-</v>
      </c>
      <c r="AT148" s="6" t="s">
        <v>1753</v>
      </c>
      <c r="AU148" s="5" t="s">
        <v>701</v>
      </c>
      <c r="AV148" t="e">
        <f>#REF!</f>
        <v>#REF!</v>
      </c>
      <c r="AX148" s="40">
        <v>5</v>
      </c>
      <c r="AY148" s="42">
        <v>33</v>
      </c>
      <c r="AZ148" s="46">
        <f t="shared" si="22"/>
        <v>5033</v>
      </c>
      <c r="BB148" s="7" t="s">
        <v>2966</v>
      </c>
    </row>
    <row r="149" spans="1:54" ht="14" hidden="1" customHeight="1" outlineLevel="1" x14ac:dyDescent="0.2">
      <c r="A149" s="6" t="s">
        <v>1734</v>
      </c>
      <c r="B149" s="5" t="s">
        <v>701</v>
      </c>
      <c r="C149" s="24"/>
      <c r="D149" s="23"/>
      <c r="E149" s="23"/>
      <c r="F149" s="1">
        <v>31776</v>
      </c>
      <c r="H149" s="1">
        <v>16402</v>
      </c>
      <c r="I149" s="1">
        <v>16367</v>
      </c>
      <c r="J149" s="2" t="str">
        <f t="shared" si="52"/>
        <v/>
      </c>
      <c r="K149" s="2">
        <f t="shared" si="53"/>
        <v>0.51507426988922456</v>
      </c>
      <c r="L149" s="10" t="str">
        <f t="shared" si="45"/>
        <v/>
      </c>
      <c r="M149" s="9" t="str">
        <f t="shared" si="46"/>
        <v/>
      </c>
      <c r="N149" s="8" t="str">
        <f t="shared" si="47"/>
        <v/>
      </c>
      <c r="O149" s="2" t="str">
        <f t="shared" si="48"/>
        <v>-</v>
      </c>
      <c r="P149" s="2" t="str">
        <f t="shared" si="49"/>
        <v>-</v>
      </c>
      <c r="Q149" s="2" t="str">
        <f t="shared" si="50"/>
        <v>-</v>
      </c>
      <c r="R149" s="2" t="str">
        <f t="shared" si="51"/>
        <v>-</v>
      </c>
      <c r="AT149" s="6" t="s">
        <v>1734</v>
      </c>
      <c r="AU149" s="5" t="s">
        <v>701</v>
      </c>
      <c r="AV149" t="e">
        <f>#REF!</f>
        <v>#REF!</v>
      </c>
      <c r="AX149" s="40">
        <v>5</v>
      </c>
      <c r="AY149" s="42">
        <v>35</v>
      </c>
      <c r="AZ149" s="46">
        <f t="shared" si="22"/>
        <v>5035</v>
      </c>
      <c r="BB149" s="7" t="s">
        <v>2966</v>
      </c>
    </row>
    <row r="150" spans="1:54" ht="14" hidden="1" customHeight="1" outlineLevel="1" x14ac:dyDescent="0.2">
      <c r="A150" s="6" t="s">
        <v>2302</v>
      </c>
      <c r="B150" s="5" t="s">
        <v>701</v>
      </c>
      <c r="C150" s="24"/>
      <c r="D150" s="23"/>
      <c r="E150" s="23"/>
      <c r="F150" s="1">
        <v>10258</v>
      </c>
      <c r="H150" s="1">
        <v>6968</v>
      </c>
      <c r="I150" s="1">
        <v>6942</v>
      </c>
      <c r="J150" s="2" t="str">
        <f t="shared" si="52"/>
        <v/>
      </c>
      <c r="K150" s="2">
        <f t="shared" si="53"/>
        <v>0.676740105283681</v>
      </c>
      <c r="L150" s="10" t="str">
        <f t="shared" si="45"/>
        <v/>
      </c>
      <c r="M150" s="9" t="str">
        <f t="shared" si="46"/>
        <v/>
      </c>
      <c r="N150" s="8" t="str">
        <f t="shared" si="47"/>
        <v/>
      </c>
      <c r="O150" s="2" t="str">
        <f t="shared" si="48"/>
        <v>-</v>
      </c>
      <c r="P150" s="2" t="str">
        <f t="shared" si="49"/>
        <v>-</v>
      </c>
      <c r="Q150" s="2" t="str">
        <f t="shared" si="50"/>
        <v>-</v>
      </c>
      <c r="R150" s="2" t="str">
        <f t="shared" si="51"/>
        <v>-</v>
      </c>
      <c r="AT150" s="6" t="s">
        <v>2302</v>
      </c>
      <c r="AU150" s="5" t="s">
        <v>701</v>
      </c>
      <c r="AV150" t="e">
        <f>#REF!</f>
        <v>#REF!</v>
      </c>
      <c r="AX150" s="40">
        <v>5</v>
      </c>
      <c r="AY150" s="42">
        <v>37</v>
      </c>
      <c r="AZ150" s="46">
        <f t="shared" si="22"/>
        <v>5037</v>
      </c>
      <c r="BB150" s="7" t="s">
        <v>2966</v>
      </c>
    </row>
    <row r="151" spans="1:54" ht="14" hidden="1" customHeight="1" outlineLevel="1" x14ac:dyDescent="0.2">
      <c r="A151" s="6" t="s">
        <v>1006</v>
      </c>
      <c r="B151" s="5" t="s">
        <v>701</v>
      </c>
      <c r="C151" s="24"/>
      <c r="D151" s="23"/>
      <c r="E151" s="23"/>
      <c r="F151" s="1">
        <v>4507</v>
      </c>
      <c r="H151" s="1">
        <v>2649</v>
      </c>
      <c r="I151" s="1">
        <v>2649</v>
      </c>
      <c r="J151" s="2" t="str">
        <f t="shared" si="52"/>
        <v/>
      </c>
      <c r="K151" s="2">
        <f t="shared" si="53"/>
        <v>0.58775238517861106</v>
      </c>
      <c r="L151" s="10" t="str">
        <f t="shared" si="45"/>
        <v/>
      </c>
      <c r="M151" s="9" t="str">
        <f t="shared" si="46"/>
        <v/>
      </c>
      <c r="N151" s="8" t="str">
        <f t="shared" si="47"/>
        <v/>
      </c>
      <c r="O151" s="2" t="str">
        <f t="shared" si="48"/>
        <v>-</v>
      </c>
      <c r="P151" s="2" t="str">
        <f t="shared" si="49"/>
        <v>-</v>
      </c>
      <c r="Q151" s="2" t="str">
        <f t="shared" si="50"/>
        <v>-</v>
      </c>
      <c r="R151" s="2" t="str">
        <f t="shared" si="51"/>
        <v>-</v>
      </c>
      <c r="AT151" s="6" t="s">
        <v>1006</v>
      </c>
      <c r="AU151" s="5" t="s">
        <v>701</v>
      </c>
      <c r="AV151" t="e">
        <f>#REF!</f>
        <v>#REF!</v>
      </c>
      <c r="AX151" s="40">
        <v>5</v>
      </c>
      <c r="AY151" s="42">
        <v>39</v>
      </c>
      <c r="AZ151" s="46">
        <f t="shared" si="22"/>
        <v>5039</v>
      </c>
      <c r="BB151" s="7" t="s">
        <v>2966</v>
      </c>
    </row>
    <row r="152" spans="1:54" ht="14" hidden="1" customHeight="1" outlineLevel="1" x14ac:dyDescent="0.2">
      <c r="A152" s="6" t="s">
        <v>997</v>
      </c>
      <c r="B152" s="5" t="s">
        <v>701</v>
      </c>
      <c r="C152" s="24"/>
      <c r="D152" s="23"/>
      <c r="E152" s="23"/>
      <c r="F152" s="1">
        <v>7114</v>
      </c>
      <c r="H152" s="1">
        <v>4193</v>
      </c>
      <c r="I152" s="1">
        <v>4164</v>
      </c>
      <c r="J152" s="2" t="str">
        <f t="shared" si="52"/>
        <v/>
      </c>
      <c r="K152" s="2">
        <f t="shared" si="53"/>
        <v>0.58532471183581669</v>
      </c>
      <c r="L152" s="10" t="str">
        <f t="shared" si="45"/>
        <v/>
      </c>
      <c r="M152" s="9" t="str">
        <f t="shared" si="46"/>
        <v/>
      </c>
      <c r="N152" s="8" t="str">
        <f t="shared" si="47"/>
        <v/>
      </c>
      <c r="O152" s="2" t="str">
        <f t="shared" si="48"/>
        <v>-</v>
      </c>
      <c r="P152" s="2" t="str">
        <f t="shared" si="49"/>
        <v>-</v>
      </c>
      <c r="Q152" s="2" t="str">
        <f t="shared" si="50"/>
        <v>-</v>
      </c>
      <c r="R152" s="2" t="str">
        <f t="shared" si="51"/>
        <v>-</v>
      </c>
      <c r="AT152" s="6" t="s">
        <v>997</v>
      </c>
      <c r="AU152" s="5" t="s">
        <v>701</v>
      </c>
      <c r="AV152" t="e">
        <f>#REF!</f>
        <v>#REF!</v>
      </c>
      <c r="AX152" s="40">
        <v>5</v>
      </c>
      <c r="AY152" s="42">
        <v>41</v>
      </c>
      <c r="AZ152" s="46">
        <f t="shared" si="22"/>
        <v>5041</v>
      </c>
      <c r="BB152" s="7" t="s">
        <v>2966</v>
      </c>
    </row>
    <row r="153" spans="1:54" ht="14" hidden="1" customHeight="1" outlineLevel="1" x14ac:dyDescent="0.2">
      <c r="A153" s="6" t="s">
        <v>1169</v>
      </c>
      <c r="B153" s="5" t="s">
        <v>701</v>
      </c>
      <c r="C153" s="24"/>
      <c r="D153" s="23"/>
      <c r="E153" s="23"/>
      <c r="F153" s="1">
        <v>11538</v>
      </c>
      <c r="H153" s="1">
        <v>6922</v>
      </c>
      <c r="I153" s="1">
        <v>6908</v>
      </c>
      <c r="J153" s="2" t="str">
        <f t="shared" si="52"/>
        <v/>
      </c>
      <c r="K153" s="2">
        <f t="shared" si="53"/>
        <v>0.59871728202461427</v>
      </c>
      <c r="L153" s="10" t="str">
        <f t="shared" si="45"/>
        <v/>
      </c>
      <c r="M153" s="9" t="str">
        <f t="shared" si="46"/>
        <v/>
      </c>
      <c r="N153" s="8" t="str">
        <f t="shared" si="47"/>
        <v/>
      </c>
      <c r="O153" s="2" t="str">
        <f t="shared" si="48"/>
        <v>-</v>
      </c>
      <c r="P153" s="2" t="str">
        <f t="shared" si="49"/>
        <v>-</v>
      </c>
      <c r="Q153" s="2" t="str">
        <f t="shared" si="50"/>
        <v>-</v>
      </c>
      <c r="R153" s="2" t="str">
        <f t="shared" si="51"/>
        <v>-</v>
      </c>
      <c r="AT153" s="6" t="s">
        <v>1169</v>
      </c>
      <c r="AU153" s="5" t="s">
        <v>701</v>
      </c>
      <c r="AV153" t="e">
        <f>#REF!</f>
        <v>#REF!</v>
      </c>
      <c r="AX153" s="40">
        <v>5</v>
      </c>
      <c r="AY153" s="42">
        <v>43</v>
      </c>
      <c r="AZ153" s="46">
        <f t="shared" si="22"/>
        <v>5043</v>
      </c>
      <c r="BB153" s="7" t="s">
        <v>2966</v>
      </c>
    </row>
    <row r="154" spans="1:54" ht="14" hidden="1" customHeight="1" outlineLevel="1" x14ac:dyDescent="0.2">
      <c r="A154" s="6" t="s">
        <v>2063</v>
      </c>
      <c r="B154" s="5" t="s">
        <v>701</v>
      </c>
      <c r="C154" s="24"/>
      <c r="D154" s="23"/>
      <c r="E154" s="23"/>
      <c r="F154" s="1">
        <v>76849</v>
      </c>
      <c r="H154" s="1">
        <v>54588</v>
      </c>
      <c r="I154" s="1">
        <v>54428</v>
      </c>
      <c r="J154" s="2" t="str">
        <f t="shared" si="52"/>
        <v/>
      </c>
      <c r="K154" s="2">
        <f t="shared" si="53"/>
        <v>0.70824604093742272</v>
      </c>
      <c r="L154" s="10" t="str">
        <f t="shared" si="45"/>
        <v/>
      </c>
      <c r="M154" s="9" t="str">
        <f t="shared" si="46"/>
        <v/>
      </c>
      <c r="N154" s="8" t="str">
        <f t="shared" si="47"/>
        <v/>
      </c>
      <c r="O154" s="2" t="str">
        <f t="shared" si="48"/>
        <v>-</v>
      </c>
      <c r="P154" s="2" t="str">
        <f t="shared" si="49"/>
        <v>-</v>
      </c>
      <c r="Q154" s="2" t="str">
        <f t="shared" si="50"/>
        <v>-</v>
      </c>
      <c r="R154" s="2" t="str">
        <f t="shared" si="51"/>
        <v>-</v>
      </c>
      <c r="AT154" s="6" t="s">
        <v>2063</v>
      </c>
      <c r="AU154" s="5" t="s">
        <v>701</v>
      </c>
      <c r="AV154" t="e">
        <f>#REF!</f>
        <v>#REF!</v>
      </c>
      <c r="AX154" s="40">
        <v>5</v>
      </c>
      <c r="AY154" s="42">
        <v>45</v>
      </c>
      <c r="AZ154" s="46">
        <f t="shared" si="22"/>
        <v>5045</v>
      </c>
      <c r="BB154" s="7" t="s">
        <v>2966</v>
      </c>
    </row>
    <row r="155" spans="1:54" ht="14" hidden="1" customHeight="1" outlineLevel="1" x14ac:dyDescent="0.2">
      <c r="A155" s="6" t="s">
        <v>1057</v>
      </c>
      <c r="B155" s="5" t="s">
        <v>701</v>
      </c>
      <c r="C155" s="24"/>
      <c r="D155" s="23"/>
      <c r="E155" s="23"/>
      <c r="F155" s="1">
        <v>9712</v>
      </c>
      <c r="H155" s="1">
        <v>7140</v>
      </c>
      <c r="I155" s="1">
        <v>7129</v>
      </c>
      <c r="J155" s="2" t="str">
        <f t="shared" si="52"/>
        <v/>
      </c>
      <c r="K155" s="2">
        <f t="shared" si="53"/>
        <v>0.73404036243822079</v>
      </c>
      <c r="L155" s="10" t="str">
        <f t="shared" si="45"/>
        <v/>
      </c>
      <c r="M155" s="9" t="str">
        <f t="shared" si="46"/>
        <v/>
      </c>
      <c r="N155" s="8" t="str">
        <f t="shared" si="47"/>
        <v/>
      </c>
      <c r="O155" s="2" t="str">
        <f t="shared" si="48"/>
        <v>-</v>
      </c>
      <c r="P155" s="2" t="str">
        <f t="shared" si="49"/>
        <v>-</v>
      </c>
      <c r="Q155" s="2" t="str">
        <f t="shared" si="50"/>
        <v>-</v>
      </c>
      <c r="R155" s="2" t="str">
        <f t="shared" si="51"/>
        <v>-</v>
      </c>
      <c r="AT155" s="6" t="s">
        <v>1057</v>
      </c>
      <c r="AU155" s="5" t="s">
        <v>701</v>
      </c>
      <c r="AV155" t="e">
        <f>#REF!</f>
        <v>#REF!</v>
      </c>
      <c r="AX155" s="40">
        <v>5</v>
      </c>
      <c r="AY155" s="42">
        <v>47</v>
      </c>
      <c r="AZ155" s="46">
        <f t="shared" si="22"/>
        <v>5047</v>
      </c>
      <c r="BB155" s="7" t="s">
        <v>2966</v>
      </c>
    </row>
    <row r="156" spans="1:54" ht="14" hidden="1" customHeight="1" outlineLevel="1" x14ac:dyDescent="0.2">
      <c r="A156" s="6" t="s">
        <v>2237</v>
      </c>
      <c r="B156" s="5" t="s">
        <v>701</v>
      </c>
      <c r="C156" s="24"/>
      <c r="D156" s="23"/>
      <c r="E156" s="23"/>
      <c r="F156" s="1">
        <v>7557</v>
      </c>
      <c r="H156" s="1">
        <v>5146</v>
      </c>
      <c r="I156" s="1">
        <v>5119</v>
      </c>
      <c r="J156" s="2" t="str">
        <f t="shared" si="52"/>
        <v/>
      </c>
      <c r="K156" s="2">
        <f t="shared" si="53"/>
        <v>0.67738520576948524</v>
      </c>
      <c r="L156" s="10" t="str">
        <f t="shared" si="45"/>
        <v/>
      </c>
      <c r="M156" s="9" t="str">
        <f t="shared" si="46"/>
        <v/>
      </c>
      <c r="N156" s="8" t="str">
        <f t="shared" si="47"/>
        <v/>
      </c>
      <c r="O156" s="2" t="str">
        <f t="shared" si="48"/>
        <v>-</v>
      </c>
      <c r="P156" s="2" t="str">
        <f t="shared" si="49"/>
        <v>-</v>
      </c>
      <c r="Q156" s="2" t="str">
        <f t="shared" si="50"/>
        <v>-</v>
      </c>
      <c r="R156" s="2" t="str">
        <f t="shared" si="51"/>
        <v>-</v>
      </c>
      <c r="AT156" s="6" t="s">
        <v>2237</v>
      </c>
      <c r="AU156" s="5" t="s">
        <v>701</v>
      </c>
      <c r="AV156" t="e">
        <f>#REF!</f>
        <v>#REF!</v>
      </c>
      <c r="AX156" s="40">
        <v>5</v>
      </c>
      <c r="AY156" s="42">
        <v>49</v>
      </c>
      <c r="AZ156" s="46">
        <f t="shared" si="22"/>
        <v>5049</v>
      </c>
      <c r="BB156" s="7" t="s">
        <v>2966</v>
      </c>
    </row>
    <row r="157" spans="1:54" ht="14" hidden="1" customHeight="1" outlineLevel="1" x14ac:dyDescent="0.2">
      <c r="A157" s="6" t="s">
        <v>591</v>
      </c>
      <c r="B157" s="5" t="s">
        <v>701</v>
      </c>
      <c r="C157" s="24"/>
      <c r="D157" s="23"/>
      <c r="E157" s="23"/>
      <c r="F157" s="1">
        <v>66072</v>
      </c>
      <c r="H157" s="1">
        <v>44407</v>
      </c>
      <c r="I157" s="1">
        <v>44199</v>
      </c>
      <c r="J157" s="2" t="str">
        <f t="shared" si="52"/>
        <v/>
      </c>
      <c r="K157" s="2">
        <f t="shared" si="53"/>
        <v>0.66895205230657462</v>
      </c>
      <c r="L157" s="10" t="str">
        <f t="shared" si="45"/>
        <v/>
      </c>
      <c r="M157" s="9" t="str">
        <f t="shared" si="46"/>
        <v/>
      </c>
      <c r="N157" s="8" t="str">
        <f t="shared" si="47"/>
        <v/>
      </c>
      <c r="O157" s="2" t="str">
        <f t="shared" si="48"/>
        <v>-</v>
      </c>
      <c r="P157" s="2" t="str">
        <f t="shared" si="49"/>
        <v>-</v>
      </c>
      <c r="Q157" s="2" t="str">
        <f t="shared" si="50"/>
        <v>-</v>
      </c>
      <c r="R157" s="2" t="str">
        <f t="shared" si="51"/>
        <v>-</v>
      </c>
      <c r="AT157" s="6" t="s">
        <v>591</v>
      </c>
      <c r="AU157" s="5" t="s">
        <v>701</v>
      </c>
      <c r="AV157" t="e">
        <f>#REF!</f>
        <v>#REF!</v>
      </c>
      <c r="AX157" s="40">
        <v>5</v>
      </c>
      <c r="AY157" s="42">
        <v>51</v>
      </c>
      <c r="AZ157" s="46">
        <f t="shared" si="22"/>
        <v>5051</v>
      </c>
      <c r="BB157" s="7" t="s">
        <v>2966</v>
      </c>
    </row>
    <row r="158" spans="1:54" ht="14" hidden="1" customHeight="1" outlineLevel="1" x14ac:dyDescent="0.2">
      <c r="A158" s="6" t="s">
        <v>1322</v>
      </c>
      <c r="B158" s="5" t="s">
        <v>701</v>
      </c>
      <c r="C158" s="24"/>
      <c r="D158" s="23"/>
      <c r="E158" s="23"/>
      <c r="F158" s="1">
        <v>12028</v>
      </c>
      <c r="H158" s="1">
        <v>8209</v>
      </c>
      <c r="I158" s="1">
        <v>8200</v>
      </c>
      <c r="J158" s="2" t="str">
        <f t="shared" si="52"/>
        <v/>
      </c>
      <c r="K158" s="2">
        <f t="shared" si="53"/>
        <v>0.68174260059860325</v>
      </c>
      <c r="L158" s="10" t="str">
        <f t="shared" si="45"/>
        <v/>
      </c>
      <c r="M158" s="9" t="str">
        <f t="shared" si="46"/>
        <v/>
      </c>
      <c r="N158" s="8" t="str">
        <f t="shared" si="47"/>
        <v/>
      </c>
      <c r="O158" s="2" t="str">
        <f t="shared" si="48"/>
        <v>-</v>
      </c>
      <c r="P158" s="2" t="str">
        <f t="shared" si="49"/>
        <v>-</v>
      </c>
      <c r="Q158" s="2" t="str">
        <f t="shared" si="50"/>
        <v>-</v>
      </c>
      <c r="R158" s="2" t="str">
        <f t="shared" si="51"/>
        <v>-</v>
      </c>
      <c r="AT158" s="6" t="s">
        <v>1322</v>
      </c>
      <c r="AU158" s="5" t="s">
        <v>701</v>
      </c>
      <c r="AV158" t="e">
        <f>#REF!</f>
        <v>#REF!</v>
      </c>
      <c r="AX158" s="40">
        <v>5</v>
      </c>
      <c r="AY158" s="42">
        <v>53</v>
      </c>
      <c r="AZ158" s="46">
        <f t="shared" si="22"/>
        <v>5053</v>
      </c>
      <c r="BB158" s="7" t="s">
        <v>2966</v>
      </c>
    </row>
    <row r="159" spans="1:54" ht="14" hidden="1" customHeight="1" outlineLevel="1" x14ac:dyDescent="0.2">
      <c r="A159" s="6" t="s">
        <v>2049</v>
      </c>
      <c r="B159" s="5" t="s">
        <v>701</v>
      </c>
      <c r="C159" s="24"/>
      <c r="D159" s="23"/>
      <c r="E159" s="23"/>
      <c r="F159" s="1">
        <v>22386</v>
      </c>
      <c r="H159" s="1">
        <v>16141</v>
      </c>
      <c r="I159" s="1">
        <v>16100</v>
      </c>
      <c r="J159" s="2" t="str">
        <f t="shared" si="52"/>
        <v/>
      </c>
      <c r="K159" s="2">
        <f t="shared" si="53"/>
        <v>0.71919949968730457</v>
      </c>
      <c r="L159" s="10" t="str">
        <f t="shared" si="45"/>
        <v/>
      </c>
      <c r="M159" s="9" t="str">
        <f t="shared" si="46"/>
        <v/>
      </c>
      <c r="N159" s="8" t="str">
        <f t="shared" si="47"/>
        <v/>
      </c>
      <c r="O159" s="2" t="str">
        <f t="shared" si="48"/>
        <v>-</v>
      </c>
      <c r="P159" s="2" t="str">
        <f t="shared" si="49"/>
        <v>-</v>
      </c>
      <c r="Q159" s="2" t="str">
        <f t="shared" si="50"/>
        <v>-</v>
      </c>
      <c r="R159" s="2" t="str">
        <f t="shared" si="51"/>
        <v>-</v>
      </c>
      <c r="AT159" s="6" t="s">
        <v>2049</v>
      </c>
      <c r="AU159" s="5" t="s">
        <v>701</v>
      </c>
      <c r="AV159" t="e">
        <f>#REF!</f>
        <v>#REF!</v>
      </c>
      <c r="AX159" s="40">
        <v>5</v>
      </c>
      <c r="AY159" s="42">
        <v>55</v>
      </c>
      <c r="AZ159" s="46">
        <f t="shared" si="22"/>
        <v>5055</v>
      </c>
      <c r="BB159" s="7" t="s">
        <v>2966</v>
      </c>
    </row>
    <row r="160" spans="1:54" ht="14" hidden="1" customHeight="1" outlineLevel="1" x14ac:dyDescent="0.2">
      <c r="A160" s="6" t="s">
        <v>2793</v>
      </c>
      <c r="B160" s="5" t="s">
        <v>701</v>
      </c>
      <c r="C160" s="24"/>
      <c r="D160" s="23"/>
      <c r="E160" s="23"/>
      <c r="F160" s="1">
        <v>10280</v>
      </c>
      <c r="H160" s="1">
        <v>6869</v>
      </c>
      <c r="I160" s="1">
        <v>6848</v>
      </c>
      <c r="J160" s="2" t="str">
        <f t="shared" si="52"/>
        <v/>
      </c>
      <c r="K160" s="2">
        <f t="shared" si="53"/>
        <v>0.66614785992217895</v>
      </c>
      <c r="L160" s="10" t="str">
        <f t="shared" si="45"/>
        <v/>
      </c>
      <c r="M160" s="9" t="str">
        <f t="shared" si="46"/>
        <v/>
      </c>
      <c r="N160" s="8" t="str">
        <f t="shared" si="47"/>
        <v/>
      </c>
      <c r="O160" s="2" t="str">
        <f t="shared" si="48"/>
        <v>-</v>
      </c>
      <c r="P160" s="2" t="str">
        <f t="shared" si="49"/>
        <v>-</v>
      </c>
      <c r="Q160" s="2" t="str">
        <f t="shared" si="50"/>
        <v>-</v>
      </c>
      <c r="R160" s="2" t="str">
        <f t="shared" si="51"/>
        <v>-</v>
      </c>
      <c r="AT160" s="6" t="s">
        <v>2793</v>
      </c>
      <c r="AU160" s="5" t="s">
        <v>701</v>
      </c>
      <c r="AV160" t="e">
        <f>#REF!</f>
        <v>#REF!</v>
      </c>
      <c r="AX160" s="40">
        <v>5</v>
      </c>
      <c r="AY160" s="42">
        <v>57</v>
      </c>
      <c r="AZ160" s="46">
        <f t="shared" si="22"/>
        <v>5057</v>
      </c>
      <c r="BB160" s="7" t="s">
        <v>2966</v>
      </c>
    </row>
    <row r="161" spans="1:54" ht="14" hidden="1" customHeight="1" outlineLevel="1" x14ac:dyDescent="0.2">
      <c r="A161" s="6" t="s">
        <v>1387</v>
      </c>
      <c r="B161" s="5" t="s">
        <v>701</v>
      </c>
      <c r="C161" s="24"/>
      <c r="D161" s="23"/>
      <c r="E161" s="23"/>
      <c r="F161" s="1">
        <v>18179</v>
      </c>
      <c r="H161" s="1">
        <v>12587</v>
      </c>
      <c r="I161" s="1">
        <v>12557</v>
      </c>
      <c r="J161" s="2" t="str">
        <f t="shared" si="52"/>
        <v/>
      </c>
      <c r="K161" s="2">
        <f t="shared" si="53"/>
        <v>0.69074206502007807</v>
      </c>
      <c r="L161" s="10" t="str">
        <f t="shared" si="45"/>
        <v/>
      </c>
      <c r="M161" s="9" t="str">
        <f t="shared" si="46"/>
        <v/>
      </c>
      <c r="N161" s="8" t="str">
        <f t="shared" si="47"/>
        <v/>
      </c>
      <c r="O161" s="2" t="str">
        <f t="shared" si="48"/>
        <v>-</v>
      </c>
      <c r="P161" s="2" t="str">
        <f t="shared" si="49"/>
        <v>-</v>
      </c>
      <c r="Q161" s="2" t="str">
        <f t="shared" si="50"/>
        <v>-</v>
      </c>
      <c r="R161" s="2" t="str">
        <f t="shared" si="51"/>
        <v>-</v>
      </c>
      <c r="AT161" s="6" t="s">
        <v>1387</v>
      </c>
      <c r="AU161" s="5" t="s">
        <v>701</v>
      </c>
      <c r="AV161" t="e">
        <f>#REF!</f>
        <v>#REF!</v>
      </c>
      <c r="AX161" s="40">
        <v>5</v>
      </c>
      <c r="AY161" s="42">
        <v>59</v>
      </c>
      <c r="AZ161" s="46">
        <f t="shared" si="22"/>
        <v>5059</v>
      </c>
      <c r="BB161" s="7" t="s">
        <v>2966</v>
      </c>
    </row>
    <row r="162" spans="1:54" ht="14" hidden="1" customHeight="1" outlineLevel="1" x14ac:dyDescent="0.2">
      <c r="A162" s="6" t="s">
        <v>972</v>
      </c>
      <c r="B162" s="5" t="s">
        <v>701</v>
      </c>
      <c r="C162" s="24"/>
      <c r="D162" s="23"/>
      <c r="E162" s="23"/>
      <c r="F162" s="1">
        <v>7298</v>
      </c>
      <c r="H162" s="1">
        <v>4846</v>
      </c>
      <c r="I162" s="1">
        <v>4834</v>
      </c>
      <c r="J162" s="2" t="str">
        <f t="shared" si="52"/>
        <v/>
      </c>
      <c r="K162" s="2">
        <f t="shared" si="53"/>
        <v>0.66237325294601257</v>
      </c>
      <c r="L162" s="10" t="str">
        <f t="shared" si="45"/>
        <v/>
      </c>
      <c r="M162" s="9" t="str">
        <f t="shared" si="46"/>
        <v/>
      </c>
      <c r="N162" s="8" t="str">
        <f t="shared" si="47"/>
        <v/>
      </c>
      <c r="O162" s="2" t="str">
        <f t="shared" si="48"/>
        <v>-</v>
      </c>
      <c r="P162" s="2" t="str">
        <f t="shared" si="49"/>
        <v>-</v>
      </c>
      <c r="Q162" s="2" t="str">
        <f t="shared" si="50"/>
        <v>-</v>
      </c>
      <c r="R162" s="2" t="str">
        <f t="shared" si="51"/>
        <v>-</v>
      </c>
      <c r="AT162" s="6" t="s">
        <v>972</v>
      </c>
      <c r="AU162" s="5" t="s">
        <v>701</v>
      </c>
      <c r="AV162" t="e">
        <f>#REF!</f>
        <v>#REF!</v>
      </c>
      <c r="AX162" s="40">
        <v>5</v>
      </c>
      <c r="AY162" s="42">
        <v>61</v>
      </c>
      <c r="AZ162" s="46">
        <f t="shared" si="22"/>
        <v>5061</v>
      </c>
      <c r="BB162" s="7" t="s">
        <v>2966</v>
      </c>
    </row>
    <row r="163" spans="1:54" ht="14" hidden="1" customHeight="1" outlineLevel="1" x14ac:dyDescent="0.2">
      <c r="A163" s="6" t="s">
        <v>873</v>
      </c>
      <c r="B163" s="5" t="s">
        <v>701</v>
      </c>
      <c r="C163" s="24"/>
      <c r="D163" s="23"/>
      <c r="E163" s="23"/>
      <c r="F163" s="1">
        <v>21841</v>
      </c>
      <c r="H163" s="1">
        <v>14547</v>
      </c>
      <c r="I163" s="1">
        <v>14512</v>
      </c>
      <c r="J163" s="2" t="str">
        <f t="shared" si="52"/>
        <v/>
      </c>
      <c r="K163" s="2">
        <f t="shared" si="53"/>
        <v>0.664438441463303</v>
      </c>
      <c r="L163" s="10" t="str">
        <f t="shared" si="45"/>
        <v/>
      </c>
      <c r="M163" s="9" t="str">
        <f t="shared" si="46"/>
        <v/>
      </c>
      <c r="N163" s="8" t="str">
        <f t="shared" si="47"/>
        <v/>
      </c>
      <c r="O163" s="2" t="str">
        <f t="shared" si="48"/>
        <v>-</v>
      </c>
      <c r="P163" s="2" t="str">
        <f t="shared" si="49"/>
        <v>-</v>
      </c>
      <c r="Q163" s="2" t="str">
        <f t="shared" si="50"/>
        <v>-</v>
      </c>
      <c r="R163" s="2" t="str">
        <f t="shared" si="51"/>
        <v>-</v>
      </c>
      <c r="AT163" s="6" t="s">
        <v>873</v>
      </c>
      <c r="AU163" s="5" t="s">
        <v>701</v>
      </c>
      <c r="AV163" t="e">
        <f>#REF!</f>
        <v>#REF!</v>
      </c>
      <c r="AX163" s="40">
        <v>5</v>
      </c>
      <c r="AY163" s="42">
        <v>63</v>
      </c>
      <c r="AZ163" s="46">
        <f t="shared" si="22"/>
        <v>5063</v>
      </c>
      <c r="BB163" s="7" t="s">
        <v>2966</v>
      </c>
    </row>
    <row r="164" spans="1:54" ht="14" hidden="1" customHeight="1" outlineLevel="1" x14ac:dyDescent="0.2">
      <c r="A164" s="6" t="s">
        <v>1430</v>
      </c>
      <c r="B164" s="5" t="s">
        <v>701</v>
      </c>
      <c r="C164" s="24"/>
      <c r="D164" s="23"/>
      <c r="E164" s="23"/>
      <c r="F164" s="1">
        <v>8957</v>
      </c>
      <c r="H164" s="1">
        <v>5837</v>
      </c>
      <c r="I164" s="1">
        <v>5810</v>
      </c>
      <c r="J164" s="2" t="str">
        <f t="shared" si="52"/>
        <v/>
      </c>
      <c r="K164" s="2">
        <f t="shared" si="53"/>
        <v>0.64865468348777489</v>
      </c>
      <c r="L164" s="10" t="str">
        <f t="shared" ref="L164:L195" si="54">IF(S164&gt;0,RANK(S164,$S164:$AQ164),"")</f>
        <v/>
      </c>
      <c r="M164" s="9" t="str">
        <f t="shared" ref="M164:M195" si="55">IF(T164&gt;0,RANK(T164,$S164:$AQ164),"")</f>
        <v/>
      </c>
      <c r="N164" s="8" t="str">
        <f t="shared" ref="N164:N195" si="56">IF(U164&gt;0,RANK(U164,$S164:$AQ164),"")</f>
        <v/>
      </c>
      <c r="O164" s="2" t="str">
        <f t="shared" ref="O164:O195" si="57">IF(SUM($S164:$AP164)=0,"-",S164/SUM($S164:$AP164))</f>
        <v>-</v>
      </c>
      <c r="P164" s="2" t="str">
        <f t="shared" ref="P164:P195" si="58">IF(SUM($S164:$AP164)=0,"-",T164/SUM($S164:$AP164))</f>
        <v>-</v>
      </c>
      <c r="Q164" s="2" t="str">
        <f t="shared" ref="Q164:Q195" si="59">IF(SUM($S164:$AP164)=0,"-",U164/SUM($S164:$AP164))</f>
        <v>-</v>
      </c>
      <c r="R164" s="2" t="str">
        <f t="shared" ref="R164:R195" si="60">IF(SUM($S164:$AP164)=0,"-",(1-O164-P164-Q164))</f>
        <v>-</v>
      </c>
      <c r="AT164" s="6" t="s">
        <v>1430</v>
      </c>
      <c r="AU164" s="5" t="s">
        <v>701</v>
      </c>
      <c r="AV164" t="e">
        <f>#REF!</f>
        <v>#REF!</v>
      </c>
      <c r="AX164" s="40">
        <v>5</v>
      </c>
      <c r="AY164" s="42">
        <v>65</v>
      </c>
      <c r="AZ164" s="46">
        <f t="shared" si="22"/>
        <v>5065</v>
      </c>
      <c r="BB164" s="7" t="s">
        <v>2966</v>
      </c>
    </row>
    <row r="165" spans="1:54" ht="14" hidden="1" customHeight="1" outlineLevel="1" x14ac:dyDescent="0.2">
      <c r="A165" s="6" t="s">
        <v>2749</v>
      </c>
      <c r="B165" s="5" t="s">
        <v>701</v>
      </c>
      <c r="C165" s="24"/>
      <c r="D165" s="23"/>
      <c r="E165" s="23"/>
      <c r="F165" s="1">
        <v>7886</v>
      </c>
      <c r="H165" s="1">
        <v>5102</v>
      </c>
      <c r="I165" s="1">
        <v>5091</v>
      </c>
      <c r="J165" s="2" t="str">
        <f t="shared" si="52"/>
        <v/>
      </c>
      <c r="K165" s="2">
        <f t="shared" si="53"/>
        <v>0.64557443570885109</v>
      </c>
      <c r="L165" s="10" t="str">
        <f t="shared" si="54"/>
        <v/>
      </c>
      <c r="M165" s="9" t="str">
        <f t="shared" si="55"/>
        <v/>
      </c>
      <c r="N165" s="8" t="str">
        <f t="shared" si="56"/>
        <v/>
      </c>
      <c r="O165" s="2" t="str">
        <f t="shared" si="57"/>
        <v>-</v>
      </c>
      <c r="P165" s="2" t="str">
        <f t="shared" si="58"/>
        <v>-</v>
      </c>
      <c r="Q165" s="2" t="str">
        <f t="shared" si="59"/>
        <v>-</v>
      </c>
      <c r="R165" s="2" t="str">
        <f t="shared" si="60"/>
        <v>-</v>
      </c>
      <c r="AT165" s="6" t="s">
        <v>2749</v>
      </c>
      <c r="AU165" s="5" t="s">
        <v>701</v>
      </c>
      <c r="AV165" t="e">
        <f>#REF!</f>
        <v>#REF!</v>
      </c>
      <c r="AX165" s="40">
        <v>5</v>
      </c>
      <c r="AY165" s="42">
        <v>67</v>
      </c>
      <c r="AZ165" s="46">
        <f t="shared" si="22"/>
        <v>5067</v>
      </c>
      <c r="BB165" s="7" t="s">
        <v>2966</v>
      </c>
    </row>
    <row r="166" spans="1:54" ht="14" hidden="1" customHeight="1" outlineLevel="1" x14ac:dyDescent="0.2">
      <c r="A166" s="6" t="s">
        <v>1012</v>
      </c>
      <c r="B166" s="5" t="s">
        <v>701</v>
      </c>
      <c r="C166" s="24"/>
      <c r="D166" s="23"/>
      <c r="E166" s="23"/>
      <c r="F166" s="1">
        <v>44259</v>
      </c>
      <c r="H166" s="1">
        <v>25253</v>
      </c>
      <c r="I166" s="1">
        <v>25158</v>
      </c>
      <c r="J166" s="2" t="str">
        <f t="shared" si="52"/>
        <v/>
      </c>
      <c r="K166" s="2">
        <f t="shared" si="53"/>
        <v>0.56842676065884901</v>
      </c>
      <c r="L166" s="10" t="str">
        <f t="shared" si="54"/>
        <v/>
      </c>
      <c r="M166" s="9" t="str">
        <f t="shared" si="55"/>
        <v/>
      </c>
      <c r="N166" s="8" t="str">
        <f t="shared" si="56"/>
        <v/>
      </c>
      <c r="O166" s="2" t="str">
        <f t="shared" si="57"/>
        <v>-</v>
      </c>
      <c r="P166" s="2" t="str">
        <f t="shared" si="58"/>
        <v>-</v>
      </c>
      <c r="Q166" s="2" t="str">
        <f t="shared" si="59"/>
        <v>-</v>
      </c>
      <c r="R166" s="2" t="str">
        <f t="shared" si="60"/>
        <v>-</v>
      </c>
      <c r="AT166" s="6" t="s">
        <v>1012</v>
      </c>
      <c r="AU166" s="5" t="s">
        <v>701</v>
      </c>
      <c r="AV166" t="e">
        <f>#REF!</f>
        <v>#REF!</v>
      </c>
      <c r="AX166" s="40">
        <v>5</v>
      </c>
      <c r="AY166" s="42">
        <v>69</v>
      </c>
      <c r="AZ166" s="46">
        <f t="shared" si="22"/>
        <v>5069</v>
      </c>
      <c r="BB166" s="7" t="s">
        <v>2966</v>
      </c>
    </row>
    <row r="167" spans="1:54" ht="14" hidden="1" customHeight="1" outlineLevel="1" x14ac:dyDescent="0.2">
      <c r="A167" s="6" t="s">
        <v>1271</v>
      </c>
      <c r="B167" s="5" t="s">
        <v>701</v>
      </c>
      <c r="C167" s="24"/>
      <c r="D167" s="23"/>
      <c r="E167" s="23"/>
      <c r="F167" s="1">
        <v>16654</v>
      </c>
      <c r="H167" s="1">
        <v>9603</v>
      </c>
      <c r="I167" s="1">
        <v>9498</v>
      </c>
      <c r="J167" s="2" t="str">
        <f t="shared" si="52"/>
        <v/>
      </c>
      <c r="K167" s="2">
        <f t="shared" si="53"/>
        <v>0.57031343821304192</v>
      </c>
      <c r="L167" s="10" t="str">
        <f t="shared" si="54"/>
        <v/>
      </c>
      <c r="M167" s="9" t="str">
        <f t="shared" si="55"/>
        <v/>
      </c>
      <c r="N167" s="8" t="str">
        <f t="shared" si="56"/>
        <v/>
      </c>
      <c r="O167" s="2" t="str">
        <f t="shared" si="57"/>
        <v>-</v>
      </c>
      <c r="P167" s="2" t="str">
        <f t="shared" si="58"/>
        <v>-</v>
      </c>
      <c r="Q167" s="2" t="str">
        <f t="shared" si="59"/>
        <v>-</v>
      </c>
      <c r="R167" s="2" t="str">
        <f t="shared" si="60"/>
        <v>-</v>
      </c>
      <c r="AT167" s="6" t="s">
        <v>1271</v>
      </c>
      <c r="AU167" s="5" t="s">
        <v>701</v>
      </c>
      <c r="AV167" t="e">
        <f>#REF!</f>
        <v>#REF!</v>
      </c>
      <c r="AX167" s="40">
        <v>5</v>
      </c>
      <c r="AY167" s="42">
        <v>71</v>
      </c>
      <c r="AZ167" s="46">
        <f t="shared" si="22"/>
        <v>5071</v>
      </c>
      <c r="BB167" s="7" t="s">
        <v>2966</v>
      </c>
    </row>
    <row r="168" spans="1:54" ht="14" hidden="1" customHeight="1" outlineLevel="1" x14ac:dyDescent="0.2">
      <c r="A168" s="6" t="s">
        <v>456</v>
      </c>
      <c r="B168" s="5" t="s">
        <v>701</v>
      </c>
      <c r="C168" s="24"/>
      <c r="D168" s="23"/>
      <c r="E168" s="23"/>
      <c r="F168" s="1">
        <v>4366</v>
      </c>
      <c r="H168" s="1">
        <v>2687</v>
      </c>
      <c r="I168" s="1">
        <v>2679</v>
      </c>
      <c r="J168" s="2" t="str">
        <f t="shared" si="52"/>
        <v/>
      </c>
      <c r="K168" s="2">
        <f t="shared" si="53"/>
        <v>0.61360513055428312</v>
      </c>
      <c r="L168" s="10" t="str">
        <f t="shared" si="54"/>
        <v/>
      </c>
      <c r="M168" s="9" t="str">
        <f t="shared" si="55"/>
        <v/>
      </c>
      <c r="N168" s="8" t="str">
        <f t="shared" si="56"/>
        <v/>
      </c>
      <c r="O168" s="2" t="str">
        <f t="shared" si="57"/>
        <v>-</v>
      </c>
      <c r="P168" s="2" t="str">
        <f t="shared" si="58"/>
        <v>-</v>
      </c>
      <c r="Q168" s="2" t="str">
        <f t="shared" si="59"/>
        <v>-</v>
      </c>
      <c r="R168" s="2" t="str">
        <f t="shared" si="60"/>
        <v>-</v>
      </c>
      <c r="AT168" s="6" t="s">
        <v>456</v>
      </c>
      <c r="AU168" s="5" t="s">
        <v>701</v>
      </c>
      <c r="AV168" t="e">
        <f>#REF!</f>
        <v>#REF!</v>
      </c>
      <c r="AX168" s="40">
        <v>5</v>
      </c>
      <c r="AY168" s="42">
        <v>73</v>
      </c>
      <c r="AZ168" s="46">
        <f t="shared" si="22"/>
        <v>5073</v>
      </c>
      <c r="BB168" s="7" t="s">
        <v>2966</v>
      </c>
    </row>
    <row r="169" spans="1:54" ht="14" hidden="1" customHeight="1" outlineLevel="1" x14ac:dyDescent="0.2">
      <c r="A169" s="6" t="s">
        <v>505</v>
      </c>
      <c r="B169" s="5" t="s">
        <v>701</v>
      </c>
      <c r="C169" s="24"/>
      <c r="D169" s="23"/>
      <c r="E169" s="23"/>
      <c r="F169" s="1">
        <v>8425</v>
      </c>
      <c r="H169" s="1">
        <v>5880</v>
      </c>
      <c r="I169" s="1">
        <v>5857</v>
      </c>
      <c r="J169" s="2" t="str">
        <f t="shared" si="52"/>
        <v/>
      </c>
      <c r="K169" s="2">
        <f t="shared" si="53"/>
        <v>0.69519287833827892</v>
      </c>
      <c r="L169" s="10" t="str">
        <f t="shared" si="54"/>
        <v/>
      </c>
      <c r="M169" s="9" t="str">
        <f t="shared" si="55"/>
        <v/>
      </c>
      <c r="N169" s="8" t="str">
        <f t="shared" si="56"/>
        <v/>
      </c>
      <c r="O169" s="2" t="str">
        <f t="shared" si="57"/>
        <v>-</v>
      </c>
      <c r="P169" s="2" t="str">
        <f t="shared" si="58"/>
        <v>-</v>
      </c>
      <c r="Q169" s="2" t="str">
        <f t="shared" si="59"/>
        <v>-</v>
      </c>
      <c r="R169" s="2" t="str">
        <f t="shared" si="60"/>
        <v>-</v>
      </c>
      <c r="AT169" s="6" t="s">
        <v>505</v>
      </c>
      <c r="AU169" s="5" t="s">
        <v>701</v>
      </c>
      <c r="AV169" t="e">
        <f>#REF!</f>
        <v>#REF!</v>
      </c>
      <c r="AX169" s="40">
        <v>5</v>
      </c>
      <c r="AY169" s="42">
        <v>75</v>
      </c>
      <c r="AZ169" s="46">
        <f t="shared" ref="AZ169:AZ232" si="61">1000*AX169+AY169</f>
        <v>5075</v>
      </c>
      <c r="BB169" s="7" t="s">
        <v>2966</v>
      </c>
    </row>
    <row r="170" spans="1:54" ht="14" hidden="1" customHeight="1" outlineLevel="1" x14ac:dyDescent="0.2">
      <c r="A170" s="6" t="s">
        <v>89</v>
      </c>
      <c r="B170" s="5" t="s">
        <v>701</v>
      </c>
      <c r="C170" s="24"/>
      <c r="D170" s="23"/>
      <c r="E170" s="23"/>
      <c r="F170" s="1">
        <v>5013</v>
      </c>
      <c r="H170" s="1">
        <v>2869</v>
      </c>
      <c r="I170" s="1">
        <v>2848</v>
      </c>
      <c r="J170" s="2" t="str">
        <f t="shared" si="52"/>
        <v/>
      </c>
      <c r="K170" s="2">
        <f t="shared" si="53"/>
        <v>0.56812288051067228</v>
      </c>
      <c r="L170" s="10" t="str">
        <f t="shared" si="54"/>
        <v/>
      </c>
      <c r="M170" s="9" t="str">
        <f t="shared" si="55"/>
        <v/>
      </c>
      <c r="N170" s="8" t="str">
        <f t="shared" si="56"/>
        <v/>
      </c>
      <c r="O170" s="2" t="str">
        <f t="shared" si="57"/>
        <v>-</v>
      </c>
      <c r="P170" s="2" t="str">
        <f t="shared" si="58"/>
        <v>-</v>
      </c>
      <c r="Q170" s="2" t="str">
        <f t="shared" si="59"/>
        <v>-</v>
      </c>
      <c r="R170" s="2" t="str">
        <f t="shared" si="60"/>
        <v>-</v>
      </c>
      <c r="AT170" s="6" t="s">
        <v>89</v>
      </c>
      <c r="AU170" s="5" t="s">
        <v>701</v>
      </c>
      <c r="AV170" t="e">
        <f>#REF!</f>
        <v>#REF!</v>
      </c>
      <c r="AX170" s="40">
        <v>5</v>
      </c>
      <c r="AY170" s="42">
        <v>77</v>
      </c>
      <c r="AZ170" s="46">
        <f t="shared" si="61"/>
        <v>5077</v>
      </c>
      <c r="BB170" s="7" t="s">
        <v>2966</v>
      </c>
    </row>
    <row r="171" spans="1:54" ht="14" hidden="1" customHeight="1" outlineLevel="1" x14ac:dyDescent="0.2">
      <c r="A171" s="6" t="s">
        <v>1492</v>
      </c>
      <c r="B171" s="5" t="s">
        <v>701</v>
      </c>
      <c r="C171" s="24"/>
      <c r="D171" s="23"/>
      <c r="E171" s="23"/>
      <c r="F171" s="1">
        <v>6378</v>
      </c>
      <c r="H171" s="1">
        <v>3893</v>
      </c>
      <c r="I171" s="1">
        <v>3875</v>
      </c>
      <c r="J171" s="2" t="str">
        <f t="shared" si="52"/>
        <v/>
      </c>
      <c r="K171" s="2">
        <f t="shared" si="53"/>
        <v>0.60755722797115086</v>
      </c>
      <c r="L171" s="10" t="str">
        <f t="shared" si="54"/>
        <v/>
      </c>
      <c r="M171" s="9" t="str">
        <f t="shared" si="55"/>
        <v/>
      </c>
      <c r="N171" s="8" t="str">
        <f t="shared" si="56"/>
        <v/>
      </c>
      <c r="O171" s="2" t="str">
        <f t="shared" si="57"/>
        <v>-</v>
      </c>
      <c r="P171" s="2" t="str">
        <f t="shared" si="58"/>
        <v>-</v>
      </c>
      <c r="Q171" s="2" t="str">
        <f t="shared" si="59"/>
        <v>-</v>
      </c>
      <c r="R171" s="2" t="str">
        <f t="shared" si="60"/>
        <v>-</v>
      </c>
      <c r="AT171" s="6" t="s">
        <v>1492</v>
      </c>
      <c r="AU171" s="5" t="s">
        <v>701</v>
      </c>
      <c r="AV171" t="e">
        <f>#REF!</f>
        <v>#REF!</v>
      </c>
      <c r="AX171" s="40">
        <v>5</v>
      </c>
      <c r="AY171" s="42">
        <v>79</v>
      </c>
      <c r="AZ171" s="46">
        <f t="shared" si="61"/>
        <v>5079</v>
      </c>
      <c r="BB171" s="7" t="s">
        <v>2966</v>
      </c>
    </row>
    <row r="172" spans="1:54" ht="14" hidden="1" customHeight="1" outlineLevel="1" x14ac:dyDescent="0.2">
      <c r="A172" s="6" t="s">
        <v>2746</v>
      </c>
      <c r="B172" s="5" t="s">
        <v>701</v>
      </c>
      <c r="C172" s="24"/>
      <c r="D172" s="23"/>
      <c r="E172" s="23"/>
      <c r="F172" s="1">
        <v>7117</v>
      </c>
      <c r="H172" s="1">
        <v>5201</v>
      </c>
      <c r="I172" s="1">
        <v>5177</v>
      </c>
      <c r="J172" s="2" t="str">
        <f t="shared" si="52"/>
        <v/>
      </c>
      <c r="K172" s="2">
        <f t="shared" si="53"/>
        <v>0.72741323591400875</v>
      </c>
      <c r="L172" s="10" t="str">
        <f t="shared" si="54"/>
        <v/>
      </c>
      <c r="M172" s="9" t="str">
        <f t="shared" si="55"/>
        <v/>
      </c>
      <c r="N172" s="8" t="str">
        <f t="shared" si="56"/>
        <v/>
      </c>
      <c r="O172" s="2" t="str">
        <f t="shared" si="57"/>
        <v>-</v>
      </c>
      <c r="P172" s="2" t="str">
        <f t="shared" si="58"/>
        <v>-</v>
      </c>
      <c r="Q172" s="2" t="str">
        <f t="shared" si="59"/>
        <v>-</v>
      </c>
      <c r="R172" s="2" t="str">
        <f t="shared" si="60"/>
        <v>-</v>
      </c>
      <c r="AT172" s="6" t="s">
        <v>2746</v>
      </c>
      <c r="AU172" s="5" t="s">
        <v>701</v>
      </c>
      <c r="AV172" t="e">
        <f>#REF!</f>
        <v>#REF!</v>
      </c>
      <c r="AX172" s="40">
        <v>5</v>
      </c>
      <c r="AY172" s="42">
        <v>81</v>
      </c>
      <c r="AZ172" s="46">
        <f t="shared" si="61"/>
        <v>5081</v>
      </c>
      <c r="BB172" s="7" t="s">
        <v>2966</v>
      </c>
    </row>
    <row r="173" spans="1:54" ht="14" hidden="1" customHeight="1" outlineLevel="1" x14ac:dyDescent="0.2">
      <c r="A173" s="6" t="s">
        <v>776</v>
      </c>
      <c r="B173" s="5" t="s">
        <v>701</v>
      </c>
      <c r="C173" s="24"/>
      <c r="D173" s="23"/>
      <c r="E173" s="23"/>
      <c r="F173" s="1">
        <v>12144</v>
      </c>
      <c r="H173" s="1">
        <v>8252</v>
      </c>
      <c r="I173" s="1">
        <v>8225</v>
      </c>
      <c r="J173" s="2" t="str">
        <f t="shared" si="52"/>
        <v/>
      </c>
      <c r="K173" s="2">
        <f t="shared" si="53"/>
        <v>0.67728919631093543</v>
      </c>
      <c r="L173" s="10" t="str">
        <f t="shared" si="54"/>
        <v/>
      </c>
      <c r="M173" s="9" t="str">
        <f t="shared" si="55"/>
        <v/>
      </c>
      <c r="N173" s="8" t="str">
        <f t="shared" si="56"/>
        <v/>
      </c>
      <c r="O173" s="2" t="str">
        <f t="shared" si="57"/>
        <v>-</v>
      </c>
      <c r="P173" s="2" t="str">
        <f t="shared" si="58"/>
        <v>-</v>
      </c>
      <c r="Q173" s="2" t="str">
        <f t="shared" si="59"/>
        <v>-</v>
      </c>
      <c r="R173" s="2" t="str">
        <f t="shared" si="60"/>
        <v>-</v>
      </c>
      <c r="AT173" s="6" t="s">
        <v>776</v>
      </c>
      <c r="AU173" s="5" t="s">
        <v>701</v>
      </c>
      <c r="AV173" t="e">
        <f>#REF!</f>
        <v>#REF!</v>
      </c>
      <c r="AX173" s="40">
        <v>5</v>
      </c>
      <c r="AY173" s="42">
        <v>83</v>
      </c>
      <c r="AZ173" s="46">
        <f t="shared" si="61"/>
        <v>5083</v>
      </c>
      <c r="BB173" s="7" t="s">
        <v>2966</v>
      </c>
    </row>
    <row r="174" spans="1:54" ht="14" hidden="1" customHeight="1" outlineLevel="1" x14ac:dyDescent="0.2">
      <c r="A174" s="6" t="s">
        <v>1188</v>
      </c>
      <c r="B174" s="5" t="s">
        <v>701</v>
      </c>
      <c r="C174" s="24"/>
      <c r="D174" s="23"/>
      <c r="E174" s="23"/>
      <c r="F174" s="1">
        <v>49741</v>
      </c>
      <c r="H174" s="1">
        <v>30675</v>
      </c>
      <c r="I174" s="1">
        <v>30662</v>
      </c>
      <c r="J174" s="2" t="str">
        <f t="shared" si="52"/>
        <v/>
      </c>
      <c r="K174" s="2">
        <f t="shared" si="53"/>
        <v>0.61643312358014513</v>
      </c>
      <c r="L174" s="10" t="str">
        <f t="shared" si="54"/>
        <v/>
      </c>
      <c r="M174" s="9" t="str">
        <f t="shared" si="55"/>
        <v/>
      </c>
      <c r="N174" s="8" t="str">
        <f t="shared" si="56"/>
        <v/>
      </c>
      <c r="O174" s="2" t="str">
        <f t="shared" si="57"/>
        <v>-</v>
      </c>
      <c r="P174" s="2" t="str">
        <f t="shared" si="58"/>
        <v>-</v>
      </c>
      <c r="Q174" s="2" t="str">
        <f t="shared" si="59"/>
        <v>-</v>
      </c>
      <c r="R174" s="2" t="str">
        <f t="shared" si="60"/>
        <v>-</v>
      </c>
      <c r="AT174" s="6" t="s">
        <v>1188</v>
      </c>
      <c r="AU174" s="5" t="s">
        <v>701</v>
      </c>
      <c r="AV174" t="e">
        <f>#REF!</f>
        <v>#REF!</v>
      </c>
      <c r="AX174" s="40">
        <v>5</v>
      </c>
      <c r="AY174" s="42">
        <v>85</v>
      </c>
      <c r="AZ174" s="46">
        <f t="shared" si="61"/>
        <v>5085</v>
      </c>
      <c r="BB174" s="7" t="s">
        <v>2966</v>
      </c>
    </row>
    <row r="175" spans="1:54" ht="14" hidden="1" customHeight="1" outlineLevel="1" x14ac:dyDescent="0.2">
      <c r="A175" s="6" t="s">
        <v>1541</v>
      </c>
      <c r="B175" s="5" t="s">
        <v>701</v>
      </c>
      <c r="C175" s="24"/>
      <c r="D175" s="23"/>
      <c r="E175" s="23"/>
      <c r="F175" s="1">
        <v>10239</v>
      </c>
      <c r="H175" s="1">
        <v>7379</v>
      </c>
      <c r="I175" s="1">
        <v>7351</v>
      </c>
      <c r="J175" s="2" t="str">
        <f t="shared" si="52"/>
        <v/>
      </c>
      <c r="K175" s="2">
        <f t="shared" si="53"/>
        <v>0.71794120519581994</v>
      </c>
      <c r="L175" s="10" t="str">
        <f t="shared" si="54"/>
        <v/>
      </c>
      <c r="M175" s="9" t="str">
        <f t="shared" si="55"/>
        <v/>
      </c>
      <c r="N175" s="8" t="str">
        <f t="shared" si="56"/>
        <v/>
      </c>
      <c r="O175" s="2" t="str">
        <f t="shared" si="57"/>
        <v>-</v>
      </c>
      <c r="P175" s="2" t="str">
        <f t="shared" si="58"/>
        <v>-</v>
      </c>
      <c r="Q175" s="2" t="str">
        <f t="shared" si="59"/>
        <v>-</v>
      </c>
      <c r="R175" s="2" t="str">
        <f t="shared" si="60"/>
        <v>-</v>
      </c>
      <c r="AT175" s="6" t="s">
        <v>1541</v>
      </c>
      <c r="AU175" s="5" t="s">
        <v>701</v>
      </c>
      <c r="AV175" t="e">
        <f>#REF!</f>
        <v>#REF!</v>
      </c>
      <c r="AX175" s="40">
        <v>5</v>
      </c>
      <c r="AY175" s="42">
        <v>87</v>
      </c>
      <c r="AZ175" s="46">
        <f t="shared" si="61"/>
        <v>5087</v>
      </c>
      <c r="BB175" s="7" t="s">
        <v>2966</v>
      </c>
    </row>
    <row r="176" spans="1:54" ht="14" hidden="1" customHeight="1" outlineLevel="1" x14ac:dyDescent="0.2">
      <c r="A176" s="6" t="s">
        <v>1706</v>
      </c>
      <c r="B176" s="5" t="s">
        <v>701</v>
      </c>
      <c r="C176" s="24"/>
      <c r="D176" s="23"/>
      <c r="E176" s="23"/>
      <c r="F176" s="1">
        <v>10683</v>
      </c>
      <c r="H176" s="1">
        <v>7432</v>
      </c>
      <c r="I176" s="1">
        <v>7503</v>
      </c>
      <c r="J176" s="2" t="str">
        <f t="shared" si="52"/>
        <v/>
      </c>
      <c r="K176" s="2">
        <f t="shared" si="53"/>
        <v>0.70233080595338393</v>
      </c>
      <c r="L176" s="10" t="str">
        <f t="shared" si="54"/>
        <v/>
      </c>
      <c r="M176" s="9" t="str">
        <f t="shared" si="55"/>
        <v/>
      </c>
      <c r="N176" s="8" t="str">
        <f t="shared" si="56"/>
        <v/>
      </c>
      <c r="O176" s="2" t="str">
        <f t="shared" si="57"/>
        <v>-</v>
      </c>
      <c r="P176" s="2" t="str">
        <f t="shared" si="58"/>
        <v>-</v>
      </c>
      <c r="Q176" s="2" t="str">
        <f t="shared" si="59"/>
        <v>-</v>
      </c>
      <c r="R176" s="2" t="str">
        <f t="shared" si="60"/>
        <v>-</v>
      </c>
      <c r="AT176" s="6" t="s">
        <v>1706</v>
      </c>
      <c r="AU176" s="5" t="s">
        <v>701</v>
      </c>
      <c r="AV176" t="e">
        <f>#REF!</f>
        <v>#REF!</v>
      </c>
      <c r="AX176" s="40">
        <v>5</v>
      </c>
      <c r="AY176" s="42">
        <v>89</v>
      </c>
      <c r="AZ176" s="46">
        <f t="shared" si="61"/>
        <v>5089</v>
      </c>
      <c r="BB176" s="7" t="s">
        <v>2966</v>
      </c>
    </row>
    <row r="177" spans="1:54" ht="14" hidden="1" customHeight="1" outlineLevel="1" x14ac:dyDescent="0.2">
      <c r="A177" s="6" t="s">
        <v>1176</v>
      </c>
      <c r="B177" s="5" t="s">
        <v>701</v>
      </c>
      <c r="C177" s="24"/>
      <c r="D177" s="23"/>
      <c r="E177" s="23"/>
      <c r="F177" s="1">
        <v>24805</v>
      </c>
      <c r="H177" s="1">
        <v>16570</v>
      </c>
      <c r="I177" s="1">
        <v>16529</v>
      </c>
      <c r="J177" s="2" t="str">
        <f t="shared" si="52"/>
        <v/>
      </c>
      <c r="K177" s="2">
        <f t="shared" si="53"/>
        <v>0.66635758919572663</v>
      </c>
      <c r="L177" s="10" t="str">
        <f t="shared" si="54"/>
        <v/>
      </c>
      <c r="M177" s="9" t="str">
        <f t="shared" si="55"/>
        <v/>
      </c>
      <c r="N177" s="8" t="str">
        <f t="shared" si="56"/>
        <v/>
      </c>
      <c r="O177" s="2" t="str">
        <f t="shared" si="57"/>
        <v>-</v>
      </c>
      <c r="P177" s="2" t="str">
        <f t="shared" si="58"/>
        <v>-</v>
      </c>
      <c r="Q177" s="2" t="str">
        <f t="shared" si="59"/>
        <v>-</v>
      </c>
      <c r="R177" s="2" t="str">
        <f t="shared" si="60"/>
        <v>-</v>
      </c>
      <c r="AT177" s="6" t="s">
        <v>1176</v>
      </c>
      <c r="AU177" s="5" t="s">
        <v>701</v>
      </c>
      <c r="AV177" t="e">
        <f>#REF!</f>
        <v>#REF!</v>
      </c>
      <c r="AX177" s="40">
        <v>5</v>
      </c>
      <c r="AY177" s="42">
        <v>91</v>
      </c>
      <c r="AZ177" s="46">
        <f t="shared" si="61"/>
        <v>5091</v>
      </c>
      <c r="BB177" s="7" t="s">
        <v>2966</v>
      </c>
    </row>
    <row r="178" spans="1:54" ht="14" hidden="1" customHeight="1" outlineLevel="1" x14ac:dyDescent="0.2">
      <c r="A178" s="6" t="s">
        <v>484</v>
      </c>
      <c r="B178" s="5" t="s">
        <v>701</v>
      </c>
      <c r="C178" s="24"/>
      <c r="D178" s="23"/>
      <c r="E178" s="23"/>
      <c r="F178" s="1">
        <v>20482</v>
      </c>
      <c r="H178" s="1">
        <v>12364</v>
      </c>
      <c r="I178" s="1">
        <v>12342</v>
      </c>
      <c r="J178" s="2" t="str">
        <f t="shared" si="52"/>
        <v/>
      </c>
      <c r="K178" s="2">
        <f t="shared" si="53"/>
        <v>0.60257787325456502</v>
      </c>
      <c r="L178" s="10" t="str">
        <f t="shared" si="54"/>
        <v/>
      </c>
      <c r="M178" s="9" t="str">
        <f t="shared" si="55"/>
        <v/>
      </c>
      <c r="N178" s="8" t="str">
        <f t="shared" si="56"/>
        <v/>
      </c>
      <c r="O178" s="2" t="str">
        <f t="shared" si="57"/>
        <v>-</v>
      </c>
      <c r="P178" s="2" t="str">
        <f t="shared" si="58"/>
        <v>-</v>
      </c>
      <c r="Q178" s="2" t="str">
        <f t="shared" si="59"/>
        <v>-</v>
      </c>
      <c r="R178" s="2" t="str">
        <f t="shared" si="60"/>
        <v>-</v>
      </c>
      <c r="AT178" s="6" t="s">
        <v>484</v>
      </c>
      <c r="AU178" s="5" t="s">
        <v>701</v>
      </c>
      <c r="AV178" t="e">
        <f>#REF!</f>
        <v>#REF!</v>
      </c>
      <c r="AX178" s="40">
        <v>5</v>
      </c>
      <c r="AY178" s="42">
        <v>93</v>
      </c>
      <c r="AZ178" s="46">
        <f t="shared" si="61"/>
        <v>5093</v>
      </c>
      <c r="BB178" s="7" t="s">
        <v>2966</v>
      </c>
    </row>
    <row r="179" spans="1:54" ht="14" hidden="1" customHeight="1" outlineLevel="1" x14ac:dyDescent="0.2">
      <c r="A179" s="6" t="s">
        <v>590</v>
      </c>
      <c r="B179" s="5" t="s">
        <v>701</v>
      </c>
      <c r="C179" s="24"/>
      <c r="D179" s="23"/>
      <c r="E179" s="23"/>
      <c r="F179" s="1">
        <v>4258</v>
      </c>
      <c r="H179" s="1">
        <v>2826</v>
      </c>
      <c r="I179" s="1">
        <v>2816</v>
      </c>
      <c r="J179" s="2" t="str">
        <f t="shared" si="52"/>
        <v/>
      </c>
      <c r="K179" s="2">
        <f t="shared" si="53"/>
        <v>0.66134335368717712</v>
      </c>
      <c r="L179" s="10" t="str">
        <f t="shared" si="54"/>
        <v/>
      </c>
      <c r="M179" s="9" t="str">
        <f t="shared" si="55"/>
        <v/>
      </c>
      <c r="N179" s="8" t="str">
        <f t="shared" si="56"/>
        <v/>
      </c>
      <c r="O179" s="2" t="str">
        <f t="shared" si="57"/>
        <v>-</v>
      </c>
      <c r="P179" s="2" t="str">
        <f t="shared" si="58"/>
        <v>-</v>
      </c>
      <c r="Q179" s="2" t="str">
        <f t="shared" si="59"/>
        <v>-</v>
      </c>
      <c r="R179" s="2" t="str">
        <f t="shared" si="60"/>
        <v>-</v>
      </c>
      <c r="AT179" s="6" t="s">
        <v>590</v>
      </c>
      <c r="AU179" s="5" t="s">
        <v>701</v>
      </c>
      <c r="AV179" t="e">
        <f>#REF!</f>
        <v>#REF!</v>
      </c>
      <c r="AX179" s="40">
        <v>5</v>
      </c>
      <c r="AY179" s="42">
        <v>95</v>
      </c>
      <c r="AZ179" s="46">
        <f t="shared" si="61"/>
        <v>5095</v>
      </c>
      <c r="BB179" s="7" t="s">
        <v>2966</v>
      </c>
    </row>
    <row r="180" spans="1:54" ht="14" hidden="1" customHeight="1" outlineLevel="1" x14ac:dyDescent="0.2">
      <c r="A180" s="6" t="s">
        <v>1313</v>
      </c>
      <c r="B180" s="5" t="s">
        <v>701</v>
      </c>
      <c r="C180" s="24"/>
      <c r="D180" s="23"/>
      <c r="E180" s="23"/>
      <c r="F180" s="1">
        <v>5037</v>
      </c>
      <c r="H180" s="1">
        <v>3889</v>
      </c>
      <c r="I180" s="1">
        <v>3873</v>
      </c>
      <c r="J180" s="2" t="str">
        <f t="shared" si="52"/>
        <v/>
      </c>
      <c r="K180" s="2">
        <f t="shared" si="53"/>
        <v>0.76891006551518759</v>
      </c>
      <c r="L180" s="10" t="str">
        <f t="shared" si="54"/>
        <v/>
      </c>
      <c r="M180" s="9" t="str">
        <f t="shared" si="55"/>
        <v/>
      </c>
      <c r="N180" s="8" t="str">
        <f t="shared" si="56"/>
        <v/>
      </c>
      <c r="O180" s="2" t="str">
        <f t="shared" si="57"/>
        <v>-</v>
      </c>
      <c r="P180" s="2" t="str">
        <f t="shared" si="58"/>
        <v>-</v>
      </c>
      <c r="Q180" s="2" t="str">
        <f t="shared" si="59"/>
        <v>-</v>
      </c>
      <c r="R180" s="2" t="str">
        <f t="shared" si="60"/>
        <v>-</v>
      </c>
      <c r="AT180" s="6" t="s">
        <v>1313</v>
      </c>
      <c r="AU180" s="5" t="s">
        <v>701</v>
      </c>
      <c r="AV180" t="e">
        <f>#REF!</f>
        <v>#REF!</v>
      </c>
      <c r="AX180" s="40">
        <v>5</v>
      </c>
      <c r="AY180" s="42">
        <v>97</v>
      </c>
      <c r="AZ180" s="46">
        <f t="shared" si="61"/>
        <v>5097</v>
      </c>
      <c r="BB180" s="7" t="s">
        <v>2966</v>
      </c>
    </row>
    <row r="181" spans="1:54" ht="14" hidden="1" customHeight="1" outlineLevel="1" x14ac:dyDescent="0.2">
      <c r="A181" s="6" t="s">
        <v>2204</v>
      </c>
      <c r="B181" s="5" t="s">
        <v>701</v>
      </c>
      <c r="C181" s="24"/>
      <c r="D181" s="23"/>
      <c r="E181" s="23"/>
      <c r="F181" s="1">
        <v>5753</v>
      </c>
      <c r="H181" s="1">
        <v>3385</v>
      </c>
      <c r="I181" s="1">
        <v>3358</v>
      </c>
      <c r="J181" s="2" t="str">
        <f t="shared" si="52"/>
        <v/>
      </c>
      <c r="K181" s="2">
        <f t="shared" si="53"/>
        <v>0.58369546323657218</v>
      </c>
      <c r="L181" s="10" t="str">
        <f t="shared" si="54"/>
        <v/>
      </c>
      <c r="M181" s="9" t="str">
        <f t="shared" si="55"/>
        <v/>
      </c>
      <c r="N181" s="8" t="str">
        <f t="shared" si="56"/>
        <v/>
      </c>
      <c r="O181" s="2" t="str">
        <f t="shared" si="57"/>
        <v>-</v>
      </c>
      <c r="P181" s="2" t="str">
        <f t="shared" si="58"/>
        <v>-</v>
      </c>
      <c r="Q181" s="2" t="str">
        <f t="shared" si="59"/>
        <v>-</v>
      </c>
      <c r="R181" s="2" t="str">
        <f t="shared" si="60"/>
        <v>-</v>
      </c>
      <c r="AT181" s="6" t="s">
        <v>2204</v>
      </c>
      <c r="AU181" s="5" t="s">
        <v>701</v>
      </c>
      <c r="AV181" t="e">
        <f>#REF!</f>
        <v>#REF!</v>
      </c>
      <c r="AX181" s="40">
        <v>5</v>
      </c>
      <c r="AY181" s="42">
        <v>99</v>
      </c>
      <c r="AZ181" s="46">
        <f t="shared" si="61"/>
        <v>5099</v>
      </c>
      <c r="BB181" s="7" t="s">
        <v>2966</v>
      </c>
    </row>
    <row r="182" spans="1:54" ht="14" hidden="1" customHeight="1" outlineLevel="1" x14ac:dyDescent="0.2">
      <c r="A182" s="6" t="s">
        <v>1055</v>
      </c>
      <c r="B182" s="5" t="s">
        <v>701</v>
      </c>
      <c r="C182" s="24"/>
      <c r="D182" s="23"/>
      <c r="E182" s="23"/>
      <c r="F182" s="1">
        <v>6582</v>
      </c>
      <c r="H182" s="1">
        <v>4013</v>
      </c>
      <c r="I182" s="1">
        <v>3998</v>
      </c>
      <c r="J182" s="2" t="str">
        <f t="shared" si="52"/>
        <v/>
      </c>
      <c r="K182" s="2">
        <f t="shared" si="53"/>
        <v>0.60741415982983893</v>
      </c>
      <c r="L182" s="10" t="str">
        <f t="shared" si="54"/>
        <v/>
      </c>
      <c r="M182" s="9" t="str">
        <f t="shared" si="55"/>
        <v/>
      </c>
      <c r="N182" s="8" t="str">
        <f t="shared" si="56"/>
        <v/>
      </c>
      <c r="O182" s="2" t="str">
        <f t="shared" si="57"/>
        <v>-</v>
      </c>
      <c r="P182" s="2" t="str">
        <f t="shared" si="58"/>
        <v>-</v>
      </c>
      <c r="Q182" s="2" t="str">
        <f t="shared" si="59"/>
        <v>-</v>
      </c>
      <c r="R182" s="2" t="str">
        <f t="shared" si="60"/>
        <v>-</v>
      </c>
      <c r="AT182" s="6" t="s">
        <v>1055</v>
      </c>
      <c r="AU182" s="5" t="s">
        <v>701</v>
      </c>
      <c r="AV182" t="e">
        <f>#REF!</f>
        <v>#REF!</v>
      </c>
      <c r="AX182" s="40">
        <v>5</v>
      </c>
      <c r="AY182" s="42">
        <v>101</v>
      </c>
      <c r="AZ182" s="46">
        <f t="shared" si="61"/>
        <v>5101</v>
      </c>
      <c r="BB182" s="7" t="s">
        <v>2966</v>
      </c>
    </row>
    <row r="183" spans="1:54" ht="14" hidden="1" customHeight="1" outlineLevel="1" x14ac:dyDescent="0.2">
      <c r="A183" s="6" t="s">
        <v>174</v>
      </c>
      <c r="B183" s="5" t="s">
        <v>701</v>
      </c>
      <c r="C183" s="24"/>
      <c r="D183" s="23"/>
      <c r="E183" s="23"/>
      <c r="F183" s="1">
        <v>15927</v>
      </c>
      <c r="H183" s="1">
        <v>9673</v>
      </c>
      <c r="I183" s="1">
        <v>9629</v>
      </c>
      <c r="J183" s="2" t="str">
        <f t="shared" si="52"/>
        <v/>
      </c>
      <c r="K183" s="2">
        <f t="shared" si="53"/>
        <v>0.60457085452376469</v>
      </c>
      <c r="L183" s="10" t="str">
        <f t="shared" si="54"/>
        <v/>
      </c>
      <c r="M183" s="9" t="str">
        <f t="shared" si="55"/>
        <v/>
      </c>
      <c r="N183" s="8" t="str">
        <f t="shared" si="56"/>
        <v/>
      </c>
      <c r="O183" s="2" t="str">
        <f t="shared" si="57"/>
        <v>-</v>
      </c>
      <c r="P183" s="2" t="str">
        <f t="shared" si="58"/>
        <v>-</v>
      </c>
      <c r="Q183" s="2" t="str">
        <f t="shared" si="59"/>
        <v>-</v>
      </c>
      <c r="R183" s="2" t="str">
        <f t="shared" si="60"/>
        <v>-</v>
      </c>
      <c r="AT183" s="6" t="s">
        <v>174</v>
      </c>
      <c r="AU183" s="5" t="s">
        <v>701</v>
      </c>
      <c r="AV183" t="e">
        <f>#REF!</f>
        <v>#REF!</v>
      </c>
      <c r="AX183" s="40">
        <v>5</v>
      </c>
      <c r="AY183" s="42">
        <v>103</v>
      </c>
      <c r="AZ183" s="46">
        <f t="shared" si="61"/>
        <v>5103</v>
      </c>
      <c r="BB183" s="7" t="s">
        <v>2966</v>
      </c>
    </row>
    <row r="184" spans="1:54" ht="14" hidden="1" customHeight="1" outlineLevel="1" x14ac:dyDescent="0.2">
      <c r="A184" s="6" t="s">
        <v>1982</v>
      </c>
      <c r="B184" s="5" t="s">
        <v>701</v>
      </c>
      <c r="C184" s="24"/>
      <c r="D184" s="23"/>
      <c r="E184" s="23"/>
      <c r="F184" s="1">
        <v>6429</v>
      </c>
      <c r="H184" s="1">
        <v>4655</v>
      </c>
      <c r="I184" s="1">
        <v>4627</v>
      </c>
      <c r="J184" s="2" t="str">
        <f t="shared" si="52"/>
        <v/>
      </c>
      <c r="K184" s="2">
        <f t="shared" si="53"/>
        <v>0.71970757505055216</v>
      </c>
      <c r="L184" s="10" t="str">
        <f t="shared" si="54"/>
        <v/>
      </c>
      <c r="M184" s="9" t="str">
        <f t="shared" si="55"/>
        <v/>
      </c>
      <c r="N184" s="8" t="str">
        <f t="shared" si="56"/>
        <v/>
      </c>
      <c r="O184" s="2" t="str">
        <f t="shared" si="57"/>
        <v>-</v>
      </c>
      <c r="P184" s="2" t="str">
        <f t="shared" si="58"/>
        <v>-</v>
      </c>
      <c r="Q184" s="2" t="str">
        <f t="shared" si="59"/>
        <v>-</v>
      </c>
      <c r="R184" s="2" t="str">
        <f t="shared" si="60"/>
        <v>-</v>
      </c>
      <c r="AT184" s="6" t="s">
        <v>1982</v>
      </c>
      <c r="AU184" s="5" t="s">
        <v>701</v>
      </c>
      <c r="AV184" t="e">
        <f>#REF!</f>
        <v>#REF!</v>
      </c>
      <c r="AX184" s="40">
        <v>5</v>
      </c>
      <c r="AY184" s="42">
        <v>105</v>
      </c>
      <c r="AZ184" s="46">
        <f t="shared" si="61"/>
        <v>5105</v>
      </c>
      <c r="BB184" s="7" t="s">
        <v>2966</v>
      </c>
    </row>
    <row r="185" spans="1:54" ht="14" hidden="1" customHeight="1" outlineLevel="1" x14ac:dyDescent="0.2">
      <c r="A185" s="6" t="s">
        <v>2328</v>
      </c>
      <c r="B185" s="5" t="s">
        <v>701</v>
      </c>
      <c r="C185" s="24"/>
      <c r="D185" s="23"/>
      <c r="E185" s="23"/>
      <c r="F185" s="1">
        <v>10633</v>
      </c>
      <c r="H185" s="1">
        <v>6272</v>
      </c>
      <c r="I185" s="1">
        <v>6242</v>
      </c>
      <c r="J185" s="2" t="str">
        <f t="shared" si="52"/>
        <v/>
      </c>
      <c r="K185" s="2">
        <f t="shared" si="53"/>
        <v>0.587040346092354</v>
      </c>
      <c r="L185" s="10" t="str">
        <f t="shared" si="54"/>
        <v/>
      </c>
      <c r="M185" s="9" t="str">
        <f t="shared" si="55"/>
        <v/>
      </c>
      <c r="N185" s="8" t="str">
        <f t="shared" si="56"/>
        <v/>
      </c>
      <c r="O185" s="2" t="str">
        <f t="shared" si="57"/>
        <v>-</v>
      </c>
      <c r="P185" s="2" t="str">
        <f t="shared" si="58"/>
        <v>-</v>
      </c>
      <c r="Q185" s="2" t="str">
        <f t="shared" si="59"/>
        <v>-</v>
      </c>
      <c r="R185" s="2" t="str">
        <f t="shared" si="60"/>
        <v>-</v>
      </c>
      <c r="AT185" s="6" t="s">
        <v>2328</v>
      </c>
      <c r="AU185" s="5" t="s">
        <v>701</v>
      </c>
      <c r="AV185" t="e">
        <f>#REF!</f>
        <v>#REF!</v>
      </c>
      <c r="AX185" s="40">
        <v>5</v>
      </c>
      <c r="AY185" s="42">
        <v>107</v>
      </c>
      <c r="AZ185" s="46">
        <f t="shared" si="61"/>
        <v>5107</v>
      </c>
      <c r="BB185" s="7" t="s">
        <v>2966</v>
      </c>
    </row>
    <row r="186" spans="1:54" ht="14" hidden="1" customHeight="1" outlineLevel="1" x14ac:dyDescent="0.2">
      <c r="A186" s="6" t="s">
        <v>2491</v>
      </c>
      <c r="B186" s="5" t="s">
        <v>701</v>
      </c>
      <c r="C186" s="24"/>
      <c r="D186" s="23"/>
      <c r="E186" s="23"/>
      <c r="F186" s="1">
        <v>5650</v>
      </c>
      <c r="H186" s="1">
        <v>4253</v>
      </c>
      <c r="I186" s="1">
        <v>4246</v>
      </c>
      <c r="J186" s="2" t="str">
        <f t="shared" si="52"/>
        <v/>
      </c>
      <c r="K186" s="2">
        <f t="shared" si="53"/>
        <v>0.75150442477876112</v>
      </c>
      <c r="L186" s="10" t="str">
        <f t="shared" si="54"/>
        <v/>
      </c>
      <c r="M186" s="9" t="str">
        <f t="shared" si="55"/>
        <v/>
      </c>
      <c r="N186" s="8" t="str">
        <f t="shared" si="56"/>
        <v/>
      </c>
      <c r="O186" s="2" t="str">
        <f t="shared" si="57"/>
        <v>-</v>
      </c>
      <c r="P186" s="2" t="str">
        <f t="shared" si="58"/>
        <v>-</v>
      </c>
      <c r="Q186" s="2" t="str">
        <f t="shared" si="59"/>
        <v>-</v>
      </c>
      <c r="R186" s="2" t="str">
        <f t="shared" si="60"/>
        <v>-</v>
      </c>
      <c r="AT186" s="6" t="s">
        <v>2491</v>
      </c>
      <c r="AU186" s="5" t="s">
        <v>701</v>
      </c>
      <c r="AV186" t="e">
        <f>#REF!</f>
        <v>#REF!</v>
      </c>
      <c r="AX186" s="40">
        <v>5</v>
      </c>
      <c r="AY186" s="42">
        <v>109</v>
      </c>
      <c r="AZ186" s="46">
        <f t="shared" si="61"/>
        <v>5109</v>
      </c>
      <c r="BB186" s="7" t="s">
        <v>2966</v>
      </c>
    </row>
    <row r="187" spans="1:54" ht="14" hidden="1" customHeight="1" outlineLevel="1" x14ac:dyDescent="0.2">
      <c r="A187" s="6" t="s">
        <v>2277</v>
      </c>
      <c r="B187" s="5" t="s">
        <v>701</v>
      </c>
      <c r="C187" s="24"/>
      <c r="D187" s="23"/>
      <c r="E187" s="23"/>
      <c r="F187" s="1">
        <v>12306</v>
      </c>
      <c r="H187" s="1">
        <v>7548</v>
      </c>
      <c r="I187" s="1">
        <v>7521</v>
      </c>
      <c r="J187" s="2" t="str">
        <f t="shared" si="52"/>
        <v/>
      </c>
      <c r="K187" s="2">
        <f t="shared" si="53"/>
        <v>0.61116528522671865</v>
      </c>
      <c r="L187" s="10" t="str">
        <f t="shared" si="54"/>
        <v/>
      </c>
      <c r="M187" s="9" t="str">
        <f t="shared" si="55"/>
        <v/>
      </c>
      <c r="N187" s="8" t="str">
        <f t="shared" si="56"/>
        <v/>
      </c>
      <c r="O187" s="2" t="str">
        <f t="shared" si="57"/>
        <v>-</v>
      </c>
      <c r="P187" s="2" t="str">
        <f t="shared" si="58"/>
        <v>-</v>
      </c>
      <c r="Q187" s="2" t="str">
        <f t="shared" si="59"/>
        <v>-</v>
      </c>
      <c r="R187" s="2" t="str">
        <f t="shared" si="60"/>
        <v>-</v>
      </c>
      <c r="AT187" s="6" t="s">
        <v>2277</v>
      </c>
      <c r="AU187" s="5" t="s">
        <v>701</v>
      </c>
      <c r="AV187" t="e">
        <f>#REF!</f>
        <v>#REF!</v>
      </c>
      <c r="AX187" s="40">
        <v>5</v>
      </c>
      <c r="AY187" s="42">
        <v>111</v>
      </c>
      <c r="AZ187" s="46">
        <f t="shared" si="61"/>
        <v>5111</v>
      </c>
      <c r="BB187" s="7" t="s">
        <v>2966</v>
      </c>
    </row>
    <row r="188" spans="1:54" ht="14" hidden="1" customHeight="1" outlineLevel="1" x14ac:dyDescent="0.2">
      <c r="A188" s="6" t="s">
        <v>809</v>
      </c>
      <c r="B188" s="5" t="s">
        <v>701</v>
      </c>
      <c r="C188" s="24"/>
      <c r="D188" s="23"/>
      <c r="E188" s="23"/>
      <c r="F188" s="1">
        <v>12118</v>
      </c>
      <c r="H188" s="1">
        <v>8519</v>
      </c>
      <c r="I188" s="1">
        <v>8490</v>
      </c>
      <c r="J188" s="2" t="str">
        <f t="shared" si="52"/>
        <v/>
      </c>
      <c r="K188" s="2">
        <f t="shared" si="53"/>
        <v>0.70061066182538367</v>
      </c>
      <c r="L188" s="10" t="str">
        <f t="shared" si="54"/>
        <v/>
      </c>
      <c r="M188" s="9" t="str">
        <f t="shared" si="55"/>
        <v/>
      </c>
      <c r="N188" s="8" t="str">
        <f t="shared" si="56"/>
        <v/>
      </c>
      <c r="O188" s="2" t="str">
        <f t="shared" si="57"/>
        <v>-</v>
      </c>
      <c r="P188" s="2" t="str">
        <f t="shared" si="58"/>
        <v>-</v>
      </c>
      <c r="Q188" s="2" t="str">
        <f t="shared" si="59"/>
        <v>-</v>
      </c>
      <c r="R188" s="2" t="str">
        <f t="shared" si="60"/>
        <v>-</v>
      </c>
      <c r="AT188" s="6" t="s">
        <v>809</v>
      </c>
      <c r="AU188" s="5" t="s">
        <v>701</v>
      </c>
      <c r="AV188" t="e">
        <f>#REF!</f>
        <v>#REF!</v>
      </c>
      <c r="AX188" s="40">
        <v>5</v>
      </c>
      <c r="AY188" s="42">
        <v>113</v>
      </c>
      <c r="AZ188" s="46">
        <f t="shared" si="61"/>
        <v>5113</v>
      </c>
      <c r="BB188" s="7" t="s">
        <v>2966</v>
      </c>
    </row>
    <row r="189" spans="1:54" ht="14" hidden="1" customHeight="1" outlineLevel="1" x14ac:dyDescent="0.2">
      <c r="A189" s="6" t="s">
        <v>521</v>
      </c>
      <c r="B189" s="5" t="s">
        <v>701</v>
      </c>
      <c r="C189" s="24"/>
      <c r="D189" s="23"/>
      <c r="E189" s="23"/>
      <c r="F189" s="1">
        <v>35073</v>
      </c>
      <c r="H189" s="1">
        <v>24505</v>
      </c>
      <c r="I189" s="1">
        <v>24432</v>
      </c>
      <c r="J189" s="2" t="str">
        <f t="shared" si="52"/>
        <v/>
      </c>
      <c r="K189" s="2">
        <f t="shared" si="53"/>
        <v>0.69660422547258571</v>
      </c>
      <c r="L189" s="10" t="str">
        <f t="shared" si="54"/>
        <v/>
      </c>
      <c r="M189" s="9" t="str">
        <f t="shared" si="55"/>
        <v/>
      </c>
      <c r="N189" s="8" t="str">
        <f t="shared" si="56"/>
        <v/>
      </c>
      <c r="O189" s="2" t="str">
        <f t="shared" si="57"/>
        <v>-</v>
      </c>
      <c r="P189" s="2" t="str">
        <f t="shared" si="58"/>
        <v>-</v>
      </c>
      <c r="Q189" s="2" t="str">
        <f t="shared" si="59"/>
        <v>-</v>
      </c>
      <c r="R189" s="2" t="str">
        <f t="shared" si="60"/>
        <v>-</v>
      </c>
      <c r="AT189" s="6" t="s">
        <v>521</v>
      </c>
      <c r="AU189" s="5" t="s">
        <v>701</v>
      </c>
      <c r="AV189" t="e">
        <f>#REF!</f>
        <v>#REF!</v>
      </c>
      <c r="AX189" s="40">
        <v>5</v>
      </c>
      <c r="AY189" s="42">
        <v>115</v>
      </c>
      <c r="AZ189" s="46">
        <f t="shared" si="61"/>
        <v>5115</v>
      </c>
      <c r="BB189" s="7" t="s">
        <v>2966</v>
      </c>
    </row>
    <row r="190" spans="1:54" ht="14" hidden="1" customHeight="1" outlineLevel="1" x14ac:dyDescent="0.2">
      <c r="A190" s="6" t="s">
        <v>1796</v>
      </c>
      <c r="B190" s="5" t="s">
        <v>701</v>
      </c>
      <c r="C190" s="24"/>
      <c r="D190" s="23"/>
      <c r="E190" s="23"/>
      <c r="F190" s="1">
        <v>4971</v>
      </c>
      <c r="H190" s="1">
        <v>3503</v>
      </c>
      <c r="I190" s="1">
        <v>3495</v>
      </c>
      <c r="J190" s="2" t="str">
        <f t="shared" si="52"/>
        <v/>
      </c>
      <c r="K190" s="2">
        <f t="shared" si="53"/>
        <v>0.70307785153892577</v>
      </c>
      <c r="L190" s="10" t="str">
        <f t="shared" si="54"/>
        <v/>
      </c>
      <c r="M190" s="9" t="str">
        <f t="shared" si="55"/>
        <v/>
      </c>
      <c r="N190" s="8" t="str">
        <f t="shared" si="56"/>
        <v/>
      </c>
      <c r="O190" s="2" t="str">
        <f t="shared" si="57"/>
        <v>-</v>
      </c>
      <c r="P190" s="2" t="str">
        <f t="shared" si="58"/>
        <v>-</v>
      </c>
      <c r="Q190" s="2" t="str">
        <f t="shared" si="59"/>
        <v>-</v>
      </c>
      <c r="R190" s="2" t="str">
        <f t="shared" si="60"/>
        <v>-</v>
      </c>
      <c r="AT190" s="6" t="s">
        <v>1796</v>
      </c>
      <c r="AU190" s="5" t="s">
        <v>701</v>
      </c>
      <c r="AV190" t="e">
        <f>#REF!</f>
        <v>#REF!</v>
      </c>
      <c r="AX190" s="40">
        <v>5</v>
      </c>
      <c r="AY190" s="42">
        <v>117</v>
      </c>
      <c r="AZ190" s="46">
        <f t="shared" si="61"/>
        <v>5117</v>
      </c>
      <c r="BB190" s="7" t="s">
        <v>2966</v>
      </c>
    </row>
    <row r="191" spans="1:54" ht="14" hidden="1" customHeight="1" outlineLevel="1" x14ac:dyDescent="0.2">
      <c r="A191" s="6" t="s">
        <v>1952</v>
      </c>
      <c r="B191" s="5" t="s">
        <v>701</v>
      </c>
      <c r="C191" s="24"/>
      <c r="D191" s="23"/>
      <c r="E191" s="23"/>
      <c r="F191" s="1">
        <v>260623</v>
      </c>
      <c r="H191" s="1">
        <v>170870</v>
      </c>
      <c r="I191" s="1">
        <v>169956</v>
      </c>
      <c r="J191" s="2" t="str">
        <f t="shared" si="52"/>
        <v/>
      </c>
      <c r="K191" s="2">
        <f t="shared" si="53"/>
        <v>0.65211435675285756</v>
      </c>
      <c r="L191" s="10" t="str">
        <f t="shared" si="54"/>
        <v/>
      </c>
      <c r="M191" s="9" t="str">
        <f t="shared" si="55"/>
        <v/>
      </c>
      <c r="N191" s="8" t="str">
        <f t="shared" si="56"/>
        <v/>
      </c>
      <c r="O191" s="2" t="str">
        <f t="shared" si="57"/>
        <v>-</v>
      </c>
      <c r="P191" s="2" t="str">
        <f t="shared" si="58"/>
        <v>-</v>
      </c>
      <c r="Q191" s="2" t="str">
        <f t="shared" si="59"/>
        <v>-</v>
      </c>
      <c r="R191" s="2" t="str">
        <f t="shared" si="60"/>
        <v>-</v>
      </c>
      <c r="AT191" s="6" t="s">
        <v>1952</v>
      </c>
      <c r="AU191" s="5" t="s">
        <v>701</v>
      </c>
      <c r="AV191" t="e">
        <f>#REF!</f>
        <v>#REF!</v>
      </c>
      <c r="AX191" s="40">
        <v>5</v>
      </c>
      <c r="AY191" s="42">
        <v>119</v>
      </c>
      <c r="AZ191" s="46">
        <f t="shared" si="61"/>
        <v>5119</v>
      </c>
      <c r="BB191" s="7" t="s">
        <v>2966</v>
      </c>
    </row>
    <row r="192" spans="1:54" ht="14" hidden="1" customHeight="1" outlineLevel="1" x14ac:dyDescent="0.2">
      <c r="A192" s="6" t="s">
        <v>1364</v>
      </c>
      <c r="B192" s="5" t="s">
        <v>701</v>
      </c>
      <c r="C192" s="24"/>
      <c r="D192" s="23"/>
      <c r="E192" s="23"/>
      <c r="F192" s="1">
        <v>10640</v>
      </c>
      <c r="H192" s="1">
        <v>6832</v>
      </c>
      <c r="I192" s="1">
        <v>6812</v>
      </c>
      <c r="J192" s="2" t="str">
        <f t="shared" si="52"/>
        <v/>
      </c>
      <c r="K192" s="2">
        <f t="shared" si="53"/>
        <v>0.64022556390977448</v>
      </c>
      <c r="L192" s="10" t="str">
        <f t="shared" si="54"/>
        <v/>
      </c>
      <c r="M192" s="9" t="str">
        <f t="shared" si="55"/>
        <v/>
      </c>
      <c r="N192" s="8" t="str">
        <f t="shared" si="56"/>
        <v/>
      </c>
      <c r="O192" s="2" t="str">
        <f t="shared" si="57"/>
        <v>-</v>
      </c>
      <c r="P192" s="2" t="str">
        <f t="shared" si="58"/>
        <v>-</v>
      </c>
      <c r="Q192" s="2" t="str">
        <f t="shared" si="59"/>
        <v>-</v>
      </c>
      <c r="R192" s="2" t="str">
        <f t="shared" si="60"/>
        <v>-</v>
      </c>
      <c r="AT192" s="6" t="s">
        <v>1364</v>
      </c>
      <c r="AU192" s="5" t="s">
        <v>701</v>
      </c>
      <c r="AV192" t="e">
        <f>#REF!</f>
        <v>#REF!</v>
      </c>
      <c r="AX192" s="40">
        <v>5</v>
      </c>
      <c r="AY192" s="42">
        <v>121</v>
      </c>
      <c r="AZ192" s="46">
        <f t="shared" si="61"/>
        <v>5121</v>
      </c>
      <c r="BB192" s="7" t="s">
        <v>2966</v>
      </c>
    </row>
    <row r="193" spans="1:74" ht="14" hidden="1" customHeight="1" outlineLevel="1" x14ac:dyDescent="0.2">
      <c r="A193" s="6" t="s">
        <v>2594</v>
      </c>
      <c r="B193" s="5" t="s">
        <v>701</v>
      </c>
      <c r="C193" s="24"/>
      <c r="D193" s="23"/>
      <c r="E193" s="23"/>
      <c r="F193" s="1">
        <v>11582</v>
      </c>
      <c r="H193" s="1">
        <v>7138</v>
      </c>
      <c r="I193" s="1">
        <v>7108</v>
      </c>
      <c r="J193" s="2" t="str">
        <f t="shared" si="52"/>
        <v/>
      </c>
      <c r="K193" s="2">
        <f t="shared" si="53"/>
        <v>0.61371093075461924</v>
      </c>
      <c r="L193" s="10" t="str">
        <f t="shared" si="54"/>
        <v/>
      </c>
      <c r="M193" s="9" t="str">
        <f t="shared" si="55"/>
        <v/>
      </c>
      <c r="N193" s="8" t="str">
        <f t="shared" si="56"/>
        <v/>
      </c>
      <c r="O193" s="2" t="str">
        <f t="shared" si="57"/>
        <v>-</v>
      </c>
      <c r="P193" s="2" t="str">
        <f t="shared" si="58"/>
        <v>-</v>
      </c>
      <c r="Q193" s="2" t="str">
        <f t="shared" si="59"/>
        <v>-</v>
      </c>
      <c r="R193" s="2" t="str">
        <f t="shared" si="60"/>
        <v>-</v>
      </c>
      <c r="AT193" s="6" t="s">
        <v>2594</v>
      </c>
      <c r="AU193" s="5" t="s">
        <v>701</v>
      </c>
      <c r="AV193" t="e">
        <f>#REF!</f>
        <v>#REF!</v>
      </c>
      <c r="AX193" s="40">
        <v>5</v>
      </c>
      <c r="AY193" s="42">
        <v>123</v>
      </c>
      <c r="AZ193" s="46">
        <f t="shared" si="61"/>
        <v>5123</v>
      </c>
      <c r="BB193" s="7" t="s">
        <v>2966</v>
      </c>
    </row>
    <row r="194" spans="1:74" ht="14" hidden="1" customHeight="1" outlineLevel="1" x14ac:dyDescent="0.2">
      <c r="A194" s="6" t="s">
        <v>595</v>
      </c>
      <c r="B194" s="5" t="s">
        <v>701</v>
      </c>
      <c r="C194" s="24"/>
      <c r="D194" s="23"/>
      <c r="E194" s="23"/>
      <c r="F194" s="1">
        <v>77465</v>
      </c>
      <c r="H194" s="1">
        <v>57165</v>
      </c>
      <c r="I194" s="1">
        <v>56959</v>
      </c>
      <c r="J194" s="2" t="str">
        <f t="shared" si="52"/>
        <v/>
      </c>
      <c r="K194" s="2">
        <f t="shared" si="53"/>
        <v>0.73528690376298977</v>
      </c>
      <c r="L194" s="10" t="str">
        <f t="shared" si="54"/>
        <v/>
      </c>
      <c r="M194" s="9" t="str">
        <f t="shared" si="55"/>
        <v/>
      </c>
      <c r="N194" s="8" t="str">
        <f t="shared" si="56"/>
        <v/>
      </c>
      <c r="O194" s="2" t="str">
        <f t="shared" si="57"/>
        <v>-</v>
      </c>
      <c r="P194" s="2" t="str">
        <f t="shared" si="58"/>
        <v>-</v>
      </c>
      <c r="Q194" s="2" t="str">
        <f t="shared" si="59"/>
        <v>-</v>
      </c>
      <c r="R194" s="2" t="str">
        <f t="shared" si="60"/>
        <v>-</v>
      </c>
      <c r="AT194" s="6" t="s">
        <v>595</v>
      </c>
      <c r="AU194" s="5" t="s">
        <v>701</v>
      </c>
      <c r="AV194" t="e">
        <f>#REF!</f>
        <v>#REF!</v>
      </c>
      <c r="AX194" s="40">
        <v>5</v>
      </c>
      <c r="AY194" s="42">
        <v>125</v>
      </c>
      <c r="AZ194" s="46">
        <f t="shared" si="61"/>
        <v>5125</v>
      </c>
      <c r="BB194" s="7" t="s">
        <v>2966</v>
      </c>
    </row>
    <row r="195" spans="1:74" ht="14" hidden="1" customHeight="1" outlineLevel="1" x14ac:dyDescent="0.2">
      <c r="A195" s="6" t="s">
        <v>765</v>
      </c>
      <c r="B195" s="5" t="s">
        <v>701</v>
      </c>
      <c r="C195" s="24"/>
      <c r="D195" s="23"/>
      <c r="E195" s="23"/>
      <c r="F195" s="1">
        <v>5104</v>
      </c>
      <c r="H195" s="1">
        <v>3577</v>
      </c>
      <c r="I195" s="1">
        <v>3551</v>
      </c>
      <c r="J195" s="2" t="str">
        <f t="shared" si="52"/>
        <v/>
      </c>
      <c r="K195" s="2">
        <f t="shared" si="53"/>
        <v>0.69572884012539182</v>
      </c>
      <c r="L195" s="10" t="str">
        <f t="shared" si="54"/>
        <v/>
      </c>
      <c r="M195" s="9" t="str">
        <f t="shared" si="55"/>
        <v/>
      </c>
      <c r="N195" s="8" t="str">
        <f t="shared" si="56"/>
        <v/>
      </c>
      <c r="O195" s="2" t="str">
        <f t="shared" si="57"/>
        <v>-</v>
      </c>
      <c r="P195" s="2" t="str">
        <f t="shared" si="58"/>
        <v>-</v>
      </c>
      <c r="Q195" s="2" t="str">
        <f t="shared" si="59"/>
        <v>-</v>
      </c>
      <c r="R195" s="2" t="str">
        <f t="shared" si="60"/>
        <v>-</v>
      </c>
      <c r="AT195" s="6" t="s">
        <v>765</v>
      </c>
      <c r="AU195" s="5" t="s">
        <v>701</v>
      </c>
      <c r="AV195" t="e">
        <f>#REF!</f>
        <v>#REF!</v>
      </c>
      <c r="AX195" s="40">
        <v>5</v>
      </c>
      <c r="AY195" s="42">
        <v>127</v>
      </c>
      <c r="AZ195" s="46">
        <f t="shared" si="61"/>
        <v>5127</v>
      </c>
      <c r="BB195" s="7" t="s">
        <v>2966</v>
      </c>
    </row>
    <row r="196" spans="1:74" ht="14" hidden="1" customHeight="1" outlineLevel="1" x14ac:dyDescent="0.2">
      <c r="A196" s="6" t="s">
        <v>165</v>
      </c>
      <c r="B196" s="5" t="s">
        <v>701</v>
      </c>
      <c r="C196" s="24"/>
      <c r="D196" s="23"/>
      <c r="E196" s="23"/>
      <c r="F196" s="1">
        <v>5259</v>
      </c>
      <c r="H196" s="1">
        <v>4036</v>
      </c>
      <c r="I196" s="1">
        <v>4019</v>
      </c>
      <c r="J196" s="2" t="str">
        <f t="shared" si="52"/>
        <v/>
      </c>
      <c r="K196" s="2">
        <f t="shared" si="53"/>
        <v>0.7642137288457882</v>
      </c>
      <c r="L196" s="10" t="str">
        <f t="shared" ref="L196:L207" si="62">IF(S196&gt;0,RANK(S196,$S196:$AQ196),"")</f>
        <v/>
      </c>
      <c r="M196" s="9" t="str">
        <f t="shared" ref="M196:M207" si="63">IF(T196&gt;0,RANK(T196,$S196:$AQ196),"")</f>
        <v/>
      </c>
      <c r="N196" s="8" t="str">
        <f t="shared" ref="N196:N207" si="64">IF(U196&gt;0,RANK(U196,$S196:$AQ196),"")</f>
        <v/>
      </c>
      <c r="O196" s="2" t="str">
        <f t="shared" ref="O196:O207" si="65">IF(SUM($S196:$AP196)=0,"-",S196/SUM($S196:$AP196))</f>
        <v>-</v>
      </c>
      <c r="P196" s="2" t="str">
        <f t="shared" ref="P196:P207" si="66">IF(SUM($S196:$AP196)=0,"-",T196/SUM($S196:$AP196))</f>
        <v>-</v>
      </c>
      <c r="Q196" s="2" t="str">
        <f t="shared" ref="Q196:Q207" si="67">IF(SUM($S196:$AP196)=0,"-",U196/SUM($S196:$AP196))</f>
        <v>-</v>
      </c>
      <c r="R196" s="2" t="str">
        <f t="shared" ref="R196:R207" si="68">IF(SUM($S196:$AP196)=0,"-",(1-O196-P196-Q196))</f>
        <v>-</v>
      </c>
      <c r="AT196" s="6" t="s">
        <v>165</v>
      </c>
      <c r="AU196" s="5" t="s">
        <v>701</v>
      </c>
      <c r="AV196" t="e">
        <f>#REF!</f>
        <v>#REF!</v>
      </c>
      <c r="AX196" s="40">
        <v>5</v>
      </c>
      <c r="AY196" s="42">
        <v>129</v>
      </c>
      <c r="AZ196" s="46">
        <f t="shared" si="61"/>
        <v>5129</v>
      </c>
      <c r="BB196" s="7" t="s">
        <v>2966</v>
      </c>
    </row>
    <row r="197" spans="1:74" ht="14" hidden="1" customHeight="1" outlineLevel="1" x14ac:dyDescent="0.2">
      <c r="A197" s="6" t="s">
        <v>2155</v>
      </c>
      <c r="B197" s="5" t="s">
        <v>701</v>
      </c>
      <c r="C197" s="24"/>
      <c r="D197" s="23"/>
      <c r="E197" s="23"/>
      <c r="F197" s="1">
        <v>72823</v>
      </c>
      <c r="H197" s="1">
        <v>47291</v>
      </c>
      <c r="I197" s="1">
        <v>47140</v>
      </c>
      <c r="J197" s="2" t="str">
        <f t="shared" si="52"/>
        <v/>
      </c>
      <c r="K197" s="2">
        <f t="shared" si="53"/>
        <v>0.64732296115238319</v>
      </c>
      <c r="L197" s="10" t="str">
        <f t="shared" si="62"/>
        <v/>
      </c>
      <c r="M197" s="9" t="str">
        <f t="shared" si="63"/>
        <v/>
      </c>
      <c r="N197" s="8" t="str">
        <f t="shared" si="64"/>
        <v/>
      </c>
      <c r="O197" s="2" t="str">
        <f t="shared" si="65"/>
        <v>-</v>
      </c>
      <c r="P197" s="2" t="str">
        <f t="shared" si="66"/>
        <v>-</v>
      </c>
      <c r="Q197" s="2" t="str">
        <f t="shared" si="67"/>
        <v>-</v>
      </c>
      <c r="R197" s="2" t="str">
        <f t="shared" si="68"/>
        <v>-</v>
      </c>
      <c r="AT197" s="6" t="s">
        <v>2155</v>
      </c>
      <c r="AU197" s="5" t="s">
        <v>701</v>
      </c>
      <c r="AV197" t="e">
        <f>#REF!</f>
        <v>#REF!</v>
      </c>
      <c r="AX197" s="40">
        <v>5</v>
      </c>
      <c r="AY197" s="42">
        <v>131</v>
      </c>
      <c r="AZ197" s="46">
        <f t="shared" si="61"/>
        <v>5131</v>
      </c>
      <c r="BB197" s="7" t="s">
        <v>2966</v>
      </c>
    </row>
    <row r="198" spans="1:74" ht="14" hidden="1" customHeight="1" outlineLevel="1" x14ac:dyDescent="0.2">
      <c r="A198" s="6" t="s">
        <v>745</v>
      </c>
      <c r="B198" s="5" t="s">
        <v>701</v>
      </c>
      <c r="C198" s="24"/>
      <c r="D198" s="23"/>
      <c r="E198" s="23"/>
      <c r="F198" s="1">
        <v>7457</v>
      </c>
      <c r="H198" s="1">
        <v>5227</v>
      </c>
      <c r="I198" s="1">
        <v>5202</v>
      </c>
      <c r="J198" s="2" t="str">
        <f t="shared" si="52"/>
        <v/>
      </c>
      <c r="K198" s="2">
        <f t="shared" si="53"/>
        <v>0.69759957087300528</v>
      </c>
      <c r="L198" s="10" t="str">
        <f t="shared" si="62"/>
        <v/>
      </c>
      <c r="M198" s="9" t="str">
        <f t="shared" si="63"/>
        <v/>
      </c>
      <c r="N198" s="8" t="str">
        <f t="shared" si="64"/>
        <v/>
      </c>
      <c r="O198" s="2" t="str">
        <f t="shared" si="65"/>
        <v>-</v>
      </c>
      <c r="P198" s="2" t="str">
        <f t="shared" si="66"/>
        <v>-</v>
      </c>
      <c r="Q198" s="2" t="str">
        <f t="shared" si="67"/>
        <v>-</v>
      </c>
      <c r="R198" s="2" t="str">
        <f t="shared" si="68"/>
        <v>-</v>
      </c>
      <c r="AT198" s="6" t="s">
        <v>745</v>
      </c>
      <c r="AU198" s="5" t="s">
        <v>701</v>
      </c>
      <c r="AV198" t="e">
        <f>#REF!</f>
        <v>#REF!</v>
      </c>
      <c r="AX198" s="40">
        <v>5</v>
      </c>
      <c r="AY198" s="42">
        <v>133</v>
      </c>
      <c r="AZ198" s="46">
        <f t="shared" si="61"/>
        <v>5133</v>
      </c>
      <c r="BB198" s="7" t="s">
        <v>2966</v>
      </c>
    </row>
    <row r="199" spans="1:74" ht="14" hidden="1" customHeight="1" outlineLevel="1" x14ac:dyDescent="0.2">
      <c r="A199" s="6" t="s">
        <v>1533</v>
      </c>
      <c r="B199" s="5" t="s">
        <v>701</v>
      </c>
      <c r="C199" s="24"/>
      <c r="D199" s="23"/>
      <c r="E199" s="23"/>
      <c r="F199" s="1">
        <v>11295</v>
      </c>
      <c r="H199" s="1">
        <v>7600</v>
      </c>
      <c r="I199" s="1">
        <v>7566</v>
      </c>
      <c r="J199" s="2" t="str">
        <f t="shared" ref="J199:J262" si="69">IF(D199&gt;0,I199/D199,"")</f>
        <v/>
      </c>
      <c r="K199" s="2">
        <f t="shared" si="53"/>
        <v>0.66985391766268265</v>
      </c>
      <c r="L199" s="10" t="str">
        <f t="shared" si="62"/>
        <v/>
      </c>
      <c r="M199" s="9" t="str">
        <f t="shared" si="63"/>
        <v/>
      </c>
      <c r="N199" s="8" t="str">
        <f t="shared" si="64"/>
        <v/>
      </c>
      <c r="O199" s="2" t="str">
        <f t="shared" si="65"/>
        <v>-</v>
      </c>
      <c r="P199" s="2" t="str">
        <f t="shared" si="66"/>
        <v>-</v>
      </c>
      <c r="Q199" s="2" t="str">
        <f t="shared" si="67"/>
        <v>-</v>
      </c>
      <c r="R199" s="2" t="str">
        <f t="shared" si="68"/>
        <v>-</v>
      </c>
      <c r="AT199" s="6" t="s">
        <v>1533</v>
      </c>
      <c r="AU199" s="5" t="s">
        <v>701</v>
      </c>
      <c r="AV199" t="e">
        <f>#REF!</f>
        <v>#REF!</v>
      </c>
      <c r="AX199" s="40">
        <v>5</v>
      </c>
      <c r="AY199" s="42">
        <v>135</v>
      </c>
      <c r="AZ199" s="46">
        <f t="shared" si="61"/>
        <v>5135</v>
      </c>
      <c r="BB199" s="7" t="s">
        <v>2966</v>
      </c>
    </row>
    <row r="200" spans="1:74" ht="14" hidden="1" customHeight="1" outlineLevel="1" x14ac:dyDescent="0.2">
      <c r="A200" s="6" t="s">
        <v>1026</v>
      </c>
      <c r="B200" s="5" t="s">
        <v>701</v>
      </c>
      <c r="C200" s="24"/>
      <c r="D200" s="23"/>
      <c r="E200" s="23"/>
      <c r="F200" s="1">
        <v>8836</v>
      </c>
      <c r="H200" s="1">
        <v>5955</v>
      </c>
      <c r="I200" s="1">
        <v>5938</v>
      </c>
      <c r="J200" s="2" t="str">
        <f t="shared" si="69"/>
        <v/>
      </c>
      <c r="K200" s="2">
        <f t="shared" si="53"/>
        <v>0.67202354006337706</v>
      </c>
      <c r="L200" s="10" t="str">
        <f t="shared" si="62"/>
        <v/>
      </c>
      <c r="M200" s="9" t="str">
        <f t="shared" si="63"/>
        <v/>
      </c>
      <c r="N200" s="8" t="str">
        <f t="shared" si="64"/>
        <v/>
      </c>
      <c r="O200" s="2" t="str">
        <f t="shared" si="65"/>
        <v>-</v>
      </c>
      <c r="P200" s="2" t="str">
        <f t="shared" si="66"/>
        <v>-</v>
      </c>
      <c r="Q200" s="2" t="str">
        <f t="shared" si="67"/>
        <v>-</v>
      </c>
      <c r="R200" s="2" t="str">
        <f t="shared" si="68"/>
        <v>-</v>
      </c>
      <c r="AT200" s="6" t="s">
        <v>1026</v>
      </c>
      <c r="AU200" s="5" t="s">
        <v>701</v>
      </c>
      <c r="AV200" t="e">
        <f>#REF!</f>
        <v>#REF!</v>
      </c>
      <c r="AX200" s="40">
        <v>5</v>
      </c>
      <c r="AY200" s="42">
        <v>137</v>
      </c>
      <c r="AZ200" s="46">
        <f t="shared" si="61"/>
        <v>5137</v>
      </c>
      <c r="BB200" s="7" t="s">
        <v>2966</v>
      </c>
    </row>
    <row r="201" spans="1:74" ht="14" hidden="1" customHeight="1" outlineLevel="1" x14ac:dyDescent="0.2">
      <c r="A201" s="6" t="s">
        <v>1416</v>
      </c>
      <c r="B201" s="5" t="s">
        <v>701</v>
      </c>
      <c r="C201" s="24"/>
      <c r="D201" s="23"/>
      <c r="E201" s="23"/>
      <c r="F201" s="1">
        <v>27917</v>
      </c>
      <c r="H201" s="1">
        <v>16605</v>
      </c>
      <c r="I201" s="1">
        <v>16607</v>
      </c>
      <c r="J201" s="2" t="str">
        <f t="shared" si="69"/>
        <v/>
      </c>
      <c r="K201" s="2">
        <f t="shared" ref="K201:K264" si="70">IF(F201&gt;0,I201/F201,"")</f>
        <v>0.59487050900884764</v>
      </c>
      <c r="L201" s="10" t="str">
        <f t="shared" si="62"/>
        <v/>
      </c>
      <c r="M201" s="9" t="str">
        <f t="shared" si="63"/>
        <v/>
      </c>
      <c r="N201" s="8" t="str">
        <f t="shared" si="64"/>
        <v/>
      </c>
      <c r="O201" s="2" t="str">
        <f t="shared" si="65"/>
        <v>-</v>
      </c>
      <c r="P201" s="2" t="str">
        <f t="shared" si="66"/>
        <v>-</v>
      </c>
      <c r="Q201" s="2" t="str">
        <f t="shared" si="67"/>
        <v>-</v>
      </c>
      <c r="R201" s="2" t="str">
        <f t="shared" si="68"/>
        <v>-</v>
      </c>
      <c r="AT201" s="6" t="s">
        <v>1416</v>
      </c>
      <c r="AU201" s="5" t="s">
        <v>701</v>
      </c>
      <c r="AV201" t="e">
        <f>#REF!</f>
        <v>#REF!</v>
      </c>
      <c r="AX201" s="40">
        <v>5</v>
      </c>
      <c r="AY201" s="42">
        <v>139</v>
      </c>
      <c r="AZ201" s="46">
        <f t="shared" si="61"/>
        <v>5139</v>
      </c>
      <c r="BB201" s="7" t="s">
        <v>2966</v>
      </c>
    </row>
    <row r="202" spans="1:74" ht="14" hidden="1" customHeight="1" outlineLevel="1" x14ac:dyDescent="0.2">
      <c r="A202" s="6" t="s">
        <v>1493</v>
      </c>
      <c r="B202" s="5" t="s">
        <v>701</v>
      </c>
      <c r="C202" s="24"/>
      <c r="D202" s="23"/>
      <c r="E202" s="23"/>
      <c r="F202" s="1">
        <v>10712</v>
      </c>
      <c r="H202" s="1">
        <v>7838</v>
      </c>
      <c r="I202" s="1">
        <v>7807</v>
      </c>
      <c r="J202" s="2" t="str">
        <f t="shared" si="69"/>
        <v/>
      </c>
      <c r="K202" s="2">
        <f t="shared" si="70"/>
        <v>0.72880881254667662</v>
      </c>
      <c r="L202" s="10" t="str">
        <f t="shared" si="62"/>
        <v/>
      </c>
      <c r="M202" s="9" t="str">
        <f t="shared" si="63"/>
        <v/>
      </c>
      <c r="N202" s="8" t="str">
        <f t="shared" si="64"/>
        <v/>
      </c>
      <c r="O202" s="2" t="str">
        <f t="shared" si="65"/>
        <v>-</v>
      </c>
      <c r="P202" s="2" t="str">
        <f t="shared" si="66"/>
        <v>-</v>
      </c>
      <c r="Q202" s="2" t="str">
        <f t="shared" si="67"/>
        <v>-</v>
      </c>
      <c r="R202" s="2" t="str">
        <f t="shared" si="68"/>
        <v>-</v>
      </c>
      <c r="AT202" s="6" t="s">
        <v>1493</v>
      </c>
      <c r="AU202" s="5" t="s">
        <v>701</v>
      </c>
      <c r="AV202" t="e">
        <f>#REF!</f>
        <v>#REF!</v>
      </c>
      <c r="AX202" s="40">
        <v>5</v>
      </c>
      <c r="AY202" s="42">
        <v>141</v>
      </c>
      <c r="AZ202" s="46">
        <f t="shared" si="61"/>
        <v>5141</v>
      </c>
      <c r="BB202" s="7" t="s">
        <v>2966</v>
      </c>
    </row>
    <row r="203" spans="1:74" ht="14" hidden="1" customHeight="1" outlineLevel="1" x14ac:dyDescent="0.2">
      <c r="A203" s="6" t="s">
        <v>636</v>
      </c>
      <c r="B203" s="5" t="s">
        <v>701</v>
      </c>
      <c r="C203" s="24"/>
      <c r="D203" s="23"/>
      <c r="E203" s="23"/>
      <c r="F203" s="1">
        <v>140765</v>
      </c>
      <c r="H203" s="1">
        <v>94783</v>
      </c>
      <c r="I203" s="1">
        <v>94266</v>
      </c>
      <c r="J203" s="2" t="str">
        <f t="shared" si="69"/>
        <v/>
      </c>
      <c r="K203" s="2">
        <f t="shared" si="70"/>
        <v>0.66966930700103011</v>
      </c>
      <c r="L203" s="10" t="str">
        <f t="shared" si="62"/>
        <v/>
      </c>
      <c r="M203" s="9" t="str">
        <f t="shared" si="63"/>
        <v/>
      </c>
      <c r="N203" s="8" t="str">
        <f t="shared" si="64"/>
        <v/>
      </c>
      <c r="O203" s="2" t="str">
        <f t="shared" si="65"/>
        <v>-</v>
      </c>
      <c r="P203" s="2" t="str">
        <f t="shared" si="66"/>
        <v>-</v>
      </c>
      <c r="Q203" s="2" t="str">
        <f t="shared" si="67"/>
        <v>-</v>
      </c>
      <c r="R203" s="2" t="str">
        <f t="shared" si="68"/>
        <v>-</v>
      </c>
      <c r="AT203" s="6" t="s">
        <v>636</v>
      </c>
      <c r="AU203" s="5" t="s">
        <v>701</v>
      </c>
      <c r="AV203" t="e">
        <f>#REF!</f>
        <v>#REF!</v>
      </c>
      <c r="AX203" s="40">
        <v>5</v>
      </c>
      <c r="AY203" s="42">
        <v>143</v>
      </c>
      <c r="AZ203" s="46">
        <f t="shared" si="61"/>
        <v>5143</v>
      </c>
      <c r="BB203" s="7" t="s">
        <v>2966</v>
      </c>
    </row>
    <row r="204" spans="1:74" ht="14" hidden="1" customHeight="1" outlineLevel="1" x14ac:dyDescent="0.2">
      <c r="A204" s="6" t="s">
        <v>1849</v>
      </c>
      <c r="B204" s="5" t="s">
        <v>701</v>
      </c>
      <c r="C204" s="24"/>
      <c r="D204" s="23"/>
      <c r="E204" s="23"/>
      <c r="F204" s="1">
        <v>44917</v>
      </c>
      <c r="H204" s="1">
        <v>31006</v>
      </c>
      <c r="I204" s="1">
        <v>30885</v>
      </c>
      <c r="J204" s="2" t="str">
        <f t="shared" si="69"/>
        <v/>
      </c>
      <c r="K204" s="2">
        <f t="shared" si="70"/>
        <v>0.68760157624062157</v>
      </c>
      <c r="L204" s="10" t="str">
        <f t="shared" si="62"/>
        <v/>
      </c>
      <c r="M204" s="9" t="str">
        <f t="shared" si="63"/>
        <v/>
      </c>
      <c r="N204" s="8" t="str">
        <f t="shared" si="64"/>
        <v/>
      </c>
      <c r="O204" s="2" t="str">
        <f t="shared" si="65"/>
        <v>-</v>
      </c>
      <c r="P204" s="2" t="str">
        <f t="shared" si="66"/>
        <v>-</v>
      </c>
      <c r="Q204" s="2" t="str">
        <f t="shared" si="67"/>
        <v>-</v>
      </c>
      <c r="R204" s="2" t="str">
        <f t="shared" si="68"/>
        <v>-</v>
      </c>
      <c r="AT204" s="6" t="s">
        <v>1849</v>
      </c>
      <c r="AU204" s="5" t="s">
        <v>701</v>
      </c>
      <c r="AV204" t="e">
        <f>#REF!</f>
        <v>#REF!</v>
      </c>
      <c r="AX204" s="40">
        <v>5</v>
      </c>
      <c r="AY204" s="42">
        <v>145</v>
      </c>
      <c r="AZ204" s="46">
        <f t="shared" si="61"/>
        <v>5145</v>
      </c>
      <c r="BB204" s="7" t="s">
        <v>2966</v>
      </c>
    </row>
    <row r="205" spans="1:74" ht="14" hidden="1" customHeight="1" outlineLevel="1" x14ac:dyDescent="0.2">
      <c r="A205" s="6" t="s">
        <v>3008</v>
      </c>
      <c r="B205" s="5" t="s">
        <v>701</v>
      </c>
      <c r="C205" s="24"/>
      <c r="D205" s="23"/>
      <c r="E205" s="23"/>
      <c r="F205" s="1">
        <v>4527</v>
      </c>
      <c r="H205" s="1">
        <v>2484</v>
      </c>
      <c r="I205" s="1">
        <v>2476</v>
      </c>
      <c r="J205" s="2" t="str">
        <f t="shared" si="69"/>
        <v/>
      </c>
      <c r="K205" s="2">
        <f t="shared" si="70"/>
        <v>0.5469405787497239</v>
      </c>
      <c r="L205" s="10" t="str">
        <f t="shared" si="62"/>
        <v/>
      </c>
      <c r="M205" s="9" t="str">
        <f t="shared" si="63"/>
        <v/>
      </c>
      <c r="N205" s="8" t="str">
        <f t="shared" si="64"/>
        <v/>
      </c>
      <c r="O205" s="2" t="str">
        <f t="shared" si="65"/>
        <v>-</v>
      </c>
      <c r="P205" s="2" t="str">
        <f t="shared" si="66"/>
        <v>-</v>
      </c>
      <c r="Q205" s="2" t="str">
        <f t="shared" si="67"/>
        <v>-</v>
      </c>
      <c r="R205" s="2" t="str">
        <f t="shared" si="68"/>
        <v>-</v>
      </c>
      <c r="AT205" s="6" t="s">
        <v>3008</v>
      </c>
      <c r="AU205" s="5" t="s">
        <v>701</v>
      </c>
      <c r="AV205" t="e">
        <f>#REF!</f>
        <v>#REF!</v>
      </c>
      <c r="AX205" s="40">
        <v>5</v>
      </c>
      <c r="AY205" s="42">
        <v>147</v>
      </c>
      <c r="AZ205" s="46">
        <f t="shared" si="61"/>
        <v>5147</v>
      </c>
      <c r="BB205" s="7" t="s">
        <v>2966</v>
      </c>
    </row>
    <row r="206" spans="1:74" ht="14" hidden="1" customHeight="1" outlineLevel="1" x14ac:dyDescent="0.2">
      <c r="A206" s="6" t="s">
        <v>2304</v>
      </c>
      <c r="B206" s="5" t="s">
        <v>701</v>
      </c>
      <c r="C206" s="24"/>
      <c r="D206" s="23"/>
      <c r="E206" s="23"/>
      <c r="F206" s="1">
        <v>10295</v>
      </c>
      <c r="H206" s="1">
        <v>6767</v>
      </c>
      <c r="I206" s="1">
        <v>6741</v>
      </c>
      <c r="J206" s="2" t="str">
        <f t="shared" si="69"/>
        <v/>
      </c>
      <c r="K206" s="2">
        <f t="shared" si="70"/>
        <v>0.65478387566779994</v>
      </c>
      <c r="L206" s="10" t="str">
        <f t="shared" si="62"/>
        <v/>
      </c>
      <c r="M206" s="9" t="str">
        <f t="shared" si="63"/>
        <v/>
      </c>
      <c r="N206" s="8" t="str">
        <f t="shared" si="64"/>
        <v/>
      </c>
      <c r="O206" s="2" t="str">
        <f t="shared" si="65"/>
        <v>-</v>
      </c>
      <c r="P206" s="2" t="str">
        <f t="shared" si="66"/>
        <v>-</v>
      </c>
      <c r="Q206" s="2" t="str">
        <f t="shared" si="67"/>
        <v>-</v>
      </c>
      <c r="R206" s="2" t="str">
        <f t="shared" si="68"/>
        <v>-</v>
      </c>
      <c r="AT206" s="6" t="s">
        <v>2304</v>
      </c>
      <c r="AU206" s="5" t="s">
        <v>701</v>
      </c>
      <c r="AV206" t="e">
        <f>#REF!</f>
        <v>#REF!</v>
      </c>
      <c r="AX206" s="40">
        <v>5</v>
      </c>
      <c r="AY206" s="42">
        <v>149</v>
      </c>
      <c r="AZ206" s="46">
        <f t="shared" si="61"/>
        <v>5149</v>
      </c>
      <c r="BB206" s="7" t="s">
        <v>2966</v>
      </c>
    </row>
    <row r="207" spans="1:74" ht="14" customHeight="1" collapsed="1" x14ac:dyDescent="0.2">
      <c r="A207" s="6" t="s">
        <v>187</v>
      </c>
      <c r="B207" s="5" t="s">
        <v>501</v>
      </c>
      <c r="C207" s="23">
        <f>SUM(C132:C206)</f>
        <v>0</v>
      </c>
      <c r="D207" s="31"/>
      <c r="E207" s="31"/>
      <c r="F207" s="1">
        <f>SUM(F132:F206)</f>
        <v>1828811</v>
      </c>
      <c r="H207" s="1">
        <f>SUM(H132:H206)</f>
        <v>1223777</v>
      </c>
      <c r="I207" s="1">
        <v>1219069</v>
      </c>
      <c r="J207" s="2" t="str">
        <f t="shared" si="69"/>
        <v/>
      </c>
      <c r="K207" s="2">
        <f t="shared" si="70"/>
        <v>0.66659102553517013</v>
      </c>
      <c r="L207" s="10" t="str">
        <f t="shared" si="62"/>
        <v/>
      </c>
      <c r="M207" s="9" t="str">
        <f t="shared" si="63"/>
        <v/>
      </c>
      <c r="N207" s="8" t="str">
        <f t="shared" si="64"/>
        <v/>
      </c>
      <c r="O207" s="2" t="str">
        <f t="shared" si="65"/>
        <v>-</v>
      </c>
      <c r="P207" s="2" t="str">
        <f t="shared" si="66"/>
        <v>-</v>
      </c>
      <c r="Q207" s="2" t="str">
        <f t="shared" si="67"/>
        <v>-</v>
      </c>
      <c r="R207" s="2" t="str">
        <f t="shared" si="68"/>
        <v>-</v>
      </c>
      <c r="AT207" s="6" t="s">
        <v>187</v>
      </c>
      <c r="AU207" s="5" t="s">
        <v>501</v>
      </c>
      <c r="AX207" s="40">
        <v>5</v>
      </c>
      <c r="AY207" s="42"/>
      <c r="AZ207" s="40">
        <v>5</v>
      </c>
      <c r="BB207" s="7" t="s">
        <v>655</v>
      </c>
    </row>
    <row r="208" spans="1:74" ht="14" customHeight="1" x14ac:dyDescent="0.2">
      <c r="A208" s="6"/>
      <c r="B208" s="6"/>
      <c r="C208" s="24"/>
      <c r="D208" s="23"/>
      <c r="E208" s="23"/>
      <c r="F208" s="23"/>
      <c r="G208" s="23"/>
      <c r="H208" s="23"/>
      <c r="J208" s="2"/>
      <c r="K208" s="2"/>
      <c r="N208" s="8"/>
      <c r="AT208" s="6"/>
      <c r="AU208" s="6"/>
      <c r="AX208" s="40"/>
      <c r="AY208" s="42"/>
      <c r="AZ208" s="46"/>
      <c r="BU208" s="24" t="s">
        <v>3239</v>
      </c>
      <c r="BV208" s="24" t="s">
        <v>1163</v>
      </c>
    </row>
    <row r="209" spans="1:74" ht="14" hidden="1" customHeight="1" outlineLevel="1" x14ac:dyDescent="0.2">
      <c r="A209" s="6" t="s">
        <v>2037</v>
      </c>
      <c r="B209" s="6" t="s">
        <v>835</v>
      </c>
      <c r="C209" s="24"/>
      <c r="D209" s="23"/>
      <c r="E209" s="23"/>
      <c r="F209" s="23">
        <f>SUM(S209:AO209)</f>
        <v>966809</v>
      </c>
      <c r="H209" s="1">
        <f>BK209</f>
        <v>785215</v>
      </c>
      <c r="I209" s="1">
        <v>773959</v>
      </c>
      <c r="J209" s="2" t="str">
        <f t="shared" si="69"/>
        <v/>
      </c>
      <c r="K209" s="2">
        <f t="shared" si="70"/>
        <v>0.80052937033064442</v>
      </c>
      <c r="L209" s="10">
        <f t="shared" ref="L209:L240" si="71">IF(S209&gt;0,RANK(S209,$S209:$AQ209),"")</f>
        <v>1</v>
      </c>
      <c r="M209" s="9">
        <f t="shared" ref="M209:M240" si="72">IF(T209&gt;0,RANK(T209,$S209:$AQ209),"")</f>
        <v>3</v>
      </c>
      <c r="N209" s="8">
        <f t="shared" ref="N209:N240" si="73">IF(U209&gt;0,RANK(U209,$S209:$AQ209),"")</f>
        <v>2</v>
      </c>
      <c r="O209" s="2">
        <f t="shared" ref="O209:O240" si="74">IF(SUM($S209:$AP209)=0,"-",S209/SUM($S209:$AP209))</f>
        <v>0.59469760831767182</v>
      </c>
      <c r="P209" s="2">
        <f t="shared" ref="P209:P240" si="75">IF(SUM($S209:$AP209)=0,"-",T209/SUM($S209:$AP209))</f>
        <v>0.11036512899652362</v>
      </c>
      <c r="Q209" s="2">
        <f t="shared" ref="Q209:Q240" si="76">IF(SUM($S209:$AP209)=0,"-",U209/SUM($S209:$AP209))</f>
        <v>0.25410189603117056</v>
      </c>
      <c r="R209" s="2">
        <f t="shared" ref="R209:R240" si="77">IF(SUM($S209:$AP209)=0,"-",(1-O209-P209-Q209))</f>
        <v>4.0835366654633998E-2</v>
      </c>
      <c r="S209" s="1">
        <v>574959</v>
      </c>
      <c r="T209" s="1">
        <v>106702</v>
      </c>
      <c r="U209" s="1">
        <v>245668</v>
      </c>
      <c r="V209" s="1">
        <v>5745</v>
      </c>
      <c r="W209" s="1">
        <v>5249</v>
      </c>
      <c r="Y209" s="1">
        <v>19331</v>
      </c>
      <c r="AC209" s="1">
        <v>3543</v>
      </c>
      <c r="AF209" s="1">
        <f>BU209+BV209</f>
        <v>5612</v>
      </c>
      <c r="AT209" s="6" t="s">
        <v>2037</v>
      </c>
      <c r="AU209" s="6" t="s">
        <v>835</v>
      </c>
      <c r="AV209" t="e">
        <f>#REF!</f>
        <v>#REF!</v>
      </c>
      <c r="AX209" s="40">
        <v>6</v>
      </c>
      <c r="AY209" s="42">
        <v>1</v>
      </c>
      <c r="AZ209" s="46">
        <f t="shared" si="61"/>
        <v>6001</v>
      </c>
      <c r="BB209" s="7" t="s">
        <v>2966</v>
      </c>
      <c r="BK209" s="1">
        <f>BL209+BP209</f>
        <v>785215</v>
      </c>
      <c r="BL209" s="1">
        <v>56810</v>
      </c>
      <c r="BP209" s="1">
        <v>728405</v>
      </c>
      <c r="BU209" s="1">
        <v>91</v>
      </c>
      <c r="BV209" s="1">
        <v>5521</v>
      </c>
    </row>
    <row r="210" spans="1:74" ht="14" hidden="1" customHeight="1" outlineLevel="1" x14ac:dyDescent="0.2">
      <c r="A210" s="6" t="s">
        <v>437</v>
      </c>
      <c r="B210" s="6" t="s">
        <v>835</v>
      </c>
      <c r="C210" s="24"/>
      <c r="D210" s="23"/>
      <c r="E210" s="23"/>
      <c r="F210" s="23">
        <f t="shared" ref="F210:F266" si="78">SUM(S210:AO210)</f>
        <v>869</v>
      </c>
      <c r="H210" s="1">
        <f t="shared" ref="H210:H266" si="79">BK210</f>
        <v>749</v>
      </c>
      <c r="I210" s="1">
        <v>741</v>
      </c>
      <c r="J210" s="2" t="str">
        <f t="shared" si="69"/>
        <v/>
      </c>
      <c r="K210" s="2">
        <f t="shared" si="70"/>
        <v>0.85270425776754888</v>
      </c>
      <c r="L210" s="10">
        <f t="shared" si="71"/>
        <v>1</v>
      </c>
      <c r="M210" s="9">
        <f t="shared" si="72"/>
        <v>2</v>
      </c>
      <c r="N210" s="8">
        <f t="shared" si="73"/>
        <v>3</v>
      </c>
      <c r="O210" s="2">
        <f t="shared" si="74"/>
        <v>0.43153049482163408</v>
      </c>
      <c r="P210" s="2">
        <f t="shared" si="75"/>
        <v>0.25201380897583431</v>
      </c>
      <c r="Q210" s="2">
        <f t="shared" si="76"/>
        <v>0.23590333716915995</v>
      </c>
      <c r="R210" s="2">
        <f t="shared" si="77"/>
        <v>8.0552359033371657E-2</v>
      </c>
      <c r="S210" s="1">
        <v>375</v>
      </c>
      <c r="T210" s="1">
        <v>219</v>
      </c>
      <c r="U210" s="1">
        <v>205</v>
      </c>
      <c r="V210" s="1">
        <v>17</v>
      </c>
      <c r="W210" s="1">
        <v>8</v>
      </c>
      <c r="Y210" s="1">
        <v>40</v>
      </c>
      <c r="AC210" s="1">
        <v>1</v>
      </c>
      <c r="AF210" s="1">
        <f t="shared" ref="AF210:AF266" si="80">BU210+BV210</f>
        <v>4</v>
      </c>
      <c r="AT210" s="6" t="s">
        <v>437</v>
      </c>
      <c r="AU210" s="6" t="s">
        <v>835</v>
      </c>
      <c r="AV210" t="e">
        <f>#REF!</f>
        <v>#REF!</v>
      </c>
      <c r="AX210" s="40">
        <v>6</v>
      </c>
      <c r="AY210" s="42">
        <v>3</v>
      </c>
      <c r="AZ210" s="46">
        <f t="shared" si="61"/>
        <v>6003</v>
      </c>
      <c r="BB210" s="7" t="s">
        <v>2966</v>
      </c>
      <c r="BK210" s="1">
        <f t="shared" ref="BK210:BK266" si="81">BL210+BP210</f>
        <v>749</v>
      </c>
      <c r="BL210" s="1">
        <v>0</v>
      </c>
      <c r="BP210" s="1">
        <v>749</v>
      </c>
      <c r="BU210" s="1">
        <v>1</v>
      </c>
      <c r="BV210" s="1">
        <v>3</v>
      </c>
    </row>
    <row r="211" spans="1:74" ht="14" hidden="1" customHeight="1" outlineLevel="1" x14ac:dyDescent="0.2">
      <c r="A211" s="6" t="s">
        <v>267</v>
      </c>
      <c r="B211" s="6" t="s">
        <v>835</v>
      </c>
      <c r="C211" s="24"/>
      <c r="D211" s="23"/>
      <c r="E211" s="23"/>
      <c r="F211" s="23">
        <f t="shared" si="78"/>
        <v>25605</v>
      </c>
      <c r="H211" s="1">
        <f t="shared" si="79"/>
        <v>22620</v>
      </c>
      <c r="I211" s="1">
        <v>22397</v>
      </c>
      <c r="J211" s="2" t="str">
        <f t="shared" si="69"/>
        <v/>
      </c>
      <c r="K211" s="2">
        <f t="shared" si="70"/>
        <v>0.87471197031829717</v>
      </c>
      <c r="L211" s="10">
        <f t="shared" si="71"/>
        <v>2</v>
      </c>
      <c r="M211" s="9">
        <f t="shared" si="72"/>
        <v>1</v>
      </c>
      <c r="N211" s="8">
        <f t="shared" si="73"/>
        <v>3</v>
      </c>
      <c r="O211" s="2">
        <f t="shared" si="74"/>
        <v>0.2817418472954501</v>
      </c>
      <c r="P211" s="2">
        <f t="shared" si="75"/>
        <v>0.46865846514352666</v>
      </c>
      <c r="Q211" s="2">
        <f t="shared" si="76"/>
        <v>0.17863698496387426</v>
      </c>
      <c r="R211" s="2">
        <f t="shared" si="77"/>
        <v>7.0962702597149041E-2</v>
      </c>
      <c r="S211" s="1">
        <v>7214</v>
      </c>
      <c r="T211" s="1">
        <v>12000</v>
      </c>
      <c r="U211" s="1">
        <v>4574</v>
      </c>
      <c r="V211" s="1">
        <v>381</v>
      </c>
      <c r="W211" s="1">
        <v>101</v>
      </c>
      <c r="Y211" s="1">
        <v>1141</v>
      </c>
      <c r="AC211" s="1">
        <v>72</v>
      </c>
      <c r="AF211" s="1">
        <f t="shared" si="80"/>
        <v>122</v>
      </c>
      <c r="AT211" s="6" t="s">
        <v>267</v>
      </c>
      <c r="AU211" s="6" t="s">
        <v>835</v>
      </c>
      <c r="AV211" t="e">
        <f>#REF!</f>
        <v>#REF!</v>
      </c>
      <c r="AX211" s="40">
        <v>6</v>
      </c>
      <c r="AY211" s="42">
        <v>5</v>
      </c>
      <c r="AZ211" s="46">
        <f t="shared" si="61"/>
        <v>6005</v>
      </c>
      <c r="BB211" s="7" t="s">
        <v>2966</v>
      </c>
      <c r="BK211" s="1">
        <f t="shared" si="81"/>
        <v>22620</v>
      </c>
      <c r="BL211" s="1">
        <v>1984</v>
      </c>
      <c r="BP211" s="1">
        <v>20636</v>
      </c>
      <c r="BU211" s="1">
        <v>34</v>
      </c>
      <c r="BV211" s="1">
        <v>88</v>
      </c>
    </row>
    <row r="212" spans="1:74" ht="14" hidden="1" customHeight="1" outlineLevel="1" x14ac:dyDescent="0.2">
      <c r="A212" s="6" t="s">
        <v>131</v>
      </c>
      <c r="B212" s="6" t="s">
        <v>835</v>
      </c>
      <c r="C212" s="24"/>
      <c r="D212" s="23"/>
      <c r="E212" s="23"/>
      <c r="F212" s="23">
        <f t="shared" si="78"/>
        <v>124793</v>
      </c>
      <c r="H212" s="1">
        <f t="shared" si="79"/>
        <v>103635</v>
      </c>
      <c r="I212" s="1">
        <v>102066</v>
      </c>
      <c r="J212" s="2" t="str">
        <f t="shared" si="69"/>
        <v/>
      </c>
      <c r="K212" s="2">
        <f t="shared" si="70"/>
        <v>0.81788241327638567</v>
      </c>
      <c r="L212" s="10">
        <f t="shared" si="71"/>
        <v>2</v>
      </c>
      <c r="M212" s="9">
        <f t="shared" si="72"/>
        <v>1</v>
      </c>
      <c r="N212" s="8">
        <f t="shared" si="73"/>
        <v>3</v>
      </c>
      <c r="O212" s="2">
        <f t="shared" si="74"/>
        <v>0.35650236792127765</v>
      </c>
      <c r="P212" s="2">
        <f t="shared" si="75"/>
        <v>0.35845760579519687</v>
      </c>
      <c r="Q212" s="2">
        <f t="shared" si="76"/>
        <v>0.21046052262546777</v>
      </c>
      <c r="R212" s="2">
        <f t="shared" si="77"/>
        <v>7.4579503658057711E-2</v>
      </c>
      <c r="S212" s="1">
        <v>44489</v>
      </c>
      <c r="T212" s="1">
        <v>44733</v>
      </c>
      <c r="U212" s="1">
        <v>26264</v>
      </c>
      <c r="V212" s="1">
        <v>1660</v>
      </c>
      <c r="W212" s="1">
        <v>715</v>
      </c>
      <c r="Y212" s="1">
        <v>4960</v>
      </c>
      <c r="AC212" s="1">
        <v>512</v>
      </c>
      <c r="AF212" s="1">
        <f t="shared" si="80"/>
        <v>1460</v>
      </c>
      <c r="AT212" s="6" t="s">
        <v>131</v>
      </c>
      <c r="AU212" s="6" t="s">
        <v>835</v>
      </c>
      <c r="AV212" t="e">
        <f>#REF!</f>
        <v>#REF!</v>
      </c>
      <c r="AX212" s="40">
        <v>6</v>
      </c>
      <c r="AY212" s="42">
        <v>7</v>
      </c>
      <c r="AZ212" s="46">
        <f t="shared" si="61"/>
        <v>6007</v>
      </c>
      <c r="BB212" s="7" t="s">
        <v>2966</v>
      </c>
      <c r="BK212" s="1">
        <f t="shared" si="81"/>
        <v>103635</v>
      </c>
      <c r="BL212" s="1">
        <v>4125</v>
      </c>
      <c r="BP212" s="1">
        <v>99510</v>
      </c>
      <c r="BU212" s="1">
        <v>491</v>
      </c>
      <c r="BV212" s="1">
        <v>969</v>
      </c>
    </row>
    <row r="213" spans="1:74" ht="14" hidden="1" customHeight="1" outlineLevel="1" x14ac:dyDescent="0.2">
      <c r="A213" s="6" t="s">
        <v>913</v>
      </c>
      <c r="B213" s="6" t="s">
        <v>835</v>
      </c>
      <c r="C213" s="24"/>
      <c r="D213" s="23"/>
      <c r="E213" s="23"/>
      <c r="F213" s="23">
        <f t="shared" si="78"/>
        <v>31364</v>
      </c>
      <c r="H213" s="1">
        <f t="shared" si="79"/>
        <v>27524</v>
      </c>
      <c r="I213" s="1">
        <v>27272</v>
      </c>
      <c r="J213" s="2" t="str">
        <f t="shared" si="69"/>
        <v/>
      </c>
      <c r="K213" s="2">
        <f t="shared" si="70"/>
        <v>0.86953194745568163</v>
      </c>
      <c r="L213" s="10">
        <f t="shared" si="71"/>
        <v>2</v>
      </c>
      <c r="M213" s="9">
        <f t="shared" si="72"/>
        <v>1</v>
      </c>
      <c r="N213" s="8">
        <f t="shared" si="73"/>
        <v>3</v>
      </c>
      <c r="O213" s="2">
        <f t="shared" si="74"/>
        <v>0.27219104706032393</v>
      </c>
      <c r="P213" s="2">
        <f t="shared" si="75"/>
        <v>0.46040045912511157</v>
      </c>
      <c r="Q213" s="2">
        <f t="shared" si="76"/>
        <v>0.18221527866343579</v>
      </c>
      <c r="R213" s="2">
        <f t="shared" si="77"/>
        <v>8.5193215151128709E-2</v>
      </c>
      <c r="S213" s="1">
        <v>8537</v>
      </c>
      <c r="T213" s="1">
        <v>14440</v>
      </c>
      <c r="U213" s="1">
        <v>5715</v>
      </c>
      <c r="V213" s="1">
        <v>520</v>
      </c>
      <c r="W213" s="1">
        <v>150</v>
      </c>
      <c r="Y213" s="1">
        <v>1489</v>
      </c>
      <c r="AC213" s="1">
        <v>100</v>
      </c>
      <c r="AF213" s="1">
        <f t="shared" si="80"/>
        <v>413</v>
      </c>
      <c r="AT213" s="6" t="s">
        <v>913</v>
      </c>
      <c r="AU213" s="6" t="s">
        <v>835</v>
      </c>
      <c r="AV213" t="e">
        <f>#REF!</f>
        <v>#REF!</v>
      </c>
      <c r="AX213" s="40">
        <v>6</v>
      </c>
      <c r="AY213" s="42">
        <v>9</v>
      </c>
      <c r="AZ213" s="46">
        <f t="shared" si="61"/>
        <v>6009</v>
      </c>
      <c r="BB213" s="7" t="s">
        <v>2966</v>
      </c>
      <c r="BK213" s="1">
        <f t="shared" si="81"/>
        <v>27524</v>
      </c>
      <c r="BL213" s="1">
        <v>3709</v>
      </c>
      <c r="BP213" s="1">
        <v>23815</v>
      </c>
      <c r="BU213" s="1">
        <v>143</v>
      </c>
      <c r="BV213" s="1">
        <v>270</v>
      </c>
    </row>
    <row r="214" spans="1:74" ht="14" hidden="1" customHeight="1" outlineLevel="1" x14ac:dyDescent="0.2">
      <c r="A214" s="6" t="s">
        <v>1443</v>
      </c>
      <c r="B214" s="6" t="s">
        <v>835</v>
      </c>
      <c r="C214" s="24"/>
      <c r="D214" s="23"/>
      <c r="E214" s="23"/>
      <c r="F214" s="23">
        <f t="shared" si="78"/>
        <v>9807</v>
      </c>
      <c r="H214" s="1">
        <f t="shared" si="79"/>
        <v>8050</v>
      </c>
      <c r="I214" s="1">
        <v>7961</v>
      </c>
      <c r="J214" s="2" t="str">
        <f t="shared" si="69"/>
        <v/>
      </c>
      <c r="K214" s="2">
        <f t="shared" si="70"/>
        <v>0.81176710512898953</v>
      </c>
      <c r="L214" s="10">
        <f t="shared" si="71"/>
        <v>2</v>
      </c>
      <c r="M214" s="9">
        <f t="shared" si="72"/>
        <v>1</v>
      </c>
      <c r="N214" s="8">
        <f t="shared" si="73"/>
        <v>3</v>
      </c>
      <c r="O214" s="2">
        <f t="shared" si="74"/>
        <v>0.31712042418680536</v>
      </c>
      <c r="P214" s="2">
        <f t="shared" si="75"/>
        <v>0.4127663913531151</v>
      </c>
      <c r="Q214" s="2">
        <f t="shared" si="76"/>
        <v>0.21902722545120831</v>
      </c>
      <c r="R214" s="2">
        <f t="shared" si="77"/>
        <v>5.1085959008871279E-2</v>
      </c>
      <c r="S214" s="1">
        <v>3110</v>
      </c>
      <c r="T214" s="1">
        <v>4048</v>
      </c>
      <c r="U214" s="1">
        <v>2148</v>
      </c>
      <c r="V214" s="1">
        <v>121</v>
      </c>
      <c r="W214" s="1">
        <v>20</v>
      </c>
      <c r="Y214" s="1">
        <v>312</v>
      </c>
      <c r="AC214" s="1">
        <v>44</v>
      </c>
      <c r="AF214" s="1">
        <f t="shared" si="80"/>
        <v>4</v>
      </c>
      <c r="AT214" s="6" t="s">
        <v>1443</v>
      </c>
      <c r="AU214" s="6" t="s">
        <v>835</v>
      </c>
      <c r="AV214" t="e">
        <f>#REF!</f>
        <v>#REF!</v>
      </c>
      <c r="AX214" s="40">
        <v>6</v>
      </c>
      <c r="AY214" s="42">
        <v>11</v>
      </c>
      <c r="AZ214" s="46">
        <f t="shared" si="61"/>
        <v>6011</v>
      </c>
      <c r="BB214" s="7" t="s">
        <v>2966</v>
      </c>
      <c r="BK214" s="1">
        <f t="shared" si="81"/>
        <v>8050</v>
      </c>
      <c r="BL214" s="1">
        <v>1778</v>
      </c>
      <c r="BP214" s="1">
        <v>6272</v>
      </c>
      <c r="BU214" s="1">
        <v>0</v>
      </c>
      <c r="BV214" s="1">
        <v>4</v>
      </c>
    </row>
    <row r="215" spans="1:74" ht="14" hidden="1" customHeight="1" outlineLevel="1" x14ac:dyDescent="0.2">
      <c r="A215" s="6" t="s">
        <v>536</v>
      </c>
      <c r="B215" s="6" t="s">
        <v>835</v>
      </c>
      <c r="C215" s="24"/>
      <c r="D215" s="23"/>
      <c r="E215" s="23"/>
      <c r="F215" s="23">
        <f t="shared" si="78"/>
        <v>703021</v>
      </c>
      <c r="H215" s="1">
        <f t="shared" si="79"/>
        <v>591143</v>
      </c>
      <c r="I215" s="1">
        <v>581316</v>
      </c>
      <c r="J215" s="2" t="str">
        <f t="shared" si="69"/>
        <v/>
      </c>
      <c r="K215" s="2">
        <f t="shared" si="70"/>
        <v>0.82688283849273347</v>
      </c>
      <c r="L215" s="10">
        <f t="shared" si="71"/>
        <v>1</v>
      </c>
      <c r="M215" s="9">
        <f t="shared" si="72"/>
        <v>3</v>
      </c>
      <c r="N215" s="8">
        <f t="shared" si="73"/>
        <v>2</v>
      </c>
      <c r="O215" s="2">
        <f t="shared" si="74"/>
        <v>0.52523893311864078</v>
      </c>
      <c r="P215" s="2">
        <f t="shared" si="75"/>
        <v>0.19139257575520505</v>
      </c>
      <c r="Q215" s="2">
        <f t="shared" si="76"/>
        <v>0.23192337071012104</v>
      </c>
      <c r="R215" s="2">
        <f t="shared" si="77"/>
        <v>5.1445120416033108E-2</v>
      </c>
      <c r="S215" s="1">
        <v>369254</v>
      </c>
      <c r="T215" s="1">
        <v>134553</v>
      </c>
      <c r="U215" s="1">
        <v>163047</v>
      </c>
      <c r="V215" s="1">
        <v>5529</v>
      </c>
      <c r="W215" s="1">
        <v>2700</v>
      </c>
      <c r="Y215" s="1">
        <v>20406</v>
      </c>
      <c r="AC215" s="1">
        <v>2545</v>
      </c>
      <c r="AF215" s="1">
        <f t="shared" si="80"/>
        <v>4987</v>
      </c>
      <c r="AT215" s="6" t="s">
        <v>536</v>
      </c>
      <c r="AU215" s="6" t="s">
        <v>835</v>
      </c>
      <c r="AV215" t="e">
        <f>#REF!</f>
        <v>#REF!</v>
      </c>
      <c r="AX215" s="40">
        <v>6</v>
      </c>
      <c r="AY215" s="42">
        <v>13</v>
      </c>
      <c r="AZ215" s="46">
        <f t="shared" si="61"/>
        <v>6013</v>
      </c>
      <c r="BB215" s="7" t="s">
        <v>2966</v>
      </c>
      <c r="BK215" s="1">
        <f t="shared" si="81"/>
        <v>591143</v>
      </c>
      <c r="BL215" s="1">
        <v>51692</v>
      </c>
      <c r="BP215" s="1">
        <v>539451</v>
      </c>
      <c r="BU215" s="1">
        <v>2809</v>
      </c>
      <c r="BV215" s="1">
        <v>2178</v>
      </c>
    </row>
    <row r="216" spans="1:74" ht="14" hidden="1" customHeight="1" outlineLevel="1" x14ac:dyDescent="0.2">
      <c r="A216" s="6" t="s">
        <v>1740</v>
      </c>
      <c r="B216" s="6" t="s">
        <v>835</v>
      </c>
      <c r="C216" s="24"/>
      <c r="D216" s="23"/>
      <c r="E216" s="23"/>
      <c r="F216" s="23">
        <f t="shared" si="78"/>
        <v>15904</v>
      </c>
      <c r="H216" s="1">
        <f t="shared" si="79"/>
        <v>11624</v>
      </c>
      <c r="I216" s="1">
        <v>11453</v>
      </c>
      <c r="J216" s="2" t="str">
        <f t="shared" si="69"/>
        <v/>
      </c>
      <c r="K216" s="2">
        <f t="shared" si="70"/>
        <v>0.7201332997987927</v>
      </c>
      <c r="L216" s="10">
        <f t="shared" si="71"/>
        <v>2</v>
      </c>
      <c r="M216" s="9">
        <f t="shared" si="72"/>
        <v>1</v>
      </c>
      <c r="N216" s="8">
        <f t="shared" si="73"/>
        <v>3</v>
      </c>
      <c r="O216" s="2">
        <f t="shared" si="74"/>
        <v>0.29847837022132795</v>
      </c>
      <c r="P216" s="2">
        <f t="shared" si="75"/>
        <v>0.39380030181086517</v>
      </c>
      <c r="Q216" s="2">
        <f t="shared" si="76"/>
        <v>0.22843309859154928</v>
      </c>
      <c r="R216" s="2">
        <f t="shared" si="77"/>
        <v>7.9288229376257596E-2</v>
      </c>
      <c r="S216" s="1">
        <v>4747</v>
      </c>
      <c r="T216" s="1">
        <v>6263</v>
      </c>
      <c r="U216" s="1">
        <v>3633</v>
      </c>
      <c r="V216" s="1">
        <v>206</v>
      </c>
      <c r="W216" s="1">
        <v>100</v>
      </c>
      <c r="Y216" s="1">
        <v>792</v>
      </c>
      <c r="AC216" s="1">
        <v>90</v>
      </c>
      <c r="AF216" s="1">
        <f t="shared" si="80"/>
        <v>73</v>
      </c>
      <c r="AT216" s="6" t="s">
        <v>1740</v>
      </c>
      <c r="AU216" s="6" t="s">
        <v>835</v>
      </c>
      <c r="AV216" t="e">
        <f>#REF!</f>
        <v>#REF!</v>
      </c>
      <c r="AX216" s="40">
        <v>6</v>
      </c>
      <c r="AY216" s="42">
        <v>15</v>
      </c>
      <c r="AZ216" s="46">
        <f t="shared" si="61"/>
        <v>6015</v>
      </c>
      <c r="BB216" s="7" t="s">
        <v>2966</v>
      </c>
      <c r="BK216" s="1">
        <f t="shared" si="81"/>
        <v>11624</v>
      </c>
      <c r="BL216" s="1">
        <v>1904</v>
      </c>
      <c r="BP216" s="1">
        <v>9720</v>
      </c>
      <c r="BU216" s="1">
        <v>10</v>
      </c>
      <c r="BV216" s="1">
        <v>63</v>
      </c>
    </row>
    <row r="217" spans="1:74" ht="14" hidden="1" customHeight="1" outlineLevel="1" x14ac:dyDescent="0.2">
      <c r="A217" s="6" t="s">
        <v>1737</v>
      </c>
      <c r="B217" s="6" t="s">
        <v>835</v>
      </c>
      <c r="C217" s="24"/>
      <c r="D217" s="23"/>
      <c r="E217" s="23"/>
      <c r="F217" s="23">
        <f t="shared" si="78"/>
        <v>135554</v>
      </c>
      <c r="H217" s="1">
        <f t="shared" si="79"/>
        <v>118133</v>
      </c>
      <c r="I217" s="1">
        <v>116159</v>
      </c>
      <c r="J217" s="2" t="str">
        <f t="shared" si="69"/>
        <v/>
      </c>
      <c r="K217" s="2">
        <f t="shared" si="70"/>
        <v>0.85692048925151598</v>
      </c>
      <c r="L217" s="10">
        <f t="shared" si="71"/>
        <v>2</v>
      </c>
      <c r="M217" s="9">
        <f t="shared" si="72"/>
        <v>1</v>
      </c>
      <c r="N217" s="8">
        <f t="shared" si="73"/>
        <v>3</v>
      </c>
      <c r="O217" s="2">
        <f t="shared" si="74"/>
        <v>0.30803222332059549</v>
      </c>
      <c r="P217" s="2">
        <f t="shared" si="75"/>
        <v>0.41137849122858788</v>
      </c>
      <c r="Q217" s="2">
        <f t="shared" si="76"/>
        <v>0.20852206500730336</v>
      </c>
      <c r="R217" s="2">
        <f t="shared" si="77"/>
        <v>7.2067220443513325E-2</v>
      </c>
      <c r="S217" s="1">
        <v>41755</v>
      </c>
      <c r="T217" s="1">
        <v>55764</v>
      </c>
      <c r="U217" s="1">
        <v>28266</v>
      </c>
      <c r="V217" s="1">
        <v>2202</v>
      </c>
      <c r="W217" s="1">
        <v>639</v>
      </c>
      <c r="Y217" s="1">
        <v>5675</v>
      </c>
      <c r="AC217" s="1">
        <v>373</v>
      </c>
      <c r="AF217" s="1">
        <f t="shared" si="80"/>
        <v>880</v>
      </c>
      <c r="AT217" s="6" t="s">
        <v>1737</v>
      </c>
      <c r="AU217" s="6" t="s">
        <v>835</v>
      </c>
      <c r="AV217" t="e">
        <f>#REF!</f>
        <v>#REF!</v>
      </c>
      <c r="AX217" s="40">
        <v>6</v>
      </c>
      <c r="AY217" s="42">
        <v>17</v>
      </c>
      <c r="AZ217" s="46">
        <f t="shared" si="61"/>
        <v>6017</v>
      </c>
      <c r="BB217" s="7" t="s">
        <v>2966</v>
      </c>
      <c r="BK217" s="1">
        <f t="shared" si="81"/>
        <v>118133</v>
      </c>
      <c r="BL217" s="1">
        <v>11691</v>
      </c>
      <c r="BP217" s="1">
        <v>106442</v>
      </c>
      <c r="BU217" s="1">
        <v>13</v>
      </c>
      <c r="BV217" s="1">
        <v>867</v>
      </c>
    </row>
    <row r="218" spans="1:74" ht="14" hidden="1" customHeight="1" outlineLevel="1" x14ac:dyDescent="0.2">
      <c r="A218" s="6" t="s">
        <v>1408</v>
      </c>
      <c r="B218" s="6" t="s">
        <v>835</v>
      </c>
      <c r="C218" s="24"/>
      <c r="D218" s="23"/>
      <c r="E218" s="23"/>
      <c r="F218" s="23">
        <f t="shared" si="78"/>
        <v>496482</v>
      </c>
      <c r="H218" s="1">
        <f t="shared" si="79"/>
        <v>370068</v>
      </c>
      <c r="I218" s="1">
        <v>364917</v>
      </c>
      <c r="J218" s="2" t="str">
        <f t="shared" si="69"/>
        <v/>
      </c>
      <c r="K218" s="2">
        <f t="shared" si="70"/>
        <v>0.73500549868877418</v>
      </c>
      <c r="L218" s="10">
        <f t="shared" si="71"/>
        <v>1</v>
      </c>
      <c r="M218" s="9">
        <f t="shared" si="72"/>
        <v>2</v>
      </c>
      <c r="N218" s="8">
        <f t="shared" si="73"/>
        <v>3</v>
      </c>
      <c r="O218" s="2">
        <f t="shared" si="74"/>
        <v>0.39416736155590737</v>
      </c>
      <c r="P218" s="2">
        <f t="shared" si="75"/>
        <v>0.3256835091705238</v>
      </c>
      <c r="Q218" s="2">
        <f t="shared" si="76"/>
        <v>0.21707534210706531</v>
      </c>
      <c r="R218" s="2">
        <f t="shared" si="77"/>
        <v>6.3073787166503525E-2</v>
      </c>
      <c r="S218" s="1">
        <v>195697</v>
      </c>
      <c r="T218" s="1">
        <v>161696</v>
      </c>
      <c r="U218" s="1">
        <v>107774</v>
      </c>
      <c r="V218" s="1">
        <v>4252</v>
      </c>
      <c r="W218" s="1">
        <v>1462</v>
      </c>
      <c r="Y218" s="1">
        <v>16558</v>
      </c>
      <c r="AC218" s="1">
        <v>2542</v>
      </c>
      <c r="AF218" s="1">
        <f t="shared" si="80"/>
        <v>6501</v>
      </c>
      <c r="AT218" s="6" t="s">
        <v>1408</v>
      </c>
      <c r="AU218" s="6" t="s">
        <v>835</v>
      </c>
      <c r="AV218" t="e">
        <f>#REF!</f>
        <v>#REF!</v>
      </c>
      <c r="AX218" s="40">
        <v>6</v>
      </c>
      <c r="AY218" s="42">
        <v>19</v>
      </c>
      <c r="AZ218" s="46">
        <f t="shared" si="61"/>
        <v>6019</v>
      </c>
      <c r="BB218" s="7" t="s">
        <v>2966</v>
      </c>
      <c r="BK218" s="1">
        <f t="shared" si="81"/>
        <v>370068</v>
      </c>
      <c r="BL218" s="1">
        <v>50605</v>
      </c>
      <c r="BP218" s="1">
        <v>319463</v>
      </c>
      <c r="BU218" s="1">
        <v>2304</v>
      </c>
      <c r="BV218" s="1">
        <v>4197</v>
      </c>
    </row>
    <row r="219" spans="1:74" ht="14" hidden="1" customHeight="1" outlineLevel="1" x14ac:dyDescent="0.2">
      <c r="A219" s="6" t="s">
        <v>1565</v>
      </c>
      <c r="B219" s="6" t="s">
        <v>835</v>
      </c>
      <c r="C219" s="24"/>
      <c r="D219" s="23"/>
      <c r="E219" s="23"/>
      <c r="F219" s="23">
        <f t="shared" si="78"/>
        <v>14279</v>
      </c>
      <c r="H219" s="1">
        <f t="shared" si="79"/>
        <v>11455</v>
      </c>
      <c r="I219" s="1">
        <v>11297</v>
      </c>
      <c r="J219" s="2" t="str">
        <f t="shared" si="69"/>
        <v/>
      </c>
      <c r="K219" s="2">
        <f t="shared" si="70"/>
        <v>0.79116184606765183</v>
      </c>
      <c r="L219" s="10">
        <f t="shared" si="71"/>
        <v>2</v>
      </c>
      <c r="M219" s="9">
        <f t="shared" si="72"/>
        <v>1</v>
      </c>
      <c r="N219" s="8">
        <f t="shared" si="73"/>
        <v>3</v>
      </c>
      <c r="O219" s="2">
        <f t="shared" si="74"/>
        <v>0.28342320890818684</v>
      </c>
      <c r="P219" s="2">
        <f t="shared" si="75"/>
        <v>0.44645983612297779</v>
      </c>
      <c r="Q219" s="2">
        <f t="shared" si="76"/>
        <v>0.2088381539323482</v>
      </c>
      <c r="R219" s="2">
        <f t="shared" si="77"/>
        <v>6.1278801036487168E-2</v>
      </c>
      <c r="S219" s="1">
        <v>4047</v>
      </c>
      <c r="T219" s="1">
        <v>6375</v>
      </c>
      <c r="U219" s="1">
        <v>2982</v>
      </c>
      <c r="V219" s="1">
        <v>169</v>
      </c>
      <c r="W219" s="1">
        <v>33</v>
      </c>
      <c r="Y219" s="1">
        <v>563</v>
      </c>
      <c r="AC219" s="1">
        <v>56</v>
      </c>
      <c r="AF219" s="1">
        <f t="shared" si="80"/>
        <v>54</v>
      </c>
      <c r="AT219" s="6" t="s">
        <v>1565</v>
      </c>
      <c r="AU219" s="6" t="s">
        <v>835</v>
      </c>
      <c r="AV219" t="e">
        <f>#REF!</f>
        <v>#REF!</v>
      </c>
      <c r="AX219" s="40">
        <v>6</v>
      </c>
      <c r="AY219" s="42">
        <v>21</v>
      </c>
      <c r="AZ219" s="46">
        <f t="shared" si="61"/>
        <v>6021</v>
      </c>
      <c r="BB219" s="7" t="s">
        <v>2966</v>
      </c>
      <c r="BK219" s="1">
        <f t="shared" si="81"/>
        <v>11455</v>
      </c>
      <c r="BL219" s="1">
        <v>678</v>
      </c>
      <c r="BP219" s="1">
        <v>10777</v>
      </c>
      <c r="BU219" s="1">
        <v>13</v>
      </c>
      <c r="BV219" s="1">
        <v>41</v>
      </c>
    </row>
    <row r="220" spans="1:74" ht="14" hidden="1" customHeight="1" outlineLevel="1" x14ac:dyDescent="0.2">
      <c r="A220" s="6" t="s">
        <v>1755</v>
      </c>
      <c r="B220" s="6" t="s">
        <v>835</v>
      </c>
      <c r="C220" s="24"/>
      <c r="D220" s="23"/>
      <c r="E220" s="23"/>
      <c r="F220" s="23">
        <f t="shared" si="78"/>
        <v>85183</v>
      </c>
      <c r="H220" s="1">
        <f t="shared" si="79"/>
        <v>69932</v>
      </c>
      <c r="I220" s="1">
        <v>69424</v>
      </c>
      <c r="J220" s="2" t="str">
        <f t="shared" si="69"/>
        <v/>
      </c>
      <c r="K220" s="2">
        <f t="shared" si="70"/>
        <v>0.81499829778242139</v>
      </c>
      <c r="L220" s="10">
        <f t="shared" si="71"/>
        <v>1</v>
      </c>
      <c r="M220" s="9">
        <f t="shared" si="72"/>
        <v>2</v>
      </c>
      <c r="N220" s="8">
        <f t="shared" si="73"/>
        <v>3</v>
      </c>
      <c r="O220" s="2">
        <f t="shared" si="74"/>
        <v>0.4665719685852811</v>
      </c>
      <c r="P220" s="2">
        <f t="shared" si="75"/>
        <v>0.23872134111266333</v>
      </c>
      <c r="Q220" s="2">
        <f t="shared" si="76"/>
        <v>0.21788385006397989</v>
      </c>
      <c r="R220" s="2">
        <f t="shared" si="77"/>
        <v>7.6822840238075646E-2</v>
      </c>
      <c r="S220" s="1">
        <v>39744</v>
      </c>
      <c r="T220" s="1">
        <v>20335</v>
      </c>
      <c r="U220" s="1">
        <v>18560</v>
      </c>
      <c r="V220" s="1">
        <v>1045</v>
      </c>
      <c r="W220" s="1">
        <v>1339</v>
      </c>
      <c r="Y220" s="1">
        <v>2797</v>
      </c>
      <c r="AC220" s="1">
        <v>420</v>
      </c>
      <c r="AF220" s="1">
        <f t="shared" si="80"/>
        <v>943</v>
      </c>
      <c r="AT220" s="6" t="s">
        <v>1755</v>
      </c>
      <c r="AU220" s="6" t="s">
        <v>835</v>
      </c>
      <c r="AV220" t="e">
        <f>#REF!</f>
        <v>#REF!</v>
      </c>
      <c r="AX220" s="40">
        <v>6</v>
      </c>
      <c r="AY220" s="42">
        <v>23</v>
      </c>
      <c r="AZ220" s="46">
        <f t="shared" si="61"/>
        <v>6023</v>
      </c>
      <c r="BB220" s="7" t="s">
        <v>2966</v>
      </c>
      <c r="BK220" s="1">
        <f t="shared" si="81"/>
        <v>69932</v>
      </c>
      <c r="BL220" s="1">
        <v>7208</v>
      </c>
      <c r="BP220" s="1">
        <v>62724</v>
      </c>
      <c r="BU220" s="1">
        <v>425</v>
      </c>
      <c r="BV220" s="1">
        <v>518</v>
      </c>
    </row>
    <row r="221" spans="1:74" ht="14" hidden="1" customHeight="1" outlineLevel="1" x14ac:dyDescent="0.2">
      <c r="A221" s="6" t="s">
        <v>1537</v>
      </c>
      <c r="B221" s="6" t="s">
        <v>835</v>
      </c>
      <c r="C221" s="24"/>
      <c r="D221" s="23"/>
      <c r="E221" s="23"/>
      <c r="F221" s="23">
        <f t="shared" si="78"/>
        <v>84676</v>
      </c>
      <c r="H221" s="1">
        <f t="shared" si="79"/>
        <v>57366</v>
      </c>
      <c r="I221" s="1">
        <v>56743</v>
      </c>
      <c r="J221" s="2" t="str">
        <f t="shared" si="69"/>
        <v/>
      </c>
      <c r="K221" s="2">
        <f t="shared" si="70"/>
        <v>0.67011904199537053</v>
      </c>
      <c r="L221" s="10">
        <f t="shared" si="71"/>
        <v>1</v>
      </c>
      <c r="M221" s="9">
        <f t="shared" si="72"/>
        <v>3</v>
      </c>
      <c r="N221" s="8">
        <f t="shared" si="73"/>
        <v>2</v>
      </c>
      <c r="O221" s="2">
        <f t="shared" si="74"/>
        <v>0.47688837450989657</v>
      </c>
      <c r="P221" s="2">
        <f t="shared" si="75"/>
        <v>0.20096603524020973</v>
      </c>
      <c r="Q221" s="2">
        <f t="shared" si="76"/>
        <v>0.26430157305493884</v>
      </c>
      <c r="R221" s="2">
        <f t="shared" si="77"/>
        <v>5.78440171949548E-2</v>
      </c>
      <c r="S221" s="1">
        <v>40381</v>
      </c>
      <c r="T221" s="1">
        <v>17017</v>
      </c>
      <c r="U221" s="1">
        <v>22380</v>
      </c>
      <c r="V221" s="1">
        <v>566</v>
      </c>
      <c r="W221" s="1">
        <v>229</v>
      </c>
      <c r="Y221" s="1">
        <v>2201</v>
      </c>
      <c r="AC221" s="1">
        <v>633</v>
      </c>
      <c r="AF221" s="1">
        <f t="shared" si="80"/>
        <v>1269</v>
      </c>
      <c r="AT221" s="6" t="s">
        <v>1537</v>
      </c>
      <c r="AU221" s="6" t="s">
        <v>835</v>
      </c>
      <c r="AV221" t="e">
        <f>#REF!</f>
        <v>#REF!</v>
      </c>
      <c r="AX221" s="40">
        <v>6</v>
      </c>
      <c r="AY221" s="42">
        <v>25</v>
      </c>
      <c r="AZ221" s="46">
        <f t="shared" si="61"/>
        <v>6025</v>
      </c>
      <c r="BB221" s="7" t="s">
        <v>2966</v>
      </c>
      <c r="BK221" s="1">
        <f t="shared" si="81"/>
        <v>57366</v>
      </c>
      <c r="BL221" s="1">
        <v>21982</v>
      </c>
      <c r="BP221" s="1">
        <v>35384</v>
      </c>
      <c r="BU221" s="1">
        <v>903</v>
      </c>
      <c r="BV221" s="1">
        <v>366</v>
      </c>
    </row>
    <row r="222" spans="1:74" ht="14" hidden="1" customHeight="1" outlineLevel="1" x14ac:dyDescent="0.2">
      <c r="A222" s="6" t="s">
        <v>2394</v>
      </c>
      <c r="B222" s="6" t="s">
        <v>835</v>
      </c>
      <c r="C222" s="24"/>
      <c r="D222" s="23"/>
      <c r="E222" s="23"/>
      <c r="F222" s="23">
        <f t="shared" si="78"/>
        <v>11016</v>
      </c>
      <c r="H222" s="1">
        <f t="shared" si="79"/>
        <v>9624</v>
      </c>
      <c r="I222" s="1">
        <v>9484</v>
      </c>
      <c r="J222" s="2" t="str">
        <f t="shared" si="69"/>
        <v/>
      </c>
      <c r="K222" s="2">
        <f t="shared" si="70"/>
        <v>0.86092955700798834</v>
      </c>
      <c r="L222" s="10">
        <f t="shared" si="71"/>
        <v>2</v>
      </c>
      <c r="M222" s="9">
        <f t="shared" si="72"/>
        <v>1</v>
      </c>
      <c r="N222" s="8">
        <f t="shared" si="73"/>
        <v>3</v>
      </c>
      <c r="O222" s="2">
        <f t="shared" si="74"/>
        <v>0.3365105301379811</v>
      </c>
      <c r="P222" s="2">
        <f t="shared" si="75"/>
        <v>0.39778503994190267</v>
      </c>
      <c r="Q222" s="2">
        <f t="shared" si="76"/>
        <v>0.19644153957879448</v>
      </c>
      <c r="R222" s="2">
        <f t="shared" si="77"/>
        <v>6.9262890341321687E-2</v>
      </c>
      <c r="S222" s="1">
        <v>3707</v>
      </c>
      <c r="T222" s="1">
        <v>4382</v>
      </c>
      <c r="U222" s="1">
        <v>2164</v>
      </c>
      <c r="V222" s="1">
        <v>124</v>
      </c>
      <c r="W222" s="1">
        <v>34</v>
      </c>
      <c r="Y222" s="1">
        <v>433</v>
      </c>
      <c r="AC222" s="1">
        <v>43</v>
      </c>
      <c r="AF222" s="1">
        <f t="shared" si="80"/>
        <v>129</v>
      </c>
      <c r="AT222" s="6" t="s">
        <v>2394</v>
      </c>
      <c r="AU222" s="6" t="s">
        <v>835</v>
      </c>
      <c r="AV222" t="e">
        <f>#REF!</f>
        <v>#REF!</v>
      </c>
      <c r="AX222" s="40">
        <v>6</v>
      </c>
      <c r="AY222" s="42">
        <v>27</v>
      </c>
      <c r="AZ222" s="46">
        <f t="shared" si="61"/>
        <v>6027</v>
      </c>
      <c r="BB222" s="7" t="s">
        <v>2966</v>
      </c>
      <c r="BK222" s="1">
        <f t="shared" si="81"/>
        <v>9624</v>
      </c>
      <c r="BL222" s="1">
        <v>1202</v>
      </c>
      <c r="BP222" s="1">
        <v>8422</v>
      </c>
      <c r="BU222" s="1">
        <v>47</v>
      </c>
      <c r="BV222" s="1">
        <v>82</v>
      </c>
    </row>
    <row r="223" spans="1:74" ht="14" hidden="1" customHeight="1" outlineLevel="1" x14ac:dyDescent="0.2">
      <c r="A223" s="6" t="s">
        <v>286</v>
      </c>
      <c r="B223" s="6" t="s">
        <v>835</v>
      </c>
      <c r="C223" s="24"/>
      <c r="D223" s="23"/>
      <c r="E223" s="23"/>
      <c r="F223" s="23">
        <f t="shared" si="78"/>
        <v>425839</v>
      </c>
      <c r="H223" s="1">
        <f t="shared" si="79"/>
        <v>309143</v>
      </c>
      <c r="I223" s="1">
        <v>305292</v>
      </c>
      <c r="J223" s="2" t="str">
        <f t="shared" si="69"/>
        <v/>
      </c>
      <c r="K223" s="2">
        <f t="shared" si="70"/>
        <v>0.71691883552234525</v>
      </c>
      <c r="L223" s="10">
        <f t="shared" si="71"/>
        <v>2</v>
      </c>
      <c r="M223" s="9">
        <f t="shared" si="72"/>
        <v>1</v>
      </c>
      <c r="N223" s="8">
        <f t="shared" si="73"/>
        <v>3</v>
      </c>
      <c r="O223" s="2">
        <f t="shared" si="74"/>
        <v>0.34190151677042263</v>
      </c>
      <c r="P223" s="2">
        <f t="shared" si="75"/>
        <v>0.36930624015179447</v>
      </c>
      <c r="Q223" s="2">
        <f t="shared" si="76"/>
        <v>0.22109529657922361</v>
      </c>
      <c r="R223" s="2">
        <f t="shared" si="77"/>
        <v>6.769694649855923E-2</v>
      </c>
      <c r="S223" s="1">
        <v>145595</v>
      </c>
      <c r="T223" s="1">
        <v>157265</v>
      </c>
      <c r="U223" s="1">
        <v>94151</v>
      </c>
      <c r="V223" s="1">
        <v>4539</v>
      </c>
      <c r="W223" s="1">
        <v>1130</v>
      </c>
      <c r="Y223" s="1">
        <v>15674</v>
      </c>
      <c r="AC223" s="1">
        <v>2303</v>
      </c>
      <c r="AF223" s="1">
        <f t="shared" si="80"/>
        <v>5182</v>
      </c>
      <c r="AT223" s="6" t="s">
        <v>286</v>
      </c>
      <c r="AU223" s="6" t="s">
        <v>835</v>
      </c>
      <c r="AV223" t="e">
        <f>#REF!</f>
        <v>#REF!</v>
      </c>
      <c r="AX223" s="40">
        <v>6</v>
      </c>
      <c r="AY223" s="42">
        <v>29</v>
      </c>
      <c r="AZ223" s="46">
        <f t="shared" si="61"/>
        <v>6029</v>
      </c>
      <c r="BB223" s="7" t="s">
        <v>2966</v>
      </c>
      <c r="BK223" s="1">
        <f t="shared" si="81"/>
        <v>309143</v>
      </c>
      <c r="BL223" s="1">
        <v>42238</v>
      </c>
      <c r="BP223" s="1">
        <v>266905</v>
      </c>
      <c r="BU223" s="1">
        <v>3902</v>
      </c>
      <c r="BV223" s="1">
        <v>1280</v>
      </c>
    </row>
    <row r="224" spans="1:74" ht="14" hidden="1" customHeight="1" outlineLevel="1" x14ac:dyDescent="0.2">
      <c r="A224" s="6" t="s">
        <v>427</v>
      </c>
      <c r="B224" s="6" t="s">
        <v>835</v>
      </c>
      <c r="C224" s="24"/>
      <c r="D224" s="23"/>
      <c r="E224" s="23"/>
      <c r="F224" s="23">
        <f t="shared" si="78"/>
        <v>60100</v>
      </c>
      <c r="H224" s="1">
        <f t="shared" si="79"/>
        <v>44442</v>
      </c>
      <c r="I224" s="1">
        <v>43861</v>
      </c>
      <c r="J224" s="2" t="str">
        <f t="shared" si="69"/>
        <v/>
      </c>
      <c r="K224" s="2">
        <f t="shared" si="70"/>
        <v>0.72980033277870215</v>
      </c>
      <c r="L224" s="10">
        <f t="shared" si="71"/>
        <v>2</v>
      </c>
      <c r="M224" s="9">
        <f t="shared" si="72"/>
        <v>1</v>
      </c>
      <c r="N224" s="8">
        <f t="shared" si="73"/>
        <v>3</v>
      </c>
      <c r="O224" s="2">
        <f t="shared" si="74"/>
        <v>0.3326955074875208</v>
      </c>
      <c r="P224" s="2">
        <f t="shared" si="75"/>
        <v>0.39723793677204661</v>
      </c>
      <c r="Q224" s="2">
        <f t="shared" si="76"/>
        <v>0.20772046589018303</v>
      </c>
      <c r="R224" s="2">
        <f t="shared" si="77"/>
        <v>6.2346089850249503E-2</v>
      </c>
      <c r="S224" s="1">
        <v>19995</v>
      </c>
      <c r="T224" s="1">
        <v>23874</v>
      </c>
      <c r="U224" s="1">
        <v>12484</v>
      </c>
      <c r="V224" s="1">
        <v>644</v>
      </c>
      <c r="W224" s="1">
        <v>147</v>
      </c>
      <c r="Y224" s="1">
        <v>1981</v>
      </c>
      <c r="AC224" s="1">
        <v>275</v>
      </c>
      <c r="AF224" s="1">
        <f t="shared" si="80"/>
        <v>700</v>
      </c>
      <c r="AT224" s="6" t="s">
        <v>427</v>
      </c>
      <c r="AU224" s="6" t="s">
        <v>835</v>
      </c>
      <c r="AV224" t="e">
        <f>#REF!</f>
        <v>#REF!</v>
      </c>
      <c r="AX224" s="40">
        <v>6</v>
      </c>
      <c r="AY224" s="42">
        <v>31</v>
      </c>
      <c r="AZ224" s="46">
        <f t="shared" si="61"/>
        <v>6031</v>
      </c>
      <c r="BB224" s="7" t="s">
        <v>2966</v>
      </c>
      <c r="BK224" s="1">
        <f t="shared" si="81"/>
        <v>44442</v>
      </c>
      <c r="BL224" s="1">
        <v>5221</v>
      </c>
      <c r="BP224" s="1">
        <v>39221</v>
      </c>
      <c r="BU224" s="1">
        <v>420</v>
      </c>
      <c r="BV224" s="1">
        <v>280</v>
      </c>
    </row>
    <row r="225" spans="1:74" ht="14" hidden="1" customHeight="1" outlineLevel="1" x14ac:dyDescent="0.2">
      <c r="A225" s="6" t="s">
        <v>756</v>
      </c>
      <c r="B225" s="6" t="s">
        <v>835</v>
      </c>
      <c r="C225" s="24"/>
      <c r="D225" s="23"/>
      <c r="E225" s="23"/>
      <c r="F225" s="23">
        <f t="shared" si="78"/>
        <v>37262</v>
      </c>
      <c r="H225" s="1">
        <f t="shared" si="79"/>
        <v>29183</v>
      </c>
      <c r="I225" s="1">
        <v>28986</v>
      </c>
      <c r="J225" s="2" t="str">
        <f t="shared" si="69"/>
        <v/>
      </c>
      <c r="K225" s="2">
        <f t="shared" si="70"/>
        <v>0.77789705329826631</v>
      </c>
      <c r="L225" s="10">
        <f t="shared" si="71"/>
        <v>1</v>
      </c>
      <c r="M225" s="9">
        <f t="shared" si="72"/>
        <v>2</v>
      </c>
      <c r="N225" s="8">
        <f t="shared" si="73"/>
        <v>3</v>
      </c>
      <c r="O225" s="2">
        <f t="shared" si="74"/>
        <v>0.38639901239869034</v>
      </c>
      <c r="P225" s="2">
        <f t="shared" si="75"/>
        <v>0.30003757178895391</v>
      </c>
      <c r="Q225" s="2">
        <f t="shared" si="76"/>
        <v>0.23675594439375236</v>
      </c>
      <c r="R225" s="2">
        <f t="shared" si="77"/>
        <v>7.680747141860339E-2</v>
      </c>
      <c r="S225" s="1">
        <v>14398</v>
      </c>
      <c r="T225" s="1">
        <v>11180</v>
      </c>
      <c r="U225" s="1">
        <v>8822</v>
      </c>
      <c r="V225" s="1">
        <v>457</v>
      </c>
      <c r="W225" s="1">
        <v>292</v>
      </c>
      <c r="Y225" s="1">
        <v>1713</v>
      </c>
      <c r="AC225" s="1">
        <v>220</v>
      </c>
      <c r="AF225" s="1">
        <f t="shared" si="80"/>
        <v>180</v>
      </c>
      <c r="AT225" s="6" t="s">
        <v>756</v>
      </c>
      <c r="AU225" s="6" t="s">
        <v>835</v>
      </c>
      <c r="AV225" t="e">
        <f>#REF!</f>
        <v>#REF!</v>
      </c>
      <c r="AX225" s="40">
        <v>6</v>
      </c>
      <c r="AY225" s="42">
        <v>33</v>
      </c>
      <c r="AZ225" s="46">
        <f t="shared" si="61"/>
        <v>6033</v>
      </c>
      <c r="BB225" s="7" t="s">
        <v>2966</v>
      </c>
      <c r="BK225" s="1">
        <f t="shared" si="81"/>
        <v>29183</v>
      </c>
      <c r="BL225" s="1">
        <v>3766</v>
      </c>
      <c r="BP225" s="1">
        <v>25417</v>
      </c>
      <c r="BU225" s="1">
        <v>76</v>
      </c>
      <c r="BV225" s="1">
        <v>104</v>
      </c>
    </row>
    <row r="226" spans="1:74" ht="14" hidden="1" customHeight="1" outlineLevel="1" x14ac:dyDescent="0.2">
      <c r="A226" s="6" t="s">
        <v>1249</v>
      </c>
      <c r="B226" s="6" t="s">
        <v>835</v>
      </c>
      <c r="C226" s="24"/>
      <c r="D226" s="23"/>
      <c r="E226" s="23"/>
      <c r="F226" s="23">
        <f t="shared" si="78"/>
        <v>15252</v>
      </c>
      <c r="H226" s="1">
        <f t="shared" si="79"/>
        <v>12122</v>
      </c>
      <c r="I226" s="1">
        <v>12045</v>
      </c>
      <c r="J226" s="2" t="str">
        <f t="shared" si="69"/>
        <v/>
      </c>
      <c r="K226" s="2">
        <f t="shared" si="70"/>
        <v>0.78973249409913449</v>
      </c>
      <c r="L226" s="10">
        <f t="shared" si="71"/>
        <v>3</v>
      </c>
      <c r="M226" s="9">
        <f t="shared" si="72"/>
        <v>1</v>
      </c>
      <c r="N226" s="8">
        <f t="shared" si="73"/>
        <v>2</v>
      </c>
      <c r="O226" s="2">
        <f t="shared" si="74"/>
        <v>0.18056648308418569</v>
      </c>
      <c r="P226" s="2">
        <f t="shared" si="75"/>
        <v>0.54910831366378177</v>
      </c>
      <c r="Q226" s="2">
        <f t="shared" si="76"/>
        <v>0.18731969577760293</v>
      </c>
      <c r="R226" s="2">
        <f t="shared" si="77"/>
        <v>8.3005507474429641E-2</v>
      </c>
      <c r="S226" s="1">
        <v>2754</v>
      </c>
      <c r="T226" s="1">
        <v>8375</v>
      </c>
      <c r="U226" s="1">
        <v>2857</v>
      </c>
      <c r="V226" s="1">
        <v>207</v>
      </c>
      <c r="W226" s="1">
        <v>51</v>
      </c>
      <c r="Y226" s="1">
        <v>868</v>
      </c>
      <c r="AC226" s="1">
        <v>60</v>
      </c>
      <c r="AF226" s="1">
        <f t="shared" si="80"/>
        <v>80</v>
      </c>
      <c r="AT226" s="6" t="s">
        <v>1249</v>
      </c>
      <c r="AU226" s="6" t="s">
        <v>835</v>
      </c>
      <c r="AV226" t="e">
        <f>#REF!</f>
        <v>#REF!</v>
      </c>
      <c r="AX226" s="40">
        <v>6</v>
      </c>
      <c r="AY226" s="42">
        <v>35</v>
      </c>
      <c r="AZ226" s="46">
        <f t="shared" si="61"/>
        <v>6035</v>
      </c>
      <c r="BB226" s="7" t="s">
        <v>2966</v>
      </c>
      <c r="BK226" s="1">
        <f t="shared" si="81"/>
        <v>12122</v>
      </c>
      <c r="BL226" s="1">
        <v>0</v>
      </c>
      <c r="BP226" s="1">
        <v>12122</v>
      </c>
      <c r="BU226" s="1">
        <v>13</v>
      </c>
      <c r="BV226" s="1">
        <v>67</v>
      </c>
    </row>
    <row r="227" spans="1:74" ht="14" hidden="1" customHeight="1" outlineLevel="1" x14ac:dyDescent="0.2">
      <c r="A227" s="6" t="s">
        <v>914</v>
      </c>
      <c r="B227" s="6" t="s">
        <v>835</v>
      </c>
      <c r="C227" s="24"/>
      <c r="D227" s="23"/>
      <c r="E227" s="23"/>
      <c r="F227" s="23">
        <f t="shared" si="78"/>
        <v>5813167</v>
      </c>
      <c r="H227" s="1">
        <f t="shared" si="79"/>
        <v>4338191</v>
      </c>
      <c r="I227" s="1">
        <v>4264365</v>
      </c>
      <c r="J227" s="2" t="str">
        <f t="shared" si="69"/>
        <v/>
      </c>
      <c r="K227" s="2">
        <f t="shared" si="70"/>
        <v>0.73357001441727032</v>
      </c>
      <c r="L227" s="10">
        <f t="shared" si="71"/>
        <v>1</v>
      </c>
      <c r="M227" s="9">
        <f t="shared" si="72"/>
        <v>3</v>
      </c>
      <c r="N227" s="8">
        <f t="shared" si="73"/>
        <v>2</v>
      </c>
      <c r="O227" s="2">
        <f t="shared" si="74"/>
        <v>0.5244920711894222</v>
      </c>
      <c r="P227" s="2">
        <f t="shared" si="75"/>
        <v>0.1715070287848259</v>
      </c>
      <c r="Q227" s="2">
        <f t="shared" si="76"/>
        <v>0.24946298635494216</v>
      </c>
      <c r="R227" s="2">
        <f t="shared" si="77"/>
        <v>5.4537913670809707E-2</v>
      </c>
      <c r="S227" s="1">
        <v>3048960</v>
      </c>
      <c r="T227" s="1">
        <v>996999</v>
      </c>
      <c r="U227" s="1">
        <v>1450170</v>
      </c>
      <c r="V227" s="1">
        <v>41081</v>
      </c>
      <c r="W227" s="1">
        <v>22483</v>
      </c>
      <c r="Y227" s="1">
        <v>143054</v>
      </c>
      <c r="AC227" s="1">
        <v>35228</v>
      </c>
      <c r="AF227" s="1">
        <f t="shared" si="80"/>
        <v>75192</v>
      </c>
      <c r="AT227" s="6" t="s">
        <v>914</v>
      </c>
      <c r="AU227" s="6" t="s">
        <v>835</v>
      </c>
      <c r="AV227" t="e">
        <f>#REF!</f>
        <v>#REF!</v>
      </c>
      <c r="AX227" s="40">
        <v>6</v>
      </c>
      <c r="AY227" s="42">
        <v>37</v>
      </c>
      <c r="AZ227" s="46">
        <f t="shared" si="61"/>
        <v>6037</v>
      </c>
      <c r="BB227" s="7" t="s">
        <v>2966</v>
      </c>
      <c r="BK227" s="1">
        <f t="shared" si="81"/>
        <v>4338191</v>
      </c>
      <c r="BL227" s="1">
        <v>913765</v>
      </c>
      <c r="BP227" s="1">
        <v>3424426</v>
      </c>
      <c r="BU227" s="1">
        <v>39687</v>
      </c>
      <c r="BV227" s="1">
        <v>35505</v>
      </c>
    </row>
    <row r="228" spans="1:74" ht="14" hidden="1" customHeight="1" outlineLevel="1" x14ac:dyDescent="0.2">
      <c r="A228" s="6" t="s">
        <v>2628</v>
      </c>
      <c r="B228" s="6" t="s">
        <v>835</v>
      </c>
      <c r="C228" s="24"/>
      <c r="D228" s="23"/>
      <c r="E228" s="23"/>
      <c r="F228" s="23">
        <f t="shared" si="78"/>
        <v>67909</v>
      </c>
      <c r="H228" s="1">
        <f t="shared" si="79"/>
        <v>54392</v>
      </c>
      <c r="I228" s="1">
        <v>53732</v>
      </c>
      <c r="J228" s="2" t="str">
        <f t="shared" si="69"/>
        <v/>
      </c>
      <c r="K228" s="2">
        <f t="shared" si="70"/>
        <v>0.79123532963230203</v>
      </c>
      <c r="L228" s="10">
        <f t="shared" si="71"/>
        <v>2</v>
      </c>
      <c r="M228" s="9">
        <f t="shared" si="72"/>
        <v>1</v>
      </c>
      <c r="N228" s="8">
        <f t="shared" si="73"/>
        <v>3</v>
      </c>
      <c r="O228" s="2">
        <f t="shared" si="74"/>
        <v>0.32899910173909203</v>
      </c>
      <c r="P228" s="2">
        <f t="shared" si="75"/>
        <v>0.39635394424892134</v>
      </c>
      <c r="Q228" s="2">
        <f t="shared" si="76"/>
        <v>0.20916226126139392</v>
      </c>
      <c r="R228" s="2">
        <f t="shared" si="77"/>
        <v>6.5484692750592655E-2</v>
      </c>
      <c r="S228" s="1">
        <v>22342</v>
      </c>
      <c r="T228" s="1">
        <v>26916</v>
      </c>
      <c r="U228" s="1">
        <v>14204</v>
      </c>
      <c r="V228" s="1">
        <v>667</v>
      </c>
      <c r="W228" s="1">
        <v>191</v>
      </c>
      <c r="Y228" s="1">
        <v>2428</v>
      </c>
      <c r="AC228" s="1">
        <v>388</v>
      </c>
      <c r="AF228" s="1">
        <f t="shared" si="80"/>
        <v>773</v>
      </c>
      <c r="AT228" s="6" t="s">
        <v>2628</v>
      </c>
      <c r="AU228" s="6" t="s">
        <v>835</v>
      </c>
      <c r="AV228" t="e">
        <f>#REF!</f>
        <v>#REF!</v>
      </c>
      <c r="AX228" s="40">
        <v>6</v>
      </c>
      <c r="AY228" s="42">
        <v>39</v>
      </c>
      <c r="AZ228" s="46">
        <f t="shared" si="61"/>
        <v>6039</v>
      </c>
      <c r="BB228" s="7" t="s">
        <v>2966</v>
      </c>
      <c r="BK228" s="1">
        <f t="shared" si="81"/>
        <v>54392</v>
      </c>
      <c r="BL228" s="1">
        <v>6392</v>
      </c>
      <c r="BP228" s="1">
        <v>48000</v>
      </c>
      <c r="BU228" s="1">
        <v>424</v>
      </c>
      <c r="BV228" s="1">
        <v>349</v>
      </c>
    </row>
    <row r="229" spans="1:74" ht="14" hidden="1" customHeight="1" outlineLevel="1" x14ac:dyDescent="0.2">
      <c r="A229" s="6" t="s">
        <v>1717</v>
      </c>
      <c r="B229" s="6" t="s">
        <v>835</v>
      </c>
      <c r="C229" s="24"/>
      <c r="D229" s="23"/>
      <c r="E229" s="23"/>
      <c r="F229" s="23">
        <f t="shared" si="78"/>
        <v>175192</v>
      </c>
      <c r="H229" s="1">
        <f t="shared" si="79"/>
        <v>158103</v>
      </c>
      <c r="I229" s="1">
        <v>155830</v>
      </c>
      <c r="J229" s="2" t="str">
        <f t="shared" si="69"/>
        <v/>
      </c>
      <c r="K229" s="2">
        <f t="shared" si="70"/>
        <v>0.88948125485181972</v>
      </c>
      <c r="L229" s="10">
        <f t="shared" si="71"/>
        <v>1</v>
      </c>
      <c r="M229" s="9">
        <f t="shared" si="72"/>
        <v>3</v>
      </c>
      <c r="N229" s="8">
        <f t="shared" si="73"/>
        <v>2</v>
      </c>
      <c r="O229" s="2">
        <f t="shared" si="74"/>
        <v>0.60337800812822506</v>
      </c>
      <c r="P229" s="2">
        <f t="shared" si="75"/>
        <v>0.13270012329330105</v>
      </c>
      <c r="Q229" s="2">
        <f t="shared" si="76"/>
        <v>0.21826339102242112</v>
      </c>
      <c r="R229" s="2">
        <f t="shared" si="77"/>
        <v>4.5658477556052762E-2</v>
      </c>
      <c r="S229" s="1">
        <v>105707</v>
      </c>
      <c r="T229" s="1">
        <v>23248</v>
      </c>
      <c r="U229" s="1">
        <v>38238</v>
      </c>
      <c r="V229" s="1">
        <v>1261</v>
      </c>
      <c r="W229" s="1">
        <v>1023</v>
      </c>
      <c r="Y229" s="1">
        <v>4240</v>
      </c>
      <c r="AC229" s="1">
        <v>333</v>
      </c>
      <c r="AF229" s="1">
        <f t="shared" si="80"/>
        <v>1142</v>
      </c>
      <c r="AT229" s="6" t="s">
        <v>1717</v>
      </c>
      <c r="AU229" s="6" t="s">
        <v>835</v>
      </c>
      <c r="AV229" t="e">
        <f>#REF!</f>
        <v>#REF!</v>
      </c>
      <c r="AX229" s="40">
        <v>6</v>
      </c>
      <c r="AY229" s="42">
        <v>41</v>
      </c>
      <c r="AZ229" s="46">
        <f t="shared" si="61"/>
        <v>6041</v>
      </c>
      <c r="BB229" s="7" t="s">
        <v>2966</v>
      </c>
      <c r="BK229" s="1">
        <f t="shared" si="81"/>
        <v>158103</v>
      </c>
      <c r="BL229" s="1">
        <v>12340</v>
      </c>
      <c r="BP229" s="1">
        <v>145763</v>
      </c>
      <c r="BU229" s="1">
        <v>528</v>
      </c>
      <c r="BV229" s="1">
        <v>614</v>
      </c>
    </row>
    <row r="230" spans="1:74" ht="14" hidden="1" customHeight="1" outlineLevel="1" x14ac:dyDescent="0.2">
      <c r="A230" s="6" t="s">
        <v>1456</v>
      </c>
      <c r="B230" s="6" t="s">
        <v>835</v>
      </c>
      <c r="C230" s="24"/>
      <c r="D230" s="23"/>
      <c r="E230" s="23"/>
      <c r="F230" s="23">
        <f t="shared" si="78"/>
        <v>11918</v>
      </c>
      <c r="H230" s="1">
        <f t="shared" si="79"/>
        <v>10410</v>
      </c>
      <c r="I230" s="1">
        <v>10280</v>
      </c>
      <c r="J230" s="2" t="str">
        <f t="shared" si="69"/>
        <v/>
      </c>
      <c r="K230" s="2">
        <f t="shared" si="70"/>
        <v>0.86256083235442194</v>
      </c>
      <c r="L230" s="10">
        <f t="shared" si="71"/>
        <v>2</v>
      </c>
      <c r="M230" s="9">
        <f t="shared" si="72"/>
        <v>1</v>
      </c>
      <c r="N230" s="8">
        <f t="shared" si="73"/>
        <v>3</v>
      </c>
      <c r="O230" s="2">
        <f t="shared" si="74"/>
        <v>0.28578620573921798</v>
      </c>
      <c r="P230" s="2">
        <f t="shared" si="75"/>
        <v>0.45720758516529619</v>
      </c>
      <c r="Q230" s="2">
        <f t="shared" si="76"/>
        <v>0.18224534317838564</v>
      </c>
      <c r="R230" s="2">
        <f t="shared" si="77"/>
        <v>7.4760865917100183E-2</v>
      </c>
      <c r="S230" s="1">
        <v>3406</v>
      </c>
      <c r="T230" s="1">
        <v>5449</v>
      </c>
      <c r="U230" s="1">
        <v>2172</v>
      </c>
      <c r="V230" s="1">
        <v>164</v>
      </c>
      <c r="W230" s="1">
        <v>48</v>
      </c>
      <c r="Y230" s="1">
        <v>501</v>
      </c>
      <c r="AC230" s="1">
        <v>39</v>
      </c>
      <c r="AF230" s="1">
        <f t="shared" si="80"/>
        <v>139</v>
      </c>
      <c r="AT230" s="6" t="s">
        <v>1456</v>
      </c>
      <c r="AU230" s="6" t="s">
        <v>835</v>
      </c>
      <c r="AV230" t="e">
        <f>#REF!</f>
        <v>#REF!</v>
      </c>
      <c r="AX230" s="40">
        <v>6</v>
      </c>
      <c r="AY230" s="42">
        <v>43</v>
      </c>
      <c r="AZ230" s="46">
        <f t="shared" si="61"/>
        <v>6043</v>
      </c>
      <c r="BB230" s="7" t="s">
        <v>2966</v>
      </c>
      <c r="BK230" s="1">
        <f t="shared" si="81"/>
        <v>10410</v>
      </c>
      <c r="BL230" s="1">
        <v>0</v>
      </c>
      <c r="BP230" s="1">
        <v>10410</v>
      </c>
      <c r="BU230" s="1">
        <v>38</v>
      </c>
      <c r="BV230" s="1">
        <v>101</v>
      </c>
    </row>
    <row r="231" spans="1:74" ht="14" hidden="1" customHeight="1" outlineLevel="1" x14ac:dyDescent="0.2">
      <c r="A231" s="6" t="s">
        <v>162</v>
      </c>
      <c r="B231" s="6" t="s">
        <v>835</v>
      </c>
      <c r="C231" s="24"/>
      <c r="D231" s="23"/>
      <c r="E231" s="23"/>
      <c r="F231" s="23">
        <f t="shared" si="78"/>
        <v>53697</v>
      </c>
      <c r="H231" s="1">
        <f t="shared" si="79"/>
        <v>44135</v>
      </c>
      <c r="I231" s="1">
        <v>43340</v>
      </c>
      <c r="J231" s="2" t="str">
        <f t="shared" si="69"/>
        <v/>
      </c>
      <c r="K231" s="2">
        <f t="shared" si="70"/>
        <v>0.80712144067638791</v>
      </c>
      <c r="L231" s="10">
        <f t="shared" si="71"/>
        <v>1</v>
      </c>
      <c r="M231" s="9">
        <f t="shared" si="72"/>
        <v>3</v>
      </c>
      <c r="N231" s="8">
        <f t="shared" si="73"/>
        <v>2</v>
      </c>
      <c r="O231" s="2">
        <f t="shared" si="74"/>
        <v>0.48952455444438236</v>
      </c>
      <c r="P231" s="2">
        <f t="shared" si="75"/>
        <v>0.20935992699778386</v>
      </c>
      <c r="Q231" s="2">
        <f t="shared" si="76"/>
        <v>0.22366240199638712</v>
      </c>
      <c r="R231" s="2">
        <f t="shared" si="77"/>
        <v>7.7453116561446683E-2</v>
      </c>
      <c r="S231" s="1">
        <v>26286</v>
      </c>
      <c r="T231" s="1">
        <v>11242</v>
      </c>
      <c r="U231" s="1">
        <v>12010</v>
      </c>
      <c r="V231" s="1">
        <v>648</v>
      </c>
      <c r="W231" s="1">
        <v>803</v>
      </c>
      <c r="Y231" s="1">
        <v>1945</v>
      </c>
      <c r="AC231" s="1">
        <v>294</v>
      </c>
      <c r="AF231" s="1">
        <f t="shared" si="80"/>
        <v>469</v>
      </c>
      <c r="AT231" s="6" t="s">
        <v>162</v>
      </c>
      <c r="AU231" s="6" t="s">
        <v>835</v>
      </c>
      <c r="AV231" t="e">
        <f>#REF!</f>
        <v>#REF!</v>
      </c>
      <c r="AX231" s="40">
        <v>6</v>
      </c>
      <c r="AY231" s="42">
        <v>45</v>
      </c>
      <c r="AZ231" s="46">
        <f t="shared" si="61"/>
        <v>6045</v>
      </c>
      <c r="BB231" s="7" t="s">
        <v>2966</v>
      </c>
      <c r="BK231" s="1">
        <f t="shared" si="81"/>
        <v>44135</v>
      </c>
      <c r="BL231" s="1">
        <v>334</v>
      </c>
      <c r="BP231" s="1">
        <v>43801</v>
      </c>
      <c r="BU231" s="1">
        <v>362</v>
      </c>
      <c r="BV231" s="1">
        <v>107</v>
      </c>
    </row>
    <row r="232" spans="1:74" ht="14" hidden="1" customHeight="1" outlineLevel="1" x14ac:dyDescent="0.2">
      <c r="A232" s="6" t="s">
        <v>404</v>
      </c>
      <c r="B232" s="6" t="s">
        <v>835</v>
      </c>
      <c r="C232" s="24"/>
      <c r="D232" s="23"/>
      <c r="E232" s="23"/>
      <c r="F232" s="23">
        <f t="shared" si="78"/>
        <v>117174</v>
      </c>
      <c r="H232" s="1">
        <f t="shared" si="79"/>
        <v>92424</v>
      </c>
      <c r="I232" s="1">
        <v>90993</v>
      </c>
      <c r="J232" s="2" t="str">
        <f t="shared" si="69"/>
        <v/>
      </c>
      <c r="K232" s="2">
        <f t="shared" si="70"/>
        <v>0.77656306006451947</v>
      </c>
      <c r="L232" s="10">
        <f t="shared" si="71"/>
        <v>1</v>
      </c>
      <c r="M232" s="9">
        <f t="shared" si="72"/>
        <v>2</v>
      </c>
      <c r="N232" s="8">
        <f t="shared" si="73"/>
        <v>3</v>
      </c>
      <c r="O232" s="2">
        <f t="shared" si="74"/>
        <v>0.42950654582074521</v>
      </c>
      <c r="P232" s="2">
        <f t="shared" si="75"/>
        <v>0.28609589158004334</v>
      </c>
      <c r="Q232" s="2">
        <f t="shared" si="76"/>
        <v>0.22656903408606005</v>
      </c>
      <c r="R232" s="2">
        <f t="shared" si="77"/>
        <v>5.78285285131514E-2</v>
      </c>
      <c r="S232" s="1">
        <v>50327</v>
      </c>
      <c r="T232" s="1">
        <v>33523</v>
      </c>
      <c r="U232" s="1">
        <v>26548</v>
      </c>
      <c r="V232" s="1">
        <v>1068</v>
      </c>
      <c r="W232" s="1">
        <v>366</v>
      </c>
      <c r="Y232" s="1">
        <v>4176</v>
      </c>
      <c r="AC232" s="1">
        <v>670</v>
      </c>
      <c r="AF232" s="1">
        <f t="shared" si="80"/>
        <v>496</v>
      </c>
      <c r="AT232" s="6" t="s">
        <v>404</v>
      </c>
      <c r="AU232" s="6" t="s">
        <v>835</v>
      </c>
      <c r="AV232" t="e">
        <f>#REF!</f>
        <v>#REF!</v>
      </c>
      <c r="AX232" s="40">
        <v>6</v>
      </c>
      <c r="AY232" s="42">
        <v>47</v>
      </c>
      <c r="AZ232" s="46">
        <f t="shared" si="61"/>
        <v>6047</v>
      </c>
      <c r="BB232" s="7" t="s">
        <v>2966</v>
      </c>
      <c r="BK232" s="1">
        <f t="shared" si="81"/>
        <v>92424</v>
      </c>
      <c r="BL232" s="1">
        <v>0</v>
      </c>
      <c r="BP232" s="1">
        <v>92424</v>
      </c>
      <c r="BU232" s="1">
        <v>154</v>
      </c>
      <c r="BV232" s="1">
        <v>342</v>
      </c>
    </row>
    <row r="233" spans="1:74" ht="14" hidden="1" customHeight="1" outlineLevel="1" x14ac:dyDescent="0.2">
      <c r="A233" s="6" t="s">
        <v>1635</v>
      </c>
      <c r="B233" s="6" t="s">
        <v>835</v>
      </c>
      <c r="C233" s="24"/>
      <c r="D233" s="23"/>
      <c r="E233" s="23"/>
      <c r="F233" s="23">
        <f t="shared" si="78"/>
        <v>5338</v>
      </c>
      <c r="H233" s="1">
        <f t="shared" si="79"/>
        <v>4403</v>
      </c>
      <c r="I233" s="1">
        <v>4367</v>
      </c>
      <c r="J233" s="2" t="str">
        <f t="shared" si="69"/>
        <v/>
      </c>
      <c r="K233" s="2">
        <f t="shared" si="70"/>
        <v>0.81809666541775949</v>
      </c>
      <c r="L233" s="10">
        <f t="shared" si="71"/>
        <v>2</v>
      </c>
      <c r="M233" s="9">
        <f t="shared" si="72"/>
        <v>1</v>
      </c>
      <c r="N233" s="8">
        <f t="shared" si="73"/>
        <v>3</v>
      </c>
      <c r="O233" s="2">
        <f t="shared" si="74"/>
        <v>0.21281378793555639</v>
      </c>
      <c r="P233" s="2">
        <f t="shared" si="75"/>
        <v>0.54327463469464221</v>
      </c>
      <c r="Q233" s="2">
        <f t="shared" si="76"/>
        <v>0.16729112026976395</v>
      </c>
      <c r="R233" s="2">
        <f t="shared" si="77"/>
        <v>7.6620457100037453E-2</v>
      </c>
      <c r="S233" s="1">
        <v>1136</v>
      </c>
      <c r="T233" s="1">
        <v>2900</v>
      </c>
      <c r="U233" s="1">
        <v>893</v>
      </c>
      <c r="V233" s="1">
        <v>56</v>
      </c>
      <c r="W233" s="1">
        <v>20</v>
      </c>
      <c r="Y233" s="1">
        <v>288</v>
      </c>
      <c r="AC233" s="1">
        <v>23</v>
      </c>
      <c r="AF233" s="1">
        <f t="shared" si="80"/>
        <v>22</v>
      </c>
      <c r="AT233" s="6" t="s">
        <v>1635</v>
      </c>
      <c r="AU233" s="6" t="s">
        <v>835</v>
      </c>
      <c r="AV233" t="e">
        <f>#REF!</f>
        <v>#REF!</v>
      </c>
      <c r="AX233" s="40">
        <v>6</v>
      </c>
      <c r="AY233" s="42">
        <v>49</v>
      </c>
      <c r="AZ233" s="46">
        <f t="shared" ref="AZ233:AZ296" si="82">1000*AX233+AY233</f>
        <v>6049</v>
      </c>
      <c r="BB233" s="7" t="s">
        <v>2966</v>
      </c>
      <c r="BK233" s="1">
        <f t="shared" si="81"/>
        <v>4403</v>
      </c>
      <c r="BL233" s="1">
        <v>468</v>
      </c>
      <c r="BP233" s="1">
        <v>3935</v>
      </c>
      <c r="BU233" s="1">
        <v>5</v>
      </c>
      <c r="BV233" s="1">
        <v>17</v>
      </c>
    </row>
    <row r="234" spans="1:74" ht="14" hidden="1" customHeight="1" outlineLevel="1" x14ac:dyDescent="0.2">
      <c r="A234" s="6" t="s">
        <v>207</v>
      </c>
      <c r="B234" s="6" t="s">
        <v>835</v>
      </c>
      <c r="C234" s="24"/>
      <c r="D234" s="23"/>
      <c r="E234" s="23"/>
      <c r="F234" s="23">
        <f t="shared" si="78"/>
        <v>7831</v>
      </c>
      <c r="H234" s="1">
        <f t="shared" si="79"/>
        <v>6828</v>
      </c>
      <c r="I234" s="1">
        <v>6738</v>
      </c>
      <c r="J234" s="2" t="str">
        <f t="shared" si="69"/>
        <v/>
      </c>
      <c r="K234" s="2">
        <f t="shared" si="70"/>
        <v>0.86042651002426251</v>
      </c>
      <c r="L234" s="10">
        <f t="shared" si="71"/>
        <v>1</v>
      </c>
      <c r="M234" s="9">
        <f t="shared" si="72"/>
        <v>2</v>
      </c>
      <c r="N234" s="8">
        <f t="shared" si="73"/>
        <v>3</v>
      </c>
      <c r="O234" s="2">
        <f t="shared" si="74"/>
        <v>0.3869237645256034</v>
      </c>
      <c r="P234" s="2">
        <f t="shared" si="75"/>
        <v>0.30085557400076618</v>
      </c>
      <c r="Q234" s="2">
        <f t="shared" si="76"/>
        <v>0.24658408887753799</v>
      </c>
      <c r="R234" s="2">
        <f t="shared" si="77"/>
        <v>6.563657259609243E-2</v>
      </c>
      <c r="S234" s="1">
        <v>3030</v>
      </c>
      <c r="T234" s="1">
        <v>2356</v>
      </c>
      <c r="U234" s="1">
        <v>1931</v>
      </c>
      <c r="V234" s="1">
        <v>104</v>
      </c>
      <c r="W234" s="1">
        <v>54</v>
      </c>
      <c r="Y234" s="1">
        <v>295</v>
      </c>
      <c r="AC234" s="1">
        <v>36</v>
      </c>
      <c r="AF234" s="1">
        <f t="shared" si="80"/>
        <v>25</v>
      </c>
      <c r="AT234" s="6" t="s">
        <v>207</v>
      </c>
      <c r="AU234" s="6" t="s">
        <v>835</v>
      </c>
      <c r="AV234" t="e">
        <f>#REF!</f>
        <v>#REF!</v>
      </c>
      <c r="AX234" s="40">
        <v>6</v>
      </c>
      <c r="AY234" s="42">
        <v>51</v>
      </c>
      <c r="AZ234" s="46">
        <f t="shared" si="82"/>
        <v>6051</v>
      </c>
      <c r="BB234" s="7" t="s">
        <v>2966</v>
      </c>
      <c r="BK234" s="1">
        <f t="shared" si="81"/>
        <v>6828</v>
      </c>
      <c r="BL234" s="1">
        <v>1143</v>
      </c>
      <c r="BP234" s="1">
        <v>5685</v>
      </c>
      <c r="BU234" s="1">
        <v>5</v>
      </c>
      <c r="BV234" s="1">
        <v>20</v>
      </c>
    </row>
    <row r="235" spans="1:74" ht="14" hidden="1" customHeight="1" outlineLevel="1" x14ac:dyDescent="0.2">
      <c r="A235" s="6" t="s">
        <v>105</v>
      </c>
      <c r="B235" s="6" t="s">
        <v>835</v>
      </c>
      <c r="C235" s="24"/>
      <c r="D235" s="23"/>
      <c r="E235" s="23"/>
      <c r="F235" s="23">
        <f t="shared" si="78"/>
        <v>206917</v>
      </c>
      <c r="H235" s="1">
        <f t="shared" si="79"/>
        <v>165976</v>
      </c>
      <c r="I235" s="1">
        <v>163923</v>
      </c>
      <c r="J235" s="2" t="str">
        <f t="shared" si="69"/>
        <v/>
      </c>
      <c r="K235" s="2">
        <f t="shared" si="70"/>
        <v>0.79221620263197323</v>
      </c>
      <c r="L235" s="10">
        <f t="shared" si="71"/>
        <v>1</v>
      </c>
      <c r="M235" s="9">
        <f t="shared" si="72"/>
        <v>3</v>
      </c>
      <c r="N235" s="8">
        <f t="shared" si="73"/>
        <v>2</v>
      </c>
      <c r="O235" s="2">
        <f t="shared" si="74"/>
        <v>0.51822711522011244</v>
      </c>
      <c r="P235" s="2">
        <f t="shared" si="75"/>
        <v>0.20238549756665716</v>
      </c>
      <c r="Q235" s="2">
        <f t="shared" si="76"/>
        <v>0.22556870629286138</v>
      </c>
      <c r="R235" s="2">
        <f t="shared" si="77"/>
        <v>5.3818680920369039E-2</v>
      </c>
      <c r="S235" s="1">
        <v>107230</v>
      </c>
      <c r="T235" s="1">
        <v>41877</v>
      </c>
      <c r="U235" s="1">
        <v>46674</v>
      </c>
      <c r="V235" s="1">
        <v>1614</v>
      </c>
      <c r="W235" s="1">
        <v>922</v>
      </c>
      <c r="Y235" s="1">
        <v>5558</v>
      </c>
      <c r="AC235" s="1">
        <v>908</v>
      </c>
      <c r="AF235" s="1">
        <f t="shared" si="80"/>
        <v>2134</v>
      </c>
      <c r="AT235" s="6" t="s">
        <v>105</v>
      </c>
      <c r="AU235" s="6" t="s">
        <v>835</v>
      </c>
      <c r="AV235" t="e">
        <f>#REF!</f>
        <v>#REF!</v>
      </c>
      <c r="AX235" s="40">
        <v>6</v>
      </c>
      <c r="AY235" s="42">
        <v>53</v>
      </c>
      <c r="AZ235" s="46">
        <f t="shared" si="82"/>
        <v>6053</v>
      </c>
      <c r="BB235" s="7" t="s">
        <v>2966</v>
      </c>
      <c r="BK235" s="1">
        <f t="shared" si="81"/>
        <v>165976</v>
      </c>
      <c r="BL235" s="1">
        <v>11392</v>
      </c>
      <c r="BP235" s="1">
        <v>154584</v>
      </c>
      <c r="BU235" s="1">
        <v>1941</v>
      </c>
      <c r="BV235" s="1">
        <v>193</v>
      </c>
    </row>
    <row r="236" spans="1:74" ht="14" hidden="1" customHeight="1" outlineLevel="1" x14ac:dyDescent="0.2">
      <c r="A236" s="6" t="s">
        <v>2203</v>
      </c>
      <c r="B236" s="6" t="s">
        <v>835</v>
      </c>
      <c r="C236" s="24"/>
      <c r="D236" s="23"/>
      <c r="E236" s="23"/>
      <c r="F236" s="23">
        <f t="shared" si="78"/>
        <v>84845</v>
      </c>
      <c r="H236" s="1">
        <f t="shared" si="79"/>
        <v>73269</v>
      </c>
      <c r="I236" s="1">
        <v>72150</v>
      </c>
      <c r="J236" s="2" t="str">
        <f t="shared" si="69"/>
        <v/>
      </c>
      <c r="K236" s="2">
        <f t="shared" si="70"/>
        <v>0.85037421179798456</v>
      </c>
      <c r="L236" s="10">
        <f t="shared" si="71"/>
        <v>1</v>
      </c>
      <c r="M236" s="9">
        <f t="shared" si="72"/>
        <v>3</v>
      </c>
      <c r="N236" s="8">
        <f t="shared" si="73"/>
        <v>2</v>
      </c>
      <c r="O236" s="2">
        <f t="shared" si="74"/>
        <v>0.49206199540338263</v>
      </c>
      <c r="P236" s="2">
        <f t="shared" si="75"/>
        <v>0.2172667805999175</v>
      </c>
      <c r="Q236" s="2">
        <f t="shared" si="76"/>
        <v>0.22854617243208203</v>
      </c>
      <c r="R236" s="2">
        <f t="shared" si="77"/>
        <v>6.2125051564617784E-2</v>
      </c>
      <c r="S236" s="1">
        <v>41749</v>
      </c>
      <c r="T236" s="1">
        <v>18434</v>
      </c>
      <c r="U236" s="1">
        <v>19391</v>
      </c>
      <c r="V236" s="1">
        <v>908</v>
      </c>
      <c r="W236" s="1">
        <v>460</v>
      </c>
      <c r="Y236" s="1">
        <v>2773</v>
      </c>
      <c r="AC236" s="1">
        <v>298</v>
      </c>
      <c r="AF236" s="1">
        <f t="shared" si="80"/>
        <v>832</v>
      </c>
      <c r="AT236" s="6" t="s">
        <v>2203</v>
      </c>
      <c r="AU236" s="6" t="s">
        <v>835</v>
      </c>
      <c r="AV236" t="e">
        <f>#REF!</f>
        <v>#REF!</v>
      </c>
      <c r="AX236" s="40">
        <v>6</v>
      </c>
      <c r="AY236" s="42">
        <v>55</v>
      </c>
      <c r="AZ236" s="46">
        <f t="shared" si="82"/>
        <v>6055</v>
      </c>
      <c r="BB236" s="7" t="s">
        <v>2966</v>
      </c>
      <c r="BK236" s="1">
        <f t="shared" si="81"/>
        <v>73269</v>
      </c>
      <c r="BL236" s="1">
        <v>2784</v>
      </c>
      <c r="BP236" s="1">
        <v>70485</v>
      </c>
      <c r="BU236" s="1">
        <v>528</v>
      </c>
      <c r="BV236" s="1">
        <v>304</v>
      </c>
    </row>
    <row r="237" spans="1:74" ht="14" hidden="1" customHeight="1" outlineLevel="1" x14ac:dyDescent="0.2">
      <c r="A237" s="6" t="s">
        <v>2204</v>
      </c>
      <c r="B237" s="6" t="s">
        <v>835</v>
      </c>
      <c r="C237" s="24"/>
      <c r="D237" s="23"/>
      <c r="E237" s="23"/>
      <c r="F237" s="23">
        <f t="shared" si="78"/>
        <v>74299</v>
      </c>
      <c r="H237" s="1">
        <f t="shared" si="79"/>
        <v>65800</v>
      </c>
      <c r="I237" s="1">
        <v>64750</v>
      </c>
      <c r="J237" s="2" t="str">
        <f t="shared" si="69"/>
        <v/>
      </c>
      <c r="K237" s="2">
        <f t="shared" si="70"/>
        <v>0.87147875476116776</v>
      </c>
      <c r="L237" s="10">
        <f t="shared" si="71"/>
        <v>1</v>
      </c>
      <c r="M237" s="9">
        <f t="shared" si="72"/>
        <v>2</v>
      </c>
      <c r="N237" s="8">
        <f t="shared" si="73"/>
        <v>3</v>
      </c>
      <c r="O237" s="2">
        <f t="shared" si="74"/>
        <v>0.39475632242695058</v>
      </c>
      <c r="P237" s="2">
        <f t="shared" si="75"/>
        <v>0.33040821545377463</v>
      </c>
      <c r="Q237" s="2">
        <f t="shared" si="76"/>
        <v>0.13337999165533856</v>
      </c>
      <c r="R237" s="2">
        <f t="shared" si="77"/>
        <v>0.14145547046393622</v>
      </c>
      <c r="S237" s="1">
        <v>29330</v>
      </c>
      <c r="T237" s="1">
        <v>24549</v>
      </c>
      <c r="U237" s="1">
        <v>9910</v>
      </c>
      <c r="V237" s="1">
        <v>960</v>
      </c>
      <c r="W237" s="1">
        <v>620</v>
      </c>
      <c r="Y237" s="1">
        <v>2817</v>
      </c>
      <c r="AC237" s="1">
        <v>223</v>
      </c>
      <c r="AF237" s="1">
        <f t="shared" si="80"/>
        <v>5890</v>
      </c>
      <c r="AT237" s="6" t="s">
        <v>2204</v>
      </c>
      <c r="AU237" s="6" t="s">
        <v>835</v>
      </c>
      <c r="AV237" t="e">
        <f>#REF!</f>
        <v>#REF!</v>
      </c>
      <c r="AX237" s="40">
        <v>6</v>
      </c>
      <c r="AY237" s="42">
        <v>57</v>
      </c>
      <c r="AZ237" s="46">
        <f t="shared" si="82"/>
        <v>6057</v>
      </c>
      <c r="BB237" s="7" t="s">
        <v>2966</v>
      </c>
      <c r="BK237" s="1">
        <f t="shared" si="81"/>
        <v>65800</v>
      </c>
      <c r="BL237" s="1">
        <v>6238</v>
      </c>
      <c r="BP237" s="1">
        <v>59562</v>
      </c>
      <c r="BU237" s="1">
        <v>39</v>
      </c>
      <c r="BV237" s="1">
        <v>5851</v>
      </c>
    </row>
    <row r="238" spans="1:74" ht="14" hidden="1" customHeight="1" outlineLevel="1" x14ac:dyDescent="0.2">
      <c r="A238" s="6" t="s">
        <v>1882</v>
      </c>
      <c r="B238" s="6" t="s">
        <v>835</v>
      </c>
      <c r="C238" s="24"/>
      <c r="D238" s="23"/>
      <c r="E238" s="23"/>
      <c r="F238" s="23">
        <f t="shared" si="78"/>
        <v>1772700</v>
      </c>
      <c r="H238" s="1">
        <f t="shared" si="79"/>
        <v>1546570</v>
      </c>
      <c r="I238" s="1">
        <v>1522113</v>
      </c>
      <c r="J238" s="2" t="str">
        <f t="shared" si="69"/>
        <v/>
      </c>
      <c r="K238" s="2">
        <f t="shared" si="70"/>
        <v>0.85864105601624641</v>
      </c>
      <c r="L238" s="10">
        <f t="shared" si="71"/>
        <v>1</v>
      </c>
      <c r="M238" s="9">
        <f t="shared" si="72"/>
        <v>2</v>
      </c>
      <c r="N238" s="8">
        <f t="shared" si="73"/>
        <v>3</v>
      </c>
      <c r="O238" s="2">
        <f t="shared" si="74"/>
        <v>0.36584701303096973</v>
      </c>
      <c r="P238" s="2">
        <f t="shared" si="75"/>
        <v>0.34194956845489932</v>
      </c>
      <c r="Q238" s="2">
        <f t="shared" si="76"/>
        <v>0.24337733401026682</v>
      </c>
      <c r="R238" s="2">
        <f t="shared" si="77"/>
        <v>4.8826084503864192E-2</v>
      </c>
      <c r="S238" s="1">
        <v>648537</v>
      </c>
      <c r="T238" s="1">
        <v>606174</v>
      </c>
      <c r="U238" s="1">
        <v>431435</v>
      </c>
      <c r="V238" s="1">
        <v>17899</v>
      </c>
      <c r="W238" s="1">
        <v>5078</v>
      </c>
      <c r="Y238" s="1">
        <v>50404</v>
      </c>
      <c r="AC238" s="1">
        <v>5961</v>
      </c>
      <c r="AF238" s="1">
        <f t="shared" si="80"/>
        <v>7212</v>
      </c>
      <c r="AT238" s="6" t="s">
        <v>1882</v>
      </c>
      <c r="AU238" s="6" t="s">
        <v>835</v>
      </c>
      <c r="AV238" t="e">
        <f>#REF!</f>
        <v>#REF!</v>
      </c>
      <c r="AX238" s="40">
        <v>6</v>
      </c>
      <c r="AY238" s="42">
        <v>59</v>
      </c>
      <c r="AZ238" s="46">
        <f t="shared" si="82"/>
        <v>6059</v>
      </c>
      <c r="BB238" s="7" t="s">
        <v>2966</v>
      </c>
      <c r="BK238" s="1">
        <f t="shared" si="81"/>
        <v>1546570</v>
      </c>
      <c r="BL238" s="1">
        <v>260909</v>
      </c>
      <c r="BP238" s="1">
        <v>1285661</v>
      </c>
      <c r="BU238" s="1">
        <v>2257</v>
      </c>
      <c r="BV238" s="1">
        <v>4955</v>
      </c>
    </row>
    <row r="239" spans="1:74" ht="14" hidden="1" customHeight="1" outlineLevel="1" x14ac:dyDescent="0.2">
      <c r="A239" s="6" t="s">
        <v>1728</v>
      </c>
      <c r="B239" s="6" t="s">
        <v>835</v>
      </c>
      <c r="C239" s="24"/>
      <c r="D239" s="23"/>
      <c r="E239" s="23"/>
      <c r="F239" s="23">
        <f t="shared" si="78"/>
        <v>270599</v>
      </c>
      <c r="H239" s="1">
        <f t="shared" si="79"/>
        <v>239315</v>
      </c>
      <c r="I239" s="1">
        <v>235084</v>
      </c>
      <c r="J239" s="2" t="str">
        <f t="shared" si="69"/>
        <v/>
      </c>
      <c r="K239" s="2">
        <f t="shared" si="70"/>
        <v>0.86875413434639448</v>
      </c>
      <c r="L239" s="10">
        <f t="shared" si="71"/>
        <v>2</v>
      </c>
      <c r="M239" s="9">
        <f t="shared" si="72"/>
        <v>1</v>
      </c>
      <c r="N239" s="8">
        <f t="shared" si="73"/>
        <v>3</v>
      </c>
      <c r="O239" s="2">
        <f t="shared" si="74"/>
        <v>0.30644976515064726</v>
      </c>
      <c r="P239" s="2">
        <f t="shared" si="75"/>
        <v>0.41578498072794062</v>
      </c>
      <c r="Q239" s="2">
        <f t="shared" si="76"/>
        <v>0.21031489399443457</v>
      </c>
      <c r="R239" s="2">
        <f t="shared" si="77"/>
        <v>6.7450360126977554E-2</v>
      </c>
      <c r="S239" s="1">
        <v>82925</v>
      </c>
      <c r="T239" s="1">
        <v>112511</v>
      </c>
      <c r="U239" s="1">
        <v>56911</v>
      </c>
      <c r="V239" s="1">
        <v>4610</v>
      </c>
      <c r="W239" s="1">
        <v>889</v>
      </c>
      <c r="Y239" s="1">
        <v>9595</v>
      </c>
      <c r="AC239" s="1">
        <v>609</v>
      </c>
      <c r="AF239" s="1">
        <f t="shared" si="80"/>
        <v>2549</v>
      </c>
      <c r="AT239" s="6" t="s">
        <v>1728</v>
      </c>
      <c r="AU239" s="6" t="s">
        <v>835</v>
      </c>
      <c r="AV239" t="e">
        <f>#REF!</f>
        <v>#REF!</v>
      </c>
      <c r="AX239" s="40">
        <v>6</v>
      </c>
      <c r="AY239" s="42">
        <v>61</v>
      </c>
      <c r="AZ239" s="46">
        <f t="shared" si="82"/>
        <v>6061</v>
      </c>
      <c r="BB239" s="7" t="s">
        <v>2966</v>
      </c>
      <c r="BK239" s="1">
        <f t="shared" si="81"/>
        <v>239315</v>
      </c>
      <c r="BL239" s="1">
        <v>15601</v>
      </c>
      <c r="BP239" s="1">
        <v>223714</v>
      </c>
      <c r="BU239" s="1">
        <v>1288</v>
      </c>
      <c r="BV239" s="1">
        <v>1261</v>
      </c>
    </row>
    <row r="240" spans="1:74" ht="14" hidden="1" customHeight="1" outlineLevel="1" x14ac:dyDescent="0.2">
      <c r="A240" s="6" t="s">
        <v>86</v>
      </c>
      <c r="B240" s="6" t="s">
        <v>835</v>
      </c>
      <c r="C240" s="24"/>
      <c r="D240" s="23"/>
      <c r="E240" s="23"/>
      <c r="F240" s="23">
        <f t="shared" si="78"/>
        <v>13655</v>
      </c>
      <c r="H240" s="1">
        <f t="shared" si="79"/>
        <v>11422</v>
      </c>
      <c r="I240" s="1">
        <v>11260</v>
      </c>
      <c r="J240" s="2" t="str">
        <f t="shared" si="69"/>
        <v/>
      </c>
      <c r="K240" s="2">
        <f t="shared" si="70"/>
        <v>0.82460637129256686</v>
      </c>
      <c r="L240" s="10">
        <f t="shared" si="71"/>
        <v>2</v>
      </c>
      <c r="M240" s="9">
        <f t="shared" si="72"/>
        <v>1</v>
      </c>
      <c r="N240" s="8">
        <f t="shared" si="73"/>
        <v>3</v>
      </c>
      <c r="O240" s="2">
        <f t="shared" si="74"/>
        <v>0.28766019772976931</v>
      </c>
      <c r="P240" s="2">
        <f t="shared" si="75"/>
        <v>0.44694251190040279</v>
      </c>
      <c r="Q240" s="2">
        <f t="shared" si="76"/>
        <v>0.19370194068106922</v>
      </c>
      <c r="R240" s="2">
        <f t="shared" si="77"/>
        <v>7.1695349688758736E-2</v>
      </c>
      <c r="S240" s="1">
        <v>3928</v>
      </c>
      <c r="T240" s="1">
        <v>6103</v>
      </c>
      <c r="U240" s="1">
        <v>2645</v>
      </c>
      <c r="V240" s="1">
        <v>172</v>
      </c>
      <c r="W240" s="1">
        <v>55</v>
      </c>
      <c r="Y240" s="1">
        <v>666</v>
      </c>
      <c r="AC240" s="1">
        <v>46</v>
      </c>
      <c r="AF240" s="1">
        <f t="shared" si="80"/>
        <v>40</v>
      </c>
      <c r="AT240" s="6" t="s">
        <v>86</v>
      </c>
      <c r="AU240" s="6" t="s">
        <v>835</v>
      </c>
      <c r="AV240" t="e">
        <f>#REF!</f>
        <v>#REF!</v>
      </c>
      <c r="AX240" s="40">
        <v>6</v>
      </c>
      <c r="AY240" s="42">
        <v>63</v>
      </c>
      <c r="AZ240" s="46">
        <f t="shared" si="82"/>
        <v>6063</v>
      </c>
      <c r="BB240" s="7" t="s">
        <v>2966</v>
      </c>
      <c r="BK240" s="1">
        <f t="shared" si="81"/>
        <v>11422</v>
      </c>
      <c r="BL240" s="1">
        <v>0</v>
      </c>
      <c r="BP240" s="1">
        <v>11422</v>
      </c>
      <c r="BU240" s="1">
        <v>10</v>
      </c>
      <c r="BV240" s="1">
        <v>30</v>
      </c>
    </row>
    <row r="241" spans="1:74" ht="14" hidden="1" customHeight="1" outlineLevel="1" x14ac:dyDescent="0.2">
      <c r="A241" s="6" t="s">
        <v>1353</v>
      </c>
      <c r="B241" s="6" t="s">
        <v>835</v>
      </c>
      <c r="C241" s="24"/>
      <c r="D241" s="23"/>
      <c r="E241" s="23"/>
      <c r="F241" s="23">
        <f t="shared" si="78"/>
        <v>1241552</v>
      </c>
      <c r="H241" s="1">
        <f t="shared" si="79"/>
        <v>1016896</v>
      </c>
      <c r="I241" s="1">
        <v>997156</v>
      </c>
      <c r="J241" s="2" t="str">
        <f t="shared" si="69"/>
        <v/>
      </c>
      <c r="K241" s="2">
        <f t="shared" si="70"/>
        <v>0.80315282807325028</v>
      </c>
      <c r="L241" s="10">
        <f t="shared" ref="L241:L267" si="83">IF(S241&gt;0,RANK(S241,$S241:$AQ241),"")</f>
        <v>1</v>
      </c>
      <c r="M241" s="9">
        <f t="shared" ref="M241:M267" si="84">IF(T241&gt;0,RANK(T241,$S241:$AQ241),"")</f>
        <v>2</v>
      </c>
      <c r="N241" s="8">
        <f t="shared" ref="N241:N267" si="85">IF(U241&gt;0,RANK(U241,$S241:$AQ241),"")</f>
        <v>3</v>
      </c>
      <c r="O241" s="2">
        <f t="shared" ref="O241:O267" si="86">IF(SUM($S241:$AP241)=0,"-",S241/SUM($S241:$AP241))</f>
        <v>0.39705707050530303</v>
      </c>
      <c r="P241" s="2">
        <f t="shared" ref="P241:P267" si="87">IF(SUM($S241:$AP241)=0,"-",T241/SUM($S241:$AP241))</f>
        <v>0.32572135520703122</v>
      </c>
      <c r="Q241" s="2">
        <f t="shared" ref="Q241:Q267" si="88">IF(SUM($S241:$AP241)=0,"-",U241/SUM($S241:$AP241))</f>
        <v>0.2148045349691354</v>
      </c>
      <c r="R241" s="2">
        <f t="shared" ref="R241:R267" si="89">IF(SUM($S241:$AP241)=0,"-",(1-O241-P241-Q241))</f>
        <v>6.2417039318530348E-2</v>
      </c>
      <c r="S241" s="1">
        <v>492967</v>
      </c>
      <c r="T241" s="1">
        <v>404400</v>
      </c>
      <c r="U241" s="1">
        <v>266691</v>
      </c>
      <c r="V241" s="1">
        <v>11757</v>
      </c>
      <c r="W241" s="1">
        <v>3578</v>
      </c>
      <c r="Y241" s="1">
        <v>44128</v>
      </c>
      <c r="AC241" s="1">
        <v>6049</v>
      </c>
      <c r="AF241" s="1">
        <f t="shared" si="80"/>
        <v>11982</v>
      </c>
      <c r="AT241" s="6" t="s">
        <v>1353</v>
      </c>
      <c r="AU241" s="6" t="s">
        <v>835</v>
      </c>
      <c r="AV241" t="e">
        <f>#REF!</f>
        <v>#REF!</v>
      </c>
      <c r="AX241" s="40">
        <v>6</v>
      </c>
      <c r="AY241" s="42">
        <v>65</v>
      </c>
      <c r="AZ241" s="46">
        <f t="shared" si="82"/>
        <v>6065</v>
      </c>
      <c r="BB241" s="7" t="s">
        <v>2966</v>
      </c>
      <c r="BK241" s="1">
        <f t="shared" si="81"/>
        <v>1016896</v>
      </c>
      <c r="BL241" s="1">
        <v>109028</v>
      </c>
      <c r="BP241" s="1">
        <v>907868</v>
      </c>
      <c r="BU241" s="1">
        <v>5660</v>
      </c>
      <c r="BV241" s="1">
        <v>6322</v>
      </c>
    </row>
    <row r="242" spans="1:74" ht="14" hidden="1" customHeight="1" outlineLevel="1" x14ac:dyDescent="0.2">
      <c r="A242" s="6" t="s">
        <v>681</v>
      </c>
      <c r="B242" s="6" t="s">
        <v>835</v>
      </c>
      <c r="C242" s="24"/>
      <c r="D242" s="23"/>
      <c r="E242" s="23"/>
      <c r="F242" s="23">
        <f t="shared" si="78"/>
        <v>884247</v>
      </c>
      <c r="H242" s="1">
        <f t="shared" si="79"/>
        <v>729569</v>
      </c>
      <c r="I242" s="1">
        <v>718440</v>
      </c>
      <c r="J242" s="2" t="str">
        <f t="shared" si="69"/>
        <v/>
      </c>
      <c r="K242" s="2">
        <f t="shared" si="70"/>
        <v>0.81248791344499893</v>
      </c>
      <c r="L242" s="10">
        <f t="shared" si="83"/>
        <v>1</v>
      </c>
      <c r="M242" s="9">
        <f t="shared" si="84"/>
        <v>2</v>
      </c>
      <c r="N242" s="8">
        <f t="shared" si="85"/>
        <v>3</v>
      </c>
      <c r="O242" s="2">
        <f t="shared" si="86"/>
        <v>0.4501898225269636</v>
      </c>
      <c r="P242" s="2">
        <f t="shared" si="87"/>
        <v>0.25789739744664103</v>
      </c>
      <c r="Q242" s="2">
        <f t="shared" si="88"/>
        <v>0.22689587864024419</v>
      </c>
      <c r="R242" s="2">
        <f t="shared" si="89"/>
        <v>6.5016901386151182E-2</v>
      </c>
      <c r="S242" s="1">
        <v>398079</v>
      </c>
      <c r="T242" s="1">
        <v>228045</v>
      </c>
      <c r="U242" s="1">
        <v>200632</v>
      </c>
      <c r="V242" s="1">
        <v>10120</v>
      </c>
      <c r="W242" s="1">
        <v>3514</v>
      </c>
      <c r="Y242" s="1">
        <v>30487</v>
      </c>
      <c r="AC242" s="1">
        <v>5274</v>
      </c>
      <c r="AF242" s="1">
        <f t="shared" si="80"/>
        <v>8096</v>
      </c>
      <c r="AT242" s="6" t="s">
        <v>681</v>
      </c>
      <c r="AU242" s="6" t="s">
        <v>835</v>
      </c>
      <c r="AV242" t="e">
        <f>#REF!</f>
        <v>#REF!</v>
      </c>
      <c r="AX242" s="40">
        <v>6</v>
      </c>
      <c r="AY242" s="42">
        <v>67</v>
      </c>
      <c r="AZ242" s="46">
        <f t="shared" si="82"/>
        <v>6067</v>
      </c>
      <c r="BB242" s="7" t="s">
        <v>2966</v>
      </c>
      <c r="BK242" s="1">
        <f t="shared" si="81"/>
        <v>729569</v>
      </c>
      <c r="BL242" s="1">
        <v>58491</v>
      </c>
      <c r="BP242" s="1">
        <v>671078</v>
      </c>
      <c r="BU242" s="1">
        <v>4942</v>
      </c>
      <c r="BV242" s="1">
        <v>3154</v>
      </c>
    </row>
    <row r="243" spans="1:74" ht="14" hidden="1" customHeight="1" outlineLevel="1" x14ac:dyDescent="0.2">
      <c r="A243" s="6" t="s">
        <v>566</v>
      </c>
      <c r="B243" s="6" t="s">
        <v>835</v>
      </c>
      <c r="C243" s="24"/>
      <c r="D243" s="23"/>
      <c r="E243" s="23"/>
      <c r="F243" s="23">
        <f t="shared" si="78"/>
        <v>35359</v>
      </c>
      <c r="H243" s="1">
        <f t="shared" si="79"/>
        <v>29207</v>
      </c>
      <c r="I243" s="1">
        <v>28830</v>
      </c>
      <c r="J243" s="2" t="str">
        <f t="shared" si="69"/>
        <v/>
      </c>
      <c r="K243" s="2">
        <f t="shared" si="70"/>
        <v>0.81535111287083906</v>
      </c>
      <c r="L243" s="10">
        <f t="shared" si="83"/>
        <v>1</v>
      </c>
      <c r="M243" s="9">
        <f t="shared" si="84"/>
        <v>2</v>
      </c>
      <c r="N243" s="8">
        <f t="shared" si="85"/>
        <v>3</v>
      </c>
      <c r="O243" s="2">
        <f t="shared" si="86"/>
        <v>0.47456093215305861</v>
      </c>
      <c r="P243" s="2">
        <f t="shared" si="87"/>
        <v>0.26259226788087897</v>
      </c>
      <c r="Q243" s="2">
        <f t="shared" si="88"/>
        <v>0.21086569190305154</v>
      </c>
      <c r="R243" s="2">
        <f t="shared" si="89"/>
        <v>5.1981108063010872E-2</v>
      </c>
      <c r="S243" s="1">
        <v>16780</v>
      </c>
      <c r="T243" s="1">
        <v>9285</v>
      </c>
      <c r="U243" s="1">
        <v>7456</v>
      </c>
      <c r="V243" s="1">
        <v>342</v>
      </c>
      <c r="W243" s="1">
        <v>120</v>
      </c>
      <c r="Y243" s="1">
        <v>1102</v>
      </c>
      <c r="AC243" s="1">
        <v>145</v>
      </c>
      <c r="AF243" s="1">
        <f t="shared" si="80"/>
        <v>129</v>
      </c>
      <c r="AT243" s="6" t="s">
        <v>566</v>
      </c>
      <c r="AU243" s="6" t="s">
        <v>835</v>
      </c>
      <c r="AV243" t="e">
        <f>#REF!</f>
        <v>#REF!</v>
      </c>
      <c r="AX243" s="40">
        <v>6</v>
      </c>
      <c r="AY243" s="42">
        <v>69</v>
      </c>
      <c r="AZ243" s="46">
        <f t="shared" si="82"/>
        <v>6069</v>
      </c>
      <c r="BB243" s="7" t="s">
        <v>2966</v>
      </c>
      <c r="BK243" s="1">
        <f t="shared" si="81"/>
        <v>29207</v>
      </c>
      <c r="BL243" s="1">
        <v>2710</v>
      </c>
      <c r="BP243" s="1">
        <v>26497</v>
      </c>
      <c r="BU243" s="1">
        <v>37</v>
      </c>
      <c r="BV243" s="1">
        <v>92</v>
      </c>
    </row>
    <row r="244" spans="1:74" ht="14" hidden="1" customHeight="1" outlineLevel="1" x14ac:dyDescent="0.2">
      <c r="A244" s="6" t="s">
        <v>1135</v>
      </c>
      <c r="B244" s="6" t="s">
        <v>835</v>
      </c>
      <c r="C244" s="24"/>
      <c r="D244" s="23"/>
      <c r="E244" s="23"/>
      <c r="F244" s="23">
        <f t="shared" si="78"/>
        <v>1102687</v>
      </c>
      <c r="H244" s="1">
        <f t="shared" si="79"/>
        <v>852636</v>
      </c>
      <c r="I244" s="1">
        <v>841130</v>
      </c>
      <c r="J244" s="2" t="str">
        <f t="shared" si="69"/>
        <v/>
      </c>
      <c r="K244" s="2">
        <f t="shared" si="70"/>
        <v>0.76280032321048497</v>
      </c>
      <c r="L244" s="10">
        <f t="shared" si="83"/>
        <v>1</v>
      </c>
      <c r="M244" s="9">
        <f t="shared" si="84"/>
        <v>2</v>
      </c>
      <c r="N244" s="8">
        <f t="shared" si="85"/>
        <v>3</v>
      </c>
      <c r="O244" s="2">
        <f t="shared" si="86"/>
        <v>0.40875153148626947</v>
      </c>
      <c r="P244" s="2">
        <f t="shared" si="87"/>
        <v>0.29773362704013018</v>
      </c>
      <c r="Q244" s="2">
        <f t="shared" si="88"/>
        <v>0.22413250541631488</v>
      </c>
      <c r="R244" s="2">
        <f t="shared" si="89"/>
        <v>6.9382336057285415E-2</v>
      </c>
      <c r="S244" s="1">
        <v>450725</v>
      </c>
      <c r="T244" s="1">
        <v>328307</v>
      </c>
      <c r="U244" s="1">
        <v>247148</v>
      </c>
      <c r="V244" s="1">
        <v>10315</v>
      </c>
      <c r="W244" s="1">
        <v>3437</v>
      </c>
      <c r="Y244" s="1">
        <v>42655</v>
      </c>
      <c r="AC244" s="1">
        <v>6782</v>
      </c>
      <c r="AF244" s="1">
        <f t="shared" si="80"/>
        <v>13318</v>
      </c>
      <c r="AT244" s="6" t="s">
        <v>1135</v>
      </c>
      <c r="AU244" s="6" t="s">
        <v>835</v>
      </c>
      <c r="AV244" t="e">
        <f>#REF!</f>
        <v>#REF!</v>
      </c>
      <c r="AX244" s="40">
        <v>6</v>
      </c>
      <c r="AY244" s="42">
        <v>71</v>
      </c>
      <c r="AZ244" s="46">
        <f t="shared" si="82"/>
        <v>6071</v>
      </c>
      <c r="BB244" s="7" t="s">
        <v>2966</v>
      </c>
      <c r="BK244" s="1">
        <f t="shared" si="81"/>
        <v>852636</v>
      </c>
      <c r="BL244" s="1">
        <v>148692</v>
      </c>
      <c r="BP244" s="1">
        <v>703944</v>
      </c>
      <c r="BU244" s="1">
        <v>6675</v>
      </c>
      <c r="BV244" s="1">
        <v>6643</v>
      </c>
    </row>
    <row r="245" spans="1:74" ht="14" hidden="1" customHeight="1" outlineLevel="1" x14ac:dyDescent="0.2">
      <c r="A245" s="6" t="s">
        <v>2097</v>
      </c>
      <c r="B245" s="6" t="s">
        <v>835</v>
      </c>
      <c r="C245" s="24"/>
      <c r="D245" s="23"/>
      <c r="E245" s="23"/>
      <c r="F245" s="23">
        <f t="shared" si="78"/>
        <v>1950545</v>
      </c>
      <c r="H245" s="1">
        <f t="shared" si="79"/>
        <v>1627753</v>
      </c>
      <c r="I245" s="1">
        <v>1602143</v>
      </c>
      <c r="J245" s="2" t="str">
        <f t="shared" si="69"/>
        <v/>
      </c>
      <c r="K245" s="2">
        <f t="shared" si="70"/>
        <v>0.82138222906931135</v>
      </c>
      <c r="L245" s="10">
        <f t="shared" si="83"/>
        <v>1</v>
      </c>
      <c r="M245" s="9">
        <f t="shared" si="84"/>
        <v>2</v>
      </c>
      <c r="N245" s="8">
        <f t="shared" si="85"/>
        <v>3</v>
      </c>
      <c r="O245" s="2">
        <f t="shared" si="86"/>
        <v>0.40121812108923405</v>
      </c>
      <c r="P245" s="2">
        <f t="shared" si="87"/>
        <v>0.27632379668246565</v>
      </c>
      <c r="Q245" s="2">
        <f t="shared" si="88"/>
        <v>0.26114496204906834</v>
      </c>
      <c r="R245" s="2">
        <f t="shared" si="89"/>
        <v>6.1313120179231961E-2</v>
      </c>
      <c r="S245" s="1">
        <v>782594</v>
      </c>
      <c r="T245" s="1">
        <v>538982</v>
      </c>
      <c r="U245" s="1">
        <v>509375</v>
      </c>
      <c r="V245" s="1">
        <v>20698</v>
      </c>
      <c r="W245" s="1">
        <v>6814</v>
      </c>
      <c r="Y245" s="1">
        <v>66424</v>
      </c>
      <c r="AC245" s="1">
        <v>7777</v>
      </c>
      <c r="AF245" s="1">
        <f t="shared" si="80"/>
        <v>17881</v>
      </c>
      <c r="AT245" s="6" t="s">
        <v>2097</v>
      </c>
      <c r="AU245" s="6" t="s">
        <v>835</v>
      </c>
      <c r="AV245" t="e">
        <f>#REF!</f>
        <v>#REF!</v>
      </c>
      <c r="AX245" s="40">
        <v>6</v>
      </c>
      <c r="AY245" s="42">
        <v>73</v>
      </c>
      <c r="AZ245" s="46">
        <f t="shared" si="82"/>
        <v>6073</v>
      </c>
      <c r="BB245" s="7" t="s">
        <v>2966</v>
      </c>
      <c r="BK245" s="1">
        <f t="shared" si="81"/>
        <v>1627753</v>
      </c>
      <c r="BL245" s="1">
        <v>189593</v>
      </c>
      <c r="BP245" s="1">
        <v>1438160</v>
      </c>
      <c r="BU245" s="1">
        <v>9494</v>
      </c>
      <c r="BV245" s="1">
        <v>8387</v>
      </c>
    </row>
    <row r="246" spans="1:74" ht="14" hidden="1" customHeight="1" outlineLevel="1" x14ac:dyDescent="0.2">
      <c r="A246" s="6" t="s">
        <v>2098</v>
      </c>
      <c r="B246" s="6" t="s">
        <v>835</v>
      </c>
      <c r="C246" s="24"/>
      <c r="D246" s="23"/>
      <c r="E246" s="23"/>
      <c r="F246" s="23">
        <f t="shared" si="78"/>
        <v>521771</v>
      </c>
      <c r="H246" s="1">
        <f t="shared" si="79"/>
        <v>449866</v>
      </c>
      <c r="I246" s="1">
        <v>443553</v>
      </c>
      <c r="J246" s="2" t="str">
        <f t="shared" si="69"/>
        <v/>
      </c>
      <c r="K246" s="2">
        <f t="shared" si="70"/>
        <v>0.85009132358831752</v>
      </c>
      <c r="L246" s="10">
        <f t="shared" si="83"/>
        <v>1</v>
      </c>
      <c r="M246" s="9">
        <f t="shared" si="84"/>
        <v>3</v>
      </c>
      <c r="N246" s="8">
        <f t="shared" si="85"/>
        <v>2</v>
      </c>
      <c r="O246" s="2">
        <f t="shared" si="86"/>
        <v>0.62357241011861531</v>
      </c>
      <c r="P246" s="2">
        <f t="shared" si="87"/>
        <v>6.7058153864434783E-2</v>
      </c>
      <c r="Q246" s="2">
        <f t="shared" si="88"/>
        <v>0.27003992172811442</v>
      </c>
      <c r="R246" s="2">
        <f t="shared" si="89"/>
        <v>3.9329514288835465E-2</v>
      </c>
      <c r="S246" s="1">
        <v>325362</v>
      </c>
      <c r="T246" s="1">
        <v>34989</v>
      </c>
      <c r="U246" s="1">
        <v>140899</v>
      </c>
      <c r="V246" s="1">
        <v>2902</v>
      </c>
      <c r="W246" s="1">
        <v>2659</v>
      </c>
      <c r="Y246" s="1">
        <v>8202</v>
      </c>
      <c r="AC246" s="1">
        <v>1605</v>
      </c>
      <c r="AF246" s="1">
        <f t="shared" si="80"/>
        <v>5153</v>
      </c>
      <c r="AT246" s="6" t="s">
        <v>2098</v>
      </c>
      <c r="AU246" s="6" t="s">
        <v>835</v>
      </c>
      <c r="AV246" t="e">
        <f>#REF!</f>
        <v>#REF!</v>
      </c>
      <c r="AX246" s="40">
        <v>6</v>
      </c>
      <c r="AY246" s="42">
        <v>75</v>
      </c>
      <c r="AZ246" s="46">
        <f t="shared" si="82"/>
        <v>6075</v>
      </c>
      <c r="BB246" s="7" t="s">
        <v>2966</v>
      </c>
      <c r="BK246" s="1">
        <f t="shared" si="81"/>
        <v>449866</v>
      </c>
      <c r="BL246" s="1">
        <v>38455</v>
      </c>
      <c r="BP246" s="1">
        <v>411411</v>
      </c>
      <c r="BU246" s="1">
        <v>4076</v>
      </c>
      <c r="BV246" s="1">
        <v>1077</v>
      </c>
    </row>
    <row r="247" spans="1:74" ht="14" hidden="1" customHeight="1" outlineLevel="1" x14ac:dyDescent="0.2">
      <c r="A247" s="6" t="s">
        <v>2881</v>
      </c>
      <c r="B247" s="6" t="s">
        <v>835</v>
      </c>
      <c r="C247" s="24"/>
      <c r="D247" s="23"/>
      <c r="E247" s="23"/>
      <c r="F247" s="23">
        <f t="shared" si="78"/>
        <v>366394</v>
      </c>
      <c r="H247" s="1">
        <f t="shared" si="79"/>
        <v>292818</v>
      </c>
      <c r="I247" s="1">
        <v>289781</v>
      </c>
      <c r="J247" s="2" t="str">
        <f t="shared" si="69"/>
        <v/>
      </c>
      <c r="K247" s="2">
        <f t="shared" si="70"/>
        <v>0.79089996015218589</v>
      </c>
      <c r="L247" s="10">
        <f t="shared" si="83"/>
        <v>1</v>
      </c>
      <c r="M247" s="9">
        <f t="shared" si="84"/>
        <v>2</v>
      </c>
      <c r="N247" s="8">
        <f t="shared" si="85"/>
        <v>3</v>
      </c>
      <c r="O247" s="2">
        <f t="shared" si="86"/>
        <v>0.43284005742452114</v>
      </c>
      <c r="P247" s="2">
        <f t="shared" si="87"/>
        <v>0.28805056851367655</v>
      </c>
      <c r="Q247" s="2">
        <f t="shared" si="88"/>
        <v>0.21536105940599465</v>
      </c>
      <c r="R247" s="2">
        <f t="shared" si="89"/>
        <v>6.3748314655807659E-2</v>
      </c>
      <c r="S247" s="1">
        <v>158590</v>
      </c>
      <c r="T247" s="1">
        <v>105540</v>
      </c>
      <c r="U247" s="1">
        <v>78907</v>
      </c>
      <c r="V247" s="1">
        <v>3414</v>
      </c>
      <c r="W247" s="1">
        <v>1019</v>
      </c>
      <c r="Y247" s="1">
        <v>11974</v>
      </c>
      <c r="AC247" s="1">
        <v>2001</v>
      </c>
      <c r="AF247" s="1">
        <f t="shared" si="80"/>
        <v>4949</v>
      </c>
      <c r="AT247" s="6" t="s">
        <v>2881</v>
      </c>
      <c r="AU247" s="6" t="s">
        <v>835</v>
      </c>
      <c r="AV247" t="e">
        <f>#REF!</f>
        <v>#REF!</v>
      </c>
      <c r="AX247" s="40">
        <v>6</v>
      </c>
      <c r="AY247" s="42">
        <v>77</v>
      </c>
      <c r="AZ247" s="46">
        <f t="shared" si="82"/>
        <v>6077</v>
      </c>
      <c r="BB247" s="7" t="s">
        <v>2966</v>
      </c>
      <c r="BK247" s="1">
        <f t="shared" si="81"/>
        <v>292818</v>
      </c>
      <c r="BL247" s="1">
        <v>28125</v>
      </c>
      <c r="BP247" s="1">
        <v>264693</v>
      </c>
      <c r="BU247" s="1">
        <v>3352</v>
      </c>
      <c r="BV247" s="1">
        <v>1597</v>
      </c>
    </row>
    <row r="248" spans="1:74" ht="14" hidden="1" customHeight="1" outlineLevel="1" x14ac:dyDescent="0.2">
      <c r="A248" s="6" t="s">
        <v>312</v>
      </c>
      <c r="B248" s="6" t="s">
        <v>835</v>
      </c>
      <c r="C248" s="24"/>
      <c r="D248" s="23"/>
      <c r="E248" s="23"/>
      <c r="F248" s="23">
        <f t="shared" si="78"/>
        <v>183746</v>
      </c>
      <c r="H248" s="1">
        <f t="shared" si="79"/>
        <v>162615</v>
      </c>
      <c r="I248" s="1">
        <v>159714</v>
      </c>
      <c r="J248" s="2" t="str">
        <f t="shared" si="69"/>
        <v/>
      </c>
      <c r="K248" s="2">
        <f t="shared" si="70"/>
        <v>0.86921075832943306</v>
      </c>
      <c r="L248" s="10">
        <f t="shared" si="83"/>
        <v>1</v>
      </c>
      <c r="M248" s="9">
        <f t="shared" si="84"/>
        <v>2</v>
      </c>
      <c r="N248" s="8">
        <f t="shared" si="85"/>
        <v>3</v>
      </c>
      <c r="O248" s="2">
        <f t="shared" si="86"/>
        <v>0.37471836121602647</v>
      </c>
      <c r="P248" s="2">
        <f t="shared" si="87"/>
        <v>0.34938991869210756</v>
      </c>
      <c r="Q248" s="2">
        <f t="shared" si="88"/>
        <v>0.20886985294917984</v>
      </c>
      <c r="R248" s="2">
        <f t="shared" si="89"/>
        <v>6.702186714268607E-2</v>
      </c>
      <c r="S248" s="1">
        <v>68853</v>
      </c>
      <c r="T248" s="1">
        <v>64199</v>
      </c>
      <c r="U248" s="1">
        <v>38379</v>
      </c>
      <c r="V248" s="1">
        <v>2201</v>
      </c>
      <c r="W248" s="1">
        <v>932</v>
      </c>
      <c r="Y248" s="1">
        <v>6330</v>
      </c>
      <c r="AC248" s="1">
        <v>509</v>
      </c>
      <c r="AF248" s="1">
        <f t="shared" si="80"/>
        <v>2343</v>
      </c>
      <c r="AT248" s="6" t="s">
        <v>312</v>
      </c>
      <c r="AU248" s="6" t="s">
        <v>835</v>
      </c>
      <c r="AV248" t="e">
        <f>#REF!</f>
        <v>#REF!</v>
      </c>
      <c r="AX248" s="40">
        <v>6</v>
      </c>
      <c r="AY248" s="42">
        <v>79</v>
      </c>
      <c r="AZ248" s="46">
        <f t="shared" si="82"/>
        <v>6079</v>
      </c>
      <c r="BB248" s="7" t="s">
        <v>2966</v>
      </c>
      <c r="BK248" s="1">
        <f t="shared" si="81"/>
        <v>162615</v>
      </c>
      <c r="BL248" s="1">
        <v>9874</v>
      </c>
      <c r="BP248" s="1">
        <v>152741</v>
      </c>
      <c r="BU248" s="1">
        <v>794</v>
      </c>
      <c r="BV248" s="1">
        <v>1549</v>
      </c>
    </row>
    <row r="249" spans="1:74" ht="14" hidden="1" customHeight="1" outlineLevel="1" x14ac:dyDescent="0.2">
      <c r="A249" s="6" t="s">
        <v>464</v>
      </c>
      <c r="B249" s="6" t="s">
        <v>835</v>
      </c>
      <c r="C249" s="24"/>
      <c r="D249" s="23"/>
      <c r="E249" s="23"/>
      <c r="F249" s="23">
        <f t="shared" si="78"/>
        <v>442988</v>
      </c>
      <c r="H249" s="1">
        <f t="shared" si="79"/>
        <v>380193</v>
      </c>
      <c r="I249" s="1">
        <v>374251</v>
      </c>
      <c r="J249" s="2" t="str">
        <f t="shared" si="69"/>
        <v/>
      </c>
      <c r="K249" s="2">
        <f t="shared" si="70"/>
        <v>0.84483326862127195</v>
      </c>
      <c r="L249" s="10">
        <f t="shared" si="83"/>
        <v>1</v>
      </c>
      <c r="M249" s="9">
        <f t="shared" si="84"/>
        <v>3</v>
      </c>
      <c r="N249" s="8">
        <f t="shared" si="85"/>
        <v>2</v>
      </c>
      <c r="O249" s="2">
        <f t="shared" si="86"/>
        <v>0.54707802468689892</v>
      </c>
      <c r="P249" s="2">
        <f t="shared" si="87"/>
        <v>0.14450955782097935</v>
      </c>
      <c r="Q249" s="2">
        <f t="shared" si="88"/>
        <v>0.26318545874831822</v>
      </c>
      <c r="R249" s="2">
        <f t="shared" si="89"/>
        <v>4.5226958743803503E-2</v>
      </c>
      <c r="S249" s="1">
        <v>242349</v>
      </c>
      <c r="T249" s="1">
        <v>64016</v>
      </c>
      <c r="U249" s="1">
        <v>116588</v>
      </c>
      <c r="V249" s="1">
        <v>2952</v>
      </c>
      <c r="W249" s="1">
        <v>1726</v>
      </c>
      <c r="Y249" s="1">
        <v>9802</v>
      </c>
      <c r="AC249" s="1">
        <v>1315</v>
      </c>
      <c r="AF249" s="1">
        <f t="shared" si="80"/>
        <v>4240</v>
      </c>
      <c r="AT249" s="6" t="s">
        <v>464</v>
      </c>
      <c r="AU249" s="6" t="s">
        <v>835</v>
      </c>
      <c r="AV249" t="e">
        <f>#REF!</f>
        <v>#REF!</v>
      </c>
      <c r="AX249" s="40">
        <v>6</v>
      </c>
      <c r="AY249" s="42">
        <v>81</v>
      </c>
      <c r="AZ249" s="46">
        <f t="shared" si="82"/>
        <v>6081</v>
      </c>
      <c r="BB249" s="7" t="s">
        <v>2966</v>
      </c>
      <c r="BK249" s="1">
        <f t="shared" si="81"/>
        <v>380193</v>
      </c>
      <c r="BL249" s="1">
        <v>33069</v>
      </c>
      <c r="BP249" s="1">
        <v>347124</v>
      </c>
      <c r="BU249" s="1">
        <v>2172</v>
      </c>
      <c r="BV249" s="1">
        <v>2068</v>
      </c>
    </row>
    <row r="250" spans="1:74" ht="14" hidden="1" customHeight="1" outlineLevel="1" x14ac:dyDescent="0.2">
      <c r="A250" s="6" t="s">
        <v>355</v>
      </c>
      <c r="B250" s="6" t="s">
        <v>835</v>
      </c>
      <c r="C250" s="24"/>
      <c r="D250" s="23"/>
      <c r="E250" s="23"/>
      <c r="F250" s="23">
        <f t="shared" si="78"/>
        <v>235198</v>
      </c>
      <c r="H250" s="1">
        <f t="shared" si="79"/>
        <v>203506</v>
      </c>
      <c r="I250" s="1">
        <v>201432</v>
      </c>
      <c r="J250" s="2" t="str">
        <f t="shared" si="69"/>
        <v/>
      </c>
      <c r="K250" s="2">
        <f t="shared" si="70"/>
        <v>0.8564358540463779</v>
      </c>
      <c r="L250" s="10">
        <f t="shared" si="83"/>
        <v>1</v>
      </c>
      <c r="M250" s="9">
        <f t="shared" si="84"/>
        <v>2</v>
      </c>
      <c r="N250" s="8">
        <f t="shared" si="85"/>
        <v>3</v>
      </c>
      <c r="O250" s="2">
        <f t="shared" si="86"/>
        <v>0.46421313106403966</v>
      </c>
      <c r="P250" s="2">
        <f t="shared" si="87"/>
        <v>0.25340776707284923</v>
      </c>
      <c r="Q250" s="2">
        <f t="shared" si="88"/>
        <v>0.22292706570634105</v>
      </c>
      <c r="R250" s="2">
        <f t="shared" si="89"/>
        <v>5.9452036156770111E-2</v>
      </c>
      <c r="S250" s="1">
        <v>109182</v>
      </c>
      <c r="T250" s="1">
        <v>59601</v>
      </c>
      <c r="U250" s="1">
        <v>52432</v>
      </c>
      <c r="V250" s="1">
        <v>2161</v>
      </c>
      <c r="W250" s="1">
        <v>1020</v>
      </c>
      <c r="Y250" s="1">
        <v>7071</v>
      </c>
      <c r="AC250" s="1">
        <v>856</v>
      </c>
      <c r="AF250" s="1">
        <f t="shared" si="80"/>
        <v>2875</v>
      </c>
      <c r="AT250" s="6" t="s">
        <v>355</v>
      </c>
      <c r="AU250" s="6" t="s">
        <v>835</v>
      </c>
      <c r="AV250" t="e">
        <f>#REF!</f>
        <v>#REF!</v>
      </c>
      <c r="AX250" s="40">
        <v>6</v>
      </c>
      <c r="AY250" s="42">
        <v>83</v>
      </c>
      <c r="AZ250" s="46">
        <f t="shared" si="82"/>
        <v>6083</v>
      </c>
      <c r="BB250" s="7" t="s">
        <v>2966</v>
      </c>
      <c r="BK250" s="1">
        <f t="shared" si="81"/>
        <v>203506</v>
      </c>
      <c r="BL250" s="1">
        <v>19846</v>
      </c>
      <c r="BP250" s="1">
        <v>183660</v>
      </c>
      <c r="BU250" s="1">
        <v>1518</v>
      </c>
      <c r="BV250" s="1">
        <v>1357</v>
      </c>
    </row>
    <row r="251" spans="1:74" ht="14" hidden="1" customHeight="1" outlineLevel="1" x14ac:dyDescent="0.2">
      <c r="A251" s="6" t="s">
        <v>902</v>
      </c>
      <c r="B251" s="6" t="s">
        <v>835</v>
      </c>
      <c r="C251" s="24"/>
      <c r="D251" s="23"/>
      <c r="E251" s="23"/>
      <c r="F251" s="23">
        <f t="shared" si="78"/>
        <v>1019309</v>
      </c>
      <c r="H251" s="1">
        <f t="shared" si="79"/>
        <v>863964</v>
      </c>
      <c r="I251" s="1">
        <v>850741</v>
      </c>
      <c r="J251" s="2" t="str">
        <f t="shared" si="69"/>
        <v/>
      </c>
      <c r="K251" s="2">
        <f t="shared" si="70"/>
        <v>0.83462522159619901</v>
      </c>
      <c r="L251" s="10">
        <f t="shared" si="83"/>
        <v>1</v>
      </c>
      <c r="M251" s="9">
        <f t="shared" si="84"/>
        <v>3</v>
      </c>
      <c r="N251" s="8">
        <f t="shared" si="85"/>
        <v>2</v>
      </c>
      <c r="O251" s="2">
        <f t="shared" si="86"/>
        <v>0.49491763537847699</v>
      </c>
      <c r="P251" s="2">
        <f t="shared" si="87"/>
        <v>0.16905864659293698</v>
      </c>
      <c r="Q251" s="2">
        <f t="shared" si="88"/>
        <v>0.29608293461550911</v>
      </c>
      <c r="R251" s="2">
        <f t="shared" si="89"/>
        <v>3.9940783413076886E-2</v>
      </c>
      <c r="S251" s="1">
        <v>504474</v>
      </c>
      <c r="T251" s="1">
        <v>172323</v>
      </c>
      <c r="U251" s="1">
        <v>301800</v>
      </c>
      <c r="V251" s="1">
        <v>7822</v>
      </c>
      <c r="W251" s="1">
        <v>3524</v>
      </c>
      <c r="Y251" s="1">
        <v>22686</v>
      </c>
      <c r="AC251" s="1">
        <v>3685</v>
      </c>
      <c r="AF251" s="1">
        <f t="shared" si="80"/>
        <v>2995</v>
      </c>
      <c r="AT251" s="6" t="s">
        <v>902</v>
      </c>
      <c r="AU251" s="6" t="s">
        <v>835</v>
      </c>
      <c r="AV251" t="e">
        <f>#REF!</f>
        <v>#REF!</v>
      </c>
      <c r="AX251" s="40">
        <v>6</v>
      </c>
      <c r="AY251" s="42">
        <v>85</v>
      </c>
      <c r="AZ251" s="46">
        <f t="shared" si="82"/>
        <v>6085</v>
      </c>
      <c r="BB251" s="7" t="s">
        <v>2966</v>
      </c>
      <c r="BK251" s="1">
        <f t="shared" si="81"/>
        <v>863964</v>
      </c>
      <c r="BL251" s="1">
        <v>60005</v>
      </c>
      <c r="BP251" s="1">
        <v>803959</v>
      </c>
      <c r="BU251" s="1">
        <v>253</v>
      </c>
      <c r="BV251" s="1">
        <v>2742</v>
      </c>
    </row>
    <row r="252" spans="1:74" ht="14" hidden="1" customHeight="1" outlineLevel="1" x14ac:dyDescent="0.2">
      <c r="A252" s="6" t="s">
        <v>1636</v>
      </c>
      <c r="B252" s="6" t="s">
        <v>835</v>
      </c>
      <c r="C252" s="24"/>
      <c r="D252" s="23"/>
      <c r="E252" s="23"/>
      <c r="F252" s="23">
        <f t="shared" si="78"/>
        <v>170831</v>
      </c>
      <c r="H252" s="1">
        <f t="shared" si="79"/>
        <v>146857</v>
      </c>
      <c r="I252" s="1">
        <v>145649</v>
      </c>
      <c r="J252" s="2" t="str">
        <f t="shared" si="69"/>
        <v/>
      </c>
      <c r="K252" s="2">
        <f t="shared" si="70"/>
        <v>0.85259115734263691</v>
      </c>
      <c r="L252" s="10">
        <f t="shared" si="83"/>
        <v>1</v>
      </c>
      <c r="M252" s="9">
        <f t="shared" si="84"/>
        <v>3</v>
      </c>
      <c r="N252" s="8">
        <f t="shared" si="85"/>
        <v>2</v>
      </c>
      <c r="O252" s="2">
        <f t="shared" si="86"/>
        <v>0.58968220053737319</v>
      </c>
      <c r="P252" s="2">
        <f t="shared" si="87"/>
        <v>0.14034923403831856</v>
      </c>
      <c r="Q252" s="2">
        <f t="shared" si="88"/>
        <v>0.21863713260473802</v>
      </c>
      <c r="R252" s="2">
        <f t="shared" si="89"/>
        <v>5.1331432819570227E-2</v>
      </c>
      <c r="S252" s="1">
        <v>100736</v>
      </c>
      <c r="T252" s="1">
        <v>23976</v>
      </c>
      <c r="U252" s="1">
        <v>37350</v>
      </c>
      <c r="V252" s="1">
        <v>1646</v>
      </c>
      <c r="W252" s="1">
        <v>1314</v>
      </c>
      <c r="Y252" s="1">
        <v>4083</v>
      </c>
      <c r="AC252" s="1">
        <v>634</v>
      </c>
      <c r="AF252" s="1">
        <f t="shared" si="80"/>
        <v>1092</v>
      </c>
      <c r="AT252" s="6" t="s">
        <v>1636</v>
      </c>
      <c r="AU252" s="6" t="s">
        <v>835</v>
      </c>
      <c r="AV252" t="e">
        <f>#REF!</f>
        <v>#REF!</v>
      </c>
      <c r="AX252" s="40">
        <v>6</v>
      </c>
      <c r="AY252" s="42">
        <v>87</v>
      </c>
      <c r="AZ252" s="46">
        <f t="shared" si="82"/>
        <v>6087</v>
      </c>
      <c r="BB252" s="7" t="s">
        <v>2966</v>
      </c>
      <c r="BK252" s="1">
        <f t="shared" si="81"/>
        <v>146857</v>
      </c>
      <c r="BL252" s="1">
        <v>13075</v>
      </c>
      <c r="BP252" s="1">
        <v>133782</v>
      </c>
      <c r="BU252" s="1">
        <v>239</v>
      </c>
      <c r="BV252" s="1">
        <v>853</v>
      </c>
    </row>
    <row r="253" spans="1:74" ht="14" hidden="1" customHeight="1" outlineLevel="1" x14ac:dyDescent="0.2">
      <c r="A253" s="6" t="s">
        <v>1044</v>
      </c>
      <c r="B253" s="6" t="s">
        <v>835</v>
      </c>
      <c r="C253" s="24"/>
      <c r="D253" s="23"/>
      <c r="E253" s="23"/>
      <c r="F253" s="23">
        <f t="shared" si="78"/>
        <v>111243</v>
      </c>
      <c r="H253" s="1">
        <f t="shared" si="79"/>
        <v>94084</v>
      </c>
      <c r="I253" s="1">
        <v>92930</v>
      </c>
      <c r="J253" s="2" t="str">
        <f t="shared" si="69"/>
        <v/>
      </c>
      <c r="K253" s="2">
        <f t="shared" si="70"/>
        <v>0.83537840583227707</v>
      </c>
      <c r="L253" s="10">
        <f t="shared" si="83"/>
        <v>2</v>
      </c>
      <c r="M253" s="9">
        <f t="shared" si="84"/>
        <v>1</v>
      </c>
      <c r="N253" s="8">
        <f t="shared" si="85"/>
        <v>3</v>
      </c>
      <c r="O253" s="2">
        <f t="shared" si="86"/>
        <v>0.23196965202304864</v>
      </c>
      <c r="P253" s="2">
        <f t="shared" si="87"/>
        <v>0.49790998085272781</v>
      </c>
      <c r="Q253" s="2">
        <f t="shared" si="88"/>
        <v>0.2031318824555253</v>
      </c>
      <c r="R253" s="2">
        <f t="shared" si="89"/>
        <v>6.698848466869825E-2</v>
      </c>
      <c r="S253" s="1">
        <v>25805</v>
      </c>
      <c r="T253" s="1">
        <v>55389</v>
      </c>
      <c r="U253" s="1">
        <v>22597</v>
      </c>
      <c r="V253" s="1">
        <v>1417</v>
      </c>
      <c r="W253" s="1">
        <v>383</v>
      </c>
      <c r="Y253" s="1">
        <v>4785</v>
      </c>
      <c r="AC253" s="1">
        <v>410</v>
      </c>
      <c r="AF253" s="1">
        <f t="shared" si="80"/>
        <v>457</v>
      </c>
      <c r="AT253" s="6" t="s">
        <v>1044</v>
      </c>
      <c r="AU253" s="6" t="s">
        <v>835</v>
      </c>
      <c r="AV253" t="e">
        <f>#REF!</f>
        <v>#REF!</v>
      </c>
      <c r="AX253" s="40">
        <v>6</v>
      </c>
      <c r="AY253" s="42">
        <v>89</v>
      </c>
      <c r="AZ253" s="46">
        <f t="shared" si="82"/>
        <v>6089</v>
      </c>
      <c r="BB253" s="7" t="s">
        <v>2966</v>
      </c>
      <c r="BK253" s="1">
        <f t="shared" si="81"/>
        <v>94084</v>
      </c>
      <c r="BL253" s="1">
        <v>18258</v>
      </c>
      <c r="BP253" s="1">
        <v>75826</v>
      </c>
      <c r="BU253" s="1">
        <v>93</v>
      </c>
      <c r="BV253" s="1">
        <v>364</v>
      </c>
    </row>
    <row r="254" spans="1:74" ht="14" hidden="1" customHeight="1" outlineLevel="1" x14ac:dyDescent="0.2">
      <c r="A254" s="6" t="s">
        <v>2442</v>
      </c>
      <c r="B254" s="6" t="s">
        <v>835</v>
      </c>
      <c r="C254" s="24"/>
      <c r="D254" s="23"/>
      <c r="E254" s="23"/>
      <c r="F254" s="23">
        <f t="shared" si="78"/>
        <v>2261</v>
      </c>
      <c r="H254" s="1">
        <f t="shared" si="79"/>
        <v>1964</v>
      </c>
      <c r="I254" s="1">
        <v>1947</v>
      </c>
      <c r="J254" s="2" t="str">
        <f t="shared" si="69"/>
        <v/>
      </c>
      <c r="K254" s="2">
        <f t="shared" si="70"/>
        <v>0.86112339672711191</v>
      </c>
      <c r="L254" s="10">
        <f t="shared" si="83"/>
        <v>2</v>
      </c>
      <c r="M254" s="9">
        <f t="shared" si="84"/>
        <v>1</v>
      </c>
      <c r="N254" s="8">
        <f t="shared" si="85"/>
        <v>3</v>
      </c>
      <c r="O254" s="2">
        <f t="shared" si="86"/>
        <v>0.28659885006634234</v>
      </c>
      <c r="P254" s="2">
        <f t="shared" si="87"/>
        <v>0.4298982750995135</v>
      </c>
      <c r="Q254" s="2">
        <f t="shared" si="88"/>
        <v>0.18664307828394516</v>
      </c>
      <c r="R254" s="2">
        <f t="shared" si="89"/>
        <v>9.6859796550198995E-2</v>
      </c>
      <c r="S254" s="1">
        <v>648</v>
      </c>
      <c r="T254" s="1">
        <v>972</v>
      </c>
      <c r="U254" s="1">
        <v>422</v>
      </c>
      <c r="V254" s="1">
        <v>34</v>
      </c>
      <c r="W254" s="1">
        <v>15</v>
      </c>
      <c r="Y254" s="1">
        <v>128</v>
      </c>
      <c r="AC254" s="1">
        <v>1</v>
      </c>
      <c r="AF254" s="1">
        <f t="shared" si="80"/>
        <v>41</v>
      </c>
      <c r="AT254" s="6" t="s">
        <v>2442</v>
      </c>
      <c r="AU254" s="6" t="s">
        <v>835</v>
      </c>
      <c r="AV254" t="e">
        <f>#REF!</f>
        <v>#REF!</v>
      </c>
      <c r="AX254" s="40">
        <v>6</v>
      </c>
      <c r="AY254" s="42">
        <v>91</v>
      </c>
      <c r="AZ254" s="46">
        <f t="shared" si="82"/>
        <v>6091</v>
      </c>
      <c r="BB254" s="7" t="s">
        <v>2966</v>
      </c>
      <c r="BK254" s="1">
        <f t="shared" si="81"/>
        <v>1964</v>
      </c>
      <c r="BL254" s="1">
        <v>0</v>
      </c>
      <c r="BP254" s="1">
        <v>1964</v>
      </c>
      <c r="BU254" s="1">
        <v>1</v>
      </c>
      <c r="BV254" s="1">
        <v>40</v>
      </c>
    </row>
    <row r="255" spans="1:74" ht="14" hidden="1" customHeight="1" outlineLevel="1" x14ac:dyDescent="0.2">
      <c r="A255" s="6" t="s">
        <v>2443</v>
      </c>
      <c r="B255" s="6" t="s">
        <v>835</v>
      </c>
      <c r="C255" s="24"/>
      <c r="D255" s="23"/>
      <c r="E255" s="23"/>
      <c r="F255" s="23">
        <f t="shared" si="78"/>
        <v>29240</v>
      </c>
      <c r="H255" s="1">
        <f t="shared" si="79"/>
        <v>23796</v>
      </c>
      <c r="I255" s="1">
        <v>23472</v>
      </c>
      <c r="J255" s="2" t="str">
        <f t="shared" si="69"/>
        <v/>
      </c>
      <c r="K255" s="2">
        <f t="shared" si="70"/>
        <v>0.80273597811217512</v>
      </c>
      <c r="L255" s="10">
        <f t="shared" si="83"/>
        <v>2</v>
      </c>
      <c r="M255" s="9">
        <f t="shared" si="84"/>
        <v>1</v>
      </c>
      <c r="N255" s="8">
        <f t="shared" si="85"/>
        <v>3</v>
      </c>
      <c r="O255" s="2">
        <f t="shared" si="86"/>
        <v>0.30287277701778387</v>
      </c>
      <c r="P255" s="2">
        <f t="shared" si="87"/>
        <v>0.40742134062927499</v>
      </c>
      <c r="Q255" s="2">
        <f t="shared" si="88"/>
        <v>0.20820793433652532</v>
      </c>
      <c r="R255" s="2">
        <f t="shared" si="89"/>
        <v>8.1497948016415772E-2</v>
      </c>
      <c r="S255" s="1">
        <v>8856</v>
      </c>
      <c r="T255" s="1">
        <v>11913</v>
      </c>
      <c r="U255" s="1">
        <v>6088</v>
      </c>
      <c r="V255" s="1">
        <v>397</v>
      </c>
      <c r="W255" s="1">
        <v>168</v>
      </c>
      <c r="Y255" s="1">
        <v>1424</v>
      </c>
      <c r="AC255" s="1">
        <v>143</v>
      </c>
      <c r="AF255" s="1">
        <f t="shared" si="80"/>
        <v>251</v>
      </c>
      <c r="AT255" s="6" t="s">
        <v>2443</v>
      </c>
      <c r="AU255" s="6" t="s">
        <v>835</v>
      </c>
      <c r="AV255" t="e">
        <f>#REF!</f>
        <v>#REF!</v>
      </c>
      <c r="AX255" s="40">
        <v>6</v>
      </c>
      <c r="AY255" s="42">
        <v>93</v>
      </c>
      <c r="AZ255" s="46">
        <f t="shared" si="82"/>
        <v>6093</v>
      </c>
      <c r="BB255" s="7" t="s">
        <v>2966</v>
      </c>
      <c r="BK255" s="1">
        <f t="shared" si="81"/>
        <v>23796</v>
      </c>
      <c r="BL255" s="1">
        <v>2695</v>
      </c>
      <c r="BP255" s="1">
        <v>21101</v>
      </c>
      <c r="BU255" s="1">
        <v>186</v>
      </c>
      <c r="BV255" s="1">
        <v>65</v>
      </c>
    </row>
    <row r="256" spans="1:74" ht="14" hidden="1" customHeight="1" outlineLevel="1" x14ac:dyDescent="0.2">
      <c r="A256" s="6" t="s">
        <v>1877</v>
      </c>
      <c r="B256" s="6" t="s">
        <v>835</v>
      </c>
      <c r="C256" s="24"/>
      <c r="D256" s="23"/>
      <c r="E256" s="23"/>
      <c r="F256" s="23">
        <f t="shared" si="78"/>
        <v>259161</v>
      </c>
      <c r="H256" s="1">
        <f t="shared" si="79"/>
        <v>209002</v>
      </c>
      <c r="I256" s="1">
        <v>206831</v>
      </c>
      <c r="J256" s="2" t="str">
        <f t="shared" si="69"/>
        <v/>
      </c>
      <c r="K256" s="2">
        <f t="shared" si="70"/>
        <v>0.798079186297321</v>
      </c>
      <c r="L256" s="10">
        <f t="shared" si="83"/>
        <v>1</v>
      </c>
      <c r="M256" s="9">
        <f t="shared" si="84"/>
        <v>3</v>
      </c>
      <c r="N256" s="8">
        <f t="shared" si="85"/>
        <v>2</v>
      </c>
      <c r="O256" s="2">
        <f t="shared" si="86"/>
        <v>0.48119122861850355</v>
      </c>
      <c r="P256" s="2">
        <f t="shared" si="87"/>
        <v>0.22562422586731801</v>
      </c>
      <c r="Q256" s="2">
        <f t="shared" si="88"/>
        <v>0.23276650421938486</v>
      </c>
      <c r="R256" s="2">
        <f t="shared" si="89"/>
        <v>6.0418041294793529E-2</v>
      </c>
      <c r="S256" s="1">
        <v>124706</v>
      </c>
      <c r="T256" s="1">
        <v>58473</v>
      </c>
      <c r="U256" s="1">
        <v>60324</v>
      </c>
      <c r="V256" s="1">
        <v>2468</v>
      </c>
      <c r="W256" s="1">
        <v>944</v>
      </c>
      <c r="Y256" s="1">
        <v>8579</v>
      </c>
      <c r="AC256" s="1">
        <v>1197</v>
      </c>
      <c r="AF256" s="1">
        <f t="shared" si="80"/>
        <v>2470</v>
      </c>
      <c r="AT256" s="6" t="s">
        <v>1877</v>
      </c>
      <c r="AU256" s="6" t="s">
        <v>835</v>
      </c>
      <c r="AV256" t="e">
        <f>#REF!</f>
        <v>#REF!</v>
      </c>
      <c r="AX256" s="40">
        <v>6</v>
      </c>
      <c r="AY256" s="42">
        <v>95</v>
      </c>
      <c r="AZ256" s="46">
        <f t="shared" si="82"/>
        <v>6095</v>
      </c>
      <c r="BB256" s="7" t="s">
        <v>2966</v>
      </c>
      <c r="BK256" s="1">
        <f t="shared" si="81"/>
        <v>209002</v>
      </c>
      <c r="BL256" s="1">
        <v>30490</v>
      </c>
      <c r="BP256" s="1">
        <v>178512</v>
      </c>
      <c r="BU256" s="1">
        <v>1017</v>
      </c>
      <c r="BV256" s="1">
        <v>1453</v>
      </c>
    </row>
    <row r="257" spans="1:74" ht="14" hidden="1" customHeight="1" outlineLevel="1" x14ac:dyDescent="0.2">
      <c r="A257" s="6" t="s">
        <v>1701</v>
      </c>
      <c r="B257" s="6" t="s">
        <v>835</v>
      </c>
      <c r="C257" s="24"/>
      <c r="D257" s="23"/>
      <c r="E257" s="23"/>
      <c r="F257" s="23">
        <f t="shared" si="78"/>
        <v>300840</v>
      </c>
      <c r="H257" s="1">
        <f t="shared" si="79"/>
        <v>272244</v>
      </c>
      <c r="I257" s="1">
        <v>268317</v>
      </c>
      <c r="J257" s="2" t="str">
        <f t="shared" si="69"/>
        <v/>
      </c>
      <c r="K257" s="2">
        <f t="shared" si="70"/>
        <v>0.89189270043877145</v>
      </c>
      <c r="L257" s="10">
        <f t="shared" si="83"/>
        <v>1</v>
      </c>
      <c r="M257" s="9">
        <f t="shared" si="84"/>
        <v>3</v>
      </c>
      <c r="N257" s="8">
        <f t="shared" si="85"/>
        <v>2</v>
      </c>
      <c r="O257" s="2">
        <f t="shared" si="86"/>
        <v>0.5604773301422683</v>
      </c>
      <c r="P257" s="2">
        <f t="shared" si="87"/>
        <v>0.17977662544874351</v>
      </c>
      <c r="Q257" s="2">
        <f t="shared" si="88"/>
        <v>0.20162212471745777</v>
      </c>
      <c r="R257" s="2">
        <f t="shared" si="89"/>
        <v>5.8123919691530412E-2</v>
      </c>
      <c r="S257" s="1">
        <v>168614</v>
      </c>
      <c r="T257" s="1">
        <v>54084</v>
      </c>
      <c r="U257" s="1">
        <v>60656</v>
      </c>
      <c r="V257" s="1">
        <v>2996</v>
      </c>
      <c r="W257" s="1">
        <v>2088</v>
      </c>
      <c r="Y257" s="1">
        <v>8324</v>
      </c>
      <c r="AC257" s="1">
        <v>930</v>
      </c>
      <c r="AF257" s="1">
        <f t="shared" si="80"/>
        <v>3148</v>
      </c>
      <c r="AT257" s="6" t="s">
        <v>1701</v>
      </c>
      <c r="AU257" s="6" t="s">
        <v>835</v>
      </c>
      <c r="AV257" t="e">
        <f>#REF!</f>
        <v>#REF!</v>
      </c>
      <c r="AX257" s="40">
        <v>6</v>
      </c>
      <c r="AY257" s="42">
        <v>97</v>
      </c>
      <c r="AZ257" s="46">
        <f t="shared" si="82"/>
        <v>6097</v>
      </c>
      <c r="BB257" s="7" t="s">
        <v>2966</v>
      </c>
      <c r="BK257" s="1">
        <f t="shared" si="81"/>
        <v>272244</v>
      </c>
      <c r="BL257" s="1">
        <v>16045</v>
      </c>
      <c r="BP257" s="1">
        <v>256199</v>
      </c>
      <c r="BU257" s="1">
        <v>1763</v>
      </c>
      <c r="BV257" s="1">
        <v>1385</v>
      </c>
    </row>
    <row r="258" spans="1:74" ht="14" hidden="1" customHeight="1" outlineLevel="1" x14ac:dyDescent="0.2">
      <c r="A258" s="6" t="s">
        <v>1465</v>
      </c>
      <c r="B258" s="6" t="s">
        <v>835</v>
      </c>
      <c r="C258" s="24"/>
      <c r="D258" s="23"/>
      <c r="E258" s="23"/>
      <c r="F258" s="23">
        <f t="shared" si="78"/>
        <v>279644</v>
      </c>
      <c r="H258" s="1">
        <f t="shared" si="79"/>
        <v>217517</v>
      </c>
      <c r="I258" s="1">
        <v>215987</v>
      </c>
      <c r="J258" s="2" t="str">
        <f t="shared" si="69"/>
        <v/>
      </c>
      <c r="K258" s="2">
        <f t="shared" si="70"/>
        <v>0.77236414870335135</v>
      </c>
      <c r="L258" s="10">
        <f t="shared" si="83"/>
        <v>1</v>
      </c>
      <c r="M258" s="9">
        <f t="shared" si="84"/>
        <v>2</v>
      </c>
      <c r="N258" s="8">
        <f t="shared" si="85"/>
        <v>3</v>
      </c>
      <c r="O258" s="2">
        <f t="shared" si="86"/>
        <v>0.38431720330134028</v>
      </c>
      <c r="P258" s="2">
        <f t="shared" si="87"/>
        <v>0.35517300567864857</v>
      </c>
      <c r="Q258" s="2">
        <f t="shared" si="88"/>
        <v>0.19508017336327615</v>
      </c>
      <c r="R258" s="2">
        <f t="shared" si="89"/>
        <v>6.5429617656735051E-2</v>
      </c>
      <c r="S258" s="1">
        <v>107472</v>
      </c>
      <c r="T258" s="1">
        <v>99322</v>
      </c>
      <c r="U258" s="1">
        <v>54553</v>
      </c>
      <c r="V258" s="1">
        <v>2641</v>
      </c>
      <c r="W258" s="1">
        <v>746</v>
      </c>
      <c r="Y258" s="1">
        <v>9584</v>
      </c>
      <c r="AC258" s="1">
        <v>1271</v>
      </c>
      <c r="AF258" s="1">
        <f t="shared" si="80"/>
        <v>4055</v>
      </c>
      <c r="AT258" s="6" t="s">
        <v>1465</v>
      </c>
      <c r="AU258" s="6" t="s">
        <v>835</v>
      </c>
      <c r="AV258" t="e">
        <f>#REF!</f>
        <v>#REF!</v>
      </c>
      <c r="AX258" s="40">
        <v>6</v>
      </c>
      <c r="AY258" s="42">
        <v>99</v>
      </c>
      <c r="AZ258" s="46">
        <f t="shared" si="82"/>
        <v>6099</v>
      </c>
      <c r="BB258" s="7" t="s">
        <v>2966</v>
      </c>
      <c r="BK258" s="1">
        <f t="shared" si="81"/>
        <v>217517</v>
      </c>
      <c r="BL258" s="1">
        <v>0</v>
      </c>
      <c r="BP258" s="1">
        <v>217517</v>
      </c>
      <c r="BU258" s="1">
        <v>1911</v>
      </c>
      <c r="BV258" s="1">
        <v>2144</v>
      </c>
    </row>
    <row r="259" spans="1:74" ht="14" hidden="1" customHeight="1" outlineLevel="1" x14ac:dyDescent="0.2">
      <c r="A259" s="6" t="s">
        <v>1016</v>
      </c>
      <c r="B259" s="6" t="s">
        <v>835</v>
      </c>
      <c r="C259" s="24"/>
      <c r="D259" s="23"/>
      <c r="E259" s="23"/>
      <c r="F259" s="23">
        <f t="shared" si="78"/>
        <v>52096</v>
      </c>
      <c r="H259" s="1">
        <f t="shared" si="79"/>
        <v>43264</v>
      </c>
      <c r="I259" s="1">
        <v>42644</v>
      </c>
      <c r="J259" s="2" t="str">
        <f t="shared" si="69"/>
        <v/>
      </c>
      <c r="K259" s="2">
        <f t="shared" si="70"/>
        <v>0.81856572481572487</v>
      </c>
      <c r="L259" s="10">
        <f t="shared" si="83"/>
        <v>2</v>
      </c>
      <c r="M259" s="9">
        <f t="shared" si="84"/>
        <v>1</v>
      </c>
      <c r="N259" s="8">
        <f t="shared" si="85"/>
        <v>3</v>
      </c>
      <c r="O259" s="2">
        <f t="shared" si="86"/>
        <v>0.30599278255528256</v>
      </c>
      <c r="P259" s="2">
        <f t="shared" si="87"/>
        <v>0.40903332309582308</v>
      </c>
      <c r="Q259" s="2">
        <f t="shared" si="88"/>
        <v>0.15246851965601965</v>
      </c>
      <c r="R259" s="2">
        <f t="shared" si="89"/>
        <v>0.13250537469287466</v>
      </c>
      <c r="S259" s="1">
        <v>15941</v>
      </c>
      <c r="T259" s="1">
        <v>21309</v>
      </c>
      <c r="U259" s="1">
        <v>7943</v>
      </c>
      <c r="V259" s="1">
        <v>566</v>
      </c>
      <c r="W259" s="1">
        <v>122</v>
      </c>
      <c r="Y259" s="1">
        <v>1931</v>
      </c>
      <c r="AC259" s="1">
        <v>210</v>
      </c>
      <c r="AF259" s="1">
        <f t="shared" si="80"/>
        <v>4074</v>
      </c>
      <c r="AT259" s="6" t="s">
        <v>1016</v>
      </c>
      <c r="AU259" s="6" t="s">
        <v>835</v>
      </c>
      <c r="AV259" t="e">
        <f>#REF!</f>
        <v>#REF!</v>
      </c>
      <c r="AX259" s="40">
        <v>6</v>
      </c>
      <c r="AY259" s="42">
        <v>101</v>
      </c>
      <c r="AZ259" s="46">
        <f t="shared" si="82"/>
        <v>6101</v>
      </c>
      <c r="BB259" s="7" t="s">
        <v>2966</v>
      </c>
      <c r="BK259" s="1">
        <f t="shared" si="81"/>
        <v>43264</v>
      </c>
      <c r="BL259" s="1">
        <v>0</v>
      </c>
      <c r="BP259" s="1">
        <v>43264</v>
      </c>
      <c r="BU259" s="1">
        <v>318</v>
      </c>
      <c r="BV259" s="1">
        <v>3756</v>
      </c>
    </row>
    <row r="260" spans="1:74" ht="14" hidden="1" customHeight="1" outlineLevel="1" x14ac:dyDescent="0.2">
      <c r="A260" s="6" t="s">
        <v>194</v>
      </c>
      <c r="B260" s="6" t="s">
        <v>835</v>
      </c>
      <c r="C260" s="24"/>
      <c r="D260" s="23"/>
      <c r="E260" s="23"/>
      <c r="F260" s="23">
        <f t="shared" si="78"/>
        <v>37023</v>
      </c>
      <c r="H260" s="1">
        <f t="shared" si="79"/>
        <v>29078</v>
      </c>
      <c r="I260" s="1">
        <v>28731</v>
      </c>
      <c r="J260" s="2" t="str">
        <f t="shared" si="69"/>
        <v/>
      </c>
      <c r="K260" s="2">
        <f t="shared" si="70"/>
        <v>0.77603111579288553</v>
      </c>
      <c r="L260" s="10">
        <f t="shared" si="83"/>
        <v>2</v>
      </c>
      <c r="M260" s="9">
        <f t="shared" si="84"/>
        <v>1</v>
      </c>
      <c r="N260" s="8">
        <f t="shared" si="85"/>
        <v>3</v>
      </c>
      <c r="O260" s="2">
        <f t="shared" si="86"/>
        <v>0.24401047997190936</v>
      </c>
      <c r="P260" s="2">
        <f t="shared" si="87"/>
        <v>0.47384058558193554</v>
      </c>
      <c r="Q260" s="2">
        <f t="shared" si="88"/>
        <v>0.2084109877643627</v>
      </c>
      <c r="R260" s="2">
        <f t="shared" si="89"/>
        <v>7.3737946681792371E-2</v>
      </c>
      <c r="S260" s="1">
        <v>9034</v>
      </c>
      <c r="T260" s="1">
        <v>17543</v>
      </c>
      <c r="U260" s="1">
        <v>7716</v>
      </c>
      <c r="V260" s="1">
        <v>494</v>
      </c>
      <c r="W260" s="1">
        <v>62</v>
      </c>
      <c r="Y260" s="1">
        <v>1818</v>
      </c>
      <c r="AC260" s="1">
        <v>158</v>
      </c>
      <c r="AF260" s="1">
        <f t="shared" si="80"/>
        <v>198</v>
      </c>
      <c r="AT260" s="6" t="s">
        <v>194</v>
      </c>
      <c r="AU260" s="6" t="s">
        <v>835</v>
      </c>
      <c r="AV260" t="e">
        <f>#REF!</f>
        <v>#REF!</v>
      </c>
      <c r="AX260" s="40">
        <v>6</v>
      </c>
      <c r="AY260" s="42">
        <v>103</v>
      </c>
      <c r="AZ260" s="46">
        <f t="shared" si="82"/>
        <v>6103</v>
      </c>
      <c r="BB260" s="7" t="s">
        <v>2966</v>
      </c>
      <c r="BK260" s="1">
        <f t="shared" si="81"/>
        <v>29078</v>
      </c>
      <c r="BL260" s="1">
        <v>5200</v>
      </c>
      <c r="BP260" s="1">
        <v>23878</v>
      </c>
      <c r="BU260" s="1">
        <v>34</v>
      </c>
      <c r="BV260" s="1">
        <v>164</v>
      </c>
    </row>
    <row r="261" spans="1:74" ht="14" hidden="1" customHeight="1" outlineLevel="1" x14ac:dyDescent="0.2">
      <c r="A261" s="6" t="s">
        <v>405</v>
      </c>
      <c r="B261" s="6" t="s">
        <v>835</v>
      </c>
      <c r="C261" s="24"/>
      <c r="D261" s="23"/>
      <c r="E261" s="23"/>
      <c r="F261" s="23">
        <f t="shared" si="78"/>
        <v>8204</v>
      </c>
      <c r="H261" s="1">
        <f t="shared" si="79"/>
        <v>6387</v>
      </c>
      <c r="I261" s="1">
        <v>6330</v>
      </c>
      <c r="J261" s="2" t="str">
        <f t="shared" si="69"/>
        <v/>
      </c>
      <c r="K261" s="2">
        <f t="shared" si="70"/>
        <v>0.77157484154071188</v>
      </c>
      <c r="L261" s="10">
        <f t="shared" si="83"/>
        <v>2</v>
      </c>
      <c r="M261" s="9">
        <f t="shared" si="84"/>
        <v>1</v>
      </c>
      <c r="N261" s="8">
        <f t="shared" si="85"/>
        <v>3</v>
      </c>
      <c r="O261" s="2">
        <f t="shared" si="86"/>
        <v>0.3191126279863481</v>
      </c>
      <c r="P261" s="2">
        <f t="shared" si="87"/>
        <v>0.34812286689419797</v>
      </c>
      <c r="Q261" s="2">
        <f t="shared" si="88"/>
        <v>0.22854705021940516</v>
      </c>
      <c r="R261" s="2">
        <f t="shared" si="89"/>
        <v>0.10421745490004877</v>
      </c>
      <c r="S261" s="1">
        <v>2618</v>
      </c>
      <c r="T261" s="1">
        <v>2856</v>
      </c>
      <c r="U261" s="1">
        <v>1875</v>
      </c>
      <c r="V261" s="1">
        <v>133</v>
      </c>
      <c r="W261" s="1">
        <v>82</v>
      </c>
      <c r="Y261" s="1">
        <v>403</v>
      </c>
      <c r="AC261" s="1">
        <v>57</v>
      </c>
      <c r="AF261" s="1">
        <f t="shared" si="80"/>
        <v>180</v>
      </c>
      <c r="AT261" s="6" t="s">
        <v>405</v>
      </c>
      <c r="AU261" s="6" t="s">
        <v>835</v>
      </c>
      <c r="AV261" t="e">
        <f>#REF!</f>
        <v>#REF!</v>
      </c>
      <c r="AX261" s="40">
        <v>6</v>
      </c>
      <c r="AY261" s="42">
        <v>105</v>
      </c>
      <c r="AZ261" s="46">
        <f t="shared" si="82"/>
        <v>6105</v>
      </c>
      <c r="BB261" s="7" t="s">
        <v>2966</v>
      </c>
      <c r="BK261" s="1">
        <f t="shared" si="81"/>
        <v>6387</v>
      </c>
      <c r="BL261" s="1">
        <v>0</v>
      </c>
      <c r="BP261" s="1">
        <v>6387</v>
      </c>
      <c r="BU261" s="1">
        <v>98</v>
      </c>
      <c r="BV261" s="1">
        <v>82</v>
      </c>
    </row>
    <row r="262" spans="1:74" ht="14" hidden="1" customHeight="1" outlineLevel="1" x14ac:dyDescent="0.2">
      <c r="A262" s="6" t="s">
        <v>1420</v>
      </c>
      <c r="B262" s="6" t="s">
        <v>835</v>
      </c>
      <c r="C262" s="24"/>
      <c r="D262" s="23"/>
      <c r="E262" s="23"/>
      <c r="F262" s="23">
        <f t="shared" si="78"/>
        <v>199725</v>
      </c>
      <c r="H262" s="1">
        <f t="shared" si="79"/>
        <v>148677</v>
      </c>
      <c r="I262" s="1">
        <v>146885</v>
      </c>
      <c r="J262" s="2" t="str">
        <f t="shared" si="69"/>
        <v/>
      </c>
      <c r="K262" s="2">
        <f t="shared" si="70"/>
        <v>0.73543622480911253</v>
      </c>
      <c r="L262" s="10">
        <f t="shared" si="83"/>
        <v>2</v>
      </c>
      <c r="M262" s="9">
        <f t="shared" si="84"/>
        <v>1</v>
      </c>
      <c r="N262" s="8">
        <f t="shared" si="85"/>
        <v>3</v>
      </c>
      <c r="O262" s="2">
        <f t="shared" si="86"/>
        <v>0.33022906496432597</v>
      </c>
      <c r="P262" s="2">
        <f t="shared" si="87"/>
        <v>0.38281136562773815</v>
      </c>
      <c r="Q262" s="2">
        <f t="shared" si="88"/>
        <v>0.21967204906746776</v>
      </c>
      <c r="R262" s="2">
        <f t="shared" si="89"/>
        <v>6.728752034046806E-2</v>
      </c>
      <c r="S262" s="1">
        <v>65955</v>
      </c>
      <c r="T262" s="1">
        <v>76457</v>
      </c>
      <c r="U262" s="1">
        <v>43874</v>
      </c>
      <c r="V262" s="1">
        <v>2005</v>
      </c>
      <c r="W262" s="1">
        <v>534</v>
      </c>
      <c r="Y262" s="1">
        <v>7270</v>
      </c>
      <c r="AC262" s="1">
        <v>1002</v>
      </c>
      <c r="AF262" s="1">
        <f t="shared" si="80"/>
        <v>2628</v>
      </c>
      <c r="AT262" s="6" t="s">
        <v>1420</v>
      </c>
      <c r="AU262" s="6" t="s">
        <v>835</v>
      </c>
      <c r="AV262" t="e">
        <f>#REF!</f>
        <v>#REF!</v>
      </c>
      <c r="AX262" s="40">
        <v>6</v>
      </c>
      <c r="AY262" s="42">
        <v>107</v>
      </c>
      <c r="AZ262" s="46">
        <f t="shared" si="82"/>
        <v>6107</v>
      </c>
      <c r="BB262" s="7" t="s">
        <v>2966</v>
      </c>
      <c r="BK262" s="1">
        <f t="shared" si="81"/>
        <v>148677</v>
      </c>
      <c r="BL262" s="1">
        <v>22602</v>
      </c>
      <c r="BP262" s="1">
        <v>126075</v>
      </c>
      <c r="BU262" s="1">
        <v>1755</v>
      </c>
      <c r="BV262" s="1">
        <v>873</v>
      </c>
    </row>
    <row r="263" spans="1:74" ht="14" hidden="1" customHeight="1" outlineLevel="1" x14ac:dyDescent="0.2">
      <c r="A263" s="6" t="s">
        <v>2717</v>
      </c>
      <c r="B263" s="6" t="s">
        <v>835</v>
      </c>
      <c r="C263" s="24"/>
      <c r="D263" s="23"/>
      <c r="E263" s="23"/>
      <c r="F263" s="23">
        <f t="shared" si="78"/>
        <v>35042</v>
      </c>
      <c r="H263" s="1">
        <f t="shared" si="79"/>
        <v>30829</v>
      </c>
      <c r="I263" s="1">
        <v>30408</v>
      </c>
      <c r="J263" s="2" t="str">
        <f t="shared" ref="J263:J326" si="90">IF(D263&gt;0,I263/D263,"")</f>
        <v/>
      </c>
      <c r="K263" s="2">
        <f t="shared" si="70"/>
        <v>0.86775868957251301</v>
      </c>
      <c r="L263" s="10">
        <f t="shared" si="83"/>
        <v>2</v>
      </c>
      <c r="M263" s="9">
        <f t="shared" si="84"/>
        <v>1</v>
      </c>
      <c r="N263" s="8">
        <f t="shared" si="85"/>
        <v>3</v>
      </c>
      <c r="O263" s="2">
        <f t="shared" si="86"/>
        <v>0.29330517664516864</v>
      </c>
      <c r="P263" s="2">
        <f t="shared" si="87"/>
        <v>0.44398150790479995</v>
      </c>
      <c r="Q263" s="2">
        <f t="shared" si="88"/>
        <v>0.19448090862393699</v>
      </c>
      <c r="R263" s="2">
        <f t="shared" si="89"/>
        <v>6.8232406826094411E-2</v>
      </c>
      <c r="S263" s="1">
        <v>10278</v>
      </c>
      <c r="T263" s="1">
        <v>15558</v>
      </c>
      <c r="U263" s="1">
        <v>6815</v>
      </c>
      <c r="V263" s="1">
        <v>516</v>
      </c>
      <c r="W263" s="1">
        <v>145</v>
      </c>
      <c r="Y263" s="1">
        <v>1553</v>
      </c>
      <c r="AC263" s="1">
        <v>118</v>
      </c>
      <c r="AF263" s="1">
        <f t="shared" si="80"/>
        <v>59</v>
      </c>
      <c r="AT263" s="6" t="s">
        <v>2717</v>
      </c>
      <c r="AU263" s="6" t="s">
        <v>835</v>
      </c>
      <c r="AV263" t="e">
        <f>#REF!</f>
        <v>#REF!</v>
      </c>
      <c r="AX263" s="40">
        <v>6</v>
      </c>
      <c r="AY263" s="42">
        <v>109</v>
      </c>
      <c r="AZ263" s="46">
        <f t="shared" si="82"/>
        <v>6109</v>
      </c>
      <c r="BB263" s="7" t="s">
        <v>2966</v>
      </c>
      <c r="BK263" s="1">
        <f t="shared" si="81"/>
        <v>30829</v>
      </c>
      <c r="BL263" s="1">
        <v>1787</v>
      </c>
      <c r="BP263" s="1">
        <v>29042</v>
      </c>
      <c r="BU263" s="1">
        <v>8</v>
      </c>
      <c r="BV263" s="1">
        <v>51</v>
      </c>
    </row>
    <row r="264" spans="1:74" ht="14" hidden="1" customHeight="1" outlineLevel="1" x14ac:dyDescent="0.2">
      <c r="A264" s="6" t="s">
        <v>1899</v>
      </c>
      <c r="B264" s="6" t="s">
        <v>835</v>
      </c>
      <c r="C264" s="24"/>
      <c r="D264" s="23"/>
      <c r="E264" s="23"/>
      <c r="F264" s="23">
        <f t="shared" si="78"/>
        <v>500442</v>
      </c>
      <c r="H264" s="1">
        <f t="shared" si="79"/>
        <v>429922</v>
      </c>
      <c r="I264" s="1">
        <v>422825</v>
      </c>
      <c r="J264" s="2" t="str">
        <f t="shared" si="90"/>
        <v/>
      </c>
      <c r="K264" s="2">
        <f t="shared" si="70"/>
        <v>0.84490310565460136</v>
      </c>
      <c r="L264" s="10">
        <f t="shared" si="83"/>
        <v>1</v>
      </c>
      <c r="M264" s="9">
        <f t="shared" si="84"/>
        <v>2</v>
      </c>
      <c r="N264" s="8">
        <f t="shared" si="85"/>
        <v>3</v>
      </c>
      <c r="O264" s="2">
        <f t="shared" si="86"/>
        <v>0.42472853997066595</v>
      </c>
      <c r="P264" s="2">
        <f t="shared" si="87"/>
        <v>0.2906570591597028</v>
      </c>
      <c r="Q264" s="2">
        <f t="shared" si="88"/>
        <v>0.2203771865670747</v>
      </c>
      <c r="R264" s="2">
        <f t="shared" si="89"/>
        <v>6.423721430255655E-2</v>
      </c>
      <c r="S264" s="1">
        <v>212552</v>
      </c>
      <c r="T264" s="1">
        <v>145457</v>
      </c>
      <c r="U264" s="1">
        <v>110286</v>
      </c>
      <c r="V264" s="1">
        <v>4765</v>
      </c>
      <c r="W264" s="1">
        <v>1721</v>
      </c>
      <c r="Y264" s="1">
        <v>14981</v>
      </c>
      <c r="AC264" s="1">
        <v>1757</v>
      </c>
      <c r="AF264" s="1">
        <f t="shared" si="80"/>
        <v>8923</v>
      </c>
      <c r="AT264" s="6" t="s">
        <v>1899</v>
      </c>
      <c r="AU264" s="6" t="s">
        <v>835</v>
      </c>
      <c r="AV264" t="e">
        <f>#REF!</f>
        <v>#REF!</v>
      </c>
      <c r="AX264" s="40">
        <v>6</v>
      </c>
      <c r="AY264" s="42">
        <v>111</v>
      </c>
      <c r="AZ264" s="46">
        <f t="shared" si="82"/>
        <v>6111</v>
      </c>
      <c r="BB264" s="7" t="s">
        <v>2966</v>
      </c>
      <c r="BK264" s="1">
        <f t="shared" si="81"/>
        <v>429922</v>
      </c>
      <c r="BL264" s="1">
        <v>45455</v>
      </c>
      <c r="BP264" s="1">
        <v>384467</v>
      </c>
      <c r="BU264" s="1">
        <v>3939</v>
      </c>
      <c r="BV264" s="1">
        <v>4984</v>
      </c>
    </row>
    <row r="265" spans="1:74" ht="14" hidden="1" customHeight="1" outlineLevel="1" x14ac:dyDescent="0.2">
      <c r="A265" s="6" t="s">
        <v>621</v>
      </c>
      <c r="B265" s="6" t="s">
        <v>835</v>
      </c>
      <c r="C265" s="24"/>
      <c r="D265" s="23"/>
      <c r="E265" s="23"/>
      <c r="F265" s="23">
        <f t="shared" si="78"/>
        <v>119218</v>
      </c>
      <c r="H265" s="1">
        <f t="shared" si="79"/>
        <v>99040</v>
      </c>
      <c r="I265" s="1">
        <v>97294</v>
      </c>
      <c r="J265" s="2" t="str">
        <f t="shared" si="90"/>
        <v/>
      </c>
      <c r="K265" s="2">
        <f t="shared" ref="K265:K328" si="91">IF(F265&gt;0,I265/F265,"")</f>
        <v>0.81610159539666827</v>
      </c>
      <c r="L265" s="10">
        <f t="shared" si="83"/>
        <v>1</v>
      </c>
      <c r="M265" s="9">
        <f t="shared" si="84"/>
        <v>3</v>
      </c>
      <c r="N265" s="8">
        <f t="shared" si="85"/>
        <v>2</v>
      </c>
      <c r="O265" s="2">
        <f t="shared" si="86"/>
        <v>0.50645036823298495</v>
      </c>
      <c r="P265" s="2">
        <f t="shared" si="87"/>
        <v>0.20189065409585802</v>
      </c>
      <c r="Q265" s="2">
        <f t="shared" si="88"/>
        <v>0.24210270261202169</v>
      </c>
      <c r="R265" s="2">
        <f t="shared" si="89"/>
        <v>4.9556275059135318E-2</v>
      </c>
      <c r="S265" s="1">
        <v>60378</v>
      </c>
      <c r="T265" s="1">
        <v>24069</v>
      </c>
      <c r="U265" s="1">
        <v>28863</v>
      </c>
      <c r="V265" s="1">
        <v>1198</v>
      </c>
      <c r="W265" s="1">
        <v>582</v>
      </c>
      <c r="Y265" s="1">
        <v>3535</v>
      </c>
      <c r="AC265" s="1">
        <v>477</v>
      </c>
      <c r="AF265" s="1">
        <f t="shared" si="80"/>
        <v>116</v>
      </c>
      <c r="AT265" s="6" t="s">
        <v>621</v>
      </c>
      <c r="AU265" s="6" t="s">
        <v>835</v>
      </c>
      <c r="AV265" t="e">
        <f>#REF!</f>
        <v>#REF!</v>
      </c>
      <c r="AX265" s="40">
        <v>6</v>
      </c>
      <c r="AY265" s="42">
        <v>113</v>
      </c>
      <c r="AZ265" s="46">
        <f t="shared" si="82"/>
        <v>6113</v>
      </c>
      <c r="BB265" s="7" t="s">
        <v>2966</v>
      </c>
      <c r="BK265" s="1">
        <f t="shared" si="81"/>
        <v>99040</v>
      </c>
      <c r="BL265" s="1">
        <v>6210</v>
      </c>
      <c r="BP265" s="1">
        <v>92830</v>
      </c>
      <c r="BU265" s="1">
        <v>8</v>
      </c>
      <c r="BV265" s="1">
        <v>108</v>
      </c>
    </row>
    <row r="266" spans="1:74" ht="14" hidden="1" customHeight="1" outlineLevel="1" x14ac:dyDescent="0.2">
      <c r="A266" s="6" t="s">
        <v>63</v>
      </c>
      <c r="B266" s="6" t="s">
        <v>835</v>
      </c>
      <c r="C266" s="24"/>
      <c r="D266" s="23"/>
      <c r="E266" s="23"/>
      <c r="F266" s="23">
        <f t="shared" si="78"/>
        <v>39626</v>
      </c>
      <c r="H266" s="1">
        <f t="shared" si="79"/>
        <v>30201</v>
      </c>
      <c r="I266" s="1">
        <v>29796</v>
      </c>
      <c r="J266" s="2" t="str">
        <f t="shared" si="90"/>
        <v/>
      </c>
      <c r="K266" s="2">
        <f t="shared" si="91"/>
        <v>0.75193055064856407</v>
      </c>
      <c r="L266" s="10">
        <f t="shared" si="83"/>
        <v>2</v>
      </c>
      <c r="M266" s="9">
        <f t="shared" si="84"/>
        <v>1</v>
      </c>
      <c r="N266" s="8">
        <f t="shared" si="85"/>
        <v>3</v>
      </c>
      <c r="O266" s="2">
        <f t="shared" si="86"/>
        <v>0.28057336092464541</v>
      </c>
      <c r="P266" s="2">
        <f t="shared" si="87"/>
        <v>0.39761772573562815</v>
      </c>
      <c r="Q266" s="2">
        <f t="shared" si="88"/>
        <v>0.23615807802957653</v>
      </c>
      <c r="R266" s="2">
        <f t="shared" si="89"/>
        <v>8.5650835310149859E-2</v>
      </c>
      <c r="S266" s="1">
        <v>11118</v>
      </c>
      <c r="T266" s="1">
        <v>15756</v>
      </c>
      <c r="U266" s="1">
        <v>9358</v>
      </c>
      <c r="V266" s="1">
        <v>552</v>
      </c>
      <c r="W266" s="1">
        <v>147</v>
      </c>
      <c r="Y266" s="1">
        <v>1897</v>
      </c>
      <c r="AC266" s="1">
        <v>225</v>
      </c>
      <c r="AF266" s="1">
        <f t="shared" si="80"/>
        <v>573</v>
      </c>
      <c r="AT266" s="6" t="s">
        <v>63</v>
      </c>
      <c r="AU266" s="6" t="s">
        <v>835</v>
      </c>
      <c r="AV266" t="e">
        <f>#REF!</f>
        <v>#REF!</v>
      </c>
      <c r="AX266" s="40">
        <v>6</v>
      </c>
      <c r="AY266" s="42">
        <v>115</v>
      </c>
      <c r="AZ266" s="46">
        <f t="shared" si="82"/>
        <v>6115</v>
      </c>
      <c r="BB266" s="7" t="s">
        <v>2966</v>
      </c>
      <c r="BK266" s="1">
        <f t="shared" si="81"/>
        <v>30201</v>
      </c>
      <c r="BL266" s="1">
        <v>4186</v>
      </c>
      <c r="BP266" s="1">
        <v>26015</v>
      </c>
      <c r="BU266" s="1">
        <v>361</v>
      </c>
      <c r="BV266" s="1">
        <v>212</v>
      </c>
    </row>
    <row r="267" spans="1:74" ht="14" customHeight="1" collapsed="1" x14ac:dyDescent="0.2">
      <c r="A267" s="6" t="s">
        <v>2466</v>
      </c>
      <c r="B267" s="6" t="s">
        <v>501</v>
      </c>
      <c r="C267" s="1">
        <f>SUM(C209:C266)</f>
        <v>0</v>
      </c>
      <c r="D267" s="31"/>
      <c r="E267" s="31"/>
      <c r="F267" s="1">
        <f>SUM(F209:F266)</f>
        <v>22047448</v>
      </c>
      <c r="H267" s="1">
        <f>SUM(H209:H266)</f>
        <v>17785151</v>
      </c>
      <c r="I267" s="1">
        <v>17511515</v>
      </c>
      <c r="J267" s="2" t="str">
        <f t="shared" si="90"/>
        <v/>
      </c>
      <c r="K267" s="2">
        <f t="shared" si="91"/>
        <v>0.79426494168395367</v>
      </c>
      <c r="L267" s="10">
        <f t="shared" si="83"/>
        <v>1</v>
      </c>
      <c r="M267" s="9">
        <f t="shared" si="84"/>
        <v>2</v>
      </c>
      <c r="N267" s="8">
        <f t="shared" si="85"/>
        <v>3</v>
      </c>
      <c r="O267" s="2">
        <f t="shared" si="86"/>
        <v>0.46129225477706082</v>
      </c>
      <c r="P267" s="2">
        <f t="shared" si="87"/>
        <v>0.24194741268921463</v>
      </c>
      <c r="Q267" s="2">
        <f t="shared" si="88"/>
        <v>0.23965825886061734</v>
      </c>
      <c r="R267" s="2">
        <f t="shared" si="89"/>
        <v>5.710207367310724E-2</v>
      </c>
      <c r="S267" s="1">
        <f>SUM(S209:S266)</f>
        <v>10170317</v>
      </c>
      <c r="T267" s="1">
        <f t="shared" ref="T267:AC267" si="92">SUM(T209:T266)</f>
        <v>5334323</v>
      </c>
      <c r="U267" s="1">
        <f t="shared" si="92"/>
        <v>5283853</v>
      </c>
      <c r="V267" s="1">
        <f t="shared" si="92"/>
        <v>196108</v>
      </c>
      <c r="W267" s="1">
        <f t="shared" si="92"/>
        <v>84807</v>
      </c>
      <c r="Y267" s="1">
        <f t="shared" si="92"/>
        <v>646830</v>
      </c>
      <c r="AC267" s="1">
        <f t="shared" si="92"/>
        <v>103476</v>
      </c>
      <c r="AF267" s="1">
        <f>SUM(AF209:AF266)</f>
        <v>227734</v>
      </c>
      <c r="AT267" s="6" t="s">
        <v>2466</v>
      </c>
      <c r="AU267" s="6" t="s">
        <v>501</v>
      </c>
      <c r="AX267" s="40">
        <v>6</v>
      </c>
      <c r="AY267" s="42"/>
      <c r="AZ267" s="40">
        <v>6</v>
      </c>
      <c r="BB267" s="7" t="s">
        <v>655</v>
      </c>
      <c r="BK267" s="1">
        <f>SUM(BK209:BK266)</f>
        <v>17785151</v>
      </c>
      <c r="BL267" s="1">
        <f>SUM(BL209:BL266)</f>
        <v>2361850</v>
      </c>
      <c r="BP267" s="1">
        <f>SUM(BP209:BP266)</f>
        <v>15423301</v>
      </c>
      <c r="BU267" s="1">
        <f>SUM(BU209:BU266)</f>
        <v>109665</v>
      </c>
      <c r="BV267" s="1">
        <f>SUM(BV209:BV266)</f>
        <v>118069</v>
      </c>
    </row>
    <row r="268" spans="1:74" ht="14" customHeight="1" x14ac:dyDescent="0.2">
      <c r="A268" s="6"/>
      <c r="B268" s="6"/>
      <c r="C268" s="24"/>
      <c r="J268" s="2"/>
      <c r="K268" s="2"/>
      <c r="L268" s="10"/>
      <c r="M268" s="9"/>
      <c r="N268" s="8"/>
      <c r="AT268" s="6"/>
      <c r="AU268" s="6"/>
      <c r="AX268" s="40"/>
      <c r="AY268" s="42"/>
      <c r="AZ268" s="46"/>
      <c r="BJ268" s="24" t="s">
        <v>3311</v>
      </c>
      <c r="BU268" s="24" t="s">
        <v>3072</v>
      </c>
      <c r="BV268" s="24" t="s">
        <v>2931</v>
      </c>
    </row>
    <row r="269" spans="1:74" ht="14" hidden="1" customHeight="1" outlineLevel="1" x14ac:dyDescent="0.2">
      <c r="A269" t="s">
        <v>949</v>
      </c>
      <c r="B269" t="s">
        <v>2556</v>
      </c>
      <c r="C269" s="24"/>
      <c r="F269" s="1">
        <f>BI269</f>
        <v>320095</v>
      </c>
      <c r="G269" s="1">
        <f>SUM(S269:AO269)</f>
        <v>286759</v>
      </c>
      <c r="H269" s="1">
        <v>239425</v>
      </c>
      <c r="I269" s="1">
        <v>236740</v>
      </c>
      <c r="J269" s="2" t="str">
        <f t="shared" si="90"/>
        <v/>
      </c>
      <c r="K269" s="2">
        <f t="shared" si="91"/>
        <v>0.73959293334791232</v>
      </c>
      <c r="L269" s="10">
        <f t="shared" ref="L269:L300" si="93">IF(S269&gt;0,RANK(S269,$S269:$AQ269),"")</f>
        <v>2</v>
      </c>
      <c r="M269" s="9">
        <f t="shared" ref="M269:M300" si="94">IF(T269&gt;0,RANK(T269,$S269:$AQ269),"")</f>
        <v>3</v>
      </c>
      <c r="N269" s="8">
        <f t="shared" ref="N269:N300" si="95">IF(U269&gt;0,RANK(U269,$S269:$AQ269),"")</f>
        <v>1</v>
      </c>
      <c r="O269" s="2">
        <f t="shared" ref="O269:O300" si="96">IF(SUM($S269:$AP269)=0,"-",S269/SUM($S269:$AP269))</f>
        <v>0.33146998001806394</v>
      </c>
      <c r="P269" s="2">
        <f t="shared" ref="P269:P300" si="97">IF(SUM($S269:$AP269)=0,"-",T269/SUM($S269:$AP269))</f>
        <v>0.22277591984907186</v>
      </c>
      <c r="Q269" s="2">
        <f t="shared" ref="Q269:Q300" si="98">IF(SUM($S269:$AP269)=0,"-",U269/SUM($S269:$AP269))</f>
        <v>0.42624642992896472</v>
      </c>
      <c r="R269" s="2">
        <f t="shared" ref="R269:R300" si="99">IF(SUM($S269:$AP269)=0,"-",(1-O269-P269-Q269))</f>
        <v>1.9507670203899485E-2</v>
      </c>
      <c r="S269" s="1">
        <v>95052</v>
      </c>
      <c r="T269" s="1">
        <v>63883</v>
      </c>
      <c r="U269" s="1">
        <v>122230</v>
      </c>
      <c r="V269" s="1">
        <v>3060</v>
      </c>
      <c r="W269" s="1">
        <v>593</v>
      </c>
      <c r="X269" s="1">
        <v>1193</v>
      </c>
      <c r="AF269" s="1">
        <f>SUM(BU269:BV269)</f>
        <v>748</v>
      </c>
      <c r="AT269" t="s">
        <v>949</v>
      </c>
      <c r="AU269" t="s">
        <v>2556</v>
      </c>
      <c r="AV269" t="e">
        <f>#REF!</f>
        <v>#REF!</v>
      </c>
      <c r="AW269" s="1"/>
      <c r="AX269" s="40">
        <v>8</v>
      </c>
      <c r="AY269" s="42">
        <v>1</v>
      </c>
      <c r="AZ269" s="46">
        <f t="shared" si="82"/>
        <v>8001</v>
      </c>
      <c r="BA269" s="1"/>
      <c r="BB269" s="7" t="s">
        <v>2966</v>
      </c>
      <c r="BC269" s="1"/>
      <c r="BG269" s="1">
        <v>286759</v>
      </c>
      <c r="BH269" s="1">
        <v>29824</v>
      </c>
      <c r="BI269" s="1">
        <v>320095</v>
      </c>
      <c r="BJ269" s="1">
        <v>287529</v>
      </c>
      <c r="BU269" s="1">
        <v>427</v>
      </c>
      <c r="BV269" s="1">
        <v>321</v>
      </c>
    </row>
    <row r="270" spans="1:74" ht="14" hidden="1" customHeight="1" outlineLevel="1" x14ac:dyDescent="0.2">
      <c r="A270" t="s">
        <v>950</v>
      </c>
      <c r="B270" t="s">
        <v>2556</v>
      </c>
      <c r="C270" s="24"/>
      <c r="F270" s="1">
        <f t="shared" ref="F270:F332" si="100">BI270</f>
        <v>10993</v>
      </c>
      <c r="G270" s="1">
        <f t="shared" ref="G270:G332" si="101">SUM(S270:AO270)</f>
        <v>9439</v>
      </c>
      <c r="H270" s="1">
        <v>7923</v>
      </c>
      <c r="I270" s="1">
        <v>7808</v>
      </c>
      <c r="J270" s="2" t="str">
        <f t="shared" si="90"/>
        <v/>
      </c>
      <c r="K270" s="2">
        <f t="shared" si="91"/>
        <v>0.71027017192759023</v>
      </c>
      <c r="L270" s="10">
        <f t="shared" si="93"/>
        <v>2</v>
      </c>
      <c r="M270" s="9">
        <f t="shared" si="94"/>
        <v>3</v>
      </c>
      <c r="N270" s="8">
        <f t="shared" si="95"/>
        <v>1</v>
      </c>
      <c r="O270" s="2">
        <f t="shared" si="96"/>
        <v>0.33742981248013559</v>
      </c>
      <c r="P270" s="2">
        <f t="shared" si="97"/>
        <v>0.28922555355440194</v>
      </c>
      <c r="Q270" s="2">
        <f t="shared" si="98"/>
        <v>0.35628774234558747</v>
      </c>
      <c r="R270" s="2">
        <f t="shared" si="99"/>
        <v>1.7056891619875003E-2</v>
      </c>
      <c r="S270" s="1">
        <v>3185</v>
      </c>
      <c r="T270" s="1">
        <v>2730</v>
      </c>
      <c r="U270" s="1">
        <v>3363</v>
      </c>
      <c r="V270" s="1">
        <v>74</v>
      </c>
      <c r="W270" s="1">
        <v>17</v>
      </c>
      <c r="X270" s="1">
        <v>49</v>
      </c>
      <c r="AF270" s="1">
        <f t="shared" ref="AF270:AF332" si="102">SUM(BU270:BV270)</f>
        <v>21</v>
      </c>
      <c r="AT270" t="s">
        <v>950</v>
      </c>
      <c r="AU270" t="s">
        <v>2556</v>
      </c>
      <c r="AV270" t="e">
        <f>#REF!</f>
        <v>#REF!</v>
      </c>
      <c r="AW270" s="1"/>
      <c r="AX270" s="40">
        <v>8</v>
      </c>
      <c r="AY270" s="42">
        <v>3</v>
      </c>
      <c r="AZ270" s="46">
        <f t="shared" si="82"/>
        <v>8003</v>
      </c>
      <c r="BA270" s="1"/>
      <c r="BB270" s="7" t="s">
        <v>2966</v>
      </c>
      <c r="BC270" s="1"/>
      <c r="BG270" s="1">
        <v>9439</v>
      </c>
      <c r="BH270" s="1">
        <v>1500</v>
      </c>
      <c r="BI270" s="1">
        <v>10993</v>
      </c>
      <c r="BJ270" s="1">
        <v>9470</v>
      </c>
      <c r="BU270" s="1">
        <v>9</v>
      </c>
      <c r="BV270" s="1">
        <v>12</v>
      </c>
    </row>
    <row r="271" spans="1:74" ht="14" hidden="1" customHeight="1" outlineLevel="1" x14ac:dyDescent="0.2">
      <c r="A271" t="s">
        <v>1119</v>
      </c>
      <c r="B271" t="s">
        <v>2556</v>
      </c>
      <c r="C271" s="24"/>
      <c r="F271" s="1">
        <f t="shared" si="100"/>
        <v>466250</v>
      </c>
      <c r="G271" s="1">
        <f t="shared" si="101"/>
        <v>406846</v>
      </c>
      <c r="H271" s="1">
        <v>354247</v>
      </c>
      <c r="I271" s="1">
        <v>350183</v>
      </c>
      <c r="J271" s="2" t="str">
        <f t="shared" si="90"/>
        <v/>
      </c>
      <c r="K271" s="2">
        <f t="shared" si="91"/>
        <v>0.75106273458445039</v>
      </c>
      <c r="L271" s="10">
        <f t="shared" si="93"/>
        <v>2</v>
      </c>
      <c r="M271" s="9">
        <f t="shared" si="94"/>
        <v>3</v>
      </c>
      <c r="N271" s="8">
        <f t="shared" si="95"/>
        <v>1</v>
      </c>
      <c r="O271" s="2">
        <f t="shared" si="96"/>
        <v>0.33267870398135901</v>
      </c>
      <c r="P271" s="2">
        <f t="shared" si="97"/>
        <v>0.24041529227275185</v>
      </c>
      <c r="Q271" s="2">
        <f t="shared" si="98"/>
        <v>0.40918676845784402</v>
      </c>
      <c r="R271" s="2">
        <f t="shared" si="99"/>
        <v>1.7719235288045143E-2</v>
      </c>
      <c r="S271" s="1">
        <v>135349</v>
      </c>
      <c r="T271" s="1">
        <v>97812</v>
      </c>
      <c r="U271" s="1">
        <v>166476</v>
      </c>
      <c r="V271" s="1">
        <v>4381</v>
      </c>
      <c r="W271" s="1">
        <v>866</v>
      </c>
      <c r="X271" s="1">
        <v>1136</v>
      </c>
      <c r="AF271" s="1">
        <f t="shared" si="102"/>
        <v>826</v>
      </c>
      <c r="AT271" t="s">
        <v>1119</v>
      </c>
      <c r="AU271" t="s">
        <v>2556</v>
      </c>
      <c r="AV271" t="e">
        <f>#REF!</f>
        <v>#REF!</v>
      </c>
      <c r="AW271" s="1"/>
      <c r="AX271" s="40">
        <v>8</v>
      </c>
      <c r="AY271" s="42">
        <v>5</v>
      </c>
      <c r="AZ271" s="46">
        <f t="shared" si="82"/>
        <v>8005</v>
      </c>
      <c r="BA271" s="1"/>
      <c r="BB271" s="7" t="s">
        <v>2966</v>
      </c>
      <c r="BC271" s="1"/>
      <c r="BG271" s="1">
        <v>406846</v>
      </c>
      <c r="BH271" s="1">
        <v>53151</v>
      </c>
      <c r="BI271" s="1">
        <v>466250</v>
      </c>
      <c r="BJ271" s="1">
        <v>418684</v>
      </c>
      <c r="BU271" s="1">
        <v>460</v>
      </c>
      <c r="BV271" s="1">
        <v>366</v>
      </c>
    </row>
    <row r="272" spans="1:74" ht="14" hidden="1" customHeight="1" outlineLevel="1" x14ac:dyDescent="0.2">
      <c r="A272" t="s">
        <v>2743</v>
      </c>
      <c r="B272" t="s">
        <v>2556</v>
      </c>
      <c r="C272" s="24"/>
      <c r="F272" s="1">
        <f t="shared" si="100"/>
        <v>12131</v>
      </c>
      <c r="G272" s="1">
        <f t="shared" si="101"/>
        <v>10432</v>
      </c>
      <c r="H272" s="1">
        <v>9404</v>
      </c>
      <c r="I272" s="1">
        <v>9144</v>
      </c>
      <c r="J272" s="2" t="str">
        <f t="shared" si="90"/>
        <v/>
      </c>
      <c r="K272" s="2">
        <f t="shared" si="91"/>
        <v>0.75377132965130655</v>
      </c>
      <c r="L272" s="10">
        <f t="shared" si="93"/>
        <v>3</v>
      </c>
      <c r="M272" s="9">
        <f t="shared" si="94"/>
        <v>1</v>
      </c>
      <c r="N272" s="8">
        <f t="shared" si="95"/>
        <v>2</v>
      </c>
      <c r="O272" s="2">
        <f t="shared" si="96"/>
        <v>0.20715107361963189</v>
      </c>
      <c r="P272" s="2">
        <f t="shared" si="97"/>
        <v>0.40998849693251532</v>
      </c>
      <c r="Q272" s="2">
        <f t="shared" si="98"/>
        <v>0.36761886503067487</v>
      </c>
      <c r="R272" s="2">
        <f t="shared" si="99"/>
        <v>1.5241564417177889E-2</v>
      </c>
      <c r="S272" s="1">
        <v>2161</v>
      </c>
      <c r="T272" s="1">
        <v>4277</v>
      </c>
      <c r="U272" s="1">
        <v>3835</v>
      </c>
      <c r="V272" s="1">
        <v>85</v>
      </c>
      <c r="W272" s="1">
        <v>29</v>
      </c>
      <c r="X272" s="1">
        <v>37</v>
      </c>
      <c r="AF272" s="1">
        <f t="shared" si="102"/>
        <v>8</v>
      </c>
      <c r="AT272" t="s">
        <v>2743</v>
      </c>
      <c r="AU272" t="s">
        <v>2556</v>
      </c>
      <c r="AV272" t="e">
        <f>#REF!</f>
        <v>#REF!</v>
      </c>
      <c r="AW272" s="1"/>
      <c r="AX272" s="40">
        <v>8</v>
      </c>
      <c r="AY272" s="42">
        <v>7</v>
      </c>
      <c r="AZ272" s="46">
        <f t="shared" si="82"/>
        <v>8007</v>
      </c>
      <c r="BA272" s="1"/>
      <c r="BB272" s="7" t="s">
        <v>2966</v>
      </c>
      <c r="BC272" s="1"/>
      <c r="BG272" s="1">
        <v>10432</v>
      </c>
      <c r="BH272" s="1">
        <v>1599</v>
      </c>
      <c r="BI272" s="1">
        <v>12131</v>
      </c>
      <c r="BJ272" s="1">
        <v>10544</v>
      </c>
      <c r="BU272" s="1">
        <v>3</v>
      </c>
      <c r="BV272" s="1">
        <v>5</v>
      </c>
    </row>
    <row r="273" spans="1:74" ht="14" hidden="1" customHeight="1" outlineLevel="1" x14ac:dyDescent="0.2">
      <c r="A273" t="s">
        <v>1297</v>
      </c>
      <c r="B273" t="s">
        <v>2556</v>
      </c>
      <c r="C273" s="24"/>
      <c r="F273" s="1">
        <f t="shared" si="100"/>
        <v>3006</v>
      </c>
      <c r="G273" s="1">
        <f t="shared" si="101"/>
        <v>2635</v>
      </c>
      <c r="H273" s="1">
        <v>2245</v>
      </c>
      <c r="I273" s="1">
        <v>2225</v>
      </c>
      <c r="J273" s="2" t="str">
        <f t="shared" si="90"/>
        <v/>
      </c>
      <c r="K273" s="2">
        <f t="shared" si="91"/>
        <v>0.74018629407850967</v>
      </c>
      <c r="L273" s="10">
        <f t="shared" si="93"/>
        <v>3</v>
      </c>
      <c r="M273" s="9">
        <f t="shared" si="94"/>
        <v>1</v>
      </c>
      <c r="N273" s="8">
        <f t="shared" si="95"/>
        <v>2</v>
      </c>
      <c r="O273" s="2">
        <f t="shared" si="96"/>
        <v>0.14952561669829223</v>
      </c>
      <c r="P273" s="2">
        <f t="shared" si="97"/>
        <v>0.52220113851992411</v>
      </c>
      <c r="Q273" s="2">
        <f t="shared" si="98"/>
        <v>0.31195445920303605</v>
      </c>
      <c r="R273" s="2">
        <f t="shared" si="99"/>
        <v>1.6318785578747608E-2</v>
      </c>
      <c r="S273" s="1">
        <v>394</v>
      </c>
      <c r="T273" s="1">
        <v>1376</v>
      </c>
      <c r="U273" s="1">
        <v>822</v>
      </c>
      <c r="V273" s="1">
        <v>22</v>
      </c>
      <c r="W273" s="1">
        <v>4</v>
      </c>
      <c r="X273" s="1">
        <v>11</v>
      </c>
      <c r="AF273" s="1">
        <f t="shared" si="102"/>
        <v>6</v>
      </c>
      <c r="AT273" t="s">
        <v>1297</v>
      </c>
      <c r="AU273" t="s">
        <v>2556</v>
      </c>
      <c r="AV273" t="e">
        <f>#REF!</f>
        <v>#REF!</v>
      </c>
      <c r="AW273" s="1"/>
      <c r="AX273" s="40">
        <v>8</v>
      </c>
      <c r="AY273" s="42">
        <v>9</v>
      </c>
      <c r="AZ273" s="46">
        <f t="shared" si="82"/>
        <v>8009</v>
      </c>
      <c r="BA273" s="1"/>
      <c r="BB273" s="7" t="s">
        <v>2966</v>
      </c>
      <c r="BC273" s="1"/>
      <c r="BG273" s="1">
        <v>2635</v>
      </c>
      <c r="BH273" s="1">
        <v>332</v>
      </c>
      <c r="BI273" s="1">
        <v>3006</v>
      </c>
      <c r="BJ273" s="1">
        <v>2638</v>
      </c>
      <c r="BU273" s="1">
        <v>2</v>
      </c>
      <c r="BV273" s="1">
        <v>4</v>
      </c>
    </row>
    <row r="274" spans="1:74" ht="14" hidden="1" customHeight="1" outlineLevel="1" x14ac:dyDescent="0.2">
      <c r="A274" t="s">
        <v>2787</v>
      </c>
      <c r="B274" t="s">
        <v>2556</v>
      </c>
      <c r="C274" s="24"/>
      <c r="F274" s="1">
        <f t="shared" si="100"/>
        <v>3377</v>
      </c>
      <c r="G274" s="1">
        <f t="shared" si="101"/>
        <v>2776</v>
      </c>
      <c r="H274" s="1">
        <v>2295</v>
      </c>
      <c r="I274" s="1">
        <v>2274</v>
      </c>
      <c r="J274" s="2" t="str">
        <f t="shared" si="90"/>
        <v/>
      </c>
      <c r="K274" s="2">
        <f t="shared" si="91"/>
        <v>0.67337873852531838</v>
      </c>
      <c r="L274" s="10">
        <f t="shared" si="93"/>
        <v>3</v>
      </c>
      <c r="M274" s="9">
        <f t="shared" si="94"/>
        <v>1</v>
      </c>
      <c r="N274" s="8">
        <f t="shared" si="95"/>
        <v>2</v>
      </c>
      <c r="O274" s="2">
        <f t="shared" si="96"/>
        <v>0.24567723342939482</v>
      </c>
      <c r="P274" s="2">
        <f t="shared" si="97"/>
        <v>0.39373198847262247</v>
      </c>
      <c r="Q274" s="2">
        <f t="shared" si="98"/>
        <v>0.34005763688760809</v>
      </c>
      <c r="R274" s="2">
        <f t="shared" si="99"/>
        <v>2.0533141210374584E-2</v>
      </c>
      <c r="S274" s="1">
        <v>682</v>
      </c>
      <c r="T274" s="1">
        <v>1093</v>
      </c>
      <c r="U274" s="1">
        <v>944</v>
      </c>
      <c r="V274" s="1">
        <v>25</v>
      </c>
      <c r="W274" s="1">
        <v>9</v>
      </c>
      <c r="X274" s="1">
        <v>15</v>
      </c>
      <c r="AF274" s="1">
        <f t="shared" si="102"/>
        <v>8</v>
      </c>
      <c r="AT274" t="s">
        <v>2787</v>
      </c>
      <c r="AU274" t="s">
        <v>2556</v>
      </c>
      <c r="AV274" t="e">
        <f>#REF!</f>
        <v>#REF!</v>
      </c>
      <c r="AW274" s="1"/>
      <c r="AX274" s="40">
        <v>8</v>
      </c>
      <c r="AY274" s="42">
        <v>11</v>
      </c>
      <c r="AZ274" s="46">
        <f t="shared" si="82"/>
        <v>8011</v>
      </c>
      <c r="BA274" s="1"/>
      <c r="BB274" s="7" t="s">
        <v>2966</v>
      </c>
      <c r="BC274" s="1"/>
      <c r="BG274" s="1">
        <v>2776</v>
      </c>
      <c r="BH274" s="1">
        <v>567</v>
      </c>
      <c r="BI274" s="1">
        <v>3377</v>
      </c>
      <c r="BJ274" s="1">
        <v>2791</v>
      </c>
      <c r="BU274" s="1">
        <v>6</v>
      </c>
      <c r="BV274" s="1">
        <v>2</v>
      </c>
    </row>
    <row r="275" spans="1:74" ht="14" hidden="1" customHeight="1" outlineLevel="1" x14ac:dyDescent="0.2">
      <c r="A275" t="s">
        <v>2046</v>
      </c>
      <c r="B275" t="s">
        <v>2556</v>
      </c>
      <c r="C275" s="24"/>
      <c r="F275" s="1">
        <f t="shared" si="100"/>
        <v>257455</v>
      </c>
      <c r="G275" s="1">
        <f t="shared" si="101"/>
        <v>228270</v>
      </c>
      <c r="H275" s="1">
        <v>208445</v>
      </c>
      <c r="I275" s="1">
        <v>206111</v>
      </c>
      <c r="J275" s="2" t="str">
        <f t="shared" si="90"/>
        <v/>
      </c>
      <c r="K275" s="2">
        <f t="shared" si="91"/>
        <v>0.8005709735681964</v>
      </c>
      <c r="L275" s="10">
        <f t="shared" si="93"/>
        <v>1</v>
      </c>
      <c r="M275" s="9">
        <f t="shared" si="94"/>
        <v>3</v>
      </c>
      <c r="N275" s="8">
        <f t="shared" si="95"/>
        <v>2</v>
      </c>
      <c r="O275" s="2">
        <f t="shared" si="96"/>
        <v>0.43825732684978314</v>
      </c>
      <c r="P275" s="2">
        <f t="shared" si="97"/>
        <v>0.13337714110483201</v>
      </c>
      <c r="Q275" s="2">
        <f t="shared" si="98"/>
        <v>0.4136417400446839</v>
      </c>
      <c r="R275" s="2">
        <f t="shared" si="99"/>
        <v>1.4723792000700953E-2</v>
      </c>
      <c r="S275" s="1">
        <v>100041</v>
      </c>
      <c r="T275" s="1">
        <v>30446</v>
      </c>
      <c r="U275" s="1">
        <v>94422</v>
      </c>
      <c r="V275" s="1">
        <v>2131</v>
      </c>
      <c r="W275" s="1">
        <v>691</v>
      </c>
      <c r="X275" s="1">
        <v>313</v>
      </c>
      <c r="AF275" s="1">
        <f t="shared" si="102"/>
        <v>226</v>
      </c>
      <c r="AT275" t="s">
        <v>2046</v>
      </c>
      <c r="AU275" t="s">
        <v>2556</v>
      </c>
      <c r="AV275" t="e">
        <f>#REF!</f>
        <v>#REF!</v>
      </c>
      <c r="AX275" s="40">
        <v>8</v>
      </c>
      <c r="AY275" s="42">
        <v>13</v>
      </c>
      <c r="AZ275" s="46">
        <f t="shared" si="82"/>
        <v>8013</v>
      </c>
      <c r="BB275" s="7" t="s">
        <v>2966</v>
      </c>
      <c r="BG275" s="1">
        <v>228270</v>
      </c>
      <c r="BH275" s="1">
        <v>26528</v>
      </c>
      <c r="BI275" s="1">
        <v>257455</v>
      </c>
      <c r="BJ275" s="1">
        <v>230721</v>
      </c>
      <c r="BU275" s="1">
        <v>122</v>
      </c>
      <c r="BV275" s="1">
        <v>104</v>
      </c>
    </row>
    <row r="276" spans="1:74" ht="14" hidden="1" customHeight="1" outlineLevel="1" x14ac:dyDescent="0.2">
      <c r="A276" t="s">
        <v>59</v>
      </c>
      <c r="B276" t="s">
        <v>2556</v>
      </c>
      <c r="C276" s="24"/>
      <c r="F276" s="1">
        <f t="shared" si="100"/>
        <v>57774</v>
      </c>
      <c r="G276" s="1">
        <f t="shared" si="101"/>
        <v>51368</v>
      </c>
      <c r="H276" s="1">
        <v>47103</v>
      </c>
      <c r="I276" s="1">
        <v>46632</v>
      </c>
      <c r="J276" s="2" t="str">
        <f t="shared" si="90"/>
        <v/>
      </c>
      <c r="K276" s="2">
        <f t="shared" si="91"/>
        <v>0.8071450825630907</v>
      </c>
      <c r="L276" s="10">
        <f t="shared" si="93"/>
        <v>2</v>
      </c>
      <c r="M276" s="9">
        <f t="shared" si="94"/>
        <v>3</v>
      </c>
      <c r="N276" s="8">
        <f t="shared" si="95"/>
        <v>1</v>
      </c>
      <c r="O276" s="2">
        <f t="shared" si="96"/>
        <v>0.30639697866375953</v>
      </c>
      <c r="P276" s="2">
        <f t="shared" si="97"/>
        <v>0.23465971032549446</v>
      </c>
      <c r="Q276" s="2">
        <f t="shared" si="98"/>
        <v>0.44264912007475471</v>
      </c>
      <c r="R276" s="2">
        <f t="shared" si="99"/>
        <v>1.6294190935991326E-2</v>
      </c>
      <c r="S276" s="1">
        <v>15739</v>
      </c>
      <c r="T276" s="1">
        <v>12054</v>
      </c>
      <c r="U276" s="1">
        <v>22738</v>
      </c>
      <c r="V276" s="1">
        <v>593</v>
      </c>
      <c r="W276" s="1">
        <v>92</v>
      </c>
      <c r="X276" s="1">
        <v>101</v>
      </c>
      <c r="AF276" s="1">
        <f t="shared" si="102"/>
        <v>51</v>
      </c>
      <c r="AT276" t="s">
        <v>59</v>
      </c>
      <c r="AU276" t="s">
        <v>2556</v>
      </c>
      <c r="AV276" t="e">
        <f>#REF!</f>
        <v>#REF!</v>
      </c>
      <c r="AW276" s="1"/>
      <c r="AX276" s="40">
        <v>8</v>
      </c>
      <c r="AY276" s="42">
        <v>14</v>
      </c>
      <c r="AZ276" s="46">
        <f t="shared" si="82"/>
        <v>8014</v>
      </c>
      <c r="BA276" s="1"/>
      <c r="BB276" s="7" t="s">
        <v>2966</v>
      </c>
      <c r="BC276" s="1"/>
      <c r="BG276" s="1">
        <v>51368</v>
      </c>
      <c r="BH276" s="1">
        <v>5780</v>
      </c>
      <c r="BI276" s="1">
        <v>57774</v>
      </c>
      <c r="BJ276" s="1">
        <v>52550</v>
      </c>
      <c r="BU276" s="1">
        <v>29</v>
      </c>
      <c r="BV276" s="1">
        <v>22</v>
      </c>
    </row>
    <row r="277" spans="1:74" ht="14" hidden="1" customHeight="1" outlineLevel="1" x14ac:dyDescent="0.2">
      <c r="A277" t="s">
        <v>402</v>
      </c>
      <c r="B277" t="s">
        <v>2556</v>
      </c>
      <c r="C277" s="24"/>
      <c r="F277" s="1">
        <f t="shared" si="100"/>
        <v>17192</v>
      </c>
      <c r="G277" s="1">
        <f t="shared" si="101"/>
        <v>15109</v>
      </c>
      <c r="H277" s="1">
        <v>13862</v>
      </c>
      <c r="I277" s="1">
        <v>13718</v>
      </c>
      <c r="J277" s="2" t="str">
        <f t="shared" si="90"/>
        <v/>
      </c>
      <c r="K277" s="2">
        <f t="shared" si="91"/>
        <v>0.79792926942764075</v>
      </c>
      <c r="L277" s="10">
        <f t="shared" si="93"/>
        <v>3</v>
      </c>
      <c r="M277" s="9">
        <f t="shared" si="94"/>
        <v>2</v>
      </c>
      <c r="N277" s="8">
        <f t="shared" si="95"/>
        <v>1</v>
      </c>
      <c r="O277" s="2">
        <f t="shared" si="96"/>
        <v>0.26189688265272354</v>
      </c>
      <c r="P277" s="2">
        <f t="shared" si="97"/>
        <v>0.30511615593354952</v>
      </c>
      <c r="Q277" s="2">
        <f t="shared" si="98"/>
        <v>0.41875703223244426</v>
      </c>
      <c r="R277" s="2">
        <f t="shared" si="99"/>
        <v>1.4229929181282741E-2</v>
      </c>
      <c r="S277" s="1">
        <v>3957</v>
      </c>
      <c r="T277" s="1">
        <v>4610</v>
      </c>
      <c r="U277" s="1">
        <v>6327</v>
      </c>
      <c r="V277" s="1">
        <v>139</v>
      </c>
      <c r="W277" s="1">
        <v>26</v>
      </c>
      <c r="X277" s="1">
        <v>38</v>
      </c>
      <c r="AF277" s="1">
        <f t="shared" si="102"/>
        <v>12</v>
      </c>
      <c r="AT277" t="s">
        <v>402</v>
      </c>
      <c r="AU277" t="s">
        <v>2556</v>
      </c>
      <c r="AV277" t="e">
        <f>#REF!</f>
        <v>#REF!</v>
      </c>
      <c r="AX277" s="40">
        <v>8</v>
      </c>
      <c r="AY277" s="42">
        <v>15</v>
      </c>
      <c r="AZ277" s="46">
        <f t="shared" si="82"/>
        <v>8015</v>
      </c>
      <c r="BB277" s="7" t="s">
        <v>2966</v>
      </c>
      <c r="BG277" s="1">
        <v>15109</v>
      </c>
      <c r="BH277" s="1">
        <v>1955</v>
      </c>
      <c r="BI277" s="1">
        <v>17192</v>
      </c>
      <c r="BJ277" s="1">
        <v>15159</v>
      </c>
      <c r="BU277" s="1">
        <v>5</v>
      </c>
      <c r="BV277" s="1">
        <v>7</v>
      </c>
    </row>
    <row r="278" spans="1:74" ht="14" hidden="1" customHeight="1" outlineLevel="1" x14ac:dyDescent="0.2">
      <c r="A278" t="s">
        <v>1873</v>
      </c>
      <c r="B278" t="s">
        <v>2556</v>
      </c>
      <c r="C278" s="24"/>
      <c r="F278" s="1">
        <f t="shared" si="100"/>
        <v>1457</v>
      </c>
      <c r="G278" s="1">
        <f t="shared" si="101"/>
        <v>1257</v>
      </c>
      <c r="H278" s="1">
        <v>1146</v>
      </c>
      <c r="I278" s="1">
        <v>1136</v>
      </c>
      <c r="J278" s="2" t="str">
        <f t="shared" si="90"/>
        <v/>
      </c>
      <c r="K278" s="2">
        <f t="shared" si="91"/>
        <v>0.77968428277282087</v>
      </c>
      <c r="L278" s="10">
        <f t="shared" si="93"/>
        <v>3</v>
      </c>
      <c r="M278" s="9">
        <f t="shared" si="94"/>
        <v>1</v>
      </c>
      <c r="N278" s="8">
        <f t="shared" si="95"/>
        <v>2</v>
      </c>
      <c r="O278" s="2">
        <f t="shared" si="96"/>
        <v>8.9896579156722362E-2</v>
      </c>
      <c r="P278" s="2">
        <f t="shared" si="97"/>
        <v>0.66189339697692917</v>
      </c>
      <c r="Q278" s="2">
        <f t="shared" si="98"/>
        <v>0.24423229912490055</v>
      </c>
      <c r="R278" s="2">
        <f t="shared" si="99"/>
        <v>3.9777247414479466E-3</v>
      </c>
      <c r="S278" s="1">
        <v>113</v>
      </c>
      <c r="T278" s="1">
        <v>832</v>
      </c>
      <c r="U278" s="1">
        <v>307</v>
      </c>
      <c r="X278" s="1">
        <v>5</v>
      </c>
      <c r="AF278" s="1">
        <f t="shared" si="102"/>
        <v>0</v>
      </c>
      <c r="AT278" t="s">
        <v>1873</v>
      </c>
      <c r="AU278" t="s">
        <v>2556</v>
      </c>
      <c r="AV278" t="e">
        <f>#REF!</f>
        <v>#REF!</v>
      </c>
      <c r="AX278" s="40">
        <v>8</v>
      </c>
      <c r="AY278" s="42">
        <v>17</v>
      </c>
      <c r="AZ278" s="46">
        <f t="shared" si="82"/>
        <v>8017</v>
      </c>
      <c r="BB278" s="7" t="s">
        <v>2966</v>
      </c>
      <c r="BG278" s="1">
        <v>1257</v>
      </c>
      <c r="BH278" s="1">
        <v>174</v>
      </c>
      <c r="BI278" s="1">
        <v>1457</v>
      </c>
      <c r="BJ278" s="1">
        <v>1307</v>
      </c>
    </row>
    <row r="279" spans="1:74" ht="14" hidden="1" customHeight="1" outlineLevel="1" x14ac:dyDescent="0.2">
      <c r="A279" t="s">
        <v>1707</v>
      </c>
      <c r="B279" t="s">
        <v>2556</v>
      </c>
      <c r="C279" s="24"/>
      <c r="F279" s="1">
        <f t="shared" si="100"/>
        <v>8652</v>
      </c>
      <c r="G279" s="1">
        <f t="shared" si="101"/>
        <v>7517</v>
      </c>
      <c r="H279" s="1">
        <v>6611</v>
      </c>
      <c r="I279" s="1">
        <v>6548</v>
      </c>
      <c r="J279" s="2" t="str">
        <f t="shared" si="90"/>
        <v/>
      </c>
      <c r="K279" s="2">
        <f t="shared" si="91"/>
        <v>0.75681923254738792</v>
      </c>
      <c r="L279" s="10">
        <f t="shared" si="93"/>
        <v>2</v>
      </c>
      <c r="M279" s="9">
        <f t="shared" si="94"/>
        <v>3</v>
      </c>
      <c r="N279" s="8">
        <f t="shared" si="95"/>
        <v>1</v>
      </c>
      <c r="O279" s="2">
        <f t="shared" si="96"/>
        <v>0.28242649993348412</v>
      </c>
      <c r="P279" s="2">
        <f t="shared" si="97"/>
        <v>0.25821471331648266</v>
      </c>
      <c r="Q279" s="2">
        <f t="shared" si="98"/>
        <v>0.43528003192763071</v>
      </c>
      <c r="R279" s="2">
        <f t="shared" si="99"/>
        <v>2.4078754822402515E-2</v>
      </c>
      <c r="S279" s="1">
        <v>2123</v>
      </c>
      <c r="T279" s="1">
        <v>1941</v>
      </c>
      <c r="U279" s="1">
        <v>3272</v>
      </c>
      <c r="V279" s="1">
        <v>121</v>
      </c>
      <c r="W279" s="1">
        <v>28</v>
      </c>
      <c r="X279" s="1">
        <v>25</v>
      </c>
      <c r="AF279" s="1">
        <f t="shared" si="102"/>
        <v>7</v>
      </c>
      <c r="AT279" t="s">
        <v>1707</v>
      </c>
      <c r="AU279" t="s">
        <v>2556</v>
      </c>
      <c r="AV279" t="e">
        <f>#REF!</f>
        <v>#REF!</v>
      </c>
      <c r="AX279" s="40">
        <v>8</v>
      </c>
      <c r="AY279" s="42">
        <v>19</v>
      </c>
      <c r="AZ279" s="46">
        <f t="shared" si="82"/>
        <v>8019</v>
      </c>
      <c r="BB279" s="7" t="s">
        <v>2966</v>
      </c>
      <c r="BG279" s="1">
        <v>7517</v>
      </c>
      <c r="BH279" s="1">
        <v>1082</v>
      </c>
      <c r="BI279" s="1">
        <v>8652</v>
      </c>
      <c r="BJ279" s="1">
        <v>7565</v>
      </c>
      <c r="BU279" s="1">
        <v>3</v>
      </c>
      <c r="BV279" s="1">
        <v>4</v>
      </c>
    </row>
    <row r="280" spans="1:74" ht="14" hidden="1" customHeight="1" outlineLevel="1" x14ac:dyDescent="0.2">
      <c r="A280" t="s">
        <v>1888</v>
      </c>
      <c r="B280" t="s">
        <v>2556</v>
      </c>
      <c r="C280" s="24"/>
      <c r="F280" s="1">
        <f t="shared" si="100"/>
        <v>5600</v>
      </c>
      <c r="G280" s="1">
        <f t="shared" si="101"/>
        <v>5115</v>
      </c>
      <c r="H280" s="1">
        <v>4404</v>
      </c>
      <c r="I280" s="1">
        <v>4333</v>
      </c>
      <c r="J280" s="2" t="str">
        <f t="shared" si="90"/>
        <v/>
      </c>
      <c r="K280" s="2">
        <f t="shared" si="91"/>
        <v>0.77375000000000005</v>
      </c>
      <c r="L280" s="10">
        <f t="shared" si="93"/>
        <v>1</v>
      </c>
      <c r="M280" s="9">
        <f t="shared" si="94"/>
        <v>2</v>
      </c>
      <c r="N280" s="8">
        <f t="shared" si="95"/>
        <v>3</v>
      </c>
      <c r="O280" s="2">
        <f t="shared" si="96"/>
        <v>0.43323558162267839</v>
      </c>
      <c r="P280" s="2">
        <f t="shared" si="97"/>
        <v>0.35542521994134896</v>
      </c>
      <c r="Q280" s="2">
        <f t="shared" si="98"/>
        <v>0.20175953079178885</v>
      </c>
      <c r="R280" s="2">
        <f t="shared" si="99"/>
        <v>9.5796676441838036E-3</v>
      </c>
      <c r="S280" s="1">
        <v>2216</v>
      </c>
      <c r="T280" s="1">
        <v>1818</v>
      </c>
      <c r="U280" s="1">
        <v>1032</v>
      </c>
      <c r="V280" s="1">
        <v>20</v>
      </c>
      <c r="W280" s="1">
        <v>5</v>
      </c>
      <c r="X280" s="1">
        <v>18</v>
      </c>
      <c r="AF280" s="1">
        <f t="shared" si="102"/>
        <v>6</v>
      </c>
      <c r="AT280" t="s">
        <v>1888</v>
      </c>
      <c r="AU280" t="s">
        <v>2556</v>
      </c>
      <c r="AV280" t="e">
        <f>#REF!</f>
        <v>#REF!</v>
      </c>
      <c r="AX280" s="40">
        <v>8</v>
      </c>
      <c r="AY280" s="42">
        <v>21</v>
      </c>
      <c r="AZ280" s="46">
        <f t="shared" si="82"/>
        <v>8021</v>
      </c>
      <c r="BB280" s="7" t="s">
        <v>2966</v>
      </c>
      <c r="BG280" s="1">
        <v>5115</v>
      </c>
      <c r="BH280" s="1">
        <v>456</v>
      </c>
      <c r="BI280" s="1">
        <v>5600</v>
      </c>
      <c r="BJ280" s="1">
        <v>5153</v>
      </c>
      <c r="BU280" s="1">
        <v>3</v>
      </c>
      <c r="BV280" s="1">
        <v>3</v>
      </c>
    </row>
    <row r="281" spans="1:74" ht="14" hidden="1" customHeight="1" outlineLevel="1" x14ac:dyDescent="0.2">
      <c r="A281" t="s">
        <v>372</v>
      </c>
      <c r="B281" t="s">
        <v>2556</v>
      </c>
      <c r="C281" s="24"/>
      <c r="F281" s="1">
        <f t="shared" si="100"/>
        <v>3041</v>
      </c>
      <c r="G281" s="1">
        <f t="shared" si="101"/>
        <v>2643</v>
      </c>
      <c r="H281" s="1">
        <v>2139</v>
      </c>
      <c r="I281" s="1">
        <v>2094</v>
      </c>
      <c r="J281" s="2" t="str">
        <f t="shared" si="90"/>
        <v/>
      </c>
      <c r="K281" s="2">
        <f t="shared" si="91"/>
        <v>0.68858927984215723</v>
      </c>
      <c r="L281" s="10">
        <f t="shared" si="93"/>
        <v>1</v>
      </c>
      <c r="M281" s="9">
        <f t="shared" si="94"/>
        <v>3</v>
      </c>
      <c r="N281" s="8">
        <f t="shared" si="95"/>
        <v>2</v>
      </c>
      <c r="O281" s="2">
        <f t="shared" si="96"/>
        <v>0.57926598562239884</v>
      </c>
      <c r="P281" s="2">
        <f t="shared" si="97"/>
        <v>0.14793794930003784</v>
      </c>
      <c r="Q281" s="2">
        <f t="shared" si="98"/>
        <v>0.25652667423382519</v>
      </c>
      <c r="R281" s="2">
        <f t="shared" si="99"/>
        <v>1.626939084373813E-2</v>
      </c>
      <c r="S281" s="1">
        <v>1531</v>
      </c>
      <c r="T281" s="1">
        <v>391</v>
      </c>
      <c r="U281" s="1">
        <v>678</v>
      </c>
      <c r="V281" s="1">
        <v>19</v>
      </c>
      <c r="W281" s="1">
        <v>8</v>
      </c>
      <c r="X281" s="1">
        <v>14</v>
      </c>
      <c r="AF281" s="1">
        <f t="shared" si="102"/>
        <v>2</v>
      </c>
      <c r="AT281" t="s">
        <v>372</v>
      </c>
      <c r="AU281" t="s">
        <v>2556</v>
      </c>
      <c r="AV281" t="e">
        <f>#REF!</f>
        <v>#REF!</v>
      </c>
      <c r="AX281" s="40">
        <v>8</v>
      </c>
      <c r="AY281" s="42">
        <v>23</v>
      </c>
      <c r="AZ281" s="46">
        <f t="shared" si="82"/>
        <v>8023</v>
      </c>
      <c r="BB281" s="7" t="s">
        <v>2966</v>
      </c>
      <c r="BG281" s="1">
        <v>2643</v>
      </c>
      <c r="BH281" s="1">
        <v>384</v>
      </c>
      <c r="BI281" s="1">
        <v>3041</v>
      </c>
      <c r="BJ281" s="1">
        <v>2650</v>
      </c>
      <c r="BU281" s="1">
        <v>1</v>
      </c>
      <c r="BV281" s="1">
        <v>1</v>
      </c>
    </row>
    <row r="282" spans="1:74" ht="14" hidden="1" customHeight="1" outlineLevel="1" x14ac:dyDescent="0.2">
      <c r="A282" t="s">
        <v>430</v>
      </c>
      <c r="B282" t="s">
        <v>2556</v>
      </c>
      <c r="C282" s="24"/>
      <c r="F282" s="1">
        <f t="shared" si="100"/>
        <v>2395</v>
      </c>
      <c r="G282" s="1">
        <f t="shared" si="101"/>
        <v>2091</v>
      </c>
      <c r="H282" s="1">
        <v>1769</v>
      </c>
      <c r="I282" s="1">
        <v>1750</v>
      </c>
      <c r="J282" s="2" t="str">
        <f t="shared" si="90"/>
        <v/>
      </c>
      <c r="K282" s="2">
        <f t="shared" si="91"/>
        <v>0.7306889352818372</v>
      </c>
      <c r="L282" s="10">
        <f t="shared" si="93"/>
        <v>3</v>
      </c>
      <c r="M282" s="9">
        <f t="shared" si="94"/>
        <v>1</v>
      </c>
      <c r="N282" s="8">
        <f t="shared" si="95"/>
        <v>2</v>
      </c>
      <c r="O282" s="2">
        <f t="shared" si="96"/>
        <v>0.20277379244380678</v>
      </c>
      <c r="P282" s="2">
        <f t="shared" si="97"/>
        <v>0.49163079866092779</v>
      </c>
      <c r="Q282" s="2">
        <f t="shared" si="98"/>
        <v>0.28550932568149212</v>
      </c>
      <c r="R282" s="2">
        <f t="shared" si="99"/>
        <v>2.0086083213773309E-2</v>
      </c>
      <c r="S282" s="1">
        <v>424</v>
      </c>
      <c r="T282" s="1">
        <v>1028</v>
      </c>
      <c r="U282" s="1">
        <v>597</v>
      </c>
      <c r="V282" s="1">
        <v>16</v>
      </c>
      <c r="W282" s="1">
        <v>8</v>
      </c>
      <c r="X282" s="1">
        <v>13</v>
      </c>
      <c r="AF282" s="1">
        <f t="shared" si="102"/>
        <v>5</v>
      </c>
      <c r="AT282" t="s">
        <v>430</v>
      </c>
      <c r="AU282" t="s">
        <v>2556</v>
      </c>
      <c r="AV282" t="e">
        <f>#REF!</f>
        <v>#REF!</v>
      </c>
      <c r="AX282" s="40">
        <v>8</v>
      </c>
      <c r="AY282" s="42">
        <v>25</v>
      </c>
      <c r="AZ282" s="46">
        <f t="shared" si="82"/>
        <v>8025</v>
      </c>
      <c r="BB282" s="7" t="s">
        <v>2966</v>
      </c>
      <c r="BG282" s="1">
        <v>2091</v>
      </c>
      <c r="BH282" s="1">
        <v>274</v>
      </c>
      <c r="BI282" s="1">
        <v>2395</v>
      </c>
      <c r="BJ282" s="1">
        <v>2124</v>
      </c>
      <c r="BU282" s="1">
        <v>3</v>
      </c>
      <c r="BV282" s="1">
        <v>2</v>
      </c>
    </row>
    <row r="283" spans="1:74" ht="14" hidden="1" customHeight="1" outlineLevel="1" x14ac:dyDescent="0.2">
      <c r="A283" t="s">
        <v>2468</v>
      </c>
      <c r="B283" t="s">
        <v>2556</v>
      </c>
      <c r="C283" s="24"/>
      <c r="F283" s="1">
        <f t="shared" si="100"/>
        <v>4486</v>
      </c>
      <c r="G283" s="1">
        <f t="shared" si="101"/>
        <v>4008</v>
      </c>
      <c r="H283" s="1">
        <v>3674</v>
      </c>
      <c r="I283" s="1">
        <v>3635</v>
      </c>
      <c r="J283" s="2" t="str">
        <f t="shared" si="90"/>
        <v/>
      </c>
      <c r="K283" s="2">
        <f t="shared" si="91"/>
        <v>0.81029870708872043</v>
      </c>
      <c r="L283" s="10">
        <f t="shared" si="93"/>
        <v>3</v>
      </c>
      <c r="M283" s="9">
        <f t="shared" si="94"/>
        <v>1</v>
      </c>
      <c r="N283" s="8">
        <f t="shared" si="95"/>
        <v>2</v>
      </c>
      <c r="O283" s="2">
        <f t="shared" si="96"/>
        <v>0.13223552894211577</v>
      </c>
      <c r="P283" s="2">
        <f t="shared" si="97"/>
        <v>0.52894211576846306</v>
      </c>
      <c r="Q283" s="2">
        <f t="shared" si="98"/>
        <v>0.32310379241516968</v>
      </c>
      <c r="R283" s="2">
        <f t="shared" si="99"/>
        <v>1.5718562874251496E-2</v>
      </c>
      <c r="S283" s="1">
        <v>530</v>
      </c>
      <c r="T283" s="1">
        <v>2120</v>
      </c>
      <c r="U283" s="1">
        <v>1295</v>
      </c>
      <c r="V283" s="1">
        <v>37</v>
      </c>
      <c r="W283" s="1">
        <v>9</v>
      </c>
      <c r="X283" s="1">
        <v>14</v>
      </c>
      <c r="AF283" s="1">
        <f t="shared" si="102"/>
        <v>3</v>
      </c>
      <c r="AT283" t="s">
        <v>2468</v>
      </c>
      <c r="AU283" t="s">
        <v>2556</v>
      </c>
      <c r="AV283" t="e">
        <f>#REF!</f>
        <v>#REF!</v>
      </c>
      <c r="AX283" s="40">
        <v>8</v>
      </c>
      <c r="AY283" s="42">
        <v>27</v>
      </c>
      <c r="AZ283" s="46">
        <f t="shared" si="82"/>
        <v>8027</v>
      </c>
      <c r="BB283" s="7" t="s">
        <v>2966</v>
      </c>
      <c r="BG283" s="1">
        <v>4008</v>
      </c>
      <c r="BH283" s="1">
        <v>462</v>
      </c>
      <c r="BI283" s="1">
        <v>4486</v>
      </c>
      <c r="BJ283" s="1">
        <v>4041</v>
      </c>
      <c r="BU283" s="1">
        <v>1</v>
      </c>
      <c r="BV283" s="1">
        <v>2</v>
      </c>
    </row>
    <row r="284" spans="1:74" ht="14" hidden="1" customHeight="1" outlineLevel="1" x14ac:dyDescent="0.2">
      <c r="A284" t="s">
        <v>2469</v>
      </c>
      <c r="B284" t="s">
        <v>2556</v>
      </c>
      <c r="C284" s="24"/>
      <c r="F284" s="1">
        <f t="shared" si="100"/>
        <v>24121</v>
      </c>
      <c r="G284" s="1">
        <f t="shared" si="101"/>
        <v>21949</v>
      </c>
      <c r="H284" s="1">
        <v>19553</v>
      </c>
      <c r="I284" s="1">
        <v>19370</v>
      </c>
      <c r="J284" s="2" t="str">
        <f t="shared" si="90"/>
        <v/>
      </c>
      <c r="K284" s="2">
        <f t="shared" si="91"/>
        <v>0.80303470005389499</v>
      </c>
      <c r="L284" s="10">
        <f t="shared" si="93"/>
        <v>3</v>
      </c>
      <c r="M284" s="9">
        <f t="shared" si="94"/>
        <v>1</v>
      </c>
      <c r="N284" s="8">
        <f t="shared" si="95"/>
        <v>2</v>
      </c>
      <c r="O284" s="2">
        <f t="shared" si="96"/>
        <v>0.16005284978814524</v>
      </c>
      <c r="P284" s="2">
        <f t="shared" si="97"/>
        <v>0.44894983826142421</v>
      </c>
      <c r="Q284" s="2">
        <f t="shared" si="98"/>
        <v>0.3722720852886236</v>
      </c>
      <c r="R284" s="2">
        <f t="shared" si="99"/>
        <v>1.8725226661806926E-2</v>
      </c>
      <c r="S284" s="1">
        <v>3513</v>
      </c>
      <c r="T284" s="1">
        <v>9854</v>
      </c>
      <c r="U284" s="1">
        <v>8171</v>
      </c>
      <c r="V284" s="1">
        <v>204</v>
      </c>
      <c r="W284" s="1">
        <v>55</v>
      </c>
      <c r="X284" s="1">
        <v>128</v>
      </c>
      <c r="AF284" s="1">
        <f t="shared" si="102"/>
        <v>24</v>
      </c>
      <c r="AT284" t="s">
        <v>2469</v>
      </c>
      <c r="AU284" t="s">
        <v>2556</v>
      </c>
      <c r="AV284" t="e">
        <f>#REF!</f>
        <v>#REF!</v>
      </c>
      <c r="AX284" s="40">
        <v>8</v>
      </c>
      <c r="AY284" s="42">
        <v>29</v>
      </c>
      <c r="AZ284" s="46">
        <f t="shared" si="82"/>
        <v>8029</v>
      </c>
      <c r="BB284" s="7" t="s">
        <v>2966</v>
      </c>
      <c r="BG284" s="1">
        <v>21949</v>
      </c>
      <c r="BH284" s="1">
        <v>1932</v>
      </c>
      <c r="BI284" s="1">
        <v>24121</v>
      </c>
      <c r="BJ284" s="1">
        <v>22163</v>
      </c>
      <c r="BU284" s="1">
        <v>14</v>
      </c>
      <c r="BV284" s="1">
        <v>10</v>
      </c>
    </row>
    <row r="285" spans="1:74" ht="14" hidden="1" customHeight="1" outlineLevel="1" x14ac:dyDescent="0.2">
      <c r="A285" t="s">
        <v>720</v>
      </c>
      <c r="B285" t="s">
        <v>2556</v>
      </c>
      <c r="C285" s="24"/>
      <c r="F285" s="1">
        <f t="shared" si="100"/>
        <v>526322</v>
      </c>
      <c r="G285" s="1">
        <f t="shared" si="101"/>
        <v>457804</v>
      </c>
      <c r="H285" s="1">
        <v>398485</v>
      </c>
      <c r="I285" s="1">
        <v>393829</v>
      </c>
      <c r="J285" s="2" t="str">
        <f t="shared" si="90"/>
        <v/>
      </c>
      <c r="K285" s="2">
        <f t="shared" si="91"/>
        <v>0.74826627045800864</v>
      </c>
      <c r="L285" s="10">
        <f t="shared" si="93"/>
        <v>1</v>
      </c>
      <c r="M285" s="9">
        <f t="shared" si="94"/>
        <v>3</v>
      </c>
      <c r="N285" s="8">
        <f t="shared" si="95"/>
        <v>2</v>
      </c>
      <c r="O285" s="2">
        <f t="shared" si="96"/>
        <v>0.47119728093245145</v>
      </c>
      <c r="P285" s="2">
        <f t="shared" si="97"/>
        <v>0.11390464041380154</v>
      </c>
      <c r="Q285" s="2">
        <f t="shared" si="98"/>
        <v>0.39716341491118468</v>
      </c>
      <c r="R285" s="2">
        <f t="shared" si="99"/>
        <v>1.7734663742562384E-2</v>
      </c>
      <c r="S285" s="1">
        <v>215716</v>
      </c>
      <c r="T285" s="1">
        <v>52146</v>
      </c>
      <c r="U285" s="1">
        <v>181823</v>
      </c>
      <c r="V285" s="1">
        <v>4689</v>
      </c>
      <c r="W285" s="1">
        <v>1252</v>
      </c>
      <c r="X285" s="1">
        <v>1141</v>
      </c>
      <c r="AF285" s="1">
        <f t="shared" si="102"/>
        <v>1037</v>
      </c>
      <c r="AT285" t="s">
        <v>720</v>
      </c>
      <c r="AU285" t="s">
        <v>2556</v>
      </c>
      <c r="AV285" t="e">
        <f>#REF!</f>
        <v>#REF!</v>
      </c>
      <c r="AX285" s="40">
        <v>8</v>
      </c>
      <c r="AY285" s="42">
        <v>31</v>
      </c>
      <c r="AZ285" s="46">
        <f t="shared" si="82"/>
        <v>8031</v>
      </c>
      <c r="BB285" s="7" t="s">
        <v>2966</v>
      </c>
      <c r="BG285" s="1">
        <v>457804</v>
      </c>
      <c r="BH285" s="1">
        <v>65059</v>
      </c>
      <c r="BI285" s="1">
        <v>526322</v>
      </c>
      <c r="BJ285" s="1">
        <v>460469</v>
      </c>
      <c r="BU285" s="1">
        <v>551</v>
      </c>
      <c r="BV285" s="1">
        <v>486</v>
      </c>
    </row>
    <row r="286" spans="1:74" ht="14" hidden="1" customHeight="1" outlineLevel="1" x14ac:dyDescent="0.2">
      <c r="A286" t="s">
        <v>417</v>
      </c>
      <c r="B286" t="s">
        <v>2556</v>
      </c>
      <c r="C286" s="24"/>
      <c r="F286" s="1">
        <f t="shared" si="100"/>
        <v>1934</v>
      </c>
      <c r="G286" s="1">
        <f t="shared" si="101"/>
        <v>1622</v>
      </c>
      <c r="H286" s="1">
        <v>1500</v>
      </c>
      <c r="I286" s="1">
        <v>1449</v>
      </c>
      <c r="J286" s="2" t="str">
        <f t="shared" si="90"/>
        <v/>
      </c>
      <c r="K286" s="2">
        <f t="shared" si="91"/>
        <v>0.74922440537745605</v>
      </c>
      <c r="L286" s="10">
        <f t="shared" si="93"/>
        <v>3</v>
      </c>
      <c r="M286" s="9">
        <f t="shared" si="94"/>
        <v>1</v>
      </c>
      <c r="N286" s="8">
        <f t="shared" si="95"/>
        <v>2</v>
      </c>
      <c r="O286" s="2">
        <f t="shared" si="96"/>
        <v>0.155980271270037</v>
      </c>
      <c r="P286" s="2">
        <f t="shared" si="97"/>
        <v>0.46855733662145499</v>
      </c>
      <c r="Q286" s="2">
        <f t="shared" si="98"/>
        <v>0.36251541307028362</v>
      </c>
      <c r="R286" s="2">
        <f t="shared" si="99"/>
        <v>1.2946979038224393E-2</v>
      </c>
      <c r="S286" s="1">
        <v>253</v>
      </c>
      <c r="T286" s="1">
        <v>760</v>
      </c>
      <c r="U286" s="1">
        <v>588</v>
      </c>
      <c r="V286" s="1">
        <v>8</v>
      </c>
      <c r="W286" s="1">
        <v>3</v>
      </c>
      <c r="X286" s="1">
        <v>10</v>
      </c>
      <c r="AF286" s="1">
        <f t="shared" si="102"/>
        <v>0</v>
      </c>
      <c r="AT286" t="s">
        <v>417</v>
      </c>
      <c r="AU286" t="s">
        <v>2556</v>
      </c>
      <c r="AV286" t="e">
        <f>#REF!</f>
        <v>#REF!</v>
      </c>
      <c r="AX286" s="40">
        <v>8</v>
      </c>
      <c r="AY286" s="42">
        <v>33</v>
      </c>
      <c r="AZ286" s="46">
        <f t="shared" si="82"/>
        <v>8033</v>
      </c>
      <c r="BB286" s="7" t="s">
        <v>2966</v>
      </c>
      <c r="BG286" s="1">
        <v>1622</v>
      </c>
      <c r="BH286" s="1">
        <v>294</v>
      </c>
      <c r="BI286" s="1">
        <v>1934</v>
      </c>
      <c r="BJ286" s="1">
        <v>1626</v>
      </c>
    </row>
    <row r="287" spans="1:74" ht="14" hidden="1" customHeight="1" outlineLevel="1" x14ac:dyDescent="0.2">
      <c r="A287" t="s">
        <v>1067</v>
      </c>
      <c r="B287" t="s">
        <v>2556</v>
      </c>
      <c r="C287" s="24"/>
      <c r="F287" s="1">
        <f t="shared" si="100"/>
        <v>284016</v>
      </c>
      <c r="G287" s="1">
        <f t="shared" si="101"/>
        <v>255177</v>
      </c>
      <c r="H287" s="1">
        <v>234272</v>
      </c>
      <c r="I287" s="1">
        <v>231605</v>
      </c>
      <c r="J287" s="2" t="str">
        <f t="shared" si="90"/>
        <v/>
      </c>
      <c r="K287" s="2">
        <f t="shared" si="91"/>
        <v>0.81546462171145284</v>
      </c>
      <c r="L287" s="10">
        <f t="shared" si="93"/>
        <v>3</v>
      </c>
      <c r="M287" s="9">
        <f t="shared" si="94"/>
        <v>2</v>
      </c>
      <c r="N287" s="8">
        <f t="shared" si="95"/>
        <v>1</v>
      </c>
      <c r="O287" s="2">
        <f t="shared" si="96"/>
        <v>0.20085274143045809</v>
      </c>
      <c r="P287" s="2">
        <f t="shared" si="97"/>
        <v>0.38326730073635162</v>
      </c>
      <c r="Q287" s="2">
        <f t="shared" si="98"/>
        <v>0.40092171316380393</v>
      </c>
      <c r="R287" s="2">
        <f t="shared" si="99"/>
        <v>1.4958244669386389E-2</v>
      </c>
      <c r="S287" s="1">
        <v>51253</v>
      </c>
      <c r="T287" s="1">
        <v>97801</v>
      </c>
      <c r="U287" s="1">
        <v>102306</v>
      </c>
      <c r="V287" s="1">
        <v>2831</v>
      </c>
      <c r="W287" s="1">
        <v>332</v>
      </c>
      <c r="X287" s="1">
        <v>469</v>
      </c>
      <c r="AF287" s="1">
        <f t="shared" si="102"/>
        <v>185</v>
      </c>
      <c r="AT287" t="s">
        <v>1067</v>
      </c>
      <c r="AU287" t="s">
        <v>2556</v>
      </c>
      <c r="AV287" t="e">
        <f>#REF!</f>
        <v>#REF!</v>
      </c>
      <c r="AX287" s="40">
        <v>8</v>
      </c>
      <c r="AY287" s="42">
        <v>35</v>
      </c>
      <c r="AZ287" s="46">
        <f t="shared" si="82"/>
        <v>8035</v>
      </c>
      <c r="BB287" s="7" t="s">
        <v>2966</v>
      </c>
      <c r="BG287" s="1">
        <v>255177</v>
      </c>
      <c r="BH287" s="1">
        <v>22520</v>
      </c>
      <c r="BI287" s="1">
        <v>284016</v>
      </c>
      <c r="BJ287" s="1">
        <v>256588</v>
      </c>
      <c r="BR287" s="1"/>
      <c r="BU287" s="1">
        <v>87</v>
      </c>
      <c r="BV287" s="1">
        <v>98</v>
      </c>
    </row>
    <row r="288" spans="1:74" ht="14" hidden="1" customHeight="1" outlineLevel="1" x14ac:dyDescent="0.2">
      <c r="A288" t="s">
        <v>892</v>
      </c>
      <c r="B288" t="s">
        <v>2556</v>
      </c>
      <c r="C288" s="24"/>
      <c r="F288" s="1">
        <f t="shared" si="100"/>
        <v>38597</v>
      </c>
      <c r="G288" s="1">
        <f t="shared" si="101"/>
        <v>33847</v>
      </c>
      <c r="H288" s="1">
        <v>29506</v>
      </c>
      <c r="I288" s="1">
        <v>29140</v>
      </c>
      <c r="J288" s="2" t="str">
        <f t="shared" si="90"/>
        <v/>
      </c>
      <c r="K288" s="2">
        <f t="shared" si="91"/>
        <v>0.75498095706920232</v>
      </c>
      <c r="L288" s="10">
        <f t="shared" si="93"/>
        <v>2</v>
      </c>
      <c r="M288" s="9">
        <f t="shared" si="94"/>
        <v>3</v>
      </c>
      <c r="N288" s="8">
        <f t="shared" si="95"/>
        <v>1</v>
      </c>
      <c r="O288" s="2">
        <f t="shared" si="96"/>
        <v>0.29603805359411467</v>
      </c>
      <c r="P288" s="2">
        <f t="shared" si="97"/>
        <v>0.21292876768989866</v>
      </c>
      <c r="Q288" s="2">
        <f t="shared" si="98"/>
        <v>0.47366088575058352</v>
      </c>
      <c r="R288" s="2">
        <f t="shared" si="99"/>
        <v>1.7372292965403102E-2</v>
      </c>
      <c r="S288" s="1">
        <v>10020</v>
      </c>
      <c r="T288" s="1">
        <v>7207</v>
      </c>
      <c r="U288" s="1">
        <v>16032</v>
      </c>
      <c r="V288" s="1">
        <v>372</v>
      </c>
      <c r="W288" s="1">
        <v>95</v>
      </c>
      <c r="X288" s="1">
        <v>74</v>
      </c>
      <c r="AF288" s="1">
        <f t="shared" si="102"/>
        <v>47</v>
      </c>
      <c r="AT288" t="s">
        <v>892</v>
      </c>
      <c r="AU288" t="s">
        <v>2556</v>
      </c>
      <c r="AV288" t="e">
        <f>#REF!</f>
        <v>#REF!</v>
      </c>
      <c r="AX288" s="40">
        <v>8</v>
      </c>
      <c r="AY288" s="42">
        <v>37</v>
      </c>
      <c r="AZ288" s="46">
        <f t="shared" si="82"/>
        <v>8037</v>
      </c>
      <c r="BB288" s="7" t="s">
        <v>2966</v>
      </c>
      <c r="BG288" s="1">
        <v>33847</v>
      </c>
      <c r="BH288" s="1">
        <v>4189</v>
      </c>
      <c r="BI288" s="1">
        <v>38597</v>
      </c>
      <c r="BJ288" s="1">
        <v>34255</v>
      </c>
      <c r="BR288" s="1"/>
      <c r="BU288" s="1">
        <v>23</v>
      </c>
      <c r="BV288" s="1">
        <v>24</v>
      </c>
    </row>
    <row r="289" spans="1:74" ht="14" hidden="1" customHeight="1" outlineLevel="1" x14ac:dyDescent="0.2">
      <c r="A289" t="s">
        <v>915</v>
      </c>
      <c r="B289" t="s">
        <v>2556</v>
      </c>
      <c r="C289" s="24"/>
      <c r="F289" s="1">
        <f t="shared" si="100"/>
        <v>522533</v>
      </c>
      <c r="G289" s="1">
        <f t="shared" si="101"/>
        <v>450145</v>
      </c>
      <c r="H289" s="1">
        <v>383204</v>
      </c>
      <c r="I289" s="1">
        <v>378851</v>
      </c>
      <c r="J289" s="2" t="str">
        <f>IF(D289&gt;0,I289/D289,"")</f>
        <v/>
      </c>
      <c r="K289" s="2">
        <f>IF(F289&gt;0,I289/F289,"")</f>
        <v>0.72502789297518055</v>
      </c>
      <c r="L289" s="10">
        <f>IF(S289&gt;0,RANK(S289,$S289:$AQ289),"")</f>
        <v>3</v>
      </c>
      <c r="M289" s="9">
        <f>IF(T289&gt;0,RANK(T289,$S289:$AQ289),"")</f>
        <v>2</v>
      </c>
      <c r="N289" s="8">
        <f>IF(U289&gt;0,RANK(U289,$S289:$AQ289),"")</f>
        <v>1</v>
      </c>
      <c r="O289" s="2">
        <f>IF(SUM($S289:$AP289)=0,"-",S289/SUM($S289:$AP289))</f>
        <v>0.20608914905197215</v>
      </c>
      <c r="P289" s="2">
        <f>IF(SUM($S289:$AP289)=0,"-",T289/SUM($S289:$AP289))</f>
        <v>0.36119028313099111</v>
      </c>
      <c r="Q289" s="2">
        <f>IF(SUM($S289:$AP289)=0,"-",U289/SUM($S289:$AP289))</f>
        <v>0.41013451221273145</v>
      </c>
      <c r="R289" s="2">
        <f>IF(SUM($S289:$AP289)=0,"-",(1-O289-P289-Q289))</f>
        <v>2.2586055604305266E-2</v>
      </c>
      <c r="S289" s="1">
        <v>92770</v>
      </c>
      <c r="T289" s="1">
        <v>162588</v>
      </c>
      <c r="U289" s="1">
        <v>184620</v>
      </c>
      <c r="V289" s="1">
        <v>6653</v>
      </c>
      <c r="W289" s="1">
        <v>1019</v>
      </c>
      <c r="X289" s="1">
        <v>1757</v>
      </c>
      <c r="AF289" s="1">
        <f t="shared" si="102"/>
        <v>738</v>
      </c>
      <c r="AT289" t="s">
        <v>915</v>
      </c>
      <c r="AU289" t="s">
        <v>2556</v>
      </c>
      <c r="AV289" t="e">
        <f>#REF!</f>
        <v>#REF!</v>
      </c>
      <c r="AX289" s="40">
        <v>8</v>
      </c>
      <c r="AY289" s="42">
        <v>41</v>
      </c>
      <c r="AZ289" s="46">
        <f>1000*AX289+AY289</f>
        <v>8041</v>
      </c>
      <c r="BB289" s="7" t="s">
        <v>2966</v>
      </c>
      <c r="BG289" s="1">
        <v>450145</v>
      </c>
      <c r="BH289" s="1">
        <v>66931</v>
      </c>
      <c r="BI289" s="1">
        <v>522533</v>
      </c>
      <c r="BJ289" s="1">
        <v>454341</v>
      </c>
      <c r="BR289" s="1"/>
      <c r="BU289" s="1">
        <v>337</v>
      </c>
      <c r="BV289" s="1">
        <v>401</v>
      </c>
    </row>
    <row r="290" spans="1:74" ht="14" hidden="1" customHeight="1" outlineLevel="1" x14ac:dyDescent="0.2">
      <c r="A290" t="s">
        <v>431</v>
      </c>
      <c r="B290" t="s">
        <v>2556</v>
      </c>
      <c r="C290" s="24"/>
      <c r="F290" s="1">
        <f t="shared" si="100"/>
        <v>23139</v>
      </c>
      <c r="G290" s="1">
        <f t="shared" si="101"/>
        <v>20851</v>
      </c>
      <c r="H290" s="1">
        <v>19150</v>
      </c>
      <c r="I290" s="1">
        <v>18983</v>
      </c>
      <c r="J290" s="2" t="str">
        <f t="shared" si="90"/>
        <v/>
      </c>
      <c r="K290" s="2">
        <f t="shared" si="91"/>
        <v>0.82038981805609579</v>
      </c>
      <c r="L290" s="10">
        <f t="shared" si="93"/>
        <v>3</v>
      </c>
      <c r="M290" s="9">
        <f t="shared" si="94"/>
        <v>1</v>
      </c>
      <c r="N290" s="8">
        <f t="shared" si="95"/>
        <v>2</v>
      </c>
      <c r="O290" s="2">
        <f t="shared" si="96"/>
        <v>0.1082442089108436</v>
      </c>
      <c r="P290" s="2">
        <f t="shared" si="97"/>
        <v>0.51983118315668309</v>
      </c>
      <c r="Q290" s="2">
        <f t="shared" si="98"/>
        <v>0.35648170351541891</v>
      </c>
      <c r="R290" s="2">
        <f t="shared" si="99"/>
        <v>1.5442904417054371E-2</v>
      </c>
      <c r="S290" s="1">
        <v>2257</v>
      </c>
      <c r="T290" s="1">
        <v>10839</v>
      </c>
      <c r="U290" s="1">
        <v>7433</v>
      </c>
      <c r="V290" s="1">
        <v>222</v>
      </c>
      <c r="W290" s="1">
        <v>22</v>
      </c>
      <c r="X290" s="1">
        <v>66</v>
      </c>
      <c r="AF290" s="1">
        <f t="shared" si="102"/>
        <v>12</v>
      </c>
      <c r="AT290" t="s">
        <v>431</v>
      </c>
      <c r="AU290" t="s">
        <v>2556</v>
      </c>
      <c r="AV290" t="e">
        <f>#REF!</f>
        <v>#REF!</v>
      </c>
      <c r="AX290" s="40">
        <v>8</v>
      </c>
      <c r="AY290" s="42">
        <v>39</v>
      </c>
      <c r="AZ290" s="46">
        <f t="shared" si="82"/>
        <v>8039</v>
      </c>
      <c r="BB290" s="7" t="s">
        <v>2966</v>
      </c>
      <c r="BG290" s="1">
        <v>20851</v>
      </c>
      <c r="BH290" s="1">
        <v>1851</v>
      </c>
      <c r="BI290" s="1">
        <v>23139</v>
      </c>
      <c r="BJ290" s="1">
        <v>20934</v>
      </c>
      <c r="BR290" s="1"/>
      <c r="BU290" s="1">
        <v>5</v>
      </c>
      <c r="BV290" s="1">
        <v>7</v>
      </c>
    </row>
    <row r="291" spans="1:74" ht="14" hidden="1" customHeight="1" outlineLevel="1" x14ac:dyDescent="0.2">
      <c r="A291" t="s">
        <v>1642</v>
      </c>
      <c r="B291" t="s">
        <v>2556</v>
      </c>
      <c r="C291" s="24"/>
      <c r="F291" s="1">
        <f t="shared" si="100"/>
        <v>33378</v>
      </c>
      <c r="G291" s="1">
        <f t="shared" si="101"/>
        <v>29778</v>
      </c>
      <c r="H291" s="1">
        <v>26289</v>
      </c>
      <c r="I291" s="1">
        <v>25557</v>
      </c>
      <c r="J291" s="2" t="str">
        <f t="shared" si="90"/>
        <v/>
      </c>
      <c r="K291" s="2">
        <f t="shared" si="91"/>
        <v>0.76568398346216071</v>
      </c>
      <c r="L291" s="10">
        <f t="shared" si="93"/>
        <v>3</v>
      </c>
      <c r="M291" s="9">
        <f t="shared" si="94"/>
        <v>1</v>
      </c>
      <c r="N291" s="8">
        <f t="shared" si="95"/>
        <v>2</v>
      </c>
      <c r="O291" s="2">
        <f t="shared" si="96"/>
        <v>0.1615286453086171</v>
      </c>
      <c r="P291" s="2">
        <f t="shared" si="97"/>
        <v>0.43851165289811272</v>
      </c>
      <c r="Q291" s="2">
        <f t="shared" si="98"/>
        <v>0.38054939888508293</v>
      </c>
      <c r="R291" s="2">
        <f t="shared" si="99"/>
        <v>1.9410302908187238E-2</v>
      </c>
      <c r="S291" s="1">
        <v>4810</v>
      </c>
      <c r="T291" s="1">
        <v>13058</v>
      </c>
      <c r="U291" s="1">
        <v>11332</v>
      </c>
      <c r="V291" s="1">
        <v>309</v>
      </c>
      <c r="W291" s="1">
        <v>62</v>
      </c>
      <c r="X291" s="1">
        <v>164</v>
      </c>
      <c r="AF291" s="1">
        <f t="shared" si="102"/>
        <v>43</v>
      </c>
      <c r="AT291" t="s">
        <v>1642</v>
      </c>
      <c r="AU291" t="s">
        <v>2556</v>
      </c>
      <c r="AV291" t="e">
        <f>#REF!</f>
        <v>#REF!</v>
      </c>
      <c r="AX291" s="40">
        <v>8</v>
      </c>
      <c r="AY291" s="42">
        <v>43</v>
      </c>
      <c r="AZ291" s="46">
        <f t="shared" si="82"/>
        <v>8043</v>
      </c>
      <c r="BB291" s="7" t="s">
        <v>2966</v>
      </c>
      <c r="BG291" s="1">
        <v>29778</v>
      </c>
      <c r="BH291" s="1">
        <v>3409</v>
      </c>
      <c r="BI291" s="1">
        <v>33378</v>
      </c>
      <c r="BJ291" s="1">
        <v>30026</v>
      </c>
      <c r="BR291" s="1"/>
      <c r="BU291" s="1">
        <v>18</v>
      </c>
      <c r="BV291" s="1">
        <v>25</v>
      </c>
    </row>
    <row r="292" spans="1:74" ht="14" hidden="1" customHeight="1" outlineLevel="1" x14ac:dyDescent="0.2">
      <c r="A292" t="s">
        <v>2772</v>
      </c>
      <c r="B292" t="s">
        <v>2556</v>
      </c>
      <c r="C292" s="24"/>
      <c r="F292" s="1">
        <f t="shared" si="100"/>
        <v>41314</v>
      </c>
      <c r="G292" s="1">
        <f t="shared" si="101"/>
        <v>36110</v>
      </c>
      <c r="H292" s="1">
        <v>31245</v>
      </c>
      <c r="I292" s="1">
        <v>30904</v>
      </c>
      <c r="J292" s="2" t="str">
        <f t="shared" si="90"/>
        <v/>
      </c>
      <c r="K292" s="2">
        <f t="shared" si="91"/>
        <v>0.74802730309338239</v>
      </c>
      <c r="L292" s="10">
        <f t="shared" si="93"/>
        <v>3</v>
      </c>
      <c r="M292" s="9">
        <f t="shared" si="94"/>
        <v>2</v>
      </c>
      <c r="N292" s="8">
        <f t="shared" si="95"/>
        <v>1</v>
      </c>
      <c r="O292" s="2">
        <f t="shared" si="96"/>
        <v>0.24594295209083356</v>
      </c>
      <c r="P292" s="2">
        <f t="shared" si="97"/>
        <v>0.29088895042924395</v>
      </c>
      <c r="Q292" s="2">
        <f t="shared" si="98"/>
        <v>0.44378288562725005</v>
      </c>
      <c r="R292" s="2">
        <f t="shared" si="99"/>
        <v>1.938521185267239E-2</v>
      </c>
      <c r="S292" s="1">
        <v>8881</v>
      </c>
      <c r="T292" s="1">
        <v>10504</v>
      </c>
      <c r="U292" s="1">
        <v>16025</v>
      </c>
      <c r="V292" s="1">
        <v>394</v>
      </c>
      <c r="W292" s="1">
        <v>102</v>
      </c>
      <c r="X292" s="1">
        <v>136</v>
      </c>
      <c r="AF292" s="1">
        <f t="shared" si="102"/>
        <v>68</v>
      </c>
      <c r="AT292" t="s">
        <v>2772</v>
      </c>
      <c r="AU292" t="s">
        <v>2556</v>
      </c>
      <c r="AV292" t="e">
        <f>#REF!</f>
        <v>#REF!</v>
      </c>
      <c r="AX292" s="40">
        <v>8</v>
      </c>
      <c r="AY292" s="42">
        <v>45</v>
      </c>
      <c r="AZ292" s="46">
        <f t="shared" si="82"/>
        <v>8045</v>
      </c>
      <c r="BB292" s="7" t="s">
        <v>2966</v>
      </c>
      <c r="BG292" s="1">
        <v>36110</v>
      </c>
      <c r="BH292" s="1">
        <v>4647</v>
      </c>
      <c r="BI292" s="1">
        <v>41314</v>
      </c>
      <c r="BJ292" s="1">
        <v>36582</v>
      </c>
      <c r="BR292" s="1"/>
      <c r="BU292" s="1">
        <v>43</v>
      </c>
      <c r="BV292" s="1">
        <v>25</v>
      </c>
    </row>
    <row r="293" spans="1:74" ht="14" hidden="1" customHeight="1" outlineLevel="1" x14ac:dyDescent="0.2">
      <c r="A293" t="s">
        <v>1786</v>
      </c>
      <c r="B293" t="s">
        <v>2556</v>
      </c>
      <c r="C293" s="24"/>
      <c r="F293" s="1">
        <f t="shared" si="100"/>
        <v>5691</v>
      </c>
      <c r="G293" s="1">
        <f t="shared" si="101"/>
        <v>4752</v>
      </c>
      <c r="H293" s="1">
        <v>4240</v>
      </c>
      <c r="I293" s="1">
        <v>4186</v>
      </c>
      <c r="J293" s="2" t="str">
        <f t="shared" si="90"/>
        <v/>
      </c>
      <c r="K293" s="2">
        <f t="shared" si="91"/>
        <v>0.73554735547355476</v>
      </c>
      <c r="L293" s="10">
        <f t="shared" si="93"/>
        <v>2</v>
      </c>
      <c r="M293" s="9">
        <f t="shared" si="94"/>
        <v>3</v>
      </c>
      <c r="N293" s="8">
        <f t="shared" si="95"/>
        <v>1</v>
      </c>
      <c r="O293" s="2">
        <f t="shared" si="96"/>
        <v>0.27420033670033672</v>
      </c>
      <c r="P293" s="2">
        <f t="shared" si="97"/>
        <v>0.24410774410774411</v>
      </c>
      <c r="Q293" s="2">
        <f t="shared" si="98"/>
        <v>0.45854377104377103</v>
      </c>
      <c r="R293" s="2">
        <f t="shared" si="99"/>
        <v>2.314814814814814E-2</v>
      </c>
      <c r="S293" s="1">
        <v>1303</v>
      </c>
      <c r="T293" s="1">
        <v>1160</v>
      </c>
      <c r="U293" s="1">
        <v>2179</v>
      </c>
      <c r="V293" s="1">
        <v>65</v>
      </c>
      <c r="W293" s="1">
        <v>21</v>
      </c>
      <c r="X293" s="1">
        <v>16</v>
      </c>
      <c r="AF293" s="1">
        <f t="shared" si="102"/>
        <v>8</v>
      </c>
      <c r="AT293" t="s">
        <v>1786</v>
      </c>
      <c r="AU293" t="s">
        <v>2556</v>
      </c>
      <c r="AV293" t="e">
        <f>#REF!</f>
        <v>#REF!</v>
      </c>
      <c r="AX293" s="40">
        <v>8</v>
      </c>
      <c r="AY293" s="42">
        <v>47</v>
      </c>
      <c r="AZ293" s="46">
        <f t="shared" si="82"/>
        <v>8047</v>
      </c>
      <c r="BB293" s="7" t="s">
        <v>2966</v>
      </c>
      <c r="BG293" s="1">
        <v>4752</v>
      </c>
      <c r="BH293" s="1">
        <v>907</v>
      </c>
      <c r="BI293" s="1">
        <v>5691</v>
      </c>
      <c r="BJ293" s="1">
        <v>4829</v>
      </c>
      <c r="BR293" s="1"/>
      <c r="BU293" s="1">
        <v>5</v>
      </c>
      <c r="BV293" s="1">
        <v>3</v>
      </c>
    </row>
    <row r="294" spans="1:74" ht="14" hidden="1" customHeight="1" outlineLevel="1" x14ac:dyDescent="0.2">
      <c r="A294" t="s">
        <v>2249</v>
      </c>
      <c r="B294" t="s">
        <v>2556</v>
      </c>
      <c r="C294" s="24"/>
      <c r="F294" s="1">
        <f t="shared" si="100"/>
        <v>13358</v>
      </c>
      <c r="G294" s="1">
        <f t="shared" si="101"/>
        <v>11571</v>
      </c>
      <c r="H294" s="1">
        <v>10484</v>
      </c>
      <c r="I294" s="1">
        <v>9870</v>
      </c>
      <c r="J294" s="2" t="str">
        <f t="shared" si="90"/>
        <v/>
      </c>
      <c r="K294" s="2">
        <f t="shared" si="91"/>
        <v>0.7388830663272945</v>
      </c>
      <c r="L294" s="10">
        <f t="shared" si="93"/>
        <v>3</v>
      </c>
      <c r="M294" s="9">
        <f t="shared" si="94"/>
        <v>2</v>
      </c>
      <c r="N294" s="8">
        <f t="shared" si="95"/>
        <v>1</v>
      </c>
      <c r="O294" s="2">
        <f t="shared" si="96"/>
        <v>0.21225477486820499</v>
      </c>
      <c r="P294" s="2">
        <f t="shared" si="97"/>
        <v>0.35130930775213898</v>
      </c>
      <c r="Q294" s="2">
        <f t="shared" si="98"/>
        <v>0.41871921182266009</v>
      </c>
      <c r="R294" s="2">
        <f t="shared" si="99"/>
        <v>1.7716705556995949E-2</v>
      </c>
      <c r="S294" s="1">
        <v>2456</v>
      </c>
      <c r="T294" s="1">
        <v>4065</v>
      </c>
      <c r="U294" s="1">
        <v>4845</v>
      </c>
      <c r="V294" s="1">
        <v>137</v>
      </c>
      <c r="W294" s="1">
        <v>33</v>
      </c>
      <c r="X294" s="1">
        <v>31</v>
      </c>
      <c r="AF294" s="1">
        <f t="shared" si="102"/>
        <v>4</v>
      </c>
      <c r="AT294" t="s">
        <v>2249</v>
      </c>
      <c r="AU294" t="s">
        <v>2556</v>
      </c>
      <c r="AV294" t="e">
        <f>#REF!</f>
        <v>#REF!</v>
      </c>
      <c r="AX294" s="40">
        <v>8</v>
      </c>
      <c r="AY294" s="42">
        <v>49</v>
      </c>
      <c r="AZ294" s="46">
        <f t="shared" si="82"/>
        <v>8049</v>
      </c>
      <c r="BB294" s="7" t="s">
        <v>2966</v>
      </c>
      <c r="BG294" s="1">
        <v>11571</v>
      </c>
      <c r="BH294" s="1">
        <v>1634</v>
      </c>
      <c r="BI294" s="1">
        <v>13358</v>
      </c>
      <c r="BJ294" s="1">
        <v>11609</v>
      </c>
      <c r="BR294" s="1"/>
      <c r="BU294" s="1">
        <v>1</v>
      </c>
      <c r="BV294" s="1">
        <v>3</v>
      </c>
    </row>
    <row r="295" spans="1:74" ht="14" hidden="1" customHeight="1" outlineLevel="1" x14ac:dyDescent="0.2">
      <c r="A295" t="s">
        <v>2121</v>
      </c>
      <c r="B295" t="s">
        <v>2556</v>
      </c>
      <c r="C295" s="24"/>
      <c r="F295" s="1">
        <f t="shared" si="100"/>
        <v>14579</v>
      </c>
      <c r="G295" s="1">
        <f t="shared" si="101"/>
        <v>12561</v>
      </c>
      <c r="H295" s="1">
        <v>11332</v>
      </c>
      <c r="I295" s="1">
        <v>11190</v>
      </c>
      <c r="J295" s="2" t="str">
        <f t="shared" si="90"/>
        <v/>
      </c>
      <c r="K295" s="2">
        <f t="shared" si="91"/>
        <v>0.76754235544276017</v>
      </c>
      <c r="L295" s="10">
        <f t="shared" si="93"/>
        <v>2</v>
      </c>
      <c r="M295" s="9">
        <f t="shared" si="94"/>
        <v>3</v>
      </c>
      <c r="N295" s="8">
        <f t="shared" si="95"/>
        <v>1</v>
      </c>
      <c r="O295" s="2">
        <f t="shared" si="96"/>
        <v>0.31725181116153173</v>
      </c>
      <c r="P295" s="2">
        <f t="shared" si="97"/>
        <v>0.22275296552822227</v>
      </c>
      <c r="Q295" s="2">
        <f t="shared" si="98"/>
        <v>0.43802245044184379</v>
      </c>
      <c r="R295" s="2">
        <f t="shared" si="99"/>
        <v>2.1972772868402268E-2</v>
      </c>
      <c r="S295" s="1">
        <v>3985</v>
      </c>
      <c r="T295" s="1">
        <v>2798</v>
      </c>
      <c r="U295" s="1">
        <v>5502</v>
      </c>
      <c r="V295" s="1">
        <v>159</v>
      </c>
      <c r="W295" s="1">
        <v>68</v>
      </c>
      <c r="X295" s="1">
        <v>31</v>
      </c>
      <c r="AF295" s="1">
        <f t="shared" si="102"/>
        <v>18</v>
      </c>
      <c r="AT295" t="s">
        <v>2121</v>
      </c>
      <c r="AU295" t="s">
        <v>2556</v>
      </c>
      <c r="AV295" t="e">
        <f>#REF!</f>
        <v>#REF!</v>
      </c>
      <c r="AX295" s="40">
        <v>8</v>
      </c>
      <c r="AY295" s="42">
        <v>51</v>
      </c>
      <c r="AZ295" s="46">
        <f t="shared" si="82"/>
        <v>8051</v>
      </c>
      <c r="BB295" s="7" t="s">
        <v>2966</v>
      </c>
      <c r="BG295" s="1">
        <v>12561</v>
      </c>
      <c r="BH295" s="1">
        <v>1920</v>
      </c>
      <c r="BI295" s="1">
        <v>14579</v>
      </c>
      <c r="BJ295" s="1">
        <v>12448</v>
      </c>
      <c r="BR295" s="1"/>
      <c r="BU295" s="1">
        <v>7</v>
      </c>
      <c r="BV295" s="1">
        <v>11</v>
      </c>
    </row>
    <row r="296" spans="1:74" ht="14" hidden="1" customHeight="1" outlineLevel="1" x14ac:dyDescent="0.2">
      <c r="A296" t="s">
        <v>1558</v>
      </c>
      <c r="B296" t="s">
        <v>2556</v>
      </c>
      <c r="C296" s="24"/>
      <c r="F296" s="1">
        <f t="shared" si="100"/>
        <v>795</v>
      </c>
      <c r="G296" s="1">
        <f t="shared" si="101"/>
        <v>694</v>
      </c>
      <c r="H296" s="1">
        <v>640</v>
      </c>
      <c r="I296" s="1">
        <v>632</v>
      </c>
      <c r="J296" s="2" t="str">
        <f t="shared" si="90"/>
        <v/>
      </c>
      <c r="K296" s="2">
        <f t="shared" si="91"/>
        <v>0.79496855345911954</v>
      </c>
      <c r="L296" s="10">
        <f t="shared" si="93"/>
        <v>3</v>
      </c>
      <c r="M296" s="9">
        <f t="shared" si="94"/>
        <v>1</v>
      </c>
      <c r="N296" s="8">
        <f t="shared" si="95"/>
        <v>2</v>
      </c>
      <c r="O296" s="2">
        <f t="shared" si="96"/>
        <v>0.1340057636887608</v>
      </c>
      <c r="P296" s="2">
        <f t="shared" si="97"/>
        <v>0.53602305475504319</v>
      </c>
      <c r="Q296" s="2">
        <f t="shared" si="98"/>
        <v>0.32132564841498557</v>
      </c>
      <c r="R296" s="2">
        <f t="shared" si="99"/>
        <v>8.6455331412104153E-3</v>
      </c>
      <c r="S296" s="1">
        <v>93</v>
      </c>
      <c r="T296" s="1">
        <v>372</v>
      </c>
      <c r="U296" s="1">
        <v>223</v>
      </c>
      <c r="V296" s="1">
        <v>6</v>
      </c>
      <c r="AF296" s="1">
        <f t="shared" si="102"/>
        <v>0</v>
      </c>
      <c r="AT296" t="s">
        <v>1558</v>
      </c>
      <c r="AU296" t="s">
        <v>2556</v>
      </c>
      <c r="AV296" t="e">
        <f>#REF!</f>
        <v>#REF!</v>
      </c>
      <c r="AX296" s="40">
        <v>8</v>
      </c>
      <c r="AY296" s="42">
        <v>53</v>
      </c>
      <c r="AZ296" s="46">
        <f t="shared" si="82"/>
        <v>8053</v>
      </c>
      <c r="BB296" s="7" t="s">
        <v>2966</v>
      </c>
      <c r="BG296" s="1">
        <v>694</v>
      </c>
      <c r="BH296" s="1">
        <v>99</v>
      </c>
      <c r="BI296" s="1">
        <v>795</v>
      </c>
      <c r="BJ296" s="1">
        <v>700</v>
      </c>
      <c r="BR296" s="1"/>
    </row>
    <row r="297" spans="1:74" ht="14" hidden="1" customHeight="1" outlineLevel="1" x14ac:dyDescent="0.2">
      <c r="A297" t="s">
        <v>1601</v>
      </c>
      <c r="B297" t="s">
        <v>2556</v>
      </c>
      <c r="C297" s="24"/>
      <c r="F297" s="1">
        <f t="shared" si="100"/>
        <v>5823</v>
      </c>
      <c r="G297" s="1">
        <f t="shared" si="101"/>
        <v>5085</v>
      </c>
      <c r="H297" s="1">
        <v>4459</v>
      </c>
      <c r="I297" s="1">
        <v>4406</v>
      </c>
      <c r="J297" s="2" t="str">
        <f t="shared" si="90"/>
        <v/>
      </c>
      <c r="K297" s="2">
        <f t="shared" si="91"/>
        <v>0.75665464537180149</v>
      </c>
      <c r="L297" s="10">
        <f t="shared" si="93"/>
        <v>1</v>
      </c>
      <c r="M297" s="9">
        <f t="shared" si="94"/>
        <v>3</v>
      </c>
      <c r="N297" s="8">
        <f t="shared" si="95"/>
        <v>2</v>
      </c>
      <c r="O297" s="2">
        <f t="shared" si="96"/>
        <v>0.35830875122910522</v>
      </c>
      <c r="P297" s="2">
        <f t="shared" si="97"/>
        <v>0.2688298918387414</v>
      </c>
      <c r="Q297" s="2">
        <f t="shared" si="98"/>
        <v>0.35358898721730581</v>
      </c>
      <c r="R297" s="2">
        <f t="shared" si="99"/>
        <v>1.9272369714847581E-2</v>
      </c>
      <c r="S297" s="1">
        <v>1822</v>
      </c>
      <c r="T297" s="1">
        <v>1367</v>
      </c>
      <c r="U297" s="1">
        <v>1798</v>
      </c>
      <c r="V297" s="1">
        <v>50</v>
      </c>
      <c r="W297" s="1">
        <v>20</v>
      </c>
      <c r="X297" s="1">
        <v>19</v>
      </c>
      <c r="AF297" s="1">
        <f t="shared" si="102"/>
        <v>9</v>
      </c>
      <c r="AT297" t="s">
        <v>1601</v>
      </c>
      <c r="AU297" t="s">
        <v>2556</v>
      </c>
      <c r="AV297" t="e">
        <f>#REF!</f>
        <v>#REF!</v>
      </c>
      <c r="AX297" s="40">
        <v>8</v>
      </c>
      <c r="AY297" s="42">
        <v>55</v>
      </c>
      <c r="AZ297" s="46">
        <f t="shared" ref="AZ297:AZ360" si="103">1000*AX297+AY297</f>
        <v>8055</v>
      </c>
      <c r="BB297" s="7" t="s">
        <v>2966</v>
      </c>
      <c r="BG297" s="1">
        <v>5085</v>
      </c>
      <c r="BH297" s="1">
        <v>709</v>
      </c>
      <c r="BI297" s="1">
        <v>5823</v>
      </c>
      <c r="BJ297" s="1">
        <v>5146</v>
      </c>
      <c r="BR297" s="1"/>
      <c r="BU297" s="1">
        <v>5</v>
      </c>
      <c r="BV297" s="1">
        <v>4</v>
      </c>
    </row>
    <row r="298" spans="1:74" ht="14" hidden="1" customHeight="1" outlineLevel="1" x14ac:dyDescent="0.2">
      <c r="A298" t="s">
        <v>2749</v>
      </c>
      <c r="B298" t="s">
        <v>2556</v>
      </c>
      <c r="C298" s="24"/>
      <c r="F298" s="1">
        <f t="shared" si="100"/>
        <v>1276</v>
      </c>
      <c r="G298" s="1">
        <f t="shared" si="101"/>
        <v>993</v>
      </c>
      <c r="H298" s="1">
        <v>889</v>
      </c>
      <c r="I298" s="1">
        <v>876</v>
      </c>
      <c r="J298" s="2" t="str">
        <f t="shared" si="90"/>
        <v/>
      </c>
      <c r="K298" s="2">
        <f t="shared" si="91"/>
        <v>0.68652037617554862</v>
      </c>
      <c r="L298" s="10">
        <f t="shared" si="93"/>
        <v>3</v>
      </c>
      <c r="M298" s="9">
        <f t="shared" si="94"/>
        <v>1</v>
      </c>
      <c r="N298" s="8">
        <f t="shared" si="95"/>
        <v>2</v>
      </c>
      <c r="O298" s="2">
        <f t="shared" si="96"/>
        <v>8.8620342396777449E-2</v>
      </c>
      <c r="P298" s="2">
        <f t="shared" si="97"/>
        <v>0.64149043303121855</v>
      </c>
      <c r="Q298" s="2">
        <f t="shared" si="98"/>
        <v>0.25579053373615307</v>
      </c>
      <c r="R298" s="2">
        <f t="shared" si="99"/>
        <v>1.4098690835850969E-2</v>
      </c>
      <c r="S298" s="1">
        <v>88</v>
      </c>
      <c r="T298" s="1">
        <v>637</v>
      </c>
      <c r="U298" s="1">
        <v>254</v>
      </c>
      <c r="V298" s="1">
        <v>8</v>
      </c>
      <c r="X298" s="1">
        <v>6</v>
      </c>
      <c r="AF298" s="1">
        <f t="shared" si="102"/>
        <v>0</v>
      </c>
      <c r="AT298" t="s">
        <v>2749</v>
      </c>
      <c r="AU298" t="s">
        <v>2556</v>
      </c>
      <c r="AV298" t="e">
        <f>#REF!</f>
        <v>#REF!</v>
      </c>
      <c r="AX298" s="40">
        <v>8</v>
      </c>
      <c r="AY298" s="42">
        <v>57</v>
      </c>
      <c r="AZ298" s="46">
        <f t="shared" si="103"/>
        <v>8057</v>
      </c>
      <c r="BB298" s="7" t="s">
        <v>2966</v>
      </c>
      <c r="BG298" s="1">
        <v>993</v>
      </c>
      <c r="BH298" s="1">
        <v>279</v>
      </c>
      <c r="BI298" s="1">
        <v>1276</v>
      </c>
      <c r="BJ298" s="1">
        <v>1003</v>
      </c>
      <c r="BR298" s="1"/>
    </row>
    <row r="299" spans="1:74" ht="14" hidden="1" customHeight="1" outlineLevel="1" x14ac:dyDescent="0.2">
      <c r="A299" t="s">
        <v>1012</v>
      </c>
      <c r="B299" t="s">
        <v>2556</v>
      </c>
      <c r="C299" s="24"/>
      <c r="F299" s="1">
        <f t="shared" si="100"/>
        <v>464939</v>
      </c>
      <c r="G299" s="1">
        <f t="shared" si="101"/>
        <v>422877</v>
      </c>
      <c r="H299" s="1">
        <v>381840</v>
      </c>
      <c r="I299" s="1">
        <v>377358</v>
      </c>
      <c r="J299" s="2" t="str">
        <f t="shared" si="90"/>
        <v/>
      </c>
      <c r="K299" s="2">
        <f t="shared" si="91"/>
        <v>0.81162905241332739</v>
      </c>
      <c r="L299" s="10">
        <f t="shared" si="93"/>
        <v>2</v>
      </c>
      <c r="M299" s="9">
        <f t="shared" si="94"/>
        <v>3</v>
      </c>
      <c r="N299" s="8">
        <f t="shared" si="95"/>
        <v>1</v>
      </c>
      <c r="O299" s="2">
        <f t="shared" si="96"/>
        <v>0.29864712434112045</v>
      </c>
      <c r="P299" s="2">
        <f t="shared" si="97"/>
        <v>0.25643626870224673</v>
      </c>
      <c r="Q299" s="2">
        <f t="shared" si="98"/>
        <v>0.42745290001584385</v>
      </c>
      <c r="R299" s="2">
        <f t="shared" si="99"/>
        <v>1.7463706940789026E-2</v>
      </c>
      <c r="S299" s="1">
        <v>126291</v>
      </c>
      <c r="T299" s="1">
        <v>108441</v>
      </c>
      <c r="U299" s="1">
        <v>180760</v>
      </c>
      <c r="V299" s="1">
        <v>4929</v>
      </c>
      <c r="W299" s="1">
        <v>906</v>
      </c>
      <c r="X299" s="1">
        <v>1002</v>
      </c>
      <c r="AF299" s="1">
        <f t="shared" si="102"/>
        <v>548</v>
      </c>
      <c r="AT299" t="s">
        <v>1012</v>
      </c>
      <c r="AU299" t="s">
        <v>2556</v>
      </c>
      <c r="AV299" t="e">
        <f>#REF!</f>
        <v>#REF!</v>
      </c>
      <c r="AX299" s="40">
        <v>8</v>
      </c>
      <c r="AY299" s="42">
        <v>59</v>
      </c>
      <c r="AZ299" s="46">
        <f t="shared" si="103"/>
        <v>8059</v>
      </c>
      <c r="BB299" s="7" t="s">
        <v>2966</v>
      </c>
      <c r="BG299" s="1">
        <v>422877</v>
      </c>
      <c r="BH299" s="1">
        <v>36733</v>
      </c>
      <c r="BI299" s="1">
        <v>464939</v>
      </c>
      <c r="BJ299" s="1">
        <v>422719</v>
      </c>
      <c r="BR299" s="1"/>
      <c r="BU299" s="1">
        <v>245</v>
      </c>
      <c r="BV299" s="1">
        <v>303</v>
      </c>
    </row>
    <row r="300" spans="1:74" ht="14" hidden="1" customHeight="1" outlineLevel="1" x14ac:dyDescent="0.2">
      <c r="A300" t="s">
        <v>1151</v>
      </c>
      <c r="B300" t="s">
        <v>2556</v>
      </c>
      <c r="C300" s="24"/>
      <c r="F300" s="1">
        <f t="shared" si="100"/>
        <v>1098</v>
      </c>
      <c r="G300" s="1">
        <f t="shared" si="101"/>
        <v>1006</v>
      </c>
      <c r="H300" s="1">
        <v>909</v>
      </c>
      <c r="I300" s="1">
        <v>903</v>
      </c>
      <c r="J300" s="2" t="str">
        <f t="shared" si="90"/>
        <v/>
      </c>
      <c r="K300" s="2">
        <f t="shared" si="91"/>
        <v>0.82240437158469948</v>
      </c>
      <c r="L300" s="10">
        <f t="shared" si="93"/>
        <v>3</v>
      </c>
      <c r="M300" s="9">
        <f t="shared" si="94"/>
        <v>1</v>
      </c>
      <c r="N300" s="8">
        <f t="shared" si="95"/>
        <v>2</v>
      </c>
      <c r="O300" s="2">
        <f t="shared" si="96"/>
        <v>9.4433399602385684E-2</v>
      </c>
      <c r="P300" s="2">
        <f t="shared" si="97"/>
        <v>0.59840954274353875</v>
      </c>
      <c r="Q300" s="2">
        <f t="shared" si="98"/>
        <v>0.29821073558648109</v>
      </c>
      <c r="R300" s="2">
        <f t="shared" si="99"/>
        <v>8.9463220675944366E-3</v>
      </c>
      <c r="S300" s="1">
        <v>95</v>
      </c>
      <c r="T300" s="1">
        <v>602</v>
      </c>
      <c r="U300" s="1">
        <v>300</v>
      </c>
      <c r="V300" s="1">
        <v>6</v>
      </c>
      <c r="X300" s="1">
        <v>2</v>
      </c>
      <c r="AF300" s="1">
        <f t="shared" si="102"/>
        <v>1</v>
      </c>
      <c r="AT300" t="s">
        <v>1151</v>
      </c>
      <c r="AU300" t="s">
        <v>2556</v>
      </c>
      <c r="AV300" t="e">
        <f>#REF!</f>
        <v>#REF!</v>
      </c>
      <c r="AX300" s="40">
        <v>8</v>
      </c>
      <c r="AY300" s="42">
        <v>61</v>
      </c>
      <c r="AZ300" s="46">
        <f t="shared" si="103"/>
        <v>8061</v>
      </c>
      <c r="BB300" s="7" t="s">
        <v>2966</v>
      </c>
      <c r="BG300" s="1">
        <v>1006</v>
      </c>
      <c r="BH300" s="1">
        <v>76</v>
      </c>
      <c r="BI300" s="1">
        <v>1098</v>
      </c>
      <c r="BJ300" s="1">
        <v>998</v>
      </c>
      <c r="BR300" s="1"/>
      <c r="BV300" s="1">
        <v>1</v>
      </c>
    </row>
    <row r="301" spans="1:74" ht="14" hidden="1" customHeight="1" outlineLevel="1" x14ac:dyDescent="0.2">
      <c r="A301" t="s">
        <v>3018</v>
      </c>
      <c r="B301" t="s">
        <v>2556</v>
      </c>
      <c r="C301" s="24"/>
      <c r="F301" s="1">
        <f t="shared" si="100"/>
        <v>5146</v>
      </c>
      <c r="G301" s="1">
        <f t="shared" si="101"/>
        <v>4505</v>
      </c>
      <c r="H301" s="1">
        <v>3893</v>
      </c>
      <c r="I301" s="1">
        <v>3871</v>
      </c>
      <c r="J301" s="2" t="str">
        <f t="shared" si="90"/>
        <v/>
      </c>
      <c r="K301" s="2">
        <f t="shared" si="91"/>
        <v>0.75223474543334634</v>
      </c>
      <c r="L301" s="10">
        <f t="shared" ref="L301:L333" si="104">IF(S301&gt;0,RANK(S301,$S301:$AQ301),"")</f>
        <v>3</v>
      </c>
      <c r="M301" s="9">
        <f t="shared" ref="M301:M333" si="105">IF(T301&gt;0,RANK(T301,$S301:$AQ301),"")</f>
        <v>1</v>
      </c>
      <c r="N301" s="8">
        <f t="shared" ref="N301:N333" si="106">IF(U301&gt;0,RANK(U301,$S301:$AQ301),"")</f>
        <v>2</v>
      </c>
      <c r="O301" s="2">
        <f t="shared" ref="O301:O333" si="107">IF(SUM($S301:$AP301)=0,"-",S301/SUM($S301:$AP301))</f>
        <v>0.10543840177580466</v>
      </c>
      <c r="P301" s="2">
        <f t="shared" ref="P301:P333" si="108">IF(SUM($S301:$AP301)=0,"-",T301/SUM($S301:$AP301))</f>
        <v>0.57469478357380688</v>
      </c>
      <c r="Q301" s="2">
        <f t="shared" ref="Q301:Q333" si="109">IF(SUM($S301:$AP301)=0,"-",U301/SUM($S301:$AP301))</f>
        <v>0.30543840177580467</v>
      </c>
      <c r="R301" s="2">
        <f t="shared" ref="R301:R332" si="110">IF(SUM($S301:$AP301)=0,"-",(1-O301-P301-Q301))</f>
        <v>1.4428412874583796E-2</v>
      </c>
      <c r="S301" s="1">
        <v>475</v>
      </c>
      <c r="T301" s="1">
        <v>2589</v>
      </c>
      <c r="U301" s="1">
        <v>1376</v>
      </c>
      <c r="V301" s="1">
        <v>34</v>
      </c>
      <c r="W301" s="1">
        <v>2</v>
      </c>
      <c r="X301" s="1">
        <v>21</v>
      </c>
      <c r="AF301" s="1">
        <f t="shared" si="102"/>
        <v>8</v>
      </c>
      <c r="AT301" t="s">
        <v>3018</v>
      </c>
      <c r="AU301" t="s">
        <v>2556</v>
      </c>
      <c r="AV301" t="e">
        <f>#REF!</f>
        <v>#REF!</v>
      </c>
      <c r="AX301" s="40">
        <v>8</v>
      </c>
      <c r="AY301" s="42">
        <v>63</v>
      </c>
      <c r="AZ301" s="46">
        <f t="shared" si="103"/>
        <v>8063</v>
      </c>
      <c r="BB301" s="7" t="s">
        <v>2966</v>
      </c>
      <c r="BG301" s="1">
        <v>4505</v>
      </c>
      <c r="BH301" s="1">
        <v>581</v>
      </c>
      <c r="BI301" s="1">
        <v>5146</v>
      </c>
      <c r="BJ301" s="1">
        <v>4575</v>
      </c>
      <c r="BR301" s="1"/>
      <c r="BU301" s="1">
        <v>4</v>
      </c>
      <c r="BV301" s="1">
        <v>4</v>
      </c>
    </row>
    <row r="302" spans="1:74" ht="14" hidden="1" customHeight="1" outlineLevel="1" x14ac:dyDescent="0.2">
      <c r="A302" t="s">
        <v>2677</v>
      </c>
      <c r="B302" t="s">
        <v>2556</v>
      </c>
      <c r="C302" s="24"/>
      <c r="F302" s="1">
        <f t="shared" si="100"/>
        <v>49173</v>
      </c>
      <c r="G302" s="1">
        <f t="shared" si="101"/>
        <v>41033</v>
      </c>
      <c r="H302" s="1">
        <v>35995</v>
      </c>
      <c r="I302" s="1">
        <v>35667</v>
      </c>
      <c r="J302" s="2" t="str">
        <f>IF(D302&gt;0,I302/D302,"")</f>
        <v/>
      </c>
      <c r="K302" s="2">
        <f>IF(F302&gt;0,I302/F302,"")</f>
        <v>0.72533707522420843</v>
      </c>
      <c r="L302" s="10">
        <f>IF(S302&gt;0,RANK(S302,$S302:$AQ302),"")</f>
        <v>2</v>
      </c>
      <c r="M302" s="9">
        <f>IF(T302&gt;0,RANK(T302,$S302:$AQ302),"")</f>
        <v>3</v>
      </c>
      <c r="N302" s="8">
        <f>IF(U302&gt;0,RANK(U302,$S302:$AQ302),"")</f>
        <v>1</v>
      </c>
      <c r="O302" s="2">
        <f>IF(SUM($S302:$AP302)=0,"-",S302/SUM($S302:$AP302))</f>
        <v>0.30465722710988719</v>
      </c>
      <c r="P302" s="2">
        <f>IF(SUM($S302:$AP302)=0,"-",T302/SUM($S302:$AP302))</f>
        <v>0.26866180878804863</v>
      </c>
      <c r="Q302" s="2">
        <f>IF(SUM($S302:$AP302)=0,"-",U302/SUM($S302:$AP302))</f>
        <v>0.4059171886042941</v>
      </c>
      <c r="R302" s="2">
        <f>IF(SUM($S302:$AP302)=0,"-",(1-O302-P302-Q302))</f>
        <v>2.0763775497770087E-2</v>
      </c>
      <c r="S302" s="1">
        <v>12501</v>
      </c>
      <c r="T302" s="1">
        <v>11024</v>
      </c>
      <c r="U302" s="1">
        <v>16656</v>
      </c>
      <c r="V302" s="1">
        <v>487</v>
      </c>
      <c r="W302" s="1">
        <v>159</v>
      </c>
      <c r="X302" s="1">
        <v>145</v>
      </c>
      <c r="AF302" s="1">
        <f t="shared" si="102"/>
        <v>61</v>
      </c>
      <c r="AT302" t="s">
        <v>2677</v>
      </c>
      <c r="AU302" t="s">
        <v>2556</v>
      </c>
      <c r="AV302">
        <v>3</v>
      </c>
      <c r="AX302" s="40">
        <v>8</v>
      </c>
      <c r="AY302" s="42">
        <v>67</v>
      </c>
      <c r="AZ302" s="46">
        <f>1000*AX302+AY302</f>
        <v>8067</v>
      </c>
      <c r="BB302" s="7" t="s">
        <v>2966</v>
      </c>
      <c r="BG302" s="1">
        <v>41033</v>
      </c>
      <c r="BH302" s="1">
        <v>7724</v>
      </c>
      <c r="BI302" s="1">
        <v>49173</v>
      </c>
      <c r="BJ302" s="1">
        <v>41296</v>
      </c>
      <c r="BR302" s="1"/>
      <c r="BU302" s="1">
        <v>31</v>
      </c>
      <c r="BV302" s="1">
        <v>30</v>
      </c>
    </row>
    <row r="303" spans="1:74" ht="14" hidden="1" customHeight="1" outlineLevel="1" x14ac:dyDescent="0.2">
      <c r="A303" t="s">
        <v>756</v>
      </c>
      <c r="B303" t="s">
        <v>2556</v>
      </c>
      <c r="C303" s="24"/>
      <c r="F303" s="1">
        <f t="shared" si="100"/>
        <v>5963</v>
      </c>
      <c r="G303" s="1">
        <f t="shared" si="101"/>
        <v>4732</v>
      </c>
      <c r="H303" s="1">
        <v>4010</v>
      </c>
      <c r="I303" s="1">
        <v>3961</v>
      </c>
      <c r="J303" s="2" t="str">
        <f t="shared" si="90"/>
        <v/>
      </c>
      <c r="K303" s="2">
        <f t="shared" si="91"/>
        <v>0.66426295488847897</v>
      </c>
      <c r="L303" s="10">
        <f t="shared" si="104"/>
        <v>2</v>
      </c>
      <c r="M303" s="9">
        <f t="shared" si="105"/>
        <v>3</v>
      </c>
      <c r="N303" s="8">
        <f t="shared" si="106"/>
        <v>1</v>
      </c>
      <c r="O303" s="2">
        <f t="shared" si="107"/>
        <v>0.37109044801352492</v>
      </c>
      <c r="P303" s="2">
        <f t="shared" si="108"/>
        <v>0.1720202874049028</v>
      </c>
      <c r="Q303" s="2">
        <f t="shared" si="109"/>
        <v>0.43216398985629756</v>
      </c>
      <c r="R303" s="2">
        <f t="shared" si="110"/>
        <v>2.4725274725274748E-2</v>
      </c>
      <c r="S303" s="1">
        <v>1756</v>
      </c>
      <c r="T303" s="1">
        <v>814</v>
      </c>
      <c r="U303" s="1">
        <v>2045</v>
      </c>
      <c r="V303" s="1">
        <v>69</v>
      </c>
      <c r="W303" s="1">
        <v>27</v>
      </c>
      <c r="X303" s="1">
        <v>13</v>
      </c>
      <c r="AF303" s="1">
        <f t="shared" si="102"/>
        <v>8</v>
      </c>
      <c r="AT303" t="s">
        <v>756</v>
      </c>
      <c r="AU303" t="s">
        <v>2556</v>
      </c>
      <c r="AV303">
        <v>5</v>
      </c>
      <c r="AX303" s="40">
        <v>8</v>
      </c>
      <c r="AY303" s="42">
        <v>65</v>
      </c>
      <c r="AZ303" s="46">
        <f t="shared" si="103"/>
        <v>8065</v>
      </c>
      <c r="BB303" s="7" t="s">
        <v>2966</v>
      </c>
      <c r="BG303" s="1">
        <v>4732</v>
      </c>
      <c r="BH303" s="1">
        <v>1191</v>
      </c>
      <c r="BI303" s="1">
        <v>5963</v>
      </c>
      <c r="BJ303" s="1">
        <v>4770</v>
      </c>
      <c r="BR303" s="1"/>
      <c r="BU303" s="1">
        <v>4</v>
      </c>
      <c r="BV303" s="1">
        <v>4</v>
      </c>
    </row>
    <row r="304" spans="1:74" ht="14" hidden="1" customHeight="1" outlineLevel="1" x14ac:dyDescent="0.2">
      <c r="A304" t="s">
        <v>893</v>
      </c>
      <c r="B304" t="s">
        <v>2556</v>
      </c>
      <c r="C304" s="24"/>
      <c r="F304" s="1">
        <f t="shared" si="100"/>
        <v>283730</v>
      </c>
      <c r="G304" s="1">
        <f t="shared" si="101"/>
        <v>251330</v>
      </c>
      <c r="H304" s="1">
        <v>226901</v>
      </c>
      <c r="I304" s="1">
        <v>224338</v>
      </c>
      <c r="J304" s="2" t="str">
        <f t="shared" si="90"/>
        <v/>
      </c>
      <c r="K304" s="2">
        <f t="shared" si="91"/>
        <v>0.79067423254502522</v>
      </c>
      <c r="L304" s="10">
        <f t="shared" si="104"/>
        <v>3</v>
      </c>
      <c r="M304" s="9">
        <f t="shared" si="105"/>
        <v>2</v>
      </c>
      <c r="N304" s="8">
        <f t="shared" si="106"/>
        <v>1</v>
      </c>
      <c r="O304" s="2">
        <f t="shared" si="107"/>
        <v>0.27611108900648551</v>
      </c>
      <c r="P304" s="2">
        <f t="shared" si="108"/>
        <v>0.27858990172283454</v>
      </c>
      <c r="Q304" s="2">
        <f t="shared" si="109"/>
        <v>0.42676162813830421</v>
      </c>
      <c r="R304" s="2">
        <f t="shared" si="110"/>
        <v>1.8537381132375741E-2</v>
      </c>
      <c r="S304" s="1">
        <v>69395</v>
      </c>
      <c r="T304" s="1">
        <v>70018</v>
      </c>
      <c r="U304" s="1">
        <v>107258</v>
      </c>
      <c r="V304" s="1">
        <v>3035</v>
      </c>
      <c r="W304" s="1">
        <v>662</v>
      </c>
      <c r="X304" s="1">
        <v>678</v>
      </c>
      <c r="AF304" s="1">
        <f t="shared" si="102"/>
        <v>284</v>
      </c>
      <c r="AT304" t="s">
        <v>893</v>
      </c>
      <c r="AU304" t="s">
        <v>2556</v>
      </c>
      <c r="AV304" t="e">
        <f>#REF!</f>
        <v>#REF!</v>
      </c>
      <c r="AX304" s="40">
        <v>8</v>
      </c>
      <c r="AY304" s="42">
        <v>69</v>
      </c>
      <c r="AZ304" s="46">
        <f t="shared" si="103"/>
        <v>8069</v>
      </c>
      <c r="BB304" s="7" t="s">
        <v>2966</v>
      </c>
      <c r="BG304" s="1">
        <v>251330</v>
      </c>
      <c r="BH304" s="1">
        <v>29605</v>
      </c>
      <c r="BI304" s="1">
        <v>283730</v>
      </c>
      <c r="BJ304" s="1">
        <v>252524</v>
      </c>
      <c r="BU304" s="1">
        <v>144</v>
      </c>
      <c r="BV304" s="1">
        <v>140</v>
      </c>
    </row>
    <row r="305" spans="1:74" ht="14" hidden="1" customHeight="1" outlineLevel="1" x14ac:dyDescent="0.2">
      <c r="A305" t="s">
        <v>2581</v>
      </c>
      <c r="B305" t="s">
        <v>2556</v>
      </c>
      <c r="C305" s="24"/>
      <c r="F305" s="1">
        <f t="shared" si="100"/>
        <v>11728</v>
      </c>
      <c r="G305" s="1">
        <f t="shared" si="101"/>
        <v>9714</v>
      </c>
      <c r="H305" s="1">
        <v>8062</v>
      </c>
      <c r="I305" s="1">
        <v>7961</v>
      </c>
      <c r="J305" s="2" t="str">
        <f t="shared" si="90"/>
        <v/>
      </c>
      <c r="K305" s="2">
        <f t="shared" si="91"/>
        <v>0.67880286493860842</v>
      </c>
      <c r="L305" s="10">
        <f t="shared" si="104"/>
        <v>1</v>
      </c>
      <c r="M305" s="9">
        <f t="shared" si="105"/>
        <v>3</v>
      </c>
      <c r="N305" s="8">
        <f t="shared" si="106"/>
        <v>2</v>
      </c>
      <c r="O305" s="2">
        <f t="shared" si="107"/>
        <v>0.3740992382128886</v>
      </c>
      <c r="P305" s="2">
        <f t="shared" si="108"/>
        <v>0.27424336009882644</v>
      </c>
      <c r="Q305" s="2">
        <f t="shared" si="109"/>
        <v>0.33508338480543548</v>
      </c>
      <c r="R305" s="2">
        <f t="shared" si="110"/>
        <v>1.6574016882849485E-2</v>
      </c>
      <c r="S305" s="1">
        <v>3634</v>
      </c>
      <c r="T305" s="1">
        <v>2664</v>
      </c>
      <c r="U305" s="1">
        <v>3255</v>
      </c>
      <c r="V305" s="1">
        <v>76</v>
      </c>
      <c r="W305" s="1">
        <v>21</v>
      </c>
      <c r="X305" s="1">
        <v>45</v>
      </c>
      <c r="AF305" s="1">
        <f t="shared" si="102"/>
        <v>19</v>
      </c>
      <c r="AT305" t="s">
        <v>2581</v>
      </c>
      <c r="AU305" t="s">
        <v>2556</v>
      </c>
      <c r="AV305" t="e">
        <f>#REF!</f>
        <v>#REF!</v>
      </c>
      <c r="AX305" s="40">
        <v>8</v>
      </c>
      <c r="AY305" s="42">
        <v>71</v>
      </c>
      <c r="AZ305" s="46">
        <f t="shared" si="103"/>
        <v>8071</v>
      </c>
      <c r="BB305" s="7" t="s">
        <v>2966</v>
      </c>
      <c r="BG305" s="1">
        <v>9714</v>
      </c>
      <c r="BH305" s="1">
        <v>1957</v>
      </c>
      <c r="BI305" s="1">
        <v>11728</v>
      </c>
      <c r="BJ305" s="1">
        <v>9845</v>
      </c>
      <c r="BU305" s="1">
        <v>10</v>
      </c>
      <c r="BV305" s="1">
        <v>9</v>
      </c>
    </row>
    <row r="306" spans="1:74" ht="14" hidden="1" customHeight="1" outlineLevel="1" x14ac:dyDescent="0.2">
      <c r="A306" t="s">
        <v>1492</v>
      </c>
      <c r="B306" t="s">
        <v>2556</v>
      </c>
      <c r="C306" s="24"/>
      <c r="F306" s="1">
        <f t="shared" si="100"/>
        <v>3491</v>
      </c>
      <c r="G306" s="1">
        <f t="shared" si="101"/>
        <v>3021</v>
      </c>
      <c r="H306" s="1">
        <v>2665</v>
      </c>
      <c r="I306" s="1">
        <v>2651</v>
      </c>
      <c r="J306" s="2" t="str">
        <f t="shared" si="90"/>
        <v/>
      </c>
      <c r="K306" s="2">
        <f t="shared" si="91"/>
        <v>0.75938126611286161</v>
      </c>
      <c r="L306" s="10">
        <f t="shared" si="104"/>
        <v>3</v>
      </c>
      <c r="M306" s="9">
        <f t="shared" si="105"/>
        <v>1</v>
      </c>
      <c r="N306" s="8">
        <f t="shared" si="106"/>
        <v>2</v>
      </c>
      <c r="O306" s="2">
        <f t="shared" si="107"/>
        <v>0.11122144985104269</v>
      </c>
      <c r="P306" s="2">
        <f t="shared" si="108"/>
        <v>0.59450513075140687</v>
      </c>
      <c r="Q306" s="2">
        <f t="shared" si="109"/>
        <v>0.27871565706719631</v>
      </c>
      <c r="R306" s="2">
        <f t="shared" si="110"/>
        <v>1.5557762330354163E-2</v>
      </c>
      <c r="S306" s="1">
        <v>336</v>
      </c>
      <c r="T306" s="1">
        <v>1796</v>
      </c>
      <c r="U306" s="1">
        <v>842</v>
      </c>
      <c r="V306" s="1">
        <v>32</v>
      </c>
      <c r="W306" s="1">
        <v>2</v>
      </c>
      <c r="X306" s="1">
        <v>10</v>
      </c>
      <c r="AF306" s="1">
        <f t="shared" si="102"/>
        <v>3</v>
      </c>
      <c r="AT306" t="s">
        <v>1492</v>
      </c>
      <c r="AU306" t="s">
        <v>2556</v>
      </c>
      <c r="AV306" t="e">
        <f>#REF!</f>
        <v>#REF!</v>
      </c>
      <c r="AX306" s="40">
        <v>8</v>
      </c>
      <c r="AY306" s="42">
        <v>73</v>
      </c>
      <c r="AZ306" s="46">
        <f t="shared" si="103"/>
        <v>8073</v>
      </c>
      <c r="BB306" s="7" t="s">
        <v>2966</v>
      </c>
      <c r="BG306" s="1">
        <v>3021</v>
      </c>
      <c r="BH306" s="1">
        <v>413</v>
      </c>
      <c r="BI306" s="1">
        <v>3491</v>
      </c>
      <c r="BJ306" s="1">
        <v>3054</v>
      </c>
      <c r="BU306" s="1">
        <v>3</v>
      </c>
    </row>
    <row r="307" spans="1:74" ht="14" hidden="1" customHeight="1" outlineLevel="1" x14ac:dyDescent="0.2">
      <c r="A307" t="s">
        <v>776</v>
      </c>
      <c r="B307" t="s">
        <v>2556</v>
      </c>
      <c r="C307" s="24"/>
      <c r="F307" s="1">
        <f t="shared" si="100"/>
        <v>13434</v>
      </c>
      <c r="G307" s="1">
        <f t="shared" si="101"/>
        <v>12114</v>
      </c>
      <c r="H307" s="1">
        <v>10685</v>
      </c>
      <c r="I307" s="1">
        <v>10532</v>
      </c>
      <c r="J307" s="2" t="str">
        <f t="shared" si="90"/>
        <v/>
      </c>
      <c r="K307" s="2">
        <f t="shared" si="91"/>
        <v>0.78398094387375317</v>
      </c>
      <c r="L307" s="10">
        <f t="shared" si="104"/>
        <v>3</v>
      </c>
      <c r="M307" s="9">
        <f t="shared" si="105"/>
        <v>1</v>
      </c>
      <c r="N307" s="8">
        <f t="shared" si="106"/>
        <v>2</v>
      </c>
      <c r="O307" s="2">
        <f t="shared" si="107"/>
        <v>0.13207858675912168</v>
      </c>
      <c r="P307" s="2">
        <f t="shared" si="108"/>
        <v>0.51840845302955263</v>
      </c>
      <c r="Q307" s="2">
        <f t="shared" si="109"/>
        <v>0.33605745418524025</v>
      </c>
      <c r="R307" s="2">
        <f t="shared" si="110"/>
        <v>1.3455506026085473E-2</v>
      </c>
      <c r="S307" s="1">
        <v>1600</v>
      </c>
      <c r="T307" s="1">
        <v>6280</v>
      </c>
      <c r="U307" s="1">
        <v>4071</v>
      </c>
      <c r="V307" s="1">
        <v>96</v>
      </c>
      <c r="W307" s="1">
        <v>10</v>
      </c>
      <c r="X307" s="1">
        <v>37</v>
      </c>
      <c r="AF307" s="1">
        <f t="shared" si="102"/>
        <v>20</v>
      </c>
      <c r="AT307" t="s">
        <v>776</v>
      </c>
      <c r="AU307" t="s">
        <v>2556</v>
      </c>
      <c r="AV307" t="e">
        <f>#REF!</f>
        <v>#REF!</v>
      </c>
      <c r="AX307" s="40">
        <v>8</v>
      </c>
      <c r="AY307" s="42">
        <v>75</v>
      </c>
      <c r="AZ307" s="46">
        <f t="shared" si="103"/>
        <v>8075</v>
      </c>
      <c r="BB307" s="7" t="s">
        <v>2966</v>
      </c>
      <c r="BG307" s="1">
        <v>12114</v>
      </c>
      <c r="BH307" s="1">
        <v>1233</v>
      </c>
      <c r="BI307" s="1">
        <v>13434</v>
      </c>
      <c r="BJ307" s="1">
        <v>12141</v>
      </c>
      <c r="BU307" s="1">
        <v>11</v>
      </c>
      <c r="BV307" s="1">
        <v>9</v>
      </c>
    </row>
    <row r="308" spans="1:74" ht="14" hidden="1" customHeight="1" outlineLevel="1" x14ac:dyDescent="0.2">
      <c r="A308" t="s">
        <v>658</v>
      </c>
      <c r="B308" t="s">
        <v>2556</v>
      </c>
      <c r="C308" s="24"/>
      <c r="F308" s="1">
        <f t="shared" si="100"/>
        <v>120210</v>
      </c>
      <c r="G308" s="1">
        <f t="shared" si="101"/>
        <v>104810</v>
      </c>
      <c r="H308" s="1">
        <v>91505</v>
      </c>
      <c r="I308" s="1">
        <v>90623</v>
      </c>
      <c r="J308" s="2" t="str">
        <f t="shared" si="90"/>
        <v/>
      </c>
      <c r="K308" s="2">
        <f t="shared" si="91"/>
        <v>0.75387238998419437</v>
      </c>
      <c r="L308" s="10">
        <f t="shared" si="104"/>
        <v>3</v>
      </c>
      <c r="M308" s="9">
        <f t="shared" si="105"/>
        <v>1</v>
      </c>
      <c r="N308" s="8">
        <f t="shared" si="106"/>
        <v>2</v>
      </c>
      <c r="O308" s="2">
        <f t="shared" si="107"/>
        <v>0.17207327545081577</v>
      </c>
      <c r="P308" s="2">
        <f t="shared" si="108"/>
        <v>0.4108863658047896</v>
      </c>
      <c r="Q308" s="2">
        <f t="shared" si="109"/>
        <v>0.39797729224310657</v>
      </c>
      <c r="R308" s="2">
        <f t="shared" si="110"/>
        <v>1.9063066501288084E-2</v>
      </c>
      <c r="S308" s="1">
        <v>18035</v>
      </c>
      <c r="T308" s="1">
        <v>43065</v>
      </c>
      <c r="U308" s="1">
        <v>41712</v>
      </c>
      <c r="V308" s="1">
        <v>1196</v>
      </c>
      <c r="W308" s="1">
        <v>200</v>
      </c>
      <c r="X308" s="1">
        <v>464</v>
      </c>
      <c r="AF308" s="1">
        <f t="shared" si="102"/>
        <v>138</v>
      </c>
      <c r="AT308" t="s">
        <v>658</v>
      </c>
      <c r="AU308" t="s">
        <v>2556</v>
      </c>
      <c r="AV308" t="e">
        <f>#REF!</f>
        <v>#REF!</v>
      </c>
      <c r="AX308" s="40">
        <v>8</v>
      </c>
      <c r="AY308" s="42">
        <v>77</v>
      </c>
      <c r="AZ308" s="46">
        <f t="shared" si="103"/>
        <v>8077</v>
      </c>
      <c r="BB308" s="7" t="s">
        <v>2966</v>
      </c>
      <c r="BG308" s="1">
        <v>104810</v>
      </c>
      <c r="BH308" s="1">
        <v>14282</v>
      </c>
      <c r="BI308" s="1">
        <v>120210</v>
      </c>
      <c r="BJ308" s="1">
        <v>107201</v>
      </c>
      <c r="BU308" s="1">
        <v>77</v>
      </c>
      <c r="BV308" s="1">
        <v>61</v>
      </c>
    </row>
    <row r="309" spans="1:74" ht="14" hidden="1" customHeight="1" outlineLevel="1" x14ac:dyDescent="0.2">
      <c r="A309" t="s">
        <v>1751</v>
      </c>
      <c r="B309" t="s">
        <v>2556</v>
      </c>
      <c r="C309" s="24"/>
      <c r="F309" s="1">
        <f t="shared" si="100"/>
        <v>938</v>
      </c>
      <c r="G309" s="1">
        <f t="shared" si="101"/>
        <v>823</v>
      </c>
      <c r="H309" s="1">
        <v>767</v>
      </c>
      <c r="I309" s="1">
        <v>756</v>
      </c>
      <c r="J309" s="2" t="str">
        <f t="shared" si="90"/>
        <v/>
      </c>
      <c r="K309" s="2">
        <f t="shared" si="91"/>
        <v>0.80597014925373134</v>
      </c>
      <c r="L309" s="10">
        <f t="shared" si="104"/>
        <v>3</v>
      </c>
      <c r="M309" s="9">
        <f t="shared" si="105"/>
        <v>1</v>
      </c>
      <c r="N309" s="8">
        <f t="shared" si="106"/>
        <v>2</v>
      </c>
      <c r="O309" s="2">
        <f t="shared" si="107"/>
        <v>0.2916160388821385</v>
      </c>
      <c r="P309" s="2">
        <f t="shared" si="108"/>
        <v>0.37545565006075332</v>
      </c>
      <c r="Q309" s="2">
        <f t="shared" si="109"/>
        <v>0.33049817739975701</v>
      </c>
      <c r="R309" s="2">
        <f t="shared" si="110"/>
        <v>2.4301336573511745E-3</v>
      </c>
      <c r="S309" s="1">
        <v>240</v>
      </c>
      <c r="T309" s="1">
        <v>309</v>
      </c>
      <c r="U309" s="1">
        <v>272</v>
      </c>
      <c r="V309" s="1">
        <v>1</v>
      </c>
      <c r="X309" s="1">
        <v>1</v>
      </c>
      <c r="AF309" s="1">
        <f t="shared" si="102"/>
        <v>0</v>
      </c>
      <c r="AT309" t="s">
        <v>1751</v>
      </c>
      <c r="AU309" t="s">
        <v>2556</v>
      </c>
      <c r="AV309" t="e">
        <f>#REF!</f>
        <v>#REF!</v>
      </c>
      <c r="AX309" s="40">
        <v>8</v>
      </c>
      <c r="AY309" s="42">
        <v>79</v>
      </c>
      <c r="AZ309" s="46">
        <f t="shared" si="103"/>
        <v>8079</v>
      </c>
      <c r="BB309" s="7" t="s">
        <v>2966</v>
      </c>
      <c r="BG309" s="1">
        <v>823</v>
      </c>
      <c r="BH309" s="1">
        <v>115</v>
      </c>
      <c r="BI309" s="1">
        <v>938</v>
      </c>
      <c r="BJ309" s="1">
        <v>832</v>
      </c>
    </row>
    <row r="310" spans="1:74" ht="14" hidden="1" customHeight="1" outlineLevel="1" x14ac:dyDescent="0.2">
      <c r="A310" t="s">
        <v>1769</v>
      </c>
      <c r="B310" t="s">
        <v>2556</v>
      </c>
      <c r="C310" s="24"/>
      <c r="F310" s="1">
        <f t="shared" si="100"/>
        <v>9871</v>
      </c>
      <c r="G310" s="1">
        <f t="shared" si="101"/>
        <v>8288</v>
      </c>
      <c r="H310" s="1">
        <v>7074</v>
      </c>
      <c r="I310" s="1">
        <v>7026</v>
      </c>
      <c r="J310" s="2" t="str">
        <f t="shared" si="90"/>
        <v/>
      </c>
      <c r="K310" s="2">
        <f t="shared" si="91"/>
        <v>0.71178198764056322</v>
      </c>
      <c r="L310" s="10">
        <f t="shared" si="104"/>
        <v>3</v>
      </c>
      <c r="M310" s="9">
        <f t="shared" si="105"/>
        <v>1</v>
      </c>
      <c r="N310" s="8">
        <f t="shared" si="106"/>
        <v>2</v>
      </c>
      <c r="O310" s="2">
        <f t="shared" si="107"/>
        <v>8.5424710424710421E-2</v>
      </c>
      <c r="P310" s="2">
        <f t="shared" si="108"/>
        <v>0.52352799227799229</v>
      </c>
      <c r="Q310" s="2">
        <f t="shared" si="109"/>
        <v>0.37427606177606176</v>
      </c>
      <c r="R310" s="2">
        <f t="shared" si="110"/>
        <v>1.6771235521235495E-2</v>
      </c>
      <c r="S310" s="1">
        <v>708</v>
      </c>
      <c r="T310" s="1">
        <v>4339</v>
      </c>
      <c r="U310" s="1">
        <v>3102</v>
      </c>
      <c r="V310" s="1">
        <v>76</v>
      </c>
      <c r="W310" s="1">
        <v>8</v>
      </c>
      <c r="X310" s="1">
        <v>44</v>
      </c>
      <c r="AF310" s="1">
        <f t="shared" si="102"/>
        <v>11</v>
      </c>
      <c r="AT310" t="s">
        <v>1769</v>
      </c>
      <c r="AU310" t="s">
        <v>2556</v>
      </c>
      <c r="AV310" t="e">
        <f>#REF!</f>
        <v>#REF!</v>
      </c>
      <c r="AX310" s="40">
        <v>8</v>
      </c>
      <c r="AY310" s="42">
        <v>81</v>
      </c>
      <c r="AZ310" s="46">
        <f t="shared" si="103"/>
        <v>8081</v>
      </c>
      <c r="BB310" s="7" t="s">
        <v>2966</v>
      </c>
      <c r="BG310" s="1">
        <v>8288</v>
      </c>
      <c r="BH310" s="1">
        <v>1442</v>
      </c>
      <c r="BI310" s="1">
        <v>9871</v>
      </c>
      <c r="BJ310" s="1">
        <v>8352</v>
      </c>
      <c r="BU310" s="1">
        <v>9</v>
      </c>
      <c r="BV310" s="1">
        <v>2</v>
      </c>
    </row>
    <row r="311" spans="1:74" ht="14" hidden="1" customHeight="1" outlineLevel="1" x14ac:dyDescent="0.2">
      <c r="A311" t="s">
        <v>1770</v>
      </c>
      <c r="B311" t="s">
        <v>2556</v>
      </c>
      <c r="C311" s="24"/>
      <c r="F311" s="1">
        <f t="shared" si="100"/>
        <v>21466</v>
      </c>
      <c r="G311" s="1">
        <f t="shared" si="101"/>
        <v>18350</v>
      </c>
      <c r="H311" s="1">
        <v>15631</v>
      </c>
      <c r="I311" s="1">
        <v>15500</v>
      </c>
      <c r="J311" s="2" t="str">
        <f t="shared" si="90"/>
        <v/>
      </c>
      <c r="K311" s="2">
        <f t="shared" si="91"/>
        <v>0.72207211404080873</v>
      </c>
      <c r="L311" s="10">
        <f t="shared" si="104"/>
        <v>3</v>
      </c>
      <c r="M311" s="9">
        <f t="shared" si="105"/>
        <v>1</v>
      </c>
      <c r="N311" s="8">
        <f t="shared" si="106"/>
        <v>2</v>
      </c>
      <c r="O311" s="2">
        <f t="shared" si="107"/>
        <v>0.1986376021798365</v>
      </c>
      <c r="P311" s="2">
        <f t="shared" si="108"/>
        <v>0.42888283378746594</v>
      </c>
      <c r="Q311" s="2">
        <f t="shared" si="109"/>
        <v>0.35618528610354222</v>
      </c>
      <c r="R311" s="2">
        <f t="shared" si="110"/>
        <v>1.6294277929155332E-2</v>
      </c>
      <c r="S311" s="1">
        <v>3645</v>
      </c>
      <c r="T311" s="1">
        <v>7870</v>
      </c>
      <c r="U311" s="1">
        <v>6536</v>
      </c>
      <c r="V311" s="1">
        <v>149</v>
      </c>
      <c r="W311" s="1">
        <v>48</v>
      </c>
      <c r="X311" s="1">
        <v>75</v>
      </c>
      <c r="AF311" s="1">
        <f t="shared" si="102"/>
        <v>27</v>
      </c>
      <c r="AT311" t="s">
        <v>1770</v>
      </c>
      <c r="AU311" t="s">
        <v>2556</v>
      </c>
      <c r="AV311" t="e">
        <f>#REF!</f>
        <v>#REF!</v>
      </c>
      <c r="AX311" s="40">
        <v>8</v>
      </c>
      <c r="AY311" s="42">
        <v>83</v>
      </c>
      <c r="AZ311" s="46">
        <f t="shared" si="103"/>
        <v>8083</v>
      </c>
      <c r="BB311" s="7" t="s">
        <v>2966</v>
      </c>
      <c r="BG311" s="1">
        <v>18350</v>
      </c>
      <c r="BH311" s="1">
        <v>2944</v>
      </c>
      <c r="BI311" s="1">
        <v>21466</v>
      </c>
      <c r="BJ311" s="1">
        <v>18374</v>
      </c>
      <c r="BU311" s="1">
        <v>16</v>
      </c>
      <c r="BV311" s="1">
        <v>11</v>
      </c>
    </row>
    <row r="312" spans="1:74" ht="14" hidden="1" customHeight="1" outlineLevel="1" x14ac:dyDescent="0.2">
      <c r="A312" t="s">
        <v>1785</v>
      </c>
      <c r="B312" t="s">
        <v>2556</v>
      </c>
      <c r="C312" s="24"/>
      <c r="F312" s="1">
        <f t="shared" si="100"/>
        <v>31544</v>
      </c>
      <c r="G312" s="1">
        <f t="shared" si="101"/>
        <v>28408</v>
      </c>
      <c r="H312" s="1">
        <v>25159</v>
      </c>
      <c r="I312" s="1">
        <v>24922</v>
      </c>
      <c r="J312" s="2" t="str">
        <f t="shared" si="90"/>
        <v/>
      </c>
      <c r="K312" s="2">
        <f t="shared" si="91"/>
        <v>0.79007101191985796</v>
      </c>
      <c r="L312" s="10">
        <f t="shared" si="104"/>
        <v>3</v>
      </c>
      <c r="M312" s="9">
        <f t="shared" si="105"/>
        <v>1</v>
      </c>
      <c r="N312" s="8">
        <f t="shared" si="106"/>
        <v>2</v>
      </c>
      <c r="O312" s="2">
        <f t="shared" si="107"/>
        <v>0.1629118558152633</v>
      </c>
      <c r="P312" s="2">
        <f t="shared" si="108"/>
        <v>0.45395663193466629</v>
      </c>
      <c r="Q312" s="2">
        <f t="shared" si="109"/>
        <v>0.36743170937764008</v>
      </c>
      <c r="R312" s="2">
        <f t="shared" si="110"/>
        <v>1.569980287243028E-2</v>
      </c>
      <c r="S312" s="1">
        <v>4628</v>
      </c>
      <c r="T312" s="1">
        <v>12896</v>
      </c>
      <c r="U312" s="1">
        <v>10438</v>
      </c>
      <c r="V312" s="1">
        <v>244</v>
      </c>
      <c r="W312" s="1">
        <v>38</v>
      </c>
      <c r="X312" s="1">
        <v>126</v>
      </c>
      <c r="AF312" s="1">
        <f t="shared" si="102"/>
        <v>38</v>
      </c>
      <c r="AT312" t="s">
        <v>1785</v>
      </c>
      <c r="AU312" t="s">
        <v>2556</v>
      </c>
      <c r="AV312" t="e">
        <f>#REF!</f>
        <v>#REF!</v>
      </c>
      <c r="AX312" s="40">
        <v>8</v>
      </c>
      <c r="AY312" s="42">
        <v>85</v>
      </c>
      <c r="AZ312" s="46">
        <f t="shared" si="103"/>
        <v>8085</v>
      </c>
      <c r="BB312" s="7" t="s">
        <v>2966</v>
      </c>
      <c r="BG312" s="1">
        <v>28408</v>
      </c>
      <c r="BH312" s="1">
        <v>2806</v>
      </c>
      <c r="BI312" s="1">
        <v>31544</v>
      </c>
      <c r="BJ312" s="1">
        <v>28518</v>
      </c>
      <c r="BU312" s="1">
        <v>14</v>
      </c>
      <c r="BV312" s="1">
        <v>24</v>
      </c>
    </row>
    <row r="313" spans="1:74" ht="14" hidden="1" customHeight="1" outlineLevel="1" x14ac:dyDescent="0.2">
      <c r="A313" t="s">
        <v>1064</v>
      </c>
      <c r="B313" t="s">
        <v>2556</v>
      </c>
      <c r="C313" s="24"/>
      <c r="F313" s="1">
        <f t="shared" si="100"/>
        <v>18509</v>
      </c>
      <c r="G313" s="1">
        <f t="shared" si="101"/>
        <v>16725</v>
      </c>
      <c r="H313" s="1">
        <v>13860</v>
      </c>
      <c r="I313" s="1">
        <v>13744</v>
      </c>
      <c r="J313" s="2" t="str">
        <f t="shared" si="90"/>
        <v/>
      </c>
      <c r="K313" s="2">
        <f t="shared" si="91"/>
        <v>0.74255767464476741</v>
      </c>
      <c r="L313" s="10">
        <f t="shared" si="104"/>
        <v>3</v>
      </c>
      <c r="M313" s="9">
        <f t="shared" si="105"/>
        <v>1</v>
      </c>
      <c r="N313" s="8">
        <f t="shared" si="106"/>
        <v>2</v>
      </c>
      <c r="O313" s="2">
        <f t="shared" si="107"/>
        <v>0.17811659192825113</v>
      </c>
      <c r="P313" s="2">
        <f t="shared" si="108"/>
        <v>0.4194319880418535</v>
      </c>
      <c r="Q313" s="2">
        <f t="shared" si="109"/>
        <v>0.38553064275037369</v>
      </c>
      <c r="R313" s="2">
        <f t="shared" si="110"/>
        <v>1.6920777279521682E-2</v>
      </c>
      <c r="S313" s="1">
        <v>2979</v>
      </c>
      <c r="T313" s="1">
        <v>7015</v>
      </c>
      <c r="U313" s="1">
        <v>6448</v>
      </c>
      <c r="V313" s="1">
        <v>132</v>
      </c>
      <c r="W313" s="1">
        <v>22</v>
      </c>
      <c r="X313" s="1">
        <v>82</v>
      </c>
      <c r="AF313" s="1">
        <f t="shared" si="102"/>
        <v>47</v>
      </c>
      <c r="AT313" t="s">
        <v>1064</v>
      </c>
      <c r="AU313" t="s">
        <v>2556</v>
      </c>
      <c r="AV313" t="e">
        <f>#REF!</f>
        <v>#REF!</v>
      </c>
      <c r="AX313" s="40">
        <v>8</v>
      </c>
      <c r="AY313" s="42">
        <v>87</v>
      </c>
      <c r="AZ313" s="46">
        <f t="shared" si="103"/>
        <v>8087</v>
      </c>
      <c r="BB313" s="7" t="s">
        <v>2966</v>
      </c>
      <c r="BG313" s="1">
        <v>16725</v>
      </c>
      <c r="BH313" s="1">
        <v>1588</v>
      </c>
      <c r="BI313" s="1">
        <v>18509</v>
      </c>
      <c r="BJ313" s="1">
        <v>16775</v>
      </c>
      <c r="BU313" s="1">
        <v>31</v>
      </c>
      <c r="BV313" s="1">
        <v>16</v>
      </c>
    </row>
    <row r="314" spans="1:74" ht="14" hidden="1" customHeight="1" outlineLevel="1" x14ac:dyDescent="0.2">
      <c r="A314" t="s">
        <v>1919</v>
      </c>
      <c r="B314" t="s">
        <v>2556</v>
      </c>
      <c r="C314" s="24"/>
      <c r="F314" s="1">
        <f t="shared" si="100"/>
        <v>13277</v>
      </c>
      <c r="G314" s="1">
        <f t="shared" si="101"/>
        <v>11750</v>
      </c>
      <c r="H314" s="1">
        <v>9704</v>
      </c>
      <c r="I314" s="1">
        <v>9576</v>
      </c>
      <c r="J314" s="2" t="str">
        <f t="shared" si="90"/>
        <v/>
      </c>
      <c r="K314" s="2">
        <f t="shared" si="91"/>
        <v>0.721247269714544</v>
      </c>
      <c r="L314" s="10">
        <f t="shared" si="104"/>
        <v>3</v>
      </c>
      <c r="M314" s="9">
        <f t="shared" si="105"/>
        <v>1</v>
      </c>
      <c r="N314" s="8">
        <f t="shared" si="106"/>
        <v>2</v>
      </c>
      <c r="O314" s="2">
        <f t="shared" si="107"/>
        <v>0.27897872340425534</v>
      </c>
      <c r="P314" s="2">
        <f t="shared" si="108"/>
        <v>0.36</v>
      </c>
      <c r="Q314" s="2">
        <f t="shared" si="109"/>
        <v>0.34638297872340423</v>
      </c>
      <c r="R314" s="2">
        <f t="shared" si="110"/>
        <v>1.4638297872340444E-2</v>
      </c>
      <c r="S314" s="1">
        <v>3278</v>
      </c>
      <c r="T314" s="1">
        <v>4230</v>
      </c>
      <c r="U314" s="1">
        <v>4070</v>
      </c>
      <c r="V314" s="1">
        <v>67</v>
      </c>
      <c r="W314" s="1">
        <v>15</v>
      </c>
      <c r="X314" s="1">
        <v>57</v>
      </c>
      <c r="AF314" s="1">
        <f t="shared" si="102"/>
        <v>33</v>
      </c>
      <c r="AT314" t="s">
        <v>1919</v>
      </c>
      <c r="AU314" t="s">
        <v>2556</v>
      </c>
      <c r="AV314" t="e">
        <f>#REF!</f>
        <v>#REF!</v>
      </c>
      <c r="AX314" s="40">
        <v>8</v>
      </c>
      <c r="AY314" s="42">
        <v>89</v>
      </c>
      <c r="AZ314" s="46">
        <f t="shared" si="103"/>
        <v>8089</v>
      </c>
      <c r="BB314" s="7" t="s">
        <v>2966</v>
      </c>
      <c r="BG314" s="1">
        <v>11750</v>
      </c>
      <c r="BH314" s="1">
        <v>1331</v>
      </c>
      <c r="BI314" s="1">
        <v>13277</v>
      </c>
      <c r="BJ314" s="1">
        <v>11854</v>
      </c>
      <c r="BU314" s="1">
        <v>18</v>
      </c>
      <c r="BV314" s="1">
        <v>15</v>
      </c>
    </row>
    <row r="315" spans="1:74" ht="14" hidden="1" customHeight="1" outlineLevel="1" x14ac:dyDescent="0.2">
      <c r="A315" t="s">
        <v>2019</v>
      </c>
      <c r="B315" t="s">
        <v>2556</v>
      </c>
      <c r="C315" s="24"/>
      <c r="F315" s="1">
        <f t="shared" si="100"/>
        <v>4952</v>
      </c>
      <c r="G315" s="1">
        <f t="shared" si="101"/>
        <v>4404</v>
      </c>
      <c r="H315" s="1">
        <v>4050</v>
      </c>
      <c r="I315" s="1">
        <v>4020</v>
      </c>
      <c r="J315" s="2" t="str">
        <f t="shared" si="90"/>
        <v/>
      </c>
      <c r="K315" s="2">
        <f t="shared" si="91"/>
        <v>0.81179321486268174</v>
      </c>
      <c r="L315" s="10">
        <f t="shared" si="104"/>
        <v>2</v>
      </c>
      <c r="M315" s="9">
        <f t="shared" si="105"/>
        <v>3</v>
      </c>
      <c r="N315" s="8">
        <f t="shared" si="106"/>
        <v>1</v>
      </c>
      <c r="O315" s="2">
        <f t="shared" si="107"/>
        <v>0.28383287920072664</v>
      </c>
      <c r="P315" s="2">
        <f t="shared" si="108"/>
        <v>0.27815622161671211</v>
      </c>
      <c r="Q315" s="2">
        <f t="shared" si="109"/>
        <v>0.42143505903723888</v>
      </c>
      <c r="R315" s="2">
        <f t="shared" si="110"/>
        <v>1.6575840145322374E-2</v>
      </c>
      <c r="S315" s="1">
        <v>1250</v>
      </c>
      <c r="T315" s="1">
        <v>1225</v>
      </c>
      <c r="U315" s="1">
        <v>1856</v>
      </c>
      <c r="V315" s="1">
        <v>45</v>
      </c>
      <c r="W315" s="1">
        <v>17</v>
      </c>
      <c r="X315" s="1">
        <v>7</v>
      </c>
      <c r="AF315" s="1">
        <f t="shared" si="102"/>
        <v>4</v>
      </c>
      <c r="AT315" t="s">
        <v>2019</v>
      </c>
      <c r="AU315" t="s">
        <v>2556</v>
      </c>
      <c r="AV315" t="e">
        <f>#REF!</f>
        <v>#REF!</v>
      </c>
      <c r="AX315" s="40">
        <v>8</v>
      </c>
      <c r="AY315" s="42">
        <v>91</v>
      </c>
      <c r="AZ315" s="46">
        <f t="shared" si="103"/>
        <v>8091</v>
      </c>
      <c r="BB315" s="7" t="s">
        <v>2966</v>
      </c>
      <c r="BG315" s="1">
        <v>4404</v>
      </c>
      <c r="BH315" s="1">
        <v>507</v>
      </c>
      <c r="BI315" s="1">
        <v>4952</v>
      </c>
      <c r="BJ315" s="1">
        <v>4481</v>
      </c>
      <c r="BU315" s="1">
        <v>3</v>
      </c>
      <c r="BV315" s="1">
        <v>1</v>
      </c>
    </row>
    <row r="316" spans="1:74" ht="14" hidden="1" customHeight="1" outlineLevel="1" x14ac:dyDescent="0.2">
      <c r="A316" t="s">
        <v>2612</v>
      </c>
      <c r="B316" t="s">
        <v>2556</v>
      </c>
      <c r="C316" s="24"/>
      <c r="F316" s="1">
        <f t="shared" si="100"/>
        <v>16343</v>
      </c>
      <c r="G316" s="1">
        <f t="shared" si="101"/>
        <v>13998</v>
      </c>
      <c r="H316" s="1">
        <v>12407</v>
      </c>
      <c r="I316" s="1">
        <v>12291</v>
      </c>
      <c r="J316" s="2" t="str">
        <f t="shared" si="90"/>
        <v/>
      </c>
      <c r="K316" s="2">
        <f t="shared" si="91"/>
        <v>0.75206510432601115</v>
      </c>
      <c r="L316" s="10">
        <f t="shared" si="104"/>
        <v>3</v>
      </c>
      <c r="M316" s="9">
        <f t="shared" si="105"/>
        <v>2</v>
      </c>
      <c r="N316" s="8">
        <f t="shared" si="106"/>
        <v>1</v>
      </c>
      <c r="O316" s="2">
        <f t="shared" si="107"/>
        <v>0.18681240177168168</v>
      </c>
      <c r="P316" s="2">
        <f t="shared" si="108"/>
        <v>0.37119588512644663</v>
      </c>
      <c r="Q316" s="2">
        <f t="shared" si="109"/>
        <v>0.41855979425632234</v>
      </c>
      <c r="R316" s="2">
        <f t="shared" si="110"/>
        <v>2.3431918845549349E-2</v>
      </c>
      <c r="S316" s="1">
        <v>2615</v>
      </c>
      <c r="T316" s="1">
        <v>5196</v>
      </c>
      <c r="U316" s="1">
        <v>5859</v>
      </c>
      <c r="V316" s="1">
        <v>211</v>
      </c>
      <c r="W316" s="1">
        <v>55</v>
      </c>
      <c r="X316" s="1">
        <v>54</v>
      </c>
      <c r="AF316" s="1">
        <f t="shared" si="102"/>
        <v>8</v>
      </c>
      <c r="AT316" t="s">
        <v>2612</v>
      </c>
      <c r="AU316" t="s">
        <v>2556</v>
      </c>
      <c r="AV316" t="e">
        <f>#REF!</f>
        <v>#REF!</v>
      </c>
      <c r="AX316" s="40">
        <v>8</v>
      </c>
      <c r="AY316" s="42">
        <v>93</v>
      </c>
      <c r="AZ316" s="46">
        <f t="shared" si="103"/>
        <v>8093</v>
      </c>
      <c r="BB316" s="7" t="s">
        <v>2966</v>
      </c>
      <c r="BG316" s="1">
        <v>13998</v>
      </c>
      <c r="BH316" s="1">
        <v>2236</v>
      </c>
      <c r="BI316" s="1">
        <v>16343</v>
      </c>
      <c r="BJ316" s="1">
        <v>14158</v>
      </c>
      <c r="BU316" s="1">
        <v>1</v>
      </c>
      <c r="BV316" s="1">
        <v>7</v>
      </c>
    </row>
    <row r="317" spans="1:74" ht="14" hidden="1" customHeight="1" outlineLevel="1" x14ac:dyDescent="0.2">
      <c r="A317" t="s">
        <v>2328</v>
      </c>
      <c r="B317" t="s">
        <v>2556</v>
      </c>
      <c r="C317" s="24"/>
      <c r="F317" s="1">
        <f t="shared" si="100"/>
        <v>3426</v>
      </c>
      <c r="G317" s="1">
        <f t="shared" si="101"/>
        <v>2826</v>
      </c>
      <c r="H317" s="1">
        <v>2561</v>
      </c>
      <c r="I317" s="1">
        <v>2485</v>
      </c>
      <c r="J317" s="2" t="str">
        <f t="shared" si="90"/>
        <v/>
      </c>
      <c r="K317" s="2">
        <f t="shared" si="91"/>
        <v>0.72533566841798014</v>
      </c>
      <c r="L317" s="10">
        <f t="shared" si="104"/>
        <v>3</v>
      </c>
      <c r="M317" s="9">
        <f t="shared" si="105"/>
        <v>1</v>
      </c>
      <c r="N317" s="8">
        <f t="shared" si="106"/>
        <v>2</v>
      </c>
      <c r="O317" s="2">
        <f t="shared" si="107"/>
        <v>0.12809624911535739</v>
      </c>
      <c r="P317" s="2">
        <f t="shared" si="108"/>
        <v>0.55874026893135176</v>
      </c>
      <c r="Q317" s="2">
        <f t="shared" si="109"/>
        <v>0.3043170559094126</v>
      </c>
      <c r="R317" s="2">
        <f t="shared" si="110"/>
        <v>8.8464260438781972E-3</v>
      </c>
      <c r="S317" s="1">
        <v>362</v>
      </c>
      <c r="T317" s="1">
        <v>1579</v>
      </c>
      <c r="U317" s="1">
        <v>860</v>
      </c>
      <c r="V317" s="1">
        <v>16</v>
      </c>
      <c r="W317" s="1">
        <v>1</v>
      </c>
      <c r="X317" s="1">
        <v>8</v>
      </c>
      <c r="AF317" s="1">
        <f t="shared" si="102"/>
        <v>0</v>
      </c>
      <c r="AT317" t="s">
        <v>2328</v>
      </c>
      <c r="AU317" t="s">
        <v>2556</v>
      </c>
      <c r="AV317" t="e">
        <f>#REF!</f>
        <v>#REF!</v>
      </c>
      <c r="AX317" s="40">
        <v>8</v>
      </c>
      <c r="AY317" s="42">
        <v>95</v>
      </c>
      <c r="AZ317" s="46">
        <f t="shared" si="103"/>
        <v>8095</v>
      </c>
      <c r="BB317" s="7" t="s">
        <v>2966</v>
      </c>
      <c r="BG317" s="1">
        <v>2826</v>
      </c>
      <c r="BH317" s="1">
        <v>573</v>
      </c>
      <c r="BI317" s="1">
        <v>3426</v>
      </c>
      <c r="BJ317" s="1">
        <v>2838</v>
      </c>
    </row>
    <row r="318" spans="1:74" ht="14" hidden="1" customHeight="1" outlineLevel="1" x14ac:dyDescent="0.2">
      <c r="A318" t="s">
        <v>1206</v>
      </c>
      <c r="B318" t="s">
        <v>2556</v>
      </c>
      <c r="C318" s="24"/>
      <c r="F318" s="1">
        <f t="shared" si="100"/>
        <v>15362</v>
      </c>
      <c r="G318" s="1">
        <f t="shared" si="101"/>
        <v>13703</v>
      </c>
      <c r="H318" s="1">
        <v>12089</v>
      </c>
      <c r="I318" s="1">
        <v>11957</v>
      </c>
      <c r="J318" s="2" t="str">
        <f t="shared" si="90"/>
        <v/>
      </c>
      <c r="K318" s="2">
        <f t="shared" si="91"/>
        <v>0.77834917328472852</v>
      </c>
      <c r="L318" s="10">
        <f t="shared" si="104"/>
        <v>2</v>
      </c>
      <c r="M318" s="9">
        <f t="shared" si="105"/>
        <v>3</v>
      </c>
      <c r="N318" s="8">
        <f t="shared" si="106"/>
        <v>1</v>
      </c>
      <c r="O318" s="2">
        <f t="shared" si="107"/>
        <v>0.38137634094723782</v>
      </c>
      <c r="P318" s="2">
        <f t="shared" si="108"/>
        <v>0.14157483762679704</v>
      </c>
      <c r="Q318" s="2">
        <f t="shared" si="109"/>
        <v>0.45843975771728818</v>
      </c>
      <c r="R318" s="2">
        <f t="shared" si="110"/>
        <v>1.8609063708676987E-2</v>
      </c>
      <c r="S318" s="1">
        <v>5226</v>
      </c>
      <c r="T318" s="1">
        <v>1940</v>
      </c>
      <c r="U318" s="1">
        <v>6282</v>
      </c>
      <c r="V318" s="1">
        <v>161</v>
      </c>
      <c r="W318" s="1">
        <v>62</v>
      </c>
      <c r="X318" s="1">
        <v>20</v>
      </c>
      <c r="AF318" s="1">
        <f t="shared" si="102"/>
        <v>12</v>
      </c>
      <c r="AT318" t="s">
        <v>1206</v>
      </c>
      <c r="AU318" t="s">
        <v>2556</v>
      </c>
      <c r="AV318" t="e">
        <f>#REF!</f>
        <v>#REF!</v>
      </c>
      <c r="AX318" s="40">
        <v>8</v>
      </c>
      <c r="AY318" s="42">
        <v>97</v>
      </c>
      <c r="AZ318" s="46">
        <f t="shared" si="103"/>
        <v>8097</v>
      </c>
      <c r="BB318" s="7" t="s">
        <v>2966</v>
      </c>
      <c r="BG318" s="1">
        <v>13703</v>
      </c>
      <c r="BH318" s="1">
        <v>1512</v>
      </c>
      <c r="BI318" s="1">
        <v>15362</v>
      </c>
      <c r="BJ318" s="1">
        <v>13860</v>
      </c>
      <c r="BU318" s="1">
        <v>4</v>
      </c>
      <c r="BV318" s="1">
        <v>8</v>
      </c>
    </row>
    <row r="319" spans="1:74" ht="14" hidden="1" customHeight="1" outlineLevel="1" x14ac:dyDescent="0.2">
      <c r="A319" t="s">
        <v>413</v>
      </c>
      <c r="B319" t="s">
        <v>2556</v>
      </c>
      <c r="C319" s="24"/>
      <c r="F319" s="1">
        <f t="shared" si="100"/>
        <v>7828</v>
      </c>
      <c r="G319" s="1">
        <f t="shared" si="101"/>
        <v>6779</v>
      </c>
      <c r="H319" s="1">
        <v>5601</v>
      </c>
      <c r="I319" s="1">
        <v>5561</v>
      </c>
      <c r="J319" s="2" t="str">
        <f t="shared" si="90"/>
        <v/>
      </c>
      <c r="K319" s="2">
        <f t="shared" si="91"/>
        <v>0.71039856923863054</v>
      </c>
      <c r="L319" s="10">
        <f t="shared" si="104"/>
        <v>3</v>
      </c>
      <c r="M319" s="9">
        <f t="shared" si="105"/>
        <v>1</v>
      </c>
      <c r="N319" s="8">
        <f t="shared" si="106"/>
        <v>2</v>
      </c>
      <c r="O319" s="2">
        <f t="shared" si="107"/>
        <v>0.18881840979495501</v>
      </c>
      <c r="P319" s="2">
        <f t="shared" si="108"/>
        <v>0.45139401091606429</v>
      </c>
      <c r="Q319" s="2">
        <f t="shared" si="109"/>
        <v>0.34562619855435905</v>
      </c>
      <c r="R319" s="2">
        <f t="shared" si="110"/>
        <v>1.4161380734621642E-2</v>
      </c>
      <c r="S319" s="1">
        <v>1280</v>
      </c>
      <c r="T319" s="1">
        <v>3060</v>
      </c>
      <c r="U319" s="1">
        <v>2343</v>
      </c>
      <c r="V319" s="1">
        <v>28</v>
      </c>
      <c r="W319" s="1">
        <v>5</v>
      </c>
      <c r="X319" s="1">
        <v>39</v>
      </c>
      <c r="AF319" s="1">
        <f t="shared" si="102"/>
        <v>24</v>
      </c>
      <c r="AT319" t="s">
        <v>413</v>
      </c>
      <c r="AU319" t="s">
        <v>2556</v>
      </c>
      <c r="AV319" t="e">
        <f>#REF!</f>
        <v>#REF!</v>
      </c>
      <c r="AX319" s="40">
        <v>8</v>
      </c>
      <c r="AY319" s="42">
        <v>99</v>
      </c>
      <c r="AZ319" s="46">
        <f t="shared" si="103"/>
        <v>8099</v>
      </c>
      <c r="BB319" s="7" t="s">
        <v>2966</v>
      </c>
      <c r="BG319" s="1">
        <v>6779</v>
      </c>
      <c r="BH319" s="1">
        <v>936</v>
      </c>
      <c r="BI319" s="1">
        <v>7828</v>
      </c>
      <c r="BJ319" s="1">
        <v>6889</v>
      </c>
      <c r="BU319" s="1">
        <v>15</v>
      </c>
      <c r="BV319" s="1">
        <v>9</v>
      </c>
    </row>
    <row r="320" spans="1:74" ht="14" hidden="1" customHeight="1" outlineLevel="1" x14ac:dyDescent="0.2">
      <c r="A320" t="s">
        <v>2401</v>
      </c>
      <c r="B320" t="s">
        <v>2556</v>
      </c>
      <c r="C320" s="24"/>
      <c r="F320" s="1">
        <f t="shared" si="100"/>
        <v>120703</v>
      </c>
      <c r="G320" s="1">
        <f t="shared" si="101"/>
        <v>108402</v>
      </c>
      <c r="H320" s="1">
        <v>89155</v>
      </c>
      <c r="I320" s="1">
        <v>88301</v>
      </c>
      <c r="J320" s="2" t="str">
        <f t="shared" si="90"/>
        <v/>
      </c>
      <c r="K320" s="2">
        <f t="shared" si="91"/>
        <v>0.73155596795440048</v>
      </c>
      <c r="L320" s="10">
        <f t="shared" si="104"/>
        <v>1</v>
      </c>
      <c r="M320" s="9">
        <f t="shared" si="105"/>
        <v>3</v>
      </c>
      <c r="N320" s="8">
        <f t="shared" si="106"/>
        <v>2</v>
      </c>
      <c r="O320" s="2">
        <f t="shared" si="107"/>
        <v>0.37332337041751995</v>
      </c>
      <c r="P320" s="2">
        <f t="shared" si="108"/>
        <v>0.25554879061271935</v>
      </c>
      <c r="Q320" s="2">
        <f t="shared" si="109"/>
        <v>0.35347133816719251</v>
      </c>
      <c r="R320" s="2">
        <f t="shared" si="110"/>
        <v>1.7656500802568198E-2</v>
      </c>
      <c r="S320" s="1">
        <v>40469</v>
      </c>
      <c r="T320" s="1">
        <v>27702</v>
      </c>
      <c r="U320" s="1">
        <v>38317</v>
      </c>
      <c r="V320" s="1">
        <v>969</v>
      </c>
      <c r="W320" s="1">
        <v>228</v>
      </c>
      <c r="X320" s="1">
        <v>491</v>
      </c>
      <c r="AF320" s="1">
        <f t="shared" si="102"/>
        <v>226</v>
      </c>
      <c r="AT320" t="s">
        <v>2401</v>
      </c>
      <c r="AU320" t="s">
        <v>2556</v>
      </c>
      <c r="AV320" t="e">
        <f>#REF!</f>
        <v>#REF!</v>
      </c>
      <c r="AX320" s="40">
        <v>8</v>
      </c>
      <c r="AY320" s="42">
        <v>101</v>
      </c>
      <c r="AZ320" s="46">
        <f t="shared" si="103"/>
        <v>8101</v>
      </c>
      <c r="BB320" s="7" t="s">
        <v>2966</v>
      </c>
      <c r="BG320" s="1">
        <v>108402</v>
      </c>
      <c r="BH320" s="1">
        <v>11210</v>
      </c>
      <c r="BI320" s="1">
        <v>120703</v>
      </c>
      <c r="BJ320" s="1">
        <v>110638</v>
      </c>
      <c r="BU320" s="1">
        <v>120</v>
      </c>
      <c r="BV320" s="1">
        <v>106</v>
      </c>
    </row>
    <row r="321" spans="1:74" ht="14" hidden="1" customHeight="1" outlineLevel="1" x14ac:dyDescent="0.2">
      <c r="A321" t="s">
        <v>2432</v>
      </c>
      <c r="B321" t="s">
        <v>2556</v>
      </c>
      <c r="C321" s="24"/>
      <c r="F321" s="1">
        <f t="shared" si="100"/>
        <v>4849</v>
      </c>
      <c r="G321" s="1">
        <f t="shared" si="101"/>
        <v>4190</v>
      </c>
      <c r="H321" s="1">
        <v>3709</v>
      </c>
      <c r="I321" s="1">
        <v>3691</v>
      </c>
      <c r="J321" s="2" t="str">
        <f t="shared" si="90"/>
        <v/>
      </c>
      <c r="K321" s="2">
        <f t="shared" si="91"/>
        <v>0.76118787378841002</v>
      </c>
      <c r="L321" s="10">
        <f t="shared" si="104"/>
        <v>3</v>
      </c>
      <c r="M321" s="9">
        <f t="shared" si="105"/>
        <v>1</v>
      </c>
      <c r="N321" s="8">
        <f t="shared" si="106"/>
        <v>2</v>
      </c>
      <c r="O321" s="2">
        <f t="shared" si="107"/>
        <v>6.3245823389021474E-2</v>
      </c>
      <c r="P321" s="2">
        <f t="shared" si="108"/>
        <v>0.65346062052505971</v>
      </c>
      <c r="Q321" s="2">
        <f t="shared" si="109"/>
        <v>0.27159904534606205</v>
      </c>
      <c r="R321" s="2">
        <f t="shared" si="110"/>
        <v>1.1694510739856723E-2</v>
      </c>
      <c r="S321" s="1">
        <v>265</v>
      </c>
      <c r="T321" s="1">
        <v>2738</v>
      </c>
      <c r="U321" s="1">
        <v>1138</v>
      </c>
      <c r="V321" s="1">
        <v>35</v>
      </c>
      <c r="W321" s="1">
        <v>3</v>
      </c>
      <c r="X321" s="1">
        <v>11</v>
      </c>
      <c r="AF321" s="1">
        <f t="shared" si="102"/>
        <v>0</v>
      </c>
      <c r="AT321" t="s">
        <v>2432</v>
      </c>
      <c r="AU321" t="s">
        <v>2556</v>
      </c>
      <c r="AV321" t="e">
        <f>#REF!</f>
        <v>#REF!</v>
      </c>
      <c r="AX321" s="40">
        <v>8</v>
      </c>
      <c r="AY321" s="42">
        <v>103</v>
      </c>
      <c r="AZ321" s="46">
        <f t="shared" si="103"/>
        <v>8103</v>
      </c>
      <c r="BB321" s="7" t="s">
        <v>2966</v>
      </c>
      <c r="BG321" s="1">
        <v>4190</v>
      </c>
      <c r="BH321" s="1">
        <v>582</v>
      </c>
      <c r="BI321" s="1">
        <v>4849</v>
      </c>
      <c r="BJ321" s="1">
        <v>4335</v>
      </c>
    </row>
    <row r="322" spans="1:74" ht="14" hidden="1" customHeight="1" outlineLevel="1" x14ac:dyDescent="0.2">
      <c r="A322" t="s">
        <v>224</v>
      </c>
      <c r="B322" t="s">
        <v>2556</v>
      </c>
      <c r="C322" s="24"/>
      <c r="F322" s="1">
        <f t="shared" si="100"/>
        <v>8613</v>
      </c>
      <c r="G322" s="1">
        <f t="shared" si="101"/>
        <v>7414</v>
      </c>
      <c r="H322" s="1">
        <v>6451</v>
      </c>
      <c r="I322" s="1">
        <v>6305</v>
      </c>
      <c r="J322" s="2" t="str">
        <f t="shared" si="90"/>
        <v/>
      </c>
      <c r="K322" s="2">
        <f t="shared" si="91"/>
        <v>0.73203297341228379</v>
      </c>
      <c r="L322" s="10">
        <f t="shared" si="104"/>
        <v>3</v>
      </c>
      <c r="M322" s="9">
        <f t="shared" si="105"/>
        <v>1</v>
      </c>
      <c r="N322" s="8">
        <f t="shared" si="106"/>
        <v>2</v>
      </c>
      <c r="O322" s="2">
        <f t="shared" si="107"/>
        <v>0.27785271108713244</v>
      </c>
      <c r="P322" s="2">
        <f t="shared" si="108"/>
        <v>0.38063123819800376</v>
      </c>
      <c r="Q322" s="2">
        <f t="shared" si="109"/>
        <v>0.32519557593741572</v>
      </c>
      <c r="R322" s="2">
        <f t="shared" si="110"/>
        <v>1.6320474777448024E-2</v>
      </c>
      <c r="S322" s="1">
        <v>2060</v>
      </c>
      <c r="T322" s="1">
        <v>2822</v>
      </c>
      <c r="U322" s="1">
        <v>2411</v>
      </c>
      <c r="V322" s="1">
        <v>51</v>
      </c>
      <c r="W322" s="1">
        <v>16</v>
      </c>
      <c r="X322" s="1">
        <v>36</v>
      </c>
      <c r="AF322" s="1">
        <f t="shared" si="102"/>
        <v>18</v>
      </c>
      <c r="AT322" t="s">
        <v>224</v>
      </c>
      <c r="AU322" t="s">
        <v>2556</v>
      </c>
      <c r="AV322" t="e">
        <f>#REF!</f>
        <v>#REF!</v>
      </c>
      <c r="AX322" s="40">
        <v>8</v>
      </c>
      <c r="AY322" s="42">
        <v>105</v>
      </c>
      <c r="AZ322" s="46">
        <f t="shared" si="103"/>
        <v>8105</v>
      </c>
      <c r="BB322" s="7" t="s">
        <v>2966</v>
      </c>
      <c r="BG322" s="1">
        <v>7414</v>
      </c>
      <c r="BH322" s="1">
        <v>1157</v>
      </c>
      <c r="BI322" s="1">
        <v>8613</v>
      </c>
      <c r="BJ322" s="1">
        <v>7464</v>
      </c>
      <c r="BU322" s="1">
        <v>12</v>
      </c>
      <c r="BV322" s="1">
        <v>6</v>
      </c>
    </row>
    <row r="323" spans="1:74" ht="14" hidden="1" customHeight="1" outlineLevel="1" x14ac:dyDescent="0.2">
      <c r="A323" t="s">
        <v>2156</v>
      </c>
      <c r="B323" t="s">
        <v>2556</v>
      </c>
      <c r="C323" s="24"/>
      <c r="F323" s="1">
        <f t="shared" si="100"/>
        <v>21719</v>
      </c>
      <c r="G323" s="1">
        <f t="shared" si="101"/>
        <v>18918</v>
      </c>
      <c r="H323" s="1">
        <v>17048</v>
      </c>
      <c r="I323" s="1">
        <v>16876</v>
      </c>
      <c r="J323" s="2" t="str">
        <f t="shared" si="90"/>
        <v/>
      </c>
      <c r="K323" s="2">
        <f t="shared" si="91"/>
        <v>0.77701551636815691</v>
      </c>
      <c r="L323" s="10">
        <f t="shared" si="104"/>
        <v>2</v>
      </c>
      <c r="M323" s="9">
        <f t="shared" si="105"/>
        <v>3</v>
      </c>
      <c r="N323" s="8">
        <f t="shared" si="106"/>
        <v>1</v>
      </c>
      <c r="O323" s="2">
        <f t="shared" si="107"/>
        <v>0.29236705782852312</v>
      </c>
      <c r="P323" s="2">
        <f t="shared" si="108"/>
        <v>0.23638862459033724</v>
      </c>
      <c r="Q323" s="2">
        <f t="shared" si="109"/>
        <v>0.45279627867639283</v>
      </c>
      <c r="R323" s="2">
        <f t="shared" si="110"/>
        <v>1.8448038904746777E-2</v>
      </c>
      <c r="S323" s="1">
        <v>5531</v>
      </c>
      <c r="T323" s="1">
        <v>4472</v>
      </c>
      <c r="U323" s="1">
        <v>8566</v>
      </c>
      <c r="V323" s="1">
        <v>199</v>
      </c>
      <c r="W323" s="1">
        <v>78</v>
      </c>
      <c r="X323" s="1">
        <v>56</v>
      </c>
      <c r="AF323" s="1">
        <f t="shared" si="102"/>
        <v>16</v>
      </c>
      <c r="AT323" t="s">
        <v>2156</v>
      </c>
      <c r="AU323" t="s">
        <v>2556</v>
      </c>
      <c r="AV323" t="e">
        <f>#REF!</f>
        <v>#REF!</v>
      </c>
      <c r="AX323" s="40">
        <v>8</v>
      </c>
      <c r="AY323" s="42">
        <v>107</v>
      </c>
      <c r="AZ323" s="46">
        <f t="shared" si="103"/>
        <v>8107</v>
      </c>
      <c r="BB323" s="7" t="s">
        <v>2966</v>
      </c>
      <c r="BG323" s="1">
        <v>18918</v>
      </c>
      <c r="BH323" s="1">
        <v>2584</v>
      </c>
      <c r="BI323" s="1">
        <v>21719</v>
      </c>
      <c r="BJ323" s="1">
        <v>19030</v>
      </c>
      <c r="BU323" s="1">
        <v>8</v>
      </c>
      <c r="BV323" s="1">
        <v>8</v>
      </c>
    </row>
    <row r="324" spans="1:74" ht="14" hidden="1" customHeight="1" outlineLevel="1" x14ac:dyDescent="0.2">
      <c r="A324" t="s">
        <v>649</v>
      </c>
      <c r="B324" t="s">
        <v>2556</v>
      </c>
      <c r="C324" s="24"/>
      <c r="F324" s="1">
        <f t="shared" si="100"/>
        <v>4759</v>
      </c>
      <c r="G324" s="1">
        <f t="shared" si="101"/>
        <v>4125</v>
      </c>
      <c r="H324" s="1">
        <v>3444</v>
      </c>
      <c r="I324" s="1">
        <v>3389</v>
      </c>
      <c r="J324" s="2" t="str">
        <f t="shared" si="90"/>
        <v/>
      </c>
      <c r="K324" s="2">
        <f t="shared" si="91"/>
        <v>0.71212439588148768</v>
      </c>
      <c r="L324" s="10">
        <f t="shared" si="104"/>
        <v>1</v>
      </c>
      <c r="M324" s="9">
        <f t="shared" si="105"/>
        <v>3</v>
      </c>
      <c r="N324" s="8">
        <f t="shared" si="106"/>
        <v>2</v>
      </c>
      <c r="O324" s="2">
        <f t="shared" si="107"/>
        <v>0.38763636363636361</v>
      </c>
      <c r="P324" s="2">
        <f t="shared" si="108"/>
        <v>0.21139393939393938</v>
      </c>
      <c r="Q324" s="2">
        <f t="shared" si="109"/>
        <v>0.37963636363636366</v>
      </c>
      <c r="R324" s="2">
        <f t="shared" si="110"/>
        <v>2.1333333333333426E-2</v>
      </c>
      <c r="S324" s="1">
        <v>1599</v>
      </c>
      <c r="T324" s="1">
        <v>872</v>
      </c>
      <c r="U324" s="1">
        <v>1566</v>
      </c>
      <c r="V324" s="1">
        <v>47</v>
      </c>
      <c r="W324" s="1">
        <v>17</v>
      </c>
      <c r="X324" s="1">
        <v>16</v>
      </c>
      <c r="AF324" s="1">
        <f t="shared" si="102"/>
        <v>8</v>
      </c>
      <c r="AT324" t="s">
        <v>649</v>
      </c>
      <c r="AU324" t="s">
        <v>2556</v>
      </c>
      <c r="AV324" t="e">
        <f>#REF!</f>
        <v>#REF!</v>
      </c>
      <c r="AX324" s="40">
        <v>8</v>
      </c>
      <c r="AY324" s="42">
        <v>109</v>
      </c>
      <c r="AZ324" s="46">
        <f t="shared" si="103"/>
        <v>8109</v>
      </c>
      <c r="BB324" s="7" t="s">
        <v>2966</v>
      </c>
      <c r="BG324" s="1">
        <v>4125</v>
      </c>
      <c r="BH324" s="1">
        <v>611</v>
      </c>
      <c r="BI324" s="1">
        <v>4759</v>
      </c>
      <c r="BJ324" s="1">
        <v>4166</v>
      </c>
      <c r="BU324" s="1">
        <v>6</v>
      </c>
      <c r="BV324" s="1">
        <v>2</v>
      </c>
    </row>
    <row r="325" spans="1:74" ht="14" hidden="1" customHeight="1" outlineLevel="1" x14ac:dyDescent="0.2">
      <c r="A325" t="s">
        <v>2359</v>
      </c>
      <c r="B325" t="s">
        <v>2556</v>
      </c>
      <c r="C325" s="24"/>
      <c r="F325" s="1">
        <f t="shared" si="100"/>
        <v>775</v>
      </c>
      <c r="G325" s="1">
        <f t="shared" si="101"/>
        <v>645</v>
      </c>
      <c r="H325" s="1">
        <v>571</v>
      </c>
      <c r="I325" s="1">
        <v>562</v>
      </c>
      <c r="J325" s="2" t="str">
        <f t="shared" si="90"/>
        <v/>
      </c>
      <c r="K325" s="2">
        <f t="shared" si="91"/>
        <v>0.7251612903225807</v>
      </c>
      <c r="L325" s="10">
        <f t="shared" si="104"/>
        <v>2</v>
      </c>
      <c r="M325" s="9">
        <f t="shared" si="105"/>
        <v>3</v>
      </c>
      <c r="N325" s="8">
        <f t="shared" si="106"/>
        <v>1</v>
      </c>
      <c r="O325" s="2">
        <f t="shared" si="107"/>
        <v>0.26666666666666666</v>
      </c>
      <c r="P325" s="2">
        <f t="shared" si="108"/>
        <v>0.19069767441860466</v>
      </c>
      <c r="Q325" s="2">
        <f t="shared" si="109"/>
        <v>0.50542635658914725</v>
      </c>
      <c r="R325" s="2">
        <f t="shared" si="110"/>
        <v>3.7209302325581506E-2</v>
      </c>
      <c r="S325" s="1">
        <v>172</v>
      </c>
      <c r="T325" s="1">
        <v>123</v>
      </c>
      <c r="U325" s="1">
        <v>326</v>
      </c>
      <c r="V325" s="1">
        <v>16</v>
      </c>
      <c r="W325" s="1">
        <v>3</v>
      </c>
      <c r="X325" s="1">
        <v>4</v>
      </c>
      <c r="AF325" s="1">
        <f t="shared" si="102"/>
        <v>1</v>
      </c>
      <c r="AT325" t="s">
        <v>2359</v>
      </c>
      <c r="AU325" t="s">
        <v>2556</v>
      </c>
      <c r="AV325" t="e">
        <f>#REF!</f>
        <v>#REF!</v>
      </c>
      <c r="AX325" s="40">
        <v>8</v>
      </c>
      <c r="AY325" s="42">
        <v>111</v>
      </c>
      <c r="AZ325" s="46">
        <f t="shared" si="103"/>
        <v>8111</v>
      </c>
      <c r="BB325" s="7" t="s">
        <v>2966</v>
      </c>
      <c r="BG325" s="1">
        <v>645</v>
      </c>
      <c r="BH325" s="1">
        <v>127</v>
      </c>
      <c r="BI325" s="1">
        <v>775</v>
      </c>
      <c r="BJ325" s="1">
        <v>653</v>
      </c>
      <c r="BV325" s="1">
        <v>1</v>
      </c>
    </row>
    <row r="326" spans="1:74" ht="14" hidden="1" customHeight="1" outlineLevel="1" x14ac:dyDescent="0.2">
      <c r="A326" t="s">
        <v>2315</v>
      </c>
      <c r="B326" t="s">
        <v>2556</v>
      </c>
      <c r="C326" s="24"/>
      <c r="F326" s="1">
        <f t="shared" si="100"/>
        <v>6731</v>
      </c>
      <c r="G326" s="1">
        <f t="shared" si="101"/>
        <v>5847</v>
      </c>
      <c r="H326" s="1">
        <v>5190</v>
      </c>
      <c r="I326" s="1">
        <v>5147</v>
      </c>
      <c r="J326" s="2" t="str">
        <f t="shared" si="90"/>
        <v/>
      </c>
      <c r="K326" s="2">
        <f t="shared" si="91"/>
        <v>0.76467092556826621</v>
      </c>
      <c r="L326" s="10">
        <f t="shared" si="104"/>
        <v>1</v>
      </c>
      <c r="M326" s="9">
        <f t="shared" si="105"/>
        <v>3</v>
      </c>
      <c r="N326" s="8">
        <f t="shared" si="106"/>
        <v>2</v>
      </c>
      <c r="O326" s="2">
        <f t="shared" si="107"/>
        <v>0.44586967675731143</v>
      </c>
      <c r="P326" s="2">
        <f t="shared" si="108"/>
        <v>0.14434752864716949</v>
      </c>
      <c r="Q326" s="2">
        <f t="shared" si="109"/>
        <v>0.38669403112707373</v>
      </c>
      <c r="R326" s="2">
        <f t="shared" si="110"/>
        <v>2.3088763468445406E-2</v>
      </c>
      <c r="S326" s="1">
        <v>2607</v>
      </c>
      <c r="T326" s="1">
        <v>844</v>
      </c>
      <c r="U326" s="1">
        <v>2261</v>
      </c>
      <c r="V326" s="1">
        <v>70</v>
      </c>
      <c r="W326" s="1">
        <v>42</v>
      </c>
      <c r="X326" s="1">
        <v>13</v>
      </c>
      <c r="AF326" s="1">
        <f t="shared" si="102"/>
        <v>10</v>
      </c>
      <c r="AT326" t="s">
        <v>2315</v>
      </c>
      <c r="AU326" t="s">
        <v>2556</v>
      </c>
      <c r="AV326" t="e">
        <f>#REF!</f>
        <v>#REF!</v>
      </c>
      <c r="AX326" s="40">
        <v>8</v>
      </c>
      <c r="AY326" s="42">
        <v>113</v>
      </c>
      <c r="AZ326" s="46">
        <f t="shared" si="103"/>
        <v>8113</v>
      </c>
      <c r="BB326" s="7" t="s">
        <v>2966</v>
      </c>
      <c r="BG326" s="1">
        <v>5847</v>
      </c>
      <c r="BH326" s="1">
        <v>821</v>
      </c>
      <c r="BI326" s="1">
        <v>6731</v>
      </c>
      <c r="BJ326" s="1">
        <v>5883</v>
      </c>
      <c r="BU326" s="1">
        <v>3</v>
      </c>
      <c r="BV326" s="1">
        <v>7</v>
      </c>
    </row>
    <row r="327" spans="1:74" ht="14" hidden="1" customHeight="1" outlineLevel="1" x14ac:dyDescent="0.2">
      <c r="A327" t="s">
        <v>2664</v>
      </c>
      <c r="B327" t="s">
        <v>2556</v>
      </c>
      <c r="C327" s="24"/>
      <c r="F327" s="1">
        <f t="shared" si="100"/>
        <v>1925</v>
      </c>
      <c r="G327" s="1">
        <f t="shared" si="101"/>
        <v>1667</v>
      </c>
      <c r="H327" s="1">
        <v>1496</v>
      </c>
      <c r="I327" s="1">
        <v>1446</v>
      </c>
      <c r="J327" s="2" t="str">
        <f t="shared" ref="J327:J390" si="111">IF(D327&gt;0,I327/D327,"")</f>
        <v/>
      </c>
      <c r="K327" s="2">
        <f t="shared" si="91"/>
        <v>0.75116883116883115</v>
      </c>
      <c r="L327" s="10">
        <f t="shared" si="104"/>
        <v>3</v>
      </c>
      <c r="M327" s="9">
        <f t="shared" si="105"/>
        <v>1</v>
      </c>
      <c r="N327" s="8">
        <f t="shared" si="106"/>
        <v>2</v>
      </c>
      <c r="O327" s="2">
        <f t="shared" si="107"/>
        <v>0.14877024595080984</v>
      </c>
      <c r="P327" s="2">
        <f t="shared" si="108"/>
        <v>0.54529094181163762</v>
      </c>
      <c r="Q327" s="2">
        <f t="shared" si="109"/>
        <v>0.2927414517096581</v>
      </c>
      <c r="R327" s="2">
        <f t="shared" si="110"/>
        <v>1.3197360527894497E-2</v>
      </c>
      <c r="S327" s="1">
        <v>248</v>
      </c>
      <c r="T327" s="1">
        <v>909</v>
      </c>
      <c r="U327" s="1">
        <v>488</v>
      </c>
      <c r="V327" s="1">
        <v>9</v>
      </c>
      <c r="W327" s="1">
        <v>2</v>
      </c>
      <c r="X327" s="1">
        <v>9</v>
      </c>
      <c r="AF327" s="1">
        <f t="shared" si="102"/>
        <v>2</v>
      </c>
      <c r="AT327" t="s">
        <v>2664</v>
      </c>
      <c r="AU327" t="s">
        <v>2556</v>
      </c>
      <c r="AV327" t="e">
        <f>#REF!</f>
        <v>#REF!</v>
      </c>
      <c r="AX327" s="40">
        <v>8</v>
      </c>
      <c r="AY327" s="42">
        <v>115</v>
      </c>
      <c r="AZ327" s="46">
        <f t="shared" si="103"/>
        <v>8115</v>
      </c>
      <c r="BB327" s="7" t="s">
        <v>2966</v>
      </c>
      <c r="BG327" s="1">
        <v>1667</v>
      </c>
      <c r="BH327" s="1">
        <v>243</v>
      </c>
      <c r="BI327" s="1">
        <v>1925</v>
      </c>
      <c r="BJ327" s="1">
        <v>1677</v>
      </c>
      <c r="BU327" s="1">
        <v>1</v>
      </c>
      <c r="BV327" s="1">
        <v>1</v>
      </c>
    </row>
    <row r="328" spans="1:74" ht="14" hidden="1" customHeight="1" outlineLevel="1" x14ac:dyDescent="0.2">
      <c r="A328" t="s">
        <v>2755</v>
      </c>
      <c r="B328" t="s">
        <v>2556</v>
      </c>
      <c r="C328" s="24"/>
      <c r="F328" s="1">
        <f t="shared" si="100"/>
        <v>25849</v>
      </c>
      <c r="G328" s="1">
        <f t="shared" si="101"/>
        <v>21232</v>
      </c>
      <c r="H328" s="1">
        <v>18957</v>
      </c>
      <c r="I328" s="1">
        <v>18479</v>
      </c>
      <c r="J328" s="2" t="str">
        <f t="shared" si="111"/>
        <v/>
      </c>
      <c r="K328" s="2">
        <f t="shared" si="91"/>
        <v>0.7148825873341329</v>
      </c>
      <c r="L328" s="10">
        <f t="shared" si="104"/>
        <v>2</v>
      </c>
      <c r="M328" s="9">
        <f t="shared" si="105"/>
        <v>3</v>
      </c>
      <c r="N328" s="8">
        <f t="shared" si="106"/>
        <v>1</v>
      </c>
      <c r="O328" s="2">
        <f t="shared" si="107"/>
        <v>0.31184061793519219</v>
      </c>
      <c r="P328" s="2">
        <f t="shared" si="108"/>
        <v>0.18415599095704596</v>
      </c>
      <c r="Q328" s="2">
        <f t="shared" si="109"/>
        <v>0.48431612660135642</v>
      </c>
      <c r="R328" s="2">
        <f t="shared" si="110"/>
        <v>1.96872645064054E-2</v>
      </c>
      <c r="S328" s="1">
        <v>6621</v>
      </c>
      <c r="T328" s="1">
        <v>3910</v>
      </c>
      <c r="U328" s="1">
        <v>10283</v>
      </c>
      <c r="V328" s="1">
        <v>278</v>
      </c>
      <c r="W328" s="1">
        <v>76</v>
      </c>
      <c r="X328" s="1">
        <v>41</v>
      </c>
      <c r="AF328" s="1">
        <f t="shared" si="102"/>
        <v>23</v>
      </c>
      <c r="AT328" t="s">
        <v>2755</v>
      </c>
      <c r="AU328" t="s">
        <v>2556</v>
      </c>
      <c r="AV328" t="e">
        <f>#REF!</f>
        <v>#REF!</v>
      </c>
      <c r="AX328" s="40">
        <v>8</v>
      </c>
      <c r="AY328" s="42">
        <v>117</v>
      </c>
      <c r="AZ328" s="46">
        <f t="shared" si="103"/>
        <v>8117</v>
      </c>
      <c r="BB328" s="7" t="s">
        <v>2966</v>
      </c>
      <c r="BG328" s="1">
        <v>21232</v>
      </c>
      <c r="BH328" s="1">
        <v>4387</v>
      </c>
      <c r="BI328" s="1">
        <v>25849</v>
      </c>
      <c r="BJ328" s="1">
        <v>21409</v>
      </c>
      <c r="BU328" s="1">
        <v>8</v>
      </c>
      <c r="BV328" s="1">
        <v>15</v>
      </c>
    </row>
    <row r="329" spans="1:74" ht="14" hidden="1" customHeight="1" outlineLevel="1" x14ac:dyDescent="0.2">
      <c r="A329" t="s">
        <v>2835</v>
      </c>
      <c r="B329" t="s">
        <v>2556</v>
      </c>
      <c r="C329" s="24"/>
      <c r="F329" s="1">
        <f t="shared" si="100"/>
        <v>22187</v>
      </c>
      <c r="G329" s="1">
        <f t="shared" si="101"/>
        <v>18926</v>
      </c>
      <c r="H329" s="1">
        <v>17178</v>
      </c>
      <c r="I329" s="1">
        <v>16939</v>
      </c>
      <c r="J329" s="2" t="str">
        <f t="shared" si="111"/>
        <v/>
      </c>
      <c r="K329" s="2">
        <f t="shared" ref="K329:K392" si="112">IF(F329&gt;0,I329/F329,"")</f>
        <v>0.76346509217109115</v>
      </c>
      <c r="L329" s="10">
        <f t="shared" si="104"/>
        <v>3</v>
      </c>
      <c r="M329" s="9">
        <f t="shared" si="105"/>
        <v>1</v>
      </c>
      <c r="N329" s="8">
        <f t="shared" si="106"/>
        <v>2</v>
      </c>
      <c r="O329" s="2">
        <f t="shared" si="107"/>
        <v>0.14519708337736448</v>
      </c>
      <c r="P329" s="2">
        <f t="shared" si="108"/>
        <v>0.46111169819296205</v>
      </c>
      <c r="Q329" s="2">
        <f t="shared" si="109"/>
        <v>0.37308464546127024</v>
      </c>
      <c r="R329" s="2">
        <f t="shared" si="110"/>
        <v>2.0606572968403236E-2</v>
      </c>
      <c r="S329" s="1">
        <v>2748</v>
      </c>
      <c r="T329" s="1">
        <v>8727</v>
      </c>
      <c r="U329" s="1">
        <v>7061</v>
      </c>
      <c r="V329" s="1">
        <v>246</v>
      </c>
      <c r="W329" s="1">
        <v>44</v>
      </c>
      <c r="X329" s="1">
        <v>81</v>
      </c>
      <c r="AF329" s="1">
        <f t="shared" si="102"/>
        <v>19</v>
      </c>
      <c r="AT329" t="s">
        <v>2835</v>
      </c>
      <c r="AU329" t="s">
        <v>2556</v>
      </c>
      <c r="AV329" t="e">
        <f>#REF!</f>
        <v>#REF!</v>
      </c>
      <c r="AX329" s="40">
        <v>8</v>
      </c>
      <c r="AY329" s="42">
        <v>119</v>
      </c>
      <c r="AZ329" s="46">
        <f t="shared" si="103"/>
        <v>8119</v>
      </c>
      <c r="BB329" s="7" t="s">
        <v>2966</v>
      </c>
      <c r="BG329" s="1">
        <v>18926</v>
      </c>
      <c r="BH329" s="1">
        <v>3116</v>
      </c>
      <c r="BI329" s="1">
        <v>22187</v>
      </c>
      <c r="BJ329" s="1">
        <v>19364</v>
      </c>
      <c r="BU329" s="1">
        <v>10</v>
      </c>
      <c r="BV329" s="1">
        <v>9</v>
      </c>
    </row>
    <row r="330" spans="1:74" ht="14" hidden="1" customHeight="1" outlineLevel="1" x14ac:dyDescent="0.2">
      <c r="A330" t="s">
        <v>636</v>
      </c>
      <c r="B330" t="s">
        <v>2556</v>
      </c>
      <c r="C330" s="24"/>
      <c r="F330" s="1">
        <f t="shared" si="100"/>
        <v>3723</v>
      </c>
      <c r="G330" s="1">
        <f t="shared" si="101"/>
        <v>3324</v>
      </c>
      <c r="H330" s="1">
        <v>3028</v>
      </c>
      <c r="I330" s="1">
        <v>3008</v>
      </c>
      <c r="J330" s="2"/>
      <c r="K330" s="2">
        <f t="shared" si="112"/>
        <v>0.80795057749127053</v>
      </c>
      <c r="L330" s="10">
        <f t="shared" si="104"/>
        <v>3</v>
      </c>
      <c r="M330" s="9">
        <f t="shared" si="105"/>
        <v>1</v>
      </c>
      <c r="N330" s="8">
        <f t="shared" si="106"/>
        <v>2</v>
      </c>
      <c r="O330" s="2">
        <f t="shared" si="107"/>
        <v>7.6113116726835142E-2</v>
      </c>
      <c r="P330" s="2">
        <f t="shared" si="108"/>
        <v>0.67809867629362219</v>
      </c>
      <c r="Q330" s="2">
        <f t="shared" si="109"/>
        <v>0.22773766546329724</v>
      </c>
      <c r="R330" s="2">
        <f t="shared" si="110"/>
        <v>1.8050541516245383E-2</v>
      </c>
      <c r="S330" s="1">
        <v>253</v>
      </c>
      <c r="T330" s="1">
        <v>2254</v>
      </c>
      <c r="U330" s="1">
        <v>757</v>
      </c>
      <c r="V330" s="1">
        <v>30</v>
      </c>
      <c r="W330" s="1">
        <v>2</v>
      </c>
      <c r="X330" s="1">
        <v>23</v>
      </c>
      <c r="AF330" s="1">
        <f t="shared" si="102"/>
        <v>5</v>
      </c>
      <c r="AT330" t="s">
        <v>636</v>
      </c>
      <c r="AU330" t="s">
        <v>2556</v>
      </c>
      <c r="AV330" t="e">
        <f>#REF!</f>
        <v>#REF!</v>
      </c>
      <c r="AX330" s="40">
        <v>8</v>
      </c>
      <c r="AY330" s="42">
        <v>121</v>
      </c>
      <c r="AZ330" s="46">
        <f t="shared" si="103"/>
        <v>8121</v>
      </c>
      <c r="BB330" s="7" t="s">
        <v>2966</v>
      </c>
      <c r="BG330" s="1">
        <v>3324</v>
      </c>
      <c r="BH330" s="1">
        <v>360</v>
      </c>
      <c r="BI330" s="1">
        <v>3723</v>
      </c>
      <c r="BJ330" s="1">
        <v>3335</v>
      </c>
      <c r="BU330" s="1">
        <v>3</v>
      </c>
      <c r="BV330" s="1">
        <v>2</v>
      </c>
    </row>
    <row r="331" spans="1:74" ht="14" hidden="1" customHeight="1" outlineLevel="1" x14ac:dyDescent="0.2">
      <c r="A331" t="s">
        <v>708</v>
      </c>
      <c r="B331" t="s">
        <v>2556</v>
      </c>
      <c r="C331" s="24"/>
      <c r="F331" s="1">
        <f t="shared" si="100"/>
        <v>220453</v>
      </c>
      <c r="G331" s="1">
        <f t="shared" si="101"/>
        <v>197010</v>
      </c>
      <c r="H331" s="1">
        <v>169102</v>
      </c>
      <c r="I331" s="1">
        <v>166974</v>
      </c>
      <c r="J331" s="2" t="str">
        <f t="shared" si="111"/>
        <v/>
      </c>
      <c r="K331" s="2">
        <f t="shared" si="112"/>
        <v>0.75741314475194255</v>
      </c>
      <c r="L331" s="10">
        <f t="shared" si="104"/>
        <v>3</v>
      </c>
      <c r="M331" s="9">
        <f t="shared" si="105"/>
        <v>2</v>
      </c>
      <c r="N331" s="8">
        <f t="shared" si="106"/>
        <v>1</v>
      </c>
      <c r="O331" s="2">
        <f t="shared" si="107"/>
        <v>0.21198923912491752</v>
      </c>
      <c r="P331" s="2">
        <f t="shared" si="108"/>
        <v>0.35909344703314555</v>
      </c>
      <c r="Q331" s="2">
        <f t="shared" si="109"/>
        <v>0.41022790721283181</v>
      </c>
      <c r="R331" s="2">
        <f t="shared" si="110"/>
        <v>1.8689406629105121E-2</v>
      </c>
      <c r="S331" s="1">
        <v>41764</v>
      </c>
      <c r="T331" s="1">
        <v>70745</v>
      </c>
      <c r="U331" s="1">
        <v>80819</v>
      </c>
      <c r="V331" s="1">
        <v>2173</v>
      </c>
      <c r="W331" s="1">
        <v>331</v>
      </c>
      <c r="X331" s="1">
        <v>802</v>
      </c>
      <c r="AF331" s="1">
        <f t="shared" si="102"/>
        <v>376</v>
      </c>
      <c r="AT331" t="s">
        <v>708</v>
      </c>
      <c r="AU331" t="s">
        <v>2556</v>
      </c>
      <c r="AV331" t="e">
        <f>#REF!</f>
        <v>#REF!</v>
      </c>
      <c r="AX331" s="40">
        <v>8</v>
      </c>
      <c r="AY331" s="42">
        <v>123</v>
      </c>
      <c r="AZ331" s="46">
        <f t="shared" si="103"/>
        <v>8123</v>
      </c>
      <c r="BB331" s="7" t="s">
        <v>2966</v>
      </c>
      <c r="BG331" s="1">
        <v>197010</v>
      </c>
      <c r="BH331" s="1">
        <v>20673</v>
      </c>
      <c r="BI331" s="1">
        <v>220453</v>
      </c>
      <c r="BJ331" s="1">
        <v>198394</v>
      </c>
      <c r="BU331" s="1">
        <v>211</v>
      </c>
      <c r="BV331" s="1">
        <v>165</v>
      </c>
    </row>
    <row r="332" spans="1:74" ht="14" hidden="1" customHeight="1" outlineLevel="1" x14ac:dyDescent="0.2">
      <c r="A332" t="s">
        <v>470</v>
      </c>
      <c r="B332" t="s">
        <v>2556</v>
      </c>
      <c r="C332" s="24"/>
      <c r="F332" s="1">
        <f t="shared" si="100"/>
        <v>6271</v>
      </c>
      <c r="G332" s="1">
        <f t="shared" si="101"/>
        <v>5734</v>
      </c>
      <c r="H332" s="1">
        <v>5029</v>
      </c>
      <c r="I332" s="1">
        <v>4981</v>
      </c>
      <c r="J332" s="2" t="str">
        <f t="shared" si="111"/>
        <v/>
      </c>
      <c r="K332" s="2">
        <f t="shared" si="112"/>
        <v>0.79429118162972412</v>
      </c>
      <c r="L332" s="10">
        <f t="shared" si="104"/>
        <v>3</v>
      </c>
      <c r="M332" s="9">
        <f t="shared" si="105"/>
        <v>1</v>
      </c>
      <c r="N332" s="8">
        <f t="shared" si="106"/>
        <v>2</v>
      </c>
      <c r="O332" s="2">
        <f t="shared" si="107"/>
        <v>0.11109173351935821</v>
      </c>
      <c r="P332" s="2">
        <f t="shared" si="108"/>
        <v>0.54534356470177892</v>
      </c>
      <c r="Q332" s="2">
        <f t="shared" si="109"/>
        <v>0.33275200558074641</v>
      </c>
      <c r="R332" s="2">
        <f t="shared" si="110"/>
        <v>1.0812696198116478E-2</v>
      </c>
      <c r="S332" s="1">
        <v>637</v>
      </c>
      <c r="T332" s="1">
        <v>3127</v>
      </c>
      <c r="U332" s="1">
        <v>1908</v>
      </c>
      <c r="V332" s="1">
        <v>33</v>
      </c>
      <c r="W332" s="1">
        <v>2</v>
      </c>
      <c r="X332" s="1">
        <v>19</v>
      </c>
      <c r="AF332" s="1">
        <f t="shared" si="102"/>
        <v>8</v>
      </c>
      <c r="AT332" t="s">
        <v>470</v>
      </c>
      <c r="AU332" t="s">
        <v>2556</v>
      </c>
      <c r="AV332" t="e">
        <f>#REF!</f>
        <v>#REF!</v>
      </c>
      <c r="AX332" s="40">
        <v>8</v>
      </c>
      <c r="AY332" s="42">
        <v>125</v>
      </c>
      <c r="AZ332" s="46">
        <f t="shared" si="103"/>
        <v>8125</v>
      </c>
      <c r="BB332" s="7" t="s">
        <v>2966</v>
      </c>
      <c r="BG332" s="1">
        <v>5734</v>
      </c>
      <c r="BH332" s="1">
        <v>444</v>
      </c>
      <c r="BI332" s="1">
        <v>6271</v>
      </c>
      <c r="BJ332" s="1">
        <v>5743</v>
      </c>
      <c r="BU332" s="1">
        <v>4</v>
      </c>
      <c r="BV332" s="1">
        <v>4</v>
      </c>
    </row>
    <row r="333" spans="1:74" ht="14" customHeight="1" collapsed="1" x14ac:dyDescent="0.2">
      <c r="A333" t="s">
        <v>1743</v>
      </c>
      <c r="B333" t="s">
        <v>501</v>
      </c>
      <c r="C333" s="1">
        <f>SUM(C269:C332)</f>
        <v>0</v>
      </c>
      <c r="D333" s="31"/>
      <c r="E333" s="31"/>
      <c r="F333" s="1">
        <f>SUM(F269:F332)</f>
        <v>4261765</v>
      </c>
      <c r="G333" s="1">
        <f>SUM(G269:G332)</f>
        <v>3757834</v>
      </c>
      <c r="H333" s="1">
        <f>SUM(H269:H332)</f>
        <v>3295666</v>
      </c>
      <c r="I333" s="1">
        <v>3256980</v>
      </c>
      <c r="J333" s="2" t="str">
        <f t="shared" si="111"/>
        <v/>
      </c>
      <c r="K333" s="2">
        <f t="shared" si="112"/>
        <v>0.76423265947324637</v>
      </c>
      <c r="L333" s="10">
        <f t="shared" si="104"/>
        <v>2</v>
      </c>
      <c r="M333" s="9">
        <f t="shared" si="105"/>
        <v>3</v>
      </c>
      <c r="N333" s="8">
        <f t="shared" si="106"/>
        <v>1</v>
      </c>
      <c r="O333" s="2">
        <f t="shared" si="107"/>
        <v>0.30017824097605161</v>
      </c>
      <c r="P333" s="2">
        <f t="shared" si="108"/>
        <v>0.27349904226743382</v>
      </c>
      <c r="Q333" s="2">
        <f t="shared" si="109"/>
        <v>0.40813697465082277</v>
      </c>
      <c r="R333" s="2">
        <f>IF(SUM($S333:$AP333)=0,"-",(1-O333-P333-Q333))</f>
        <v>1.8185742105691793E-2</v>
      </c>
      <c r="S333" s="1">
        <f t="shared" ref="S333:X333" si="113">SUM(S269:S332)</f>
        <v>1128020</v>
      </c>
      <c r="T333" s="1">
        <f t="shared" si="113"/>
        <v>1027764</v>
      </c>
      <c r="U333" s="1">
        <f t="shared" si="113"/>
        <v>1533711</v>
      </c>
      <c r="V333" s="1">
        <f t="shared" si="113"/>
        <v>42076</v>
      </c>
      <c r="W333" s="1">
        <f t="shared" si="113"/>
        <v>8573</v>
      </c>
      <c r="X333" s="1">
        <f t="shared" si="113"/>
        <v>11562</v>
      </c>
      <c r="AF333" s="1">
        <f>SUM(AF269:AF332)</f>
        <v>6128</v>
      </c>
      <c r="AT333" t="s">
        <v>1743</v>
      </c>
      <c r="AU333" t="s">
        <v>501</v>
      </c>
      <c r="AX333" s="40">
        <v>8</v>
      </c>
      <c r="AY333" s="42"/>
      <c r="AZ333" s="40">
        <v>8</v>
      </c>
      <c r="BB333" s="7" t="s">
        <v>655</v>
      </c>
      <c r="BG333" s="1">
        <f>SUM(BG269:BG332)</f>
        <v>3757834</v>
      </c>
      <c r="BH333" s="1">
        <f>SUM(BH269:BH332)</f>
        <v>456548</v>
      </c>
      <c r="BI333" s="1">
        <f>SUM(BI269:BI332)</f>
        <v>4261765</v>
      </c>
      <c r="BJ333" s="1">
        <f>SUM(BJ269:BJ332)</f>
        <v>3793790</v>
      </c>
      <c r="BL333" s="1">
        <f>SUM(BL269:BL332)</f>
        <v>0</v>
      </c>
      <c r="BU333" s="1">
        <f>SUM(BU269:BU332)</f>
        <v>3196</v>
      </c>
      <c r="BV333" s="1">
        <f>SUM(BV269:BV332)</f>
        <v>2932</v>
      </c>
    </row>
    <row r="334" spans="1:74" ht="14" customHeight="1" x14ac:dyDescent="0.2">
      <c r="C334" s="24"/>
      <c r="J334" s="2"/>
      <c r="K334" s="2"/>
      <c r="L334" s="10"/>
      <c r="M334" s="9"/>
      <c r="N334" s="8"/>
      <c r="AX334" s="40"/>
      <c r="AY334" s="42"/>
      <c r="AZ334" s="46"/>
    </row>
    <row r="335" spans="1:74" ht="14" hidden="1" customHeight="1" outlineLevel="1" x14ac:dyDescent="0.2">
      <c r="A335" t="s">
        <v>263</v>
      </c>
      <c r="B335" t="s">
        <v>1389</v>
      </c>
      <c r="C335" s="24"/>
      <c r="F335" s="1">
        <f t="shared" ref="F335:F342" si="114">BI335</f>
        <v>643542</v>
      </c>
      <c r="G335" s="1">
        <f>SUMIF('Town VTO'!$AI$3:$AI$171,$AZ335,'Town VTO'!F$3:F$171)</f>
        <v>613592</v>
      </c>
      <c r="H335" s="1">
        <f>SUMIF('Town VTO'!$AI$3:$AI$171,$AZ335,'Town VTO'!G$3:G$171)</f>
        <v>492166</v>
      </c>
      <c r="I335" s="1">
        <v>472990</v>
      </c>
      <c r="J335" s="2" t="str">
        <f t="shared" si="111"/>
        <v/>
      </c>
      <c r="K335" s="2">
        <f t="shared" si="112"/>
        <v>0.73497922435520913</v>
      </c>
      <c r="L335" s="10">
        <f t="shared" ref="L335:L343" si="115">IF(S335&gt;0,RANK(S335,$S335:$AQ335),"")</f>
        <v>2</v>
      </c>
      <c r="M335" s="9">
        <f t="shared" ref="M335:M343" si="116">IF(T335&gt;0,RANK(T335,$S335:$AQ335),"")</f>
        <v>3</v>
      </c>
      <c r="N335" s="8">
        <f t="shared" ref="N335:N343" si="117">IF(U335&gt;0,RANK(U335,$S335:$AQ335),"")</f>
        <v>1</v>
      </c>
      <c r="O335" s="2">
        <f t="shared" ref="O335:O343" si="118">IF(SUM($S335:$AP335)=0,"-",S335/SUM($S335:$AP335))</f>
        <v>0.37217681434099342</v>
      </c>
      <c r="P335" s="2">
        <f t="shared" ref="P335:P343" si="119">IF(SUM($S335:$AP335)=0,"-",T335/SUM($S335:$AP335))</f>
        <v>0.22026277343441522</v>
      </c>
      <c r="Q335" s="2">
        <f t="shared" ref="Q335:Q343" si="120">IF(SUM($S335:$AP335)=0,"-",U335/SUM($S335:$AP335))</f>
        <v>0.39094211482271185</v>
      </c>
      <c r="R335" s="2">
        <f t="shared" ref="R335:R343" si="121">IF(SUM($S335:$AP335)=0,"-",(1-O335-P335-Q335))</f>
        <v>1.6618297401879534E-2</v>
      </c>
      <c r="S335" s="1">
        <f>SUMIF('Town VTO'!$AI$3:$AI$171,$AZ335,'Town VTO'!R$3:R$171)</f>
        <v>226218</v>
      </c>
      <c r="T335" s="1">
        <f>SUMIF('Town VTO'!$AI$3:$AI$171,$AZ335,'Town VTO'!S$3:S$171)</f>
        <v>133881</v>
      </c>
      <c r="U335" s="1">
        <f>SUMIF('Town VTO'!$AI$3:$AI$171,$AZ335,'Town VTO'!T$3:T$171)</f>
        <v>237624</v>
      </c>
      <c r="AF335" s="1">
        <f>SUMIF('Town VTO'!$AI$3:$AI$171,$AZ335,'Town VTO'!W$3:W$171)</f>
        <v>10101</v>
      </c>
      <c r="AT335" t="s">
        <v>263</v>
      </c>
      <c r="AU335" t="s">
        <v>1389</v>
      </c>
      <c r="AV335" t="e">
        <f>#REF!</f>
        <v>#REF!</v>
      </c>
      <c r="AX335" s="40">
        <v>9</v>
      </c>
      <c r="AY335" s="42">
        <v>1</v>
      </c>
      <c r="AZ335" s="46">
        <f t="shared" si="103"/>
        <v>9001</v>
      </c>
      <c r="BB335" s="7" t="s">
        <v>2966</v>
      </c>
      <c r="BD335" s="1">
        <f>SUMIF('Town VTO'!$AI$3:$AI$171,$AZ335,'Town VTO'!AL$3:AL$171)</f>
        <v>608809</v>
      </c>
      <c r="BE335" s="1">
        <f>SUMIF('Town VTO'!$AI$3:$AI$171,$AZ335,'Town VTO'!AM$3:AM$171)</f>
        <v>4783</v>
      </c>
      <c r="BG335" s="1">
        <f>SUMIF('Town VTO'!$AI$3:$AI$171,$AZ335,'Town VTO'!AO$3:AO$171)</f>
        <v>607824</v>
      </c>
      <c r="BH335" s="1">
        <f>SUMIF('Town VTO'!$AI$3:$AI$171,$AZ335,'Town VTO'!AP$3:AP$171)</f>
        <v>35718</v>
      </c>
      <c r="BI335" s="1">
        <f>BH335+BG335</f>
        <v>643542</v>
      </c>
      <c r="BK335" s="1">
        <f t="shared" ref="BK335:BK342" si="122">H335</f>
        <v>492166</v>
      </c>
      <c r="BL335" s="1">
        <f>BK335-BN335</f>
        <v>309481</v>
      </c>
      <c r="BN335" s="1">
        <f>SUMIF('Town VTO'!$AI$3:$AI$171,$AZ335,'Town VTO'!AU$3:AU$171)</f>
        <v>182685</v>
      </c>
    </row>
    <row r="336" spans="1:74" ht="14" hidden="1" customHeight="1" outlineLevel="1" x14ac:dyDescent="0.2">
      <c r="A336" t="s">
        <v>1622</v>
      </c>
      <c r="B336" t="s">
        <v>1389</v>
      </c>
      <c r="C336" s="24"/>
      <c r="F336" s="1">
        <f t="shared" si="114"/>
        <v>621865</v>
      </c>
      <c r="G336" s="1">
        <f>SUMIF('Town VTO'!$AI$3:$AI$171,$AZ336,'Town VTO'!F$3:F$171)</f>
        <v>581187</v>
      </c>
      <c r="H336" s="1">
        <f>SUMIF('Town VTO'!$AI$3:$AI$171,$AZ336,'Town VTO'!G$3:G$171)</f>
        <v>454338</v>
      </c>
      <c r="I336" s="1">
        <v>449336</v>
      </c>
      <c r="J336" s="2" t="str">
        <f t="shared" si="111"/>
        <v/>
      </c>
      <c r="K336" s="2">
        <f t="shared" si="112"/>
        <v>0.72256197084576235</v>
      </c>
      <c r="L336" s="10">
        <f t="shared" si="115"/>
        <v>1</v>
      </c>
      <c r="M336" s="9">
        <f t="shared" si="116"/>
        <v>3</v>
      </c>
      <c r="N336" s="8">
        <f t="shared" si="117"/>
        <v>2</v>
      </c>
      <c r="O336" s="2">
        <f t="shared" si="118"/>
        <v>0.40858846793903231</v>
      </c>
      <c r="P336" s="2">
        <f t="shared" si="119"/>
        <v>0.18287354561089564</v>
      </c>
      <c r="Q336" s="2">
        <f t="shared" si="120"/>
        <v>0.39208624327203606</v>
      </c>
      <c r="R336" s="2">
        <f t="shared" si="121"/>
        <v>1.6451743178035938E-2</v>
      </c>
      <c r="S336" s="1">
        <f>SUMIF('Town VTO'!$AI$3:$AI$171,$AZ336,'Town VTO'!R$3:R$171)</f>
        <v>234721</v>
      </c>
      <c r="T336" s="1">
        <f>SUMIF('Town VTO'!$AI$3:$AI$171,$AZ336,'Town VTO'!S$3:S$171)</f>
        <v>105055</v>
      </c>
      <c r="U336" s="1">
        <f>SUMIF('Town VTO'!$AI$3:$AI$171,$AZ336,'Town VTO'!T$3:T$171)</f>
        <v>225241</v>
      </c>
      <c r="AF336" s="1">
        <f>SUMIF('Town VTO'!$AI$3:$AI$171,$AZ336,'Town VTO'!W$3:W$171)</f>
        <v>9451</v>
      </c>
      <c r="AT336" t="s">
        <v>1622</v>
      </c>
      <c r="AU336" t="s">
        <v>1389</v>
      </c>
      <c r="AV336" t="e">
        <f>#REF!</f>
        <v>#REF!</v>
      </c>
      <c r="AX336" s="40">
        <v>9</v>
      </c>
      <c r="AY336" s="42">
        <v>3</v>
      </c>
      <c r="AZ336" s="46">
        <f t="shared" si="103"/>
        <v>9003</v>
      </c>
      <c r="BB336" s="7" t="s">
        <v>2966</v>
      </c>
      <c r="BD336" s="1">
        <f>SUMIF('Town VTO'!$AI$3:$AI$171,$AZ336,'Town VTO'!AL$3:AL$171)</f>
        <v>575821</v>
      </c>
      <c r="BE336" s="1">
        <f>SUMIF('Town VTO'!$AI$3:$AI$171,$AZ336,'Town VTO'!AM$3:AM$171)</f>
        <v>5366</v>
      </c>
      <c r="BG336" s="1">
        <f>SUMIF('Town VTO'!$AI$3:$AI$171,$AZ336,'Town VTO'!AO$3:AO$171)</f>
        <v>574468</v>
      </c>
      <c r="BH336" s="1">
        <f>SUMIF('Town VTO'!$AI$3:$AI$171,$AZ336,'Town VTO'!AP$3:AP$171)</f>
        <v>47397</v>
      </c>
      <c r="BI336" s="1">
        <f t="shared" ref="BI336:BI342" si="123">BH336+BG336</f>
        <v>621865</v>
      </c>
      <c r="BK336" s="1">
        <f t="shared" si="122"/>
        <v>454338</v>
      </c>
      <c r="BL336" s="1">
        <f t="shared" ref="BL336:BL342" si="124">BK336-BN336</f>
        <v>285015</v>
      </c>
      <c r="BN336" s="1">
        <f>SUMIF('Town VTO'!$AI$3:$AI$171,$AZ336,'Town VTO'!AU$3:AU$171)</f>
        <v>169323</v>
      </c>
    </row>
    <row r="337" spans="1:79" ht="14" hidden="1" customHeight="1" outlineLevel="1" x14ac:dyDescent="0.2">
      <c r="A337" t="s">
        <v>1186</v>
      </c>
      <c r="B337" t="s">
        <v>1389</v>
      </c>
      <c r="C337" s="24"/>
      <c r="F337" s="1">
        <f t="shared" si="114"/>
        <v>137765</v>
      </c>
      <c r="G337" s="1">
        <f>SUMIF('Town VTO'!$AI$3:$AI$171,$AZ337,'Town VTO'!F$3:F$171)</f>
        <v>131288</v>
      </c>
      <c r="H337" s="1">
        <f>SUMIF('Town VTO'!$AI$3:$AI$171,$AZ337,'Town VTO'!G$3:G$171)</f>
        <v>108727</v>
      </c>
      <c r="I337" s="1">
        <v>107544</v>
      </c>
      <c r="J337" s="2" t="str">
        <f t="shared" si="111"/>
        <v/>
      </c>
      <c r="K337" s="2">
        <f t="shared" si="112"/>
        <v>0.78063368780169129</v>
      </c>
      <c r="L337" s="10">
        <f t="shared" si="115"/>
        <v>3</v>
      </c>
      <c r="M337" s="9">
        <f t="shared" si="116"/>
        <v>2</v>
      </c>
      <c r="N337" s="8">
        <f t="shared" si="117"/>
        <v>1</v>
      </c>
      <c r="O337" s="2">
        <f t="shared" si="118"/>
        <v>0.27780881036369343</v>
      </c>
      <c r="P337" s="2">
        <f t="shared" si="119"/>
        <v>0.2847643606479604</v>
      </c>
      <c r="Q337" s="2">
        <f t="shared" si="120"/>
        <v>0.41605515468256216</v>
      </c>
      <c r="R337" s="2">
        <f t="shared" si="121"/>
        <v>2.1371674305784016E-2</v>
      </c>
      <c r="S337" s="1">
        <f>SUMIF('Town VTO'!$AI$3:$AI$171,$AZ337,'Town VTO'!R$3:R$171)</f>
        <v>36306</v>
      </c>
      <c r="T337" s="1">
        <f>SUMIF('Town VTO'!$AI$3:$AI$171,$AZ337,'Town VTO'!S$3:S$171)</f>
        <v>37215</v>
      </c>
      <c r="U337" s="1">
        <f>SUMIF('Town VTO'!$AI$3:$AI$171,$AZ337,'Town VTO'!T$3:T$171)</f>
        <v>54373</v>
      </c>
      <c r="AF337" s="1">
        <f>SUMIF('Town VTO'!$AI$3:$AI$171,$AZ337,'Town VTO'!W$3:W$171)</f>
        <v>2793</v>
      </c>
      <c r="AT337" t="s">
        <v>1186</v>
      </c>
      <c r="AU337" t="s">
        <v>1389</v>
      </c>
      <c r="AV337" t="e">
        <f>#REF!</f>
        <v>#REF!</v>
      </c>
      <c r="AX337" s="40">
        <v>9</v>
      </c>
      <c r="AY337" s="42">
        <v>5</v>
      </c>
      <c r="AZ337" s="46">
        <f t="shared" si="103"/>
        <v>9005</v>
      </c>
      <c r="BB337" s="7" t="s">
        <v>2966</v>
      </c>
      <c r="BD337" s="1">
        <f>SUMIF('Town VTO'!$AI$3:$AI$171,$AZ337,'Town VTO'!AL$3:AL$171)</f>
        <v>129987</v>
      </c>
      <c r="BE337" s="1">
        <f>SUMIF('Town VTO'!$AI$3:$AI$171,$AZ337,'Town VTO'!AM$3:AM$171)</f>
        <v>1301</v>
      </c>
      <c r="BG337" s="1">
        <f>SUMIF('Town VTO'!$AI$3:$AI$171,$AZ337,'Town VTO'!AO$3:AO$171)</f>
        <v>130687</v>
      </c>
      <c r="BH337" s="1">
        <f>SUMIF('Town VTO'!$AI$3:$AI$171,$AZ337,'Town VTO'!AP$3:AP$171)</f>
        <v>7078</v>
      </c>
      <c r="BI337" s="1">
        <f t="shared" si="123"/>
        <v>137765</v>
      </c>
      <c r="BK337" s="1">
        <f t="shared" si="122"/>
        <v>108727</v>
      </c>
      <c r="BL337" s="1">
        <f t="shared" si="124"/>
        <v>75459</v>
      </c>
      <c r="BN337" s="1">
        <f>SUMIF('Town VTO'!$AI$3:$AI$171,$AZ337,'Town VTO'!AU$3:AU$171)</f>
        <v>33268</v>
      </c>
    </row>
    <row r="338" spans="1:79" ht="14" hidden="1" customHeight="1" outlineLevel="1" x14ac:dyDescent="0.2">
      <c r="A338" t="s">
        <v>463</v>
      </c>
      <c r="B338" t="s">
        <v>1389</v>
      </c>
      <c r="C338" s="24"/>
      <c r="F338" s="1">
        <f t="shared" si="114"/>
        <v>127521</v>
      </c>
      <c r="G338" s="1">
        <f>SUMIF('Town VTO'!$AI$3:$AI$171,$AZ338,'Town VTO'!F$3:F$171)</f>
        <v>121591</v>
      </c>
      <c r="H338" s="1">
        <f>SUMIF('Town VTO'!$AI$3:$AI$171,$AZ338,'Town VTO'!G$3:G$171)</f>
        <v>100281</v>
      </c>
      <c r="I338" s="1">
        <v>99203</v>
      </c>
      <c r="J338" s="2" t="str">
        <f t="shared" si="111"/>
        <v/>
      </c>
      <c r="K338" s="2">
        <f t="shared" si="112"/>
        <v>0.77793461469091363</v>
      </c>
      <c r="L338" s="10">
        <f t="shared" si="115"/>
        <v>2</v>
      </c>
      <c r="M338" s="9">
        <f t="shared" si="116"/>
        <v>3</v>
      </c>
      <c r="N338" s="8">
        <f t="shared" si="117"/>
        <v>1</v>
      </c>
      <c r="O338" s="2">
        <f t="shared" si="118"/>
        <v>0.34332099400740357</v>
      </c>
      <c r="P338" s="2">
        <f t="shared" si="119"/>
        <v>0.22932886240268255</v>
      </c>
      <c r="Q338" s="2">
        <f t="shared" si="120"/>
        <v>0.40931425441144736</v>
      </c>
      <c r="R338" s="2">
        <f t="shared" si="121"/>
        <v>1.8035889178466491E-2</v>
      </c>
      <c r="S338" s="1">
        <f>SUMIF('Town VTO'!$AI$3:$AI$171,$AZ338,'Town VTO'!R$3:R$171)</f>
        <v>41364</v>
      </c>
      <c r="T338" s="1">
        <f>SUMIF('Town VTO'!$AI$3:$AI$171,$AZ338,'Town VTO'!S$3:S$171)</f>
        <v>27630</v>
      </c>
      <c r="U338" s="1">
        <f>SUMIF('Town VTO'!$AI$3:$AI$171,$AZ338,'Town VTO'!T$3:T$171)</f>
        <v>49315</v>
      </c>
      <c r="AF338" s="1">
        <f>SUMIF('Town VTO'!$AI$3:$AI$171,$AZ338,'Town VTO'!W$3:W$171)</f>
        <v>2173</v>
      </c>
      <c r="AT338" t="s">
        <v>463</v>
      </c>
      <c r="AU338" t="s">
        <v>1389</v>
      </c>
      <c r="AV338" t="e">
        <f>#REF!</f>
        <v>#REF!</v>
      </c>
      <c r="AX338" s="40">
        <v>9</v>
      </c>
      <c r="AY338" s="42">
        <v>7</v>
      </c>
      <c r="AZ338" s="46">
        <f t="shared" si="103"/>
        <v>9007</v>
      </c>
      <c r="BB338" s="7" t="s">
        <v>2966</v>
      </c>
      <c r="BD338" s="1">
        <f>SUMIF('Town VTO'!$AI$3:$AI$171,$AZ338,'Town VTO'!AL$3:AL$171)</f>
        <v>120571</v>
      </c>
      <c r="BE338" s="1">
        <f>SUMIF('Town VTO'!$AI$3:$AI$171,$AZ338,'Town VTO'!AM$3:AM$171)</f>
        <v>1020</v>
      </c>
      <c r="BG338" s="1">
        <f>SUMIF('Town VTO'!$AI$3:$AI$171,$AZ338,'Town VTO'!AO$3:AO$171)</f>
        <v>120482</v>
      </c>
      <c r="BH338" s="1">
        <f>SUMIF('Town VTO'!$AI$3:$AI$171,$AZ338,'Town VTO'!AP$3:AP$171)</f>
        <v>7039</v>
      </c>
      <c r="BI338" s="1">
        <f t="shared" si="123"/>
        <v>127521</v>
      </c>
      <c r="BK338" s="1">
        <f t="shared" si="122"/>
        <v>100281</v>
      </c>
      <c r="BL338" s="1">
        <f t="shared" si="124"/>
        <v>63209</v>
      </c>
      <c r="BN338" s="1">
        <f>SUMIF('Town VTO'!$AI$3:$AI$171,$AZ338,'Town VTO'!AU$3:AU$171)</f>
        <v>37072</v>
      </c>
    </row>
    <row r="339" spans="1:79" ht="14" hidden="1" customHeight="1" outlineLevel="1" x14ac:dyDescent="0.2">
      <c r="A339" t="s">
        <v>2629</v>
      </c>
      <c r="B339" t="s">
        <v>1389</v>
      </c>
      <c r="C339" s="24"/>
      <c r="F339" s="1">
        <f t="shared" si="114"/>
        <v>599888</v>
      </c>
      <c r="G339" s="1">
        <f>SUMIF('Town VTO'!$AI$3:$AI$171,$AZ339,'Town VTO'!F$3:F$171)</f>
        <v>537698</v>
      </c>
      <c r="H339" s="1">
        <f>SUMIF('Town VTO'!$AI$3:$AI$171,$AZ339,'Town VTO'!G$3:G$171)</f>
        <v>422931</v>
      </c>
      <c r="I339" s="1">
        <v>417983</v>
      </c>
      <c r="J339" s="2" t="str">
        <f t="shared" si="111"/>
        <v/>
      </c>
      <c r="K339" s="2">
        <f t="shared" si="112"/>
        <v>0.69676839676739655</v>
      </c>
      <c r="L339" s="10">
        <f t="shared" si="115"/>
        <v>2</v>
      </c>
      <c r="M339" s="9">
        <f t="shared" si="116"/>
        <v>3</v>
      </c>
      <c r="N339" s="8">
        <f t="shared" si="117"/>
        <v>1</v>
      </c>
      <c r="O339" s="2">
        <f t="shared" si="118"/>
        <v>0.38199752787722918</v>
      </c>
      <c r="P339" s="2">
        <f t="shared" si="119"/>
        <v>0.1872491895990232</v>
      </c>
      <c r="Q339" s="2">
        <f t="shared" si="120"/>
        <v>0.41445495713293962</v>
      </c>
      <c r="R339" s="2">
        <f t="shared" si="121"/>
        <v>1.6298325390807999E-2</v>
      </c>
      <c r="S339" s="1">
        <f>SUMIF('Town VTO'!$AI$3:$AI$171,$AZ339,'Town VTO'!R$3:R$171)</f>
        <v>203042</v>
      </c>
      <c r="T339" s="1">
        <f>SUMIF('Town VTO'!$AI$3:$AI$171,$AZ339,'Town VTO'!S$3:S$171)</f>
        <v>99528</v>
      </c>
      <c r="U339" s="1">
        <f>SUMIF('Town VTO'!$AI$3:$AI$171,$AZ339,'Town VTO'!T$3:T$171)</f>
        <v>220294</v>
      </c>
      <c r="AF339" s="1">
        <f>SUMIF('Town VTO'!$AI$3:$AI$171,$AZ339,'Town VTO'!W$3:W$171)</f>
        <v>8663</v>
      </c>
      <c r="AT339" t="s">
        <v>2629</v>
      </c>
      <c r="AU339" t="s">
        <v>1389</v>
      </c>
      <c r="AV339" t="e">
        <f>#REF!</f>
        <v>#REF!</v>
      </c>
      <c r="AX339" s="40">
        <v>9</v>
      </c>
      <c r="AY339" s="42">
        <v>9</v>
      </c>
      <c r="AZ339" s="46">
        <f t="shared" si="103"/>
        <v>9009</v>
      </c>
      <c r="BB339" s="7" t="s">
        <v>2966</v>
      </c>
      <c r="BD339" s="1">
        <f>SUMIF('Town VTO'!$AI$3:$AI$171,$AZ339,'Town VTO'!AL$3:AL$171)</f>
        <v>532365</v>
      </c>
      <c r="BE339" s="1">
        <f>SUMIF('Town VTO'!$AI$3:$AI$171,$AZ339,'Town VTO'!AM$3:AM$171)</f>
        <v>5333</v>
      </c>
      <c r="BG339" s="1">
        <f>SUMIF('Town VTO'!$AI$3:$AI$171,$AZ339,'Town VTO'!AO$3:AO$171)</f>
        <v>531527</v>
      </c>
      <c r="BH339" s="1">
        <f>SUMIF('Town VTO'!$AI$3:$AI$171,$AZ339,'Town VTO'!AP$3:AP$171)</f>
        <v>68361</v>
      </c>
      <c r="BI339" s="1">
        <f t="shared" si="123"/>
        <v>599888</v>
      </c>
      <c r="BK339" s="1">
        <f t="shared" si="122"/>
        <v>422931</v>
      </c>
      <c r="BL339" s="1">
        <f t="shared" si="124"/>
        <v>280730</v>
      </c>
      <c r="BN339" s="1">
        <f>SUMIF('Town VTO'!$AI$3:$AI$171,$AZ339,'Town VTO'!AU$3:AU$171)</f>
        <v>142201</v>
      </c>
    </row>
    <row r="340" spans="1:79" ht="14" hidden="1" customHeight="1" outlineLevel="1" x14ac:dyDescent="0.2">
      <c r="A340" t="s">
        <v>120</v>
      </c>
      <c r="B340" t="s">
        <v>1389</v>
      </c>
      <c r="C340" s="24"/>
      <c r="F340" s="1">
        <f t="shared" si="114"/>
        <v>188524</v>
      </c>
      <c r="G340" s="1">
        <f>SUMIF('Town VTO'!$AI$3:$AI$171,$AZ340,'Town VTO'!F$3:F$171)</f>
        <v>175288</v>
      </c>
      <c r="H340" s="1">
        <f>SUMIF('Town VTO'!$AI$3:$AI$171,$AZ340,'Town VTO'!G$3:G$171)</f>
        <v>141754</v>
      </c>
      <c r="I340" s="1">
        <v>139604</v>
      </c>
      <c r="J340" s="2" t="str">
        <f t="shared" si="111"/>
        <v/>
      </c>
      <c r="K340" s="2">
        <f t="shared" si="112"/>
        <v>0.74051049203284458</v>
      </c>
      <c r="L340" s="10">
        <f t="shared" si="115"/>
        <v>2</v>
      </c>
      <c r="M340" s="9">
        <f t="shared" si="116"/>
        <v>3</v>
      </c>
      <c r="N340" s="8">
        <f t="shared" si="117"/>
        <v>1</v>
      </c>
      <c r="O340" s="2">
        <f t="shared" si="118"/>
        <v>0.33286486922363595</v>
      </c>
      <c r="P340" s="2">
        <f t="shared" si="119"/>
        <v>0.2127959819602919</v>
      </c>
      <c r="Q340" s="2">
        <f t="shared" si="120"/>
        <v>0.43639735740163693</v>
      </c>
      <c r="R340" s="2">
        <f t="shared" si="121"/>
        <v>1.7941791414435138E-2</v>
      </c>
      <c r="S340" s="1">
        <f>SUMIF('Town VTO'!$AI$3:$AI$171,$AZ340,'Town VTO'!R$3:R$171)</f>
        <v>57791</v>
      </c>
      <c r="T340" s="1">
        <f>SUMIF('Town VTO'!$AI$3:$AI$171,$AZ340,'Town VTO'!S$3:S$171)</f>
        <v>36945</v>
      </c>
      <c r="U340" s="1">
        <f>SUMIF('Town VTO'!$AI$3:$AI$171,$AZ340,'Town VTO'!T$3:T$171)</f>
        <v>75766</v>
      </c>
      <c r="AF340" s="1">
        <f>SUMIF('Town VTO'!$AI$3:$AI$171,$AZ340,'Town VTO'!W$3:W$171)</f>
        <v>3115</v>
      </c>
      <c r="AT340" t="s">
        <v>120</v>
      </c>
      <c r="AU340" t="s">
        <v>1389</v>
      </c>
      <c r="AV340" t="e">
        <f>#REF!</f>
        <v>#REF!</v>
      </c>
      <c r="AX340" s="40">
        <v>9</v>
      </c>
      <c r="AY340" s="42">
        <v>11</v>
      </c>
      <c r="AZ340" s="46">
        <f t="shared" si="103"/>
        <v>9011</v>
      </c>
      <c r="BB340" s="7" t="s">
        <v>2966</v>
      </c>
      <c r="BD340" s="1">
        <f>SUMIF('Town VTO'!$AI$3:$AI$171,$AZ340,'Town VTO'!AL$3:AL$171)</f>
        <v>173244</v>
      </c>
      <c r="BE340" s="1">
        <f>SUMIF('Town VTO'!$AI$3:$AI$171,$AZ340,'Town VTO'!AM$3:AM$171)</f>
        <v>2044</v>
      </c>
      <c r="BG340" s="1">
        <f>SUMIF('Town VTO'!$AI$3:$AI$171,$AZ340,'Town VTO'!AO$3:AO$171)</f>
        <v>173617</v>
      </c>
      <c r="BH340" s="1">
        <f>SUMIF('Town VTO'!$AI$3:$AI$171,$AZ340,'Town VTO'!AP$3:AP$171)</f>
        <v>14907</v>
      </c>
      <c r="BI340" s="1">
        <f t="shared" si="123"/>
        <v>188524</v>
      </c>
      <c r="BK340" s="1">
        <f t="shared" si="122"/>
        <v>141754</v>
      </c>
      <c r="BL340" s="1">
        <f t="shared" si="124"/>
        <v>91002</v>
      </c>
      <c r="BN340" s="1">
        <f>SUMIF('Town VTO'!$AI$3:$AI$171,$AZ340,'Town VTO'!AU$3:AU$171)</f>
        <v>50752</v>
      </c>
    </row>
    <row r="341" spans="1:79" ht="14" hidden="1" customHeight="1" outlineLevel="1" x14ac:dyDescent="0.2">
      <c r="A341" t="s">
        <v>61</v>
      </c>
      <c r="B341" t="s">
        <v>1389</v>
      </c>
      <c r="C341" s="24"/>
      <c r="F341" s="1">
        <f t="shared" si="114"/>
        <v>105546</v>
      </c>
      <c r="G341" s="1">
        <f>SUMIF('Town VTO'!$AI$3:$AI$171,$AZ341,'Town VTO'!F$3:F$171)</f>
        <v>96636</v>
      </c>
      <c r="H341" s="1">
        <f>SUMIF('Town VTO'!$AI$3:$AI$171,$AZ341,'Town VTO'!G$3:G$171)</f>
        <v>81611</v>
      </c>
      <c r="I341" s="1">
        <v>80714</v>
      </c>
      <c r="J341" s="2" t="str">
        <f t="shared" si="111"/>
        <v/>
      </c>
      <c r="K341" s="2">
        <f t="shared" si="112"/>
        <v>0.76472817539271976</v>
      </c>
      <c r="L341" s="10">
        <f t="shared" si="115"/>
        <v>2</v>
      </c>
      <c r="M341" s="9">
        <f t="shared" si="116"/>
        <v>3</v>
      </c>
      <c r="N341" s="8">
        <f t="shared" si="117"/>
        <v>1</v>
      </c>
      <c r="O341" s="2">
        <f t="shared" si="118"/>
        <v>0.30457821773915944</v>
      </c>
      <c r="P341" s="2">
        <f t="shared" si="119"/>
        <v>0.2346375708012142</v>
      </c>
      <c r="Q341" s="2">
        <f t="shared" si="120"/>
        <v>0.44092336257523446</v>
      </c>
      <c r="R341" s="2">
        <f t="shared" si="121"/>
        <v>1.9860848884391991E-2</v>
      </c>
      <c r="S341" s="1">
        <f>SUMIF('Town VTO'!$AI$3:$AI$171,$AZ341,'Town VTO'!R$3:R$171)</f>
        <v>29199</v>
      </c>
      <c r="T341" s="1">
        <f>SUMIF('Town VTO'!$AI$3:$AI$171,$AZ341,'Town VTO'!S$3:S$171)</f>
        <v>22494</v>
      </c>
      <c r="U341" s="1">
        <f>SUMIF('Town VTO'!$AI$3:$AI$171,$AZ341,'Town VTO'!T$3:T$171)</f>
        <v>42270</v>
      </c>
      <c r="AF341" s="1">
        <f>SUMIF('Town VTO'!$AI$3:$AI$171,$AZ341,'Town VTO'!W$3:W$171)</f>
        <v>1904</v>
      </c>
      <c r="AT341" t="s">
        <v>61</v>
      </c>
      <c r="AU341" t="s">
        <v>1389</v>
      </c>
      <c r="AV341" t="e">
        <f>#REF!</f>
        <v>#REF!</v>
      </c>
      <c r="AX341" s="40">
        <v>9</v>
      </c>
      <c r="AY341" s="42">
        <v>13</v>
      </c>
      <c r="AZ341" s="46">
        <f t="shared" si="103"/>
        <v>9013</v>
      </c>
      <c r="BB341" s="7" t="s">
        <v>2966</v>
      </c>
      <c r="BD341" s="1">
        <f>SUMIF('Town VTO'!$AI$3:$AI$171,$AZ341,'Town VTO'!AL$3:AL$171)</f>
        <v>95629</v>
      </c>
      <c r="BE341" s="1">
        <f>SUMIF('Town VTO'!$AI$3:$AI$171,$AZ341,'Town VTO'!AM$3:AM$171)</f>
        <v>1007</v>
      </c>
      <c r="BG341" s="1">
        <f>SUMIF('Town VTO'!$AI$3:$AI$171,$AZ341,'Town VTO'!AO$3:AO$171)</f>
        <v>95867</v>
      </c>
      <c r="BH341" s="1">
        <f>SUMIF('Town VTO'!$AI$3:$AI$171,$AZ341,'Town VTO'!AP$3:AP$171)</f>
        <v>9679</v>
      </c>
      <c r="BI341" s="1">
        <f t="shared" si="123"/>
        <v>105546</v>
      </c>
      <c r="BK341" s="1">
        <f t="shared" si="122"/>
        <v>81611</v>
      </c>
      <c r="BL341" s="1">
        <f t="shared" si="124"/>
        <v>52880</v>
      </c>
      <c r="BN341" s="1">
        <f>SUMIF('Town VTO'!$AI$3:$AI$171,$AZ341,'Town VTO'!AU$3:AU$171)</f>
        <v>28731</v>
      </c>
    </row>
    <row r="342" spans="1:79" ht="14" hidden="1" customHeight="1" outlineLevel="1" x14ac:dyDescent="0.2">
      <c r="A342" t="s">
        <v>1993</v>
      </c>
      <c r="B342" t="s">
        <v>1389</v>
      </c>
      <c r="C342" s="24"/>
      <c r="F342" s="1">
        <f t="shared" si="114"/>
        <v>80425</v>
      </c>
      <c r="G342" s="1">
        <f>SUMIF('Town VTO'!$AI$3:$AI$171,$AZ342,'Town VTO'!F$3:F$171)</f>
        <v>77699</v>
      </c>
      <c r="H342" s="1">
        <f>SUMIF('Town VTO'!$AI$3:$AI$171,$AZ342,'Town VTO'!G$3:G$171)</f>
        <v>59278</v>
      </c>
      <c r="I342" s="1">
        <v>57082</v>
      </c>
      <c r="J342" s="2" t="str">
        <f t="shared" si="111"/>
        <v/>
      </c>
      <c r="K342" s="2">
        <f t="shared" si="112"/>
        <v>0.70975442959278834</v>
      </c>
      <c r="L342" s="10">
        <f t="shared" si="115"/>
        <v>2</v>
      </c>
      <c r="M342" s="9">
        <f t="shared" si="116"/>
        <v>3</v>
      </c>
      <c r="N342" s="8">
        <f t="shared" si="117"/>
        <v>1</v>
      </c>
      <c r="O342" s="2">
        <f t="shared" si="118"/>
        <v>0.28549744354495099</v>
      </c>
      <c r="P342" s="2">
        <f t="shared" si="119"/>
        <v>0.23014752876011929</v>
      </c>
      <c r="Q342" s="2">
        <f t="shared" si="120"/>
        <v>0.4637835534725181</v>
      </c>
      <c r="R342" s="2">
        <f t="shared" si="121"/>
        <v>2.0571474222411623E-2</v>
      </c>
      <c r="S342" s="1">
        <f>SUMIF('Town VTO'!$AI$3:$AI$171,$AZ342,'Town VTO'!R$3:R$171)</f>
        <v>21442</v>
      </c>
      <c r="T342" s="1">
        <f>SUMIF('Town VTO'!$AI$3:$AI$171,$AZ342,'Town VTO'!S$3:S$171)</f>
        <v>17285</v>
      </c>
      <c r="U342" s="1">
        <f>SUMIF('Town VTO'!$AI$3:$AI$171,$AZ342,'Town VTO'!T$3:T$171)</f>
        <v>34832</v>
      </c>
      <c r="AF342" s="1">
        <f>SUMIF('Town VTO'!$AI$3:$AI$171,$AZ342,'Town VTO'!W$3:W$171)</f>
        <v>1545</v>
      </c>
      <c r="AT342" t="s">
        <v>1993</v>
      </c>
      <c r="AU342" t="s">
        <v>1389</v>
      </c>
      <c r="AV342" t="e">
        <f>#REF!</f>
        <v>#REF!</v>
      </c>
      <c r="AX342" s="40">
        <v>9</v>
      </c>
      <c r="AY342" s="42">
        <v>15</v>
      </c>
      <c r="AZ342" s="46">
        <f t="shared" si="103"/>
        <v>9015</v>
      </c>
      <c r="BB342" s="7" t="s">
        <v>2966</v>
      </c>
      <c r="BD342" s="1">
        <f>SUMIF('Town VTO'!$AI$3:$AI$171,$AZ342,'Town VTO'!AL$3:AL$171)</f>
        <v>76680</v>
      </c>
      <c r="BE342" s="1">
        <f>SUMIF('Town VTO'!$AI$3:$AI$171,$AZ342,'Town VTO'!AM$3:AM$171)</f>
        <v>1019</v>
      </c>
      <c r="BG342" s="1">
        <f>SUMIF('Town VTO'!$AI$3:$AI$171,$AZ342,'Town VTO'!AO$3:AO$171)</f>
        <v>75104</v>
      </c>
      <c r="BH342" s="1">
        <f>SUMIF('Town VTO'!$AI$3:$AI$171,$AZ342,'Town VTO'!AP$3:AP$171)</f>
        <v>5321</v>
      </c>
      <c r="BI342" s="1">
        <f t="shared" si="123"/>
        <v>80425</v>
      </c>
      <c r="BK342" s="1">
        <f t="shared" si="122"/>
        <v>59278</v>
      </c>
      <c r="BL342" s="1">
        <f t="shared" si="124"/>
        <v>43940</v>
      </c>
      <c r="BN342" s="1">
        <f>SUMIF('Town VTO'!$AI$3:$AI$171,$AZ342,'Town VTO'!AU$3:AU$171)</f>
        <v>15338</v>
      </c>
    </row>
    <row r="343" spans="1:79" ht="14" customHeight="1" collapsed="1" x14ac:dyDescent="0.2">
      <c r="A343" t="s">
        <v>956</v>
      </c>
      <c r="B343" t="s">
        <v>501</v>
      </c>
      <c r="C343" s="1">
        <f>SUM(C335:C342)</f>
        <v>0</v>
      </c>
      <c r="D343" s="31"/>
      <c r="E343" s="31"/>
      <c r="F343" s="1">
        <f>SUM(F335:F342)</f>
        <v>2505076</v>
      </c>
      <c r="G343" s="1">
        <f>SUM(G335:G342)</f>
        <v>2334979</v>
      </c>
      <c r="H343" s="1">
        <f>SUM(H335:H342)</f>
        <v>1861086</v>
      </c>
      <c r="I343" s="1">
        <v>1824456</v>
      </c>
      <c r="J343" s="2" t="str">
        <f t="shared" si="111"/>
        <v/>
      </c>
      <c r="K343" s="2">
        <f t="shared" si="112"/>
        <v>0.72830365226444227</v>
      </c>
      <c r="L343" s="10">
        <f t="shared" si="115"/>
        <v>2</v>
      </c>
      <c r="M343" s="9">
        <f t="shared" si="116"/>
        <v>3</v>
      </c>
      <c r="N343" s="8">
        <f t="shared" si="117"/>
        <v>1</v>
      </c>
      <c r="O343" s="2">
        <f t="shared" si="118"/>
        <v>0.36806885766045372</v>
      </c>
      <c r="P343" s="2">
        <f t="shared" si="119"/>
        <v>0.20784464334579161</v>
      </c>
      <c r="Q343" s="2">
        <f t="shared" si="120"/>
        <v>0.40687771261911276</v>
      </c>
      <c r="R343" s="2">
        <f t="shared" si="121"/>
        <v>1.7208786374641905E-2</v>
      </c>
      <c r="S343" s="1">
        <f>SUM(S335:S342)</f>
        <v>850083</v>
      </c>
      <c r="T343" s="1">
        <f>SUM(T335:T342)</f>
        <v>480033</v>
      </c>
      <c r="U343" s="1">
        <f>SUM(U335:U342)</f>
        <v>939715</v>
      </c>
      <c r="AF343" s="1">
        <f>SUM(AF335:AF342)</f>
        <v>39745</v>
      </c>
      <c r="AT343" t="s">
        <v>956</v>
      </c>
      <c r="AU343" t="s">
        <v>501</v>
      </c>
      <c r="AX343" s="40">
        <v>9</v>
      </c>
      <c r="AY343" s="42"/>
      <c r="AZ343" s="40">
        <v>9</v>
      </c>
      <c r="BB343" s="7" t="s">
        <v>655</v>
      </c>
      <c r="BD343" s="1">
        <f>SUM(BD335:BD342)</f>
        <v>2313106</v>
      </c>
      <c r="BE343" s="1">
        <f>SUM(BE335:BE342)</f>
        <v>21873</v>
      </c>
      <c r="BG343" s="1">
        <f>SUM(BG335:BG342)</f>
        <v>2309576</v>
      </c>
      <c r="BH343" s="1">
        <f>SUM(BH335:BH342)</f>
        <v>195500</v>
      </c>
      <c r="BI343" s="1">
        <f>SUM(BI335:BI342)</f>
        <v>2505076</v>
      </c>
      <c r="BK343" s="1">
        <f>SUM(BK335:BK342)</f>
        <v>1861086</v>
      </c>
      <c r="BL343" s="1">
        <f>SUM(BL335:BL342)</f>
        <v>1201716</v>
      </c>
      <c r="BN343" s="1">
        <f>SUM(BN335:BN342)</f>
        <v>659370</v>
      </c>
    </row>
    <row r="344" spans="1:79" ht="14" customHeight="1" x14ac:dyDescent="0.2">
      <c r="C344" s="24"/>
      <c r="J344" s="2"/>
      <c r="K344" s="2"/>
      <c r="N344" s="8"/>
      <c r="AG344"/>
      <c r="AX344" s="40"/>
      <c r="AY344" s="42"/>
      <c r="AZ344" s="46"/>
      <c r="BU344" s="1" t="s">
        <v>3074</v>
      </c>
      <c r="BV344" s="1" t="s">
        <v>3073</v>
      </c>
      <c r="BW344" s="1" t="s">
        <v>3113</v>
      </c>
      <c r="BX344" s="1" t="s">
        <v>3114</v>
      </c>
      <c r="BY344" t="s">
        <v>3115</v>
      </c>
      <c r="BZ344" t="s">
        <v>3116</v>
      </c>
      <c r="CA344" t="s">
        <v>3117</v>
      </c>
    </row>
    <row r="345" spans="1:79" ht="14" hidden="1" customHeight="1" outlineLevel="1" x14ac:dyDescent="0.2">
      <c r="A345" t="s">
        <v>667</v>
      </c>
      <c r="B345" t="s">
        <v>1893</v>
      </c>
      <c r="C345" s="24"/>
      <c r="F345" s="1">
        <v>131287</v>
      </c>
      <c r="H345" s="1">
        <v>87881</v>
      </c>
      <c r="I345" s="1">
        <v>87025</v>
      </c>
      <c r="J345" s="2" t="str">
        <f t="shared" si="111"/>
        <v/>
      </c>
      <c r="K345" s="2">
        <f t="shared" si="112"/>
        <v>0.66286075544417955</v>
      </c>
      <c r="L345" s="10">
        <f t="shared" ref="L345:N348" si="125">IF(S345&gt;0,RANK(S345,$S345:$AQ345),"")</f>
        <v>1</v>
      </c>
      <c r="M345" s="9">
        <f t="shared" si="125"/>
        <v>2</v>
      </c>
      <c r="N345" s="8">
        <f t="shared" si="125"/>
        <v>3</v>
      </c>
      <c r="O345" s="2">
        <f t="shared" ref="O345:Q348" si="126">IF(SUM($S345:$AP345)=0,"-",S345/SUM($S345:$AP345))</f>
        <v>0.43422626074902315</v>
      </c>
      <c r="P345" s="2">
        <f t="shared" si="126"/>
        <v>0.30344044907876394</v>
      </c>
      <c r="Q345" s="2">
        <f t="shared" si="126"/>
        <v>0.24009261868673404</v>
      </c>
      <c r="R345" s="2">
        <f>IF(SUM($S345:$AP345)=0,"-",(1-O345-P345-Q345))</f>
        <v>2.2240671485478869E-2</v>
      </c>
      <c r="S345" s="1">
        <v>57010</v>
      </c>
      <c r="T345" s="1">
        <v>39839</v>
      </c>
      <c r="U345" s="1">
        <v>31522</v>
      </c>
      <c r="V345" s="1">
        <v>373</v>
      </c>
      <c r="W345" s="1">
        <v>118</v>
      </c>
      <c r="X345" s="1">
        <v>102</v>
      </c>
      <c r="Z345" s="1">
        <v>5</v>
      </c>
      <c r="AF345" s="1">
        <f>SUM(BU345:CB345)</f>
        <v>2087</v>
      </c>
      <c r="AG345">
        <v>15</v>
      </c>
      <c r="AJ345" s="1">
        <v>171</v>
      </c>
      <c r="AK345" s="1">
        <v>15</v>
      </c>
      <c r="AL345" s="1">
        <v>34</v>
      </c>
      <c r="AT345" t="s">
        <v>667</v>
      </c>
      <c r="AU345" t="s">
        <v>1893</v>
      </c>
      <c r="AV345" t="e">
        <f>#REF!</f>
        <v>#REF!</v>
      </c>
      <c r="AX345" s="40">
        <v>10</v>
      </c>
      <c r="AY345" s="42">
        <v>1</v>
      </c>
      <c r="AZ345" s="46">
        <f t="shared" si="103"/>
        <v>10001</v>
      </c>
      <c r="BB345" s="7" t="s">
        <v>2966</v>
      </c>
      <c r="BU345" s="1">
        <v>130</v>
      </c>
      <c r="BV345" s="1">
        <v>13</v>
      </c>
      <c r="BW345" s="1">
        <v>141</v>
      </c>
      <c r="BX345" s="1">
        <v>152</v>
      </c>
      <c r="BY345">
        <v>77</v>
      </c>
      <c r="BZ345">
        <v>1566</v>
      </c>
      <c r="CA345">
        <v>8</v>
      </c>
    </row>
    <row r="346" spans="1:79" ht="14" hidden="1" customHeight="1" outlineLevel="1" x14ac:dyDescent="0.2">
      <c r="A346" t="s">
        <v>2375</v>
      </c>
      <c r="B346" t="s">
        <v>1893</v>
      </c>
      <c r="C346" s="24"/>
      <c r="F346" s="1">
        <v>425744</v>
      </c>
      <c r="H346" s="1">
        <v>290673</v>
      </c>
      <c r="I346" s="1">
        <v>287633</v>
      </c>
      <c r="J346" s="2" t="str">
        <f t="shared" si="111"/>
        <v/>
      </c>
      <c r="K346" s="2">
        <f t="shared" si="112"/>
        <v>0.6756008305460558</v>
      </c>
      <c r="L346" s="10">
        <f t="shared" si="125"/>
        <v>1</v>
      </c>
      <c r="M346" s="9">
        <f t="shared" si="125"/>
        <v>2</v>
      </c>
      <c r="N346" s="8">
        <f t="shared" si="125"/>
        <v>3</v>
      </c>
      <c r="O346" s="2">
        <f t="shared" si="126"/>
        <v>0.54120598411658172</v>
      </c>
      <c r="P346" s="2">
        <f t="shared" si="126"/>
        <v>0.21933539568784691</v>
      </c>
      <c r="Q346" s="2">
        <f t="shared" si="126"/>
        <v>0.21645561592288015</v>
      </c>
      <c r="R346" s="2">
        <f>IF(SUM($S346:$AP346)=0,"-",(1-O346-P346-Q346))</f>
        <v>2.3003004272691224E-2</v>
      </c>
      <c r="S346" s="1">
        <v>230406</v>
      </c>
      <c r="T346" s="1">
        <v>93377</v>
      </c>
      <c r="U346" s="1">
        <v>92151</v>
      </c>
      <c r="V346" s="1">
        <v>1170</v>
      </c>
      <c r="W346" s="1">
        <v>471</v>
      </c>
      <c r="X346" s="1">
        <v>124</v>
      </c>
      <c r="Z346" s="1">
        <v>37</v>
      </c>
      <c r="AF346" s="1">
        <f>SUM(BU346:CB346)</f>
        <v>7194</v>
      </c>
      <c r="AG346">
        <v>96</v>
      </c>
      <c r="AJ346" s="1">
        <v>365</v>
      </c>
      <c r="AK346" s="1">
        <v>60</v>
      </c>
      <c r="AL346" s="1">
        <v>276</v>
      </c>
      <c r="AT346" t="s">
        <v>2375</v>
      </c>
      <c r="AU346" t="s">
        <v>1893</v>
      </c>
      <c r="AV346" t="e">
        <f>#REF!</f>
        <v>#REF!</v>
      </c>
      <c r="AX346" s="40">
        <v>10</v>
      </c>
      <c r="AY346" s="42">
        <v>3</v>
      </c>
      <c r="AZ346" s="46">
        <f t="shared" si="103"/>
        <v>10003</v>
      </c>
      <c r="BB346" s="7" t="s">
        <v>2966</v>
      </c>
      <c r="BU346" s="1">
        <v>320</v>
      </c>
      <c r="BV346" s="1">
        <v>652</v>
      </c>
      <c r="BW346" s="1">
        <v>387</v>
      </c>
      <c r="BX346" s="1">
        <v>720</v>
      </c>
      <c r="BY346">
        <v>344</v>
      </c>
      <c r="BZ346">
        <v>4696</v>
      </c>
      <c r="CA346">
        <v>75</v>
      </c>
    </row>
    <row r="347" spans="1:79" ht="14" hidden="1" customHeight="1" outlineLevel="1" x14ac:dyDescent="0.2">
      <c r="A347" t="s">
        <v>51</v>
      </c>
      <c r="B347" t="s">
        <v>1893</v>
      </c>
      <c r="C347" s="24"/>
      <c r="F347" s="1">
        <v>182539</v>
      </c>
      <c r="H347" s="1">
        <v>130687</v>
      </c>
      <c r="I347" s="1">
        <v>129352</v>
      </c>
      <c r="J347" s="2" t="str">
        <f t="shared" si="111"/>
        <v/>
      </c>
      <c r="K347" s="2">
        <f t="shared" si="112"/>
        <v>0.70862664964747257</v>
      </c>
      <c r="L347" s="10">
        <f t="shared" si="125"/>
        <v>2</v>
      </c>
      <c r="M347" s="9">
        <f t="shared" si="125"/>
        <v>1</v>
      </c>
      <c r="N347" s="8">
        <f t="shared" si="125"/>
        <v>3</v>
      </c>
      <c r="O347" s="2">
        <f t="shared" si="126"/>
        <v>0.36289779170478637</v>
      </c>
      <c r="P347" s="2">
        <f t="shared" si="126"/>
        <v>0.4016128060304921</v>
      </c>
      <c r="Q347" s="2">
        <f t="shared" si="126"/>
        <v>0.21452401952459474</v>
      </c>
      <c r="R347" s="2">
        <f>IF(SUM($S347:$AP347)=0,"-",(1-O347-P347-Q347))</f>
        <v>2.0965382740126742E-2</v>
      </c>
      <c r="S347" s="1">
        <v>66243</v>
      </c>
      <c r="T347" s="1">
        <v>73310</v>
      </c>
      <c r="U347" s="1">
        <v>39159</v>
      </c>
      <c r="V347" s="1">
        <v>434</v>
      </c>
      <c r="W347" s="1">
        <v>127</v>
      </c>
      <c r="X347" s="1">
        <v>44</v>
      </c>
      <c r="Z347" s="1">
        <v>4</v>
      </c>
      <c r="AF347" s="1">
        <f>SUM(BU347:CB347)</f>
        <v>2969</v>
      </c>
      <c r="AG347">
        <v>10</v>
      </c>
      <c r="AJ347" s="1">
        <v>193</v>
      </c>
      <c r="AK347" s="1">
        <v>9</v>
      </c>
      <c r="AL347" s="1">
        <v>37</v>
      </c>
      <c r="AT347" t="s">
        <v>51</v>
      </c>
      <c r="AU347" t="s">
        <v>1893</v>
      </c>
      <c r="AV347" t="e">
        <f>#REF!</f>
        <v>#REF!</v>
      </c>
      <c r="AX347" s="40">
        <v>10</v>
      </c>
      <c r="AY347" s="42">
        <v>5</v>
      </c>
      <c r="AZ347" s="46">
        <f t="shared" si="103"/>
        <v>10005</v>
      </c>
      <c r="BB347" s="7" t="s">
        <v>2966</v>
      </c>
      <c r="BU347" s="1">
        <v>123</v>
      </c>
      <c r="BV347" s="1">
        <v>7</v>
      </c>
      <c r="BW347" s="1">
        <v>127</v>
      </c>
      <c r="BX347" s="1">
        <v>248</v>
      </c>
      <c r="BY347">
        <v>71</v>
      </c>
      <c r="BZ347">
        <v>2378</v>
      </c>
      <c r="CA347">
        <v>15</v>
      </c>
    </row>
    <row r="348" spans="1:79" ht="14" customHeight="1" collapsed="1" x14ac:dyDescent="0.2">
      <c r="A348" t="s">
        <v>1593</v>
      </c>
      <c r="B348" t="s">
        <v>501</v>
      </c>
      <c r="C348" s="1">
        <f>SUM(C345:C347)</f>
        <v>0</v>
      </c>
      <c r="D348" s="31"/>
      <c r="F348" s="1">
        <f>SUM(F345:F347)</f>
        <v>739570</v>
      </c>
      <c r="H348" s="1">
        <f>SUM(H345:H347)</f>
        <v>509241</v>
      </c>
      <c r="I348" s="1">
        <v>504346</v>
      </c>
      <c r="J348" s="2" t="str">
        <f t="shared" si="111"/>
        <v/>
      </c>
      <c r="K348" s="2">
        <f t="shared" si="112"/>
        <v>0.6819449139364766</v>
      </c>
      <c r="L348" s="10">
        <f t="shared" si="125"/>
        <v>1</v>
      </c>
      <c r="M348" s="9">
        <f t="shared" si="125"/>
        <v>2</v>
      </c>
      <c r="N348" s="8">
        <f t="shared" si="125"/>
        <v>3</v>
      </c>
      <c r="O348" s="2">
        <f t="shared" si="126"/>
        <v>0.47820384365234864</v>
      </c>
      <c r="P348" s="2">
        <f t="shared" si="126"/>
        <v>0.2792563656351032</v>
      </c>
      <c r="Q348" s="2">
        <f t="shared" si="126"/>
        <v>0.22017505073983479</v>
      </c>
      <c r="R348" s="2">
        <f>IF(SUM($S348:$AP348)=0,"-",(1-O348-P348-Q348))</f>
        <v>2.2364739972713432E-2</v>
      </c>
      <c r="S348" s="1">
        <f t="shared" ref="S348:X348" si="127">SUM(S345:S347)</f>
        <v>353659</v>
      </c>
      <c r="T348" s="1">
        <f t="shared" si="127"/>
        <v>206526</v>
      </c>
      <c r="U348" s="1">
        <f t="shared" si="127"/>
        <v>162832</v>
      </c>
      <c r="V348" s="1">
        <f t="shared" si="127"/>
        <v>1977</v>
      </c>
      <c r="W348" s="1">
        <f t="shared" si="127"/>
        <v>716</v>
      </c>
      <c r="X348" s="1">
        <f t="shared" si="127"/>
        <v>270</v>
      </c>
      <c r="Z348" s="1">
        <f>SUM(Z345:Z347)</f>
        <v>46</v>
      </c>
      <c r="AF348" s="1">
        <f>SUM(AF345:AF347)</f>
        <v>12250</v>
      </c>
      <c r="AG348">
        <f>SUM(AG345:AG347)</f>
        <v>121</v>
      </c>
      <c r="AJ348" s="1">
        <f>SUM(AJ345:AJ347)</f>
        <v>729</v>
      </c>
      <c r="AK348" s="1">
        <f>SUM(AK345:AK347)</f>
        <v>84</v>
      </c>
      <c r="AL348" s="1">
        <f>SUM(AL345:AL347)</f>
        <v>347</v>
      </c>
      <c r="AT348" t="s">
        <v>1593</v>
      </c>
      <c r="AU348" t="s">
        <v>501</v>
      </c>
      <c r="AX348" s="40">
        <v>10</v>
      </c>
      <c r="AY348" s="42"/>
      <c r="AZ348" s="40">
        <v>10</v>
      </c>
      <c r="BB348" s="7" t="s">
        <v>655</v>
      </c>
      <c r="BU348" s="1">
        <f>SUM(BU345:BU347)</f>
        <v>573</v>
      </c>
      <c r="BV348" s="1">
        <f t="shared" ref="BV348:CA348" si="128">SUM(BV345:BV347)</f>
        <v>672</v>
      </c>
      <c r="BW348" s="1">
        <f t="shared" si="128"/>
        <v>655</v>
      </c>
      <c r="BX348" s="1">
        <f t="shared" si="128"/>
        <v>1120</v>
      </c>
      <c r="BY348">
        <f t="shared" si="128"/>
        <v>492</v>
      </c>
      <c r="BZ348">
        <f t="shared" si="128"/>
        <v>8640</v>
      </c>
      <c r="CA348">
        <f t="shared" si="128"/>
        <v>98</v>
      </c>
    </row>
    <row r="349" spans="1:79" ht="14" customHeight="1" x14ac:dyDescent="0.2">
      <c r="C349" s="24"/>
      <c r="J349" s="2"/>
      <c r="K349" s="2"/>
      <c r="L349" s="10"/>
      <c r="M349" s="9"/>
      <c r="N349" s="8"/>
      <c r="AX349" s="40"/>
      <c r="AY349" s="42"/>
      <c r="AZ349" s="46"/>
    </row>
    <row r="350" spans="1:79" ht="14" hidden="1" customHeight="1" outlineLevel="1" x14ac:dyDescent="0.2">
      <c r="A350" s="11" t="s">
        <v>2376</v>
      </c>
      <c r="B350" t="s">
        <v>923</v>
      </c>
      <c r="C350" s="24"/>
      <c r="F350" s="1">
        <v>517890</v>
      </c>
      <c r="H350" s="1">
        <v>346491</v>
      </c>
      <c r="I350" s="1">
        <v>344356</v>
      </c>
      <c r="J350" s="2" t="str">
        <f t="shared" si="111"/>
        <v/>
      </c>
      <c r="K350" s="2">
        <f t="shared" si="112"/>
        <v>0.66492112224603683</v>
      </c>
      <c r="L350" s="10">
        <f t="shared" ref="L350:N351" si="129">IF(S350&gt;0,RANK(S350,$S350:$AQ350),"")</f>
        <v>1</v>
      </c>
      <c r="M350" s="9">
        <f t="shared" si="129"/>
        <v>3</v>
      </c>
      <c r="N350" s="8">
        <f t="shared" si="129"/>
        <v>2</v>
      </c>
      <c r="O350" s="2">
        <f t="shared" ref="O350:Q351" si="130">IF(SUM($S350:$AP350)=0,"-",S350/SUM($S350:$AP350))</f>
        <v>0.76466932301298307</v>
      </c>
      <c r="P350" s="2">
        <f t="shared" si="130"/>
        <v>5.7093016605341926E-2</v>
      </c>
      <c r="Q350" s="2">
        <f t="shared" si="130"/>
        <v>0.16378662802890206</v>
      </c>
      <c r="R350" s="2">
        <f>IF(SUM($S350:$AP350)=0,"-",(1-O350-P350-Q350))</f>
        <v>1.4451032352772925E-2</v>
      </c>
      <c r="S350" s="1">
        <v>401092</v>
      </c>
      <c r="T350" s="1">
        <v>29947</v>
      </c>
      <c r="U350" s="1">
        <v>85911</v>
      </c>
      <c r="V350" s="1">
        <v>2120</v>
      </c>
      <c r="W350" s="1">
        <v>3861</v>
      </c>
      <c r="AF350" s="1">
        <v>1599</v>
      </c>
      <c r="AT350" s="11" t="s">
        <v>2376</v>
      </c>
      <c r="AU350" t="s">
        <v>923</v>
      </c>
      <c r="AV350" t="e">
        <f>#REF!</f>
        <v>#REF!</v>
      </c>
      <c r="AX350" s="40">
        <v>11</v>
      </c>
      <c r="AY350" s="42">
        <v>1</v>
      </c>
      <c r="AZ350" s="46">
        <f t="shared" si="103"/>
        <v>11001</v>
      </c>
      <c r="BB350" s="7" t="s">
        <v>2966</v>
      </c>
      <c r="BK350" s="1">
        <f>BL350+BN350+BQ350+BM350</f>
        <v>0</v>
      </c>
      <c r="BP350" s="1">
        <v>236496</v>
      </c>
    </row>
    <row r="351" spans="1:79" ht="14" customHeight="1" collapsed="1" x14ac:dyDescent="0.2">
      <c r="A351" s="11" t="s">
        <v>2376</v>
      </c>
      <c r="B351" t="s">
        <v>501</v>
      </c>
      <c r="C351" s="1">
        <f>C350</f>
        <v>0</v>
      </c>
      <c r="D351" s="31"/>
      <c r="E351" s="31"/>
      <c r="F351" s="1">
        <f>F350</f>
        <v>517890</v>
      </c>
      <c r="H351" s="1">
        <f>H350</f>
        <v>346491</v>
      </c>
      <c r="I351" s="1">
        <v>344356</v>
      </c>
      <c r="J351" s="2" t="str">
        <f t="shared" si="111"/>
        <v/>
      </c>
      <c r="K351" s="2">
        <f t="shared" si="112"/>
        <v>0.66492112224603683</v>
      </c>
      <c r="L351" s="10">
        <f t="shared" si="129"/>
        <v>1</v>
      </c>
      <c r="M351" s="9">
        <f t="shared" si="129"/>
        <v>3</v>
      </c>
      <c r="N351" s="8">
        <f t="shared" si="129"/>
        <v>2</v>
      </c>
      <c r="O351" s="2">
        <f t="shared" si="130"/>
        <v>0.76466932301298307</v>
      </c>
      <c r="P351" s="2">
        <f t="shared" si="130"/>
        <v>5.7093016605341926E-2</v>
      </c>
      <c r="Q351" s="2">
        <f t="shared" si="130"/>
        <v>0.16378662802890206</v>
      </c>
      <c r="R351" s="2">
        <f>IF(SUM($S351:$AP351)=0,"-",(1-O351-P351-Q351))</f>
        <v>1.4451032352772925E-2</v>
      </c>
      <c r="S351" s="1">
        <f>S350</f>
        <v>401092</v>
      </c>
      <c r="T351" s="1">
        <f>T350</f>
        <v>29947</v>
      </c>
      <c r="U351" s="1">
        <f>U350</f>
        <v>85911</v>
      </c>
      <c r="V351" s="1">
        <f>V350</f>
        <v>2120</v>
      </c>
      <c r="W351" s="1">
        <f>W350</f>
        <v>3861</v>
      </c>
      <c r="AF351" s="1">
        <f>AF350</f>
        <v>1599</v>
      </c>
      <c r="AT351" s="11" t="s">
        <v>2376</v>
      </c>
      <c r="AU351" t="s">
        <v>501</v>
      </c>
      <c r="AX351" s="40">
        <v>11</v>
      </c>
      <c r="AY351" s="42"/>
      <c r="AZ351" s="40">
        <v>11</v>
      </c>
      <c r="BB351" s="7" t="s">
        <v>655</v>
      </c>
      <c r="BK351" s="1">
        <f>BK350</f>
        <v>0</v>
      </c>
      <c r="BL351" s="1">
        <f>BL350</f>
        <v>0</v>
      </c>
      <c r="BM351" s="1">
        <f>BM350</f>
        <v>0</v>
      </c>
      <c r="BP351" s="1">
        <f>BP350</f>
        <v>236496</v>
      </c>
      <c r="BQ351" s="1">
        <f>BQ350</f>
        <v>0</v>
      </c>
    </row>
    <row r="352" spans="1:79" ht="14" customHeight="1" x14ac:dyDescent="0.2">
      <c r="C352" s="24"/>
      <c r="J352" s="2"/>
      <c r="K352" s="2"/>
      <c r="N352" s="8"/>
      <c r="AX352" s="40"/>
      <c r="AY352" s="42"/>
      <c r="AZ352" s="46"/>
      <c r="BM352"/>
      <c r="BN352"/>
      <c r="BO352"/>
      <c r="BP352"/>
      <c r="BQ352"/>
      <c r="BU352" s="1" t="s">
        <v>3024</v>
      </c>
      <c r="BV352" s="1" t="s">
        <v>3071</v>
      </c>
      <c r="BW352" s="1" t="s">
        <v>669</v>
      </c>
      <c r="BY352" s="1"/>
      <c r="BZ352" s="1"/>
      <c r="CA352" s="1"/>
    </row>
    <row r="353" spans="1:79" ht="14" hidden="1" customHeight="1" outlineLevel="1" x14ac:dyDescent="0.2">
      <c r="A353" t="s">
        <v>2368</v>
      </c>
      <c r="B353" t="s">
        <v>2726</v>
      </c>
      <c r="C353" s="24"/>
      <c r="G353" s="1">
        <f t="shared" ref="G353:G416" si="131">SUM(S353:AO353)</f>
        <v>190433</v>
      </c>
      <c r="H353" s="1">
        <v>143633</v>
      </c>
      <c r="I353" s="1">
        <v>143047</v>
      </c>
      <c r="J353" s="2" t="str">
        <f t="shared" si="111"/>
        <v/>
      </c>
      <c r="K353" s="2" t="str">
        <f t="shared" si="112"/>
        <v/>
      </c>
      <c r="L353" s="10">
        <f t="shared" ref="L353:L384" si="132">IF(S353&gt;0,RANK(S353,$S353:$AQ353),"")</f>
        <v>1</v>
      </c>
      <c r="M353" s="9">
        <f t="shared" ref="M353:M384" si="133">IF(T353&gt;0,RANK(T353,$S353:$AQ353),"")</f>
        <v>2</v>
      </c>
      <c r="N353" s="8">
        <f t="shared" ref="N353:N384" si="134">IF(U353&gt;0,RANK(U353,$S353:$AQ353),"")</f>
        <v>3</v>
      </c>
      <c r="O353" s="2">
        <f t="shared" ref="O353:O384" si="135">IF(SUM($S353:$AP353)=0,"-",S353/SUM($S353:$AP353))</f>
        <v>0.49394800270961442</v>
      </c>
      <c r="P353" s="2">
        <f t="shared" ref="P353:P384" si="136">IF(SUM($S353:$AP353)=0,"-",T353/SUM($S353:$AP353))</f>
        <v>0.2689659880377876</v>
      </c>
      <c r="Q353" s="2">
        <f t="shared" ref="Q353:Q384" si="137">IF(SUM($S353:$AP353)=0,"-",U353/SUM($S353:$AP353))</f>
        <v>0.22302332053793197</v>
      </c>
      <c r="R353" s="2">
        <f t="shared" ref="R353:R384" si="138">IF(SUM($S353:$AP353)=0,"-",(1-O353-P353-Q353))</f>
        <v>1.4062688714666066E-2</v>
      </c>
      <c r="S353" s="1">
        <v>94064</v>
      </c>
      <c r="T353" s="1">
        <v>51220</v>
      </c>
      <c r="U353" s="1">
        <v>42471</v>
      </c>
      <c r="V353" s="1">
        <v>856</v>
      </c>
      <c r="W353" s="1">
        <v>175</v>
      </c>
      <c r="X353" s="1">
        <v>24</v>
      </c>
      <c r="Z353">
        <v>29</v>
      </c>
      <c r="AF353" s="1">
        <f>SUM(BU353:CF353)</f>
        <v>31</v>
      </c>
      <c r="AO353" s="1">
        <v>1563</v>
      </c>
      <c r="AT353" t="s">
        <v>2368</v>
      </c>
      <c r="AU353" t="s">
        <v>2726</v>
      </c>
      <c r="AV353" t="e">
        <f>#REF!</f>
        <v>#REF!</v>
      </c>
      <c r="AX353" s="40">
        <v>12</v>
      </c>
      <c r="AY353" s="42">
        <v>1</v>
      </c>
      <c r="AZ353" s="46">
        <f t="shared" si="103"/>
        <v>12001</v>
      </c>
      <c r="BB353" s="7" t="s">
        <v>2966</v>
      </c>
      <c r="BM353"/>
      <c r="BN353"/>
      <c r="BO353"/>
      <c r="BP353"/>
      <c r="BQ353"/>
      <c r="BV353" s="1">
        <v>13</v>
      </c>
      <c r="BW353" s="1">
        <v>18</v>
      </c>
      <c r="BY353" s="1"/>
      <c r="BZ353" s="1"/>
      <c r="CA353" s="1"/>
    </row>
    <row r="354" spans="1:79" ht="14" hidden="1" customHeight="1" outlineLevel="1" x14ac:dyDescent="0.2">
      <c r="A354" t="s">
        <v>2355</v>
      </c>
      <c r="B354" t="s">
        <v>2726</v>
      </c>
      <c r="C354" s="24"/>
      <c r="G354" s="1">
        <f t="shared" si="131"/>
        <v>16933</v>
      </c>
      <c r="H354" s="1">
        <v>14134</v>
      </c>
      <c r="I354" s="1">
        <v>14082</v>
      </c>
      <c r="J354" s="2" t="str">
        <f t="shared" si="111"/>
        <v/>
      </c>
      <c r="K354" s="2" t="str">
        <f t="shared" si="112"/>
        <v/>
      </c>
      <c r="L354" s="10">
        <f t="shared" si="132"/>
        <v>2</v>
      </c>
      <c r="M354" s="9">
        <f t="shared" si="133"/>
        <v>1</v>
      </c>
      <c r="N354" s="8">
        <f t="shared" si="134"/>
        <v>3</v>
      </c>
      <c r="O354" s="2">
        <f t="shared" si="135"/>
        <v>0.26480836236933797</v>
      </c>
      <c r="P354" s="2">
        <f t="shared" si="136"/>
        <v>0.61377192464418595</v>
      </c>
      <c r="Q354" s="2">
        <f t="shared" si="137"/>
        <v>0.11273843973306562</v>
      </c>
      <c r="R354" s="2">
        <f t="shared" si="138"/>
        <v>8.681273253410407E-3</v>
      </c>
      <c r="S354" s="1">
        <v>4484</v>
      </c>
      <c r="T354" s="1">
        <v>10393</v>
      </c>
      <c r="U354" s="1">
        <v>1909</v>
      </c>
      <c r="V354" s="1">
        <v>41</v>
      </c>
      <c r="W354" s="1">
        <v>6</v>
      </c>
      <c r="X354" s="1">
        <v>6</v>
      </c>
      <c r="Z354">
        <v>0</v>
      </c>
      <c r="AF354" s="1">
        <f t="shared" ref="AF354:AF417" si="139">SUM(BU354:CF354)</f>
        <v>1</v>
      </c>
      <c r="AO354" s="1">
        <v>93</v>
      </c>
      <c r="AT354" t="s">
        <v>2355</v>
      </c>
      <c r="AU354" t="s">
        <v>2726</v>
      </c>
      <c r="AV354" t="e">
        <f>#REF!</f>
        <v>#REF!</v>
      </c>
      <c r="AX354" s="40">
        <v>12</v>
      </c>
      <c r="AY354" s="42">
        <v>3</v>
      </c>
      <c r="AZ354" s="46">
        <f t="shared" si="103"/>
        <v>12003</v>
      </c>
      <c r="BB354" s="7" t="s">
        <v>2966</v>
      </c>
      <c r="BM354"/>
      <c r="BN354"/>
      <c r="BO354"/>
      <c r="BP354"/>
      <c r="BQ354"/>
      <c r="BV354" s="1">
        <v>0</v>
      </c>
      <c r="BW354" s="1">
        <v>1</v>
      </c>
      <c r="BY354" s="1"/>
      <c r="BZ354" s="1"/>
      <c r="CA354" s="1"/>
    </row>
    <row r="355" spans="1:79" ht="14" hidden="1" customHeight="1" outlineLevel="1" x14ac:dyDescent="0.2">
      <c r="A355" t="s">
        <v>2914</v>
      </c>
      <c r="B355" t="s">
        <v>2726</v>
      </c>
      <c r="C355" s="24"/>
      <c r="G355" s="1">
        <f t="shared" si="131"/>
        <v>124653</v>
      </c>
      <c r="H355" s="1">
        <v>93504</v>
      </c>
      <c r="I355" s="1">
        <v>93213</v>
      </c>
      <c r="J355" s="2" t="str">
        <f t="shared" si="111"/>
        <v/>
      </c>
      <c r="K355" s="2" t="str">
        <f t="shared" si="112"/>
        <v/>
      </c>
      <c r="L355" s="10">
        <f t="shared" si="132"/>
        <v>2</v>
      </c>
      <c r="M355" s="9">
        <f t="shared" si="133"/>
        <v>1</v>
      </c>
      <c r="N355" s="8">
        <f t="shared" si="134"/>
        <v>3</v>
      </c>
      <c r="O355" s="2">
        <f t="shared" si="135"/>
        <v>0.23870263852454413</v>
      </c>
      <c r="P355" s="2">
        <f t="shared" si="136"/>
        <v>0.53404250198551173</v>
      </c>
      <c r="Q355" s="2">
        <f t="shared" si="137"/>
        <v>0.20971817766118744</v>
      </c>
      <c r="R355" s="2">
        <f t="shared" si="138"/>
        <v>1.7536681828756728E-2</v>
      </c>
      <c r="S355" s="1">
        <v>29755</v>
      </c>
      <c r="T355" s="1">
        <v>66570</v>
      </c>
      <c r="U355" s="1">
        <v>26142</v>
      </c>
      <c r="V355" s="1">
        <v>616</v>
      </c>
      <c r="W355" s="1">
        <v>89</v>
      </c>
      <c r="X355" s="1">
        <v>28</v>
      </c>
      <c r="Z355">
        <v>19</v>
      </c>
      <c r="AF355" s="1">
        <f t="shared" si="139"/>
        <v>23</v>
      </c>
      <c r="AO355" s="1">
        <v>1411</v>
      </c>
      <c r="AT355" t="s">
        <v>2914</v>
      </c>
      <c r="AU355" t="s">
        <v>2726</v>
      </c>
      <c r="AV355" t="e">
        <f>#REF!</f>
        <v>#REF!</v>
      </c>
      <c r="AX355" s="40">
        <v>12</v>
      </c>
      <c r="AY355" s="42">
        <v>5</v>
      </c>
      <c r="AZ355" s="46">
        <f t="shared" si="103"/>
        <v>12005</v>
      </c>
      <c r="BB355" s="7" t="s">
        <v>2966</v>
      </c>
      <c r="BM355"/>
      <c r="BN355"/>
      <c r="BO355"/>
      <c r="BP355"/>
      <c r="BQ355"/>
      <c r="BV355" s="1">
        <v>9</v>
      </c>
      <c r="BW355" s="1">
        <v>14</v>
      </c>
      <c r="BY355" s="1"/>
      <c r="BZ355" s="1"/>
      <c r="CA355" s="1"/>
    </row>
    <row r="356" spans="1:79" ht="14" hidden="1" customHeight="1" outlineLevel="1" x14ac:dyDescent="0.2">
      <c r="A356" t="s">
        <v>2128</v>
      </c>
      <c r="B356" t="s">
        <v>2726</v>
      </c>
      <c r="C356" s="24"/>
      <c r="G356" s="1">
        <f t="shared" si="131"/>
        <v>17742</v>
      </c>
      <c r="H356" s="1">
        <v>13699</v>
      </c>
      <c r="I356" s="1">
        <v>13650</v>
      </c>
      <c r="J356" s="2" t="str">
        <f t="shared" si="111"/>
        <v/>
      </c>
      <c r="K356" s="2" t="str">
        <f t="shared" si="112"/>
        <v/>
      </c>
      <c r="L356" s="10">
        <f t="shared" si="132"/>
        <v>2</v>
      </c>
      <c r="M356" s="9">
        <f t="shared" si="133"/>
        <v>1</v>
      </c>
      <c r="N356" s="8">
        <f t="shared" si="134"/>
        <v>3</v>
      </c>
      <c r="O356" s="2">
        <f t="shared" si="135"/>
        <v>0.31276068087025138</v>
      </c>
      <c r="P356" s="2">
        <f t="shared" si="136"/>
        <v>0.53116897756735426</v>
      </c>
      <c r="Q356" s="2">
        <f t="shared" si="137"/>
        <v>0.1472212828316988</v>
      </c>
      <c r="R356" s="2">
        <f t="shared" si="138"/>
        <v>8.8490587306954971E-3</v>
      </c>
      <c r="S356" s="1">
        <v>5549</v>
      </c>
      <c r="T356" s="1">
        <v>9424</v>
      </c>
      <c r="U356" s="1">
        <v>2612</v>
      </c>
      <c r="V356" s="1">
        <v>61</v>
      </c>
      <c r="W356" s="1">
        <v>7</v>
      </c>
      <c r="X356" s="1">
        <v>2</v>
      </c>
      <c r="Z356">
        <v>2</v>
      </c>
      <c r="AF356" s="1">
        <f t="shared" si="139"/>
        <v>2</v>
      </c>
      <c r="AO356" s="1">
        <v>83</v>
      </c>
      <c r="AT356" t="s">
        <v>2128</v>
      </c>
      <c r="AU356" t="s">
        <v>2726</v>
      </c>
      <c r="AV356" t="e">
        <f>#REF!</f>
        <v>#REF!</v>
      </c>
      <c r="AX356" s="40">
        <v>12</v>
      </c>
      <c r="AY356" s="42">
        <v>7</v>
      </c>
      <c r="AZ356" s="46">
        <f t="shared" si="103"/>
        <v>12007</v>
      </c>
      <c r="BB356" s="7" t="s">
        <v>2966</v>
      </c>
      <c r="BM356"/>
      <c r="BN356"/>
      <c r="BO356"/>
      <c r="BP356"/>
      <c r="BQ356"/>
      <c r="BV356" s="1">
        <v>2</v>
      </c>
      <c r="BW356" s="1">
        <v>0</v>
      </c>
      <c r="BY356" s="1"/>
      <c r="BZ356" s="1"/>
      <c r="CA356" s="1"/>
    </row>
    <row r="357" spans="1:79" ht="14" hidden="1" customHeight="1" outlineLevel="1" x14ac:dyDescent="0.2">
      <c r="A357" t="s">
        <v>1274</v>
      </c>
      <c r="B357" t="s">
        <v>2726</v>
      </c>
      <c r="C357" s="24"/>
      <c r="G357" s="1">
        <f t="shared" si="131"/>
        <v>452424</v>
      </c>
      <c r="H357" s="1">
        <v>363124</v>
      </c>
      <c r="I357" s="1">
        <v>361653</v>
      </c>
      <c r="J357" s="2" t="str">
        <f t="shared" si="111"/>
        <v/>
      </c>
      <c r="K357" s="2" t="str">
        <f t="shared" si="112"/>
        <v/>
      </c>
      <c r="L357" s="10">
        <f t="shared" si="132"/>
        <v>2</v>
      </c>
      <c r="M357" s="9">
        <f t="shared" si="133"/>
        <v>1</v>
      </c>
      <c r="N357" s="8">
        <f t="shared" si="134"/>
        <v>3</v>
      </c>
      <c r="O357" s="2">
        <f t="shared" si="135"/>
        <v>0.30618844269976836</v>
      </c>
      <c r="P357" s="2">
        <f t="shared" si="136"/>
        <v>0.42593010096723427</v>
      </c>
      <c r="Q357" s="2">
        <f t="shared" si="137"/>
        <v>0.24814554488709706</v>
      </c>
      <c r="R357" s="2">
        <f t="shared" si="138"/>
        <v>1.9735911445900367E-2</v>
      </c>
      <c r="S357" s="1">
        <v>138527</v>
      </c>
      <c r="T357" s="1">
        <v>192701</v>
      </c>
      <c r="U357" s="1">
        <v>112267</v>
      </c>
      <c r="V357" s="1">
        <v>1742</v>
      </c>
      <c r="W357" s="1">
        <v>332</v>
      </c>
      <c r="X357" s="1">
        <v>134</v>
      </c>
      <c r="Z357">
        <v>46</v>
      </c>
      <c r="AF357" s="1">
        <f t="shared" si="139"/>
        <v>91</v>
      </c>
      <c r="AO357" s="1">
        <v>6584</v>
      </c>
      <c r="AT357" t="s">
        <v>1274</v>
      </c>
      <c r="AU357" t="s">
        <v>2726</v>
      </c>
      <c r="AV357" t="e">
        <f>#REF!</f>
        <v>#REF!</v>
      </c>
      <c r="AX357" s="40">
        <v>12</v>
      </c>
      <c r="AY357" s="42">
        <v>9</v>
      </c>
      <c r="AZ357" s="46">
        <f t="shared" si="103"/>
        <v>12009</v>
      </c>
      <c r="BB357" s="7" t="s">
        <v>2966</v>
      </c>
      <c r="BM357"/>
      <c r="BN357"/>
      <c r="BO357"/>
      <c r="BP357"/>
      <c r="BQ357"/>
      <c r="BV357" s="1">
        <v>54</v>
      </c>
      <c r="BW357" s="1">
        <v>37</v>
      </c>
      <c r="BY357" s="1"/>
      <c r="BZ357" s="1"/>
      <c r="CA357" s="1"/>
    </row>
    <row r="358" spans="1:79" ht="14" hidden="1" customHeight="1" outlineLevel="1" x14ac:dyDescent="0.2">
      <c r="A358" t="s">
        <v>2381</v>
      </c>
      <c r="B358" t="s">
        <v>2726</v>
      </c>
      <c r="C358" s="24"/>
      <c r="G358" s="1">
        <f t="shared" si="131"/>
        <v>1266991</v>
      </c>
      <c r="H358" s="1">
        <v>964444</v>
      </c>
      <c r="I358" s="1">
        <v>959640</v>
      </c>
      <c r="J358" s="2" t="str">
        <f t="shared" si="111"/>
        <v/>
      </c>
      <c r="K358" s="2" t="str">
        <f t="shared" si="112"/>
        <v/>
      </c>
      <c r="L358" s="10">
        <f t="shared" si="132"/>
        <v>1</v>
      </c>
      <c r="M358" s="9">
        <f t="shared" si="133"/>
        <v>3</v>
      </c>
      <c r="N358" s="8">
        <f t="shared" si="134"/>
        <v>2</v>
      </c>
      <c r="O358" s="2">
        <f t="shared" si="135"/>
        <v>0.5002363868409484</v>
      </c>
      <c r="P358" s="2">
        <f t="shared" si="136"/>
        <v>0.21266370479348315</v>
      </c>
      <c r="Q358" s="2">
        <f t="shared" si="137"/>
        <v>0.27453549393799959</v>
      </c>
      <c r="R358" s="2">
        <f t="shared" si="138"/>
        <v>1.2564414427568837E-2</v>
      </c>
      <c r="S358" s="1">
        <v>633795</v>
      </c>
      <c r="T358" s="1">
        <v>269443</v>
      </c>
      <c r="U358" s="1">
        <v>347834</v>
      </c>
      <c r="V358" s="1">
        <v>1880</v>
      </c>
      <c r="W358" s="1">
        <v>499</v>
      </c>
      <c r="X358" s="1">
        <v>159</v>
      </c>
      <c r="Z358">
        <v>94</v>
      </c>
      <c r="AF358" s="1">
        <f t="shared" si="139"/>
        <v>173</v>
      </c>
      <c r="AO358" s="1">
        <v>13114</v>
      </c>
      <c r="AT358" t="s">
        <v>2381</v>
      </c>
      <c r="AU358" t="s">
        <v>2726</v>
      </c>
      <c r="AV358" t="e">
        <f>#REF!</f>
        <v>#REF!</v>
      </c>
      <c r="AX358" s="40">
        <v>12</v>
      </c>
      <c r="AY358" s="42">
        <v>11</v>
      </c>
      <c r="AZ358" s="46">
        <f t="shared" si="103"/>
        <v>12011</v>
      </c>
      <c r="BB358" s="7" t="s">
        <v>2966</v>
      </c>
      <c r="BM358"/>
      <c r="BN358"/>
      <c r="BO358"/>
      <c r="BP358"/>
      <c r="BQ358"/>
      <c r="BV358" s="1">
        <v>81</v>
      </c>
      <c r="BW358" s="1">
        <v>92</v>
      </c>
      <c r="BY358" s="1"/>
      <c r="BZ358" s="1"/>
      <c r="CA358" s="1"/>
    </row>
    <row r="359" spans="1:79" ht="14" hidden="1" customHeight="1" outlineLevel="1" x14ac:dyDescent="0.2">
      <c r="A359" t="s">
        <v>1114</v>
      </c>
      <c r="B359" t="s">
        <v>2726</v>
      </c>
      <c r="C359" s="24"/>
      <c r="G359" s="1">
        <f t="shared" si="131"/>
        <v>8709</v>
      </c>
      <c r="H359" s="1">
        <v>6564</v>
      </c>
      <c r="I359" s="1">
        <v>6537</v>
      </c>
      <c r="J359" s="2" t="str">
        <f t="shared" si="111"/>
        <v/>
      </c>
      <c r="K359" s="2" t="str">
        <f t="shared" si="112"/>
        <v/>
      </c>
      <c r="L359" s="10">
        <f t="shared" si="132"/>
        <v>1</v>
      </c>
      <c r="M359" s="9">
        <f t="shared" si="133"/>
        <v>2</v>
      </c>
      <c r="N359" s="8">
        <f t="shared" si="134"/>
        <v>3</v>
      </c>
      <c r="O359" s="2">
        <f t="shared" si="135"/>
        <v>0.47284418417728785</v>
      </c>
      <c r="P359" s="2">
        <f t="shared" si="136"/>
        <v>0.40865771041451371</v>
      </c>
      <c r="Q359" s="2">
        <f t="shared" si="137"/>
        <v>0.11183832816626478</v>
      </c>
      <c r="R359" s="2">
        <f t="shared" si="138"/>
        <v>6.6597772419336038E-3</v>
      </c>
      <c r="S359" s="1">
        <v>4118</v>
      </c>
      <c r="T359" s="1">
        <v>3559</v>
      </c>
      <c r="U359" s="1">
        <v>974</v>
      </c>
      <c r="V359" s="1">
        <v>12</v>
      </c>
      <c r="W359" s="1">
        <v>4</v>
      </c>
      <c r="X359" s="1">
        <v>4</v>
      </c>
      <c r="Z359">
        <v>1</v>
      </c>
      <c r="AF359" s="1">
        <f t="shared" si="139"/>
        <v>0</v>
      </c>
      <c r="AO359" s="1">
        <v>37</v>
      </c>
      <c r="AT359" t="s">
        <v>1114</v>
      </c>
      <c r="AU359" t="s">
        <v>2726</v>
      </c>
      <c r="AV359" t="e">
        <f>#REF!</f>
        <v>#REF!</v>
      </c>
      <c r="AX359" s="40">
        <v>12</v>
      </c>
      <c r="AY359" s="42">
        <v>13</v>
      </c>
      <c r="AZ359" s="46">
        <f t="shared" si="103"/>
        <v>12013</v>
      </c>
      <c r="BB359" s="7" t="s">
        <v>2966</v>
      </c>
      <c r="BM359"/>
      <c r="BN359"/>
      <c r="BO359"/>
      <c r="BP359"/>
      <c r="BQ359"/>
      <c r="BV359" s="1">
        <v>0</v>
      </c>
      <c r="BW359" s="1">
        <v>0</v>
      </c>
      <c r="BY359" s="1"/>
      <c r="BZ359" s="1"/>
      <c r="CA359" s="1"/>
    </row>
    <row r="360" spans="1:79" ht="14" hidden="1" customHeight="1" outlineLevel="1" x14ac:dyDescent="0.2">
      <c r="A360" t="s">
        <v>1105</v>
      </c>
      <c r="B360" t="s">
        <v>2726</v>
      </c>
      <c r="C360" s="24"/>
      <c r="G360" s="1">
        <f t="shared" si="131"/>
        <v>152142</v>
      </c>
      <c r="H360" s="1">
        <v>116990</v>
      </c>
      <c r="I360" s="1">
        <v>116558</v>
      </c>
      <c r="J360" s="2" t="str">
        <f t="shared" si="111"/>
        <v/>
      </c>
      <c r="K360" s="2" t="str">
        <f t="shared" si="112"/>
        <v/>
      </c>
      <c r="L360" s="10">
        <f t="shared" si="132"/>
        <v>2</v>
      </c>
      <c r="M360" s="9">
        <f t="shared" si="133"/>
        <v>1</v>
      </c>
      <c r="N360" s="8">
        <f t="shared" si="134"/>
        <v>3</v>
      </c>
      <c r="O360" s="2">
        <f t="shared" si="135"/>
        <v>0.26339866703474385</v>
      </c>
      <c r="P360" s="2">
        <f t="shared" si="136"/>
        <v>0.46145048704499741</v>
      </c>
      <c r="Q360" s="2">
        <f t="shared" si="137"/>
        <v>0.25691130654257205</v>
      </c>
      <c r="R360" s="2">
        <f t="shared" si="138"/>
        <v>1.8239539377686631E-2</v>
      </c>
      <c r="S360" s="1">
        <v>40074</v>
      </c>
      <c r="T360" s="1">
        <v>70206</v>
      </c>
      <c r="U360" s="1">
        <v>39087</v>
      </c>
      <c r="V360" s="1">
        <v>350</v>
      </c>
      <c r="W360" s="1">
        <v>66</v>
      </c>
      <c r="X360" s="1">
        <v>29</v>
      </c>
      <c r="Z360">
        <v>9</v>
      </c>
      <c r="AF360" s="1">
        <f t="shared" si="139"/>
        <v>14</v>
      </c>
      <c r="AO360" s="1">
        <v>2307</v>
      </c>
      <c r="AT360" t="s">
        <v>1105</v>
      </c>
      <c r="AU360" t="s">
        <v>2726</v>
      </c>
      <c r="AV360" t="e">
        <f>#REF!</f>
        <v>#REF!</v>
      </c>
      <c r="AX360" s="40">
        <v>12</v>
      </c>
      <c r="AY360" s="42">
        <v>15</v>
      </c>
      <c r="AZ360" s="46">
        <f t="shared" si="103"/>
        <v>12015</v>
      </c>
      <c r="BB360" s="7" t="s">
        <v>2966</v>
      </c>
      <c r="BM360"/>
      <c r="BN360"/>
      <c r="BO360"/>
      <c r="BP360"/>
      <c r="BQ360"/>
      <c r="BV360" s="1">
        <v>11</v>
      </c>
      <c r="BW360" s="1">
        <v>3</v>
      </c>
      <c r="BY360" s="1"/>
      <c r="BZ360" s="1"/>
      <c r="CA360" s="1"/>
    </row>
    <row r="361" spans="1:79" ht="14" hidden="1" customHeight="1" outlineLevel="1" x14ac:dyDescent="0.2">
      <c r="A361" t="s">
        <v>2773</v>
      </c>
      <c r="B361" t="s">
        <v>2726</v>
      </c>
      <c r="C361" s="24"/>
      <c r="G361" s="1">
        <f t="shared" si="131"/>
        <v>117092</v>
      </c>
      <c r="H361" s="1">
        <v>93727</v>
      </c>
      <c r="I361" s="1">
        <v>93388</v>
      </c>
      <c r="J361" s="2" t="str">
        <f t="shared" si="111"/>
        <v/>
      </c>
      <c r="K361" s="2" t="str">
        <f t="shared" si="112"/>
        <v/>
      </c>
      <c r="L361" s="10">
        <f t="shared" si="132"/>
        <v>2</v>
      </c>
      <c r="M361" s="9">
        <f t="shared" si="133"/>
        <v>1</v>
      </c>
      <c r="N361" s="8">
        <f t="shared" si="134"/>
        <v>3</v>
      </c>
      <c r="O361" s="2">
        <f t="shared" si="135"/>
        <v>0.24448297065555291</v>
      </c>
      <c r="P361" s="2">
        <f t="shared" si="136"/>
        <v>0.513169131964609</v>
      </c>
      <c r="Q361" s="2">
        <f t="shared" si="137"/>
        <v>0.22636046869128548</v>
      </c>
      <c r="R361" s="2">
        <f t="shared" si="138"/>
        <v>1.5987428688552602E-2</v>
      </c>
      <c r="S361" s="1">
        <v>28627</v>
      </c>
      <c r="T361" s="1">
        <v>60088</v>
      </c>
      <c r="U361" s="1">
        <v>26505</v>
      </c>
      <c r="V361" s="1">
        <v>329</v>
      </c>
      <c r="W361" s="1">
        <v>50</v>
      </c>
      <c r="X361" s="1">
        <v>22</v>
      </c>
      <c r="Z361">
        <v>13</v>
      </c>
      <c r="AF361" s="1">
        <f t="shared" si="139"/>
        <v>17</v>
      </c>
      <c r="AO361" s="1">
        <v>1441</v>
      </c>
      <c r="AT361" t="s">
        <v>2773</v>
      </c>
      <c r="AU361" t="s">
        <v>2726</v>
      </c>
      <c r="AV361" t="e">
        <f>#REF!</f>
        <v>#REF!</v>
      </c>
      <c r="AX361" s="40">
        <v>12</v>
      </c>
      <c r="AY361" s="42">
        <v>17</v>
      </c>
      <c r="AZ361" s="46">
        <f t="shared" ref="AZ361:AZ424" si="140">1000*AX361+AY361</f>
        <v>12017</v>
      </c>
      <c r="BB361" s="7" t="s">
        <v>2966</v>
      </c>
      <c r="BM361"/>
      <c r="BN361"/>
      <c r="BO361"/>
      <c r="BP361"/>
      <c r="BQ361"/>
      <c r="BV361" s="1">
        <v>6</v>
      </c>
      <c r="BW361" s="1">
        <v>11</v>
      </c>
      <c r="BY361" s="1"/>
      <c r="BZ361" s="1"/>
      <c r="CA361" s="1"/>
    </row>
    <row r="362" spans="1:79" ht="14" hidden="1" customHeight="1" outlineLevel="1" x14ac:dyDescent="0.2">
      <c r="A362" t="s">
        <v>2908</v>
      </c>
      <c r="B362" t="s">
        <v>2726</v>
      </c>
      <c r="C362" s="24"/>
      <c r="G362" s="1">
        <f t="shared" si="131"/>
        <v>164745</v>
      </c>
      <c r="H362" s="1">
        <v>125056</v>
      </c>
      <c r="I362" s="1">
        <v>124660</v>
      </c>
      <c r="J362" s="2" t="str">
        <f t="shared" si="111"/>
        <v/>
      </c>
      <c r="K362" s="2" t="str">
        <f t="shared" si="112"/>
        <v/>
      </c>
      <c r="L362" s="10">
        <f t="shared" si="132"/>
        <v>2</v>
      </c>
      <c r="M362" s="9">
        <f t="shared" si="133"/>
        <v>1</v>
      </c>
      <c r="N362" s="8">
        <f t="shared" si="134"/>
        <v>3</v>
      </c>
      <c r="O362" s="2">
        <f t="shared" si="135"/>
        <v>0.22310237032990379</v>
      </c>
      <c r="P362" s="2">
        <f t="shared" si="136"/>
        <v>0.54277823302679895</v>
      </c>
      <c r="Q362" s="2">
        <f t="shared" si="137"/>
        <v>0.21874411970014265</v>
      </c>
      <c r="R362" s="2">
        <f t="shared" si="138"/>
        <v>1.5375276943154631E-2</v>
      </c>
      <c r="S362" s="1">
        <v>36755</v>
      </c>
      <c r="T362" s="1">
        <v>89420</v>
      </c>
      <c r="U362" s="1">
        <v>36037</v>
      </c>
      <c r="V362" s="1">
        <v>641</v>
      </c>
      <c r="W362" s="1">
        <v>75</v>
      </c>
      <c r="X362" s="1">
        <v>34</v>
      </c>
      <c r="Z362">
        <v>11</v>
      </c>
      <c r="AF362" s="1">
        <f t="shared" si="139"/>
        <v>28</v>
      </c>
      <c r="AO362" s="1">
        <v>1744</v>
      </c>
      <c r="AT362" t="s">
        <v>2908</v>
      </c>
      <c r="AU362" t="s">
        <v>2726</v>
      </c>
      <c r="AV362" t="e">
        <f>#REF!</f>
        <v>#REF!</v>
      </c>
      <c r="AX362" s="40">
        <v>12</v>
      </c>
      <c r="AY362" s="42">
        <v>19</v>
      </c>
      <c r="AZ362" s="46">
        <f t="shared" si="140"/>
        <v>12019</v>
      </c>
      <c r="BB362" s="7" t="s">
        <v>2966</v>
      </c>
      <c r="BM362"/>
      <c r="BN362"/>
      <c r="BO362"/>
      <c r="BP362"/>
      <c r="BQ362"/>
      <c r="BV362" s="1">
        <v>12</v>
      </c>
      <c r="BW362" s="1">
        <v>16</v>
      </c>
      <c r="BY362" s="1"/>
      <c r="BZ362" s="1"/>
      <c r="CA362" s="1"/>
    </row>
    <row r="363" spans="1:79" ht="14" hidden="1" customHeight="1" outlineLevel="1" x14ac:dyDescent="0.2">
      <c r="A363" t="s">
        <v>3001</v>
      </c>
      <c r="B363" t="s">
        <v>2726</v>
      </c>
      <c r="C363" s="24"/>
      <c r="G363" s="1">
        <f t="shared" si="131"/>
        <v>231708</v>
      </c>
      <c r="H363" s="1">
        <v>209352</v>
      </c>
      <c r="I363" s="1">
        <v>208285</v>
      </c>
      <c r="J363" s="2" t="str">
        <f t="shared" si="111"/>
        <v/>
      </c>
      <c r="K363" s="2" t="str">
        <f t="shared" si="112"/>
        <v/>
      </c>
      <c r="L363" s="10">
        <f t="shared" si="132"/>
        <v>2</v>
      </c>
      <c r="M363" s="9">
        <f t="shared" si="133"/>
        <v>1</v>
      </c>
      <c r="N363" s="8">
        <f t="shared" si="134"/>
        <v>3</v>
      </c>
      <c r="O363" s="2">
        <f t="shared" si="135"/>
        <v>0.2455590657206484</v>
      </c>
      <c r="P363" s="2">
        <f t="shared" si="136"/>
        <v>0.50854955374868371</v>
      </c>
      <c r="Q363" s="2">
        <f t="shared" si="137"/>
        <v>0.23311668134030764</v>
      </c>
      <c r="R363" s="2">
        <f t="shared" si="138"/>
        <v>1.2774699190360311E-2</v>
      </c>
      <c r="S363" s="1">
        <v>56898</v>
      </c>
      <c r="T363" s="1">
        <v>117835</v>
      </c>
      <c r="U363" s="1">
        <v>54015</v>
      </c>
      <c r="V363" s="1">
        <v>553</v>
      </c>
      <c r="W363" s="1">
        <v>94</v>
      </c>
      <c r="X363" s="1">
        <v>44</v>
      </c>
      <c r="Z363">
        <v>39</v>
      </c>
      <c r="AF363" s="1">
        <f t="shared" si="139"/>
        <v>18</v>
      </c>
      <c r="AO363" s="1">
        <v>2212</v>
      </c>
      <c r="AT363" t="s">
        <v>3001</v>
      </c>
      <c r="AU363" t="s">
        <v>2726</v>
      </c>
      <c r="AV363" t="e">
        <f>#REF!</f>
        <v>#REF!</v>
      </c>
      <c r="AX363" s="40">
        <v>12</v>
      </c>
      <c r="AY363" s="42">
        <v>21</v>
      </c>
      <c r="AZ363" s="46">
        <f t="shared" si="140"/>
        <v>12021</v>
      </c>
      <c r="BB363" s="7" t="s">
        <v>2966</v>
      </c>
      <c r="BM363"/>
      <c r="BN363"/>
      <c r="BO363"/>
      <c r="BP363"/>
      <c r="BQ363"/>
      <c r="BV363" s="1">
        <v>13</v>
      </c>
      <c r="BW363" s="1">
        <v>5</v>
      </c>
      <c r="BY363" s="1"/>
      <c r="BZ363" s="1"/>
      <c r="CA363" s="1"/>
    </row>
    <row r="364" spans="1:79" ht="14" hidden="1" customHeight="1" outlineLevel="1" x14ac:dyDescent="0.2">
      <c r="A364" t="s">
        <v>1399</v>
      </c>
      <c r="B364" t="s">
        <v>2726</v>
      </c>
      <c r="C364" s="24"/>
      <c r="G364" s="1">
        <f t="shared" si="131"/>
        <v>44239</v>
      </c>
      <c r="H364" s="1">
        <v>33262</v>
      </c>
      <c r="I364" s="1">
        <v>33092</v>
      </c>
      <c r="J364" s="2" t="str">
        <f t="shared" si="111"/>
        <v/>
      </c>
      <c r="K364" s="2" t="str">
        <f t="shared" si="112"/>
        <v/>
      </c>
      <c r="L364" s="10">
        <f t="shared" si="132"/>
        <v>2</v>
      </c>
      <c r="M364" s="9">
        <f t="shared" si="133"/>
        <v>1</v>
      </c>
      <c r="N364" s="8">
        <f t="shared" si="134"/>
        <v>3</v>
      </c>
      <c r="O364" s="2">
        <f t="shared" si="135"/>
        <v>0.31257487737064582</v>
      </c>
      <c r="P364" s="2">
        <f t="shared" si="136"/>
        <v>0.50136757159971967</v>
      </c>
      <c r="Q364" s="2">
        <f t="shared" si="137"/>
        <v>0.17484572436085807</v>
      </c>
      <c r="R364" s="2">
        <f t="shared" si="138"/>
        <v>1.1211826668776431E-2</v>
      </c>
      <c r="S364" s="1">
        <v>13828</v>
      </c>
      <c r="T364" s="1">
        <v>22180</v>
      </c>
      <c r="U364" s="1">
        <v>7735</v>
      </c>
      <c r="V364" s="1">
        <v>166</v>
      </c>
      <c r="W364" s="1">
        <v>27</v>
      </c>
      <c r="X364" s="1">
        <v>15</v>
      </c>
      <c r="Z364">
        <v>3</v>
      </c>
      <c r="AF364" s="1">
        <f t="shared" si="139"/>
        <v>5</v>
      </c>
      <c r="AO364" s="1">
        <v>280</v>
      </c>
      <c r="AT364" t="s">
        <v>1399</v>
      </c>
      <c r="AU364" t="s">
        <v>2726</v>
      </c>
      <c r="AV364" t="e">
        <f>#REF!</f>
        <v>#REF!</v>
      </c>
      <c r="AX364" s="40">
        <v>12</v>
      </c>
      <c r="AY364" s="42">
        <v>23</v>
      </c>
      <c r="AZ364" s="46">
        <f t="shared" si="140"/>
        <v>12023</v>
      </c>
      <c r="BB364" s="7" t="s">
        <v>2966</v>
      </c>
      <c r="BM364"/>
      <c r="BN364"/>
      <c r="BO364"/>
      <c r="BP364"/>
      <c r="BQ364"/>
      <c r="BV364" s="1">
        <v>0</v>
      </c>
      <c r="BW364" s="1">
        <v>5</v>
      </c>
      <c r="BY364" s="1"/>
      <c r="BZ364" s="1"/>
      <c r="CA364" s="1"/>
    </row>
    <row r="365" spans="1:79" ht="14" hidden="1" customHeight="1" outlineLevel="1" x14ac:dyDescent="0.2">
      <c r="A365" t="s">
        <v>794</v>
      </c>
      <c r="B365" t="s">
        <v>2726</v>
      </c>
      <c r="C365" s="24"/>
      <c r="G365" s="1">
        <f t="shared" si="131"/>
        <v>17819</v>
      </c>
      <c r="H365" s="1">
        <v>12731</v>
      </c>
      <c r="I365" s="1">
        <v>12676</v>
      </c>
      <c r="J365" s="2" t="str">
        <f t="shared" si="111"/>
        <v/>
      </c>
      <c r="K365" s="2" t="str">
        <f t="shared" si="112"/>
        <v/>
      </c>
      <c r="L365" s="10">
        <f t="shared" si="132"/>
        <v>2</v>
      </c>
      <c r="M365" s="9">
        <f t="shared" si="133"/>
        <v>1</v>
      </c>
      <c r="N365" s="8">
        <f t="shared" si="134"/>
        <v>3</v>
      </c>
      <c r="O365" s="2">
        <f t="shared" si="135"/>
        <v>0.37201863179751948</v>
      </c>
      <c r="P365" s="2">
        <f t="shared" si="136"/>
        <v>0.39227790560637521</v>
      </c>
      <c r="Q365" s="2">
        <f t="shared" si="137"/>
        <v>0.22823951961389527</v>
      </c>
      <c r="R365" s="2">
        <f t="shared" si="138"/>
        <v>7.4639429822100367E-3</v>
      </c>
      <c r="S365" s="1">
        <v>6629</v>
      </c>
      <c r="T365" s="1">
        <v>6990</v>
      </c>
      <c r="U365" s="1">
        <v>4067</v>
      </c>
      <c r="V365" s="1">
        <v>21</v>
      </c>
      <c r="W365" s="1">
        <v>7</v>
      </c>
      <c r="X365" s="1">
        <v>10</v>
      </c>
      <c r="Z365">
        <v>1</v>
      </c>
      <c r="AF365" s="1">
        <f t="shared" si="139"/>
        <v>0</v>
      </c>
      <c r="AO365" s="1">
        <v>94</v>
      </c>
      <c r="AT365" t="s">
        <v>2950</v>
      </c>
      <c r="AU365" t="s">
        <v>2726</v>
      </c>
      <c r="AV365" t="e">
        <f>#REF!</f>
        <v>#REF!</v>
      </c>
      <c r="AX365" s="40">
        <v>12</v>
      </c>
      <c r="AY365" s="42">
        <v>27</v>
      </c>
      <c r="AZ365" s="46">
        <f t="shared" si="140"/>
        <v>12027</v>
      </c>
      <c r="BB365" s="7" t="s">
        <v>2966</v>
      </c>
      <c r="BM365"/>
      <c r="BN365"/>
      <c r="BO365"/>
      <c r="BP365"/>
      <c r="BQ365"/>
      <c r="BV365" s="1">
        <v>0</v>
      </c>
      <c r="BW365" s="1">
        <v>0</v>
      </c>
      <c r="BY365" s="1"/>
      <c r="BZ365" s="1"/>
      <c r="CA365" s="1"/>
    </row>
    <row r="366" spans="1:79" ht="14" hidden="1" customHeight="1" outlineLevel="1" x14ac:dyDescent="0.2">
      <c r="A366" t="s">
        <v>2946</v>
      </c>
      <c r="B366" t="s">
        <v>2726</v>
      </c>
      <c r="C366" s="24"/>
      <c r="G366" s="1">
        <f t="shared" si="131"/>
        <v>10595</v>
      </c>
      <c r="H366" s="1">
        <v>8206</v>
      </c>
      <c r="I366" s="1">
        <v>8173</v>
      </c>
      <c r="J366" s="2" t="str">
        <f t="shared" si="111"/>
        <v/>
      </c>
      <c r="K366" s="2" t="str">
        <f t="shared" si="112"/>
        <v/>
      </c>
      <c r="L366" s="10">
        <f t="shared" si="132"/>
        <v>2</v>
      </c>
      <c r="M366" s="9">
        <f t="shared" si="133"/>
        <v>1</v>
      </c>
      <c r="N366" s="8">
        <f t="shared" si="134"/>
        <v>3</v>
      </c>
      <c r="O366" s="2">
        <f t="shared" si="135"/>
        <v>0.29759320434167058</v>
      </c>
      <c r="P366" s="2">
        <f t="shared" si="136"/>
        <v>0.53440302029259079</v>
      </c>
      <c r="Q366" s="2">
        <f t="shared" si="137"/>
        <v>0.15969797074091552</v>
      </c>
      <c r="R366" s="2">
        <f t="shared" si="138"/>
        <v>8.3058046248231099E-3</v>
      </c>
      <c r="S366" s="1">
        <v>3153</v>
      </c>
      <c r="T366" s="1">
        <v>5662</v>
      </c>
      <c r="U366" s="1">
        <v>1692</v>
      </c>
      <c r="V366" s="1">
        <v>14</v>
      </c>
      <c r="W366" s="1">
        <v>2</v>
      </c>
      <c r="X366" s="1">
        <v>3</v>
      </c>
      <c r="Z366">
        <v>4</v>
      </c>
      <c r="AF366" s="1">
        <f t="shared" si="139"/>
        <v>1</v>
      </c>
      <c r="AO366" s="1">
        <v>64</v>
      </c>
      <c r="AT366" t="s">
        <v>2946</v>
      </c>
      <c r="AU366" t="s">
        <v>2726</v>
      </c>
      <c r="AV366" t="e">
        <f>#REF!</f>
        <v>#REF!</v>
      </c>
      <c r="AX366" s="40">
        <v>12</v>
      </c>
      <c r="AY366" s="42">
        <v>29</v>
      </c>
      <c r="AZ366" s="46">
        <f t="shared" si="140"/>
        <v>12029</v>
      </c>
      <c r="BB366" s="7" t="s">
        <v>2966</v>
      </c>
      <c r="BM366"/>
      <c r="BN366"/>
      <c r="BO366"/>
      <c r="BP366"/>
      <c r="BQ366"/>
      <c r="BV366" s="1">
        <v>0</v>
      </c>
      <c r="BW366" s="1">
        <v>1</v>
      </c>
      <c r="BY366" s="1"/>
      <c r="BZ366" s="1"/>
      <c r="CA366" s="1"/>
    </row>
    <row r="367" spans="1:79" ht="14" hidden="1" customHeight="1" outlineLevel="1" x14ac:dyDescent="0.2">
      <c r="A367" t="s">
        <v>2188</v>
      </c>
      <c r="B367" t="s">
        <v>2726</v>
      </c>
      <c r="C367" s="24"/>
      <c r="G367" s="1">
        <f t="shared" si="131"/>
        <v>664211</v>
      </c>
      <c r="H367" s="1">
        <v>495840</v>
      </c>
      <c r="I367" s="1">
        <v>494161</v>
      </c>
      <c r="J367" s="2" t="str">
        <f t="shared" si="111"/>
        <v/>
      </c>
      <c r="K367" s="2" t="str">
        <f t="shared" si="112"/>
        <v/>
      </c>
      <c r="L367" s="10">
        <f t="shared" si="132"/>
        <v>1</v>
      </c>
      <c r="M367" s="9">
        <f t="shared" si="133"/>
        <v>2</v>
      </c>
      <c r="N367" s="8">
        <f t="shared" si="134"/>
        <v>3</v>
      </c>
      <c r="O367" s="2">
        <f t="shared" si="135"/>
        <v>0.41566008391911607</v>
      </c>
      <c r="P367" s="2">
        <f t="shared" si="136"/>
        <v>0.3569317581310758</v>
      </c>
      <c r="Q367" s="2">
        <f t="shared" si="137"/>
        <v>0.21138011866711029</v>
      </c>
      <c r="R367" s="2">
        <f t="shared" si="138"/>
        <v>1.6028039282697887E-2</v>
      </c>
      <c r="S367" s="1">
        <v>276086</v>
      </c>
      <c r="T367" s="1">
        <v>237078</v>
      </c>
      <c r="U367" s="1">
        <v>140401</v>
      </c>
      <c r="V367" s="1">
        <v>2662</v>
      </c>
      <c r="W367" s="1">
        <v>362</v>
      </c>
      <c r="X367" s="1">
        <v>109</v>
      </c>
      <c r="Z367">
        <v>86</v>
      </c>
      <c r="AF367" s="1">
        <f t="shared" si="139"/>
        <v>116</v>
      </c>
      <c r="AO367" s="1">
        <v>7311</v>
      </c>
      <c r="AT367" t="s">
        <v>2188</v>
      </c>
      <c r="AU367" t="s">
        <v>2726</v>
      </c>
      <c r="AV367" t="e">
        <f>#REF!</f>
        <v>#REF!</v>
      </c>
      <c r="AX367" s="40">
        <v>12</v>
      </c>
      <c r="AY367" s="42">
        <v>31</v>
      </c>
      <c r="AZ367" s="46">
        <f t="shared" si="140"/>
        <v>12031</v>
      </c>
      <c r="BB367" s="7" t="s">
        <v>2966</v>
      </c>
      <c r="BM367"/>
      <c r="BN367"/>
      <c r="BO367"/>
      <c r="BP367"/>
      <c r="BQ367"/>
      <c r="BV367" s="1">
        <v>45</v>
      </c>
      <c r="BW367" s="1">
        <v>71</v>
      </c>
      <c r="BY367" s="1"/>
      <c r="BZ367" s="1"/>
      <c r="CA367" s="1"/>
    </row>
    <row r="368" spans="1:79" ht="14" hidden="1" customHeight="1" outlineLevel="1" x14ac:dyDescent="0.2">
      <c r="A368" t="s">
        <v>692</v>
      </c>
      <c r="B368" t="s">
        <v>2726</v>
      </c>
      <c r="C368" s="24"/>
      <c r="G368" s="1">
        <f t="shared" si="131"/>
        <v>232238</v>
      </c>
      <c r="H368" s="1">
        <v>171640</v>
      </c>
      <c r="I368" s="1">
        <v>170856</v>
      </c>
      <c r="J368" s="2" t="str">
        <f t="shared" si="111"/>
        <v/>
      </c>
      <c r="K368" s="2" t="str">
        <f t="shared" si="112"/>
        <v/>
      </c>
      <c r="L368" s="10">
        <f t="shared" si="132"/>
        <v>2</v>
      </c>
      <c r="M368" s="9">
        <f t="shared" si="133"/>
        <v>1</v>
      </c>
      <c r="N368" s="8">
        <f t="shared" si="134"/>
        <v>3</v>
      </c>
      <c r="O368" s="2">
        <f t="shared" si="135"/>
        <v>0.3352810478905261</v>
      </c>
      <c r="P368" s="2">
        <f t="shared" si="136"/>
        <v>0.4438119515324796</v>
      </c>
      <c r="Q368" s="2">
        <f t="shared" si="137"/>
        <v>0.2047769960127111</v>
      </c>
      <c r="R368" s="2">
        <f t="shared" si="138"/>
        <v>1.6130004564283151E-2</v>
      </c>
      <c r="S368" s="1">
        <v>77865</v>
      </c>
      <c r="T368" s="1">
        <v>103070</v>
      </c>
      <c r="U368" s="1">
        <v>47557</v>
      </c>
      <c r="V368" s="1">
        <v>978</v>
      </c>
      <c r="W368" s="1">
        <v>135</v>
      </c>
      <c r="X368" s="1">
        <v>65</v>
      </c>
      <c r="Z368">
        <v>31</v>
      </c>
      <c r="AF368" s="1">
        <f t="shared" si="139"/>
        <v>45</v>
      </c>
      <c r="AO368" s="1">
        <v>2492</v>
      </c>
      <c r="AT368" t="s">
        <v>692</v>
      </c>
      <c r="AU368" t="s">
        <v>2726</v>
      </c>
      <c r="AV368" t="e">
        <f>#REF!</f>
        <v>#REF!</v>
      </c>
      <c r="AX368" s="40">
        <v>12</v>
      </c>
      <c r="AY368" s="42">
        <v>33</v>
      </c>
      <c r="AZ368" s="46">
        <f t="shared" si="140"/>
        <v>12033</v>
      </c>
      <c r="BB368" s="7" t="s">
        <v>2966</v>
      </c>
      <c r="BM368"/>
      <c r="BN368"/>
      <c r="BO368"/>
      <c r="BP368"/>
      <c r="BQ368"/>
      <c r="BV368" s="1">
        <v>13</v>
      </c>
      <c r="BW368" s="1">
        <v>32</v>
      </c>
      <c r="BY368" s="1"/>
      <c r="BZ368" s="1"/>
      <c r="CA368" s="1"/>
    </row>
    <row r="369" spans="1:79" ht="14" hidden="1" customHeight="1" outlineLevel="1" x14ac:dyDescent="0.2">
      <c r="A369" t="s">
        <v>1292</v>
      </c>
      <c r="B369" t="s">
        <v>2726</v>
      </c>
      <c r="C369" s="24"/>
      <c r="G369" s="1">
        <f t="shared" si="131"/>
        <v>91916</v>
      </c>
      <c r="H369" s="1">
        <v>72224</v>
      </c>
      <c r="I369" s="1">
        <v>71863</v>
      </c>
      <c r="J369" s="2" t="str">
        <f t="shared" si="111"/>
        <v/>
      </c>
      <c r="K369" s="2" t="str">
        <f t="shared" si="112"/>
        <v/>
      </c>
      <c r="L369" s="10">
        <f t="shared" si="132"/>
        <v>2</v>
      </c>
      <c r="M369" s="9">
        <f t="shared" si="133"/>
        <v>1</v>
      </c>
      <c r="N369" s="8">
        <f t="shared" si="134"/>
        <v>3</v>
      </c>
      <c r="O369" s="2">
        <f t="shared" si="135"/>
        <v>0.30654075460202795</v>
      </c>
      <c r="P369" s="2">
        <f t="shared" si="136"/>
        <v>0.43589799382044475</v>
      </c>
      <c r="Q369" s="2">
        <f t="shared" si="137"/>
        <v>0.2443100221941773</v>
      </c>
      <c r="R369" s="2">
        <f t="shared" si="138"/>
        <v>1.3251229383349938E-2</v>
      </c>
      <c r="S369" s="1">
        <v>28176</v>
      </c>
      <c r="T369" s="1">
        <v>40066</v>
      </c>
      <c r="U369" s="1">
        <v>22456</v>
      </c>
      <c r="V369" s="1">
        <v>234</v>
      </c>
      <c r="W369" s="1">
        <v>40</v>
      </c>
      <c r="X369" s="1">
        <v>12</v>
      </c>
      <c r="Z369">
        <v>9</v>
      </c>
      <c r="AF369" s="1">
        <f t="shared" si="139"/>
        <v>12</v>
      </c>
      <c r="AO369" s="1">
        <v>911</v>
      </c>
      <c r="AT369" t="s">
        <v>1292</v>
      </c>
      <c r="AU369" t="s">
        <v>2726</v>
      </c>
      <c r="AV369" t="e">
        <f>#REF!</f>
        <v>#REF!</v>
      </c>
      <c r="AX369" s="40">
        <v>12</v>
      </c>
      <c r="AY369" s="42">
        <v>35</v>
      </c>
      <c r="AZ369" s="46">
        <f t="shared" si="140"/>
        <v>12035</v>
      </c>
      <c r="BB369" s="7" t="s">
        <v>2966</v>
      </c>
      <c r="BM369"/>
      <c r="BN369"/>
      <c r="BO369"/>
      <c r="BP369"/>
      <c r="BQ369"/>
      <c r="BV369" s="1">
        <v>8</v>
      </c>
      <c r="BW369" s="1">
        <v>4</v>
      </c>
      <c r="BY369" s="1"/>
      <c r="BZ369" s="1"/>
      <c r="CA369" s="1"/>
    </row>
    <row r="370" spans="1:79" ht="14" hidden="1" customHeight="1" outlineLevel="1" x14ac:dyDescent="0.2">
      <c r="A370" t="s">
        <v>1057</v>
      </c>
      <c r="B370" t="s">
        <v>2726</v>
      </c>
      <c r="C370" s="24"/>
      <c r="G370" s="1">
        <f t="shared" si="131"/>
        <v>8485</v>
      </c>
      <c r="H370" s="1">
        <v>6900</v>
      </c>
      <c r="I370" s="1">
        <v>6859</v>
      </c>
      <c r="J370" s="2" t="str">
        <f t="shared" si="111"/>
        <v/>
      </c>
      <c r="K370" s="2" t="str">
        <f t="shared" si="112"/>
        <v/>
      </c>
      <c r="L370" s="10">
        <f t="shared" si="132"/>
        <v>1</v>
      </c>
      <c r="M370" s="9">
        <f t="shared" si="133"/>
        <v>2</v>
      </c>
      <c r="N370" s="8">
        <f t="shared" si="134"/>
        <v>3</v>
      </c>
      <c r="O370" s="2">
        <f t="shared" si="135"/>
        <v>0.43441367118444313</v>
      </c>
      <c r="P370" s="2">
        <f t="shared" si="136"/>
        <v>0.40577489687684148</v>
      </c>
      <c r="Q370" s="2">
        <f t="shared" si="137"/>
        <v>0.13977607542722451</v>
      </c>
      <c r="R370" s="2">
        <f t="shared" si="138"/>
        <v>2.0035356511490937E-2</v>
      </c>
      <c r="S370" s="1">
        <v>3686</v>
      </c>
      <c r="T370" s="1">
        <v>3443</v>
      </c>
      <c r="U370" s="1">
        <v>1186</v>
      </c>
      <c r="V370" s="1">
        <v>19</v>
      </c>
      <c r="W370" s="1">
        <v>4</v>
      </c>
      <c r="X370" s="1">
        <v>2</v>
      </c>
      <c r="Z370">
        <v>1</v>
      </c>
      <c r="AF370" s="1">
        <f t="shared" si="139"/>
        <v>1</v>
      </c>
      <c r="AO370" s="1">
        <v>143</v>
      </c>
      <c r="AT370" t="s">
        <v>1057</v>
      </c>
      <c r="AU370" t="s">
        <v>2726</v>
      </c>
      <c r="AV370" t="e">
        <f>#REF!</f>
        <v>#REF!</v>
      </c>
      <c r="AX370" s="40">
        <v>12</v>
      </c>
      <c r="AY370" s="42">
        <v>37</v>
      </c>
      <c r="AZ370" s="46">
        <f t="shared" si="140"/>
        <v>12037</v>
      </c>
      <c r="BB370" s="7" t="s">
        <v>2966</v>
      </c>
      <c r="BM370"/>
      <c r="BN370"/>
      <c r="BO370"/>
      <c r="BP370"/>
      <c r="BQ370"/>
      <c r="BV370" s="1">
        <v>0</v>
      </c>
      <c r="BW370" s="1">
        <v>1</v>
      </c>
      <c r="BY370" s="1"/>
      <c r="BZ370" s="1"/>
      <c r="CA370" s="1"/>
    </row>
    <row r="371" spans="1:79" ht="14" hidden="1" customHeight="1" outlineLevel="1" x14ac:dyDescent="0.2">
      <c r="A371" t="s">
        <v>1359</v>
      </c>
      <c r="B371" t="s">
        <v>2726</v>
      </c>
      <c r="C371" s="24"/>
      <c r="G371" s="1">
        <f t="shared" si="131"/>
        <v>31155</v>
      </c>
      <c r="H371" s="1">
        <v>23957</v>
      </c>
      <c r="I371" s="1">
        <v>23762</v>
      </c>
      <c r="J371" s="2" t="str">
        <f t="shared" si="111"/>
        <v/>
      </c>
      <c r="K371" s="2" t="str">
        <f t="shared" si="112"/>
        <v/>
      </c>
      <c r="L371" s="10">
        <f t="shared" si="132"/>
        <v>1</v>
      </c>
      <c r="M371" s="9">
        <f t="shared" si="133"/>
        <v>2</v>
      </c>
      <c r="N371" s="8">
        <f t="shared" si="134"/>
        <v>3</v>
      </c>
      <c r="O371" s="2">
        <f t="shared" si="135"/>
        <v>0.71959557053442469</v>
      </c>
      <c r="P371" s="2">
        <f t="shared" si="136"/>
        <v>0.17207510832932113</v>
      </c>
      <c r="Q371" s="2">
        <f t="shared" si="137"/>
        <v>0.10110736639383726</v>
      </c>
      <c r="R371" s="2">
        <f t="shared" si="138"/>
        <v>7.2219547424169223E-3</v>
      </c>
      <c r="S371" s="1">
        <v>22419</v>
      </c>
      <c r="T371" s="1">
        <v>5361</v>
      </c>
      <c r="U371" s="1">
        <v>3150</v>
      </c>
      <c r="V371" s="1">
        <v>41</v>
      </c>
      <c r="W371" s="1">
        <v>9</v>
      </c>
      <c r="X371" s="1">
        <v>4</v>
      </c>
      <c r="Z371">
        <v>2</v>
      </c>
      <c r="AF371" s="1">
        <f t="shared" si="139"/>
        <v>1</v>
      </c>
      <c r="AO371" s="1">
        <v>168</v>
      </c>
      <c r="AT371" t="s">
        <v>1359</v>
      </c>
      <c r="AU371" t="s">
        <v>2726</v>
      </c>
      <c r="AV371" t="e">
        <f>#REF!</f>
        <v>#REF!</v>
      </c>
      <c r="AX371" s="40">
        <v>12</v>
      </c>
      <c r="AY371" s="42">
        <v>39</v>
      </c>
      <c r="AZ371" s="46">
        <f t="shared" si="140"/>
        <v>12039</v>
      </c>
      <c r="BB371" s="7" t="s">
        <v>2966</v>
      </c>
      <c r="BM371"/>
      <c r="BN371"/>
      <c r="BO371"/>
      <c r="BP371"/>
      <c r="BQ371"/>
      <c r="BV371" s="1">
        <v>1</v>
      </c>
      <c r="BW371" s="1">
        <v>0</v>
      </c>
      <c r="BY371" s="1"/>
      <c r="BZ371" s="1"/>
      <c r="CA371" s="1"/>
    </row>
    <row r="372" spans="1:79" ht="14" hidden="1" customHeight="1" outlineLevel="1" x14ac:dyDescent="0.2">
      <c r="A372" t="s">
        <v>12</v>
      </c>
      <c r="B372" t="s">
        <v>2726</v>
      </c>
      <c r="C372" s="24"/>
      <c r="G372" s="1">
        <f t="shared" si="131"/>
        <v>12516</v>
      </c>
      <c r="H372" s="1">
        <v>9750</v>
      </c>
      <c r="I372" s="1">
        <v>9702</v>
      </c>
      <c r="J372" s="2" t="str">
        <f t="shared" si="111"/>
        <v/>
      </c>
      <c r="K372" s="2" t="str">
        <f t="shared" si="112"/>
        <v/>
      </c>
      <c r="L372" s="10">
        <f t="shared" si="132"/>
        <v>2</v>
      </c>
      <c r="M372" s="9">
        <f t="shared" si="133"/>
        <v>1</v>
      </c>
      <c r="N372" s="8">
        <f t="shared" si="134"/>
        <v>3</v>
      </c>
      <c r="O372" s="2">
        <f t="shared" si="135"/>
        <v>0.22778843080856503</v>
      </c>
      <c r="P372" s="2">
        <f t="shared" si="136"/>
        <v>0.60794183445190153</v>
      </c>
      <c r="Q372" s="2">
        <f t="shared" si="137"/>
        <v>0.15284435922019815</v>
      </c>
      <c r="R372" s="2">
        <f t="shared" si="138"/>
        <v>1.1425375519335285E-2</v>
      </c>
      <c r="S372" s="1">
        <v>2851</v>
      </c>
      <c r="T372" s="1">
        <v>7609</v>
      </c>
      <c r="U372" s="1">
        <v>1913</v>
      </c>
      <c r="V372" s="1">
        <v>42</v>
      </c>
      <c r="W372" s="1">
        <v>3</v>
      </c>
      <c r="X372" s="1">
        <v>5</v>
      </c>
      <c r="Z372">
        <v>2</v>
      </c>
      <c r="AF372" s="1">
        <f t="shared" si="139"/>
        <v>1</v>
      </c>
      <c r="AO372" s="1">
        <v>90</v>
      </c>
      <c r="AT372" t="s">
        <v>12</v>
      </c>
      <c r="AU372" t="s">
        <v>2726</v>
      </c>
      <c r="AV372" t="e">
        <f>#REF!</f>
        <v>#REF!</v>
      </c>
      <c r="AX372" s="40">
        <v>12</v>
      </c>
      <c r="AY372" s="42">
        <v>41</v>
      </c>
      <c r="AZ372" s="46">
        <f t="shared" si="140"/>
        <v>12041</v>
      </c>
      <c r="BB372" s="7" t="s">
        <v>2966</v>
      </c>
      <c r="BM372"/>
      <c r="BN372"/>
      <c r="BO372"/>
      <c r="BP372"/>
      <c r="BQ372"/>
      <c r="BV372" s="1">
        <v>1</v>
      </c>
      <c r="BW372" s="1">
        <v>0</v>
      </c>
      <c r="BY372" s="1"/>
      <c r="BZ372" s="1"/>
      <c r="CA372" s="1"/>
    </row>
    <row r="373" spans="1:79" ht="14" hidden="1" customHeight="1" outlineLevel="1" x14ac:dyDescent="0.2">
      <c r="A373" t="s">
        <v>897</v>
      </c>
      <c r="B373" t="s">
        <v>2726</v>
      </c>
      <c r="C373" s="24"/>
      <c r="G373" s="1">
        <f t="shared" si="131"/>
        <v>7097</v>
      </c>
      <c r="H373" s="1">
        <v>5222</v>
      </c>
      <c r="I373" s="1">
        <v>5203</v>
      </c>
      <c r="J373" s="2" t="str">
        <f t="shared" si="111"/>
        <v/>
      </c>
      <c r="K373" s="2" t="str">
        <f t="shared" si="112"/>
        <v/>
      </c>
      <c r="L373" s="10">
        <f t="shared" si="132"/>
        <v>2</v>
      </c>
      <c r="M373" s="9">
        <f t="shared" si="133"/>
        <v>1</v>
      </c>
      <c r="N373" s="8">
        <f t="shared" si="134"/>
        <v>3</v>
      </c>
      <c r="O373" s="2">
        <f t="shared" si="135"/>
        <v>0.32830773566295618</v>
      </c>
      <c r="P373" s="2">
        <f t="shared" si="136"/>
        <v>0.47639847823023812</v>
      </c>
      <c r="Q373" s="2">
        <f t="shared" si="137"/>
        <v>0.18078061152599689</v>
      </c>
      <c r="R373" s="2">
        <f t="shared" si="138"/>
        <v>1.4513174580808752E-2</v>
      </c>
      <c r="S373" s="1">
        <v>2330</v>
      </c>
      <c r="T373" s="1">
        <v>3381</v>
      </c>
      <c r="U373" s="1">
        <v>1283</v>
      </c>
      <c r="V373" s="1">
        <v>16</v>
      </c>
      <c r="W373" s="1">
        <v>1</v>
      </c>
      <c r="X373" s="1">
        <v>1</v>
      </c>
      <c r="Z373">
        <v>2</v>
      </c>
      <c r="AF373" s="1">
        <f t="shared" si="139"/>
        <v>1</v>
      </c>
      <c r="AO373" s="1">
        <v>82</v>
      </c>
      <c r="AT373" t="s">
        <v>897</v>
      </c>
      <c r="AU373" t="s">
        <v>2726</v>
      </c>
      <c r="AV373" t="e">
        <f>#REF!</f>
        <v>#REF!</v>
      </c>
      <c r="AX373" s="40">
        <v>12</v>
      </c>
      <c r="AY373" s="42">
        <v>43</v>
      </c>
      <c r="AZ373" s="46">
        <f t="shared" si="140"/>
        <v>12043</v>
      </c>
      <c r="BB373" s="7" t="s">
        <v>2966</v>
      </c>
      <c r="BM373"/>
      <c r="BN373"/>
      <c r="BO373"/>
      <c r="BP373"/>
      <c r="BQ373"/>
      <c r="BV373" s="1">
        <v>1</v>
      </c>
      <c r="BW373" s="1">
        <v>0</v>
      </c>
      <c r="BY373" s="1"/>
      <c r="BZ373" s="1"/>
      <c r="CA373" s="1"/>
    </row>
    <row r="374" spans="1:79" ht="14" hidden="1" customHeight="1" outlineLevel="1" x14ac:dyDescent="0.2">
      <c r="A374" t="s">
        <v>231</v>
      </c>
      <c r="B374" t="s">
        <v>2726</v>
      </c>
      <c r="C374" s="24"/>
      <c r="G374" s="1">
        <f t="shared" si="131"/>
        <v>10829</v>
      </c>
      <c r="H374" s="1">
        <v>8209</v>
      </c>
      <c r="I374" s="1">
        <v>8172</v>
      </c>
      <c r="J374" s="2" t="str">
        <f t="shared" si="111"/>
        <v/>
      </c>
      <c r="K374" s="2" t="str">
        <f t="shared" si="112"/>
        <v/>
      </c>
      <c r="L374" s="10">
        <f t="shared" si="132"/>
        <v>2</v>
      </c>
      <c r="M374" s="9">
        <f t="shared" si="133"/>
        <v>1</v>
      </c>
      <c r="N374" s="8">
        <f t="shared" si="134"/>
        <v>3</v>
      </c>
      <c r="O374" s="2">
        <f t="shared" si="135"/>
        <v>0.31120140363837845</v>
      </c>
      <c r="P374" s="2">
        <f t="shared" si="136"/>
        <v>0.54935820482038966</v>
      </c>
      <c r="Q374" s="2">
        <f t="shared" si="137"/>
        <v>0.11783174808384893</v>
      </c>
      <c r="R374" s="2">
        <f t="shared" si="138"/>
        <v>2.1608643457382962E-2</v>
      </c>
      <c r="S374" s="1">
        <v>3370</v>
      </c>
      <c r="T374" s="1">
        <v>5949</v>
      </c>
      <c r="U374" s="1">
        <v>1276</v>
      </c>
      <c r="V374" s="1">
        <v>28</v>
      </c>
      <c r="W374" s="1">
        <v>3</v>
      </c>
      <c r="X374" s="1">
        <v>2</v>
      </c>
      <c r="Z374">
        <v>0</v>
      </c>
      <c r="AF374" s="1">
        <f t="shared" si="139"/>
        <v>0</v>
      </c>
      <c r="AO374" s="1">
        <v>201</v>
      </c>
      <c r="AT374" t="s">
        <v>231</v>
      </c>
      <c r="AU374" t="s">
        <v>2726</v>
      </c>
      <c r="AV374" t="e">
        <f>#REF!</f>
        <v>#REF!</v>
      </c>
      <c r="AX374" s="40">
        <v>12</v>
      </c>
      <c r="AY374" s="42">
        <v>45</v>
      </c>
      <c r="AZ374" s="46">
        <f t="shared" si="140"/>
        <v>12045</v>
      </c>
      <c r="BB374" s="7" t="s">
        <v>2966</v>
      </c>
      <c r="BM374"/>
      <c r="BN374"/>
      <c r="BO374"/>
      <c r="BP374"/>
      <c r="BQ374"/>
      <c r="BV374" s="1">
        <v>0</v>
      </c>
      <c r="BW374" s="1">
        <v>0</v>
      </c>
      <c r="BY374" s="1"/>
      <c r="BZ374" s="1"/>
      <c r="CA374" s="1"/>
    </row>
    <row r="375" spans="1:79" ht="14" hidden="1" customHeight="1" outlineLevel="1" x14ac:dyDescent="0.2">
      <c r="A375" t="s">
        <v>2482</v>
      </c>
      <c r="B375" t="s">
        <v>2726</v>
      </c>
      <c r="C375" s="24"/>
      <c r="G375" s="1">
        <f t="shared" si="131"/>
        <v>8098</v>
      </c>
      <c r="H375" s="1">
        <v>5870</v>
      </c>
      <c r="I375" s="1">
        <v>5840</v>
      </c>
      <c r="J375" s="2" t="str">
        <f t="shared" si="111"/>
        <v/>
      </c>
      <c r="K375" s="2" t="str">
        <f t="shared" si="112"/>
        <v/>
      </c>
      <c r="L375" s="10">
        <f t="shared" si="132"/>
        <v>1</v>
      </c>
      <c r="M375" s="9">
        <f t="shared" si="133"/>
        <v>2</v>
      </c>
      <c r="N375" s="8">
        <f t="shared" si="134"/>
        <v>3</v>
      </c>
      <c r="O375" s="2">
        <f t="shared" si="135"/>
        <v>0.4715979254136824</v>
      </c>
      <c r="P375" s="2">
        <f t="shared" si="136"/>
        <v>0.39046678192146211</v>
      </c>
      <c r="Q375" s="2">
        <f t="shared" si="137"/>
        <v>0.12719189923437885</v>
      </c>
      <c r="R375" s="2">
        <f t="shared" si="138"/>
        <v>1.0743393430476644E-2</v>
      </c>
      <c r="S375" s="1">
        <v>3819</v>
      </c>
      <c r="T375" s="1">
        <v>3162</v>
      </c>
      <c r="U375" s="1">
        <v>1030</v>
      </c>
      <c r="V375" s="1">
        <v>13</v>
      </c>
      <c r="W375" s="1">
        <v>1</v>
      </c>
      <c r="X375" s="1">
        <v>1</v>
      </c>
      <c r="Z375">
        <v>2</v>
      </c>
      <c r="AF375" s="1">
        <f t="shared" si="139"/>
        <v>0</v>
      </c>
      <c r="AO375" s="1">
        <v>70</v>
      </c>
      <c r="AT375" t="s">
        <v>2482</v>
      </c>
      <c r="AU375" t="s">
        <v>2726</v>
      </c>
      <c r="AV375" t="e">
        <f>#REF!</f>
        <v>#REF!</v>
      </c>
      <c r="AX375" s="40">
        <v>12</v>
      </c>
      <c r="AY375" s="42">
        <v>47</v>
      </c>
      <c r="AZ375" s="46">
        <f t="shared" si="140"/>
        <v>12047</v>
      </c>
      <c r="BB375" s="7" t="s">
        <v>2966</v>
      </c>
      <c r="BM375"/>
      <c r="BN375"/>
      <c r="BO375"/>
      <c r="BP375"/>
      <c r="BQ375"/>
      <c r="BV375" s="1">
        <v>0</v>
      </c>
      <c r="BW375" s="1">
        <v>0</v>
      </c>
      <c r="BY375" s="1"/>
      <c r="BZ375" s="1"/>
      <c r="CA375" s="1"/>
    </row>
    <row r="376" spans="1:79" ht="14" hidden="1" customHeight="1" outlineLevel="1" x14ac:dyDescent="0.2">
      <c r="A376" t="s">
        <v>1098</v>
      </c>
      <c r="B376" t="s">
        <v>2726</v>
      </c>
      <c r="C376" s="24"/>
      <c r="G376" s="1">
        <f t="shared" si="131"/>
        <v>13111</v>
      </c>
      <c r="H376" s="1">
        <v>8558</v>
      </c>
      <c r="I376" s="1">
        <v>8502</v>
      </c>
      <c r="J376" s="2" t="str">
        <f t="shared" si="111"/>
        <v/>
      </c>
      <c r="K376" s="2" t="str">
        <f t="shared" si="112"/>
        <v/>
      </c>
      <c r="L376" s="10">
        <f t="shared" si="132"/>
        <v>2</v>
      </c>
      <c r="M376" s="9">
        <f t="shared" si="133"/>
        <v>1</v>
      </c>
      <c r="N376" s="8">
        <f t="shared" si="134"/>
        <v>3</v>
      </c>
      <c r="O376" s="2">
        <f t="shared" si="135"/>
        <v>0.3108077187094806</v>
      </c>
      <c r="P376" s="2">
        <f t="shared" si="136"/>
        <v>0.48844481732896039</v>
      </c>
      <c r="Q376" s="2">
        <f t="shared" si="137"/>
        <v>0.1944931736709633</v>
      </c>
      <c r="R376" s="2">
        <f t="shared" si="138"/>
        <v>6.2542902905956543E-3</v>
      </c>
      <c r="S376" s="1">
        <v>4075</v>
      </c>
      <c r="T376" s="1">
        <v>6404</v>
      </c>
      <c r="U376" s="1">
        <v>2550</v>
      </c>
      <c r="V376" s="1">
        <v>30</v>
      </c>
      <c r="W376" s="1">
        <v>1</v>
      </c>
      <c r="X376" s="1">
        <v>1</v>
      </c>
      <c r="Z376">
        <v>2</v>
      </c>
      <c r="AF376" s="1">
        <f t="shared" si="139"/>
        <v>0</v>
      </c>
      <c r="AO376" s="1">
        <v>48</v>
      </c>
      <c r="AT376" t="s">
        <v>1098</v>
      </c>
      <c r="AU376" t="s">
        <v>2726</v>
      </c>
      <c r="AV376" t="e">
        <f>#REF!</f>
        <v>#REF!</v>
      </c>
      <c r="AX376" s="40">
        <v>12</v>
      </c>
      <c r="AY376" s="42">
        <v>49</v>
      </c>
      <c r="AZ376" s="46">
        <f t="shared" si="140"/>
        <v>12049</v>
      </c>
      <c r="BB376" s="7" t="s">
        <v>2966</v>
      </c>
      <c r="BM376"/>
      <c r="BN376"/>
      <c r="BO376"/>
      <c r="BP376"/>
      <c r="BQ376"/>
      <c r="BV376" s="1">
        <v>0</v>
      </c>
      <c r="BW376" s="1">
        <v>0</v>
      </c>
      <c r="BY376" s="1"/>
      <c r="BZ376" s="1"/>
      <c r="CA376" s="1"/>
    </row>
    <row r="377" spans="1:79" ht="14" hidden="1" customHeight="1" outlineLevel="1" x14ac:dyDescent="0.2">
      <c r="A377" t="s">
        <v>400</v>
      </c>
      <c r="B377" t="s">
        <v>2726</v>
      </c>
      <c r="C377" s="24"/>
      <c r="G377" s="1">
        <f t="shared" si="131"/>
        <v>19122</v>
      </c>
      <c r="H377" s="1">
        <v>13009</v>
      </c>
      <c r="I377" s="1">
        <v>12956</v>
      </c>
      <c r="J377" s="2" t="str">
        <f t="shared" si="111"/>
        <v/>
      </c>
      <c r="K377" s="2" t="str">
        <f t="shared" si="112"/>
        <v/>
      </c>
      <c r="L377" s="10">
        <f t="shared" si="132"/>
        <v>1</v>
      </c>
      <c r="M377" s="9">
        <f t="shared" si="133"/>
        <v>2</v>
      </c>
      <c r="N377" s="8">
        <f t="shared" si="134"/>
        <v>3</v>
      </c>
      <c r="O377" s="2">
        <f t="shared" si="135"/>
        <v>0.40184081163058255</v>
      </c>
      <c r="P377" s="2">
        <f t="shared" si="136"/>
        <v>0.40048112122162954</v>
      </c>
      <c r="Q377" s="2">
        <f t="shared" si="137"/>
        <v>0.18528396611233133</v>
      </c>
      <c r="R377" s="2">
        <f t="shared" si="138"/>
        <v>1.2394101035456628E-2</v>
      </c>
      <c r="S377" s="1">
        <v>7684</v>
      </c>
      <c r="T377" s="1">
        <v>7658</v>
      </c>
      <c r="U377" s="1">
        <v>3543</v>
      </c>
      <c r="V377" s="1">
        <v>27</v>
      </c>
      <c r="W377" s="1">
        <v>1</v>
      </c>
      <c r="X377" s="1">
        <v>2</v>
      </c>
      <c r="Z377">
        <v>2</v>
      </c>
      <c r="AF377" s="1">
        <f t="shared" si="139"/>
        <v>4</v>
      </c>
      <c r="AO377" s="1">
        <v>201</v>
      </c>
      <c r="AT377" t="s">
        <v>400</v>
      </c>
      <c r="AU377" t="s">
        <v>2726</v>
      </c>
      <c r="AV377" t="e">
        <f>#REF!</f>
        <v>#REF!</v>
      </c>
      <c r="AX377" s="40">
        <v>12</v>
      </c>
      <c r="AY377" s="42">
        <v>51</v>
      </c>
      <c r="AZ377" s="46">
        <f t="shared" si="140"/>
        <v>12051</v>
      </c>
      <c r="BB377" s="7" t="s">
        <v>2966</v>
      </c>
      <c r="BM377"/>
      <c r="BN377"/>
      <c r="BO377"/>
      <c r="BP377"/>
      <c r="BQ377"/>
      <c r="BV377" s="1">
        <v>2</v>
      </c>
      <c r="BW377" s="1">
        <v>2</v>
      </c>
      <c r="BY377" s="1"/>
      <c r="BZ377" s="1"/>
      <c r="CA377" s="1"/>
    </row>
    <row r="378" spans="1:79" ht="14" hidden="1" customHeight="1" outlineLevel="1" x14ac:dyDescent="0.2">
      <c r="A378" t="s">
        <v>1166</v>
      </c>
      <c r="B378" t="s">
        <v>2726</v>
      </c>
      <c r="C378" s="24"/>
      <c r="G378" s="1">
        <f t="shared" si="131"/>
        <v>146893</v>
      </c>
      <c r="H378" s="1">
        <v>109862</v>
      </c>
      <c r="I378" s="1">
        <v>109150</v>
      </c>
      <c r="J378" s="2" t="str">
        <f t="shared" si="111"/>
        <v/>
      </c>
      <c r="K378" s="2" t="str">
        <f t="shared" si="112"/>
        <v/>
      </c>
      <c r="L378" s="10">
        <f t="shared" si="132"/>
        <v>2</v>
      </c>
      <c r="M378" s="9">
        <f t="shared" si="133"/>
        <v>1</v>
      </c>
      <c r="N378" s="8">
        <f t="shared" si="134"/>
        <v>3</v>
      </c>
      <c r="O378" s="2">
        <f t="shared" si="135"/>
        <v>0.29608626687452771</v>
      </c>
      <c r="P378" s="2">
        <f t="shared" si="136"/>
        <v>0.43352644441872656</v>
      </c>
      <c r="Q378" s="2">
        <f t="shared" si="137"/>
        <v>0.25244906156181712</v>
      </c>
      <c r="R378" s="2">
        <f t="shared" si="138"/>
        <v>1.7938227144928653E-2</v>
      </c>
      <c r="S378" s="1">
        <v>43493</v>
      </c>
      <c r="T378" s="1">
        <v>63682</v>
      </c>
      <c r="U378" s="1">
        <v>37083</v>
      </c>
      <c r="V378" s="1">
        <v>402</v>
      </c>
      <c r="W378" s="1">
        <v>72</v>
      </c>
      <c r="X378" s="1">
        <v>29</v>
      </c>
      <c r="Z378">
        <v>22</v>
      </c>
      <c r="AF378" s="1">
        <f t="shared" si="139"/>
        <v>10</v>
      </c>
      <c r="AO378" s="1">
        <v>2100</v>
      </c>
      <c r="AT378" t="s">
        <v>1166</v>
      </c>
      <c r="AU378" t="s">
        <v>2726</v>
      </c>
      <c r="AV378" t="e">
        <f>#REF!</f>
        <v>#REF!</v>
      </c>
      <c r="AX378" s="40">
        <v>12</v>
      </c>
      <c r="AY378" s="42">
        <v>53</v>
      </c>
      <c r="AZ378" s="46">
        <f t="shared" si="140"/>
        <v>12053</v>
      </c>
      <c r="BB378" s="7" t="s">
        <v>2966</v>
      </c>
      <c r="BM378"/>
      <c r="BN378"/>
      <c r="BO378"/>
      <c r="BP378"/>
      <c r="BQ378"/>
      <c r="BV378" s="1">
        <v>3</v>
      </c>
      <c r="BW378" s="1">
        <v>7</v>
      </c>
      <c r="BY378" s="1"/>
      <c r="BZ378" s="1"/>
      <c r="CA378" s="1"/>
    </row>
    <row r="379" spans="1:79" ht="14" hidden="1" customHeight="1" outlineLevel="1" x14ac:dyDescent="0.2">
      <c r="A379" t="s">
        <v>1497</v>
      </c>
      <c r="B379" t="s">
        <v>2726</v>
      </c>
      <c r="C379" s="24"/>
      <c r="G379" s="1">
        <f t="shared" si="131"/>
        <v>66317</v>
      </c>
      <c r="H379" s="1">
        <v>52472</v>
      </c>
      <c r="I379" s="1">
        <v>52243</v>
      </c>
      <c r="J379" s="2" t="str">
        <f t="shared" si="111"/>
        <v/>
      </c>
      <c r="K379" s="2" t="str">
        <f t="shared" si="112"/>
        <v/>
      </c>
      <c r="L379" s="10">
        <f t="shared" si="132"/>
        <v>2</v>
      </c>
      <c r="M379" s="9">
        <f t="shared" si="133"/>
        <v>1</v>
      </c>
      <c r="N379" s="8">
        <f t="shared" si="134"/>
        <v>3</v>
      </c>
      <c r="O379" s="2">
        <f t="shared" si="135"/>
        <v>0.28399957778548485</v>
      </c>
      <c r="P379" s="2">
        <f t="shared" si="136"/>
        <v>0.47509688315213294</v>
      </c>
      <c r="Q379" s="2">
        <f t="shared" si="137"/>
        <v>0.230619599800956</v>
      </c>
      <c r="R379" s="2">
        <f t="shared" si="138"/>
        <v>1.028393926142615E-2</v>
      </c>
      <c r="S379" s="1">
        <v>18834</v>
      </c>
      <c r="T379" s="1">
        <v>31507</v>
      </c>
      <c r="U379" s="1">
        <v>15294</v>
      </c>
      <c r="V379" s="1">
        <v>84</v>
      </c>
      <c r="W379" s="1">
        <v>6</v>
      </c>
      <c r="X379" s="1">
        <v>10</v>
      </c>
      <c r="Z379">
        <v>10</v>
      </c>
      <c r="AF379" s="1">
        <f t="shared" si="139"/>
        <v>6</v>
      </c>
      <c r="AO379" s="1">
        <v>566</v>
      </c>
      <c r="AT379" t="s">
        <v>1497</v>
      </c>
      <c r="AU379" t="s">
        <v>2726</v>
      </c>
      <c r="AV379" t="e">
        <f>#REF!</f>
        <v>#REF!</v>
      </c>
      <c r="AX379" s="40">
        <v>12</v>
      </c>
      <c r="AY379" s="42">
        <v>55</v>
      </c>
      <c r="AZ379" s="46">
        <f t="shared" si="140"/>
        <v>12055</v>
      </c>
      <c r="BB379" s="7" t="s">
        <v>2966</v>
      </c>
      <c r="BM379"/>
      <c r="BN379"/>
      <c r="BO379"/>
      <c r="BP379"/>
      <c r="BQ379"/>
      <c r="BV379" s="1">
        <v>1</v>
      </c>
      <c r="BW379" s="1">
        <v>5</v>
      </c>
      <c r="BY379" s="1"/>
      <c r="BZ379" s="1"/>
      <c r="CA379" s="1"/>
    </row>
    <row r="380" spans="1:79" ht="14" hidden="1" customHeight="1" outlineLevel="1" x14ac:dyDescent="0.2">
      <c r="A380" t="s">
        <v>1079</v>
      </c>
      <c r="B380" t="s">
        <v>2726</v>
      </c>
      <c r="C380" s="24"/>
      <c r="G380" s="1">
        <f t="shared" si="131"/>
        <v>934346</v>
      </c>
      <c r="H380" s="1">
        <v>717302</v>
      </c>
      <c r="I380" s="1">
        <v>714068</v>
      </c>
      <c r="J380" s="2" t="str">
        <f t="shared" si="111"/>
        <v/>
      </c>
      <c r="K380" s="2" t="str">
        <f t="shared" si="112"/>
        <v/>
      </c>
      <c r="L380" s="10">
        <f t="shared" si="132"/>
        <v>1</v>
      </c>
      <c r="M380" s="9">
        <f t="shared" si="133"/>
        <v>2</v>
      </c>
      <c r="N380" s="8">
        <f t="shared" si="134"/>
        <v>3</v>
      </c>
      <c r="O380" s="2">
        <f t="shared" si="135"/>
        <v>0.39207852337356824</v>
      </c>
      <c r="P380" s="2">
        <f t="shared" si="136"/>
        <v>0.31327366949716701</v>
      </c>
      <c r="Q380" s="2">
        <f t="shared" si="137"/>
        <v>0.27879072634762714</v>
      </c>
      <c r="R380" s="2">
        <f t="shared" si="138"/>
        <v>1.5857080781637667E-2</v>
      </c>
      <c r="S380" s="1">
        <v>366337</v>
      </c>
      <c r="T380" s="1">
        <v>292706</v>
      </c>
      <c r="U380" s="1">
        <v>260487</v>
      </c>
      <c r="V380" s="1">
        <v>3038</v>
      </c>
      <c r="W380" s="1">
        <v>557</v>
      </c>
      <c r="X380" s="1">
        <v>191</v>
      </c>
      <c r="Z380">
        <v>110</v>
      </c>
      <c r="AF380" s="1">
        <f t="shared" si="139"/>
        <v>182</v>
      </c>
      <c r="AO380" s="1">
        <v>10738</v>
      </c>
      <c r="AT380" t="s">
        <v>1079</v>
      </c>
      <c r="AU380" t="s">
        <v>2726</v>
      </c>
      <c r="AV380" t="e">
        <f>#REF!</f>
        <v>#REF!</v>
      </c>
      <c r="AX380" s="40">
        <v>12</v>
      </c>
      <c r="AY380" s="42">
        <v>57</v>
      </c>
      <c r="AZ380" s="46">
        <f t="shared" si="140"/>
        <v>12057</v>
      </c>
      <c r="BB380" s="7" t="s">
        <v>2966</v>
      </c>
      <c r="BM380"/>
      <c r="BN380"/>
      <c r="BO380"/>
      <c r="BP380"/>
      <c r="BQ380"/>
      <c r="BV380" s="1">
        <v>68</v>
      </c>
      <c r="BW380" s="1">
        <v>114</v>
      </c>
      <c r="BY380" s="1"/>
      <c r="BZ380" s="1"/>
      <c r="CA380" s="1"/>
    </row>
    <row r="381" spans="1:79" ht="14" hidden="1" customHeight="1" outlineLevel="1" x14ac:dyDescent="0.2">
      <c r="A381" t="s">
        <v>1340</v>
      </c>
      <c r="B381" t="s">
        <v>2726</v>
      </c>
      <c r="C381" s="24"/>
      <c r="G381" s="1">
        <f t="shared" si="131"/>
        <v>11489</v>
      </c>
      <c r="H381" s="1">
        <v>9117</v>
      </c>
      <c r="I381" s="1">
        <v>9078</v>
      </c>
      <c r="J381" s="2" t="str">
        <f t="shared" si="111"/>
        <v/>
      </c>
      <c r="K381" s="2" t="str">
        <f t="shared" si="112"/>
        <v/>
      </c>
      <c r="L381" s="10">
        <f t="shared" si="132"/>
        <v>2</v>
      </c>
      <c r="M381" s="9">
        <f t="shared" si="133"/>
        <v>1</v>
      </c>
      <c r="N381" s="8">
        <f t="shared" si="134"/>
        <v>3</v>
      </c>
      <c r="O381" s="2">
        <f t="shared" si="135"/>
        <v>0.23039429019061711</v>
      </c>
      <c r="P381" s="2">
        <f t="shared" si="136"/>
        <v>0.64209243624336321</v>
      </c>
      <c r="Q381" s="2">
        <f t="shared" si="137"/>
        <v>0.12055009139176603</v>
      </c>
      <c r="R381" s="2">
        <f t="shared" si="138"/>
        <v>6.9631821742536792E-3</v>
      </c>
      <c r="S381" s="1">
        <v>2647</v>
      </c>
      <c r="T381" s="1">
        <v>7377</v>
      </c>
      <c r="U381" s="1">
        <v>1385</v>
      </c>
      <c r="V381" s="1">
        <v>16</v>
      </c>
      <c r="W381" s="1">
        <v>4</v>
      </c>
      <c r="X381" s="1">
        <v>2</v>
      </c>
      <c r="Z381">
        <v>1</v>
      </c>
      <c r="AF381" s="1">
        <f t="shared" si="139"/>
        <v>0</v>
      </c>
      <c r="AO381" s="1">
        <v>57</v>
      </c>
      <c r="AT381" t="s">
        <v>1340</v>
      </c>
      <c r="AU381" t="s">
        <v>2726</v>
      </c>
      <c r="AV381" t="e">
        <f>#REF!</f>
        <v>#REF!</v>
      </c>
      <c r="AX381" s="40">
        <v>12</v>
      </c>
      <c r="AY381" s="42">
        <v>59</v>
      </c>
      <c r="AZ381" s="46">
        <f t="shared" si="140"/>
        <v>12059</v>
      </c>
      <c r="BB381" s="7" t="s">
        <v>2966</v>
      </c>
      <c r="BM381"/>
      <c r="BN381"/>
      <c r="BO381"/>
      <c r="BP381"/>
      <c r="BQ381"/>
      <c r="BV381" s="1">
        <v>0</v>
      </c>
      <c r="BW381" s="1">
        <v>0</v>
      </c>
      <c r="BY381" s="1"/>
      <c r="BZ381" s="1"/>
      <c r="CA381" s="1"/>
    </row>
    <row r="382" spans="1:79" ht="14" hidden="1" customHeight="1" outlineLevel="1" x14ac:dyDescent="0.2">
      <c r="A382" t="s">
        <v>1042</v>
      </c>
      <c r="B382" t="s">
        <v>2726</v>
      </c>
      <c r="C382" s="24"/>
      <c r="G382" s="1">
        <f t="shared" si="131"/>
        <v>124586</v>
      </c>
      <c r="H382" s="1">
        <v>98192</v>
      </c>
      <c r="I382" s="1">
        <v>97740</v>
      </c>
      <c r="J382" s="2" t="str">
        <f t="shared" si="111"/>
        <v/>
      </c>
      <c r="K382" s="2" t="str">
        <f t="shared" si="112"/>
        <v/>
      </c>
      <c r="L382" s="10">
        <f t="shared" si="132"/>
        <v>2</v>
      </c>
      <c r="M382" s="9">
        <f t="shared" si="133"/>
        <v>1</v>
      </c>
      <c r="N382" s="8">
        <f t="shared" si="134"/>
        <v>3</v>
      </c>
      <c r="O382" s="2">
        <f t="shared" si="135"/>
        <v>0.27519143402950574</v>
      </c>
      <c r="P382" s="2">
        <f t="shared" si="136"/>
        <v>0.46864816271491178</v>
      </c>
      <c r="Q382" s="2">
        <f t="shared" si="137"/>
        <v>0.23752267509993097</v>
      </c>
      <c r="R382" s="2">
        <f t="shared" si="138"/>
        <v>1.8637728155651512E-2</v>
      </c>
      <c r="S382" s="1">
        <v>34285</v>
      </c>
      <c r="T382" s="1">
        <v>58387</v>
      </c>
      <c r="U382" s="1">
        <v>29592</v>
      </c>
      <c r="V382" s="1">
        <v>287</v>
      </c>
      <c r="W382" s="1">
        <v>68</v>
      </c>
      <c r="X382" s="1">
        <v>20</v>
      </c>
      <c r="Z382">
        <v>13</v>
      </c>
      <c r="AF382" s="1">
        <f t="shared" si="139"/>
        <v>6</v>
      </c>
      <c r="AO382" s="1">
        <v>1928</v>
      </c>
      <c r="AT382" t="s">
        <v>1042</v>
      </c>
      <c r="AU382" t="s">
        <v>2726</v>
      </c>
      <c r="AV382" t="e">
        <f>#REF!</f>
        <v>#REF!</v>
      </c>
      <c r="AX382" s="40">
        <v>12</v>
      </c>
      <c r="AY382" s="42">
        <v>61</v>
      </c>
      <c r="AZ382" s="46">
        <f t="shared" si="140"/>
        <v>12061</v>
      </c>
      <c r="BB382" s="7" t="s">
        <v>2966</v>
      </c>
      <c r="BM382"/>
      <c r="BN382"/>
      <c r="BO382"/>
      <c r="BP382"/>
      <c r="BQ382"/>
      <c r="BV382" s="1">
        <v>6</v>
      </c>
      <c r="BW382" s="1">
        <v>0</v>
      </c>
      <c r="BY382" s="1"/>
      <c r="BZ382" s="1"/>
      <c r="CA382" s="1"/>
    </row>
    <row r="383" spans="1:79" ht="14" hidden="1" customHeight="1" outlineLevel="1" x14ac:dyDescent="0.2">
      <c r="A383" t="s">
        <v>2749</v>
      </c>
      <c r="B383" t="s">
        <v>2726</v>
      </c>
      <c r="C383" s="24"/>
      <c r="G383" s="1">
        <f t="shared" si="131"/>
        <v>29857</v>
      </c>
      <c r="H383" s="1">
        <v>22560</v>
      </c>
      <c r="I383" s="1">
        <v>22456</v>
      </c>
      <c r="J383" s="2" t="str">
        <f t="shared" si="111"/>
        <v/>
      </c>
      <c r="K383" s="2" t="str">
        <f t="shared" si="112"/>
        <v/>
      </c>
      <c r="L383" s="10">
        <f t="shared" si="132"/>
        <v>2</v>
      </c>
      <c r="M383" s="9">
        <f t="shared" si="133"/>
        <v>1</v>
      </c>
      <c r="N383" s="8">
        <f t="shared" si="134"/>
        <v>3</v>
      </c>
      <c r="O383" s="2">
        <f t="shared" si="135"/>
        <v>0.41869578323341261</v>
      </c>
      <c r="P383" s="2">
        <f t="shared" si="136"/>
        <v>0.46849984928157551</v>
      </c>
      <c r="Q383" s="2">
        <f t="shared" si="137"/>
        <v>0.10751247613624945</v>
      </c>
      <c r="R383" s="2">
        <f t="shared" si="138"/>
        <v>5.2918913487624286E-3</v>
      </c>
      <c r="S383" s="1">
        <v>12501</v>
      </c>
      <c r="T383" s="1">
        <v>13988</v>
      </c>
      <c r="U383" s="1">
        <v>3210</v>
      </c>
      <c r="V383" s="1">
        <v>38</v>
      </c>
      <c r="W383" s="1">
        <v>6</v>
      </c>
      <c r="X383" s="1">
        <v>7</v>
      </c>
      <c r="Z383">
        <v>3</v>
      </c>
      <c r="AF383" s="1">
        <f t="shared" si="139"/>
        <v>3</v>
      </c>
      <c r="AO383" s="1">
        <v>101</v>
      </c>
      <c r="AT383" t="s">
        <v>2749</v>
      </c>
      <c r="AU383" t="s">
        <v>2726</v>
      </c>
      <c r="AV383" t="e">
        <f>#REF!</f>
        <v>#REF!</v>
      </c>
      <c r="AX383" s="40">
        <v>12</v>
      </c>
      <c r="AY383" s="42">
        <v>63</v>
      </c>
      <c r="AZ383" s="46">
        <f t="shared" si="140"/>
        <v>12063</v>
      </c>
      <c r="BB383" s="7" t="s">
        <v>2966</v>
      </c>
      <c r="BM383"/>
      <c r="BN383"/>
      <c r="BO383"/>
      <c r="BP383"/>
      <c r="BQ383"/>
      <c r="BV383" s="1">
        <v>0</v>
      </c>
      <c r="BW383" s="1">
        <v>3</v>
      </c>
      <c r="BY383" s="1"/>
      <c r="BZ383" s="1"/>
      <c r="CA383" s="1"/>
    </row>
    <row r="384" spans="1:79" ht="14" hidden="1" customHeight="1" outlineLevel="1" x14ac:dyDescent="0.2">
      <c r="A384" t="s">
        <v>1012</v>
      </c>
      <c r="B384" t="s">
        <v>2726</v>
      </c>
      <c r="C384" s="24"/>
      <c r="G384" s="1">
        <f t="shared" si="131"/>
        <v>10236</v>
      </c>
      <c r="H384" s="1">
        <v>8515</v>
      </c>
      <c r="I384" s="1">
        <v>8468</v>
      </c>
      <c r="J384" s="2" t="str">
        <f t="shared" si="111"/>
        <v/>
      </c>
      <c r="K384" s="2" t="str">
        <f t="shared" si="112"/>
        <v/>
      </c>
      <c r="L384" s="10">
        <f t="shared" si="132"/>
        <v>1</v>
      </c>
      <c r="M384" s="9">
        <f t="shared" si="133"/>
        <v>2</v>
      </c>
      <c r="N384" s="8">
        <f t="shared" si="134"/>
        <v>3</v>
      </c>
      <c r="O384" s="2">
        <f t="shared" si="135"/>
        <v>0.50615474794841731</v>
      </c>
      <c r="P384" s="2">
        <f t="shared" si="136"/>
        <v>0.37456037514654161</v>
      </c>
      <c r="Q384" s="2">
        <f t="shared" si="137"/>
        <v>0.1139116842516608</v>
      </c>
      <c r="R384" s="2">
        <f t="shared" si="138"/>
        <v>5.3731926533802793E-3</v>
      </c>
      <c r="S384" s="1">
        <v>5181</v>
      </c>
      <c r="T384" s="1">
        <v>3834</v>
      </c>
      <c r="U384" s="1">
        <v>1166</v>
      </c>
      <c r="V384" s="1">
        <v>17</v>
      </c>
      <c r="W384" s="1">
        <v>2</v>
      </c>
      <c r="X384" s="1">
        <v>0</v>
      </c>
      <c r="Z384">
        <v>1</v>
      </c>
      <c r="AF384" s="1">
        <f t="shared" si="139"/>
        <v>0</v>
      </c>
      <c r="AO384" s="1">
        <v>35</v>
      </c>
      <c r="AT384" t="s">
        <v>1012</v>
      </c>
      <c r="AU384" t="s">
        <v>2726</v>
      </c>
      <c r="AV384" t="e">
        <f>#REF!</f>
        <v>#REF!</v>
      </c>
      <c r="AX384" s="40">
        <v>12</v>
      </c>
      <c r="AY384" s="42">
        <v>65</v>
      </c>
      <c r="AZ384" s="46">
        <f t="shared" si="140"/>
        <v>12065</v>
      </c>
      <c r="BB384" s="7" t="s">
        <v>2966</v>
      </c>
      <c r="BM384"/>
      <c r="BN384"/>
      <c r="BO384"/>
      <c r="BP384"/>
      <c r="BQ384"/>
      <c r="BV384" s="1">
        <v>0</v>
      </c>
      <c r="BW384" s="1">
        <v>0</v>
      </c>
      <c r="BY384" s="1"/>
      <c r="BZ384" s="1"/>
      <c r="CA384" s="1"/>
    </row>
    <row r="385" spans="1:79" ht="14" hidden="1" customHeight="1" outlineLevel="1" x14ac:dyDescent="0.2">
      <c r="A385" t="s">
        <v>456</v>
      </c>
      <c r="B385" t="s">
        <v>2726</v>
      </c>
      <c r="C385" s="24"/>
      <c r="G385" s="1">
        <f t="shared" si="131"/>
        <v>4568</v>
      </c>
      <c r="H385" s="1">
        <v>3689</v>
      </c>
      <c r="I385" s="1">
        <v>3662</v>
      </c>
      <c r="J385" s="2" t="str">
        <f t="shared" si="111"/>
        <v/>
      </c>
      <c r="K385" s="2" t="str">
        <f t="shared" si="112"/>
        <v/>
      </c>
      <c r="L385" s="10">
        <f t="shared" ref="L385:L420" si="141">IF(S385&gt;0,RANK(S385,$S385:$AQ385),"")</f>
        <v>2</v>
      </c>
      <c r="M385" s="9">
        <f t="shared" ref="M385:M420" si="142">IF(T385&gt;0,RANK(T385,$S385:$AQ385),"")</f>
        <v>1</v>
      </c>
      <c r="N385" s="8">
        <f t="shared" ref="N385:N420" si="143">IF(U385&gt;0,RANK(U385,$S385:$AQ385),"")</f>
        <v>3</v>
      </c>
      <c r="O385" s="2">
        <f t="shared" ref="O385:O420" si="144">IF(SUM($S385:$AP385)=0,"-",S385/SUM($S385:$AP385))</f>
        <v>0.26641856392294222</v>
      </c>
      <c r="P385" s="2">
        <f t="shared" ref="P385:P420" si="145">IF(SUM($S385:$AP385)=0,"-",T385/SUM($S385:$AP385))</f>
        <v>0.65739929947460596</v>
      </c>
      <c r="Q385" s="2">
        <f t="shared" ref="Q385:Q420" si="146">IF(SUM($S385:$AP385)=0,"-",U385/SUM($S385:$AP385))</f>
        <v>6.8082311733800346E-2</v>
      </c>
      <c r="R385" s="2">
        <f t="shared" ref="R385:R416" si="147">IF(SUM($S385:$AP385)=0,"-",(1-O385-P385-Q385))</f>
        <v>8.0998248686515312E-3</v>
      </c>
      <c r="S385" s="1">
        <v>1217</v>
      </c>
      <c r="T385" s="1">
        <v>3003</v>
      </c>
      <c r="U385" s="1">
        <v>311</v>
      </c>
      <c r="V385" s="1">
        <v>7</v>
      </c>
      <c r="W385" s="1">
        <v>1</v>
      </c>
      <c r="X385" s="1">
        <v>1</v>
      </c>
      <c r="Z385">
        <v>0</v>
      </c>
      <c r="AF385" s="1">
        <f t="shared" si="139"/>
        <v>0</v>
      </c>
      <c r="AO385" s="1">
        <v>28</v>
      </c>
      <c r="AT385" t="s">
        <v>456</v>
      </c>
      <c r="AU385" t="s">
        <v>2726</v>
      </c>
      <c r="AV385" t="e">
        <f>#REF!</f>
        <v>#REF!</v>
      </c>
      <c r="AX385" s="40">
        <v>12</v>
      </c>
      <c r="AY385" s="42">
        <v>67</v>
      </c>
      <c r="AZ385" s="46">
        <f t="shared" si="140"/>
        <v>12067</v>
      </c>
      <c r="BB385" s="7" t="s">
        <v>2966</v>
      </c>
      <c r="BM385"/>
      <c r="BN385"/>
      <c r="BO385"/>
      <c r="BP385"/>
      <c r="BQ385"/>
      <c r="BV385" s="1">
        <v>0</v>
      </c>
      <c r="BW385" s="1">
        <v>0</v>
      </c>
      <c r="BY385" s="1"/>
      <c r="BZ385" s="1"/>
      <c r="CA385" s="1"/>
    </row>
    <row r="386" spans="1:79" ht="14" hidden="1" customHeight="1" outlineLevel="1" x14ac:dyDescent="0.2">
      <c r="A386" t="s">
        <v>756</v>
      </c>
      <c r="B386" t="s">
        <v>2726</v>
      </c>
      <c r="C386" s="24"/>
      <c r="G386" s="1">
        <f t="shared" si="131"/>
        <v>264691</v>
      </c>
      <c r="H386" s="1">
        <v>212505</v>
      </c>
      <c r="I386" s="1">
        <v>211314</v>
      </c>
      <c r="J386" s="2" t="str">
        <f t="shared" si="111"/>
        <v/>
      </c>
      <c r="K386" s="2" t="str">
        <f t="shared" si="112"/>
        <v/>
      </c>
      <c r="L386" s="10">
        <f t="shared" si="141"/>
        <v>2</v>
      </c>
      <c r="M386" s="9">
        <f t="shared" si="142"/>
        <v>1</v>
      </c>
      <c r="N386" s="8">
        <f t="shared" si="143"/>
        <v>3</v>
      </c>
      <c r="O386" s="2">
        <f t="shared" si="144"/>
        <v>0.29730138161101055</v>
      </c>
      <c r="P386" s="2">
        <f t="shared" si="145"/>
        <v>0.43862088246294734</v>
      </c>
      <c r="Q386" s="2">
        <f t="shared" si="146"/>
        <v>0.2519012735604913</v>
      </c>
      <c r="R386" s="2">
        <f t="shared" si="147"/>
        <v>1.2176462365550755E-2</v>
      </c>
      <c r="S386" s="1">
        <v>78693</v>
      </c>
      <c r="T386" s="1">
        <v>116099</v>
      </c>
      <c r="U386" s="1">
        <v>66676</v>
      </c>
      <c r="V386" s="1">
        <v>710</v>
      </c>
      <c r="W386" s="1">
        <v>109</v>
      </c>
      <c r="X386" s="1">
        <v>53</v>
      </c>
      <c r="Z386">
        <v>24</v>
      </c>
      <c r="AF386" s="1">
        <f t="shared" si="139"/>
        <v>30</v>
      </c>
      <c r="AO386" s="1">
        <v>2297</v>
      </c>
      <c r="AT386" t="s">
        <v>756</v>
      </c>
      <c r="AU386" t="s">
        <v>2726</v>
      </c>
      <c r="AV386" t="e">
        <f>#REF!</f>
        <v>#REF!</v>
      </c>
      <c r="AX386" s="40">
        <v>12</v>
      </c>
      <c r="AY386" s="42">
        <v>69</v>
      </c>
      <c r="AZ386" s="46">
        <f t="shared" si="140"/>
        <v>12069</v>
      </c>
      <c r="BB386" s="7" t="s">
        <v>2966</v>
      </c>
      <c r="BM386"/>
      <c r="BN386"/>
      <c r="BO386"/>
      <c r="BP386"/>
      <c r="BQ386"/>
      <c r="BV386" s="1">
        <v>12</v>
      </c>
      <c r="BW386" s="1">
        <v>18</v>
      </c>
      <c r="BY386" s="1"/>
      <c r="BZ386" s="1"/>
      <c r="CA386" s="1"/>
    </row>
    <row r="387" spans="1:79" ht="14" hidden="1" customHeight="1" outlineLevel="1" x14ac:dyDescent="0.2">
      <c r="A387" t="s">
        <v>89</v>
      </c>
      <c r="B387" t="s">
        <v>2726</v>
      </c>
      <c r="C387" s="24"/>
      <c r="G387" s="1">
        <f t="shared" si="131"/>
        <v>489187</v>
      </c>
      <c r="H387" s="1">
        <v>396758</v>
      </c>
      <c r="I387" s="1">
        <v>394758</v>
      </c>
      <c r="J387" s="2" t="str">
        <f t="shared" si="111"/>
        <v/>
      </c>
      <c r="K387" s="2" t="str">
        <f t="shared" si="112"/>
        <v/>
      </c>
      <c r="L387" s="10">
        <f t="shared" si="141"/>
        <v>3</v>
      </c>
      <c r="M387" s="9">
        <f t="shared" si="142"/>
        <v>1</v>
      </c>
      <c r="N387" s="8">
        <f t="shared" si="143"/>
        <v>2</v>
      </c>
      <c r="O387" s="2">
        <f t="shared" si="144"/>
        <v>0.27244387115765545</v>
      </c>
      <c r="P387" s="2">
        <f t="shared" si="145"/>
        <v>0.43095789544693541</v>
      </c>
      <c r="Q387" s="2">
        <f t="shared" si="146"/>
        <v>0.28270783974226626</v>
      </c>
      <c r="R387" s="2">
        <f t="shared" si="147"/>
        <v>1.3890393653142874E-2</v>
      </c>
      <c r="S387" s="1">
        <v>133276</v>
      </c>
      <c r="T387" s="1">
        <v>210819</v>
      </c>
      <c r="U387" s="1">
        <v>138297</v>
      </c>
      <c r="V387" s="1">
        <v>1080</v>
      </c>
      <c r="W387" s="1">
        <v>234</v>
      </c>
      <c r="X387" s="1">
        <v>59</v>
      </c>
      <c r="Z387">
        <v>34</v>
      </c>
      <c r="AF387" s="1">
        <f t="shared" si="139"/>
        <v>59</v>
      </c>
      <c r="AO387" s="1">
        <v>5329</v>
      </c>
      <c r="AT387" t="s">
        <v>89</v>
      </c>
      <c r="AU387" t="s">
        <v>2726</v>
      </c>
      <c r="AV387" t="e">
        <f>#REF!</f>
        <v>#REF!</v>
      </c>
      <c r="AX387" s="40">
        <v>12</v>
      </c>
      <c r="AY387" s="42">
        <v>71</v>
      </c>
      <c r="AZ387" s="46">
        <f t="shared" si="140"/>
        <v>12071</v>
      </c>
      <c r="BB387" s="7" t="s">
        <v>2966</v>
      </c>
      <c r="BM387"/>
      <c r="BN387"/>
      <c r="BO387"/>
      <c r="BP387"/>
      <c r="BQ387"/>
      <c r="BV387" s="1">
        <v>29</v>
      </c>
      <c r="BW387" s="1">
        <v>30</v>
      </c>
      <c r="BY387" s="1"/>
      <c r="BZ387" s="1"/>
      <c r="CA387" s="1"/>
    </row>
    <row r="388" spans="1:79" ht="14" hidden="1" customHeight="1" outlineLevel="1" x14ac:dyDescent="0.2">
      <c r="A388" t="s">
        <v>971</v>
      </c>
      <c r="B388" t="s">
        <v>2726</v>
      </c>
      <c r="C388" s="24"/>
      <c r="G388" s="1">
        <f t="shared" si="131"/>
        <v>217454</v>
      </c>
      <c r="H388" s="1">
        <v>164233</v>
      </c>
      <c r="I388" s="1">
        <v>163476</v>
      </c>
      <c r="J388" s="2" t="str">
        <f t="shared" si="111"/>
        <v/>
      </c>
      <c r="K388" s="2" t="str">
        <f t="shared" si="112"/>
        <v/>
      </c>
      <c r="L388" s="10">
        <f t="shared" si="141"/>
        <v>1</v>
      </c>
      <c r="M388" s="9">
        <f t="shared" si="142"/>
        <v>2</v>
      </c>
      <c r="N388" s="8">
        <f t="shared" si="143"/>
        <v>3</v>
      </c>
      <c r="O388" s="2">
        <f t="shared" si="144"/>
        <v>0.53479816420944204</v>
      </c>
      <c r="P388" s="2">
        <f t="shared" si="145"/>
        <v>0.26576195425239363</v>
      </c>
      <c r="Q388" s="2">
        <f t="shared" si="146"/>
        <v>0.18648541760556256</v>
      </c>
      <c r="R388" s="2">
        <f t="shared" si="147"/>
        <v>1.2954463932601773E-2</v>
      </c>
      <c r="S388" s="1">
        <v>116294</v>
      </c>
      <c r="T388" s="1">
        <v>57791</v>
      </c>
      <c r="U388" s="1">
        <v>40552</v>
      </c>
      <c r="V388" s="1">
        <v>651</v>
      </c>
      <c r="W388" s="1">
        <v>128</v>
      </c>
      <c r="X388" s="1">
        <v>37</v>
      </c>
      <c r="Z388">
        <v>24</v>
      </c>
      <c r="AF388" s="1">
        <f t="shared" si="139"/>
        <v>41</v>
      </c>
      <c r="AO388" s="1">
        <v>1936</v>
      </c>
      <c r="AT388" t="s">
        <v>971</v>
      </c>
      <c r="AU388" t="s">
        <v>2726</v>
      </c>
      <c r="AV388" t="e">
        <f>#REF!</f>
        <v>#REF!</v>
      </c>
      <c r="AX388" s="40">
        <v>12</v>
      </c>
      <c r="AY388" s="42">
        <v>73</v>
      </c>
      <c r="AZ388" s="46">
        <f t="shared" si="140"/>
        <v>12073</v>
      </c>
      <c r="BB388" s="7" t="s">
        <v>2966</v>
      </c>
      <c r="BM388"/>
      <c r="BN388"/>
      <c r="BO388"/>
      <c r="BP388"/>
      <c r="BQ388"/>
      <c r="BV388" s="1">
        <v>11</v>
      </c>
      <c r="BW388" s="1">
        <v>30</v>
      </c>
      <c r="BY388" s="1"/>
      <c r="BZ388" s="1"/>
      <c r="CA388" s="1"/>
    </row>
    <row r="389" spans="1:79" ht="14" hidden="1" customHeight="1" outlineLevel="1" x14ac:dyDescent="0.2">
      <c r="A389" t="s">
        <v>1561</v>
      </c>
      <c r="B389" t="s">
        <v>2726</v>
      </c>
      <c r="C389" s="24"/>
      <c r="G389" s="1">
        <f t="shared" si="131"/>
        <v>30099</v>
      </c>
      <c r="H389" s="1">
        <v>23309</v>
      </c>
      <c r="I389" s="1">
        <v>23185</v>
      </c>
      <c r="J389" s="2" t="str">
        <f t="shared" si="111"/>
        <v/>
      </c>
      <c r="K389" s="2" t="str">
        <f t="shared" si="112"/>
        <v/>
      </c>
      <c r="L389" s="10">
        <f t="shared" si="141"/>
        <v>2</v>
      </c>
      <c r="M389" s="9">
        <f t="shared" si="142"/>
        <v>1</v>
      </c>
      <c r="N389" s="8">
        <f t="shared" si="143"/>
        <v>3</v>
      </c>
      <c r="O389" s="2">
        <f t="shared" si="144"/>
        <v>0.29054121399382038</v>
      </c>
      <c r="P389" s="2">
        <f t="shared" si="145"/>
        <v>0.51257516861025287</v>
      </c>
      <c r="Q389" s="2">
        <f t="shared" si="146"/>
        <v>0.17645104488521213</v>
      </c>
      <c r="R389" s="2">
        <f t="shared" si="147"/>
        <v>2.0432572510714619E-2</v>
      </c>
      <c r="S389" s="1">
        <v>8745</v>
      </c>
      <c r="T389" s="1">
        <v>15428</v>
      </c>
      <c r="U389" s="1">
        <v>5311</v>
      </c>
      <c r="V389" s="1">
        <v>258</v>
      </c>
      <c r="W389" s="1">
        <v>5</v>
      </c>
      <c r="X389" s="1">
        <v>8</v>
      </c>
      <c r="Z389">
        <v>5</v>
      </c>
      <c r="AF389" s="1">
        <f t="shared" si="139"/>
        <v>3</v>
      </c>
      <c r="AO389" s="1">
        <v>336</v>
      </c>
      <c r="AT389" t="s">
        <v>1561</v>
      </c>
      <c r="AU389" t="s">
        <v>2726</v>
      </c>
      <c r="AV389" t="e">
        <f>#REF!</f>
        <v>#REF!</v>
      </c>
      <c r="AX389" s="40">
        <v>12</v>
      </c>
      <c r="AY389" s="42">
        <v>75</v>
      </c>
      <c r="AZ389" s="46">
        <f t="shared" si="140"/>
        <v>12075</v>
      </c>
      <c r="BB389" s="7" t="s">
        <v>2966</v>
      </c>
      <c r="BM389"/>
      <c r="BN389"/>
      <c r="BO389"/>
      <c r="BP389"/>
      <c r="BQ389"/>
      <c r="BV389" s="1">
        <v>2</v>
      </c>
      <c r="BW389" s="1">
        <v>1</v>
      </c>
      <c r="BY389" s="1"/>
      <c r="BZ389" s="1"/>
      <c r="CA389" s="1"/>
    </row>
    <row r="390" spans="1:79" ht="14" hidden="1" customHeight="1" outlineLevel="1" x14ac:dyDescent="0.2">
      <c r="A390" t="s">
        <v>297</v>
      </c>
      <c r="B390" t="s">
        <v>2726</v>
      </c>
      <c r="C390" s="24"/>
      <c r="G390" s="1">
        <f t="shared" si="131"/>
        <v>4601</v>
      </c>
      <c r="H390" s="1">
        <v>3577</v>
      </c>
      <c r="I390" s="1">
        <v>3565</v>
      </c>
      <c r="J390" s="2" t="str">
        <f t="shared" si="111"/>
        <v/>
      </c>
      <c r="K390" s="2" t="str">
        <f t="shared" si="112"/>
        <v/>
      </c>
      <c r="L390" s="10">
        <f t="shared" si="141"/>
        <v>1</v>
      </c>
      <c r="M390" s="9">
        <f t="shared" si="142"/>
        <v>2</v>
      </c>
      <c r="N390" s="8">
        <f t="shared" si="143"/>
        <v>3</v>
      </c>
      <c r="O390" s="2">
        <f t="shared" si="144"/>
        <v>0.54596826776787655</v>
      </c>
      <c r="P390" s="2">
        <f t="shared" si="145"/>
        <v>0.35318409041512716</v>
      </c>
      <c r="Q390" s="2">
        <f t="shared" si="146"/>
        <v>9.8891545316235605E-2</v>
      </c>
      <c r="R390" s="2">
        <f t="shared" si="147"/>
        <v>1.9560965007606873E-3</v>
      </c>
      <c r="S390" s="1">
        <v>2512</v>
      </c>
      <c r="T390" s="1">
        <v>1625</v>
      </c>
      <c r="U390" s="1">
        <v>455</v>
      </c>
      <c r="V390" s="1">
        <v>4</v>
      </c>
      <c r="W390" s="1">
        <v>1</v>
      </c>
      <c r="X390" s="1">
        <v>1</v>
      </c>
      <c r="Z390">
        <v>2</v>
      </c>
      <c r="AF390" s="1">
        <f t="shared" si="139"/>
        <v>1</v>
      </c>
      <c r="AO390" s="1">
        <v>0</v>
      </c>
      <c r="AT390" t="s">
        <v>297</v>
      </c>
      <c r="AU390" t="s">
        <v>2726</v>
      </c>
      <c r="AV390" t="e">
        <f>#REF!</f>
        <v>#REF!</v>
      </c>
      <c r="AX390" s="40">
        <v>12</v>
      </c>
      <c r="AY390" s="42">
        <v>77</v>
      </c>
      <c r="AZ390" s="46">
        <f t="shared" si="140"/>
        <v>12077</v>
      </c>
      <c r="BB390" s="7" t="s">
        <v>2966</v>
      </c>
      <c r="BM390"/>
      <c r="BN390"/>
      <c r="BO390"/>
      <c r="BP390"/>
      <c r="BQ390"/>
      <c r="BV390" s="1">
        <v>0</v>
      </c>
      <c r="BW390" s="1">
        <v>1</v>
      </c>
      <c r="BY390" s="1"/>
      <c r="BZ390" s="1"/>
      <c r="CA390" s="1"/>
    </row>
    <row r="391" spans="1:79" ht="14" hidden="1" customHeight="1" outlineLevel="1" x14ac:dyDescent="0.2">
      <c r="A391" t="s">
        <v>1541</v>
      </c>
      <c r="B391" t="s">
        <v>2726</v>
      </c>
      <c r="C391" s="24"/>
      <c r="G391" s="1">
        <f t="shared" si="131"/>
        <v>11758</v>
      </c>
      <c r="H391" s="1">
        <v>9440</v>
      </c>
      <c r="I391" s="1">
        <v>9393</v>
      </c>
      <c r="J391" s="2" t="str">
        <f t="shared" ref="J391:J454" si="148">IF(D391&gt;0,I391/D391,"")</f>
        <v/>
      </c>
      <c r="K391" s="2" t="str">
        <f t="shared" si="112"/>
        <v/>
      </c>
      <c r="L391" s="10">
        <f t="shared" si="141"/>
        <v>1</v>
      </c>
      <c r="M391" s="9">
        <f t="shared" si="142"/>
        <v>2</v>
      </c>
      <c r="N391" s="8">
        <f t="shared" si="143"/>
        <v>3</v>
      </c>
      <c r="O391" s="2">
        <f t="shared" si="144"/>
        <v>0.51777513182514034</v>
      </c>
      <c r="P391" s="2">
        <f t="shared" si="145"/>
        <v>0.36613369620683789</v>
      </c>
      <c r="Q391" s="2">
        <f t="shared" si="146"/>
        <v>0.11022282701139649</v>
      </c>
      <c r="R391" s="2">
        <f t="shared" si="147"/>
        <v>5.8683449566252766E-3</v>
      </c>
      <c r="S391" s="1">
        <v>6088</v>
      </c>
      <c r="T391" s="1">
        <v>4305</v>
      </c>
      <c r="U391" s="1">
        <v>1296</v>
      </c>
      <c r="V391" s="1">
        <v>22</v>
      </c>
      <c r="W391" s="1">
        <v>2</v>
      </c>
      <c r="X391" s="1">
        <v>5</v>
      </c>
      <c r="Z391">
        <v>1</v>
      </c>
      <c r="AF391" s="1">
        <f t="shared" si="139"/>
        <v>1</v>
      </c>
      <c r="AO391" s="1">
        <v>38</v>
      </c>
      <c r="AT391" t="s">
        <v>1541</v>
      </c>
      <c r="AU391" t="s">
        <v>2726</v>
      </c>
      <c r="AV391" t="e">
        <f>#REF!</f>
        <v>#REF!</v>
      </c>
      <c r="AX391" s="40">
        <v>12</v>
      </c>
      <c r="AY391" s="42">
        <v>79</v>
      </c>
      <c r="AZ391" s="46">
        <f t="shared" si="140"/>
        <v>12079</v>
      </c>
      <c r="BB391" s="7" t="s">
        <v>2966</v>
      </c>
      <c r="BM391"/>
      <c r="BN391"/>
      <c r="BO391"/>
      <c r="BP391"/>
      <c r="BQ391"/>
      <c r="BV391" s="1">
        <v>0</v>
      </c>
      <c r="BW391" s="1">
        <v>1</v>
      </c>
      <c r="BY391" s="1"/>
      <c r="BZ391" s="1"/>
      <c r="CA391" s="1"/>
    </row>
    <row r="392" spans="1:79" ht="14" hidden="1" customHeight="1" outlineLevel="1" x14ac:dyDescent="0.2">
      <c r="A392" t="s">
        <v>31</v>
      </c>
      <c r="B392" t="s">
        <v>2726</v>
      </c>
      <c r="C392" s="24"/>
      <c r="G392" s="1">
        <f t="shared" si="131"/>
        <v>273427</v>
      </c>
      <c r="H392" s="1">
        <v>218317</v>
      </c>
      <c r="I392" s="1">
        <v>217472</v>
      </c>
      <c r="J392" s="2" t="str">
        <f t="shared" si="148"/>
        <v/>
      </c>
      <c r="K392" s="2" t="str">
        <f t="shared" si="112"/>
        <v/>
      </c>
      <c r="L392" s="10">
        <f t="shared" si="141"/>
        <v>2</v>
      </c>
      <c r="M392" s="9">
        <f t="shared" si="142"/>
        <v>1</v>
      </c>
      <c r="N392" s="8">
        <f t="shared" si="143"/>
        <v>3</v>
      </c>
      <c r="O392" s="2">
        <f t="shared" si="144"/>
        <v>0.30592443321252105</v>
      </c>
      <c r="P392" s="2">
        <f t="shared" si="145"/>
        <v>0.43293091026123975</v>
      </c>
      <c r="Q392" s="2">
        <f t="shared" si="146"/>
        <v>0.2462997436244409</v>
      </c>
      <c r="R392" s="2">
        <f t="shared" si="147"/>
        <v>1.4844912901798291E-2</v>
      </c>
      <c r="S392" s="1">
        <v>83648</v>
      </c>
      <c r="T392" s="1">
        <v>118375</v>
      </c>
      <c r="U392" s="1">
        <v>67345</v>
      </c>
      <c r="V392" s="1">
        <v>717</v>
      </c>
      <c r="W392" s="1">
        <v>123</v>
      </c>
      <c r="X392" s="1">
        <v>46</v>
      </c>
      <c r="Z392">
        <v>28</v>
      </c>
      <c r="AF392" s="1">
        <f t="shared" si="139"/>
        <v>34</v>
      </c>
      <c r="AO392" s="1">
        <v>3111</v>
      </c>
      <c r="AT392" t="s">
        <v>31</v>
      </c>
      <c r="AU392" t="s">
        <v>2726</v>
      </c>
      <c r="AV392" t="e">
        <f>#REF!</f>
        <v>#REF!</v>
      </c>
      <c r="AX392" s="40">
        <v>12</v>
      </c>
      <c r="AY392" s="42">
        <v>81</v>
      </c>
      <c r="AZ392" s="46">
        <f t="shared" si="140"/>
        <v>12081</v>
      </c>
      <c r="BB392" s="7" t="s">
        <v>2966</v>
      </c>
      <c r="BM392"/>
      <c r="BN392"/>
      <c r="BO392"/>
      <c r="BP392"/>
      <c r="BQ392"/>
      <c r="BV392" s="1">
        <v>15</v>
      </c>
      <c r="BW392" s="1">
        <v>19</v>
      </c>
      <c r="BY392" s="1"/>
      <c r="BZ392" s="1"/>
      <c r="CA392" s="1"/>
    </row>
    <row r="393" spans="1:79" ht="14" hidden="1" customHeight="1" outlineLevel="1" x14ac:dyDescent="0.2">
      <c r="A393" t="s">
        <v>1706</v>
      </c>
      <c r="B393" t="s">
        <v>2726</v>
      </c>
      <c r="C393" s="24"/>
      <c r="G393" s="1">
        <f t="shared" si="131"/>
        <v>264614</v>
      </c>
      <c r="H393" s="1">
        <v>205540</v>
      </c>
      <c r="I393" s="1">
        <v>204716</v>
      </c>
      <c r="J393" s="2" t="str">
        <f t="shared" si="148"/>
        <v/>
      </c>
      <c r="K393" s="2" t="str">
        <f t="shared" ref="K393:K456" si="149">IF(F393&gt;0,I393/F393,"")</f>
        <v/>
      </c>
      <c r="L393" s="10">
        <f t="shared" si="141"/>
        <v>2</v>
      </c>
      <c r="M393" s="9">
        <f t="shared" si="142"/>
        <v>1</v>
      </c>
      <c r="N393" s="8">
        <f t="shared" si="143"/>
        <v>3</v>
      </c>
      <c r="O393" s="2">
        <f t="shared" si="144"/>
        <v>0.31672549449386656</v>
      </c>
      <c r="P393" s="2">
        <f t="shared" si="145"/>
        <v>0.45714512459658219</v>
      </c>
      <c r="Q393" s="2">
        <f t="shared" si="146"/>
        <v>0.21306884745327156</v>
      </c>
      <c r="R393" s="2">
        <f t="shared" si="147"/>
        <v>1.3060533456279694E-2</v>
      </c>
      <c r="S393" s="1">
        <v>83810</v>
      </c>
      <c r="T393" s="1">
        <v>120967</v>
      </c>
      <c r="U393" s="1">
        <v>56381</v>
      </c>
      <c r="V393" s="1">
        <v>756</v>
      </c>
      <c r="W393" s="1">
        <v>114</v>
      </c>
      <c r="X393" s="1">
        <v>70</v>
      </c>
      <c r="Z393">
        <v>28</v>
      </c>
      <c r="AF393" s="1">
        <f t="shared" si="139"/>
        <v>52</v>
      </c>
      <c r="AO393" s="1">
        <v>2436</v>
      </c>
      <c r="AT393" t="s">
        <v>1706</v>
      </c>
      <c r="AU393" t="s">
        <v>2726</v>
      </c>
      <c r="AV393" t="e">
        <f>#REF!</f>
        <v>#REF!</v>
      </c>
      <c r="AX393" s="40">
        <v>12</v>
      </c>
      <c r="AY393" s="42">
        <v>83</v>
      </c>
      <c r="AZ393" s="46">
        <f t="shared" si="140"/>
        <v>12083</v>
      </c>
      <c r="BB393" s="7" t="s">
        <v>2966</v>
      </c>
      <c r="BM393"/>
      <c r="BN393"/>
      <c r="BO393"/>
      <c r="BP393"/>
      <c r="BQ393"/>
      <c r="BV393" s="1">
        <v>26</v>
      </c>
      <c r="BW393" s="1">
        <v>26</v>
      </c>
      <c r="BY393" s="1"/>
      <c r="BZ393" s="1"/>
      <c r="CA393" s="1"/>
    </row>
    <row r="394" spans="1:79" ht="14" hidden="1" customHeight="1" outlineLevel="1" x14ac:dyDescent="0.2">
      <c r="A394" t="s">
        <v>1</v>
      </c>
      <c r="B394" t="s">
        <v>2726</v>
      </c>
      <c r="C394" s="24"/>
      <c r="G394" s="1">
        <f t="shared" si="131"/>
        <v>118472</v>
      </c>
      <c r="H394" s="1">
        <v>99383</v>
      </c>
      <c r="I394" s="1">
        <v>98942</v>
      </c>
      <c r="J394" s="2" t="str">
        <f t="shared" si="148"/>
        <v/>
      </c>
      <c r="K394" s="2" t="str">
        <f t="shared" si="149"/>
        <v/>
      </c>
      <c r="L394" s="10">
        <f t="shared" si="141"/>
        <v>2</v>
      </c>
      <c r="M394" s="9">
        <f t="shared" si="142"/>
        <v>1</v>
      </c>
      <c r="N394" s="8">
        <f t="shared" si="143"/>
        <v>3</v>
      </c>
      <c r="O394" s="2">
        <f t="shared" si="144"/>
        <v>0.25611114862583562</v>
      </c>
      <c r="P394" s="2">
        <f t="shared" si="145"/>
        <v>0.49507056519683978</v>
      </c>
      <c r="Q394" s="2">
        <f t="shared" si="146"/>
        <v>0.23147241542305355</v>
      </c>
      <c r="R394" s="2">
        <f t="shared" si="147"/>
        <v>1.7345870754271048E-2</v>
      </c>
      <c r="S394" s="1">
        <v>30342</v>
      </c>
      <c r="T394" s="1">
        <v>58652</v>
      </c>
      <c r="U394" s="1">
        <v>27423</v>
      </c>
      <c r="V394" s="1">
        <v>259</v>
      </c>
      <c r="W394" s="1">
        <v>67</v>
      </c>
      <c r="X394" s="1">
        <v>15</v>
      </c>
      <c r="Z394">
        <v>12</v>
      </c>
      <c r="AF394" s="1">
        <f t="shared" si="139"/>
        <v>10</v>
      </c>
      <c r="AO394" s="1">
        <v>1692</v>
      </c>
      <c r="AT394" t="s">
        <v>1</v>
      </c>
      <c r="AU394" t="s">
        <v>2726</v>
      </c>
      <c r="AV394" t="e">
        <f>#REF!</f>
        <v>#REF!</v>
      </c>
      <c r="AX394" s="40">
        <v>12</v>
      </c>
      <c r="AY394" s="42">
        <v>85</v>
      </c>
      <c r="AZ394" s="46">
        <f t="shared" si="140"/>
        <v>12085</v>
      </c>
      <c r="BB394" s="7" t="s">
        <v>2966</v>
      </c>
      <c r="BM394"/>
      <c r="BN394"/>
      <c r="BO394"/>
      <c r="BP394"/>
      <c r="BQ394"/>
      <c r="BV394" s="1">
        <v>2</v>
      </c>
      <c r="BW394" s="1">
        <v>8</v>
      </c>
      <c r="BY394" s="1"/>
      <c r="BZ394" s="1"/>
      <c r="CA394" s="1"/>
    </row>
    <row r="395" spans="1:79" ht="14" hidden="1" customHeight="1" outlineLevel="1" x14ac:dyDescent="0.2">
      <c r="A395" t="s">
        <v>137</v>
      </c>
      <c r="B395" t="s">
        <v>2726</v>
      </c>
      <c r="C395" s="24"/>
      <c r="G395" s="1">
        <f t="shared" si="131"/>
        <v>1564297</v>
      </c>
      <c r="H395" s="1">
        <v>1166203</v>
      </c>
      <c r="I395" s="1">
        <v>1158918</v>
      </c>
      <c r="J395" s="2" t="str">
        <f t="shared" si="148"/>
        <v/>
      </c>
      <c r="K395" s="2" t="str">
        <f t="shared" si="149"/>
        <v/>
      </c>
      <c r="L395" s="10">
        <f t="shared" si="141"/>
        <v>1</v>
      </c>
      <c r="M395" s="9">
        <f t="shared" si="142"/>
        <v>3</v>
      </c>
      <c r="N395" s="8">
        <f t="shared" si="143"/>
        <v>2</v>
      </c>
      <c r="O395" s="2">
        <f t="shared" si="144"/>
        <v>0.4053526919760122</v>
      </c>
      <c r="P395" s="2">
        <f t="shared" si="145"/>
        <v>0.27387062686944996</v>
      </c>
      <c r="Q395" s="2">
        <f t="shared" si="146"/>
        <v>0.30817421499881414</v>
      </c>
      <c r="R395" s="2">
        <f t="shared" si="147"/>
        <v>1.2602466155723691E-2</v>
      </c>
      <c r="S395" s="1">
        <v>634092</v>
      </c>
      <c r="T395" s="1">
        <v>428415</v>
      </c>
      <c r="U395" s="1">
        <v>482076</v>
      </c>
      <c r="V395" s="1">
        <v>2062</v>
      </c>
      <c r="W395" s="1">
        <v>697</v>
      </c>
      <c r="X395" s="1">
        <v>128</v>
      </c>
      <c r="Z395">
        <v>153</v>
      </c>
      <c r="AF395" s="1">
        <f t="shared" si="139"/>
        <v>201</v>
      </c>
      <c r="AO395" s="1">
        <v>16473</v>
      </c>
      <c r="AT395" t="s">
        <v>137</v>
      </c>
      <c r="AU395" t="s">
        <v>2726</v>
      </c>
      <c r="AV395" t="e">
        <f>#REF!</f>
        <v>#REF!</v>
      </c>
      <c r="AX395" s="40">
        <v>12</v>
      </c>
      <c r="AY395" s="42">
        <v>86</v>
      </c>
      <c r="AZ395" s="46">
        <f t="shared" si="140"/>
        <v>12086</v>
      </c>
      <c r="BB395" s="7" t="s">
        <v>2966</v>
      </c>
      <c r="BM395"/>
      <c r="BN395"/>
      <c r="BO395"/>
      <c r="BP395"/>
      <c r="BQ395"/>
      <c r="BV395" s="1">
        <v>119</v>
      </c>
      <c r="BW395" s="1">
        <v>82</v>
      </c>
      <c r="BY395" s="1"/>
      <c r="BZ395" s="1"/>
      <c r="CA395" s="1"/>
    </row>
    <row r="396" spans="1:79" ht="14" hidden="1" customHeight="1" outlineLevel="1" x14ac:dyDescent="0.2">
      <c r="A396" t="s">
        <v>590</v>
      </c>
      <c r="B396" t="s">
        <v>2726</v>
      </c>
      <c r="C396" s="24"/>
      <c r="G396" s="1">
        <f t="shared" si="131"/>
        <v>56910</v>
      </c>
      <c r="H396" s="1">
        <v>48320</v>
      </c>
      <c r="I396" s="1">
        <v>48135</v>
      </c>
      <c r="J396" s="2" t="str">
        <f t="shared" si="148"/>
        <v/>
      </c>
      <c r="K396" s="2" t="str">
        <f t="shared" si="149"/>
        <v/>
      </c>
      <c r="L396" s="10">
        <f t="shared" si="141"/>
        <v>2</v>
      </c>
      <c r="M396" s="9">
        <f t="shared" si="142"/>
        <v>1</v>
      </c>
      <c r="N396" s="8">
        <f t="shared" si="143"/>
        <v>3</v>
      </c>
      <c r="O396" s="2">
        <f t="shared" si="144"/>
        <v>0.32950272359866456</v>
      </c>
      <c r="P396" s="2">
        <f t="shared" si="145"/>
        <v>0.41020910209102091</v>
      </c>
      <c r="Q396" s="2">
        <f t="shared" si="146"/>
        <v>0.24064312071692145</v>
      </c>
      <c r="R396" s="2">
        <f t="shared" si="147"/>
        <v>1.9645053593393136E-2</v>
      </c>
      <c r="S396" s="1">
        <v>18752</v>
      </c>
      <c r="T396" s="1">
        <v>23345</v>
      </c>
      <c r="U396" s="1">
        <v>13695</v>
      </c>
      <c r="V396" s="1">
        <v>212</v>
      </c>
      <c r="W396" s="1">
        <v>44</v>
      </c>
      <c r="X396" s="1">
        <v>6</v>
      </c>
      <c r="Z396">
        <v>2</v>
      </c>
      <c r="AF396" s="1">
        <f t="shared" si="139"/>
        <v>5</v>
      </c>
      <c r="AO396" s="1">
        <v>849</v>
      </c>
      <c r="AT396" t="s">
        <v>590</v>
      </c>
      <c r="AU396" t="s">
        <v>2726</v>
      </c>
      <c r="AV396" t="e">
        <f>#REF!</f>
        <v>#REF!</v>
      </c>
      <c r="AX396" s="40">
        <v>12</v>
      </c>
      <c r="AY396" s="42">
        <v>87</v>
      </c>
      <c r="AZ396" s="46">
        <f t="shared" si="140"/>
        <v>12087</v>
      </c>
      <c r="BB396" s="7" t="s">
        <v>2966</v>
      </c>
      <c r="BM396"/>
      <c r="BN396"/>
      <c r="BO396"/>
      <c r="BP396"/>
      <c r="BQ396"/>
      <c r="BV396" s="1">
        <v>3</v>
      </c>
      <c r="BW396" s="1">
        <v>2</v>
      </c>
      <c r="BY396" s="1"/>
      <c r="BZ396" s="1"/>
      <c r="CA396" s="1"/>
    </row>
    <row r="397" spans="1:79" ht="14" hidden="1" customHeight="1" outlineLevel="1" x14ac:dyDescent="0.2">
      <c r="A397" t="s">
        <v>75</v>
      </c>
      <c r="B397" t="s">
        <v>2726</v>
      </c>
      <c r="C397" s="24"/>
      <c r="G397" s="1">
        <f t="shared" si="131"/>
        <v>72223</v>
      </c>
      <c r="H397" s="1">
        <v>59112</v>
      </c>
      <c r="I397" s="1">
        <v>58915</v>
      </c>
      <c r="J397" s="2" t="str">
        <f t="shared" si="148"/>
        <v/>
      </c>
      <c r="K397" s="2" t="str">
        <f t="shared" si="149"/>
        <v/>
      </c>
      <c r="L397" s="10">
        <f t="shared" si="141"/>
        <v>2</v>
      </c>
      <c r="M397" s="9">
        <f t="shared" si="142"/>
        <v>1</v>
      </c>
      <c r="N397" s="8">
        <f t="shared" si="143"/>
        <v>3</v>
      </c>
      <c r="O397" s="2">
        <f t="shared" si="144"/>
        <v>0.20778699306315163</v>
      </c>
      <c r="P397" s="2">
        <f t="shared" si="145"/>
        <v>0.5815598908934827</v>
      </c>
      <c r="Q397" s="2">
        <f t="shared" si="146"/>
        <v>0.19261177187322598</v>
      </c>
      <c r="R397" s="2">
        <f t="shared" si="147"/>
        <v>1.8041344170139695E-2</v>
      </c>
      <c r="S397" s="1">
        <v>15007</v>
      </c>
      <c r="T397" s="1">
        <v>42002</v>
      </c>
      <c r="U397" s="1">
        <v>13911</v>
      </c>
      <c r="V397" s="1">
        <v>313</v>
      </c>
      <c r="W397" s="1">
        <v>23</v>
      </c>
      <c r="X397" s="1">
        <v>20</v>
      </c>
      <c r="Z397">
        <v>7</v>
      </c>
      <c r="AF397" s="1">
        <f t="shared" si="139"/>
        <v>7</v>
      </c>
      <c r="AO397" s="1">
        <v>933</v>
      </c>
      <c r="AT397" t="s">
        <v>75</v>
      </c>
      <c r="AU397" t="s">
        <v>2726</v>
      </c>
      <c r="AV397" t="e">
        <f>#REF!</f>
        <v>#REF!</v>
      </c>
      <c r="AX397" s="40">
        <v>12</v>
      </c>
      <c r="AY397" s="42">
        <v>89</v>
      </c>
      <c r="AZ397" s="46">
        <f t="shared" si="140"/>
        <v>12089</v>
      </c>
      <c r="BB397" s="7" t="s">
        <v>2966</v>
      </c>
      <c r="BM397"/>
      <c r="BN397"/>
      <c r="BO397"/>
      <c r="BP397"/>
      <c r="BQ397"/>
      <c r="BV397" s="1">
        <v>3</v>
      </c>
      <c r="BW397" s="1">
        <v>4</v>
      </c>
      <c r="BY397" s="1"/>
      <c r="BZ397" s="1"/>
      <c r="CA397" s="1"/>
    </row>
    <row r="398" spans="1:79" ht="14" hidden="1" customHeight="1" outlineLevel="1" x14ac:dyDescent="0.2">
      <c r="A398" t="s">
        <v>1529</v>
      </c>
      <c r="B398" t="s">
        <v>2726</v>
      </c>
      <c r="C398" s="24"/>
      <c r="G398" s="1">
        <f t="shared" si="131"/>
        <v>150654</v>
      </c>
      <c r="H398" s="1">
        <v>117124</v>
      </c>
      <c r="I398" s="1">
        <v>116743</v>
      </c>
      <c r="J398" s="2" t="str">
        <f t="shared" si="148"/>
        <v/>
      </c>
      <c r="K398" s="2" t="str">
        <f t="shared" si="149"/>
        <v/>
      </c>
      <c r="L398" s="10">
        <f t="shared" si="141"/>
        <v>3</v>
      </c>
      <c r="M398" s="9">
        <f t="shared" si="142"/>
        <v>1</v>
      </c>
      <c r="N398" s="8">
        <f t="shared" si="143"/>
        <v>2</v>
      </c>
      <c r="O398" s="2">
        <f t="shared" si="144"/>
        <v>0.19550758692102432</v>
      </c>
      <c r="P398" s="2">
        <f t="shared" si="145"/>
        <v>0.56653656723352852</v>
      </c>
      <c r="Q398" s="2">
        <f t="shared" si="146"/>
        <v>0.21909142804041049</v>
      </c>
      <c r="R398" s="2">
        <f t="shared" si="147"/>
        <v>1.8864417805036671E-2</v>
      </c>
      <c r="S398" s="1">
        <v>29454</v>
      </c>
      <c r="T398" s="1">
        <v>85351</v>
      </c>
      <c r="U398" s="1">
        <v>33007</v>
      </c>
      <c r="V398" s="1">
        <v>756</v>
      </c>
      <c r="W398" s="1">
        <v>72</v>
      </c>
      <c r="X398" s="1">
        <v>47</v>
      </c>
      <c r="Z398">
        <v>9</v>
      </c>
      <c r="AF398" s="1">
        <f t="shared" si="139"/>
        <v>26</v>
      </c>
      <c r="AO398" s="1">
        <v>1932</v>
      </c>
      <c r="AT398" t="s">
        <v>1529</v>
      </c>
      <c r="AU398" t="s">
        <v>2726</v>
      </c>
      <c r="AV398" t="e">
        <f>#REF!</f>
        <v>#REF!</v>
      </c>
      <c r="AX398" s="40">
        <v>12</v>
      </c>
      <c r="AY398" s="42">
        <v>91</v>
      </c>
      <c r="AZ398" s="46">
        <f t="shared" si="140"/>
        <v>12091</v>
      </c>
      <c r="BB398" s="7" t="s">
        <v>2966</v>
      </c>
      <c r="BM398"/>
      <c r="BN398"/>
      <c r="BO398"/>
      <c r="BP398"/>
      <c r="BQ398"/>
      <c r="BV398" s="1">
        <v>7</v>
      </c>
      <c r="BW398" s="1">
        <v>19</v>
      </c>
      <c r="BY398" s="1"/>
      <c r="BZ398" s="1"/>
      <c r="CA398" s="1"/>
    </row>
    <row r="399" spans="1:79" ht="14" hidden="1" customHeight="1" outlineLevel="1" x14ac:dyDescent="0.2">
      <c r="A399" t="s">
        <v>214</v>
      </c>
      <c r="B399" t="s">
        <v>2726</v>
      </c>
      <c r="C399" s="24"/>
      <c r="G399" s="1">
        <f t="shared" si="131"/>
        <v>22394</v>
      </c>
      <c r="H399" s="1">
        <v>16037</v>
      </c>
      <c r="I399" s="1">
        <v>15984</v>
      </c>
      <c r="J399" s="2" t="str">
        <f t="shared" si="148"/>
        <v/>
      </c>
      <c r="K399" s="2" t="str">
        <f t="shared" si="149"/>
        <v/>
      </c>
      <c r="L399" s="10">
        <f t="shared" si="141"/>
        <v>2</v>
      </c>
      <c r="M399" s="9">
        <f t="shared" si="142"/>
        <v>1</v>
      </c>
      <c r="N399" s="8">
        <f t="shared" si="143"/>
        <v>3</v>
      </c>
      <c r="O399" s="2">
        <f t="shared" si="144"/>
        <v>0.30619808877377869</v>
      </c>
      <c r="P399" s="2">
        <f t="shared" si="145"/>
        <v>0.48705010270608201</v>
      </c>
      <c r="Q399" s="2">
        <f t="shared" si="146"/>
        <v>0.19273019558810395</v>
      </c>
      <c r="R399" s="2">
        <f t="shared" si="147"/>
        <v>1.4021612932035299E-2</v>
      </c>
      <c r="S399" s="1">
        <v>6857</v>
      </c>
      <c r="T399" s="1">
        <v>10907</v>
      </c>
      <c r="U399" s="1">
        <v>4316</v>
      </c>
      <c r="V399" s="1">
        <v>36</v>
      </c>
      <c r="W399" s="1">
        <v>11</v>
      </c>
      <c r="X399" s="1">
        <v>4</v>
      </c>
      <c r="Z399">
        <v>4</v>
      </c>
      <c r="AF399" s="1">
        <f t="shared" si="139"/>
        <v>6</v>
      </c>
      <c r="AO399" s="1">
        <v>253</v>
      </c>
      <c r="AT399" t="s">
        <v>214</v>
      </c>
      <c r="AU399" t="s">
        <v>2726</v>
      </c>
      <c r="AV399" t="e">
        <f>#REF!</f>
        <v>#REF!</v>
      </c>
      <c r="AX399" s="40">
        <v>12</v>
      </c>
      <c r="AY399" s="42">
        <v>93</v>
      </c>
      <c r="AZ399" s="46">
        <f t="shared" si="140"/>
        <v>12093</v>
      </c>
      <c r="BB399" s="7" t="s">
        <v>2966</v>
      </c>
      <c r="BM399"/>
      <c r="BN399"/>
      <c r="BO399"/>
      <c r="BP399"/>
      <c r="BQ399"/>
      <c r="BV399" s="1">
        <v>4</v>
      </c>
      <c r="BW399" s="1">
        <v>2</v>
      </c>
      <c r="BY399" s="1"/>
      <c r="BZ399" s="1"/>
      <c r="CA399" s="1"/>
    </row>
    <row r="400" spans="1:79" ht="14" hidden="1" customHeight="1" outlineLevel="1" x14ac:dyDescent="0.2">
      <c r="A400" t="s">
        <v>1882</v>
      </c>
      <c r="B400" t="s">
        <v>2726</v>
      </c>
      <c r="C400" s="24"/>
      <c r="G400" s="1">
        <f t="shared" si="131"/>
        <v>866460</v>
      </c>
      <c r="H400" s="1">
        <v>653106</v>
      </c>
      <c r="I400" s="1">
        <v>649157</v>
      </c>
      <c r="J400" s="2" t="str">
        <f t="shared" si="148"/>
        <v/>
      </c>
      <c r="K400" s="2" t="str">
        <f t="shared" si="149"/>
        <v/>
      </c>
      <c r="L400" s="10">
        <f t="shared" si="141"/>
        <v>1</v>
      </c>
      <c r="M400" s="9">
        <f t="shared" si="142"/>
        <v>3</v>
      </c>
      <c r="N400" s="8">
        <f t="shared" si="143"/>
        <v>2</v>
      </c>
      <c r="O400" s="2">
        <f t="shared" si="144"/>
        <v>0.43355607875724211</v>
      </c>
      <c r="P400" s="2">
        <f t="shared" si="145"/>
        <v>0.25722018327447316</v>
      </c>
      <c r="Q400" s="2">
        <f t="shared" si="146"/>
        <v>0.29424785910486345</v>
      </c>
      <c r="R400" s="2">
        <f t="shared" si="147"/>
        <v>1.4975878863421277E-2</v>
      </c>
      <c r="S400" s="1">
        <v>375659</v>
      </c>
      <c r="T400" s="1">
        <v>222871</v>
      </c>
      <c r="U400" s="1">
        <v>254954</v>
      </c>
      <c r="V400" s="1">
        <v>2548</v>
      </c>
      <c r="W400" s="1">
        <v>463</v>
      </c>
      <c r="X400" s="1">
        <v>127</v>
      </c>
      <c r="Z400">
        <v>78</v>
      </c>
      <c r="AF400" s="1">
        <f t="shared" si="139"/>
        <v>136</v>
      </c>
      <c r="AO400" s="1">
        <v>9624</v>
      </c>
      <c r="AT400" t="s">
        <v>1882</v>
      </c>
      <c r="AU400" t="s">
        <v>2726</v>
      </c>
      <c r="AV400" t="e">
        <f>#REF!</f>
        <v>#REF!</v>
      </c>
      <c r="AX400" s="40">
        <v>12</v>
      </c>
      <c r="AY400" s="42">
        <v>95</v>
      </c>
      <c r="AZ400" s="46">
        <f t="shared" si="140"/>
        <v>12095</v>
      </c>
      <c r="BB400" s="7" t="s">
        <v>2966</v>
      </c>
      <c r="BM400"/>
      <c r="BN400"/>
      <c r="BO400"/>
      <c r="BP400"/>
      <c r="BQ400"/>
      <c r="BV400" s="1">
        <v>44</v>
      </c>
      <c r="BW400" s="1">
        <v>92</v>
      </c>
      <c r="BY400" s="1"/>
      <c r="BZ400" s="1"/>
      <c r="CA400" s="1"/>
    </row>
    <row r="401" spans="1:79" ht="14" hidden="1" customHeight="1" outlineLevel="1" x14ac:dyDescent="0.2">
      <c r="A401" t="s">
        <v>780</v>
      </c>
      <c r="B401" t="s">
        <v>2726</v>
      </c>
      <c r="C401" s="24"/>
      <c r="G401" s="1">
        <f t="shared" si="131"/>
        <v>239027</v>
      </c>
      <c r="H401" s="1">
        <v>173695</v>
      </c>
      <c r="I401" s="1">
        <v>172784</v>
      </c>
      <c r="J401" s="2" t="str">
        <f t="shared" si="148"/>
        <v/>
      </c>
      <c r="K401" s="2" t="str">
        <f t="shared" si="149"/>
        <v/>
      </c>
      <c r="L401" s="10">
        <f t="shared" si="141"/>
        <v>1</v>
      </c>
      <c r="M401" s="9">
        <f t="shared" si="142"/>
        <v>3</v>
      </c>
      <c r="N401" s="8">
        <f t="shared" si="143"/>
        <v>2</v>
      </c>
      <c r="O401" s="2">
        <f t="shared" si="144"/>
        <v>0.42044622574018836</v>
      </c>
      <c r="P401" s="2">
        <f t="shared" si="145"/>
        <v>0.23107431378045157</v>
      </c>
      <c r="Q401" s="2">
        <f t="shared" si="146"/>
        <v>0.33737611232203896</v>
      </c>
      <c r="R401" s="2">
        <f t="shared" si="147"/>
        <v>1.1103348157321058E-2</v>
      </c>
      <c r="S401" s="1">
        <v>100498</v>
      </c>
      <c r="T401" s="1">
        <v>55233</v>
      </c>
      <c r="U401" s="1">
        <v>80642</v>
      </c>
      <c r="V401" s="1">
        <v>506</v>
      </c>
      <c r="W401" s="1">
        <v>80</v>
      </c>
      <c r="X401" s="1">
        <v>36</v>
      </c>
      <c r="Z401">
        <v>23</v>
      </c>
      <c r="AF401" s="1">
        <f t="shared" si="139"/>
        <v>36</v>
      </c>
      <c r="AO401" s="1">
        <v>1973</v>
      </c>
      <c r="AT401" t="s">
        <v>780</v>
      </c>
      <c r="AU401" t="s">
        <v>2726</v>
      </c>
      <c r="AV401" t="e">
        <f>#REF!</f>
        <v>#REF!</v>
      </c>
      <c r="AX401" s="40">
        <v>12</v>
      </c>
      <c r="AY401" s="42">
        <v>97</v>
      </c>
      <c r="AZ401" s="46">
        <f t="shared" si="140"/>
        <v>12097</v>
      </c>
      <c r="BB401" s="7" t="s">
        <v>2966</v>
      </c>
      <c r="BM401"/>
      <c r="BN401"/>
      <c r="BO401"/>
      <c r="BP401"/>
      <c r="BQ401"/>
      <c r="BV401" s="1">
        <v>18</v>
      </c>
      <c r="BW401" s="1">
        <v>18</v>
      </c>
      <c r="BY401" s="1"/>
      <c r="BZ401" s="1"/>
      <c r="CA401" s="1"/>
    </row>
    <row r="402" spans="1:79" ht="14" hidden="1" customHeight="1" outlineLevel="1" x14ac:dyDescent="0.2">
      <c r="A402" t="s">
        <v>394</v>
      </c>
      <c r="B402" t="s">
        <v>2726</v>
      </c>
      <c r="C402" s="24"/>
      <c r="G402" s="1">
        <f t="shared" si="131"/>
        <v>1020222</v>
      </c>
      <c r="H402" s="1">
        <v>778201</v>
      </c>
      <c r="I402" s="1">
        <v>774597</v>
      </c>
      <c r="J402" s="2" t="str">
        <f t="shared" si="148"/>
        <v/>
      </c>
      <c r="K402" s="2" t="str">
        <f t="shared" si="149"/>
        <v/>
      </c>
      <c r="L402" s="10">
        <f t="shared" si="141"/>
        <v>1</v>
      </c>
      <c r="M402" s="9">
        <f t="shared" si="142"/>
        <v>2</v>
      </c>
      <c r="N402" s="8">
        <f t="shared" si="143"/>
        <v>3</v>
      </c>
      <c r="O402" s="2">
        <f t="shared" si="144"/>
        <v>0.41993801349118132</v>
      </c>
      <c r="P402" s="2">
        <f t="shared" si="145"/>
        <v>0.2861514454697115</v>
      </c>
      <c r="Q402" s="2">
        <f t="shared" si="146"/>
        <v>0.27608206841256117</v>
      </c>
      <c r="R402" s="2">
        <f t="shared" si="147"/>
        <v>1.7828472626546021E-2</v>
      </c>
      <c r="S402" s="1">
        <v>428430</v>
      </c>
      <c r="T402" s="1">
        <v>291938</v>
      </c>
      <c r="U402" s="1">
        <v>281665</v>
      </c>
      <c r="V402" s="1">
        <v>2094</v>
      </c>
      <c r="W402" s="1">
        <v>487</v>
      </c>
      <c r="X402" s="1">
        <v>138</v>
      </c>
      <c r="Z402">
        <v>102</v>
      </c>
      <c r="AF402" s="1">
        <f t="shared" si="139"/>
        <v>131</v>
      </c>
      <c r="AO402" s="1">
        <v>15237</v>
      </c>
      <c r="AT402" t="s">
        <v>394</v>
      </c>
      <c r="AU402" t="s">
        <v>2726</v>
      </c>
      <c r="AV402" t="e">
        <f>#REF!</f>
        <v>#REF!</v>
      </c>
      <c r="AX402" s="40">
        <v>12</v>
      </c>
      <c r="AY402" s="42">
        <v>99</v>
      </c>
      <c r="AZ402" s="46">
        <f t="shared" si="140"/>
        <v>12099</v>
      </c>
      <c r="BB402" s="7" t="s">
        <v>2966</v>
      </c>
      <c r="BM402"/>
      <c r="BN402"/>
      <c r="BO402"/>
      <c r="BP402"/>
      <c r="BQ402"/>
      <c r="BV402" s="1">
        <v>77</v>
      </c>
      <c r="BW402" s="1">
        <v>54</v>
      </c>
      <c r="BY402" s="1"/>
      <c r="BZ402" s="1"/>
      <c r="CA402" s="1"/>
    </row>
    <row r="403" spans="1:79" ht="14" hidden="1" customHeight="1" outlineLevel="1" x14ac:dyDescent="0.2">
      <c r="A403" t="s">
        <v>395</v>
      </c>
      <c r="B403" t="s">
        <v>2726</v>
      </c>
      <c r="C403" s="24"/>
      <c r="G403" s="1">
        <f t="shared" si="131"/>
        <v>393392</v>
      </c>
      <c r="H403" s="1">
        <v>303800</v>
      </c>
      <c r="I403" s="1">
        <v>302621</v>
      </c>
      <c r="J403" s="2" t="str">
        <f t="shared" si="148"/>
        <v/>
      </c>
      <c r="K403" s="2" t="str">
        <f t="shared" si="149"/>
        <v/>
      </c>
      <c r="L403" s="10">
        <f t="shared" si="141"/>
        <v>2</v>
      </c>
      <c r="M403" s="9">
        <f t="shared" si="142"/>
        <v>1</v>
      </c>
      <c r="N403" s="8">
        <f t="shared" si="143"/>
        <v>3</v>
      </c>
      <c r="O403" s="2">
        <f t="shared" si="144"/>
        <v>0.29990696302924308</v>
      </c>
      <c r="P403" s="2">
        <f t="shared" si="145"/>
        <v>0.40400923252125109</v>
      </c>
      <c r="Q403" s="2">
        <f t="shared" si="146"/>
        <v>0.27857963557977794</v>
      </c>
      <c r="R403" s="2">
        <f t="shared" si="147"/>
        <v>1.7504168869727943E-2</v>
      </c>
      <c r="S403" s="1">
        <v>117981</v>
      </c>
      <c r="T403" s="1">
        <v>158934</v>
      </c>
      <c r="U403" s="1">
        <v>109591</v>
      </c>
      <c r="V403" s="1">
        <v>1196</v>
      </c>
      <c r="W403" s="1">
        <v>189</v>
      </c>
      <c r="X403" s="1">
        <v>76</v>
      </c>
      <c r="Z403">
        <v>51</v>
      </c>
      <c r="AF403" s="1">
        <f t="shared" si="139"/>
        <v>50</v>
      </c>
      <c r="AO403" s="1">
        <v>5324</v>
      </c>
      <c r="AT403" t="s">
        <v>395</v>
      </c>
      <c r="AU403" t="s">
        <v>2726</v>
      </c>
      <c r="AV403" t="e">
        <f>#REF!</f>
        <v>#REF!</v>
      </c>
      <c r="AX403" s="40">
        <v>12</v>
      </c>
      <c r="AY403" s="42">
        <v>101</v>
      </c>
      <c r="AZ403" s="46">
        <f t="shared" si="140"/>
        <v>12101</v>
      </c>
      <c r="BB403" s="7" t="s">
        <v>2966</v>
      </c>
      <c r="BM403"/>
      <c r="BN403"/>
      <c r="BO403"/>
      <c r="BP403"/>
      <c r="BQ403"/>
      <c r="BV403" s="1">
        <v>23</v>
      </c>
      <c r="BW403" s="1">
        <v>27</v>
      </c>
      <c r="BY403" s="1"/>
      <c r="BZ403" s="1"/>
      <c r="CA403" s="1"/>
    </row>
    <row r="404" spans="1:79" ht="14" hidden="1" customHeight="1" outlineLevel="1" x14ac:dyDescent="0.2">
      <c r="A404" t="s">
        <v>1111</v>
      </c>
      <c r="B404" t="s">
        <v>2726</v>
      </c>
      <c r="C404" s="24"/>
      <c r="G404" s="1">
        <f t="shared" si="131"/>
        <v>711462</v>
      </c>
      <c r="H404" s="1">
        <v>564284</v>
      </c>
      <c r="I404" s="1">
        <v>561161</v>
      </c>
      <c r="J404" s="2" t="str">
        <f t="shared" si="148"/>
        <v/>
      </c>
      <c r="K404" s="2" t="str">
        <f t="shared" si="149"/>
        <v/>
      </c>
      <c r="L404" s="10">
        <f t="shared" si="141"/>
        <v>1</v>
      </c>
      <c r="M404" s="9">
        <f t="shared" si="142"/>
        <v>2</v>
      </c>
      <c r="N404" s="8">
        <f t="shared" si="143"/>
        <v>3</v>
      </c>
      <c r="O404" s="2">
        <f t="shared" si="144"/>
        <v>0.3591154552175661</v>
      </c>
      <c r="P404" s="2">
        <f t="shared" si="145"/>
        <v>0.35203988406970438</v>
      </c>
      <c r="Q404" s="2">
        <f t="shared" si="146"/>
        <v>0.27281569500549574</v>
      </c>
      <c r="R404" s="2">
        <f t="shared" si="147"/>
        <v>1.6028965707233722E-2</v>
      </c>
      <c r="S404" s="1">
        <v>255497</v>
      </c>
      <c r="T404" s="1">
        <v>250463</v>
      </c>
      <c r="U404" s="1">
        <v>194098</v>
      </c>
      <c r="V404" s="1">
        <v>2639</v>
      </c>
      <c r="W404" s="1">
        <v>571</v>
      </c>
      <c r="X404" s="1">
        <v>143</v>
      </c>
      <c r="Z404">
        <v>97</v>
      </c>
      <c r="AF404" s="1">
        <f t="shared" si="139"/>
        <v>116</v>
      </c>
      <c r="AO404" s="1">
        <v>7838</v>
      </c>
      <c r="AT404" t="s">
        <v>1111</v>
      </c>
      <c r="AU404" t="s">
        <v>2726</v>
      </c>
      <c r="AV404" t="e">
        <f>#REF!</f>
        <v>#REF!</v>
      </c>
      <c r="AX404" s="40">
        <v>12</v>
      </c>
      <c r="AY404" s="42">
        <v>103</v>
      </c>
      <c r="AZ404" s="46">
        <f t="shared" si="140"/>
        <v>12103</v>
      </c>
      <c r="BB404" s="7" t="s">
        <v>2966</v>
      </c>
      <c r="BM404"/>
      <c r="BN404"/>
      <c r="BO404"/>
      <c r="BP404"/>
      <c r="BQ404"/>
      <c r="BV404" s="1">
        <v>47</v>
      </c>
      <c r="BW404" s="1">
        <v>69</v>
      </c>
      <c r="BY404" s="1"/>
      <c r="BZ404" s="1"/>
      <c r="CA404" s="1"/>
    </row>
    <row r="405" spans="1:79" ht="14" hidden="1" customHeight="1" outlineLevel="1" x14ac:dyDescent="0.2">
      <c r="A405" t="s">
        <v>809</v>
      </c>
      <c r="B405" t="s">
        <v>2726</v>
      </c>
      <c r="C405" s="24"/>
      <c r="G405" s="1">
        <f t="shared" si="131"/>
        <v>471241</v>
      </c>
      <c r="H405" s="1">
        <v>345580</v>
      </c>
      <c r="I405" s="1">
        <v>344026</v>
      </c>
      <c r="J405" s="2" t="str">
        <f t="shared" si="148"/>
        <v/>
      </c>
      <c r="K405" s="2" t="str">
        <f t="shared" si="149"/>
        <v/>
      </c>
      <c r="L405" s="10">
        <f t="shared" si="141"/>
        <v>2</v>
      </c>
      <c r="M405" s="9">
        <f t="shared" si="142"/>
        <v>1</v>
      </c>
      <c r="N405" s="8">
        <f t="shared" si="143"/>
        <v>3</v>
      </c>
      <c r="O405" s="2">
        <f t="shared" si="144"/>
        <v>0.3430962076729317</v>
      </c>
      <c r="P405" s="2">
        <f t="shared" si="145"/>
        <v>0.3670733234162562</v>
      </c>
      <c r="Q405" s="2">
        <f t="shared" si="146"/>
        <v>0.2754026071585452</v>
      </c>
      <c r="R405" s="2">
        <f t="shared" si="147"/>
        <v>1.4427861752266902E-2</v>
      </c>
      <c r="S405" s="1">
        <v>161681</v>
      </c>
      <c r="T405" s="1">
        <v>172980</v>
      </c>
      <c r="U405" s="1">
        <v>129781</v>
      </c>
      <c r="V405" s="1">
        <v>1321</v>
      </c>
      <c r="W405" s="1">
        <v>214</v>
      </c>
      <c r="X405" s="1">
        <v>116</v>
      </c>
      <c r="Z405">
        <v>42</v>
      </c>
      <c r="AF405" s="1">
        <f t="shared" si="139"/>
        <v>75</v>
      </c>
      <c r="AO405" s="1">
        <v>5031</v>
      </c>
      <c r="AT405" t="s">
        <v>809</v>
      </c>
      <c r="AU405" t="s">
        <v>2726</v>
      </c>
      <c r="AV405" t="e">
        <f>#REF!</f>
        <v>#REF!</v>
      </c>
      <c r="AX405" s="40">
        <v>12</v>
      </c>
      <c r="AY405" s="42">
        <v>105</v>
      </c>
      <c r="AZ405" s="46">
        <f t="shared" si="140"/>
        <v>12105</v>
      </c>
      <c r="BB405" s="7" t="s">
        <v>2966</v>
      </c>
      <c r="BM405"/>
      <c r="BN405"/>
      <c r="BO405"/>
      <c r="BP405"/>
      <c r="BQ405"/>
      <c r="BV405" s="1">
        <v>30</v>
      </c>
      <c r="BW405" s="1">
        <v>45</v>
      </c>
      <c r="BY405" s="1"/>
      <c r="BZ405" s="1"/>
      <c r="CA405" s="1"/>
    </row>
    <row r="406" spans="1:79" ht="14" hidden="1" customHeight="1" outlineLevel="1" x14ac:dyDescent="0.2">
      <c r="A406" t="s">
        <v>880</v>
      </c>
      <c r="B406" t="s">
        <v>2726</v>
      </c>
      <c r="C406" s="24"/>
      <c r="G406" s="1">
        <f t="shared" si="131"/>
        <v>50692</v>
      </c>
      <c r="H406" s="1">
        <v>36515</v>
      </c>
      <c r="I406" s="1">
        <v>36422</v>
      </c>
      <c r="J406" s="2" t="str">
        <f t="shared" si="148"/>
        <v/>
      </c>
      <c r="K406" s="2" t="str">
        <f t="shared" si="149"/>
        <v/>
      </c>
      <c r="L406" s="10">
        <f t="shared" si="141"/>
        <v>2</v>
      </c>
      <c r="M406" s="9">
        <f t="shared" si="142"/>
        <v>1</v>
      </c>
      <c r="N406" s="8">
        <f t="shared" si="143"/>
        <v>3</v>
      </c>
      <c r="O406" s="2">
        <f t="shared" si="144"/>
        <v>0.34246034877298193</v>
      </c>
      <c r="P406" s="2">
        <f t="shared" si="145"/>
        <v>0.4552000315631658</v>
      </c>
      <c r="Q406" s="2">
        <f t="shared" si="146"/>
        <v>0.19182514006154816</v>
      </c>
      <c r="R406" s="2">
        <f t="shared" si="147"/>
        <v>1.0514479602304116E-2</v>
      </c>
      <c r="S406" s="1">
        <v>17360</v>
      </c>
      <c r="T406" s="1">
        <v>23075</v>
      </c>
      <c r="U406" s="1">
        <v>9724</v>
      </c>
      <c r="V406" s="1">
        <v>130</v>
      </c>
      <c r="W406" s="1">
        <v>27</v>
      </c>
      <c r="X406" s="1">
        <v>11</v>
      </c>
      <c r="Z406">
        <v>2</v>
      </c>
      <c r="AF406" s="1">
        <f t="shared" si="139"/>
        <v>3</v>
      </c>
      <c r="AO406" s="1">
        <v>360</v>
      </c>
      <c r="AT406" t="s">
        <v>880</v>
      </c>
      <c r="AU406" t="s">
        <v>2726</v>
      </c>
      <c r="AV406" t="e">
        <f>#REF!</f>
        <v>#REF!</v>
      </c>
      <c r="AX406" s="40">
        <v>12</v>
      </c>
      <c r="AY406" s="42">
        <v>107</v>
      </c>
      <c r="AZ406" s="46">
        <f t="shared" si="140"/>
        <v>12107</v>
      </c>
      <c r="BB406" s="7" t="s">
        <v>2966</v>
      </c>
      <c r="BM406"/>
      <c r="BN406"/>
      <c r="BO406"/>
      <c r="BP406"/>
      <c r="BQ406"/>
      <c r="BV406" s="1">
        <v>2</v>
      </c>
      <c r="BW406" s="1">
        <v>1</v>
      </c>
      <c r="BY406" s="1"/>
      <c r="BZ406" s="1"/>
      <c r="CA406" s="1"/>
    </row>
    <row r="407" spans="1:79" ht="14" hidden="1" customHeight="1" outlineLevel="1" x14ac:dyDescent="0.2">
      <c r="A407" t="s">
        <v>811</v>
      </c>
      <c r="B407" t="s">
        <v>2726</v>
      </c>
      <c r="C407" s="24"/>
      <c r="G407" s="1">
        <f t="shared" si="131"/>
        <v>210059</v>
      </c>
      <c r="H407" s="1">
        <v>177664</v>
      </c>
      <c r="I407" s="1">
        <v>177047</v>
      </c>
      <c r="J407" s="2" t="str">
        <f t="shared" si="148"/>
        <v/>
      </c>
      <c r="K407" s="2" t="str">
        <f t="shared" si="149"/>
        <v/>
      </c>
      <c r="L407" s="10">
        <f t="shared" si="141"/>
        <v>2</v>
      </c>
      <c r="M407" s="9">
        <f t="shared" si="142"/>
        <v>1</v>
      </c>
      <c r="N407" s="8">
        <f t="shared" si="143"/>
        <v>3</v>
      </c>
      <c r="O407" s="2">
        <f t="shared" si="144"/>
        <v>0.24758758253633503</v>
      </c>
      <c r="P407" s="2">
        <f t="shared" si="145"/>
        <v>0.5295083762181102</v>
      </c>
      <c r="Q407" s="2">
        <f t="shared" si="146"/>
        <v>0.20697994373009487</v>
      </c>
      <c r="R407" s="2">
        <f t="shared" si="147"/>
        <v>1.5924097515459867E-2</v>
      </c>
      <c r="S407" s="1">
        <v>52008</v>
      </c>
      <c r="T407" s="1">
        <v>111228</v>
      </c>
      <c r="U407" s="1">
        <v>43478</v>
      </c>
      <c r="V407" s="1">
        <v>814</v>
      </c>
      <c r="W407" s="1">
        <v>92</v>
      </c>
      <c r="X407" s="1">
        <v>30</v>
      </c>
      <c r="Z407">
        <v>20</v>
      </c>
      <c r="AF407" s="1">
        <f t="shared" si="139"/>
        <v>23</v>
      </c>
      <c r="AO407" s="1">
        <v>2366</v>
      </c>
      <c r="AT407" t="s">
        <v>811</v>
      </c>
      <c r="AU407" t="s">
        <v>2726</v>
      </c>
      <c r="AV407" t="e">
        <f>#REF!</f>
        <v>#REF!</v>
      </c>
      <c r="AX407" s="40">
        <v>12</v>
      </c>
      <c r="AY407" s="42">
        <v>109</v>
      </c>
      <c r="AZ407" s="46">
        <f t="shared" si="140"/>
        <v>12109</v>
      </c>
      <c r="BB407" s="7" t="s">
        <v>2966</v>
      </c>
      <c r="BM407"/>
      <c r="BN407"/>
      <c r="BO407"/>
      <c r="BP407"/>
      <c r="BQ407"/>
      <c r="BV407" s="1">
        <v>9</v>
      </c>
      <c r="BW407" s="1">
        <v>14</v>
      </c>
      <c r="BY407" s="1"/>
      <c r="BZ407" s="1"/>
      <c r="CA407" s="1"/>
    </row>
    <row r="408" spans="1:79" ht="14" hidden="1" customHeight="1" outlineLevel="1" x14ac:dyDescent="0.2">
      <c r="A408" t="s">
        <v>230</v>
      </c>
      <c r="B408" t="s">
        <v>2726</v>
      </c>
      <c r="C408" s="24"/>
      <c r="G408" s="1">
        <f t="shared" si="131"/>
        <v>223640</v>
      </c>
      <c r="H408" s="1">
        <v>173488</v>
      </c>
      <c r="I408" s="1">
        <v>172349</v>
      </c>
      <c r="J408" s="2" t="str">
        <f t="shared" si="148"/>
        <v/>
      </c>
      <c r="K408" s="2" t="str">
        <f t="shared" si="149"/>
        <v/>
      </c>
      <c r="L408" s="10">
        <f t="shared" si="141"/>
        <v>1</v>
      </c>
      <c r="M408" s="9">
        <f t="shared" si="142"/>
        <v>2</v>
      </c>
      <c r="N408" s="8">
        <f t="shared" si="143"/>
        <v>3</v>
      </c>
      <c r="O408" s="2">
        <f t="shared" si="144"/>
        <v>0.39259524235378285</v>
      </c>
      <c r="P408" s="2">
        <f t="shared" si="145"/>
        <v>0.33444822035414057</v>
      </c>
      <c r="Q408" s="2">
        <f t="shared" si="146"/>
        <v>0.25831693793596849</v>
      </c>
      <c r="R408" s="2">
        <f t="shared" si="147"/>
        <v>1.4639599356108091E-2</v>
      </c>
      <c r="S408" s="1">
        <v>87800</v>
      </c>
      <c r="T408" s="1">
        <v>74796</v>
      </c>
      <c r="U408" s="1">
        <v>57770</v>
      </c>
      <c r="V408" s="1">
        <v>376</v>
      </c>
      <c r="W408" s="1">
        <v>87</v>
      </c>
      <c r="X408" s="1">
        <v>32</v>
      </c>
      <c r="Z408">
        <v>21</v>
      </c>
      <c r="AF408" s="1">
        <f t="shared" si="139"/>
        <v>21</v>
      </c>
      <c r="AO408" s="1">
        <v>2737</v>
      </c>
      <c r="AT408" t="s">
        <v>230</v>
      </c>
      <c r="AU408" t="s">
        <v>2726</v>
      </c>
      <c r="AV408" t="e">
        <f>#REF!</f>
        <v>#REF!</v>
      </c>
      <c r="AX408" s="40">
        <v>12</v>
      </c>
      <c r="AY408" s="42">
        <v>111</v>
      </c>
      <c r="AZ408" s="46">
        <f t="shared" si="140"/>
        <v>12111</v>
      </c>
      <c r="BB408" s="7" t="s">
        <v>2966</v>
      </c>
      <c r="BM408"/>
      <c r="BN408"/>
      <c r="BO408"/>
      <c r="BP408"/>
      <c r="BQ408"/>
      <c r="BV408" s="1">
        <v>10</v>
      </c>
      <c r="BW408" s="1">
        <v>11</v>
      </c>
      <c r="BY408" s="1"/>
      <c r="BZ408" s="1"/>
      <c r="CA408" s="1"/>
    </row>
    <row r="409" spans="1:79" ht="14" hidden="1" customHeight="1" outlineLevel="1" x14ac:dyDescent="0.2">
      <c r="A409" t="s">
        <v>497</v>
      </c>
      <c r="B409" t="s">
        <v>2726</v>
      </c>
      <c r="C409" s="24"/>
      <c r="G409" s="1">
        <f t="shared" si="131"/>
        <v>145810</v>
      </c>
      <c r="H409" s="1">
        <v>107460</v>
      </c>
      <c r="I409" s="1">
        <v>107198</v>
      </c>
      <c r="J409" s="2" t="str">
        <f t="shared" si="148"/>
        <v/>
      </c>
      <c r="K409" s="2" t="str">
        <f t="shared" si="149"/>
        <v/>
      </c>
      <c r="L409" s="10">
        <f t="shared" si="141"/>
        <v>3</v>
      </c>
      <c r="M409" s="9">
        <f t="shared" si="142"/>
        <v>1</v>
      </c>
      <c r="N409" s="8">
        <f t="shared" si="143"/>
        <v>2</v>
      </c>
      <c r="O409" s="2">
        <f t="shared" si="144"/>
        <v>0.18677731294149921</v>
      </c>
      <c r="P409" s="2">
        <f t="shared" si="145"/>
        <v>0.58812838625608665</v>
      </c>
      <c r="Q409" s="2">
        <f t="shared" si="146"/>
        <v>0.20329881352444962</v>
      </c>
      <c r="R409" s="2">
        <f t="shared" si="147"/>
        <v>2.1795487277964487E-2</v>
      </c>
      <c r="S409" s="1">
        <v>27234</v>
      </c>
      <c r="T409" s="1">
        <v>85755</v>
      </c>
      <c r="U409" s="1">
        <v>29643</v>
      </c>
      <c r="V409" s="1">
        <v>748</v>
      </c>
      <c r="W409" s="1">
        <v>71</v>
      </c>
      <c r="X409" s="1">
        <v>55</v>
      </c>
      <c r="Z409">
        <v>21</v>
      </c>
      <c r="AF409" s="1">
        <f t="shared" si="139"/>
        <v>22</v>
      </c>
      <c r="AO409" s="1">
        <v>2261</v>
      </c>
      <c r="AT409" t="s">
        <v>497</v>
      </c>
      <c r="AU409" t="s">
        <v>2726</v>
      </c>
      <c r="AV409" t="e">
        <f>#REF!</f>
        <v>#REF!</v>
      </c>
      <c r="AX409" s="40">
        <v>12</v>
      </c>
      <c r="AY409" s="42">
        <v>113</v>
      </c>
      <c r="AZ409" s="46">
        <f t="shared" si="140"/>
        <v>12113</v>
      </c>
      <c r="BB409" s="7" t="s">
        <v>2966</v>
      </c>
      <c r="BM409"/>
      <c r="BN409"/>
      <c r="BO409"/>
      <c r="BP409"/>
      <c r="BQ409"/>
      <c r="BV409" s="1">
        <v>10</v>
      </c>
      <c r="BW409" s="1">
        <v>12</v>
      </c>
      <c r="BY409" s="1"/>
      <c r="BZ409" s="1"/>
      <c r="CA409" s="1"/>
    </row>
    <row r="410" spans="1:79" ht="14" hidden="1" customHeight="1" outlineLevel="1" x14ac:dyDescent="0.2">
      <c r="A410" t="s">
        <v>352</v>
      </c>
      <c r="B410" t="s">
        <v>2726</v>
      </c>
      <c r="C410" s="24"/>
      <c r="G410" s="1">
        <f t="shared" si="131"/>
        <v>340092</v>
      </c>
      <c r="H410" s="1">
        <v>272368</v>
      </c>
      <c r="I410" s="1">
        <v>271169</v>
      </c>
      <c r="J410" s="2" t="str">
        <f t="shared" si="148"/>
        <v/>
      </c>
      <c r="K410" s="2" t="str">
        <f t="shared" si="149"/>
        <v/>
      </c>
      <c r="L410" s="10">
        <f t="shared" si="141"/>
        <v>2</v>
      </c>
      <c r="M410" s="9">
        <f t="shared" si="142"/>
        <v>1</v>
      </c>
      <c r="N410" s="8">
        <f t="shared" si="143"/>
        <v>3</v>
      </c>
      <c r="O410" s="2">
        <f t="shared" si="144"/>
        <v>0.31212436634792939</v>
      </c>
      <c r="P410" s="2">
        <f t="shared" si="145"/>
        <v>0.42569363583971398</v>
      </c>
      <c r="Q410" s="2">
        <f t="shared" si="146"/>
        <v>0.24734777648401021</v>
      </c>
      <c r="R410" s="2">
        <f t="shared" si="147"/>
        <v>1.4834221328346414E-2</v>
      </c>
      <c r="S410" s="1">
        <v>106151</v>
      </c>
      <c r="T410" s="1">
        <v>144775</v>
      </c>
      <c r="U410" s="1">
        <v>84121</v>
      </c>
      <c r="V410" s="1">
        <v>934</v>
      </c>
      <c r="W410" s="1">
        <v>225</v>
      </c>
      <c r="X410" s="1">
        <v>40</v>
      </c>
      <c r="Z410">
        <v>24</v>
      </c>
      <c r="AF410" s="1">
        <f t="shared" si="139"/>
        <v>51</v>
      </c>
      <c r="AO410" s="1">
        <v>3771</v>
      </c>
      <c r="AT410" t="s">
        <v>352</v>
      </c>
      <c r="AU410" t="s">
        <v>2726</v>
      </c>
      <c r="AV410" t="e">
        <f>#REF!</f>
        <v>#REF!</v>
      </c>
      <c r="AX410" s="40">
        <v>12</v>
      </c>
      <c r="AY410" s="42">
        <v>115</v>
      </c>
      <c r="AZ410" s="46">
        <f t="shared" si="140"/>
        <v>12115</v>
      </c>
      <c r="BB410" s="7" t="s">
        <v>2966</v>
      </c>
      <c r="BM410"/>
      <c r="BN410"/>
      <c r="BO410"/>
      <c r="BP410"/>
      <c r="BQ410"/>
      <c r="BV410" s="1">
        <v>15</v>
      </c>
      <c r="BW410" s="1">
        <v>36</v>
      </c>
      <c r="BY410" s="1"/>
      <c r="BZ410" s="1"/>
      <c r="CA410" s="1"/>
    </row>
    <row r="411" spans="1:79" ht="14" hidden="1" customHeight="1" outlineLevel="1" x14ac:dyDescent="0.2">
      <c r="A411" t="s">
        <v>783</v>
      </c>
      <c r="B411" t="s">
        <v>2726</v>
      </c>
      <c r="C411" s="24"/>
      <c r="G411" s="1">
        <f t="shared" si="131"/>
        <v>335172</v>
      </c>
      <c r="H411" s="1">
        <v>262792</v>
      </c>
      <c r="I411" s="1">
        <v>261533</v>
      </c>
      <c r="J411" s="2" t="str">
        <f t="shared" si="148"/>
        <v/>
      </c>
      <c r="K411" s="2" t="str">
        <f t="shared" si="149"/>
        <v/>
      </c>
      <c r="L411" s="10">
        <f t="shared" si="141"/>
        <v>2</v>
      </c>
      <c r="M411" s="9">
        <f t="shared" si="142"/>
        <v>1</v>
      </c>
      <c r="N411" s="8">
        <f t="shared" si="143"/>
        <v>3</v>
      </c>
      <c r="O411" s="2">
        <f t="shared" si="144"/>
        <v>0.34795567648848952</v>
      </c>
      <c r="P411" s="2">
        <f t="shared" si="145"/>
        <v>0.35288747270058357</v>
      </c>
      <c r="Q411" s="2">
        <f t="shared" si="146"/>
        <v>0.28262504027782748</v>
      </c>
      <c r="R411" s="2">
        <f t="shared" si="147"/>
        <v>1.6531810533099489E-2</v>
      </c>
      <c r="S411" s="1">
        <v>116625</v>
      </c>
      <c r="T411" s="1">
        <v>118278</v>
      </c>
      <c r="U411" s="1">
        <v>94728</v>
      </c>
      <c r="V411" s="1">
        <v>1312</v>
      </c>
      <c r="W411" s="1">
        <v>204</v>
      </c>
      <c r="X411" s="1">
        <v>59</v>
      </c>
      <c r="Z411">
        <v>28</v>
      </c>
      <c r="AF411" s="1">
        <f t="shared" si="139"/>
        <v>58</v>
      </c>
      <c r="AO411" s="1">
        <v>3880</v>
      </c>
      <c r="AT411" t="s">
        <v>783</v>
      </c>
      <c r="AU411" t="s">
        <v>2726</v>
      </c>
      <c r="AV411" t="e">
        <f>#REF!</f>
        <v>#REF!</v>
      </c>
      <c r="AX411" s="40">
        <v>12</v>
      </c>
      <c r="AY411" s="42">
        <v>117</v>
      </c>
      <c r="AZ411" s="46">
        <f t="shared" si="140"/>
        <v>12117</v>
      </c>
      <c r="BB411" s="7" t="s">
        <v>2966</v>
      </c>
      <c r="BM411"/>
      <c r="BN411"/>
      <c r="BO411"/>
      <c r="BP411"/>
      <c r="BQ411"/>
      <c r="BV411" s="1">
        <v>14</v>
      </c>
      <c r="BW411" s="1">
        <v>44</v>
      </c>
      <c r="BY411" s="1"/>
      <c r="BZ411" s="1"/>
      <c r="CA411" s="1"/>
    </row>
    <row r="412" spans="1:79" ht="14" hidden="1" customHeight="1" outlineLevel="1" x14ac:dyDescent="0.2">
      <c r="A412" t="s">
        <v>2924</v>
      </c>
      <c r="B412" t="s">
        <v>2726</v>
      </c>
      <c r="C412" s="24"/>
      <c r="G412" s="1">
        <f t="shared" si="131"/>
        <v>105612</v>
      </c>
      <c r="H412" s="1">
        <v>92923</v>
      </c>
      <c r="I412" s="1">
        <v>92624</v>
      </c>
      <c r="J412" s="2" t="str">
        <f t="shared" si="148"/>
        <v/>
      </c>
      <c r="K412" s="2" t="str">
        <f t="shared" si="149"/>
        <v/>
      </c>
      <c r="L412" s="10">
        <f t="shared" si="141"/>
        <v>2</v>
      </c>
      <c r="M412" s="9">
        <f t="shared" si="142"/>
        <v>1</v>
      </c>
      <c r="N412" s="8">
        <f t="shared" si="143"/>
        <v>3</v>
      </c>
      <c r="O412" s="2">
        <f t="shared" si="144"/>
        <v>0.23603378403969247</v>
      </c>
      <c r="P412" s="2">
        <f t="shared" si="145"/>
        <v>0.5660531000265121</v>
      </c>
      <c r="Q412" s="2">
        <f t="shared" si="146"/>
        <v>0.19054652880354506</v>
      </c>
      <c r="R412" s="2">
        <f t="shared" si="147"/>
        <v>7.3665871302504016E-3</v>
      </c>
      <c r="S412" s="1">
        <v>24928</v>
      </c>
      <c r="T412" s="1">
        <v>59782</v>
      </c>
      <c r="U412" s="1">
        <v>20124</v>
      </c>
      <c r="V412" s="1">
        <v>141</v>
      </c>
      <c r="W412" s="1">
        <v>14</v>
      </c>
      <c r="X412" s="1">
        <v>11</v>
      </c>
      <c r="Z412">
        <v>9</v>
      </c>
      <c r="AF412" s="1">
        <f t="shared" si="139"/>
        <v>4</v>
      </c>
      <c r="AO412" s="1">
        <v>599</v>
      </c>
      <c r="AT412" t="s">
        <v>2924</v>
      </c>
      <c r="AU412" t="s">
        <v>2726</v>
      </c>
      <c r="AV412" t="e">
        <f>#REF!</f>
        <v>#REF!</v>
      </c>
      <c r="AX412" s="40">
        <v>12</v>
      </c>
      <c r="AY412" s="42">
        <v>119</v>
      </c>
      <c r="AZ412" s="46">
        <f t="shared" si="140"/>
        <v>12119</v>
      </c>
      <c r="BB412" s="7" t="s">
        <v>2966</v>
      </c>
      <c r="BM412"/>
      <c r="BN412"/>
      <c r="BO412"/>
      <c r="BP412"/>
      <c r="BQ412"/>
      <c r="BV412" s="1">
        <v>1</v>
      </c>
      <c r="BW412" s="1">
        <v>3</v>
      </c>
      <c r="BY412" s="1"/>
      <c r="BZ412" s="1"/>
      <c r="CA412" s="1"/>
    </row>
    <row r="413" spans="1:79" ht="14" hidden="1" customHeight="1" outlineLevel="1" x14ac:dyDescent="0.2">
      <c r="A413" t="s">
        <v>376</v>
      </c>
      <c r="B413" t="s">
        <v>2726</v>
      </c>
      <c r="C413" s="24"/>
      <c r="G413" s="1">
        <f t="shared" si="131"/>
        <v>27728</v>
      </c>
      <c r="H413" s="1">
        <v>21171</v>
      </c>
      <c r="I413" s="1">
        <v>21083</v>
      </c>
      <c r="J413" s="2" t="str">
        <f t="shared" si="148"/>
        <v/>
      </c>
      <c r="K413" s="2" t="str">
        <f t="shared" si="149"/>
        <v/>
      </c>
      <c r="L413" s="10">
        <f t="shared" si="141"/>
        <v>2</v>
      </c>
      <c r="M413" s="9">
        <f t="shared" si="142"/>
        <v>1</v>
      </c>
      <c r="N413" s="8">
        <f t="shared" si="143"/>
        <v>3</v>
      </c>
      <c r="O413" s="2">
        <f t="shared" si="144"/>
        <v>0.30658540103866128</v>
      </c>
      <c r="P413" s="2">
        <f t="shared" si="145"/>
        <v>0.53101557991921522</v>
      </c>
      <c r="Q413" s="2">
        <f t="shared" si="146"/>
        <v>0.14992065781881131</v>
      </c>
      <c r="R413" s="2">
        <f t="shared" si="147"/>
        <v>1.2478361223312195E-2</v>
      </c>
      <c r="S413" s="1">
        <v>8501</v>
      </c>
      <c r="T413" s="1">
        <v>14724</v>
      </c>
      <c r="U413" s="1">
        <v>4157</v>
      </c>
      <c r="V413" s="1">
        <v>76</v>
      </c>
      <c r="W413" s="1">
        <v>12</v>
      </c>
      <c r="X413" s="1">
        <v>21</v>
      </c>
      <c r="Z413">
        <v>1</v>
      </c>
      <c r="AF413" s="1">
        <f t="shared" si="139"/>
        <v>3</v>
      </c>
      <c r="AO413" s="1">
        <v>233</v>
      </c>
      <c r="AT413" t="s">
        <v>376</v>
      </c>
      <c r="AU413" t="s">
        <v>2726</v>
      </c>
      <c r="AV413" t="e">
        <f>#REF!</f>
        <v>#REF!</v>
      </c>
      <c r="AX413" s="40">
        <v>12</v>
      </c>
      <c r="AY413" s="42">
        <v>121</v>
      </c>
      <c r="AZ413" s="46">
        <f t="shared" si="140"/>
        <v>12121</v>
      </c>
      <c r="BB413" s="7" t="s">
        <v>2966</v>
      </c>
      <c r="BM413"/>
      <c r="BN413"/>
      <c r="BO413"/>
      <c r="BP413"/>
      <c r="BQ413"/>
      <c r="BV413" s="1">
        <v>2</v>
      </c>
      <c r="BW413" s="1">
        <v>1</v>
      </c>
      <c r="BY413" s="1"/>
      <c r="BZ413" s="1"/>
      <c r="CA413" s="1"/>
    </row>
    <row r="414" spans="1:79" ht="14" hidden="1" customHeight="1" outlineLevel="1" x14ac:dyDescent="0.2">
      <c r="A414" t="s">
        <v>1059</v>
      </c>
      <c r="B414" t="s">
        <v>2726</v>
      </c>
      <c r="C414" s="24"/>
      <c r="G414" s="1">
        <f t="shared" si="131"/>
        <v>12779</v>
      </c>
      <c r="H414" s="1">
        <v>10189</v>
      </c>
      <c r="I414" s="1">
        <v>10138</v>
      </c>
      <c r="J414" s="2" t="str">
        <f t="shared" si="148"/>
        <v/>
      </c>
      <c r="K414" s="2" t="str">
        <f t="shared" si="149"/>
        <v/>
      </c>
      <c r="L414" s="10">
        <f t="shared" si="141"/>
        <v>2</v>
      </c>
      <c r="M414" s="9">
        <f t="shared" si="142"/>
        <v>1</v>
      </c>
      <c r="N414" s="8">
        <f t="shared" si="143"/>
        <v>3</v>
      </c>
      <c r="O414" s="2">
        <f t="shared" si="144"/>
        <v>0.38719774630252757</v>
      </c>
      <c r="P414" s="2">
        <f t="shared" si="145"/>
        <v>0.50614289068002194</v>
      </c>
      <c r="Q414" s="2">
        <f t="shared" si="146"/>
        <v>9.883402457156272E-2</v>
      </c>
      <c r="R414" s="2">
        <f t="shared" si="147"/>
        <v>7.8253384458877723E-3</v>
      </c>
      <c r="S414" s="1">
        <v>4948</v>
      </c>
      <c r="T414" s="1">
        <v>6468</v>
      </c>
      <c r="U414" s="1">
        <v>1263</v>
      </c>
      <c r="V414" s="1">
        <v>22</v>
      </c>
      <c r="W414" s="1">
        <v>2</v>
      </c>
      <c r="X414" s="1">
        <v>2</v>
      </c>
      <c r="Z414">
        <v>0</v>
      </c>
      <c r="AF414" s="1">
        <f t="shared" si="139"/>
        <v>0</v>
      </c>
      <c r="AO414" s="1">
        <v>74</v>
      </c>
      <c r="AT414" t="s">
        <v>1059</v>
      </c>
      <c r="AU414" t="s">
        <v>2726</v>
      </c>
      <c r="AV414" t="e">
        <f>#REF!</f>
        <v>#REF!</v>
      </c>
      <c r="AX414" s="40">
        <v>12</v>
      </c>
      <c r="AY414" s="42">
        <v>123</v>
      </c>
      <c r="AZ414" s="46">
        <f t="shared" si="140"/>
        <v>12123</v>
      </c>
      <c r="BB414" s="7" t="s">
        <v>2966</v>
      </c>
      <c r="BM414"/>
      <c r="BN414"/>
      <c r="BO414"/>
      <c r="BP414"/>
      <c r="BQ414"/>
      <c r="BV414" s="1">
        <v>0</v>
      </c>
      <c r="BW414" s="1">
        <v>0</v>
      </c>
      <c r="BY414" s="1"/>
      <c r="BZ414" s="1"/>
      <c r="CA414" s="1"/>
    </row>
    <row r="415" spans="1:79" ht="14" hidden="1" customHeight="1" outlineLevel="1" x14ac:dyDescent="0.2">
      <c r="A415" t="s">
        <v>1416</v>
      </c>
      <c r="B415" t="s">
        <v>2726</v>
      </c>
      <c r="C415" s="24"/>
      <c r="G415" s="1">
        <f t="shared" si="131"/>
        <v>7718</v>
      </c>
      <c r="H415" s="1">
        <v>6281</v>
      </c>
      <c r="I415" s="1">
        <v>6251</v>
      </c>
      <c r="J415" s="2" t="str">
        <f t="shared" si="148"/>
        <v/>
      </c>
      <c r="K415" s="2" t="str">
        <f t="shared" si="149"/>
        <v/>
      </c>
      <c r="L415" s="10">
        <f t="shared" si="141"/>
        <v>2</v>
      </c>
      <c r="M415" s="9">
        <f t="shared" si="142"/>
        <v>1</v>
      </c>
      <c r="N415" s="8">
        <f t="shared" si="143"/>
        <v>3</v>
      </c>
      <c r="O415" s="2">
        <f t="shared" si="144"/>
        <v>0.33078517750712622</v>
      </c>
      <c r="P415" s="2">
        <f t="shared" si="145"/>
        <v>0.56607929515418498</v>
      </c>
      <c r="Q415" s="2">
        <f t="shared" si="146"/>
        <v>9.3806685669862652E-2</v>
      </c>
      <c r="R415" s="2">
        <f t="shared" si="147"/>
        <v>9.3288416688261516E-3</v>
      </c>
      <c r="S415" s="1">
        <v>2553</v>
      </c>
      <c r="T415" s="1">
        <v>4369</v>
      </c>
      <c r="U415" s="1">
        <v>724</v>
      </c>
      <c r="V415" s="1">
        <v>20</v>
      </c>
      <c r="W415" s="1">
        <v>1</v>
      </c>
      <c r="X415" s="1">
        <v>2</v>
      </c>
      <c r="Z415">
        <v>0</v>
      </c>
      <c r="AF415" s="1">
        <f t="shared" si="139"/>
        <v>0</v>
      </c>
      <c r="AO415" s="1">
        <v>49</v>
      </c>
      <c r="AT415" t="s">
        <v>1416</v>
      </c>
      <c r="AU415" t="s">
        <v>2726</v>
      </c>
      <c r="AV415" t="e">
        <f>#REF!</f>
        <v>#REF!</v>
      </c>
      <c r="AX415" s="40">
        <v>12</v>
      </c>
      <c r="AY415" s="42">
        <v>125</v>
      </c>
      <c r="AZ415" s="46">
        <f t="shared" si="140"/>
        <v>12125</v>
      </c>
      <c r="BB415" s="7" t="s">
        <v>2966</v>
      </c>
      <c r="BM415"/>
      <c r="BN415"/>
      <c r="BO415"/>
      <c r="BP415"/>
      <c r="BQ415"/>
      <c r="BV415" s="1">
        <v>0</v>
      </c>
      <c r="BW415" s="1">
        <v>0</v>
      </c>
      <c r="BY415" s="1"/>
      <c r="BZ415" s="1"/>
      <c r="CA415" s="1"/>
    </row>
    <row r="416" spans="1:79" ht="14" hidden="1" customHeight="1" outlineLevel="1" x14ac:dyDescent="0.2">
      <c r="A416" t="s">
        <v>109</v>
      </c>
      <c r="B416" t="s">
        <v>2726</v>
      </c>
      <c r="C416" s="24"/>
      <c r="G416" s="1">
        <f t="shared" si="131"/>
        <v>398530</v>
      </c>
      <c r="H416" s="1">
        <v>309367</v>
      </c>
      <c r="I416" s="1">
        <v>308109</v>
      </c>
      <c r="J416" s="2" t="str">
        <f t="shared" si="148"/>
        <v/>
      </c>
      <c r="K416" s="2" t="str">
        <f t="shared" si="149"/>
        <v/>
      </c>
      <c r="L416" s="10">
        <f t="shared" si="141"/>
        <v>2</v>
      </c>
      <c r="M416" s="9">
        <f t="shared" si="142"/>
        <v>1</v>
      </c>
      <c r="N416" s="8">
        <f t="shared" si="143"/>
        <v>3</v>
      </c>
      <c r="O416" s="2">
        <f t="shared" si="144"/>
        <v>0.32987980829548591</v>
      </c>
      <c r="P416" s="2">
        <f t="shared" si="145"/>
        <v>0.37664165809349359</v>
      </c>
      <c r="Q416" s="2">
        <f t="shared" si="146"/>
        <v>0.27644342960379392</v>
      </c>
      <c r="R416" s="2">
        <f t="shared" si="147"/>
        <v>1.7035104007226576E-2</v>
      </c>
      <c r="S416" s="1">
        <v>131467</v>
      </c>
      <c r="T416" s="1">
        <v>150103</v>
      </c>
      <c r="U416" s="1">
        <v>110171</v>
      </c>
      <c r="V416" s="1">
        <v>1271</v>
      </c>
      <c r="W416" s="1">
        <v>229</v>
      </c>
      <c r="X416" s="1">
        <v>97</v>
      </c>
      <c r="Z416">
        <v>39</v>
      </c>
      <c r="AF416" s="1">
        <f t="shared" si="139"/>
        <v>68</v>
      </c>
      <c r="AO416" s="1">
        <v>5085</v>
      </c>
      <c r="AT416" t="s">
        <v>109</v>
      </c>
      <c r="AU416" t="s">
        <v>2726</v>
      </c>
      <c r="AV416" t="e">
        <f>#REF!</f>
        <v>#REF!</v>
      </c>
      <c r="AX416" s="40">
        <v>12</v>
      </c>
      <c r="AY416" s="42">
        <v>127</v>
      </c>
      <c r="AZ416" s="46">
        <f t="shared" si="140"/>
        <v>12127</v>
      </c>
      <c r="BB416" s="7" t="s">
        <v>2966</v>
      </c>
      <c r="BM416"/>
      <c r="BN416"/>
      <c r="BO416"/>
      <c r="BP416"/>
      <c r="BQ416"/>
      <c r="BV416" s="1">
        <v>27</v>
      </c>
      <c r="BW416" s="1">
        <v>41</v>
      </c>
      <c r="BY416" s="1"/>
      <c r="BZ416" s="1"/>
      <c r="CA416" s="1"/>
    </row>
    <row r="417" spans="1:80" ht="14" hidden="1" customHeight="1" outlineLevel="1" x14ac:dyDescent="0.2">
      <c r="A417" t="s">
        <v>423</v>
      </c>
      <c r="B417" t="s">
        <v>2726</v>
      </c>
      <c r="C417" s="24"/>
      <c r="G417" s="1">
        <f>SUM(S417:AO417)</f>
        <v>22909</v>
      </c>
      <c r="H417" s="1">
        <v>18513</v>
      </c>
      <c r="I417" s="1">
        <v>18448</v>
      </c>
      <c r="J417" s="2" t="str">
        <f t="shared" si="148"/>
        <v/>
      </c>
      <c r="K417" s="2" t="str">
        <f t="shared" si="149"/>
        <v/>
      </c>
      <c r="L417" s="10">
        <f t="shared" si="141"/>
        <v>2</v>
      </c>
      <c r="M417" s="9">
        <f t="shared" si="142"/>
        <v>1</v>
      </c>
      <c r="N417" s="8">
        <f t="shared" si="143"/>
        <v>3</v>
      </c>
      <c r="O417" s="2">
        <f t="shared" si="144"/>
        <v>0.33916801257147844</v>
      </c>
      <c r="P417" s="2">
        <f t="shared" si="145"/>
        <v>0.47588284080492382</v>
      </c>
      <c r="Q417" s="2">
        <f t="shared" si="146"/>
        <v>0.17141734689423371</v>
      </c>
      <c r="R417" s="2">
        <f>IF(SUM($S417:$AP417)=0,"-",(1-O417-P417-Q417))</f>
        <v>1.3531799729364025E-2</v>
      </c>
      <c r="S417" s="1">
        <v>7770</v>
      </c>
      <c r="T417" s="1">
        <v>10902</v>
      </c>
      <c r="U417" s="1">
        <v>3927</v>
      </c>
      <c r="V417" s="1">
        <v>67</v>
      </c>
      <c r="W417" s="1">
        <v>6</v>
      </c>
      <c r="X417" s="1">
        <v>6</v>
      </c>
      <c r="Z417">
        <v>2</v>
      </c>
      <c r="AF417" s="1">
        <f t="shared" si="139"/>
        <v>2</v>
      </c>
      <c r="AO417" s="1">
        <v>227</v>
      </c>
      <c r="AT417" t="s">
        <v>423</v>
      </c>
      <c r="AU417" t="s">
        <v>2726</v>
      </c>
      <c r="AV417" t="e">
        <f>#REF!</f>
        <v>#REF!</v>
      </c>
      <c r="AX417" s="40">
        <v>12</v>
      </c>
      <c r="AY417" s="42">
        <v>129</v>
      </c>
      <c r="AZ417" s="46">
        <f t="shared" si="140"/>
        <v>12129</v>
      </c>
      <c r="BB417" s="7" t="s">
        <v>2966</v>
      </c>
      <c r="BM417"/>
      <c r="BN417"/>
      <c r="BO417"/>
      <c r="BP417"/>
      <c r="BQ417"/>
      <c r="BV417" s="1">
        <v>1</v>
      </c>
      <c r="BW417" s="1">
        <v>1</v>
      </c>
      <c r="BY417" s="1"/>
      <c r="BZ417" s="1"/>
      <c r="CA417" s="1"/>
    </row>
    <row r="418" spans="1:80" ht="14" hidden="1" customHeight="1" outlineLevel="1" x14ac:dyDescent="0.2">
      <c r="A418" t="s">
        <v>617</v>
      </c>
      <c r="B418" t="s">
        <v>2726</v>
      </c>
      <c r="C418" s="24"/>
      <c r="G418" s="1">
        <f>SUM(S418:AO418)</f>
        <v>58057</v>
      </c>
      <c r="H418" s="1">
        <v>43902</v>
      </c>
      <c r="I418" s="1">
        <v>43795</v>
      </c>
      <c r="J418" s="2" t="str">
        <f t="shared" si="148"/>
        <v/>
      </c>
      <c r="K418" s="2" t="str">
        <f t="shared" si="149"/>
        <v/>
      </c>
      <c r="L418" s="10">
        <f t="shared" si="141"/>
        <v>3</v>
      </c>
      <c r="M418" s="9">
        <f t="shared" si="142"/>
        <v>1</v>
      </c>
      <c r="N418" s="8">
        <f t="shared" si="143"/>
        <v>2</v>
      </c>
      <c r="O418" s="2">
        <f t="shared" si="144"/>
        <v>0.18368155433453331</v>
      </c>
      <c r="P418" s="2">
        <f t="shared" si="145"/>
        <v>0.6081437208260847</v>
      </c>
      <c r="Q418" s="2">
        <f t="shared" si="146"/>
        <v>0.19162202662900255</v>
      </c>
      <c r="R418" s="2">
        <f>IF(SUM($S418:$AP418)=0,"-",(1-O418-P418-Q418))</f>
        <v>1.6552698210379385E-2</v>
      </c>
      <c r="S418" s="1">
        <v>10664</v>
      </c>
      <c r="T418" s="1">
        <v>35307</v>
      </c>
      <c r="U418" s="1">
        <v>11125</v>
      </c>
      <c r="V418" s="1">
        <v>183</v>
      </c>
      <c r="W418" s="1">
        <v>19</v>
      </c>
      <c r="X418" s="1">
        <v>11</v>
      </c>
      <c r="Z418">
        <v>7</v>
      </c>
      <c r="AF418" s="1">
        <f>SUM(BU418:CF418)</f>
        <v>3</v>
      </c>
      <c r="AO418" s="1">
        <v>738</v>
      </c>
      <c r="AT418" t="s">
        <v>617</v>
      </c>
      <c r="AU418" t="s">
        <v>2726</v>
      </c>
      <c r="AV418" t="e">
        <f>#REF!</f>
        <v>#REF!</v>
      </c>
      <c r="AX418" s="40">
        <v>12</v>
      </c>
      <c r="AY418" s="42">
        <v>131</v>
      </c>
      <c r="AZ418" s="46">
        <f t="shared" si="140"/>
        <v>12131</v>
      </c>
      <c r="BB418" s="7" t="s">
        <v>2966</v>
      </c>
      <c r="BM418"/>
      <c r="BN418"/>
      <c r="BO418"/>
      <c r="BP418"/>
      <c r="BQ418"/>
      <c r="BV418" s="1">
        <v>2</v>
      </c>
      <c r="BW418" s="1">
        <v>1</v>
      </c>
      <c r="BY418" s="1"/>
      <c r="BZ418" s="1"/>
      <c r="CA418" s="1"/>
    </row>
    <row r="419" spans="1:80" ht="14" hidden="1" customHeight="1" outlineLevel="1" x14ac:dyDescent="0.2">
      <c r="A419" t="s">
        <v>636</v>
      </c>
      <c r="B419" t="s">
        <v>2726</v>
      </c>
      <c r="C419" s="24"/>
      <c r="G419" s="1">
        <f>SUM(S419:AO419)</f>
        <v>17191</v>
      </c>
      <c r="H419" s="1">
        <v>12384</v>
      </c>
      <c r="I419" s="1">
        <v>12335</v>
      </c>
      <c r="J419" s="2" t="str">
        <f t="shared" si="148"/>
        <v/>
      </c>
      <c r="K419" s="2" t="str">
        <f t="shared" si="149"/>
        <v/>
      </c>
      <c r="L419" s="10">
        <f t="shared" si="141"/>
        <v>2</v>
      </c>
      <c r="M419" s="9">
        <f t="shared" si="142"/>
        <v>1</v>
      </c>
      <c r="N419" s="8">
        <f t="shared" si="143"/>
        <v>3</v>
      </c>
      <c r="O419" s="2">
        <f t="shared" si="144"/>
        <v>0.28020475830376362</v>
      </c>
      <c r="P419" s="2">
        <f t="shared" si="145"/>
        <v>0.55808271770112272</v>
      </c>
      <c r="Q419" s="2">
        <f t="shared" si="146"/>
        <v>0.15351055785003781</v>
      </c>
      <c r="R419" s="2">
        <f>IF(SUM($S419:$AP419)=0,"-",(1-O419-P419-Q419))</f>
        <v>8.2019661450757897E-3</v>
      </c>
      <c r="S419" s="1">
        <v>4817</v>
      </c>
      <c r="T419" s="1">
        <v>9594</v>
      </c>
      <c r="U419" s="1">
        <v>2639</v>
      </c>
      <c r="V419" s="1">
        <v>43</v>
      </c>
      <c r="W419" s="1">
        <v>3</v>
      </c>
      <c r="X419" s="1">
        <v>2</v>
      </c>
      <c r="Z419">
        <v>4</v>
      </c>
      <c r="AF419" s="1">
        <f>SUM(BU419:CF419)</f>
        <v>2</v>
      </c>
      <c r="AO419" s="1">
        <v>87</v>
      </c>
      <c r="AT419" t="s">
        <v>636</v>
      </c>
      <c r="AU419" t="s">
        <v>2726</v>
      </c>
      <c r="AV419" t="e">
        <f>#REF!</f>
        <v>#REF!</v>
      </c>
      <c r="AX419" s="40">
        <v>12</v>
      </c>
      <c r="AY419" s="42">
        <v>133</v>
      </c>
      <c r="AZ419" s="46">
        <f t="shared" si="140"/>
        <v>12133</v>
      </c>
      <c r="BB419" s="7" t="s">
        <v>2966</v>
      </c>
      <c r="BM419"/>
      <c r="BN419"/>
      <c r="BO419"/>
      <c r="BP419"/>
      <c r="BQ419"/>
      <c r="BV419" s="1">
        <v>0</v>
      </c>
      <c r="BW419" s="1">
        <v>2</v>
      </c>
      <c r="BY419" s="1"/>
      <c r="BZ419" s="1"/>
      <c r="CA419" s="1"/>
    </row>
    <row r="420" spans="1:80" ht="14" customHeight="1" collapsed="1" x14ac:dyDescent="0.2">
      <c r="A420" t="s">
        <v>1435</v>
      </c>
      <c r="B420" t="s">
        <v>501</v>
      </c>
      <c r="C420" s="1">
        <f>SUM(C353:C419)</f>
        <v>0</v>
      </c>
      <c r="D420" s="31"/>
      <c r="E420" s="31"/>
      <c r="F420" s="1">
        <f>SUM(F353:F419)</f>
        <v>0</v>
      </c>
      <c r="G420" s="1">
        <f>SUM(G353:G419)</f>
        <v>14441869</v>
      </c>
      <c r="H420" s="1">
        <f>SUM(H353:H419)</f>
        <v>11144855</v>
      </c>
      <c r="I420" s="1">
        <v>11091758</v>
      </c>
      <c r="J420" s="2" t="str">
        <f t="shared" si="148"/>
        <v/>
      </c>
      <c r="K420" s="2" t="str">
        <f t="shared" si="149"/>
        <v/>
      </c>
      <c r="L420" s="10">
        <f t="shared" si="141"/>
        <v>1</v>
      </c>
      <c r="M420" s="9">
        <f t="shared" si="142"/>
        <v>2</v>
      </c>
      <c r="N420" s="8">
        <f t="shared" si="143"/>
        <v>3</v>
      </c>
      <c r="O420" s="2">
        <f t="shared" si="144"/>
        <v>0.36721382807169906</v>
      </c>
      <c r="P420" s="2">
        <f t="shared" si="145"/>
        <v>0.35791849379051976</v>
      </c>
      <c r="Q420" s="2">
        <f t="shared" si="146"/>
        <v>0.25988921517014174</v>
      </c>
      <c r="R420" s="2">
        <f>IF(SUM($S420:$AP420)=0,"-",(1-O420-P420-Q420))</f>
        <v>1.4978462967639494E-2</v>
      </c>
      <c r="S420" s="1">
        <f t="shared" ref="S420:X420" si="150">SUM(S353:S419)</f>
        <v>5303254</v>
      </c>
      <c r="T420" s="1">
        <f t="shared" si="150"/>
        <v>5169012</v>
      </c>
      <c r="U420" s="1">
        <f t="shared" si="150"/>
        <v>3753286</v>
      </c>
      <c r="V420" s="1">
        <f t="shared" si="150"/>
        <v>39538</v>
      </c>
      <c r="W420" s="1">
        <f t="shared" si="150"/>
        <v>7335</v>
      </c>
      <c r="X420" s="1">
        <f t="shared" si="150"/>
        <v>2492</v>
      </c>
      <c r="Z420" s="1">
        <f>SUM(Z353:Z419)</f>
        <v>1474</v>
      </c>
      <c r="AF420" s="1">
        <f>SUM(AF353:AF419)</f>
        <v>2072</v>
      </c>
      <c r="AM420" s="1">
        <f>SUM(AM353:AM419)</f>
        <v>0</v>
      </c>
      <c r="AO420" s="1">
        <f>SUM(AO353:AO419)</f>
        <v>163406</v>
      </c>
      <c r="AT420" t="s">
        <v>1435</v>
      </c>
      <c r="AU420" t="s">
        <v>501</v>
      </c>
      <c r="AX420" s="40">
        <v>12</v>
      </c>
      <c r="AY420" s="42"/>
      <c r="AZ420" s="40">
        <v>12</v>
      </c>
      <c r="BB420" s="7" t="s">
        <v>655</v>
      </c>
      <c r="BU420" s="1">
        <f>SUM(BU353:BU419)</f>
        <v>0</v>
      </c>
      <c r="BV420" s="1">
        <f t="shared" ref="BV420:CA420" si="151">SUM(BV353:BV419)</f>
        <v>915</v>
      </c>
      <c r="BW420" s="1">
        <f t="shared" si="151"/>
        <v>1157</v>
      </c>
      <c r="BX420" s="1">
        <f t="shared" si="151"/>
        <v>0</v>
      </c>
      <c r="BY420" s="1">
        <f t="shared" si="151"/>
        <v>0</v>
      </c>
      <c r="BZ420" s="1">
        <f t="shared" si="151"/>
        <v>0</v>
      </c>
      <c r="CA420" s="1">
        <f t="shared" si="151"/>
        <v>0</v>
      </c>
      <c r="CB420" s="1"/>
    </row>
    <row r="421" spans="1:80" ht="14" customHeight="1" x14ac:dyDescent="0.2">
      <c r="C421" s="24"/>
      <c r="J421" s="2"/>
      <c r="K421" s="2"/>
      <c r="N421" s="8"/>
      <c r="AX421" s="40"/>
      <c r="AY421" s="42"/>
      <c r="AZ421" s="46"/>
    </row>
    <row r="422" spans="1:80" ht="14" hidden="1" customHeight="1" outlineLevel="1" x14ac:dyDescent="0.2">
      <c r="A422" t="s">
        <v>481</v>
      </c>
      <c r="B422" t="s">
        <v>1075</v>
      </c>
      <c r="C422" s="24"/>
      <c r="F422" s="24">
        <v>11399</v>
      </c>
      <c r="G422" s="24"/>
      <c r="H422" s="24">
        <v>8414</v>
      </c>
      <c r="I422" s="1">
        <v>8390</v>
      </c>
      <c r="J422" s="2" t="str">
        <f t="shared" si="148"/>
        <v/>
      </c>
      <c r="K422" s="2">
        <f t="shared" si="149"/>
        <v>0.73602947626984827</v>
      </c>
      <c r="L422" s="10" t="str">
        <f t="shared" ref="L422:L453" si="152">IF(S422&gt;0,RANK(S422,$S422:$AQ422),"")</f>
        <v/>
      </c>
      <c r="M422" s="9" t="str">
        <f t="shared" ref="M422:M453" si="153">IF(T422&gt;0,RANK(T422,$S422:$AQ422),"")</f>
        <v/>
      </c>
      <c r="N422" s="8" t="str">
        <f t="shared" ref="N422:N453" si="154">IF(U422&gt;0,RANK(U422,$S422:$AQ422),"")</f>
        <v/>
      </c>
      <c r="O422" s="2" t="str">
        <f t="shared" ref="O422:O453" si="155">IF(SUM($S422:$AP422)=0,"-",S422/SUM($S422:$AP422))</f>
        <v>-</v>
      </c>
      <c r="P422" s="2" t="str">
        <f t="shared" ref="P422:P453" si="156">IF(SUM($S422:$AP422)=0,"-",T422/SUM($S422:$AP422))</f>
        <v>-</v>
      </c>
      <c r="Q422" s="2" t="str">
        <f t="shared" ref="Q422:Q453" si="157">IF(SUM($S422:$AP422)=0,"-",U422/SUM($S422:$AP422))</f>
        <v>-</v>
      </c>
      <c r="R422" s="2" t="str">
        <f t="shared" ref="R422:R453" si="158">IF(SUM($S422:$AP422)=0,"-",(1-O422-P422-Q422))</f>
        <v>-</v>
      </c>
      <c r="AT422" t="s">
        <v>481</v>
      </c>
      <c r="AU422" t="s">
        <v>1075</v>
      </c>
      <c r="AV422">
        <v>12</v>
      </c>
      <c r="AX422" s="40">
        <v>13</v>
      </c>
      <c r="AY422" s="42">
        <v>1</v>
      </c>
      <c r="AZ422" s="46">
        <f t="shared" si="140"/>
        <v>13001</v>
      </c>
      <c r="BB422" s="7" t="s">
        <v>2966</v>
      </c>
    </row>
    <row r="423" spans="1:80" ht="14" hidden="1" customHeight="1" outlineLevel="1" x14ac:dyDescent="0.2">
      <c r="A423" t="s">
        <v>2032</v>
      </c>
      <c r="B423" t="s">
        <v>1075</v>
      </c>
      <c r="C423" s="24"/>
      <c r="F423" s="24">
        <v>4799</v>
      </c>
      <c r="G423" s="24"/>
      <c r="H423" s="24">
        <v>3172</v>
      </c>
      <c r="I423" s="1">
        <v>3155</v>
      </c>
      <c r="J423" s="2" t="str">
        <f t="shared" si="148"/>
        <v/>
      </c>
      <c r="K423" s="2">
        <f t="shared" si="149"/>
        <v>0.65742863096478432</v>
      </c>
      <c r="L423" s="10" t="str">
        <f t="shared" si="152"/>
        <v/>
      </c>
      <c r="M423" s="9" t="str">
        <f t="shared" si="153"/>
        <v/>
      </c>
      <c r="N423" s="8" t="str">
        <f t="shared" si="154"/>
        <v/>
      </c>
      <c r="O423" s="2" t="str">
        <f t="shared" si="155"/>
        <v>-</v>
      </c>
      <c r="P423" s="2" t="str">
        <f t="shared" si="156"/>
        <v>-</v>
      </c>
      <c r="Q423" s="2" t="str">
        <f t="shared" si="157"/>
        <v>-</v>
      </c>
      <c r="R423" s="2" t="str">
        <f t="shared" si="158"/>
        <v>-</v>
      </c>
      <c r="AT423" t="s">
        <v>2032</v>
      </c>
      <c r="AU423" t="s">
        <v>1075</v>
      </c>
      <c r="AV423">
        <v>8</v>
      </c>
      <c r="AX423" s="40">
        <v>13</v>
      </c>
      <c r="AY423" s="42">
        <v>3</v>
      </c>
      <c r="AZ423" s="46">
        <f t="shared" si="140"/>
        <v>13003</v>
      </c>
      <c r="BB423" s="7" t="s">
        <v>2966</v>
      </c>
    </row>
    <row r="424" spans="1:80" ht="14" hidden="1" customHeight="1" outlineLevel="1" x14ac:dyDescent="0.2">
      <c r="A424" t="s">
        <v>65</v>
      </c>
      <c r="B424" t="s">
        <v>1075</v>
      </c>
      <c r="C424" s="24"/>
      <c r="F424" s="24">
        <v>6720</v>
      </c>
      <c r="G424" s="24"/>
      <c r="H424" s="24">
        <v>4680</v>
      </c>
      <c r="I424" s="1">
        <v>4667</v>
      </c>
      <c r="J424" s="2" t="str">
        <f t="shared" si="148"/>
        <v/>
      </c>
      <c r="K424" s="2">
        <f t="shared" si="149"/>
        <v>0.69449404761904765</v>
      </c>
      <c r="L424" s="10" t="str">
        <f t="shared" si="152"/>
        <v/>
      </c>
      <c r="M424" s="9" t="str">
        <f t="shared" si="153"/>
        <v/>
      </c>
      <c r="N424" s="8" t="str">
        <f t="shared" si="154"/>
        <v/>
      </c>
      <c r="O424" s="2" t="str">
        <f t="shared" si="155"/>
        <v>-</v>
      </c>
      <c r="P424" s="2" t="str">
        <f t="shared" si="156"/>
        <v>-</v>
      </c>
      <c r="Q424" s="2" t="str">
        <f t="shared" si="157"/>
        <v>-</v>
      </c>
      <c r="R424" s="2" t="str">
        <f t="shared" si="158"/>
        <v>-</v>
      </c>
      <c r="AT424" t="s">
        <v>65</v>
      </c>
      <c r="AU424" t="s">
        <v>1075</v>
      </c>
      <c r="AV424">
        <v>1</v>
      </c>
      <c r="AX424" s="40">
        <v>13</v>
      </c>
      <c r="AY424" s="42">
        <v>5</v>
      </c>
      <c r="AZ424" s="46">
        <f t="shared" si="140"/>
        <v>13005</v>
      </c>
      <c r="BB424" s="7" t="s">
        <v>2966</v>
      </c>
    </row>
    <row r="425" spans="1:80" ht="14" hidden="1" customHeight="1" outlineLevel="1" x14ac:dyDescent="0.2">
      <c r="A425" t="s">
        <v>2355</v>
      </c>
      <c r="B425" t="s">
        <v>1075</v>
      </c>
      <c r="C425" s="24"/>
      <c r="F425" s="24">
        <v>2258</v>
      </c>
      <c r="G425" s="24"/>
      <c r="H425" s="24">
        <v>1559</v>
      </c>
      <c r="I425" s="1">
        <v>1555</v>
      </c>
      <c r="J425" s="2" t="str">
        <f t="shared" si="148"/>
        <v/>
      </c>
      <c r="K425" s="2">
        <f t="shared" si="149"/>
        <v>0.68866253321523474</v>
      </c>
      <c r="L425" s="10" t="str">
        <f t="shared" si="152"/>
        <v/>
      </c>
      <c r="M425" s="9" t="str">
        <f t="shared" si="153"/>
        <v/>
      </c>
      <c r="N425" s="8" t="str">
        <f t="shared" si="154"/>
        <v/>
      </c>
      <c r="O425" s="2" t="str">
        <f t="shared" si="155"/>
        <v>-</v>
      </c>
      <c r="P425" s="2" t="str">
        <f t="shared" si="156"/>
        <v>-</v>
      </c>
      <c r="Q425" s="2" t="str">
        <f t="shared" si="157"/>
        <v>-</v>
      </c>
      <c r="R425" s="2" t="str">
        <f t="shared" si="158"/>
        <v>-</v>
      </c>
      <c r="AT425" t="s">
        <v>2355</v>
      </c>
      <c r="AU425" t="s">
        <v>1075</v>
      </c>
      <c r="AV425">
        <v>2</v>
      </c>
      <c r="AX425" s="40">
        <v>13</v>
      </c>
      <c r="AY425" s="42">
        <v>7</v>
      </c>
      <c r="AZ425" s="46">
        <f t="shared" ref="AZ425:AZ488" si="159">1000*AX425+AY425</f>
        <v>13007</v>
      </c>
      <c r="BB425" s="7" t="s">
        <v>2966</v>
      </c>
    </row>
    <row r="426" spans="1:80" ht="14" hidden="1" customHeight="1" outlineLevel="1" x14ac:dyDescent="0.2">
      <c r="A426" t="s">
        <v>2573</v>
      </c>
      <c r="B426" t="s">
        <v>1075</v>
      </c>
      <c r="C426" s="24"/>
      <c r="F426" s="24">
        <v>26721</v>
      </c>
      <c r="G426" s="24"/>
      <c r="H426" s="24">
        <v>18353</v>
      </c>
      <c r="I426" s="1">
        <v>18261</v>
      </c>
      <c r="J426" s="2" t="str">
        <f t="shared" si="148"/>
        <v/>
      </c>
      <c r="K426" s="2">
        <f t="shared" si="149"/>
        <v>0.68339508251936676</v>
      </c>
      <c r="L426" s="10" t="str">
        <f t="shared" si="152"/>
        <v/>
      </c>
      <c r="M426" s="9" t="str">
        <f t="shared" si="153"/>
        <v/>
      </c>
      <c r="N426" s="8" t="str">
        <f t="shared" si="154"/>
        <v/>
      </c>
      <c r="O426" s="2" t="str">
        <f t="shared" si="155"/>
        <v>-</v>
      </c>
      <c r="P426" s="2" t="str">
        <f t="shared" si="156"/>
        <v>-</v>
      </c>
      <c r="Q426" s="2" t="str">
        <f t="shared" si="157"/>
        <v>-</v>
      </c>
      <c r="R426" s="2" t="str">
        <f t="shared" si="158"/>
        <v>-</v>
      </c>
      <c r="AT426" t="s">
        <v>2573</v>
      </c>
      <c r="AU426" t="s">
        <v>1075</v>
      </c>
      <c r="AV426">
        <v>10</v>
      </c>
      <c r="AX426" s="40">
        <v>13</v>
      </c>
      <c r="AY426" s="42">
        <v>9</v>
      </c>
      <c r="AZ426" s="46">
        <f t="shared" si="159"/>
        <v>13009</v>
      </c>
      <c r="BB426" s="7" t="s">
        <v>2966</v>
      </c>
    </row>
    <row r="427" spans="1:80" ht="14" hidden="1" customHeight="1" outlineLevel="1" x14ac:dyDescent="0.2">
      <c r="A427" t="s">
        <v>2512</v>
      </c>
      <c r="B427" t="s">
        <v>1075</v>
      </c>
      <c r="C427" s="24"/>
      <c r="F427" s="24">
        <v>12898</v>
      </c>
      <c r="G427" s="24"/>
      <c r="H427" s="24">
        <v>8830</v>
      </c>
      <c r="I427" s="1">
        <v>8805</v>
      </c>
      <c r="J427" s="2" t="str">
        <f t="shared" si="148"/>
        <v/>
      </c>
      <c r="K427" s="2">
        <f t="shared" si="149"/>
        <v>0.68266397891145914</v>
      </c>
      <c r="L427" s="10" t="str">
        <f t="shared" si="152"/>
        <v/>
      </c>
      <c r="M427" s="9" t="str">
        <f t="shared" si="153"/>
        <v/>
      </c>
      <c r="N427" s="8" t="str">
        <f t="shared" si="154"/>
        <v/>
      </c>
      <c r="O427" s="2" t="str">
        <f t="shared" si="155"/>
        <v>-</v>
      </c>
      <c r="P427" s="2" t="str">
        <f t="shared" si="156"/>
        <v>-</v>
      </c>
      <c r="Q427" s="2" t="str">
        <f t="shared" si="157"/>
        <v>-</v>
      </c>
      <c r="R427" s="2" t="str">
        <f t="shared" si="158"/>
        <v>-</v>
      </c>
      <c r="AT427" t="s">
        <v>2512</v>
      </c>
      <c r="AU427" t="s">
        <v>1075</v>
      </c>
      <c r="AV427">
        <v>9</v>
      </c>
      <c r="AX427" s="40">
        <v>13</v>
      </c>
      <c r="AY427" s="42">
        <v>11</v>
      </c>
      <c r="AZ427" s="46">
        <f t="shared" si="159"/>
        <v>13011</v>
      </c>
      <c r="BB427" s="7" t="s">
        <v>2966</v>
      </c>
    </row>
    <row r="428" spans="1:80" ht="14" hidden="1" customHeight="1" outlineLevel="1" x14ac:dyDescent="0.2">
      <c r="A428" t="s">
        <v>678</v>
      </c>
      <c r="B428" t="s">
        <v>1075</v>
      </c>
      <c r="C428" s="24"/>
      <c r="F428" s="24">
        <v>55605</v>
      </c>
      <c r="G428" s="24"/>
      <c r="H428" s="24">
        <v>38071</v>
      </c>
      <c r="I428" s="1">
        <v>37946</v>
      </c>
      <c r="J428" s="2" t="str">
        <f t="shared" si="148"/>
        <v/>
      </c>
      <c r="K428" s="2">
        <f t="shared" si="149"/>
        <v>0.6824206456253934</v>
      </c>
      <c r="L428" s="10" t="str">
        <f t="shared" si="152"/>
        <v/>
      </c>
      <c r="M428" s="9" t="str">
        <f t="shared" si="153"/>
        <v/>
      </c>
      <c r="N428" s="8" t="str">
        <f t="shared" si="154"/>
        <v/>
      </c>
      <c r="O428" s="2" t="str">
        <f t="shared" si="155"/>
        <v>-</v>
      </c>
      <c r="P428" s="2" t="str">
        <f t="shared" si="156"/>
        <v>-</v>
      </c>
      <c r="Q428" s="2" t="str">
        <f t="shared" si="157"/>
        <v>-</v>
      </c>
      <c r="R428" s="2" t="str">
        <f t="shared" si="158"/>
        <v>-</v>
      </c>
      <c r="AT428" t="s">
        <v>678</v>
      </c>
      <c r="AU428" t="s">
        <v>1075</v>
      </c>
      <c r="AV428">
        <v>10</v>
      </c>
      <c r="AX428" s="40">
        <v>13</v>
      </c>
      <c r="AY428" s="42">
        <v>13</v>
      </c>
      <c r="AZ428" s="46">
        <f t="shared" si="159"/>
        <v>13013</v>
      </c>
      <c r="BB428" s="7" t="s">
        <v>2966</v>
      </c>
    </row>
    <row r="429" spans="1:80" ht="14" hidden="1" customHeight="1" outlineLevel="1" x14ac:dyDescent="0.2">
      <c r="A429" t="s">
        <v>734</v>
      </c>
      <c r="B429" t="s">
        <v>1075</v>
      </c>
      <c r="C429" s="24"/>
      <c r="F429" s="24">
        <v>74409</v>
      </c>
      <c r="G429" s="24"/>
      <c r="H429" s="24">
        <v>50675</v>
      </c>
      <c r="I429" s="1">
        <v>50486</v>
      </c>
      <c r="J429" s="2" t="str">
        <f t="shared" si="148"/>
        <v/>
      </c>
      <c r="K429" s="2">
        <f t="shared" si="149"/>
        <v>0.67849319302772515</v>
      </c>
      <c r="L429" s="10" t="str">
        <f t="shared" si="152"/>
        <v/>
      </c>
      <c r="M429" s="9" t="str">
        <f t="shared" si="153"/>
        <v/>
      </c>
      <c r="N429" s="8" t="str">
        <f t="shared" si="154"/>
        <v/>
      </c>
      <c r="O429" s="2" t="str">
        <f t="shared" si="155"/>
        <v>-</v>
      </c>
      <c r="P429" s="2" t="str">
        <f t="shared" si="156"/>
        <v>-</v>
      </c>
      <c r="Q429" s="2" t="str">
        <f t="shared" si="157"/>
        <v>-</v>
      </c>
      <c r="R429" s="2" t="str">
        <f t="shared" si="158"/>
        <v>-</v>
      </c>
      <c r="AT429" t="s">
        <v>734</v>
      </c>
      <c r="AU429" t="s">
        <v>1075</v>
      </c>
      <c r="AV429">
        <v>11</v>
      </c>
      <c r="AX429" s="40">
        <v>13</v>
      </c>
      <c r="AY429" s="42">
        <v>15</v>
      </c>
      <c r="AZ429" s="46">
        <f t="shared" si="159"/>
        <v>13015</v>
      </c>
      <c r="BB429" s="7" t="s">
        <v>2966</v>
      </c>
    </row>
    <row r="430" spans="1:80" ht="14" hidden="1" customHeight="1" outlineLevel="1" x14ac:dyDescent="0.2">
      <c r="A430" t="s">
        <v>737</v>
      </c>
      <c r="B430" t="s">
        <v>1075</v>
      </c>
      <c r="C430" s="24"/>
      <c r="F430" s="24">
        <v>9854</v>
      </c>
      <c r="G430" s="24"/>
      <c r="H430" s="24">
        <v>6594</v>
      </c>
      <c r="I430" s="1">
        <v>6564</v>
      </c>
      <c r="J430" s="2" t="str">
        <f t="shared" si="148"/>
        <v/>
      </c>
      <c r="K430" s="2">
        <f t="shared" si="149"/>
        <v>0.66612543129693524</v>
      </c>
      <c r="L430" s="10" t="str">
        <f t="shared" si="152"/>
        <v/>
      </c>
      <c r="M430" s="9" t="str">
        <f t="shared" si="153"/>
        <v/>
      </c>
      <c r="N430" s="8" t="str">
        <f t="shared" si="154"/>
        <v/>
      </c>
      <c r="O430" s="2" t="str">
        <f t="shared" si="155"/>
        <v>-</v>
      </c>
      <c r="P430" s="2" t="str">
        <f t="shared" si="156"/>
        <v>-</v>
      </c>
      <c r="Q430" s="2" t="str">
        <f t="shared" si="157"/>
        <v>-</v>
      </c>
      <c r="R430" s="2" t="str">
        <f t="shared" si="158"/>
        <v>-</v>
      </c>
      <c r="AT430" t="s">
        <v>737</v>
      </c>
      <c r="AU430" t="s">
        <v>1075</v>
      </c>
      <c r="AV430">
        <v>8</v>
      </c>
      <c r="AX430" s="40">
        <v>13</v>
      </c>
      <c r="AY430" s="42">
        <v>17</v>
      </c>
      <c r="AZ430" s="46">
        <f t="shared" si="159"/>
        <v>13017</v>
      </c>
      <c r="BB430" s="7" t="s">
        <v>2966</v>
      </c>
    </row>
    <row r="431" spans="1:80" ht="14" hidden="1" customHeight="1" outlineLevel="1" x14ac:dyDescent="0.2">
      <c r="A431" t="s">
        <v>2272</v>
      </c>
      <c r="B431" t="s">
        <v>1075</v>
      </c>
      <c r="C431" s="24"/>
      <c r="F431" s="24">
        <v>11275</v>
      </c>
      <c r="G431" s="24"/>
      <c r="H431" s="24">
        <v>7766</v>
      </c>
      <c r="I431" s="1">
        <v>7744</v>
      </c>
      <c r="J431" s="2" t="str">
        <f t="shared" si="148"/>
        <v/>
      </c>
      <c r="K431" s="2">
        <f t="shared" si="149"/>
        <v>0.68682926829268298</v>
      </c>
      <c r="L431" s="10" t="str">
        <f t="shared" si="152"/>
        <v/>
      </c>
      <c r="M431" s="9" t="str">
        <f t="shared" si="153"/>
        <v/>
      </c>
      <c r="N431" s="8" t="str">
        <f t="shared" si="154"/>
        <v/>
      </c>
      <c r="O431" s="2" t="str">
        <f t="shared" si="155"/>
        <v>-</v>
      </c>
      <c r="P431" s="2" t="str">
        <f t="shared" si="156"/>
        <v>-</v>
      </c>
      <c r="Q431" s="2" t="str">
        <f t="shared" si="157"/>
        <v>-</v>
      </c>
      <c r="R431" s="2" t="str">
        <f t="shared" si="158"/>
        <v>-</v>
      </c>
      <c r="AT431" t="s">
        <v>2272</v>
      </c>
      <c r="AU431" t="s">
        <v>1075</v>
      </c>
      <c r="AV431">
        <v>8</v>
      </c>
      <c r="AX431" s="40">
        <v>13</v>
      </c>
      <c r="AY431" s="42">
        <v>19</v>
      </c>
      <c r="AZ431" s="46">
        <f t="shared" si="159"/>
        <v>13019</v>
      </c>
      <c r="BB431" s="7" t="s">
        <v>2966</v>
      </c>
    </row>
    <row r="432" spans="1:80" ht="14" hidden="1" customHeight="1" outlineLevel="1" x14ac:dyDescent="0.2">
      <c r="A432" t="s">
        <v>988</v>
      </c>
      <c r="B432" t="s">
        <v>1075</v>
      </c>
      <c r="C432" s="24"/>
      <c r="F432" s="24">
        <v>107979</v>
      </c>
      <c r="G432" s="24"/>
      <c r="H432" s="24">
        <v>71088</v>
      </c>
      <c r="I432" s="1">
        <v>70763</v>
      </c>
      <c r="J432" s="2" t="str">
        <f t="shared" si="148"/>
        <v/>
      </c>
      <c r="K432" s="2">
        <f t="shared" si="149"/>
        <v>0.65534039026106927</v>
      </c>
      <c r="L432" s="10" t="str">
        <f t="shared" si="152"/>
        <v/>
      </c>
      <c r="M432" s="9" t="str">
        <f t="shared" si="153"/>
        <v/>
      </c>
      <c r="N432" s="8" t="str">
        <f t="shared" si="154"/>
        <v/>
      </c>
      <c r="O432" s="2" t="str">
        <f t="shared" si="155"/>
        <v>-</v>
      </c>
      <c r="P432" s="2" t="str">
        <f t="shared" si="156"/>
        <v>-</v>
      </c>
      <c r="Q432" s="2" t="str">
        <f t="shared" si="157"/>
        <v>-</v>
      </c>
      <c r="R432" s="2" t="str">
        <f t="shared" si="158"/>
        <v>-</v>
      </c>
      <c r="AT432" t="s">
        <v>988</v>
      </c>
      <c r="AU432" t="s">
        <v>1075</v>
      </c>
      <c r="AX432" s="40">
        <v>13</v>
      </c>
      <c r="AY432" s="42">
        <v>21</v>
      </c>
      <c r="AZ432" s="46">
        <f t="shared" si="159"/>
        <v>13021</v>
      </c>
      <c r="BB432" s="7" t="s">
        <v>2966</v>
      </c>
    </row>
    <row r="433" spans="1:54" ht="14" hidden="1" customHeight="1" outlineLevel="1" x14ac:dyDescent="0.2">
      <c r="A433" t="s">
        <v>1848</v>
      </c>
      <c r="B433" t="s">
        <v>1075</v>
      </c>
      <c r="C433" s="24"/>
      <c r="F433" s="24">
        <v>7516</v>
      </c>
      <c r="G433" s="24"/>
      <c r="H433" s="24">
        <v>5732</v>
      </c>
      <c r="I433" s="1">
        <v>5710</v>
      </c>
      <c r="J433" s="2" t="str">
        <f t="shared" si="148"/>
        <v/>
      </c>
      <c r="K433" s="2">
        <f t="shared" si="149"/>
        <v>0.75971261309207028</v>
      </c>
      <c r="L433" s="10" t="str">
        <f t="shared" si="152"/>
        <v/>
      </c>
      <c r="M433" s="9" t="str">
        <f t="shared" si="153"/>
        <v/>
      </c>
      <c r="N433" s="8" t="str">
        <f t="shared" si="154"/>
        <v/>
      </c>
      <c r="O433" s="2" t="str">
        <f t="shared" si="155"/>
        <v>-</v>
      </c>
      <c r="P433" s="2" t="str">
        <f t="shared" si="156"/>
        <v>-</v>
      </c>
      <c r="Q433" s="2" t="str">
        <f t="shared" si="157"/>
        <v>-</v>
      </c>
      <c r="R433" s="2" t="str">
        <f t="shared" si="158"/>
        <v>-</v>
      </c>
      <c r="AT433" t="s">
        <v>1848</v>
      </c>
      <c r="AU433" t="s">
        <v>1075</v>
      </c>
      <c r="AV433">
        <v>8</v>
      </c>
      <c r="AX433" s="40">
        <v>13</v>
      </c>
      <c r="AY433" s="42">
        <v>23</v>
      </c>
      <c r="AZ433" s="46">
        <f t="shared" si="159"/>
        <v>13023</v>
      </c>
      <c r="BB433" s="7" t="s">
        <v>2966</v>
      </c>
    </row>
    <row r="434" spans="1:54" ht="14" hidden="1" customHeight="1" outlineLevel="1" x14ac:dyDescent="0.2">
      <c r="A434" t="s">
        <v>2947</v>
      </c>
      <c r="B434" t="s">
        <v>1075</v>
      </c>
      <c r="C434" s="24"/>
      <c r="F434" s="24">
        <v>11888</v>
      </c>
      <c r="G434" s="24"/>
      <c r="H434" s="24">
        <v>7768</v>
      </c>
      <c r="I434" s="1">
        <v>7749</v>
      </c>
      <c r="J434" s="2" t="str">
        <f t="shared" si="148"/>
        <v/>
      </c>
      <c r="K434" s="2">
        <f t="shared" si="149"/>
        <v>0.65183378196500674</v>
      </c>
      <c r="L434" s="10" t="str">
        <f t="shared" si="152"/>
        <v/>
      </c>
      <c r="M434" s="9" t="str">
        <f t="shared" si="153"/>
        <v/>
      </c>
      <c r="N434" s="8" t="str">
        <f t="shared" si="154"/>
        <v/>
      </c>
      <c r="O434" s="2" t="str">
        <f t="shared" si="155"/>
        <v>-</v>
      </c>
      <c r="P434" s="2" t="str">
        <f t="shared" si="156"/>
        <v>-</v>
      </c>
      <c r="Q434" s="2" t="str">
        <f t="shared" si="157"/>
        <v>-</v>
      </c>
      <c r="R434" s="2" t="str">
        <f t="shared" si="158"/>
        <v>-</v>
      </c>
      <c r="AT434" t="s">
        <v>2947</v>
      </c>
      <c r="AU434" t="s">
        <v>1075</v>
      </c>
      <c r="AV434">
        <v>1</v>
      </c>
      <c r="AX434" s="40">
        <v>13</v>
      </c>
      <c r="AY434" s="42">
        <v>25</v>
      </c>
      <c r="AZ434" s="46">
        <f t="shared" si="159"/>
        <v>13025</v>
      </c>
      <c r="BB434" s="7" t="s">
        <v>2966</v>
      </c>
    </row>
    <row r="435" spans="1:54" ht="14" hidden="1" customHeight="1" outlineLevel="1" x14ac:dyDescent="0.2">
      <c r="A435" t="s">
        <v>2948</v>
      </c>
      <c r="B435" t="s">
        <v>1075</v>
      </c>
      <c r="C435" s="24"/>
      <c r="F435" s="24">
        <v>11154</v>
      </c>
      <c r="G435" s="24"/>
      <c r="H435" s="24">
        <v>7129</v>
      </c>
      <c r="I435" s="1">
        <v>7101</v>
      </c>
      <c r="J435" s="2" t="str">
        <f t="shared" si="148"/>
        <v/>
      </c>
      <c r="K435" s="2">
        <f t="shared" si="149"/>
        <v>0.63663259817105966</v>
      </c>
      <c r="L435" s="10" t="str">
        <f t="shared" si="152"/>
        <v/>
      </c>
      <c r="M435" s="9" t="str">
        <f t="shared" si="153"/>
        <v/>
      </c>
      <c r="N435" s="8" t="str">
        <f t="shared" si="154"/>
        <v/>
      </c>
      <c r="O435" s="2" t="str">
        <f t="shared" si="155"/>
        <v>-</v>
      </c>
      <c r="P435" s="2" t="str">
        <f t="shared" si="156"/>
        <v>-</v>
      </c>
      <c r="Q435" s="2" t="str">
        <f t="shared" si="157"/>
        <v>-</v>
      </c>
      <c r="R435" s="2" t="str">
        <f t="shared" si="158"/>
        <v>-</v>
      </c>
      <c r="AT435" t="s">
        <v>2948</v>
      </c>
      <c r="AU435" t="s">
        <v>1075</v>
      </c>
      <c r="AV435">
        <v>8</v>
      </c>
      <c r="AX435" s="40">
        <v>13</v>
      </c>
      <c r="AY435" s="42">
        <v>27</v>
      </c>
      <c r="AZ435" s="46">
        <f t="shared" si="159"/>
        <v>13027</v>
      </c>
      <c r="BB435" s="7" t="s">
        <v>2966</v>
      </c>
    </row>
    <row r="436" spans="1:54" ht="14" hidden="1" customHeight="1" outlineLevel="1" x14ac:dyDescent="0.2">
      <c r="A436" t="s">
        <v>3013</v>
      </c>
      <c r="B436" t="s">
        <v>1075</v>
      </c>
      <c r="C436" s="24"/>
      <c r="F436" s="24">
        <v>30608</v>
      </c>
      <c r="G436" s="24"/>
      <c r="H436" s="24">
        <v>21407</v>
      </c>
      <c r="I436" s="1">
        <v>21349</v>
      </c>
      <c r="J436" s="2" t="str">
        <f t="shared" si="148"/>
        <v/>
      </c>
      <c r="K436" s="2">
        <f t="shared" si="149"/>
        <v>0.69749738630423419</v>
      </c>
      <c r="L436" s="10" t="str">
        <f t="shared" si="152"/>
        <v/>
      </c>
      <c r="M436" s="9" t="str">
        <f t="shared" si="153"/>
        <v/>
      </c>
      <c r="N436" s="8" t="str">
        <f t="shared" si="154"/>
        <v/>
      </c>
      <c r="O436" s="2" t="str">
        <f t="shared" si="155"/>
        <v>-</v>
      </c>
      <c r="P436" s="2" t="str">
        <f t="shared" si="156"/>
        <v>-</v>
      </c>
      <c r="Q436" s="2" t="str">
        <f t="shared" si="157"/>
        <v>-</v>
      </c>
      <c r="R436" s="2" t="str">
        <f t="shared" si="158"/>
        <v>-</v>
      </c>
      <c r="AT436" t="s">
        <v>3013</v>
      </c>
      <c r="AU436" t="s">
        <v>1075</v>
      </c>
      <c r="AV436">
        <v>1</v>
      </c>
      <c r="AX436" s="40">
        <v>13</v>
      </c>
      <c r="AY436" s="42">
        <v>29</v>
      </c>
      <c r="AZ436" s="46">
        <f t="shared" si="159"/>
        <v>13029</v>
      </c>
      <c r="BB436" s="7" t="s">
        <v>2966</v>
      </c>
    </row>
    <row r="437" spans="1:54" ht="14" hidden="1" customHeight="1" outlineLevel="1" x14ac:dyDescent="0.2">
      <c r="A437" t="s">
        <v>1273</v>
      </c>
      <c r="B437" t="s">
        <v>1075</v>
      </c>
      <c r="C437" s="24"/>
      <c r="F437" s="24">
        <v>44738</v>
      </c>
      <c r="G437" s="24"/>
      <c r="H437" s="24">
        <v>30235</v>
      </c>
      <c r="I437" s="1">
        <v>30109</v>
      </c>
      <c r="J437" s="2" t="str">
        <f t="shared" si="148"/>
        <v/>
      </c>
      <c r="K437" s="2">
        <f t="shared" si="149"/>
        <v>0.67300728687022215</v>
      </c>
      <c r="L437" s="10" t="str">
        <f t="shared" si="152"/>
        <v/>
      </c>
      <c r="M437" s="9" t="str">
        <f t="shared" si="153"/>
        <v/>
      </c>
      <c r="N437" s="8" t="str">
        <f t="shared" si="154"/>
        <v/>
      </c>
      <c r="O437" s="2" t="str">
        <f t="shared" si="155"/>
        <v>-</v>
      </c>
      <c r="P437" s="2" t="str">
        <f t="shared" si="156"/>
        <v>-</v>
      </c>
      <c r="Q437" s="2" t="str">
        <f t="shared" si="157"/>
        <v>-</v>
      </c>
      <c r="R437" s="2" t="str">
        <f t="shared" si="158"/>
        <v>-</v>
      </c>
      <c r="AT437" t="s">
        <v>1273</v>
      </c>
      <c r="AU437" t="s">
        <v>1075</v>
      </c>
      <c r="AV437">
        <v>12</v>
      </c>
      <c r="AX437" s="40">
        <v>13</v>
      </c>
      <c r="AY437" s="42">
        <v>31</v>
      </c>
      <c r="AZ437" s="46">
        <f t="shared" si="159"/>
        <v>13031</v>
      </c>
      <c r="BB437" s="7" t="s">
        <v>2966</v>
      </c>
    </row>
    <row r="438" spans="1:54" ht="14" hidden="1" customHeight="1" outlineLevel="1" x14ac:dyDescent="0.2">
      <c r="A438" t="s">
        <v>2758</v>
      </c>
      <c r="B438" t="s">
        <v>1075</v>
      </c>
      <c r="C438" s="24"/>
      <c r="F438" s="24">
        <v>16556</v>
      </c>
      <c r="G438" s="24"/>
      <c r="H438" s="24">
        <v>10756</v>
      </c>
      <c r="I438" s="1">
        <v>10685</v>
      </c>
      <c r="J438" s="2" t="str">
        <f t="shared" si="148"/>
        <v/>
      </c>
      <c r="K438" s="2">
        <f t="shared" si="149"/>
        <v>0.64538535878231462</v>
      </c>
      <c r="L438" s="10" t="str">
        <f t="shared" si="152"/>
        <v/>
      </c>
      <c r="M438" s="9" t="str">
        <f t="shared" si="153"/>
        <v/>
      </c>
      <c r="N438" s="8" t="str">
        <f t="shared" si="154"/>
        <v/>
      </c>
      <c r="O438" s="2" t="str">
        <f t="shared" si="155"/>
        <v>-</v>
      </c>
      <c r="P438" s="2" t="str">
        <f t="shared" si="156"/>
        <v>-</v>
      </c>
      <c r="Q438" s="2" t="str">
        <f t="shared" si="157"/>
        <v>-</v>
      </c>
      <c r="R438" s="2" t="str">
        <f t="shared" si="158"/>
        <v>-</v>
      </c>
      <c r="AT438" t="s">
        <v>2758</v>
      </c>
      <c r="AU438" t="s">
        <v>1075</v>
      </c>
      <c r="AV438">
        <v>12</v>
      </c>
      <c r="AX438" s="40">
        <v>13</v>
      </c>
      <c r="AY438" s="42">
        <v>33</v>
      </c>
      <c r="AZ438" s="46">
        <f t="shared" si="159"/>
        <v>13033</v>
      </c>
      <c r="BB438" s="7" t="s">
        <v>2966</v>
      </c>
    </row>
    <row r="439" spans="1:54" ht="14" hidden="1" customHeight="1" outlineLevel="1" x14ac:dyDescent="0.2">
      <c r="A439" t="s">
        <v>2609</v>
      </c>
      <c r="B439" t="s">
        <v>1075</v>
      </c>
      <c r="C439" s="24"/>
      <c r="F439" s="24">
        <v>17154</v>
      </c>
      <c r="G439" s="24"/>
      <c r="H439" s="24">
        <v>11830</v>
      </c>
      <c r="I439" s="1">
        <v>11776</v>
      </c>
      <c r="J439" s="2" t="str">
        <f t="shared" si="148"/>
        <v/>
      </c>
      <c r="K439" s="2">
        <f t="shared" si="149"/>
        <v>0.68648711670747342</v>
      </c>
      <c r="L439" s="10" t="str">
        <f t="shared" si="152"/>
        <v/>
      </c>
      <c r="M439" s="9" t="str">
        <f t="shared" si="153"/>
        <v/>
      </c>
      <c r="N439" s="8" t="str">
        <f t="shared" si="154"/>
        <v/>
      </c>
      <c r="O439" s="2" t="str">
        <f t="shared" si="155"/>
        <v>-</v>
      </c>
      <c r="P439" s="2" t="str">
        <f t="shared" si="156"/>
        <v>-</v>
      </c>
      <c r="Q439" s="2" t="str">
        <f t="shared" si="157"/>
        <v>-</v>
      </c>
      <c r="R439" s="2" t="str">
        <f t="shared" si="158"/>
        <v>-</v>
      </c>
      <c r="AT439" t="s">
        <v>2609</v>
      </c>
      <c r="AU439" t="s">
        <v>1075</v>
      </c>
      <c r="AV439">
        <v>10</v>
      </c>
      <c r="AX439" s="40">
        <v>13</v>
      </c>
      <c r="AY439" s="42">
        <v>35</v>
      </c>
      <c r="AZ439" s="46">
        <f t="shared" si="159"/>
        <v>13035</v>
      </c>
      <c r="BB439" s="7" t="s">
        <v>2966</v>
      </c>
    </row>
    <row r="440" spans="1:54" ht="14" hidden="1" customHeight="1" outlineLevel="1" x14ac:dyDescent="0.2">
      <c r="A440" t="s">
        <v>1114</v>
      </c>
      <c r="B440" t="s">
        <v>1075</v>
      </c>
      <c r="C440" s="24"/>
      <c r="F440" s="24">
        <v>3184</v>
      </c>
      <c r="G440" s="24"/>
      <c r="H440" s="24">
        <v>2208</v>
      </c>
      <c r="I440" s="1">
        <v>2198</v>
      </c>
      <c r="J440" s="2" t="str">
        <f t="shared" si="148"/>
        <v/>
      </c>
      <c r="K440" s="2">
        <f t="shared" si="149"/>
        <v>0.6903266331658291</v>
      </c>
      <c r="L440" s="10" t="str">
        <f t="shared" si="152"/>
        <v/>
      </c>
      <c r="M440" s="9" t="str">
        <f t="shared" si="153"/>
        <v/>
      </c>
      <c r="N440" s="8" t="str">
        <f t="shared" si="154"/>
        <v/>
      </c>
      <c r="O440" s="2" t="str">
        <f t="shared" si="155"/>
        <v>-</v>
      </c>
      <c r="P440" s="2" t="str">
        <f t="shared" si="156"/>
        <v>-</v>
      </c>
      <c r="Q440" s="2" t="str">
        <f t="shared" si="157"/>
        <v>-</v>
      </c>
      <c r="R440" s="2" t="str">
        <f t="shared" si="158"/>
        <v>-</v>
      </c>
      <c r="AT440" t="s">
        <v>1114</v>
      </c>
      <c r="AU440" t="s">
        <v>1075</v>
      </c>
      <c r="AV440">
        <v>2</v>
      </c>
      <c r="AX440" s="40">
        <v>13</v>
      </c>
      <c r="AY440" s="42">
        <v>37</v>
      </c>
      <c r="AZ440" s="46">
        <f t="shared" si="159"/>
        <v>13037</v>
      </c>
      <c r="BB440" s="7" t="s">
        <v>2966</v>
      </c>
    </row>
    <row r="441" spans="1:54" ht="14" hidden="1" customHeight="1" outlineLevel="1" x14ac:dyDescent="0.2">
      <c r="A441" t="s">
        <v>1499</v>
      </c>
      <c r="B441" t="s">
        <v>1075</v>
      </c>
      <c r="C441" s="24"/>
      <c r="F441" s="24">
        <v>34950</v>
      </c>
      <c r="G441" s="24"/>
      <c r="H441" s="24">
        <v>23780</v>
      </c>
      <c r="I441" s="1">
        <v>23698</v>
      </c>
      <c r="J441" s="2" t="str">
        <f t="shared" si="148"/>
        <v/>
      </c>
      <c r="K441" s="2">
        <f t="shared" si="149"/>
        <v>0.6780543633762518</v>
      </c>
      <c r="L441" s="10" t="str">
        <f t="shared" si="152"/>
        <v/>
      </c>
      <c r="M441" s="9" t="str">
        <f t="shared" si="153"/>
        <v/>
      </c>
      <c r="N441" s="8" t="str">
        <f t="shared" si="154"/>
        <v/>
      </c>
      <c r="O441" s="2" t="str">
        <f t="shared" si="155"/>
        <v>-</v>
      </c>
      <c r="P441" s="2" t="str">
        <f t="shared" si="156"/>
        <v>-</v>
      </c>
      <c r="Q441" s="2" t="str">
        <f t="shared" si="157"/>
        <v>-</v>
      </c>
      <c r="R441" s="2" t="str">
        <f t="shared" si="158"/>
        <v>-</v>
      </c>
      <c r="AT441" t="s">
        <v>1499</v>
      </c>
      <c r="AU441" t="s">
        <v>1075</v>
      </c>
      <c r="AV441">
        <v>1</v>
      </c>
      <c r="AX441" s="40">
        <v>13</v>
      </c>
      <c r="AY441" s="42">
        <v>39</v>
      </c>
      <c r="AZ441" s="46">
        <f t="shared" si="159"/>
        <v>13039</v>
      </c>
      <c r="BB441" s="7" t="s">
        <v>2966</v>
      </c>
    </row>
    <row r="442" spans="1:54" ht="14" hidden="1" customHeight="1" outlineLevel="1" x14ac:dyDescent="0.2">
      <c r="A442" t="s">
        <v>1875</v>
      </c>
      <c r="B442" t="s">
        <v>1075</v>
      </c>
      <c r="C442" s="24"/>
      <c r="F442" s="24">
        <v>6300</v>
      </c>
      <c r="G442" s="24"/>
      <c r="H442" s="24">
        <v>4444</v>
      </c>
      <c r="I442" s="1">
        <v>4431</v>
      </c>
      <c r="J442" s="2" t="str">
        <f t="shared" si="148"/>
        <v/>
      </c>
      <c r="K442" s="2">
        <f t="shared" si="149"/>
        <v>0.70333333333333337</v>
      </c>
      <c r="L442" s="10" t="str">
        <f t="shared" si="152"/>
        <v/>
      </c>
      <c r="M442" s="9" t="str">
        <f t="shared" si="153"/>
        <v/>
      </c>
      <c r="N442" s="8" t="str">
        <f t="shared" si="154"/>
        <v/>
      </c>
      <c r="O442" s="2" t="str">
        <f t="shared" si="155"/>
        <v>-</v>
      </c>
      <c r="P442" s="2" t="str">
        <f t="shared" si="156"/>
        <v>-</v>
      </c>
      <c r="Q442" s="2" t="str">
        <f t="shared" si="157"/>
        <v>-</v>
      </c>
      <c r="R442" s="2" t="str">
        <f t="shared" si="158"/>
        <v>-</v>
      </c>
      <c r="AT442" t="s">
        <v>1875</v>
      </c>
      <c r="AU442" t="s">
        <v>1075</v>
      </c>
      <c r="AV442">
        <v>12</v>
      </c>
      <c r="AX442" s="40">
        <v>13</v>
      </c>
      <c r="AY442" s="42">
        <v>43</v>
      </c>
      <c r="AZ442" s="46">
        <f t="shared" si="159"/>
        <v>13043</v>
      </c>
      <c r="BB442" s="7" t="s">
        <v>2966</v>
      </c>
    </row>
    <row r="443" spans="1:54" ht="14" hidden="1" customHeight="1" outlineLevel="1" x14ac:dyDescent="0.2">
      <c r="A443" t="s">
        <v>1562</v>
      </c>
      <c r="B443" t="s">
        <v>1075</v>
      </c>
      <c r="C443" s="24"/>
      <c r="F443" s="24">
        <v>83847</v>
      </c>
      <c r="G443" s="24"/>
      <c r="H443" s="24">
        <v>54689</v>
      </c>
      <c r="I443" s="1">
        <v>54502</v>
      </c>
      <c r="J443" s="2" t="str">
        <f t="shared" si="148"/>
        <v/>
      </c>
      <c r="K443" s="2">
        <f t="shared" si="149"/>
        <v>0.65001729340346104</v>
      </c>
      <c r="L443" s="10" t="str">
        <f t="shared" si="152"/>
        <v/>
      </c>
      <c r="M443" s="9" t="str">
        <f t="shared" si="153"/>
        <v/>
      </c>
      <c r="N443" s="8" t="str">
        <f t="shared" si="154"/>
        <v/>
      </c>
      <c r="O443" s="2" t="str">
        <f t="shared" si="155"/>
        <v>-</v>
      </c>
      <c r="P443" s="2" t="str">
        <f t="shared" si="156"/>
        <v>-</v>
      </c>
      <c r="Q443" s="2" t="str">
        <f t="shared" si="157"/>
        <v>-</v>
      </c>
      <c r="R443" s="2" t="str">
        <f t="shared" si="158"/>
        <v>-</v>
      </c>
      <c r="AT443" t="s">
        <v>1562</v>
      </c>
      <c r="AU443" t="s">
        <v>1075</v>
      </c>
      <c r="AV443">
        <v>3</v>
      </c>
      <c r="AX443" s="40">
        <v>13</v>
      </c>
      <c r="AY443" s="42">
        <v>45</v>
      </c>
      <c r="AZ443" s="46">
        <f t="shared" si="159"/>
        <v>13045</v>
      </c>
      <c r="BB443" s="7" t="s">
        <v>2966</v>
      </c>
    </row>
    <row r="444" spans="1:54" ht="14" hidden="1" customHeight="1" outlineLevel="1" x14ac:dyDescent="0.2">
      <c r="A444" t="s">
        <v>1724</v>
      </c>
      <c r="B444" t="s">
        <v>1075</v>
      </c>
      <c r="C444" s="24"/>
      <c r="F444" s="24">
        <v>45715</v>
      </c>
      <c r="G444" s="24"/>
      <c r="H444" s="24">
        <v>32756</v>
      </c>
      <c r="I444" s="1">
        <v>32626</v>
      </c>
      <c r="J444" s="2" t="str">
        <f t="shared" si="148"/>
        <v/>
      </c>
      <c r="K444" s="2">
        <f t="shared" si="149"/>
        <v>0.71368259870939521</v>
      </c>
      <c r="L444" s="10" t="str">
        <f t="shared" si="152"/>
        <v/>
      </c>
      <c r="M444" s="9" t="str">
        <f t="shared" si="153"/>
        <v/>
      </c>
      <c r="N444" s="8" t="str">
        <f t="shared" si="154"/>
        <v/>
      </c>
      <c r="O444" s="2" t="str">
        <f t="shared" si="155"/>
        <v>-</v>
      </c>
      <c r="P444" s="2" t="str">
        <f t="shared" si="156"/>
        <v>-</v>
      </c>
      <c r="Q444" s="2" t="str">
        <f t="shared" si="157"/>
        <v>-</v>
      </c>
      <c r="R444" s="2" t="str">
        <f t="shared" si="158"/>
        <v>-</v>
      </c>
      <c r="AT444" t="s">
        <v>1724</v>
      </c>
      <c r="AU444" t="s">
        <v>1075</v>
      </c>
      <c r="AV444">
        <v>14</v>
      </c>
      <c r="AX444" s="40">
        <v>13</v>
      </c>
      <c r="AY444" s="42">
        <v>47</v>
      </c>
      <c r="AZ444" s="46">
        <f t="shared" si="159"/>
        <v>13047</v>
      </c>
      <c r="BB444" s="7" t="s">
        <v>2966</v>
      </c>
    </row>
    <row r="445" spans="1:54" ht="14" hidden="1" customHeight="1" outlineLevel="1" x14ac:dyDescent="0.2">
      <c r="A445" t="s">
        <v>335</v>
      </c>
      <c r="B445" t="s">
        <v>1075</v>
      </c>
      <c r="C445" s="24"/>
      <c r="F445" s="24">
        <v>6552</v>
      </c>
      <c r="G445" s="24"/>
      <c r="H445" s="24">
        <v>4576</v>
      </c>
      <c r="I445" s="1">
        <v>4568</v>
      </c>
      <c r="J445" s="2" t="str">
        <f t="shared" si="148"/>
        <v/>
      </c>
      <c r="K445" s="2">
        <f t="shared" si="149"/>
        <v>0.69719169719169716</v>
      </c>
      <c r="L445" s="10" t="str">
        <f t="shared" si="152"/>
        <v/>
      </c>
      <c r="M445" s="9" t="str">
        <f t="shared" si="153"/>
        <v/>
      </c>
      <c r="N445" s="8" t="str">
        <f t="shared" si="154"/>
        <v/>
      </c>
      <c r="O445" s="2" t="str">
        <f t="shared" si="155"/>
        <v>-</v>
      </c>
      <c r="P445" s="2" t="str">
        <f t="shared" si="156"/>
        <v>-</v>
      </c>
      <c r="Q445" s="2" t="str">
        <f t="shared" si="157"/>
        <v>-</v>
      </c>
      <c r="R445" s="2" t="str">
        <f t="shared" si="158"/>
        <v>-</v>
      </c>
      <c r="AT445" t="s">
        <v>335</v>
      </c>
      <c r="AU445" t="s">
        <v>1075</v>
      </c>
      <c r="AV445">
        <v>1</v>
      </c>
      <c r="AX445" s="40">
        <v>13</v>
      </c>
      <c r="AY445" s="42">
        <v>49</v>
      </c>
      <c r="AZ445" s="46">
        <f t="shared" si="159"/>
        <v>13049</v>
      </c>
      <c r="BB445" s="7" t="s">
        <v>2966</v>
      </c>
    </row>
    <row r="446" spans="1:54" ht="14" hidden="1" customHeight="1" outlineLevel="1" x14ac:dyDescent="0.2">
      <c r="A446" t="s">
        <v>245</v>
      </c>
      <c r="B446" t="s">
        <v>1075</v>
      </c>
      <c r="C446" s="24"/>
      <c r="F446" s="24">
        <v>200388</v>
      </c>
      <c r="G446" s="24"/>
      <c r="H446" s="24">
        <v>134203</v>
      </c>
      <c r="I446" s="1">
        <v>133484</v>
      </c>
      <c r="J446" s="2" t="str">
        <f t="shared" si="148"/>
        <v/>
      </c>
      <c r="K446" s="2">
        <f t="shared" si="149"/>
        <v>0.66612771223825773</v>
      </c>
      <c r="L446" s="10" t="str">
        <f t="shared" si="152"/>
        <v/>
      </c>
      <c r="M446" s="9" t="str">
        <f t="shared" si="153"/>
        <v/>
      </c>
      <c r="N446" s="8" t="str">
        <f t="shared" si="154"/>
        <v/>
      </c>
      <c r="O446" s="2" t="str">
        <f t="shared" si="155"/>
        <v>-</v>
      </c>
      <c r="P446" s="2" t="str">
        <f t="shared" si="156"/>
        <v>-</v>
      </c>
      <c r="Q446" s="2" t="str">
        <f t="shared" si="157"/>
        <v>-</v>
      </c>
      <c r="R446" s="2" t="str">
        <f t="shared" si="158"/>
        <v>-</v>
      </c>
      <c r="AT446" t="s">
        <v>245</v>
      </c>
      <c r="AU446" t="s">
        <v>1075</v>
      </c>
      <c r="AV446">
        <v>1</v>
      </c>
      <c r="AX446" s="40">
        <v>13</v>
      </c>
      <c r="AY446" s="42">
        <v>51</v>
      </c>
      <c r="AZ446" s="46">
        <f t="shared" si="159"/>
        <v>13051</v>
      </c>
      <c r="BB446" s="7" t="s">
        <v>2966</v>
      </c>
    </row>
    <row r="447" spans="1:54" ht="14" hidden="1" customHeight="1" outlineLevel="1" x14ac:dyDescent="0.2">
      <c r="A447" t="s">
        <v>603</v>
      </c>
      <c r="B447" t="s">
        <v>1075</v>
      </c>
      <c r="C447" s="24"/>
      <c r="F447" s="24">
        <v>0</v>
      </c>
      <c r="G447" s="24"/>
      <c r="H447" s="24">
        <v>1593</v>
      </c>
      <c r="I447" s="1">
        <v>1582</v>
      </c>
      <c r="J447" s="2" t="str">
        <f t="shared" si="148"/>
        <v/>
      </c>
      <c r="K447" s="2" t="str">
        <f t="shared" si="149"/>
        <v/>
      </c>
      <c r="L447" s="10" t="str">
        <f t="shared" si="152"/>
        <v/>
      </c>
      <c r="M447" s="9" t="str">
        <f t="shared" si="153"/>
        <v/>
      </c>
      <c r="N447" s="8" t="str">
        <f t="shared" si="154"/>
        <v/>
      </c>
      <c r="O447" s="2" t="str">
        <f t="shared" si="155"/>
        <v>-</v>
      </c>
      <c r="P447" s="2" t="str">
        <f t="shared" si="156"/>
        <v>-</v>
      </c>
      <c r="Q447" s="2" t="str">
        <f t="shared" si="157"/>
        <v>-</v>
      </c>
      <c r="R447" s="2" t="str">
        <f t="shared" si="158"/>
        <v>-</v>
      </c>
      <c r="AT447" t="s">
        <v>603</v>
      </c>
      <c r="AU447" t="s">
        <v>1075</v>
      </c>
      <c r="AV447">
        <v>2</v>
      </c>
      <c r="AX447" s="40">
        <v>13</v>
      </c>
      <c r="AY447" s="42">
        <v>53</v>
      </c>
      <c r="AZ447" s="46">
        <f t="shared" si="159"/>
        <v>13053</v>
      </c>
      <c r="BB447" s="7" t="s">
        <v>2966</v>
      </c>
    </row>
    <row r="448" spans="1:54" ht="14" hidden="1" customHeight="1" outlineLevel="1" x14ac:dyDescent="0.2">
      <c r="A448" t="s">
        <v>1316</v>
      </c>
      <c r="B448" t="s">
        <v>1075</v>
      </c>
      <c r="C448" s="24"/>
      <c r="F448" s="24">
        <v>14143</v>
      </c>
      <c r="G448" s="24"/>
      <c r="H448" s="24">
        <v>10104</v>
      </c>
      <c r="I448" s="1">
        <v>10053</v>
      </c>
      <c r="J448" s="2" t="str">
        <f t="shared" si="148"/>
        <v/>
      </c>
      <c r="K448" s="2">
        <f t="shared" si="149"/>
        <v>0.71081100190907165</v>
      </c>
      <c r="L448" s="10" t="str">
        <f t="shared" si="152"/>
        <v/>
      </c>
      <c r="M448" s="9" t="str">
        <f t="shared" si="153"/>
        <v/>
      </c>
      <c r="N448" s="8" t="str">
        <f t="shared" si="154"/>
        <v/>
      </c>
      <c r="O448" s="2" t="str">
        <f t="shared" si="155"/>
        <v>-</v>
      </c>
      <c r="P448" s="2" t="str">
        <f t="shared" si="156"/>
        <v>-</v>
      </c>
      <c r="Q448" s="2" t="str">
        <f t="shared" si="157"/>
        <v>-</v>
      </c>
      <c r="R448" s="2" t="str">
        <f t="shared" si="158"/>
        <v>-</v>
      </c>
      <c r="AT448" t="s">
        <v>1316</v>
      </c>
      <c r="AU448" t="s">
        <v>1075</v>
      </c>
      <c r="AV448">
        <v>14</v>
      </c>
      <c r="AX448" s="40">
        <v>13</v>
      </c>
      <c r="AY448" s="42">
        <v>55</v>
      </c>
      <c r="AZ448" s="46">
        <f t="shared" si="159"/>
        <v>13055</v>
      </c>
      <c r="BB448" s="7" t="s">
        <v>2966</v>
      </c>
    </row>
    <row r="449" spans="1:54" ht="14" hidden="1" customHeight="1" outlineLevel="1" x14ac:dyDescent="0.2">
      <c r="A449" t="s">
        <v>1543</v>
      </c>
      <c r="B449" t="s">
        <v>1075</v>
      </c>
      <c r="C449" s="24"/>
      <c r="F449" s="24">
        <v>190531</v>
      </c>
      <c r="G449" s="24"/>
      <c r="H449" s="24">
        <v>145544</v>
      </c>
      <c r="I449" s="1">
        <v>144859</v>
      </c>
      <c r="J449" s="2" t="str">
        <f t="shared" si="148"/>
        <v/>
      </c>
      <c r="K449" s="2">
        <f t="shared" si="149"/>
        <v>0.76029097627157782</v>
      </c>
      <c r="L449" s="10" t="str">
        <f t="shared" si="152"/>
        <v/>
      </c>
      <c r="M449" s="9" t="str">
        <f t="shared" si="153"/>
        <v/>
      </c>
      <c r="N449" s="8" t="str">
        <f t="shared" si="154"/>
        <v/>
      </c>
      <c r="O449" s="2" t="str">
        <f t="shared" si="155"/>
        <v>-</v>
      </c>
      <c r="P449" s="2" t="str">
        <f t="shared" si="156"/>
        <v>-</v>
      </c>
      <c r="Q449" s="2" t="str">
        <f t="shared" si="157"/>
        <v>-</v>
      </c>
      <c r="R449" s="2" t="str">
        <f t="shared" si="158"/>
        <v>-</v>
      </c>
      <c r="AT449" t="s">
        <v>1543</v>
      </c>
      <c r="AU449" t="s">
        <v>1075</v>
      </c>
      <c r="AV449">
        <v>11</v>
      </c>
      <c r="AX449" s="40">
        <v>13</v>
      </c>
      <c r="AY449" s="42">
        <v>57</v>
      </c>
      <c r="AZ449" s="46">
        <f t="shared" si="159"/>
        <v>13057</v>
      </c>
      <c r="BB449" s="7" t="s">
        <v>2966</v>
      </c>
    </row>
    <row r="450" spans="1:54" ht="14" hidden="1" customHeight="1" outlineLevel="1" x14ac:dyDescent="0.2">
      <c r="A450" t="s">
        <v>2907</v>
      </c>
      <c r="B450" t="s">
        <v>1075</v>
      </c>
      <c r="C450" s="24"/>
      <c r="F450" s="24">
        <v>76504</v>
      </c>
      <c r="G450" s="24"/>
      <c r="H450" s="24">
        <v>51785</v>
      </c>
      <c r="I450" s="1">
        <v>51421</v>
      </c>
      <c r="J450" s="2" t="str">
        <f t="shared" si="148"/>
        <v/>
      </c>
      <c r="K450" s="2">
        <f t="shared" si="149"/>
        <v>0.67213479033776014</v>
      </c>
      <c r="L450" s="10" t="str">
        <f t="shared" si="152"/>
        <v/>
      </c>
      <c r="M450" s="9" t="str">
        <f t="shared" si="153"/>
        <v/>
      </c>
      <c r="N450" s="8" t="str">
        <f t="shared" si="154"/>
        <v/>
      </c>
      <c r="O450" s="2" t="str">
        <f t="shared" si="155"/>
        <v>-</v>
      </c>
      <c r="P450" s="2" t="str">
        <f t="shared" si="156"/>
        <v>-</v>
      </c>
      <c r="Q450" s="2" t="str">
        <f t="shared" si="157"/>
        <v>-</v>
      </c>
      <c r="R450" s="2" t="str">
        <f t="shared" si="158"/>
        <v>-</v>
      </c>
      <c r="AT450" t="s">
        <v>2907</v>
      </c>
      <c r="AU450" t="s">
        <v>1075</v>
      </c>
      <c r="AX450" s="40">
        <v>13</v>
      </c>
      <c r="AY450" s="42">
        <v>59</v>
      </c>
      <c r="AZ450" s="46">
        <f t="shared" si="159"/>
        <v>13059</v>
      </c>
      <c r="BB450" s="7" t="s">
        <v>2966</v>
      </c>
    </row>
    <row r="451" spans="1:54" ht="14" hidden="1" customHeight="1" outlineLevel="1" x14ac:dyDescent="0.2">
      <c r="A451" t="s">
        <v>2908</v>
      </c>
      <c r="B451" t="s">
        <v>1075</v>
      </c>
      <c r="C451" s="24"/>
      <c r="F451" s="24">
        <v>2053</v>
      </c>
      <c r="G451" s="24"/>
      <c r="H451" s="24">
        <v>1444</v>
      </c>
      <c r="I451" s="1">
        <v>1436</v>
      </c>
      <c r="J451" s="2" t="str">
        <f t="shared" si="148"/>
        <v/>
      </c>
      <c r="K451" s="2">
        <f t="shared" si="149"/>
        <v>0.69946419873356069</v>
      </c>
      <c r="L451" s="10" t="str">
        <f t="shared" si="152"/>
        <v/>
      </c>
      <c r="M451" s="9" t="str">
        <f t="shared" si="153"/>
        <v/>
      </c>
      <c r="N451" s="8" t="str">
        <f t="shared" si="154"/>
        <v/>
      </c>
      <c r="O451" s="2" t="str">
        <f t="shared" si="155"/>
        <v>-</v>
      </c>
      <c r="P451" s="2" t="str">
        <f t="shared" si="156"/>
        <v>-</v>
      </c>
      <c r="Q451" s="2" t="str">
        <f t="shared" si="157"/>
        <v>-</v>
      </c>
      <c r="R451" s="2" t="str">
        <f t="shared" si="158"/>
        <v>-</v>
      </c>
      <c r="AT451" t="s">
        <v>2908</v>
      </c>
      <c r="AU451" t="s">
        <v>1075</v>
      </c>
      <c r="AV451">
        <v>2</v>
      </c>
      <c r="AX451" s="40">
        <v>13</v>
      </c>
      <c r="AY451" s="42">
        <v>61</v>
      </c>
      <c r="AZ451" s="46">
        <f t="shared" si="159"/>
        <v>13061</v>
      </c>
      <c r="BB451" s="7" t="s">
        <v>2966</v>
      </c>
    </row>
    <row r="452" spans="1:54" ht="14" hidden="1" customHeight="1" outlineLevel="1" x14ac:dyDescent="0.2">
      <c r="A452" t="s">
        <v>1398</v>
      </c>
      <c r="B452" t="s">
        <v>1075</v>
      </c>
      <c r="C452" s="24"/>
      <c r="F452" s="24">
        <v>193326</v>
      </c>
      <c r="G452" s="24"/>
      <c r="H452" s="24">
        <v>112986</v>
      </c>
      <c r="I452" s="1">
        <v>112391</v>
      </c>
      <c r="J452" s="2" t="str">
        <f t="shared" si="148"/>
        <v/>
      </c>
      <c r="K452" s="2">
        <f t="shared" si="149"/>
        <v>0.58135481001003486</v>
      </c>
      <c r="L452" s="10" t="str">
        <f t="shared" si="152"/>
        <v/>
      </c>
      <c r="M452" s="9" t="str">
        <f t="shared" si="153"/>
        <v/>
      </c>
      <c r="N452" s="8" t="str">
        <f t="shared" si="154"/>
        <v/>
      </c>
      <c r="O452" s="2" t="str">
        <f t="shared" si="155"/>
        <v>-</v>
      </c>
      <c r="P452" s="2" t="str">
        <f t="shared" si="156"/>
        <v>-</v>
      </c>
      <c r="Q452" s="2" t="str">
        <f t="shared" si="157"/>
        <v>-</v>
      </c>
      <c r="R452" s="2" t="str">
        <f t="shared" si="158"/>
        <v>-</v>
      </c>
      <c r="AT452" t="s">
        <v>1398</v>
      </c>
      <c r="AU452" t="s">
        <v>1075</v>
      </c>
      <c r="AX452" s="40">
        <v>13</v>
      </c>
      <c r="AY452" s="42">
        <v>63</v>
      </c>
      <c r="AZ452" s="46">
        <f t="shared" si="159"/>
        <v>13063</v>
      </c>
      <c r="BB452" s="7" t="s">
        <v>2966</v>
      </c>
    </row>
    <row r="453" spans="1:54" ht="14" hidden="1" customHeight="1" outlineLevel="1" x14ac:dyDescent="0.2">
      <c r="A453" t="s">
        <v>717</v>
      </c>
      <c r="B453" t="s">
        <v>1075</v>
      </c>
      <c r="C453" s="24"/>
      <c r="F453" s="24">
        <v>4345</v>
      </c>
      <c r="G453" s="24"/>
      <c r="H453" s="24">
        <v>2875</v>
      </c>
      <c r="I453" s="1">
        <v>2862</v>
      </c>
      <c r="J453" s="2" t="str">
        <f t="shared" si="148"/>
        <v/>
      </c>
      <c r="K453" s="2">
        <f t="shared" si="149"/>
        <v>0.65868814729574221</v>
      </c>
      <c r="L453" s="10" t="str">
        <f t="shared" si="152"/>
        <v/>
      </c>
      <c r="M453" s="9" t="str">
        <f t="shared" si="153"/>
        <v/>
      </c>
      <c r="N453" s="8" t="str">
        <f t="shared" si="154"/>
        <v/>
      </c>
      <c r="O453" s="2" t="str">
        <f t="shared" si="155"/>
        <v>-</v>
      </c>
      <c r="P453" s="2" t="str">
        <f t="shared" si="156"/>
        <v>-</v>
      </c>
      <c r="Q453" s="2" t="str">
        <f t="shared" si="157"/>
        <v>-</v>
      </c>
      <c r="R453" s="2" t="str">
        <f t="shared" si="158"/>
        <v>-</v>
      </c>
      <c r="AT453" t="s">
        <v>717</v>
      </c>
      <c r="AU453" t="s">
        <v>1075</v>
      </c>
      <c r="AV453">
        <v>1</v>
      </c>
      <c r="AX453" s="40">
        <v>13</v>
      </c>
      <c r="AY453" s="42">
        <v>65</v>
      </c>
      <c r="AZ453" s="46">
        <f t="shared" si="159"/>
        <v>13065</v>
      </c>
      <c r="BB453" s="7" t="s">
        <v>2966</v>
      </c>
    </row>
    <row r="454" spans="1:54" ht="14" hidden="1" customHeight="1" outlineLevel="1" x14ac:dyDescent="0.2">
      <c r="A454" t="s">
        <v>1386</v>
      </c>
      <c r="B454" t="s">
        <v>1075</v>
      </c>
      <c r="C454" s="24"/>
      <c r="F454" s="24">
        <v>537611</v>
      </c>
      <c r="G454" s="24"/>
      <c r="H454" s="24">
        <v>396517</v>
      </c>
      <c r="I454" s="1">
        <v>394022</v>
      </c>
      <c r="J454" s="2" t="str">
        <f t="shared" si="148"/>
        <v/>
      </c>
      <c r="K454" s="2">
        <f t="shared" si="149"/>
        <v>0.73291283102466276</v>
      </c>
      <c r="L454" s="10" t="str">
        <f t="shared" ref="L454:L485" si="160">IF(S454&gt;0,RANK(S454,$S454:$AQ454),"")</f>
        <v/>
      </c>
      <c r="M454" s="9" t="str">
        <f t="shared" ref="M454:M485" si="161">IF(T454&gt;0,RANK(T454,$S454:$AQ454),"")</f>
        <v/>
      </c>
      <c r="N454" s="8" t="str">
        <f t="shared" ref="N454:N485" si="162">IF(U454&gt;0,RANK(U454,$S454:$AQ454),"")</f>
        <v/>
      </c>
      <c r="O454" s="2" t="str">
        <f t="shared" ref="O454:O485" si="163">IF(SUM($S454:$AP454)=0,"-",S454/SUM($S454:$AP454))</f>
        <v>-</v>
      </c>
      <c r="P454" s="2" t="str">
        <f t="shared" ref="P454:P485" si="164">IF(SUM($S454:$AP454)=0,"-",T454/SUM($S454:$AP454))</f>
        <v>-</v>
      </c>
      <c r="Q454" s="2" t="str">
        <f t="shared" ref="Q454:Q485" si="165">IF(SUM($S454:$AP454)=0,"-",U454/SUM($S454:$AP454))</f>
        <v>-</v>
      </c>
      <c r="R454" s="2" t="str">
        <f t="shared" ref="R454:R485" si="166">IF(SUM($S454:$AP454)=0,"-",(1-O454-P454-Q454))</f>
        <v>-</v>
      </c>
      <c r="AT454" t="s">
        <v>1386</v>
      </c>
      <c r="AU454" t="s">
        <v>1075</v>
      </c>
      <c r="AX454" s="40">
        <v>13</v>
      </c>
      <c r="AY454" s="42">
        <v>67</v>
      </c>
      <c r="AZ454" s="46">
        <f t="shared" si="159"/>
        <v>13067</v>
      </c>
      <c r="BB454" s="7" t="s">
        <v>2966</v>
      </c>
    </row>
    <row r="455" spans="1:54" ht="14" hidden="1" customHeight="1" outlineLevel="1" x14ac:dyDescent="0.2">
      <c r="A455" t="s">
        <v>1015</v>
      </c>
      <c r="B455" t="s">
        <v>1075</v>
      </c>
      <c r="C455" s="24"/>
      <c r="F455" s="24">
        <v>25114</v>
      </c>
      <c r="G455" s="24"/>
      <c r="H455" s="24">
        <v>15277</v>
      </c>
      <c r="I455" s="1">
        <v>15214</v>
      </c>
      <c r="J455" s="2" t="str">
        <f t="shared" ref="J455:J518" si="167">IF(D455&gt;0,I455/D455,"")</f>
        <v/>
      </c>
      <c r="K455" s="2">
        <f t="shared" si="149"/>
        <v>0.60579756311220834</v>
      </c>
      <c r="L455" s="10" t="str">
        <f t="shared" si="160"/>
        <v/>
      </c>
      <c r="M455" s="9" t="str">
        <f t="shared" si="161"/>
        <v/>
      </c>
      <c r="N455" s="8" t="str">
        <f t="shared" si="162"/>
        <v/>
      </c>
      <c r="O455" s="2" t="str">
        <f t="shared" si="163"/>
        <v>-</v>
      </c>
      <c r="P455" s="2" t="str">
        <f t="shared" si="164"/>
        <v>-</v>
      </c>
      <c r="Q455" s="2" t="str">
        <f t="shared" si="165"/>
        <v>-</v>
      </c>
      <c r="R455" s="2" t="str">
        <f t="shared" si="166"/>
        <v>-</v>
      </c>
      <c r="AT455" t="s">
        <v>1015</v>
      </c>
      <c r="AU455" t="s">
        <v>1075</v>
      </c>
      <c r="AV455">
        <v>12</v>
      </c>
      <c r="AX455" s="40">
        <v>13</v>
      </c>
      <c r="AY455" s="42">
        <v>69</v>
      </c>
      <c r="AZ455" s="46">
        <f t="shared" si="159"/>
        <v>13069</v>
      </c>
      <c r="BB455" s="7" t="s">
        <v>2966</v>
      </c>
    </row>
    <row r="456" spans="1:54" ht="14" hidden="1" customHeight="1" outlineLevel="1" x14ac:dyDescent="0.2">
      <c r="A456" t="s">
        <v>707</v>
      </c>
      <c r="B456" t="s">
        <v>1075</v>
      </c>
      <c r="C456" s="24"/>
      <c r="F456" s="24">
        <v>25054</v>
      </c>
      <c r="G456" s="24"/>
      <c r="H456" s="24">
        <v>16141</v>
      </c>
      <c r="I456" s="1">
        <v>16087</v>
      </c>
      <c r="J456" s="2" t="str">
        <f t="shared" si="167"/>
        <v/>
      </c>
      <c r="K456" s="2">
        <f t="shared" si="149"/>
        <v>0.6420930789494691</v>
      </c>
      <c r="L456" s="10" t="str">
        <f t="shared" si="160"/>
        <v/>
      </c>
      <c r="M456" s="9" t="str">
        <f t="shared" si="161"/>
        <v/>
      </c>
      <c r="N456" s="8" t="str">
        <f t="shared" si="162"/>
        <v/>
      </c>
      <c r="O456" s="2" t="str">
        <f t="shared" si="163"/>
        <v>-</v>
      </c>
      <c r="P456" s="2" t="str">
        <f t="shared" si="164"/>
        <v>-</v>
      </c>
      <c r="Q456" s="2" t="str">
        <f t="shared" si="165"/>
        <v>-</v>
      </c>
      <c r="R456" s="2" t="str">
        <f t="shared" si="166"/>
        <v>-</v>
      </c>
      <c r="AT456" t="s">
        <v>707</v>
      </c>
      <c r="AU456" t="s">
        <v>1075</v>
      </c>
      <c r="AV456">
        <v>8</v>
      </c>
      <c r="AX456" s="40">
        <v>13</v>
      </c>
      <c r="AY456" s="42">
        <v>71</v>
      </c>
      <c r="AZ456" s="46">
        <f t="shared" si="159"/>
        <v>13071</v>
      </c>
      <c r="BB456" s="7" t="s">
        <v>2966</v>
      </c>
    </row>
    <row r="457" spans="1:54" ht="14" hidden="1" customHeight="1" outlineLevel="1" x14ac:dyDescent="0.2">
      <c r="A457" t="s">
        <v>1399</v>
      </c>
      <c r="B457" t="s">
        <v>1075</v>
      </c>
      <c r="C457" s="24"/>
      <c r="F457" s="24">
        <v>107380</v>
      </c>
      <c r="G457" s="24"/>
      <c r="H457" s="24">
        <v>80973</v>
      </c>
      <c r="I457" s="1">
        <v>80620</v>
      </c>
      <c r="J457" s="2" t="str">
        <f t="shared" si="167"/>
        <v/>
      </c>
      <c r="K457" s="2">
        <f t="shared" ref="K457:K520" si="168">IF(F457&gt;0,I457/F457,"")</f>
        <v>0.75079158130005585</v>
      </c>
      <c r="L457" s="10" t="str">
        <f t="shared" si="160"/>
        <v/>
      </c>
      <c r="M457" s="9" t="str">
        <f t="shared" si="161"/>
        <v/>
      </c>
      <c r="N457" s="8" t="str">
        <f t="shared" si="162"/>
        <v/>
      </c>
      <c r="O457" s="2" t="str">
        <f t="shared" si="163"/>
        <v>-</v>
      </c>
      <c r="P457" s="2" t="str">
        <f t="shared" si="164"/>
        <v>-</v>
      </c>
      <c r="Q457" s="2" t="str">
        <f t="shared" si="165"/>
        <v>-</v>
      </c>
      <c r="R457" s="2" t="str">
        <f t="shared" si="166"/>
        <v>-</v>
      </c>
      <c r="AT457" t="s">
        <v>1399</v>
      </c>
      <c r="AU457" t="s">
        <v>1075</v>
      </c>
      <c r="AX457" s="40">
        <v>13</v>
      </c>
      <c r="AY457" s="42">
        <v>73</v>
      </c>
      <c r="AZ457" s="46">
        <f t="shared" si="159"/>
        <v>13073</v>
      </c>
      <c r="BB457" s="7" t="s">
        <v>2966</v>
      </c>
    </row>
    <row r="458" spans="1:54" ht="14" hidden="1" customHeight="1" outlineLevel="1" x14ac:dyDescent="0.2">
      <c r="A458" t="s">
        <v>1040</v>
      </c>
      <c r="B458" t="s">
        <v>1075</v>
      </c>
      <c r="C458" s="24"/>
      <c r="F458" s="24">
        <v>10632</v>
      </c>
      <c r="G458" s="24"/>
      <c r="H458" s="24">
        <v>7058</v>
      </c>
      <c r="I458" s="1">
        <v>7037</v>
      </c>
      <c r="J458" s="2" t="str">
        <f t="shared" si="167"/>
        <v/>
      </c>
      <c r="K458" s="2">
        <f t="shared" si="168"/>
        <v>0.66186982693754703</v>
      </c>
      <c r="L458" s="10" t="str">
        <f t="shared" si="160"/>
        <v/>
      </c>
      <c r="M458" s="9" t="str">
        <f t="shared" si="161"/>
        <v/>
      </c>
      <c r="N458" s="8" t="str">
        <f t="shared" si="162"/>
        <v/>
      </c>
      <c r="O458" s="2" t="str">
        <f t="shared" si="163"/>
        <v>-</v>
      </c>
      <c r="P458" s="2" t="str">
        <f t="shared" si="164"/>
        <v>-</v>
      </c>
      <c r="Q458" s="2" t="str">
        <f t="shared" si="165"/>
        <v>-</v>
      </c>
      <c r="R458" s="2" t="str">
        <f t="shared" si="166"/>
        <v>-</v>
      </c>
      <c r="AT458" t="s">
        <v>1040</v>
      </c>
      <c r="AU458" t="s">
        <v>1075</v>
      </c>
      <c r="AV458">
        <v>8</v>
      </c>
      <c r="AX458" s="40">
        <v>13</v>
      </c>
      <c r="AY458" s="42">
        <v>75</v>
      </c>
      <c r="AZ458" s="46">
        <f t="shared" si="159"/>
        <v>13075</v>
      </c>
      <c r="BB458" s="7" t="s">
        <v>2966</v>
      </c>
    </row>
    <row r="459" spans="1:54" ht="14" hidden="1" customHeight="1" outlineLevel="1" x14ac:dyDescent="0.2">
      <c r="A459" t="s">
        <v>92</v>
      </c>
      <c r="B459" t="s">
        <v>1075</v>
      </c>
      <c r="C459" s="24"/>
      <c r="F459" s="24">
        <v>102110</v>
      </c>
      <c r="G459" s="24"/>
      <c r="H459" s="24">
        <v>77182</v>
      </c>
      <c r="I459" s="1">
        <v>76845</v>
      </c>
      <c r="J459" s="2" t="str">
        <f t="shared" si="167"/>
        <v/>
      </c>
      <c r="K459" s="2">
        <f t="shared" si="168"/>
        <v>0.75257075702673593</v>
      </c>
      <c r="L459" s="10" t="str">
        <f t="shared" si="160"/>
        <v/>
      </c>
      <c r="M459" s="9" t="str">
        <f t="shared" si="161"/>
        <v/>
      </c>
      <c r="N459" s="8" t="str">
        <f t="shared" si="162"/>
        <v/>
      </c>
      <c r="O459" s="2" t="str">
        <f t="shared" si="163"/>
        <v>-</v>
      </c>
      <c r="P459" s="2" t="str">
        <f t="shared" si="164"/>
        <v>-</v>
      </c>
      <c r="Q459" s="2" t="str">
        <f t="shared" si="165"/>
        <v>-</v>
      </c>
      <c r="R459" s="2" t="str">
        <f t="shared" si="166"/>
        <v>-</v>
      </c>
      <c r="AT459" t="s">
        <v>92</v>
      </c>
      <c r="AU459" t="s">
        <v>1075</v>
      </c>
      <c r="AV459">
        <v>3</v>
      </c>
      <c r="AX459" s="40">
        <v>13</v>
      </c>
      <c r="AY459" s="42">
        <v>77</v>
      </c>
      <c r="AZ459" s="46">
        <f t="shared" si="159"/>
        <v>13077</v>
      </c>
      <c r="BB459" s="7" t="s">
        <v>2966</v>
      </c>
    </row>
    <row r="460" spans="1:54" ht="14" hidden="1" customHeight="1" outlineLevel="1" x14ac:dyDescent="0.2">
      <c r="A460" t="s">
        <v>1753</v>
      </c>
      <c r="B460" t="s">
        <v>1075</v>
      </c>
      <c r="C460" s="24"/>
      <c r="F460" s="24">
        <v>8512</v>
      </c>
      <c r="G460" s="24"/>
      <c r="H460" s="24">
        <v>6128</v>
      </c>
      <c r="I460" s="1">
        <v>6102</v>
      </c>
      <c r="J460" s="2" t="str">
        <f t="shared" si="167"/>
        <v/>
      </c>
      <c r="K460" s="2">
        <f t="shared" si="168"/>
        <v>0.71687030075187974</v>
      </c>
      <c r="L460" s="10" t="str">
        <f t="shared" si="160"/>
        <v/>
      </c>
      <c r="M460" s="9" t="str">
        <f t="shared" si="161"/>
        <v/>
      </c>
      <c r="N460" s="8" t="str">
        <f t="shared" si="162"/>
        <v/>
      </c>
      <c r="O460" s="2" t="str">
        <f t="shared" si="163"/>
        <v>-</v>
      </c>
      <c r="P460" s="2" t="str">
        <f t="shared" si="164"/>
        <v>-</v>
      </c>
      <c r="Q460" s="2" t="str">
        <f t="shared" si="165"/>
        <v>-</v>
      </c>
      <c r="R460" s="2" t="str">
        <f t="shared" si="166"/>
        <v>-</v>
      </c>
      <c r="AT460" t="s">
        <v>1753</v>
      </c>
      <c r="AU460" t="s">
        <v>1075</v>
      </c>
      <c r="AV460">
        <v>2</v>
      </c>
      <c r="AX460" s="40">
        <v>13</v>
      </c>
      <c r="AY460" s="42">
        <v>79</v>
      </c>
      <c r="AZ460" s="46">
        <f t="shared" si="159"/>
        <v>13079</v>
      </c>
      <c r="BB460" s="7" t="s">
        <v>2966</v>
      </c>
    </row>
    <row r="461" spans="1:54" ht="14" hidden="1" customHeight="1" outlineLevel="1" x14ac:dyDescent="0.2">
      <c r="A461" t="s">
        <v>170</v>
      </c>
      <c r="B461" t="s">
        <v>1075</v>
      </c>
      <c r="C461" s="24"/>
      <c r="F461" s="24">
        <v>12554</v>
      </c>
      <c r="G461" s="24"/>
      <c r="H461" s="24">
        <v>8073</v>
      </c>
      <c r="I461" s="1">
        <v>8036</v>
      </c>
      <c r="J461" s="2" t="str">
        <f t="shared" si="167"/>
        <v/>
      </c>
      <c r="K461" s="2">
        <f t="shared" si="168"/>
        <v>0.64011470447666086</v>
      </c>
      <c r="L461" s="10" t="str">
        <f t="shared" si="160"/>
        <v/>
      </c>
      <c r="M461" s="9" t="str">
        <f t="shared" si="161"/>
        <v/>
      </c>
      <c r="N461" s="8" t="str">
        <f t="shared" si="162"/>
        <v/>
      </c>
      <c r="O461" s="2" t="str">
        <f t="shared" si="163"/>
        <v>-</v>
      </c>
      <c r="P461" s="2" t="str">
        <f t="shared" si="164"/>
        <v>-</v>
      </c>
      <c r="Q461" s="2" t="str">
        <f t="shared" si="165"/>
        <v>-</v>
      </c>
      <c r="R461" s="2" t="str">
        <f t="shared" si="166"/>
        <v>-</v>
      </c>
      <c r="AT461" t="s">
        <v>170</v>
      </c>
      <c r="AU461" t="s">
        <v>1075</v>
      </c>
      <c r="AV461">
        <v>2</v>
      </c>
      <c r="AX461" s="40">
        <v>13</v>
      </c>
      <c r="AY461" s="42">
        <v>81</v>
      </c>
      <c r="AZ461" s="46">
        <f t="shared" si="159"/>
        <v>13081</v>
      </c>
      <c r="BB461" s="7" t="s">
        <v>2966</v>
      </c>
    </row>
    <row r="462" spans="1:54" ht="14" hidden="1" customHeight="1" outlineLevel="1" x14ac:dyDescent="0.2">
      <c r="A462" t="s">
        <v>2458</v>
      </c>
      <c r="B462" t="s">
        <v>1075</v>
      </c>
      <c r="C462" s="24"/>
      <c r="F462" s="24">
        <v>11660</v>
      </c>
      <c r="G462" s="24"/>
      <c r="H462" s="24">
        <v>7479</v>
      </c>
      <c r="I462" s="1">
        <v>7447</v>
      </c>
      <c r="J462" s="2" t="str">
        <f t="shared" si="167"/>
        <v/>
      </c>
      <c r="K462" s="2">
        <f t="shared" si="168"/>
        <v>0.63867924528301889</v>
      </c>
      <c r="L462" s="10" t="str">
        <f t="shared" si="160"/>
        <v/>
      </c>
      <c r="M462" s="9" t="str">
        <f t="shared" si="161"/>
        <v/>
      </c>
      <c r="N462" s="8" t="str">
        <f t="shared" si="162"/>
        <v/>
      </c>
      <c r="O462" s="2" t="str">
        <f t="shared" si="163"/>
        <v>-</v>
      </c>
      <c r="P462" s="2" t="str">
        <f t="shared" si="164"/>
        <v>-</v>
      </c>
      <c r="Q462" s="2" t="str">
        <f t="shared" si="165"/>
        <v>-</v>
      </c>
      <c r="R462" s="2" t="str">
        <f t="shared" si="166"/>
        <v>-</v>
      </c>
      <c r="AT462" t="s">
        <v>2458</v>
      </c>
      <c r="AU462" t="s">
        <v>1075</v>
      </c>
      <c r="AV462">
        <v>14</v>
      </c>
      <c r="AX462" s="40">
        <v>13</v>
      </c>
      <c r="AY462" s="42">
        <v>83</v>
      </c>
      <c r="AZ462" s="46">
        <f t="shared" si="159"/>
        <v>13083</v>
      </c>
      <c r="BB462" s="7" t="s">
        <v>2966</v>
      </c>
    </row>
    <row r="463" spans="1:54" ht="14" hidden="1" customHeight="1" outlineLevel="1" x14ac:dyDescent="0.2">
      <c r="A463" t="s">
        <v>2592</v>
      </c>
      <c r="B463" t="s">
        <v>1075</v>
      </c>
      <c r="C463" s="24"/>
      <c r="F463" s="24">
        <v>21529</v>
      </c>
      <c r="G463" s="24"/>
      <c r="H463" s="24">
        <v>16146</v>
      </c>
      <c r="I463" s="1">
        <v>16084</v>
      </c>
      <c r="J463" s="2" t="str">
        <f t="shared" si="167"/>
        <v/>
      </c>
      <c r="K463" s="2">
        <f t="shared" si="168"/>
        <v>0.74708532676854478</v>
      </c>
      <c r="L463" s="10" t="str">
        <f t="shared" si="160"/>
        <v/>
      </c>
      <c r="M463" s="9" t="str">
        <f t="shared" si="161"/>
        <v/>
      </c>
      <c r="N463" s="8" t="str">
        <f t="shared" si="162"/>
        <v/>
      </c>
      <c r="O463" s="2" t="str">
        <f t="shared" si="163"/>
        <v>-</v>
      </c>
      <c r="P463" s="2" t="str">
        <f t="shared" si="164"/>
        <v>-</v>
      </c>
      <c r="Q463" s="2" t="str">
        <f t="shared" si="165"/>
        <v>-</v>
      </c>
      <c r="R463" s="2" t="str">
        <f t="shared" si="166"/>
        <v>-</v>
      </c>
      <c r="AT463" t="s">
        <v>2592</v>
      </c>
      <c r="AU463" t="s">
        <v>1075</v>
      </c>
      <c r="AV463">
        <v>9</v>
      </c>
      <c r="AX463" s="40">
        <v>13</v>
      </c>
      <c r="AY463" s="42">
        <v>85</v>
      </c>
      <c r="AZ463" s="46">
        <f t="shared" si="159"/>
        <v>13085</v>
      </c>
      <c r="BB463" s="7" t="s">
        <v>2966</v>
      </c>
    </row>
    <row r="464" spans="1:54" ht="14" hidden="1" customHeight="1" outlineLevel="1" x14ac:dyDescent="0.2">
      <c r="A464" t="s">
        <v>1808</v>
      </c>
      <c r="B464" t="s">
        <v>1075</v>
      </c>
      <c r="C464" s="24"/>
      <c r="F464" s="24">
        <v>16618</v>
      </c>
      <c r="G464" s="24"/>
      <c r="H464" s="24">
        <v>11669</v>
      </c>
      <c r="I464" s="1">
        <v>11628</v>
      </c>
      <c r="J464" s="2" t="str">
        <f t="shared" si="167"/>
        <v/>
      </c>
      <c r="K464" s="2">
        <f t="shared" si="168"/>
        <v>0.69972319171982189</v>
      </c>
      <c r="L464" s="10" t="str">
        <f t="shared" si="160"/>
        <v/>
      </c>
      <c r="M464" s="9" t="str">
        <f t="shared" si="161"/>
        <v/>
      </c>
      <c r="N464" s="8" t="str">
        <f t="shared" si="162"/>
        <v/>
      </c>
      <c r="O464" s="2" t="str">
        <f t="shared" si="163"/>
        <v>-</v>
      </c>
      <c r="P464" s="2" t="str">
        <f t="shared" si="164"/>
        <v>-</v>
      </c>
      <c r="Q464" s="2" t="str">
        <f t="shared" si="165"/>
        <v>-</v>
      </c>
      <c r="R464" s="2" t="str">
        <f t="shared" si="166"/>
        <v>-</v>
      </c>
      <c r="AT464" t="s">
        <v>1808</v>
      </c>
      <c r="AU464" t="s">
        <v>1075</v>
      </c>
      <c r="AV464">
        <v>2</v>
      </c>
      <c r="AX464" s="40">
        <v>13</v>
      </c>
      <c r="AY464" s="42">
        <v>87</v>
      </c>
      <c r="AZ464" s="46">
        <f t="shared" si="159"/>
        <v>13087</v>
      </c>
      <c r="BB464" s="7" t="s">
        <v>2966</v>
      </c>
    </row>
    <row r="465" spans="1:54" ht="14" hidden="1" customHeight="1" outlineLevel="1" x14ac:dyDescent="0.2">
      <c r="A465" t="s">
        <v>1007</v>
      </c>
      <c r="B465" t="s">
        <v>1075</v>
      </c>
      <c r="C465" s="24"/>
      <c r="F465" s="24">
        <v>546711</v>
      </c>
      <c r="G465" s="24"/>
      <c r="H465" s="24">
        <v>373370</v>
      </c>
      <c r="I465" s="1">
        <v>372077</v>
      </c>
      <c r="J465" s="2" t="str">
        <f t="shared" si="167"/>
        <v/>
      </c>
      <c r="K465" s="2">
        <f t="shared" si="168"/>
        <v>0.68057346568845334</v>
      </c>
      <c r="L465" s="10" t="str">
        <f t="shared" si="160"/>
        <v/>
      </c>
      <c r="M465" s="9" t="str">
        <f t="shared" si="161"/>
        <v/>
      </c>
      <c r="N465" s="8" t="str">
        <f t="shared" si="162"/>
        <v/>
      </c>
      <c r="O465" s="2" t="str">
        <f t="shared" si="163"/>
        <v>-</v>
      </c>
      <c r="P465" s="2" t="str">
        <f t="shared" si="164"/>
        <v>-</v>
      </c>
      <c r="Q465" s="2" t="str">
        <f t="shared" si="165"/>
        <v>-</v>
      </c>
      <c r="R465" s="2" t="str">
        <f t="shared" si="166"/>
        <v>-</v>
      </c>
      <c r="AT465" t="s">
        <v>1007</v>
      </c>
      <c r="AU465" t="s">
        <v>1075</v>
      </c>
      <c r="AX465" s="40">
        <v>13</v>
      </c>
      <c r="AY465" s="42">
        <v>89</v>
      </c>
      <c r="AZ465" s="46">
        <f t="shared" si="159"/>
        <v>13089</v>
      </c>
      <c r="BB465" s="7" t="s">
        <v>2966</v>
      </c>
    </row>
    <row r="466" spans="1:54" ht="14" hidden="1" customHeight="1" outlineLevel="1" x14ac:dyDescent="0.2">
      <c r="A466" t="s">
        <v>2953</v>
      </c>
      <c r="B466" t="s">
        <v>1075</v>
      </c>
      <c r="C466" s="24"/>
      <c r="F466" s="24">
        <v>11439</v>
      </c>
      <c r="G466" s="24"/>
      <c r="H466" s="24">
        <v>8098</v>
      </c>
      <c r="I466" s="1">
        <v>8072</v>
      </c>
      <c r="J466" s="2" t="str">
        <f t="shared" si="167"/>
        <v/>
      </c>
      <c r="K466" s="2">
        <f t="shared" si="168"/>
        <v>0.7056560888189527</v>
      </c>
      <c r="L466" s="10" t="str">
        <f t="shared" si="160"/>
        <v/>
      </c>
      <c r="M466" s="9" t="str">
        <f t="shared" si="161"/>
        <v/>
      </c>
      <c r="N466" s="8" t="str">
        <f t="shared" si="162"/>
        <v/>
      </c>
      <c r="O466" s="2" t="str">
        <f t="shared" si="163"/>
        <v>-</v>
      </c>
      <c r="P466" s="2" t="str">
        <f t="shared" si="164"/>
        <v>-</v>
      </c>
      <c r="Q466" s="2" t="str">
        <f t="shared" si="165"/>
        <v>-</v>
      </c>
      <c r="R466" s="2" t="str">
        <f t="shared" si="166"/>
        <v>-</v>
      </c>
      <c r="AT466" t="s">
        <v>2953</v>
      </c>
      <c r="AU466" t="s">
        <v>1075</v>
      </c>
      <c r="AV466">
        <v>8</v>
      </c>
      <c r="AX466" s="40">
        <v>13</v>
      </c>
      <c r="AY466" s="42">
        <v>91</v>
      </c>
      <c r="AZ466" s="46">
        <f t="shared" si="159"/>
        <v>13091</v>
      </c>
      <c r="BB466" s="7" t="s">
        <v>2966</v>
      </c>
    </row>
    <row r="467" spans="1:54" ht="14" hidden="1" customHeight="1" outlineLevel="1" x14ac:dyDescent="0.2">
      <c r="A467" t="s">
        <v>288</v>
      </c>
      <c r="B467" t="s">
        <v>1075</v>
      </c>
      <c r="C467" s="24"/>
      <c r="F467" s="24">
        <v>5949</v>
      </c>
      <c r="G467" s="24"/>
      <c r="H467" s="24">
        <v>4125</v>
      </c>
      <c r="I467" s="1">
        <v>4106</v>
      </c>
      <c r="J467" s="2" t="str">
        <f t="shared" si="167"/>
        <v/>
      </c>
      <c r="K467" s="2">
        <f t="shared" si="168"/>
        <v>0.69020003361909565</v>
      </c>
      <c r="L467" s="10" t="str">
        <f t="shared" si="160"/>
        <v/>
      </c>
      <c r="M467" s="9" t="str">
        <f t="shared" si="161"/>
        <v/>
      </c>
      <c r="N467" s="8" t="str">
        <f t="shared" si="162"/>
        <v/>
      </c>
      <c r="O467" s="2" t="str">
        <f t="shared" si="163"/>
        <v>-</v>
      </c>
      <c r="P467" s="2" t="str">
        <f t="shared" si="164"/>
        <v>-</v>
      </c>
      <c r="Q467" s="2" t="str">
        <f t="shared" si="165"/>
        <v>-</v>
      </c>
      <c r="R467" s="2" t="str">
        <f t="shared" si="166"/>
        <v>-</v>
      </c>
      <c r="AT467" t="s">
        <v>288</v>
      </c>
      <c r="AU467" t="s">
        <v>1075</v>
      </c>
      <c r="AV467">
        <v>2</v>
      </c>
      <c r="AX467" s="40">
        <v>13</v>
      </c>
      <c r="AY467" s="42">
        <v>93</v>
      </c>
      <c r="AZ467" s="46">
        <f t="shared" si="159"/>
        <v>13093</v>
      </c>
      <c r="BB467" s="7" t="s">
        <v>2966</v>
      </c>
    </row>
    <row r="468" spans="1:54" ht="14" hidden="1" customHeight="1" outlineLevel="1" x14ac:dyDescent="0.2">
      <c r="A468" t="s">
        <v>2243</v>
      </c>
      <c r="B468" t="s">
        <v>1075</v>
      </c>
      <c r="C468" s="24"/>
      <c r="F468" s="24">
        <v>61172</v>
      </c>
      <c r="G468" s="24"/>
      <c r="H468" s="24">
        <v>35487</v>
      </c>
      <c r="I468" s="1">
        <v>35290</v>
      </c>
      <c r="J468" s="2" t="str">
        <f t="shared" si="167"/>
        <v/>
      </c>
      <c r="K468" s="2">
        <f t="shared" si="168"/>
        <v>0.57689792715621524</v>
      </c>
      <c r="L468" s="10" t="str">
        <f t="shared" si="160"/>
        <v/>
      </c>
      <c r="M468" s="9" t="str">
        <f t="shared" si="161"/>
        <v/>
      </c>
      <c r="N468" s="8" t="str">
        <f t="shared" si="162"/>
        <v/>
      </c>
      <c r="O468" s="2" t="str">
        <f t="shared" si="163"/>
        <v>-</v>
      </c>
      <c r="P468" s="2" t="str">
        <f t="shared" si="164"/>
        <v>-</v>
      </c>
      <c r="Q468" s="2" t="str">
        <f t="shared" si="165"/>
        <v>-</v>
      </c>
      <c r="R468" s="2" t="str">
        <f t="shared" si="166"/>
        <v>-</v>
      </c>
      <c r="AT468" t="s">
        <v>2243</v>
      </c>
      <c r="AU468" t="s">
        <v>1075</v>
      </c>
      <c r="AV468">
        <v>2</v>
      </c>
      <c r="AX468" s="40">
        <v>13</v>
      </c>
      <c r="AY468" s="42">
        <v>95</v>
      </c>
      <c r="AZ468" s="46">
        <f t="shared" si="159"/>
        <v>13095</v>
      </c>
      <c r="BB468" s="7" t="s">
        <v>2966</v>
      </c>
    </row>
    <row r="469" spans="1:54" ht="14" hidden="1" customHeight="1" outlineLevel="1" x14ac:dyDescent="0.2">
      <c r="A469" t="s">
        <v>1067</v>
      </c>
      <c r="B469" t="s">
        <v>1075</v>
      </c>
      <c r="C469" s="24"/>
      <c r="F469" s="24">
        <v>102540</v>
      </c>
      <c r="G469" s="24"/>
      <c r="H469" s="24">
        <v>69455</v>
      </c>
      <c r="I469" s="1">
        <v>69139</v>
      </c>
      <c r="J469" s="2" t="str">
        <f t="shared" si="167"/>
        <v/>
      </c>
      <c r="K469" s="2">
        <f t="shared" si="168"/>
        <v>0.67426370196996299</v>
      </c>
      <c r="L469" s="10" t="str">
        <f t="shared" si="160"/>
        <v/>
      </c>
      <c r="M469" s="9" t="str">
        <f t="shared" si="161"/>
        <v/>
      </c>
      <c r="N469" s="8" t="str">
        <f t="shared" si="162"/>
        <v/>
      </c>
      <c r="O469" s="2" t="str">
        <f t="shared" si="163"/>
        <v>-</v>
      </c>
      <c r="P469" s="2" t="str">
        <f t="shared" si="164"/>
        <v>-</v>
      </c>
      <c r="Q469" s="2" t="str">
        <f t="shared" si="165"/>
        <v>-</v>
      </c>
      <c r="R469" s="2" t="str">
        <f t="shared" si="166"/>
        <v>-</v>
      </c>
      <c r="AT469" t="s">
        <v>1067</v>
      </c>
      <c r="AU469" t="s">
        <v>1075</v>
      </c>
      <c r="AV469">
        <v>13</v>
      </c>
      <c r="AX469" s="40">
        <v>13</v>
      </c>
      <c r="AY469" s="42">
        <v>97</v>
      </c>
      <c r="AZ469" s="46">
        <f t="shared" si="159"/>
        <v>13097</v>
      </c>
      <c r="BB469" s="7" t="s">
        <v>2966</v>
      </c>
    </row>
    <row r="470" spans="1:54" ht="14" hidden="1" customHeight="1" outlineLevel="1" x14ac:dyDescent="0.2">
      <c r="A470" t="s">
        <v>2627</v>
      </c>
      <c r="B470" t="s">
        <v>1075</v>
      </c>
      <c r="C470" s="24"/>
      <c r="F470" s="24">
        <v>7320</v>
      </c>
      <c r="G470" s="24"/>
      <c r="H470" s="24">
        <v>5216</v>
      </c>
      <c r="I470" s="1">
        <v>5188</v>
      </c>
      <c r="J470" s="2" t="str">
        <f t="shared" si="167"/>
        <v/>
      </c>
      <c r="K470" s="2">
        <f t="shared" si="168"/>
        <v>0.70874316939890714</v>
      </c>
      <c r="L470" s="10" t="str">
        <f t="shared" si="160"/>
        <v/>
      </c>
      <c r="M470" s="9" t="str">
        <f t="shared" si="161"/>
        <v/>
      </c>
      <c r="N470" s="8" t="str">
        <f t="shared" si="162"/>
        <v/>
      </c>
      <c r="O470" s="2" t="str">
        <f t="shared" si="163"/>
        <v>-</v>
      </c>
      <c r="P470" s="2" t="str">
        <f t="shared" si="164"/>
        <v>-</v>
      </c>
      <c r="Q470" s="2" t="str">
        <f t="shared" si="165"/>
        <v>-</v>
      </c>
      <c r="R470" s="2" t="str">
        <f t="shared" si="166"/>
        <v>-</v>
      </c>
      <c r="AT470" t="s">
        <v>2627</v>
      </c>
      <c r="AU470" t="s">
        <v>1075</v>
      </c>
      <c r="AV470">
        <v>2</v>
      </c>
      <c r="AX470" s="40">
        <v>13</v>
      </c>
      <c r="AY470" s="42">
        <v>99</v>
      </c>
      <c r="AZ470" s="46">
        <f t="shared" si="159"/>
        <v>13099</v>
      </c>
      <c r="BB470" s="7" t="s">
        <v>2966</v>
      </c>
    </row>
    <row r="471" spans="1:54" ht="14" hidden="1" customHeight="1" outlineLevel="1" x14ac:dyDescent="0.2">
      <c r="A471" t="s">
        <v>2409</v>
      </c>
      <c r="B471" t="s">
        <v>1075</v>
      </c>
      <c r="C471" s="24"/>
      <c r="F471" s="24">
        <v>2156</v>
      </c>
      <c r="G471" s="24"/>
      <c r="H471" s="24">
        <v>1449</v>
      </c>
      <c r="I471" s="1">
        <v>1442</v>
      </c>
      <c r="J471" s="2" t="str">
        <f t="shared" si="167"/>
        <v/>
      </c>
      <c r="K471" s="2">
        <f t="shared" si="168"/>
        <v>0.66883116883116878</v>
      </c>
      <c r="L471" s="10" t="str">
        <f t="shared" si="160"/>
        <v/>
      </c>
      <c r="M471" s="9" t="str">
        <f t="shared" si="161"/>
        <v/>
      </c>
      <c r="N471" s="8" t="str">
        <f t="shared" si="162"/>
        <v/>
      </c>
      <c r="O471" s="2" t="str">
        <f t="shared" si="163"/>
        <v>-</v>
      </c>
      <c r="P471" s="2" t="str">
        <f t="shared" si="164"/>
        <v>-</v>
      </c>
      <c r="Q471" s="2" t="str">
        <f t="shared" si="165"/>
        <v>-</v>
      </c>
      <c r="R471" s="2" t="str">
        <f t="shared" si="166"/>
        <v>-</v>
      </c>
      <c r="AT471" t="s">
        <v>2409</v>
      </c>
      <c r="AU471" t="s">
        <v>1075</v>
      </c>
      <c r="AV471">
        <v>1</v>
      </c>
      <c r="AX471" s="40">
        <v>13</v>
      </c>
      <c r="AY471" s="42">
        <v>101</v>
      </c>
      <c r="AZ471" s="46">
        <f t="shared" si="159"/>
        <v>13101</v>
      </c>
      <c r="BB471" s="7" t="s">
        <v>2966</v>
      </c>
    </row>
    <row r="472" spans="1:54" ht="14" hidden="1" customHeight="1" outlineLevel="1" x14ac:dyDescent="0.2">
      <c r="A472" t="s">
        <v>2176</v>
      </c>
      <c r="B472" t="s">
        <v>1075</v>
      </c>
      <c r="C472" s="24"/>
      <c r="F472" s="24">
        <v>44273</v>
      </c>
      <c r="G472" s="24"/>
      <c r="H472" s="24">
        <v>31677</v>
      </c>
      <c r="I472" s="1">
        <v>31579</v>
      </c>
      <c r="J472" s="2" t="str">
        <f t="shared" si="167"/>
        <v/>
      </c>
      <c r="K472" s="2">
        <f t="shared" si="168"/>
        <v>0.71327897364081949</v>
      </c>
      <c r="L472" s="10" t="str">
        <f t="shared" si="160"/>
        <v/>
      </c>
      <c r="M472" s="9" t="str">
        <f t="shared" si="161"/>
        <v/>
      </c>
      <c r="N472" s="8" t="str">
        <f t="shared" si="162"/>
        <v/>
      </c>
      <c r="O472" s="2" t="str">
        <f t="shared" si="163"/>
        <v>-</v>
      </c>
      <c r="P472" s="2" t="str">
        <f t="shared" si="164"/>
        <v>-</v>
      </c>
      <c r="Q472" s="2" t="str">
        <f t="shared" si="165"/>
        <v>-</v>
      </c>
      <c r="R472" s="2" t="str">
        <f t="shared" si="166"/>
        <v>-</v>
      </c>
      <c r="AT472" t="s">
        <v>2176</v>
      </c>
      <c r="AU472" t="s">
        <v>1075</v>
      </c>
      <c r="AX472" s="40">
        <v>13</v>
      </c>
      <c r="AY472" s="42">
        <v>103</v>
      </c>
      <c r="AZ472" s="46">
        <f t="shared" si="159"/>
        <v>13103</v>
      </c>
      <c r="BB472" s="7" t="s">
        <v>2966</v>
      </c>
    </row>
    <row r="473" spans="1:54" ht="14" hidden="1" customHeight="1" outlineLevel="1" x14ac:dyDescent="0.2">
      <c r="A473" t="s">
        <v>431</v>
      </c>
      <c r="B473" t="s">
        <v>1075</v>
      </c>
      <c r="C473" s="24"/>
      <c r="F473" s="24">
        <v>12305</v>
      </c>
      <c r="G473" s="24"/>
      <c r="H473" s="24">
        <v>9218</v>
      </c>
      <c r="I473" s="1">
        <v>9176</v>
      </c>
      <c r="J473" s="2" t="str">
        <f t="shared" si="167"/>
        <v/>
      </c>
      <c r="K473" s="2">
        <f t="shared" si="168"/>
        <v>0.74571312474603824</v>
      </c>
      <c r="L473" s="10" t="str">
        <f t="shared" si="160"/>
        <v/>
      </c>
      <c r="M473" s="9" t="str">
        <f t="shared" si="161"/>
        <v/>
      </c>
      <c r="N473" s="8" t="str">
        <f t="shared" si="162"/>
        <v/>
      </c>
      <c r="O473" s="2" t="str">
        <f t="shared" si="163"/>
        <v>-</v>
      </c>
      <c r="P473" s="2" t="str">
        <f t="shared" si="164"/>
        <v>-</v>
      </c>
      <c r="Q473" s="2" t="str">
        <f t="shared" si="165"/>
        <v>-</v>
      </c>
      <c r="R473" s="2" t="str">
        <f t="shared" si="166"/>
        <v>-</v>
      </c>
      <c r="AT473" t="s">
        <v>431</v>
      </c>
      <c r="AU473" t="s">
        <v>1075</v>
      </c>
      <c r="AV473">
        <v>9</v>
      </c>
      <c r="AX473" s="40">
        <v>13</v>
      </c>
      <c r="AY473" s="42">
        <v>105</v>
      </c>
      <c r="AZ473" s="46">
        <f t="shared" si="159"/>
        <v>13105</v>
      </c>
      <c r="BB473" s="7" t="s">
        <v>2966</v>
      </c>
    </row>
    <row r="474" spans="1:54" ht="14" hidden="1" customHeight="1" outlineLevel="1" x14ac:dyDescent="0.2">
      <c r="A474" t="s">
        <v>2504</v>
      </c>
      <c r="B474" t="s">
        <v>1075</v>
      </c>
      <c r="C474" s="24"/>
      <c r="F474" s="24">
        <v>13715</v>
      </c>
      <c r="G474" s="24"/>
      <c r="H474" s="24">
        <v>9556</v>
      </c>
      <c r="I474" s="1">
        <v>9507</v>
      </c>
      <c r="J474" s="2" t="str">
        <f t="shared" si="167"/>
        <v/>
      </c>
      <c r="K474" s="2">
        <f t="shared" si="168"/>
        <v>0.69318264673714913</v>
      </c>
      <c r="L474" s="10" t="str">
        <f t="shared" si="160"/>
        <v/>
      </c>
      <c r="M474" s="9" t="str">
        <f t="shared" si="161"/>
        <v/>
      </c>
      <c r="N474" s="8" t="str">
        <f t="shared" si="162"/>
        <v/>
      </c>
      <c r="O474" s="2" t="str">
        <f t="shared" si="163"/>
        <v>-</v>
      </c>
      <c r="P474" s="2" t="str">
        <f t="shared" si="164"/>
        <v>-</v>
      </c>
      <c r="Q474" s="2" t="str">
        <f t="shared" si="165"/>
        <v>-</v>
      </c>
      <c r="R474" s="2" t="str">
        <f t="shared" si="166"/>
        <v>-</v>
      </c>
      <c r="AT474" t="s">
        <v>2504</v>
      </c>
      <c r="AU474" t="s">
        <v>1075</v>
      </c>
      <c r="AV474">
        <v>12</v>
      </c>
      <c r="AX474" s="40">
        <v>13</v>
      </c>
      <c r="AY474" s="42">
        <v>107</v>
      </c>
      <c r="AZ474" s="46">
        <f t="shared" si="159"/>
        <v>13107</v>
      </c>
      <c r="BB474" s="7" t="s">
        <v>2966</v>
      </c>
    </row>
    <row r="475" spans="1:54" ht="14" hidden="1" customHeight="1" outlineLevel="1" x14ac:dyDescent="0.2">
      <c r="A475" t="s">
        <v>580</v>
      </c>
      <c r="B475" t="s">
        <v>1075</v>
      </c>
      <c r="C475" s="24"/>
      <c r="F475" s="24">
        <v>6135</v>
      </c>
      <c r="G475" s="24"/>
      <c r="H475" s="24">
        <v>4261</v>
      </c>
      <c r="I475" s="1">
        <v>4248</v>
      </c>
      <c r="J475" s="2" t="str">
        <f t="shared" si="167"/>
        <v/>
      </c>
      <c r="K475" s="2">
        <f t="shared" si="168"/>
        <v>0.69242053789731051</v>
      </c>
      <c r="L475" s="10" t="str">
        <f t="shared" si="160"/>
        <v/>
      </c>
      <c r="M475" s="9" t="str">
        <f t="shared" si="161"/>
        <v/>
      </c>
      <c r="N475" s="8" t="str">
        <f t="shared" si="162"/>
        <v/>
      </c>
      <c r="O475" s="2" t="str">
        <f t="shared" si="163"/>
        <v>-</v>
      </c>
      <c r="P475" s="2" t="str">
        <f t="shared" si="164"/>
        <v>-</v>
      </c>
      <c r="Q475" s="2" t="str">
        <f t="shared" si="165"/>
        <v>-</v>
      </c>
      <c r="R475" s="2" t="str">
        <f t="shared" si="166"/>
        <v>-</v>
      </c>
      <c r="AT475" t="s">
        <v>580</v>
      </c>
      <c r="AU475" t="s">
        <v>1075</v>
      </c>
      <c r="AV475">
        <v>12</v>
      </c>
      <c r="AX475" s="40">
        <v>13</v>
      </c>
      <c r="AY475" s="42">
        <v>109</v>
      </c>
      <c r="AZ475" s="46">
        <f t="shared" si="159"/>
        <v>13109</v>
      </c>
      <c r="BB475" s="7" t="s">
        <v>2966</v>
      </c>
    </row>
    <row r="476" spans="1:54" ht="14" hidden="1" customHeight="1" outlineLevel="1" x14ac:dyDescent="0.2">
      <c r="A476" t="s">
        <v>1955</v>
      </c>
      <c r="B476" t="s">
        <v>1075</v>
      </c>
      <c r="C476" s="24"/>
      <c r="F476" s="24">
        <v>20399</v>
      </c>
      <c r="G476" s="24"/>
      <c r="H476" s="24">
        <v>14899</v>
      </c>
      <c r="I476" s="1">
        <v>14849</v>
      </c>
      <c r="J476" s="2" t="str">
        <f t="shared" si="167"/>
        <v/>
      </c>
      <c r="K476" s="2">
        <f t="shared" si="168"/>
        <v>0.72792783959998042</v>
      </c>
      <c r="L476" s="10" t="str">
        <f t="shared" si="160"/>
        <v/>
      </c>
      <c r="M476" s="9" t="str">
        <f t="shared" si="161"/>
        <v/>
      </c>
      <c r="N476" s="8" t="str">
        <f t="shared" si="162"/>
        <v/>
      </c>
      <c r="O476" s="2" t="str">
        <f t="shared" si="163"/>
        <v>-</v>
      </c>
      <c r="P476" s="2" t="str">
        <f t="shared" si="164"/>
        <v>-</v>
      </c>
      <c r="Q476" s="2" t="str">
        <f t="shared" si="165"/>
        <v>-</v>
      </c>
      <c r="R476" s="2" t="str">
        <f t="shared" si="166"/>
        <v>-</v>
      </c>
      <c r="AT476" t="s">
        <v>1955</v>
      </c>
      <c r="AU476" t="s">
        <v>1075</v>
      </c>
      <c r="AV476">
        <v>9</v>
      </c>
      <c r="AX476" s="40">
        <v>13</v>
      </c>
      <c r="AY476" s="42">
        <v>111</v>
      </c>
      <c r="AZ476" s="46">
        <f t="shared" si="159"/>
        <v>13111</v>
      </c>
      <c r="BB476" s="7" t="s">
        <v>2966</v>
      </c>
    </row>
    <row r="477" spans="1:54" ht="14" hidden="1" customHeight="1" outlineLevel="1" x14ac:dyDescent="0.2">
      <c r="A477" t="s">
        <v>1321</v>
      </c>
      <c r="B477" t="s">
        <v>1075</v>
      </c>
      <c r="C477" s="24"/>
      <c r="F477" s="24">
        <v>92307</v>
      </c>
      <c r="G477" s="24"/>
      <c r="H477" s="24">
        <v>72423</v>
      </c>
      <c r="I477" s="1">
        <v>72012</v>
      </c>
      <c r="J477" s="2" t="str">
        <f t="shared" si="167"/>
        <v/>
      </c>
      <c r="K477" s="2">
        <f t="shared" si="168"/>
        <v>0.78013585101888261</v>
      </c>
      <c r="L477" s="10" t="str">
        <f t="shared" si="160"/>
        <v/>
      </c>
      <c r="M477" s="9" t="str">
        <f t="shared" si="161"/>
        <v/>
      </c>
      <c r="N477" s="8" t="str">
        <f t="shared" si="162"/>
        <v/>
      </c>
      <c r="O477" s="2" t="str">
        <f t="shared" si="163"/>
        <v>-</v>
      </c>
      <c r="P477" s="2" t="str">
        <f t="shared" si="164"/>
        <v>-</v>
      </c>
      <c r="Q477" s="2" t="str">
        <f t="shared" si="165"/>
        <v>-</v>
      </c>
      <c r="R477" s="2" t="str">
        <f t="shared" si="166"/>
        <v>-</v>
      </c>
      <c r="AT477" t="s">
        <v>1321</v>
      </c>
      <c r="AU477" t="s">
        <v>1075</v>
      </c>
      <c r="AX477" s="40">
        <v>13</v>
      </c>
      <c r="AY477" s="42">
        <v>113</v>
      </c>
      <c r="AZ477" s="46">
        <f t="shared" si="159"/>
        <v>13113</v>
      </c>
      <c r="BB477" s="7" t="s">
        <v>2966</v>
      </c>
    </row>
    <row r="478" spans="1:54" ht="14" hidden="1" customHeight="1" outlineLevel="1" x14ac:dyDescent="0.2">
      <c r="A478" t="s">
        <v>2761</v>
      </c>
      <c r="B478" t="s">
        <v>1075</v>
      </c>
      <c r="C478" s="24"/>
      <c r="F478" s="24">
        <v>60650</v>
      </c>
      <c r="G478" s="24"/>
      <c r="H478" s="24">
        <v>41573</v>
      </c>
      <c r="I478" s="1">
        <v>41365</v>
      </c>
      <c r="J478" s="2" t="str">
        <f t="shared" si="167"/>
        <v/>
      </c>
      <c r="K478" s="2">
        <f t="shared" si="168"/>
        <v>0.68202802967848308</v>
      </c>
      <c r="L478" s="10" t="str">
        <f t="shared" si="160"/>
        <v/>
      </c>
      <c r="M478" s="9" t="str">
        <f t="shared" si="161"/>
        <v/>
      </c>
      <c r="N478" s="8" t="str">
        <f t="shared" si="162"/>
        <v/>
      </c>
      <c r="O478" s="2" t="str">
        <f t="shared" si="163"/>
        <v>-</v>
      </c>
      <c r="P478" s="2" t="str">
        <f t="shared" si="164"/>
        <v>-</v>
      </c>
      <c r="Q478" s="2" t="str">
        <f t="shared" si="165"/>
        <v>-</v>
      </c>
      <c r="R478" s="2" t="str">
        <f t="shared" si="166"/>
        <v>-</v>
      </c>
      <c r="AT478" t="s">
        <v>2761</v>
      </c>
      <c r="AU478" t="s">
        <v>1075</v>
      </c>
      <c r="AV478">
        <v>14</v>
      </c>
      <c r="AX478" s="40">
        <v>13</v>
      </c>
      <c r="AY478" s="42">
        <v>115</v>
      </c>
      <c r="AZ478" s="46">
        <f t="shared" si="159"/>
        <v>13115</v>
      </c>
      <c r="BB478" s="7" t="s">
        <v>2966</v>
      </c>
    </row>
    <row r="479" spans="1:54" ht="14" hidden="1" customHeight="1" outlineLevel="1" x14ac:dyDescent="0.2">
      <c r="A479" t="s">
        <v>2859</v>
      </c>
      <c r="B479" t="s">
        <v>1075</v>
      </c>
      <c r="C479" s="24"/>
      <c r="F479" s="24">
        <v>163984</v>
      </c>
      <c r="G479" s="24"/>
      <c r="H479" s="24">
        <v>129947</v>
      </c>
      <c r="I479" s="1">
        <v>129377</v>
      </c>
      <c r="J479" s="2" t="str">
        <f t="shared" si="167"/>
        <v/>
      </c>
      <c r="K479" s="2">
        <f t="shared" si="168"/>
        <v>0.78896111815786907</v>
      </c>
      <c r="L479" s="10" t="str">
        <f t="shared" si="160"/>
        <v/>
      </c>
      <c r="M479" s="9" t="str">
        <f t="shared" si="161"/>
        <v/>
      </c>
      <c r="N479" s="8" t="str">
        <f t="shared" si="162"/>
        <v/>
      </c>
      <c r="O479" s="2" t="str">
        <f t="shared" si="163"/>
        <v>-</v>
      </c>
      <c r="P479" s="2" t="str">
        <f t="shared" si="164"/>
        <v>-</v>
      </c>
      <c r="Q479" s="2" t="str">
        <f t="shared" si="165"/>
        <v>-</v>
      </c>
      <c r="R479" s="2" t="str">
        <f t="shared" si="166"/>
        <v>-</v>
      </c>
      <c r="AT479" t="s">
        <v>2859</v>
      </c>
      <c r="AU479" t="s">
        <v>1075</v>
      </c>
      <c r="AX479" s="40">
        <v>13</v>
      </c>
      <c r="AY479" s="42">
        <v>117</v>
      </c>
      <c r="AZ479" s="46">
        <f t="shared" si="159"/>
        <v>13117</v>
      </c>
      <c r="BB479" s="7" t="s">
        <v>2966</v>
      </c>
    </row>
    <row r="480" spans="1:54" ht="14" hidden="1" customHeight="1" outlineLevel="1" x14ac:dyDescent="0.2">
      <c r="A480" t="s">
        <v>1057</v>
      </c>
      <c r="B480" t="s">
        <v>1075</v>
      </c>
      <c r="C480" s="24"/>
      <c r="F480" s="24">
        <v>15146</v>
      </c>
      <c r="G480" s="24"/>
      <c r="H480" s="24">
        <v>10815</v>
      </c>
      <c r="I480" s="1">
        <v>10767</v>
      </c>
      <c r="J480" s="2" t="str">
        <f t="shared" si="167"/>
        <v/>
      </c>
      <c r="K480" s="2">
        <f t="shared" si="168"/>
        <v>0.71088076059685723</v>
      </c>
      <c r="L480" s="10" t="str">
        <f t="shared" si="160"/>
        <v/>
      </c>
      <c r="M480" s="9" t="str">
        <f t="shared" si="161"/>
        <v/>
      </c>
      <c r="N480" s="8" t="str">
        <f t="shared" si="162"/>
        <v/>
      </c>
      <c r="O480" s="2" t="str">
        <f t="shared" si="163"/>
        <v>-</v>
      </c>
      <c r="P480" s="2" t="str">
        <f t="shared" si="164"/>
        <v>-</v>
      </c>
      <c r="Q480" s="2" t="str">
        <f t="shared" si="165"/>
        <v>-</v>
      </c>
      <c r="R480" s="2" t="str">
        <f t="shared" si="166"/>
        <v>-</v>
      </c>
      <c r="AT480" t="s">
        <v>1057</v>
      </c>
      <c r="AU480" t="s">
        <v>1075</v>
      </c>
      <c r="AV480">
        <v>9</v>
      </c>
      <c r="AX480" s="40">
        <v>13</v>
      </c>
      <c r="AY480" s="42">
        <v>119</v>
      </c>
      <c r="AZ480" s="46">
        <f t="shared" si="159"/>
        <v>13119</v>
      </c>
      <c r="BB480" s="7" t="s">
        <v>2966</v>
      </c>
    </row>
    <row r="481" spans="1:54" ht="14" hidden="1" customHeight="1" outlineLevel="1" x14ac:dyDescent="0.2">
      <c r="A481" t="s">
        <v>2237</v>
      </c>
      <c r="B481" t="s">
        <v>1075</v>
      </c>
      <c r="C481" s="24"/>
      <c r="F481" s="24">
        <v>806451</v>
      </c>
      <c r="G481" s="24"/>
      <c r="H481" s="24">
        <v>527925</v>
      </c>
      <c r="I481" s="1">
        <v>523931</v>
      </c>
      <c r="J481" s="2" t="str">
        <f t="shared" si="167"/>
        <v/>
      </c>
      <c r="K481" s="2">
        <f t="shared" si="168"/>
        <v>0.6496749337529496</v>
      </c>
      <c r="L481" s="10" t="str">
        <f t="shared" si="160"/>
        <v/>
      </c>
      <c r="M481" s="9" t="str">
        <f t="shared" si="161"/>
        <v/>
      </c>
      <c r="N481" s="8" t="str">
        <f t="shared" si="162"/>
        <v/>
      </c>
      <c r="O481" s="2" t="str">
        <f t="shared" si="163"/>
        <v>-</v>
      </c>
      <c r="P481" s="2" t="str">
        <f t="shared" si="164"/>
        <v>-</v>
      </c>
      <c r="Q481" s="2" t="str">
        <f t="shared" si="165"/>
        <v>-</v>
      </c>
      <c r="R481" s="2" t="str">
        <f t="shared" si="166"/>
        <v>-</v>
      </c>
      <c r="AT481" t="s">
        <v>2237</v>
      </c>
      <c r="AU481" t="s">
        <v>1075</v>
      </c>
      <c r="AX481" s="40">
        <v>13</v>
      </c>
      <c r="AY481" s="42">
        <v>121</v>
      </c>
      <c r="AZ481" s="46">
        <f t="shared" si="159"/>
        <v>13121</v>
      </c>
      <c r="BB481" s="7" t="s">
        <v>2966</v>
      </c>
    </row>
    <row r="482" spans="1:54" ht="14" hidden="1" customHeight="1" outlineLevel="1" x14ac:dyDescent="0.2">
      <c r="A482" t="s">
        <v>2576</v>
      </c>
      <c r="B482" t="s">
        <v>1075</v>
      </c>
      <c r="C482" s="24"/>
      <c r="F482" s="24">
        <v>22264</v>
      </c>
      <c r="G482" s="24"/>
      <c r="H482" s="24">
        <v>16575</v>
      </c>
      <c r="I482" s="1">
        <v>16527</v>
      </c>
      <c r="J482" s="2" t="str">
        <f t="shared" si="167"/>
        <v/>
      </c>
      <c r="K482" s="2">
        <f t="shared" si="168"/>
        <v>0.74231943945382683</v>
      </c>
      <c r="L482" s="10" t="str">
        <f t="shared" si="160"/>
        <v/>
      </c>
      <c r="M482" s="9" t="str">
        <f t="shared" si="161"/>
        <v/>
      </c>
      <c r="N482" s="8" t="str">
        <f t="shared" si="162"/>
        <v/>
      </c>
      <c r="O482" s="2" t="str">
        <f t="shared" si="163"/>
        <v>-</v>
      </c>
      <c r="P482" s="2" t="str">
        <f t="shared" si="164"/>
        <v>-</v>
      </c>
      <c r="Q482" s="2" t="str">
        <f t="shared" si="165"/>
        <v>-</v>
      </c>
      <c r="R482" s="2" t="str">
        <f t="shared" si="166"/>
        <v>-</v>
      </c>
      <c r="AT482" t="s">
        <v>2576</v>
      </c>
      <c r="AU482" t="s">
        <v>1075</v>
      </c>
      <c r="AV482">
        <v>9</v>
      </c>
      <c r="AX482" s="40">
        <v>13</v>
      </c>
      <c r="AY482" s="42">
        <v>123</v>
      </c>
      <c r="AZ482" s="46">
        <f t="shared" si="159"/>
        <v>13123</v>
      </c>
      <c r="BB482" s="7" t="s">
        <v>2966</v>
      </c>
    </row>
    <row r="483" spans="1:54" ht="14" hidden="1" customHeight="1" outlineLevel="1" x14ac:dyDescent="0.2">
      <c r="A483" t="s">
        <v>1908</v>
      </c>
      <c r="B483" t="s">
        <v>1075</v>
      </c>
      <c r="C483" s="24"/>
      <c r="F483" s="24">
        <v>2039</v>
      </c>
      <c r="G483" s="24"/>
      <c r="H483" s="24">
        <v>1571</v>
      </c>
      <c r="I483" s="1">
        <v>1565</v>
      </c>
      <c r="J483" s="2" t="str">
        <f t="shared" si="167"/>
        <v/>
      </c>
      <c r="K483" s="2">
        <f t="shared" si="168"/>
        <v>0.76753310446297207</v>
      </c>
      <c r="L483" s="10" t="str">
        <f t="shared" si="160"/>
        <v/>
      </c>
      <c r="M483" s="9" t="str">
        <f t="shared" si="161"/>
        <v/>
      </c>
      <c r="N483" s="8" t="str">
        <f t="shared" si="162"/>
        <v/>
      </c>
      <c r="O483" s="2" t="str">
        <f t="shared" si="163"/>
        <v>-</v>
      </c>
      <c r="P483" s="2" t="str">
        <f t="shared" si="164"/>
        <v>-</v>
      </c>
      <c r="Q483" s="2" t="str">
        <f t="shared" si="165"/>
        <v>-</v>
      </c>
      <c r="R483" s="2" t="str">
        <f t="shared" si="166"/>
        <v>-</v>
      </c>
      <c r="AT483" t="s">
        <v>1908</v>
      </c>
      <c r="AU483" t="s">
        <v>1075</v>
      </c>
      <c r="AV483">
        <v>10</v>
      </c>
      <c r="AX483" s="40">
        <v>13</v>
      </c>
      <c r="AY483" s="42">
        <v>125</v>
      </c>
      <c r="AZ483" s="46">
        <f t="shared" si="159"/>
        <v>13125</v>
      </c>
      <c r="BB483" s="7" t="s">
        <v>2966</v>
      </c>
    </row>
    <row r="484" spans="1:54" ht="14" hidden="1" customHeight="1" outlineLevel="1" x14ac:dyDescent="0.2">
      <c r="A484" t="s">
        <v>1205</v>
      </c>
      <c r="B484" t="s">
        <v>1075</v>
      </c>
      <c r="C484" s="24"/>
      <c r="F484" s="24">
        <v>61952</v>
      </c>
      <c r="G484" s="24"/>
      <c r="H484" s="24">
        <v>42197</v>
      </c>
      <c r="I484" s="1">
        <v>41994</v>
      </c>
      <c r="J484" s="2" t="str">
        <f t="shared" si="167"/>
        <v/>
      </c>
      <c r="K484" s="2">
        <f t="shared" si="168"/>
        <v>0.67784736570247939</v>
      </c>
      <c r="L484" s="10" t="str">
        <f t="shared" si="160"/>
        <v/>
      </c>
      <c r="M484" s="9" t="str">
        <f t="shared" si="161"/>
        <v/>
      </c>
      <c r="N484" s="8" t="str">
        <f t="shared" si="162"/>
        <v/>
      </c>
      <c r="O484" s="2" t="str">
        <f t="shared" si="163"/>
        <v>-</v>
      </c>
      <c r="P484" s="2" t="str">
        <f t="shared" si="164"/>
        <v>-</v>
      </c>
      <c r="Q484" s="2" t="str">
        <f t="shared" si="165"/>
        <v>-</v>
      </c>
      <c r="R484" s="2" t="str">
        <f t="shared" si="166"/>
        <v>-</v>
      </c>
      <c r="AT484" t="s">
        <v>1205</v>
      </c>
      <c r="AU484" t="s">
        <v>1075</v>
      </c>
      <c r="AV484">
        <v>1</v>
      </c>
      <c r="AX484" s="40">
        <v>13</v>
      </c>
      <c r="AY484" s="42">
        <v>127</v>
      </c>
      <c r="AZ484" s="46">
        <f t="shared" si="159"/>
        <v>13127</v>
      </c>
      <c r="BB484" s="7" t="s">
        <v>2966</v>
      </c>
    </row>
    <row r="485" spans="1:54" ht="14" hidden="1" customHeight="1" outlineLevel="1" x14ac:dyDescent="0.2">
      <c r="A485" t="s">
        <v>1958</v>
      </c>
      <c r="B485" t="s">
        <v>1075</v>
      </c>
      <c r="C485" s="24"/>
      <c r="F485" s="24">
        <v>36429</v>
      </c>
      <c r="G485" s="24"/>
      <c r="H485" s="24">
        <v>24122</v>
      </c>
      <c r="I485" s="1">
        <v>24044</v>
      </c>
      <c r="J485" s="2" t="str">
        <f t="shared" si="167"/>
        <v/>
      </c>
      <c r="K485" s="2">
        <f t="shared" si="168"/>
        <v>0.66002360756540124</v>
      </c>
      <c r="L485" s="10" t="str">
        <f t="shared" si="160"/>
        <v/>
      </c>
      <c r="M485" s="9" t="str">
        <f t="shared" si="161"/>
        <v/>
      </c>
      <c r="N485" s="8" t="str">
        <f t="shared" si="162"/>
        <v/>
      </c>
      <c r="O485" s="2" t="str">
        <f t="shared" si="163"/>
        <v>-</v>
      </c>
      <c r="P485" s="2" t="str">
        <f t="shared" si="164"/>
        <v>-</v>
      </c>
      <c r="Q485" s="2" t="str">
        <f t="shared" si="165"/>
        <v>-</v>
      </c>
      <c r="R485" s="2" t="str">
        <f t="shared" si="166"/>
        <v>-</v>
      </c>
      <c r="AT485" t="s">
        <v>1958</v>
      </c>
      <c r="AU485" t="s">
        <v>1075</v>
      </c>
      <c r="AV485">
        <v>14</v>
      </c>
      <c r="AX485" s="40">
        <v>13</v>
      </c>
      <c r="AY485" s="42">
        <v>129</v>
      </c>
      <c r="AZ485" s="46">
        <f t="shared" si="159"/>
        <v>13129</v>
      </c>
      <c r="BB485" s="7" t="s">
        <v>2966</v>
      </c>
    </row>
    <row r="486" spans="1:54" ht="14" hidden="1" customHeight="1" outlineLevel="1" x14ac:dyDescent="0.2">
      <c r="A486" t="s">
        <v>1954</v>
      </c>
      <c r="B486" t="s">
        <v>1075</v>
      </c>
      <c r="C486" s="24"/>
      <c r="F486" s="24">
        <v>15442</v>
      </c>
      <c r="G486" s="24"/>
      <c r="H486" s="24">
        <v>10741</v>
      </c>
      <c r="I486" s="1">
        <v>10707</v>
      </c>
      <c r="J486" s="2" t="str">
        <f t="shared" si="167"/>
        <v/>
      </c>
      <c r="K486" s="2">
        <f t="shared" si="168"/>
        <v>0.69336873461986792</v>
      </c>
      <c r="L486" s="10" t="str">
        <f t="shared" ref="L486:L517" si="169">IF(S486&gt;0,RANK(S486,$S486:$AQ486),"")</f>
        <v/>
      </c>
      <c r="M486" s="9" t="str">
        <f t="shared" ref="M486:M517" si="170">IF(T486&gt;0,RANK(T486,$S486:$AQ486),"")</f>
        <v/>
      </c>
      <c r="N486" s="8" t="str">
        <f t="shared" ref="N486:N517" si="171">IF(U486&gt;0,RANK(U486,$S486:$AQ486),"")</f>
        <v/>
      </c>
      <c r="O486" s="2" t="str">
        <f t="shared" ref="O486:O517" si="172">IF(SUM($S486:$AP486)=0,"-",S486/SUM($S486:$AP486))</f>
        <v>-</v>
      </c>
      <c r="P486" s="2" t="str">
        <f t="shared" ref="P486:P517" si="173">IF(SUM($S486:$AP486)=0,"-",T486/SUM($S486:$AP486))</f>
        <v>-</v>
      </c>
      <c r="Q486" s="2" t="str">
        <f t="shared" ref="Q486:Q517" si="174">IF(SUM($S486:$AP486)=0,"-",U486/SUM($S486:$AP486))</f>
        <v>-</v>
      </c>
      <c r="R486" s="2" t="str">
        <f t="shared" ref="R486:R517" si="175">IF(SUM($S486:$AP486)=0,"-",(1-O486-P486-Q486))</f>
        <v>-</v>
      </c>
      <c r="AT486" t="s">
        <v>1954</v>
      </c>
      <c r="AU486" t="s">
        <v>1075</v>
      </c>
      <c r="AV486">
        <v>2</v>
      </c>
      <c r="AX486" s="40">
        <v>13</v>
      </c>
      <c r="AY486" s="42">
        <v>131</v>
      </c>
      <c r="AZ486" s="46">
        <f t="shared" si="159"/>
        <v>13131</v>
      </c>
      <c r="BB486" s="7" t="s">
        <v>2966</v>
      </c>
    </row>
    <row r="487" spans="1:54" ht="14" hidden="1" customHeight="1" outlineLevel="1" x14ac:dyDescent="0.2">
      <c r="A487" t="s">
        <v>2049</v>
      </c>
      <c r="B487" t="s">
        <v>1075</v>
      </c>
      <c r="C487" s="24"/>
      <c r="F487" s="24">
        <v>14171</v>
      </c>
      <c r="G487" s="24"/>
      <c r="H487" s="24">
        <v>11315</v>
      </c>
      <c r="I487" s="1">
        <v>11247</v>
      </c>
      <c r="J487" s="2" t="str">
        <f t="shared" si="167"/>
        <v/>
      </c>
      <c r="K487" s="2">
        <f t="shared" si="168"/>
        <v>0.79366311481193985</v>
      </c>
      <c r="L487" s="10" t="str">
        <f t="shared" si="169"/>
        <v/>
      </c>
      <c r="M487" s="9" t="str">
        <f t="shared" si="170"/>
        <v/>
      </c>
      <c r="N487" s="8" t="str">
        <f t="shared" si="171"/>
        <v/>
      </c>
      <c r="O487" s="2" t="str">
        <f t="shared" si="172"/>
        <v>-</v>
      </c>
      <c r="P487" s="2" t="str">
        <f t="shared" si="173"/>
        <v>-</v>
      </c>
      <c r="Q487" s="2" t="str">
        <f t="shared" si="174"/>
        <v>-</v>
      </c>
      <c r="R487" s="2" t="str">
        <f t="shared" si="175"/>
        <v>-</v>
      </c>
      <c r="AT487" t="s">
        <v>2049</v>
      </c>
      <c r="AU487" t="s">
        <v>1075</v>
      </c>
      <c r="AV487">
        <v>10</v>
      </c>
      <c r="AX487" s="40">
        <v>13</v>
      </c>
      <c r="AY487" s="42">
        <v>133</v>
      </c>
      <c r="AZ487" s="46">
        <f t="shared" si="159"/>
        <v>13133</v>
      </c>
      <c r="BB487" s="7" t="s">
        <v>2966</v>
      </c>
    </row>
    <row r="488" spans="1:54" ht="14" hidden="1" customHeight="1" outlineLevel="1" x14ac:dyDescent="0.2">
      <c r="A488" t="s">
        <v>1548</v>
      </c>
      <c r="B488" t="s">
        <v>1075</v>
      </c>
      <c r="C488" s="24"/>
      <c r="F488" s="24">
        <v>581467</v>
      </c>
      <c r="G488" s="24"/>
      <c r="H488" s="24">
        <v>416457</v>
      </c>
      <c r="I488" s="1">
        <v>414350</v>
      </c>
      <c r="J488" s="2" t="str">
        <f t="shared" si="167"/>
        <v/>
      </c>
      <c r="K488" s="2">
        <f t="shared" si="168"/>
        <v>0.71259417989327001</v>
      </c>
      <c r="L488" s="10" t="str">
        <f t="shared" si="169"/>
        <v/>
      </c>
      <c r="M488" s="9" t="str">
        <f t="shared" si="170"/>
        <v/>
      </c>
      <c r="N488" s="8" t="str">
        <f t="shared" si="171"/>
        <v/>
      </c>
      <c r="O488" s="2" t="str">
        <f t="shared" si="172"/>
        <v>-</v>
      </c>
      <c r="P488" s="2" t="str">
        <f t="shared" si="173"/>
        <v>-</v>
      </c>
      <c r="Q488" s="2" t="str">
        <f t="shared" si="174"/>
        <v>-</v>
      </c>
      <c r="R488" s="2" t="str">
        <f t="shared" si="175"/>
        <v>-</v>
      </c>
      <c r="AT488" t="s">
        <v>1548</v>
      </c>
      <c r="AU488" t="s">
        <v>1075</v>
      </c>
      <c r="AX488" s="40">
        <v>13</v>
      </c>
      <c r="AY488" s="42">
        <v>135</v>
      </c>
      <c r="AZ488" s="46">
        <f t="shared" si="159"/>
        <v>13135</v>
      </c>
      <c r="BB488" s="7" t="s">
        <v>2966</v>
      </c>
    </row>
    <row r="489" spans="1:54" ht="14" hidden="1" customHeight="1" outlineLevel="1" x14ac:dyDescent="0.2">
      <c r="A489" t="s">
        <v>2406</v>
      </c>
      <c r="B489" t="s">
        <v>1075</v>
      </c>
      <c r="C489" s="24"/>
      <c r="F489" s="24">
        <v>28264</v>
      </c>
      <c r="G489" s="24"/>
      <c r="H489" s="24">
        <v>20516</v>
      </c>
      <c r="I489" s="1">
        <v>20442</v>
      </c>
      <c r="J489" s="2" t="str">
        <f t="shared" si="167"/>
        <v/>
      </c>
      <c r="K489" s="2">
        <f t="shared" si="168"/>
        <v>0.72325219360317006</v>
      </c>
      <c r="L489" s="10" t="str">
        <f t="shared" si="169"/>
        <v/>
      </c>
      <c r="M489" s="9" t="str">
        <f t="shared" si="170"/>
        <v/>
      </c>
      <c r="N489" s="8" t="str">
        <f t="shared" si="171"/>
        <v/>
      </c>
      <c r="O489" s="2" t="str">
        <f t="shared" si="172"/>
        <v>-</v>
      </c>
      <c r="P489" s="2" t="str">
        <f t="shared" si="173"/>
        <v>-</v>
      </c>
      <c r="Q489" s="2" t="str">
        <f t="shared" si="174"/>
        <v>-</v>
      </c>
      <c r="R489" s="2" t="str">
        <f t="shared" si="175"/>
        <v>-</v>
      </c>
      <c r="AT489" t="s">
        <v>2406</v>
      </c>
      <c r="AU489" t="s">
        <v>1075</v>
      </c>
      <c r="AV489">
        <v>9</v>
      </c>
      <c r="AX489" s="40">
        <v>13</v>
      </c>
      <c r="AY489" s="42">
        <v>137</v>
      </c>
      <c r="AZ489" s="46">
        <f t="shared" ref="AZ489:AZ552" si="176">1000*AX489+AY489</f>
        <v>13137</v>
      </c>
      <c r="BB489" s="7" t="s">
        <v>2966</v>
      </c>
    </row>
    <row r="490" spans="1:54" ht="14" hidden="1" customHeight="1" outlineLevel="1" x14ac:dyDescent="0.2">
      <c r="A490" t="s">
        <v>215</v>
      </c>
      <c r="B490" t="s">
        <v>1075</v>
      </c>
      <c r="C490" s="24"/>
      <c r="F490" s="24">
        <v>0</v>
      </c>
      <c r="G490" s="24"/>
      <c r="H490" s="24">
        <v>91035</v>
      </c>
      <c r="I490" s="1">
        <v>90602</v>
      </c>
      <c r="J490" s="2" t="str">
        <f t="shared" si="167"/>
        <v/>
      </c>
      <c r="K490" s="2" t="str">
        <f t="shared" si="168"/>
        <v/>
      </c>
      <c r="L490" s="10" t="str">
        <f t="shared" si="169"/>
        <v/>
      </c>
      <c r="M490" s="9" t="str">
        <f t="shared" si="170"/>
        <v/>
      </c>
      <c r="N490" s="8" t="str">
        <f t="shared" si="171"/>
        <v/>
      </c>
      <c r="O490" s="2" t="str">
        <f t="shared" si="172"/>
        <v>-</v>
      </c>
      <c r="P490" s="2" t="str">
        <f t="shared" si="173"/>
        <v>-</v>
      </c>
      <c r="Q490" s="2" t="str">
        <f t="shared" si="174"/>
        <v>-</v>
      </c>
      <c r="R490" s="2" t="str">
        <f t="shared" si="175"/>
        <v>-</v>
      </c>
      <c r="AT490" t="s">
        <v>215</v>
      </c>
      <c r="AU490" t="s">
        <v>1075</v>
      </c>
      <c r="AV490">
        <v>9</v>
      </c>
      <c r="AX490" s="40">
        <v>13</v>
      </c>
      <c r="AY490" s="42">
        <v>139</v>
      </c>
      <c r="AZ490" s="46">
        <f t="shared" si="176"/>
        <v>13139</v>
      </c>
      <c r="BB490" s="7" t="s">
        <v>2966</v>
      </c>
    </row>
    <row r="491" spans="1:54" ht="14" hidden="1" customHeight="1" outlineLevel="1" x14ac:dyDescent="0.2">
      <c r="A491" t="s">
        <v>548</v>
      </c>
      <c r="B491" t="s">
        <v>1075</v>
      </c>
      <c r="C491" s="24"/>
      <c r="F491" s="24">
        <v>5827</v>
      </c>
      <c r="G491" s="24"/>
      <c r="H491" s="24">
        <v>4171</v>
      </c>
      <c r="I491" s="1">
        <v>4153</v>
      </c>
      <c r="J491" s="2" t="str">
        <f t="shared" si="167"/>
        <v/>
      </c>
      <c r="K491" s="2">
        <f t="shared" si="168"/>
        <v>0.7127166638064184</v>
      </c>
      <c r="L491" s="10" t="str">
        <f t="shared" si="169"/>
        <v/>
      </c>
      <c r="M491" s="9" t="str">
        <f t="shared" si="170"/>
        <v/>
      </c>
      <c r="N491" s="8" t="str">
        <f t="shared" si="171"/>
        <v/>
      </c>
      <c r="O491" s="2" t="str">
        <f t="shared" si="172"/>
        <v>-</v>
      </c>
      <c r="P491" s="2" t="str">
        <f t="shared" si="173"/>
        <v>-</v>
      </c>
      <c r="Q491" s="2" t="str">
        <f t="shared" si="174"/>
        <v>-</v>
      </c>
      <c r="R491" s="2" t="str">
        <f t="shared" si="175"/>
        <v>-</v>
      </c>
      <c r="AT491" t="s">
        <v>548</v>
      </c>
      <c r="AU491" t="s">
        <v>1075</v>
      </c>
      <c r="AV491">
        <v>10</v>
      </c>
      <c r="AX491" s="40">
        <v>13</v>
      </c>
      <c r="AY491" s="42">
        <v>141</v>
      </c>
      <c r="AZ491" s="46">
        <f t="shared" si="176"/>
        <v>13141</v>
      </c>
      <c r="BB491" s="7" t="s">
        <v>2966</v>
      </c>
    </row>
    <row r="492" spans="1:54" ht="14" hidden="1" customHeight="1" outlineLevel="1" x14ac:dyDescent="0.2">
      <c r="A492" t="s">
        <v>957</v>
      </c>
      <c r="B492" t="s">
        <v>1075</v>
      </c>
      <c r="C492" s="24"/>
      <c r="F492" s="1">
        <v>20667</v>
      </c>
      <c r="G492" s="3"/>
      <c r="H492" s="24">
        <v>14295</v>
      </c>
      <c r="I492" s="1">
        <v>14248</v>
      </c>
      <c r="J492" s="2" t="str">
        <f t="shared" si="167"/>
        <v/>
      </c>
      <c r="K492" s="2">
        <f t="shared" si="168"/>
        <v>0.68940823535104268</v>
      </c>
      <c r="L492" s="10" t="str">
        <f t="shared" si="169"/>
        <v/>
      </c>
      <c r="M492" s="9" t="str">
        <f t="shared" si="170"/>
        <v/>
      </c>
      <c r="N492" s="8" t="str">
        <f t="shared" si="171"/>
        <v/>
      </c>
      <c r="O492" s="2" t="str">
        <f t="shared" si="172"/>
        <v>-</v>
      </c>
      <c r="P492" s="2" t="str">
        <f t="shared" si="173"/>
        <v>-</v>
      </c>
      <c r="Q492" s="2" t="str">
        <f t="shared" si="174"/>
        <v>-</v>
      </c>
      <c r="R492" s="2" t="str">
        <f t="shared" si="175"/>
        <v>-</v>
      </c>
      <c r="AT492" t="s">
        <v>957</v>
      </c>
      <c r="AU492" t="s">
        <v>1075</v>
      </c>
      <c r="AV492">
        <v>14</v>
      </c>
      <c r="AX492" s="40">
        <v>13</v>
      </c>
      <c r="AY492" s="42">
        <v>143</v>
      </c>
      <c r="AZ492" s="46">
        <f t="shared" si="176"/>
        <v>13143</v>
      </c>
      <c r="BB492" s="7" t="s">
        <v>2966</v>
      </c>
    </row>
    <row r="493" spans="1:54" ht="14" hidden="1" customHeight="1" outlineLevel="1" x14ac:dyDescent="0.2">
      <c r="A493" t="s">
        <v>1099</v>
      </c>
      <c r="B493" t="s">
        <v>1075</v>
      </c>
      <c r="C493" s="24"/>
      <c r="F493" s="24">
        <v>25626</v>
      </c>
      <c r="G493" s="24"/>
      <c r="H493" s="24">
        <v>20110</v>
      </c>
      <c r="I493" s="1">
        <v>20002</v>
      </c>
      <c r="J493" s="2" t="str">
        <f t="shared" si="167"/>
        <v/>
      </c>
      <c r="K493" s="2">
        <f t="shared" si="168"/>
        <v>0.78053539374073211</v>
      </c>
      <c r="L493" s="10" t="str">
        <f t="shared" si="169"/>
        <v/>
      </c>
      <c r="M493" s="9" t="str">
        <f t="shared" si="170"/>
        <v/>
      </c>
      <c r="N493" s="8" t="str">
        <f t="shared" si="171"/>
        <v/>
      </c>
      <c r="O493" s="2" t="str">
        <f t="shared" si="172"/>
        <v>-</v>
      </c>
      <c r="P493" s="2" t="str">
        <f t="shared" si="173"/>
        <v>-</v>
      </c>
      <c r="Q493" s="2" t="str">
        <f t="shared" si="174"/>
        <v>-</v>
      </c>
      <c r="R493" s="2" t="str">
        <f t="shared" si="175"/>
        <v>-</v>
      </c>
      <c r="AT493" t="s">
        <v>1099</v>
      </c>
      <c r="AU493" t="s">
        <v>1075</v>
      </c>
      <c r="AV493">
        <v>3</v>
      </c>
      <c r="AX493" s="40">
        <v>13</v>
      </c>
      <c r="AY493" s="42">
        <v>145</v>
      </c>
      <c r="AZ493" s="46">
        <f t="shared" si="176"/>
        <v>13145</v>
      </c>
      <c r="BB493" s="7" t="s">
        <v>2966</v>
      </c>
    </row>
    <row r="494" spans="1:54" ht="14" hidden="1" customHeight="1" outlineLevel="1" x14ac:dyDescent="0.2">
      <c r="A494" t="s">
        <v>2762</v>
      </c>
      <c r="B494" t="s">
        <v>1075</v>
      </c>
      <c r="C494" s="24"/>
      <c r="F494" s="24">
        <v>16929</v>
      </c>
      <c r="G494" s="24"/>
      <c r="H494" s="24">
        <v>12788</v>
      </c>
      <c r="I494" s="1">
        <v>12734</v>
      </c>
      <c r="J494" s="2" t="str">
        <f t="shared" si="167"/>
        <v/>
      </c>
      <c r="K494" s="2">
        <f t="shared" si="168"/>
        <v>0.75220036623545394</v>
      </c>
      <c r="L494" s="10" t="str">
        <f t="shared" si="169"/>
        <v/>
      </c>
      <c r="M494" s="9" t="str">
        <f t="shared" si="170"/>
        <v/>
      </c>
      <c r="N494" s="8" t="str">
        <f t="shared" si="171"/>
        <v/>
      </c>
      <c r="O494" s="2" t="str">
        <f t="shared" si="172"/>
        <v>-</v>
      </c>
      <c r="P494" s="2" t="str">
        <f t="shared" si="173"/>
        <v>-</v>
      </c>
      <c r="Q494" s="2" t="str">
        <f t="shared" si="174"/>
        <v>-</v>
      </c>
      <c r="R494" s="2" t="str">
        <f t="shared" si="175"/>
        <v>-</v>
      </c>
      <c r="AT494" t="s">
        <v>2762</v>
      </c>
      <c r="AU494" t="s">
        <v>1075</v>
      </c>
      <c r="AV494">
        <v>9</v>
      </c>
      <c r="AX494" s="40">
        <v>13</v>
      </c>
      <c r="AY494" s="42">
        <v>147</v>
      </c>
      <c r="AZ494" s="46">
        <f t="shared" si="176"/>
        <v>13147</v>
      </c>
      <c r="BB494" s="7" t="s">
        <v>2966</v>
      </c>
    </row>
    <row r="495" spans="1:54" ht="14" hidden="1" customHeight="1" outlineLevel="1" x14ac:dyDescent="0.2">
      <c r="A495" t="s">
        <v>2810</v>
      </c>
      <c r="B495" t="s">
        <v>1075</v>
      </c>
      <c r="C495" s="24"/>
      <c r="F495" s="24">
        <v>7762</v>
      </c>
      <c r="G495" s="24"/>
      <c r="H495" s="24">
        <v>5411</v>
      </c>
      <c r="I495" s="1">
        <v>5394</v>
      </c>
      <c r="J495" s="2" t="str">
        <f t="shared" si="167"/>
        <v/>
      </c>
      <c r="K495" s="2">
        <f t="shared" si="168"/>
        <v>0.69492398866271576</v>
      </c>
      <c r="L495" s="10" t="str">
        <f t="shared" si="169"/>
        <v/>
      </c>
      <c r="M495" s="9" t="str">
        <f t="shared" si="170"/>
        <v/>
      </c>
      <c r="N495" s="8" t="str">
        <f t="shared" si="171"/>
        <v/>
      </c>
      <c r="O495" s="2" t="str">
        <f t="shared" si="172"/>
        <v>-</v>
      </c>
      <c r="P495" s="2" t="str">
        <f t="shared" si="173"/>
        <v>-</v>
      </c>
      <c r="Q495" s="2" t="str">
        <f t="shared" si="174"/>
        <v>-</v>
      </c>
      <c r="R495" s="2" t="str">
        <f t="shared" si="175"/>
        <v>-</v>
      </c>
      <c r="AT495" t="s">
        <v>2810</v>
      </c>
      <c r="AU495" t="s">
        <v>1075</v>
      </c>
      <c r="AV495">
        <v>3</v>
      </c>
      <c r="AX495" s="40">
        <v>13</v>
      </c>
      <c r="AY495" s="42">
        <v>149</v>
      </c>
      <c r="AZ495" s="46">
        <f t="shared" si="176"/>
        <v>13149</v>
      </c>
      <c r="BB495" s="7" t="s">
        <v>2966</v>
      </c>
    </row>
    <row r="496" spans="1:54" ht="14" hidden="1" customHeight="1" outlineLevel="1" x14ac:dyDescent="0.2">
      <c r="A496" t="s">
        <v>2938</v>
      </c>
      <c r="B496" t="s">
        <v>1075</v>
      </c>
      <c r="C496" s="24"/>
      <c r="F496" s="24">
        <v>171905</v>
      </c>
      <c r="G496" s="24"/>
      <c r="H496" s="24">
        <v>123632</v>
      </c>
      <c r="I496" s="1">
        <v>123016</v>
      </c>
      <c r="J496" s="2" t="str">
        <f t="shared" si="167"/>
        <v/>
      </c>
      <c r="K496" s="2">
        <f t="shared" si="168"/>
        <v>0.71560454902417037</v>
      </c>
      <c r="L496" s="10" t="str">
        <f t="shared" si="169"/>
        <v/>
      </c>
      <c r="M496" s="9" t="str">
        <f t="shared" si="170"/>
        <v/>
      </c>
      <c r="N496" s="8" t="str">
        <f t="shared" si="171"/>
        <v/>
      </c>
      <c r="O496" s="2" t="str">
        <f t="shared" si="172"/>
        <v>-</v>
      </c>
      <c r="P496" s="2" t="str">
        <f t="shared" si="173"/>
        <v>-</v>
      </c>
      <c r="Q496" s="2" t="str">
        <f t="shared" si="174"/>
        <v>-</v>
      </c>
      <c r="R496" s="2" t="str">
        <f t="shared" si="175"/>
        <v>-</v>
      </c>
      <c r="AT496" t="s">
        <v>2938</v>
      </c>
      <c r="AU496" t="s">
        <v>1075</v>
      </c>
      <c r="AX496" s="40">
        <v>13</v>
      </c>
      <c r="AY496" s="42">
        <v>151</v>
      </c>
      <c r="AZ496" s="46">
        <f t="shared" si="176"/>
        <v>13151</v>
      </c>
      <c r="BB496" s="7" t="s">
        <v>2966</v>
      </c>
    </row>
    <row r="497" spans="1:54" ht="14" hidden="1" customHeight="1" outlineLevel="1" x14ac:dyDescent="0.2">
      <c r="A497" t="s">
        <v>929</v>
      </c>
      <c r="B497" t="s">
        <v>1075</v>
      </c>
      <c r="C497" s="24"/>
      <c r="F497" s="24">
        <v>105315</v>
      </c>
      <c r="G497" s="24"/>
      <c r="H497" s="24">
        <v>75187</v>
      </c>
      <c r="I497" s="1">
        <v>74872</v>
      </c>
      <c r="J497" s="2" t="str">
        <f t="shared" si="167"/>
        <v/>
      </c>
      <c r="K497" s="2">
        <f t="shared" si="168"/>
        <v>0.71093386507145229</v>
      </c>
      <c r="L497" s="10" t="str">
        <f t="shared" si="169"/>
        <v/>
      </c>
      <c r="M497" s="9" t="str">
        <f t="shared" si="170"/>
        <v/>
      </c>
      <c r="N497" s="8" t="str">
        <f t="shared" si="171"/>
        <v/>
      </c>
      <c r="O497" s="2" t="str">
        <f t="shared" si="172"/>
        <v>-</v>
      </c>
      <c r="P497" s="2" t="str">
        <f t="shared" si="173"/>
        <v>-</v>
      </c>
      <c r="Q497" s="2" t="str">
        <f t="shared" si="174"/>
        <v>-</v>
      </c>
      <c r="R497" s="2" t="str">
        <f t="shared" si="175"/>
        <v>-</v>
      </c>
      <c r="AT497" t="s">
        <v>929</v>
      </c>
      <c r="AU497" t="s">
        <v>1075</v>
      </c>
      <c r="AV497">
        <v>8</v>
      </c>
      <c r="AX497" s="40">
        <v>13</v>
      </c>
      <c r="AY497" s="42">
        <v>153</v>
      </c>
      <c r="AZ497" s="46">
        <f t="shared" si="176"/>
        <v>13153</v>
      </c>
      <c r="BB497" s="7" t="s">
        <v>2966</v>
      </c>
    </row>
    <row r="498" spans="1:54" ht="14" hidden="1" customHeight="1" outlineLevel="1" x14ac:dyDescent="0.2">
      <c r="A498" t="s">
        <v>2816</v>
      </c>
      <c r="B498" t="s">
        <v>1075</v>
      </c>
      <c r="C498" s="24"/>
      <c r="F498" s="24">
        <v>6113</v>
      </c>
      <c r="G498" s="24"/>
      <c r="H498" s="24">
        <v>4189</v>
      </c>
      <c r="I498" s="1">
        <v>4168</v>
      </c>
      <c r="J498" s="2" t="str">
        <f t="shared" si="167"/>
        <v/>
      </c>
      <c r="K498" s="2">
        <f t="shared" si="168"/>
        <v>0.68182561753639781</v>
      </c>
      <c r="L498" s="10" t="str">
        <f t="shared" si="169"/>
        <v/>
      </c>
      <c r="M498" s="9" t="str">
        <f t="shared" si="170"/>
        <v/>
      </c>
      <c r="N498" s="8" t="str">
        <f t="shared" si="171"/>
        <v/>
      </c>
      <c r="O498" s="2" t="str">
        <f t="shared" si="172"/>
        <v>-</v>
      </c>
      <c r="P498" s="2" t="str">
        <f t="shared" si="173"/>
        <v>-</v>
      </c>
      <c r="Q498" s="2" t="str">
        <f t="shared" si="174"/>
        <v>-</v>
      </c>
      <c r="R498" s="2" t="str">
        <f t="shared" si="175"/>
        <v>-</v>
      </c>
      <c r="AT498" t="s">
        <v>2816</v>
      </c>
      <c r="AU498" t="s">
        <v>1075</v>
      </c>
      <c r="AV498">
        <v>8</v>
      </c>
      <c r="AX498" s="40">
        <v>13</v>
      </c>
      <c r="AY498" s="42">
        <v>155</v>
      </c>
      <c r="AZ498" s="46">
        <f t="shared" si="176"/>
        <v>13155</v>
      </c>
      <c r="BB498" s="7" t="s">
        <v>2966</v>
      </c>
    </row>
    <row r="499" spans="1:54" ht="14" hidden="1" customHeight="1" outlineLevel="1" x14ac:dyDescent="0.2">
      <c r="A499" t="s">
        <v>2749</v>
      </c>
      <c r="B499" t="s">
        <v>1075</v>
      </c>
      <c r="C499" s="24"/>
      <c r="F499" s="24">
        <v>51951</v>
      </c>
      <c r="G499" s="24"/>
      <c r="H499" s="24">
        <v>37830</v>
      </c>
      <c r="I499" s="1">
        <v>37685</v>
      </c>
      <c r="J499" s="2" t="str">
        <f t="shared" si="167"/>
        <v/>
      </c>
      <c r="K499" s="2">
        <f t="shared" si="168"/>
        <v>0.72539508382899276</v>
      </c>
      <c r="L499" s="10" t="str">
        <f t="shared" si="169"/>
        <v/>
      </c>
      <c r="M499" s="9" t="str">
        <f t="shared" si="170"/>
        <v/>
      </c>
      <c r="N499" s="8" t="str">
        <f t="shared" si="171"/>
        <v/>
      </c>
      <c r="O499" s="2" t="str">
        <f t="shared" si="172"/>
        <v>-</v>
      </c>
      <c r="P499" s="2" t="str">
        <f t="shared" si="173"/>
        <v>-</v>
      </c>
      <c r="Q499" s="2" t="str">
        <f t="shared" si="174"/>
        <v>-</v>
      </c>
      <c r="R499" s="2" t="str">
        <f t="shared" si="175"/>
        <v>-</v>
      </c>
      <c r="AT499" t="s">
        <v>2749</v>
      </c>
      <c r="AU499" t="s">
        <v>1075</v>
      </c>
      <c r="AV499">
        <v>9</v>
      </c>
      <c r="AX499" s="40">
        <v>13</v>
      </c>
      <c r="AY499" s="42">
        <v>157</v>
      </c>
      <c r="AZ499" s="46">
        <f t="shared" si="176"/>
        <v>13157</v>
      </c>
      <c r="BB499" s="7" t="s">
        <v>2966</v>
      </c>
    </row>
    <row r="500" spans="1:54" ht="14" hidden="1" customHeight="1" outlineLevel="1" x14ac:dyDescent="0.2">
      <c r="A500" t="s">
        <v>1375</v>
      </c>
      <c r="B500" t="s">
        <v>1075</v>
      </c>
      <c r="C500" s="24"/>
      <c r="F500" s="24">
        <v>10432</v>
      </c>
      <c r="G500" s="24"/>
      <c r="H500" s="24">
        <v>7669</v>
      </c>
      <c r="I500" s="1">
        <v>7647</v>
      </c>
      <c r="J500" s="2" t="str">
        <f t="shared" si="167"/>
        <v/>
      </c>
      <c r="K500" s="2">
        <f t="shared" si="168"/>
        <v>0.73303297546012269</v>
      </c>
      <c r="L500" s="10" t="str">
        <f t="shared" si="169"/>
        <v/>
      </c>
      <c r="M500" s="9" t="str">
        <f t="shared" si="170"/>
        <v/>
      </c>
      <c r="N500" s="8" t="str">
        <f t="shared" si="171"/>
        <v/>
      </c>
      <c r="O500" s="2" t="str">
        <f t="shared" si="172"/>
        <v>-</v>
      </c>
      <c r="P500" s="2" t="str">
        <f t="shared" si="173"/>
        <v>-</v>
      </c>
      <c r="Q500" s="2" t="str">
        <f t="shared" si="174"/>
        <v>-</v>
      </c>
      <c r="R500" s="2" t="str">
        <f t="shared" si="175"/>
        <v>-</v>
      </c>
      <c r="AT500" t="s">
        <v>1375</v>
      </c>
      <c r="AU500" t="s">
        <v>1075</v>
      </c>
      <c r="AV500">
        <v>10</v>
      </c>
      <c r="AX500" s="40">
        <v>13</v>
      </c>
      <c r="AY500" s="42">
        <v>159</v>
      </c>
      <c r="AZ500" s="46">
        <f t="shared" si="176"/>
        <v>13159</v>
      </c>
      <c r="BB500" s="7" t="s">
        <v>2966</v>
      </c>
    </row>
    <row r="501" spans="1:54" ht="14" hidden="1" customHeight="1" outlineLevel="1" x14ac:dyDescent="0.2">
      <c r="A501" t="s">
        <v>992</v>
      </c>
      <c r="B501" t="s">
        <v>1075</v>
      </c>
      <c r="C501" s="24"/>
      <c r="F501" s="24">
        <v>8478</v>
      </c>
      <c r="G501" s="24"/>
      <c r="H501" s="24">
        <v>5788</v>
      </c>
      <c r="I501" s="1">
        <v>5774</v>
      </c>
      <c r="J501" s="2" t="str">
        <f t="shared" si="167"/>
        <v/>
      </c>
      <c r="K501" s="2">
        <f t="shared" si="168"/>
        <v>0.68105685303137531</v>
      </c>
      <c r="L501" s="10" t="str">
        <f t="shared" si="169"/>
        <v/>
      </c>
      <c r="M501" s="9" t="str">
        <f t="shared" si="170"/>
        <v/>
      </c>
      <c r="N501" s="8" t="str">
        <f t="shared" si="171"/>
        <v/>
      </c>
      <c r="O501" s="2" t="str">
        <f t="shared" si="172"/>
        <v>-</v>
      </c>
      <c r="P501" s="2" t="str">
        <f t="shared" si="173"/>
        <v>-</v>
      </c>
      <c r="Q501" s="2" t="str">
        <f t="shared" si="174"/>
        <v>-</v>
      </c>
      <c r="R501" s="2" t="str">
        <f t="shared" si="175"/>
        <v>-</v>
      </c>
      <c r="AT501" t="s">
        <v>992</v>
      </c>
      <c r="AU501" t="s">
        <v>1075</v>
      </c>
      <c r="AV501">
        <v>12</v>
      </c>
      <c r="AX501" s="40">
        <v>13</v>
      </c>
      <c r="AY501" s="42">
        <v>161</v>
      </c>
      <c r="AZ501" s="46">
        <f t="shared" si="176"/>
        <v>13161</v>
      </c>
      <c r="BB501" s="7" t="s">
        <v>2966</v>
      </c>
    </row>
    <row r="502" spans="1:54" ht="14" hidden="1" customHeight="1" outlineLevel="1" x14ac:dyDescent="0.2">
      <c r="A502" t="s">
        <v>1012</v>
      </c>
      <c r="B502" t="s">
        <v>1075</v>
      </c>
      <c r="C502" s="24"/>
      <c r="F502" s="24">
        <v>11334</v>
      </c>
      <c r="G502" s="24"/>
      <c r="H502" s="24">
        <v>7681</v>
      </c>
      <c r="I502" s="1">
        <v>7639</v>
      </c>
      <c r="J502" s="2" t="str">
        <f t="shared" si="167"/>
        <v/>
      </c>
      <c r="K502" s="2">
        <f t="shared" si="168"/>
        <v>0.67398976530792309</v>
      </c>
      <c r="L502" s="10" t="str">
        <f t="shared" si="169"/>
        <v/>
      </c>
      <c r="M502" s="9" t="str">
        <f t="shared" si="170"/>
        <v/>
      </c>
      <c r="N502" s="8" t="str">
        <f t="shared" si="171"/>
        <v/>
      </c>
      <c r="O502" s="2" t="str">
        <f t="shared" si="172"/>
        <v>-</v>
      </c>
      <c r="P502" s="2" t="str">
        <f t="shared" si="173"/>
        <v>-</v>
      </c>
      <c r="Q502" s="2" t="str">
        <f t="shared" si="174"/>
        <v>-</v>
      </c>
      <c r="R502" s="2" t="str">
        <f t="shared" si="175"/>
        <v>-</v>
      </c>
      <c r="AT502" t="s">
        <v>1012</v>
      </c>
      <c r="AU502" t="s">
        <v>1075</v>
      </c>
      <c r="AV502">
        <v>10</v>
      </c>
      <c r="AX502" s="40">
        <v>13</v>
      </c>
      <c r="AY502" s="42">
        <v>163</v>
      </c>
      <c r="AZ502" s="46">
        <f t="shared" si="176"/>
        <v>13163</v>
      </c>
      <c r="BB502" s="7" t="s">
        <v>2966</v>
      </c>
    </row>
    <row r="503" spans="1:54" ht="14" hidden="1" customHeight="1" outlineLevel="1" x14ac:dyDescent="0.2">
      <c r="A503" t="s">
        <v>1355</v>
      </c>
      <c r="B503" t="s">
        <v>1075</v>
      </c>
      <c r="C503" s="24"/>
      <c r="F503" s="24">
        <v>5066</v>
      </c>
      <c r="G503" s="24"/>
      <c r="H503" s="24">
        <v>3461</v>
      </c>
      <c r="I503" s="1">
        <v>3455</v>
      </c>
      <c r="J503" s="2" t="str">
        <f t="shared" si="167"/>
        <v/>
      </c>
      <c r="K503" s="2">
        <f t="shared" si="168"/>
        <v>0.68199763126727198</v>
      </c>
      <c r="L503" s="10" t="str">
        <f t="shared" si="169"/>
        <v/>
      </c>
      <c r="M503" s="9" t="str">
        <f t="shared" si="170"/>
        <v/>
      </c>
      <c r="N503" s="8" t="str">
        <f t="shared" si="171"/>
        <v/>
      </c>
      <c r="O503" s="2" t="str">
        <f t="shared" si="172"/>
        <v>-</v>
      </c>
      <c r="P503" s="2" t="str">
        <f t="shared" si="173"/>
        <v>-</v>
      </c>
      <c r="Q503" s="2" t="str">
        <f t="shared" si="174"/>
        <v>-</v>
      </c>
      <c r="R503" s="2" t="str">
        <f t="shared" si="175"/>
        <v>-</v>
      </c>
      <c r="AT503" t="s">
        <v>1355</v>
      </c>
      <c r="AU503" t="s">
        <v>1075</v>
      </c>
      <c r="AV503">
        <v>12</v>
      </c>
      <c r="AX503" s="40">
        <v>13</v>
      </c>
      <c r="AY503" s="42">
        <v>165</v>
      </c>
      <c r="AZ503" s="46">
        <f t="shared" si="176"/>
        <v>13165</v>
      </c>
      <c r="BB503" s="7" t="s">
        <v>2966</v>
      </c>
    </row>
    <row r="504" spans="1:54" ht="14" hidden="1" customHeight="1" outlineLevel="1" x14ac:dyDescent="0.2">
      <c r="A504" t="s">
        <v>1271</v>
      </c>
      <c r="B504" t="s">
        <v>1075</v>
      </c>
      <c r="C504" s="24"/>
      <c r="F504" s="24">
        <v>5611</v>
      </c>
      <c r="G504" s="24"/>
      <c r="H504" s="24">
        <v>4114</v>
      </c>
      <c r="I504" s="1">
        <v>4100</v>
      </c>
      <c r="J504" s="2" t="str">
        <f t="shared" si="167"/>
        <v/>
      </c>
      <c r="K504" s="2">
        <f t="shared" si="168"/>
        <v>0.73070753876314387</v>
      </c>
      <c r="L504" s="10" t="str">
        <f t="shared" si="169"/>
        <v/>
      </c>
      <c r="M504" s="9" t="str">
        <f t="shared" si="170"/>
        <v/>
      </c>
      <c r="N504" s="8" t="str">
        <f t="shared" si="171"/>
        <v/>
      </c>
      <c r="O504" s="2" t="str">
        <f t="shared" si="172"/>
        <v>-</v>
      </c>
      <c r="P504" s="2" t="str">
        <f t="shared" si="173"/>
        <v>-</v>
      </c>
      <c r="Q504" s="2" t="str">
        <f t="shared" si="174"/>
        <v>-</v>
      </c>
      <c r="R504" s="2" t="str">
        <f t="shared" si="175"/>
        <v>-</v>
      </c>
      <c r="AT504" t="s">
        <v>1271</v>
      </c>
      <c r="AU504" t="s">
        <v>1075</v>
      </c>
      <c r="AV504">
        <v>10</v>
      </c>
      <c r="AX504" s="40">
        <v>13</v>
      </c>
      <c r="AY504" s="42">
        <v>167</v>
      </c>
      <c r="AZ504" s="46">
        <f t="shared" si="176"/>
        <v>13167</v>
      </c>
      <c r="BB504" s="7" t="s">
        <v>2966</v>
      </c>
    </row>
    <row r="505" spans="1:54" ht="14" hidden="1" customHeight="1" outlineLevel="1" x14ac:dyDescent="0.2">
      <c r="A505" t="s">
        <v>226</v>
      </c>
      <c r="B505" t="s">
        <v>1075</v>
      </c>
      <c r="C505" s="24"/>
      <c r="F505" s="24">
        <v>0</v>
      </c>
      <c r="G505" s="24"/>
      <c r="H505" s="24">
        <v>14998</v>
      </c>
      <c r="I505" s="1">
        <v>14940</v>
      </c>
      <c r="J505" s="2" t="str">
        <f t="shared" si="167"/>
        <v/>
      </c>
      <c r="K505" s="2" t="str">
        <f t="shared" si="168"/>
        <v/>
      </c>
      <c r="L505" s="10" t="str">
        <f t="shared" si="169"/>
        <v/>
      </c>
      <c r="M505" s="9" t="str">
        <f t="shared" si="170"/>
        <v/>
      </c>
      <c r="N505" s="8" t="str">
        <f t="shared" si="171"/>
        <v/>
      </c>
      <c r="O505" s="2" t="str">
        <f t="shared" si="172"/>
        <v>-</v>
      </c>
      <c r="P505" s="2" t="str">
        <f t="shared" si="173"/>
        <v>-</v>
      </c>
      <c r="Q505" s="2" t="str">
        <f t="shared" si="174"/>
        <v>-</v>
      </c>
      <c r="R505" s="2" t="str">
        <f t="shared" si="175"/>
        <v>-</v>
      </c>
      <c r="AT505" t="s">
        <v>226</v>
      </c>
      <c r="AU505" t="s">
        <v>1075</v>
      </c>
      <c r="AV505">
        <v>8</v>
      </c>
      <c r="AX505" s="40">
        <v>13</v>
      </c>
      <c r="AY505" s="42">
        <v>169</v>
      </c>
      <c r="AZ505" s="46">
        <f t="shared" si="176"/>
        <v>13169</v>
      </c>
      <c r="BB505" s="7" t="s">
        <v>2966</v>
      </c>
    </row>
    <row r="506" spans="1:54" ht="14" hidden="1" customHeight="1" outlineLevel="1" x14ac:dyDescent="0.2">
      <c r="A506" t="s">
        <v>291</v>
      </c>
      <c r="B506" t="s">
        <v>1075</v>
      </c>
      <c r="C506" s="24"/>
      <c r="F506" s="24">
        <v>12839</v>
      </c>
      <c r="G506" s="24"/>
      <c r="H506" s="24">
        <v>9083</v>
      </c>
      <c r="I506" s="1">
        <v>9045</v>
      </c>
      <c r="J506" s="2" t="str">
        <f t="shared" si="167"/>
        <v/>
      </c>
      <c r="K506" s="2">
        <f t="shared" si="168"/>
        <v>0.7044941194797103</v>
      </c>
      <c r="L506" s="10" t="str">
        <f t="shared" si="169"/>
        <v/>
      </c>
      <c r="M506" s="9" t="str">
        <f t="shared" si="170"/>
        <v/>
      </c>
      <c r="N506" s="8" t="str">
        <f t="shared" si="171"/>
        <v/>
      </c>
      <c r="O506" s="2" t="str">
        <f t="shared" si="172"/>
        <v>-</v>
      </c>
      <c r="P506" s="2" t="str">
        <f t="shared" si="173"/>
        <v>-</v>
      </c>
      <c r="Q506" s="2" t="str">
        <f t="shared" si="174"/>
        <v>-</v>
      </c>
      <c r="R506" s="2" t="str">
        <f t="shared" si="175"/>
        <v>-</v>
      </c>
      <c r="AT506" t="s">
        <v>291</v>
      </c>
      <c r="AU506" t="s">
        <v>1075</v>
      </c>
      <c r="AV506">
        <v>3</v>
      </c>
      <c r="AX506" s="40">
        <v>13</v>
      </c>
      <c r="AY506" s="42">
        <v>171</v>
      </c>
      <c r="AZ506" s="46">
        <f t="shared" si="176"/>
        <v>13171</v>
      </c>
      <c r="BB506" s="7" t="s">
        <v>2966</v>
      </c>
    </row>
    <row r="507" spans="1:54" ht="14" hidden="1" customHeight="1" outlineLevel="1" x14ac:dyDescent="0.2">
      <c r="A507" t="s">
        <v>1881</v>
      </c>
      <c r="B507" t="s">
        <v>1075</v>
      </c>
      <c r="C507" s="24"/>
      <c r="F507" s="24">
        <v>5462</v>
      </c>
      <c r="G507" s="24"/>
      <c r="H507" s="24">
        <v>3591</v>
      </c>
      <c r="I507" s="1">
        <v>3576</v>
      </c>
      <c r="J507" s="2" t="str">
        <f t="shared" si="167"/>
        <v/>
      </c>
      <c r="K507" s="2">
        <f t="shared" si="168"/>
        <v>0.65470523617722443</v>
      </c>
      <c r="L507" s="10" t="str">
        <f t="shared" si="169"/>
        <v/>
      </c>
      <c r="M507" s="9" t="str">
        <f t="shared" si="170"/>
        <v/>
      </c>
      <c r="N507" s="8" t="str">
        <f t="shared" si="171"/>
        <v/>
      </c>
      <c r="O507" s="2" t="str">
        <f t="shared" si="172"/>
        <v>-</v>
      </c>
      <c r="P507" s="2" t="str">
        <f t="shared" si="173"/>
        <v>-</v>
      </c>
      <c r="Q507" s="2" t="str">
        <f t="shared" si="174"/>
        <v>-</v>
      </c>
      <c r="R507" s="2" t="str">
        <f t="shared" si="175"/>
        <v>-</v>
      </c>
      <c r="AT507" t="s">
        <v>1881</v>
      </c>
      <c r="AU507" t="s">
        <v>1075</v>
      </c>
      <c r="AV507">
        <v>8</v>
      </c>
      <c r="AX507" s="40">
        <v>13</v>
      </c>
      <c r="AY507" s="42">
        <v>173</v>
      </c>
      <c r="AZ507" s="46">
        <f t="shared" si="176"/>
        <v>13173</v>
      </c>
      <c r="BB507" s="7" t="s">
        <v>2966</v>
      </c>
    </row>
    <row r="508" spans="1:54" ht="14" hidden="1" customHeight="1" outlineLevel="1" x14ac:dyDescent="0.2">
      <c r="A508" t="s">
        <v>686</v>
      </c>
      <c r="B508" t="s">
        <v>1075</v>
      </c>
      <c r="C508" s="24"/>
      <c r="F508" s="24">
        <v>32837</v>
      </c>
      <c r="G508" s="24"/>
      <c r="H508" s="24">
        <v>22823</v>
      </c>
      <c r="I508" s="1">
        <v>22732</v>
      </c>
      <c r="J508" s="2" t="str">
        <f t="shared" si="167"/>
        <v/>
      </c>
      <c r="K508" s="2">
        <f t="shared" si="168"/>
        <v>0.69226786856290157</v>
      </c>
      <c r="L508" s="10" t="str">
        <f t="shared" si="169"/>
        <v/>
      </c>
      <c r="M508" s="9" t="str">
        <f t="shared" si="170"/>
        <v/>
      </c>
      <c r="N508" s="8" t="str">
        <f t="shared" si="171"/>
        <v/>
      </c>
      <c r="O508" s="2" t="str">
        <f t="shared" si="172"/>
        <v>-</v>
      </c>
      <c r="P508" s="2" t="str">
        <f t="shared" si="173"/>
        <v>-</v>
      </c>
      <c r="Q508" s="2" t="str">
        <f t="shared" si="174"/>
        <v>-</v>
      </c>
      <c r="R508" s="2" t="str">
        <f t="shared" si="175"/>
        <v>-</v>
      </c>
      <c r="AT508" t="s">
        <v>686</v>
      </c>
      <c r="AU508" t="s">
        <v>1075</v>
      </c>
      <c r="AV508">
        <v>12</v>
      </c>
      <c r="AX508" s="40">
        <v>13</v>
      </c>
      <c r="AY508" s="42">
        <v>175</v>
      </c>
      <c r="AZ508" s="46">
        <f t="shared" si="176"/>
        <v>13175</v>
      </c>
      <c r="BB508" s="7" t="s">
        <v>2966</v>
      </c>
    </row>
    <row r="509" spans="1:54" ht="14" hidden="1" customHeight="1" outlineLevel="1" x14ac:dyDescent="0.2">
      <c r="A509" t="s">
        <v>89</v>
      </c>
      <c r="B509" t="s">
        <v>1075</v>
      </c>
      <c r="C509" s="24"/>
      <c r="F509" s="24">
        <v>22897</v>
      </c>
      <c r="G509" s="24"/>
      <c r="H509" s="24">
        <v>16769</v>
      </c>
      <c r="I509" s="1">
        <v>16719</v>
      </c>
      <c r="J509" s="2" t="str">
        <f t="shared" si="167"/>
        <v/>
      </c>
      <c r="K509" s="2">
        <f t="shared" si="168"/>
        <v>0.73018299340524961</v>
      </c>
      <c r="L509" s="10" t="str">
        <f t="shared" si="169"/>
        <v/>
      </c>
      <c r="M509" s="9" t="str">
        <f t="shared" si="170"/>
        <v/>
      </c>
      <c r="N509" s="8" t="str">
        <f t="shared" si="171"/>
        <v/>
      </c>
      <c r="O509" s="2" t="str">
        <f t="shared" si="172"/>
        <v>-</v>
      </c>
      <c r="P509" s="2" t="str">
        <f t="shared" si="173"/>
        <v>-</v>
      </c>
      <c r="Q509" s="2" t="str">
        <f t="shared" si="174"/>
        <v>-</v>
      </c>
      <c r="R509" s="2" t="str">
        <f t="shared" si="175"/>
        <v>-</v>
      </c>
      <c r="AT509" t="s">
        <v>89</v>
      </c>
      <c r="AU509" t="s">
        <v>1075</v>
      </c>
      <c r="AV509">
        <v>2</v>
      </c>
      <c r="AX509" s="40">
        <v>13</v>
      </c>
      <c r="AY509" s="42">
        <v>177</v>
      </c>
      <c r="AZ509" s="46">
        <f t="shared" si="176"/>
        <v>13177</v>
      </c>
      <c r="BB509" s="7" t="s">
        <v>2966</v>
      </c>
    </row>
    <row r="510" spans="1:54" ht="14" hidden="1" customHeight="1" outlineLevel="1" x14ac:dyDescent="0.2">
      <c r="A510" t="s">
        <v>297</v>
      </c>
      <c r="B510" t="s">
        <v>1075</v>
      </c>
      <c r="C510" s="24"/>
      <c r="F510" s="24">
        <v>35582</v>
      </c>
      <c r="G510" s="24"/>
      <c r="H510" s="24">
        <v>21480</v>
      </c>
      <c r="I510" s="1">
        <v>21394</v>
      </c>
      <c r="J510" s="2" t="str">
        <f t="shared" si="167"/>
        <v/>
      </c>
      <c r="K510" s="2">
        <f t="shared" si="168"/>
        <v>0.60125906357146874</v>
      </c>
      <c r="L510" s="10" t="str">
        <f t="shared" si="169"/>
        <v/>
      </c>
      <c r="M510" s="9" t="str">
        <f t="shared" si="170"/>
        <v/>
      </c>
      <c r="N510" s="8" t="str">
        <f t="shared" si="171"/>
        <v/>
      </c>
      <c r="O510" s="2" t="str">
        <f t="shared" si="172"/>
        <v>-</v>
      </c>
      <c r="P510" s="2" t="str">
        <f t="shared" si="173"/>
        <v>-</v>
      </c>
      <c r="Q510" s="2" t="str">
        <f t="shared" si="174"/>
        <v>-</v>
      </c>
      <c r="R510" s="2" t="str">
        <f t="shared" si="175"/>
        <v>-</v>
      </c>
      <c r="AT510" t="s">
        <v>297</v>
      </c>
      <c r="AU510" t="s">
        <v>1075</v>
      </c>
      <c r="AV510">
        <v>1</v>
      </c>
      <c r="AX510" s="40">
        <v>13</v>
      </c>
      <c r="AY510" s="42">
        <v>179</v>
      </c>
      <c r="AZ510" s="46">
        <f t="shared" si="176"/>
        <v>13179</v>
      </c>
      <c r="BB510" s="7" t="s">
        <v>2966</v>
      </c>
    </row>
    <row r="511" spans="1:54" ht="14" hidden="1" customHeight="1" outlineLevel="1" x14ac:dyDescent="0.2">
      <c r="A511" t="s">
        <v>1492</v>
      </c>
      <c r="B511" t="s">
        <v>1075</v>
      </c>
      <c r="C511" s="24"/>
      <c r="F511" s="24">
        <v>6176</v>
      </c>
      <c r="G511" s="24"/>
      <c r="H511" s="24">
        <v>4657</v>
      </c>
      <c r="I511" s="1">
        <v>4641</v>
      </c>
      <c r="J511" s="2" t="str">
        <f t="shared" si="167"/>
        <v/>
      </c>
      <c r="K511" s="2">
        <f t="shared" si="168"/>
        <v>0.75145725388601037</v>
      </c>
      <c r="L511" s="10" t="str">
        <f t="shared" si="169"/>
        <v/>
      </c>
      <c r="M511" s="9" t="str">
        <f t="shared" si="170"/>
        <v/>
      </c>
      <c r="N511" s="8" t="str">
        <f t="shared" si="171"/>
        <v/>
      </c>
      <c r="O511" s="2" t="str">
        <f t="shared" si="172"/>
        <v>-</v>
      </c>
      <c r="P511" s="2" t="str">
        <f t="shared" si="173"/>
        <v>-</v>
      </c>
      <c r="Q511" s="2" t="str">
        <f t="shared" si="174"/>
        <v>-</v>
      </c>
      <c r="R511" s="2" t="str">
        <f t="shared" si="175"/>
        <v>-</v>
      </c>
      <c r="AT511" t="s">
        <v>1492</v>
      </c>
      <c r="AU511" t="s">
        <v>1075</v>
      </c>
      <c r="AV511">
        <v>10</v>
      </c>
      <c r="AX511" s="40">
        <v>13</v>
      </c>
      <c r="AY511" s="42">
        <v>181</v>
      </c>
      <c r="AZ511" s="46">
        <f t="shared" si="176"/>
        <v>13181</v>
      </c>
      <c r="BB511" s="7" t="s">
        <v>2966</v>
      </c>
    </row>
    <row r="512" spans="1:54" ht="14" hidden="1" customHeight="1" outlineLevel="1" x14ac:dyDescent="0.2">
      <c r="A512" t="s">
        <v>2472</v>
      </c>
      <c r="B512" t="s">
        <v>1075</v>
      </c>
      <c r="C512" s="24"/>
      <c r="F512" s="24">
        <v>10470</v>
      </c>
      <c r="G512" s="24"/>
      <c r="H512" s="24">
        <v>5675</v>
      </c>
      <c r="I512" s="1">
        <v>5660</v>
      </c>
      <c r="J512" s="2" t="str">
        <f t="shared" si="167"/>
        <v/>
      </c>
      <c r="K512" s="2">
        <f t="shared" si="168"/>
        <v>0.54059216809933142</v>
      </c>
      <c r="L512" s="10" t="str">
        <f t="shared" si="169"/>
        <v/>
      </c>
      <c r="M512" s="9" t="str">
        <f t="shared" si="170"/>
        <v/>
      </c>
      <c r="N512" s="8" t="str">
        <f t="shared" si="171"/>
        <v/>
      </c>
      <c r="O512" s="2" t="str">
        <f t="shared" si="172"/>
        <v>-</v>
      </c>
      <c r="P512" s="2" t="str">
        <f t="shared" si="173"/>
        <v>-</v>
      </c>
      <c r="Q512" s="2" t="str">
        <f t="shared" si="174"/>
        <v>-</v>
      </c>
      <c r="R512" s="2" t="str">
        <f t="shared" si="175"/>
        <v>-</v>
      </c>
      <c r="AT512" t="s">
        <v>2472</v>
      </c>
      <c r="AU512" t="s">
        <v>1075</v>
      </c>
      <c r="AV512">
        <v>1</v>
      </c>
      <c r="AX512" s="40">
        <v>13</v>
      </c>
      <c r="AY512" s="42">
        <v>183</v>
      </c>
      <c r="AZ512" s="46">
        <f t="shared" si="176"/>
        <v>13183</v>
      </c>
      <c r="BB512" s="7" t="s">
        <v>2966</v>
      </c>
    </row>
    <row r="513" spans="1:54" ht="14" hidden="1" customHeight="1" outlineLevel="1" x14ac:dyDescent="0.2">
      <c r="A513" t="s">
        <v>2250</v>
      </c>
      <c r="B513" t="s">
        <v>1075</v>
      </c>
      <c r="C513" s="24"/>
      <c r="F513" s="24">
        <v>75356</v>
      </c>
      <c r="G513" s="24"/>
      <c r="H513" s="24">
        <v>46543</v>
      </c>
      <c r="I513" s="1">
        <v>46375</v>
      </c>
      <c r="J513" s="2" t="str">
        <f t="shared" si="167"/>
        <v/>
      </c>
      <c r="K513" s="2">
        <f t="shared" si="168"/>
        <v>0.61541217686713734</v>
      </c>
      <c r="L513" s="10" t="str">
        <f t="shared" si="169"/>
        <v/>
      </c>
      <c r="M513" s="9" t="str">
        <f t="shared" si="170"/>
        <v/>
      </c>
      <c r="N513" s="8" t="str">
        <f t="shared" si="171"/>
        <v/>
      </c>
      <c r="O513" s="2" t="str">
        <f t="shared" si="172"/>
        <v>-</v>
      </c>
      <c r="P513" s="2" t="str">
        <f t="shared" si="173"/>
        <v>-</v>
      </c>
      <c r="Q513" s="2" t="str">
        <f t="shared" si="174"/>
        <v>-</v>
      </c>
      <c r="R513" s="2" t="str">
        <f t="shared" si="175"/>
        <v>-</v>
      </c>
      <c r="AT513" t="s">
        <v>2250</v>
      </c>
      <c r="AU513" t="s">
        <v>1075</v>
      </c>
      <c r="AX513" s="40">
        <v>13</v>
      </c>
      <c r="AY513" s="42">
        <v>185</v>
      </c>
      <c r="AZ513" s="46">
        <f t="shared" si="176"/>
        <v>13185</v>
      </c>
      <c r="BB513" s="7" t="s">
        <v>2966</v>
      </c>
    </row>
    <row r="514" spans="1:54" ht="14" hidden="1" customHeight="1" outlineLevel="1" x14ac:dyDescent="0.2">
      <c r="A514" t="s">
        <v>1122</v>
      </c>
      <c r="B514" t="s">
        <v>1075</v>
      </c>
      <c r="C514" s="24"/>
      <c r="F514" s="24">
        <v>22407</v>
      </c>
      <c r="G514" s="24"/>
      <c r="H514" s="24">
        <v>15605</v>
      </c>
      <c r="I514" s="1">
        <v>15545</v>
      </c>
      <c r="J514" s="2" t="str">
        <f t="shared" si="167"/>
        <v/>
      </c>
      <c r="K514" s="2">
        <f t="shared" si="168"/>
        <v>0.69375641540589994</v>
      </c>
      <c r="L514" s="10" t="str">
        <f t="shared" si="169"/>
        <v/>
      </c>
      <c r="M514" s="9" t="str">
        <f t="shared" si="170"/>
        <v/>
      </c>
      <c r="N514" s="8" t="str">
        <f t="shared" si="171"/>
        <v/>
      </c>
      <c r="O514" s="2" t="str">
        <f t="shared" si="172"/>
        <v>-</v>
      </c>
      <c r="P514" s="2" t="str">
        <f t="shared" si="173"/>
        <v>-</v>
      </c>
      <c r="Q514" s="2" t="str">
        <f t="shared" si="174"/>
        <v>-</v>
      </c>
      <c r="R514" s="2" t="str">
        <f t="shared" si="175"/>
        <v>-</v>
      </c>
      <c r="AT514" t="s">
        <v>1122</v>
      </c>
      <c r="AU514" t="s">
        <v>1075</v>
      </c>
      <c r="AV514">
        <v>9</v>
      </c>
      <c r="AX514" s="40">
        <v>13</v>
      </c>
      <c r="AY514" s="42">
        <v>187</v>
      </c>
      <c r="AZ514" s="46">
        <f t="shared" si="176"/>
        <v>13187</v>
      </c>
      <c r="BB514" s="7" t="s">
        <v>2966</v>
      </c>
    </row>
    <row r="515" spans="1:54" ht="14" hidden="1" customHeight="1" outlineLevel="1" x14ac:dyDescent="0.2">
      <c r="A515" t="s">
        <v>932</v>
      </c>
      <c r="B515" t="s">
        <v>1075</v>
      </c>
      <c r="C515" s="24"/>
      <c r="F515" s="24">
        <v>15033</v>
      </c>
      <c r="G515" s="24"/>
      <c r="H515" s="24">
        <v>10509</v>
      </c>
      <c r="I515" s="1">
        <v>10456</v>
      </c>
      <c r="J515" s="2" t="str">
        <f t="shared" si="167"/>
        <v/>
      </c>
      <c r="K515" s="2">
        <f t="shared" si="168"/>
        <v>0.69553648639659416</v>
      </c>
      <c r="L515" s="10" t="str">
        <f t="shared" si="169"/>
        <v/>
      </c>
      <c r="M515" s="9" t="str">
        <f t="shared" si="170"/>
        <v/>
      </c>
      <c r="N515" s="8" t="str">
        <f t="shared" si="171"/>
        <v/>
      </c>
      <c r="O515" s="2" t="str">
        <f t="shared" si="172"/>
        <v>-</v>
      </c>
      <c r="P515" s="2" t="str">
        <f t="shared" si="173"/>
        <v>-</v>
      </c>
      <c r="Q515" s="2" t="str">
        <f t="shared" si="174"/>
        <v>-</v>
      </c>
      <c r="R515" s="2" t="str">
        <f t="shared" si="175"/>
        <v>-</v>
      </c>
      <c r="AT515" t="s">
        <v>932</v>
      </c>
      <c r="AU515" t="s">
        <v>1075</v>
      </c>
      <c r="AV515">
        <v>10</v>
      </c>
      <c r="AX515" s="40">
        <v>13</v>
      </c>
      <c r="AY515" s="42">
        <v>189</v>
      </c>
      <c r="AZ515" s="46">
        <f t="shared" si="176"/>
        <v>13189</v>
      </c>
      <c r="BB515" s="7" t="s">
        <v>2966</v>
      </c>
    </row>
    <row r="516" spans="1:54" ht="14" hidden="1" customHeight="1" outlineLevel="1" x14ac:dyDescent="0.2">
      <c r="A516" t="s">
        <v>1121</v>
      </c>
      <c r="B516" t="s">
        <v>1075</v>
      </c>
      <c r="C516" s="24"/>
      <c r="F516" s="24">
        <v>9292</v>
      </c>
      <c r="G516" s="24"/>
      <c r="H516" s="24">
        <v>6725</v>
      </c>
      <c r="I516" s="1">
        <v>6696</v>
      </c>
      <c r="J516" s="2" t="str">
        <f t="shared" si="167"/>
        <v/>
      </c>
      <c r="K516" s="2">
        <f t="shared" si="168"/>
        <v>0.72061988807576405</v>
      </c>
      <c r="L516" s="10" t="str">
        <f t="shared" si="169"/>
        <v/>
      </c>
      <c r="M516" s="9" t="str">
        <f t="shared" si="170"/>
        <v/>
      </c>
      <c r="N516" s="8" t="str">
        <f t="shared" si="171"/>
        <v/>
      </c>
      <c r="O516" s="2" t="str">
        <f t="shared" si="172"/>
        <v>-</v>
      </c>
      <c r="P516" s="2" t="str">
        <f t="shared" si="173"/>
        <v>-</v>
      </c>
      <c r="Q516" s="2" t="str">
        <f t="shared" si="174"/>
        <v>-</v>
      </c>
      <c r="R516" s="2" t="str">
        <f t="shared" si="175"/>
        <v>-</v>
      </c>
      <c r="AT516" t="s">
        <v>1121</v>
      </c>
      <c r="AU516" t="s">
        <v>1075</v>
      </c>
      <c r="AV516">
        <v>1</v>
      </c>
      <c r="AX516" s="40">
        <v>13</v>
      </c>
      <c r="AY516" s="42">
        <v>191</v>
      </c>
      <c r="AZ516" s="46">
        <f t="shared" si="176"/>
        <v>13191</v>
      </c>
      <c r="BB516" s="7" t="s">
        <v>2966</v>
      </c>
    </row>
    <row r="517" spans="1:54" ht="14" hidden="1" customHeight="1" outlineLevel="1" x14ac:dyDescent="0.2">
      <c r="A517" t="s">
        <v>1540</v>
      </c>
      <c r="B517" t="s">
        <v>1075</v>
      </c>
      <c r="C517" s="24"/>
      <c r="F517" s="24">
        <v>6991</v>
      </c>
      <c r="G517" s="24"/>
      <c r="H517" s="24">
        <v>4683</v>
      </c>
      <c r="I517" s="1">
        <v>4663</v>
      </c>
      <c r="J517" s="2" t="str">
        <f t="shared" si="167"/>
        <v/>
      </c>
      <c r="K517" s="2">
        <f t="shared" si="168"/>
        <v>0.66700042912315838</v>
      </c>
      <c r="L517" s="10" t="str">
        <f t="shared" si="169"/>
        <v/>
      </c>
      <c r="M517" s="9" t="str">
        <f t="shared" si="170"/>
        <v/>
      </c>
      <c r="N517" s="8" t="str">
        <f t="shared" si="171"/>
        <v/>
      </c>
      <c r="O517" s="2" t="str">
        <f t="shared" si="172"/>
        <v>-</v>
      </c>
      <c r="P517" s="2" t="str">
        <f t="shared" si="173"/>
        <v>-</v>
      </c>
      <c r="Q517" s="2" t="str">
        <f t="shared" si="174"/>
        <v>-</v>
      </c>
      <c r="R517" s="2" t="str">
        <f t="shared" si="175"/>
        <v>-</v>
      </c>
      <c r="AT517" t="s">
        <v>1540</v>
      </c>
      <c r="AU517" t="s">
        <v>1075</v>
      </c>
      <c r="AV517">
        <v>2</v>
      </c>
      <c r="AX517" s="40">
        <v>13</v>
      </c>
      <c r="AY517" s="42">
        <v>193</v>
      </c>
      <c r="AZ517" s="46">
        <f t="shared" si="176"/>
        <v>13193</v>
      </c>
      <c r="BB517" s="7" t="s">
        <v>2966</v>
      </c>
    </row>
    <row r="518" spans="1:54" ht="14" hidden="1" customHeight="1" outlineLevel="1" x14ac:dyDescent="0.2">
      <c r="A518" t="s">
        <v>1541</v>
      </c>
      <c r="B518" t="s">
        <v>1075</v>
      </c>
      <c r="C518" s="24"/>
      <c r="F518" s="24">
        <v>20720</v>
      </c>
      <c r="G518" s="24"/>
      <c r="H518" s="24">
        <v>14993</v>
      </c>
      <c r="I518" s="1">
        <v>14945</v>
      </c>
      <c r="J518" s="2" t="str">
        <f t="shared" si="167"/>
        <v/>
      </c>
      <c r="K518" s="2">
        <f t="shared" si="168"/>
        <v>0.72128378378378377</v>
      </c>
      <c r="L518" s="10" t="str">
        <f t="shared" ref="L518:L549" si="177">IF(S518&gt;0,RANK(S518,$S518:$AQ518),"")</f>
        <v/>
      </c>
      <c r="M518" s="9" t="str">
        <f t="shared" ref="M518:M549" si="178">IF(T518&gt;0,RANK(T518,$S518:$AQ518),"")</f>
        <v/>
      </c>
      <c r="N518" s="8" t="str">
        <f t="shared" ref="N518:N549" si="179">IF(U518&gt;0,RANK(U518,$S518:$AQ518),"")</f>
        <v/>
      </c>
      <c r="O518" s="2" t="str">
        <f t="shared" ref="O518:O549" si="180">IF(SUM($S518:$AP518)=0,"-",S518/SUM($S518:$AP518))</f>
        <v>-</v>
      </c>
      <c r="P518" s="2" t="str">
        <f t="shared" ref="P518:P549" si="181">IF(SUM($S518:$AP518)=0,"-",T518/SUM($S518:$AP518))</f>
        <v>-</v>
      </c>
      <c r="Q518" s="2" t="str">
        <f t="shared" ref="Q518:Q549" si="182">IF(SUM($S518:$AP518)=0,"-",U518/SUM($S518:$AP518))</f>
        <v>-</v>
      </c>
      <c r="R518" s="2" t="str">
        <f t="shared" ref="R518:R549" si="183">IF(SUM($S518:$AP518)=0,"-",(1-O518-P518-Q518))</f>
        <v>-</v>
      </c>
      <c r="AT518" t="s">
        <v>1541</v>
      </c>
      <c r="AU518" t="s">
        <v>1075</v>
      </c>
      <c r="AV518">
        <v>9</v>
      </c>
      <c r="AX518" s="40">
        <v>13</v>
      </c>
      <c r="AY518" s="42">
        <v>195</v>
      </c>
      <c r="AZ518" s="46">
        <f t="shared" si="176"/>
        <v>13195</v>
      </c>
      <c r="BB518" s="7" t="s">
        <v>2966</v>
      </c>
    </row>
    <row r="519" spans="1:54" ht="14" hidden="1" customHeight="1" outlineLevel="1" x14ac:dyDescent="0.2">
      <c r="A519" t="s">
        <v>1706</v>
      </c>
      <c r="B519" t="s">
        <v>1075</v>
      </c>
      <c r="C519" s="24"/>
      <c r="F519" s="24">
        <v>4913</v>
      </c>
      <c r="G519" s="24"/>
      <c r="H519" s="24">
        <v>3646</v>
      </c>
      <c r="I519" s="1">
        <v>3626</v>
      </c>
      <c r="J519" s="2" t="str">
        <f t="shared" ref="J519:J581" si="184">IF(D519&gt;0,I519/D519,"")</f>
        <v/>
      </c>
      <c r="K519" s="2">
        <f t="shared" si="168"/>
        <v>0.73804192957459802</v>
      </c>
      <c r="L519" s="10" t="str">
        <f t="shared" si="177"/>
        <v/>
      </c>
      <c r="M519" s="9" t="str">
        <f t="shared" si="178"/>
        <v/>
      </c>
      <c r="N519" s="8" t="str">
        <f t="shared" si="179"/>
        <v/>
      </c>
      <c r="O519" s="2" t="str">
        <f t="shared" si="180"/>
        <v>-</v>
      </c>
      <c r="P519" s="2" t="str">
        <f t="shared" si="181"/>
        <v>-</v>
      </c>
      <c r="Q519" s="2" t="str">
        <f t="shared" si="182"/>
        <v>-</v>
      </c>
      <c r="R519" s="2" t="str">
        <f t="shared" si="183"/>
        <v>-</v>
      </c>
      <c r="AT519" t="s">
        <v>1706</v>
      </c>
      <c r="AU519" t="s">
        <v>1075</v>
      </c>
      <c r="AV519">
        <v>2</v>
      </c>
      <c r="AX519" s="40">
        <v>13</v>
      </c>
      <c r="AY519" s="42">
        <v>197</v>
      </c>
      <c r="AZ519" s="46">
        <f t="shared" si="176"/>
        <v>13197</v>
      </c>
      <c r="BB519" s="7" t="s">
        <v>2966</v>
      </c>
    </row>
    <row r="520" spans="1:54" ht="14" hidden="1" customHeight="1" outlineLevel="1" x14ac:dyDescent="0.2">
      <c r="A520" t="s">
        <v>1589</v>
      </c>
      <c r="B520" t="s">
        <v>1075</v>
      </c>
      <c r="C520" s="24"/>
      <c r="F520" s="24">
        <v>15337</v>
      </c>
      <c r="G520" s="24"/>
      <c r="H520" s="24">
        <v>10924</v>
      </c>
      <c r="I520" s="1">
        <v>10880</v>
      </c>
      <c r="J520" s="2" t="str">
        <f t="shared" si="184"/>
        <v/>
      </c>
      <c r="K520" s="2">
        <f t="shared" si="168"/>
        <v>0.70939557931798913</v>
      </c>
      <c r="L520" s="10" t="str">
        <f t="shared" si="177"/>
        <v/>
      </c>
      <c r="M520" s="9" t="str">
        <f t="shared" si="178"/>
        <v/>
      </c>
      <c r="N520" s="8" t="str">
        <f t="shared" si="179"/>
        <v/>
      </c>
      <c r="O520" s="2" t="str">
        <f t="shared" si="180"/>
        <v>-</v>
      </c>
      <c r="P520" s="2" t="str">
        <f t="shared" si="181"/>
        <v>-</v>
      </c>
      <c r="Q520" s="2" t="str">
        <f t="shared" si="182"/>
        <v>-</v>
      </c>
      <c r="R520" s="2" t="str">
        <f t="shared" si="183"/>
        <v>-</v>
      </c>
      <c r="AT520" t="s">
        <v>1589</v>
      </c>
      <c r="AU520" t="s">
        <v>1075</v>
      </c>
      <c r="AV520">
        <v>3</v>
      </c>
      <c r="AX520" s="40">
        <v>13</v>
      </c>
      <c r="AY520" s="42">
        <v>199</v>
      </c>
      <c r="AZ520" s="46">
        <f t="shared" si="176"/>
        <v>13199</v>
      </c>
      <c r="BB520" s="7" t="s">
        <v>2966</v>
      </c>
    </row>
    <row r="521" spans="1:54" ht="14" hidden="1" customHeight="1" outlineLevel="1" x14ac:dyDescent="0.2">
      <c r="A521" t="s">
        <v>1176</v>
      </c>
      <c r="B521" t="s">
        <v>1075</v>
      </c>
      <c r="C521" s="24"/>
      <c r="F521" s="24">
        <v>3912</v>
      </c>
      <c r="G521" s="24"/>
      <c r="H521" s="24">
        <v>2852</v>
      </c>
      <c r="I521" s="1">
        <v>2834</v>
      </c>
      <c r="J521" s="2" t="str">
        <f t="shared" si="184"/>
        <v/>
      </c>
      <c r="K521" s="2">
        <f t="shared" ref="K521:K584" si="185">IF(F521&gt;0,I521/F521,"")</f>
        <v>0.72443762781186094</v>
      </c>
      <c r="L521" s="10" t="str">
        <f t="shared" si="177"/>
        <v/>
      </c>
      <c r="M521" s="9" t="str">
        <f t="shared" si="178"/>
        <v/>
      </c>
      <c r="N521" s="8" t="str">
        <f t="shared" si="179"/>
        <v/>
      </c>
      <c r="O521" s="2" t="str">
        <f t="shared" si="180"/>
        <v>-</v>
      </c>
      <c r="P521" s="2" t="str">
        <f t="shared" si="181"/>
        <v>-</v>
      </c>
      <c r="Q521" s="2" t="str">
        <f t="shared" si="182"/>
        <v>-</v>
      </c>
      <c r="R521" s="2" t="str">
        <f t="shared" si="183"/>
        <v>-</v>
      </c>
      <c r="AT521" t="s">
        <v>1176</v>
      </c>
      <c r="AU521" t="s">
        <v>1075</v>
      </c>
      <c r="AV521">
        <v>2</v>
      </c>
      <c r="AX521" s="40">
        <v>13</v>
      </c>
      <c r="AY521" s="42">
        <v>201</v>
      </c>
      <c r="AZ521" s="46">
        <f t="shared" si="176"/>
        <v>13201</v>
      </c>
      <c r="BB521" s="7" t="s">
        <v>2966</v>
      </c>
    </row>
    <row r="522" spans="1:54" ht="14" hidden="1" customHeight="1" outlineLevel="1" x14ac:dyDescent="0.2">
      <c r="A522" t="s">
        <v>292</v>
      </c>
      <c r="B522" t="s">
        <v>1075</v>
      </c>
      <c r="C522" s="24"/>
      <c r="F522" s="24">
        <v>13474</v>
      </c>
      <c r="G522" s="24"/>
      <c r="H522" s="24">
        <v>8990</v>
      </c>
      <c r="I522" s="1">
        <v>8963</v>
      </c>
      <c r="J522" s="2" t="str">
        <f t="shared" si="184"/>
        <v/>
      </c>
      <c r="K522" s="2">
        <f t="shared" si="185"/>
        <v>0.66520706545940333</v>
      </c>
      <c r="L522" s="10" t="str">
        <f t="shared" si="177"/>
        <v/>
      </c>
      <c r="M522" s="9" t="str">
        <f t="shared" si="178"/>
        <v/>
      </c>
      <c r="N522" s="8" t="str">
        <f t="shared" si="179"/>
        <v/>
      </c>
      <c r="O522" s="2" t="str">
        <f t="shared" si="180"/>
        <v>-</v>
      </c>
      <c r="P522" s="2" t="str">
        <f t="shared" si="181"/>
        <v>-</v>
      </c>
      <c r="Q522" s="2" t="str">
        <f t="shared" si="182"/>
        <v>-</v>
      </c>
      <c r="R522" s="2" t="str">
        <f t="shared" si="183"/>
        <v>-</v>
      </c>
      <c r="AT522" t="s">
        <v>292</v>
      </c>
      <c r="AU522" t="s">
        <v>1075</v>
      </c>
      <c r="AV522">
        <v>2</v>
      </c>
      <c r="AX522" s="40">
        <v>13</v>
      </c>
      <c r="AY522" s="42">
        <v>205</v>
      </c>
      <c r="AZ522" s="46">
        <f t="shared" si="176"/>
        <v>13205</v>
      </c>
      <c r="BB522" s="7" t="s">
        <v>2966</v>
      </c>
    </row>
    <row r="523" spans="1:54" ht="14" hidden="1" customHeight="1" outlineLevel="1" x14ac:dyDescent="0.2">
      <c r="A523" t="s">
        <v>590</v>
      </c>
      <c r="B523" t="s">
        <v>1075</v>
      </c>
      <c r="C523" s="24"/>
      <c r="F523" s="24">
        <v>21138</v>
      </c>
      <c r="G523" s="24"/>
      <c r="H523" s="24">
        <v>15652</v>
      </c>
      <c r="I523" s="1">
        <v>15592</v>
      </c>
      <c r="J523" s="2" t="str">
        <f t="shared" si="184"/>
        <v/>
      </c>
      <c r="K523" s="2">
        <f t="shared" si="185"/>
        <v>0.73762891475068593</v>
      </c>
      <c r="L523" s="10" t="str">
        <f t="shared" si="177"/>
        <v/>
      </c>
      <c r="M523" s="9" t="str">
        <f t="shared" si="178"/>
        <v/>
      </c>
      <c r="N523" s="8" t="str">
        <f t="shared" si="179"/>
        <v/>
      </c>
      <c r="O523" s="2" t="str">
        <f t="shared" si="180"/>
        <v>-</v>
      </c>
      <c r="P523" s="2" t="str">
        <f t="shared" si="181"/>
        <v>-</v>
      </c>
      <c r="Q523" s="2" t="str">
        <f t="shared" si="182"/>
        <v>-</v>
      </c>
      <c r="R523" s="2" t="str">
        <f t="shared" si="183"/>
        <v>-</v>
      </c>
      <c r="AT523" t="s">
        <v>590</v>
      </c>
      <c r="AU523" t="s">
        <v>1075</v>
      </c>
      <c r="AV523">
        <v>8</v>
      </c>
      <c r="AX523" s="40">
        <v>13</v>
      </c>
      <c r="AY523" s="42">
        <v>207</v>
      </c>
      <c r="AZ523" s="46">
        <f t="shared" si="176"/>
        <v>13207</v>
      </c>
      <c r="BB523" s="7" t="s">
        <v>2966</v>
      </c>
    </row>
    <row r="524" spans="1:54" ht="14" hidden="1" customHeight="1" outlineLevel="1" x14ac:dyDescent="0.2">
      <c r="A524" t="s">
        <v>1313</v>
      </c>
      <c r="B524" t="s">
        <v>1075</v>
      </c>
      <c r="C524" s="24"/>
      <c r="F524" s="24">
        <v>5463</v>
      </c>
      <c r="G524" s="24"/>
      <c r="H524" s="24">
        <v>3982</v>
      </c>
      <c r="I524" s="1">
        <v>3968</v>
      </c>
      <c r="J524" s="2" t="str">
        <f t="shared" si="184"/>
        <v/>
      </c>
      <c r="K524" s="2">
        <f t="shared" si="185"/>
        <v>0.72634083836719754</v>
      </c>
      <c r="L524" s="10" t="str">
        <f t="shared" si="177"/>
        <v/>
      </c>
      <c r="M524" s="9" t="str">
        <f t="shared" si="178"/>
        <v/>
      </c>
      <c r="N524" s="8" t="str">
        <f t="shared" si="179"/>
        <v/>
      </c>
      <c r="O524" s="2" t="str">
        <f t="shared" si="180"/>
        <v>-</v>
      </c>
      <c r="P524" s="2" t="str">
        <f t="shared" si="181"/>
        <v>-</v>
      </c>
      <c r="Q524" s="2" t="str">
        <f t="shared" si="182"/>
        <v>-</v>
      </c>
      <c r="R524" s="2" t="str">
        <f t="shared" si="183"/>
        <v>-</v>
      </c>
      <c r="AT524" t="s">
        <v>1313</v>
      </c>
      <c r="AU524" t="s">
        <v>1075</v>
      </c>
      <c r="AV524">
        <v>12</v>
      </c>
      <c r="AX524" s="40">
        <v>13</v>
      </c>
      <c r="AY524" s="42">
        <v>209</v>
      </c>
      <c r="AZ524" s="46">
        <f t="shared" si="176"/>
        <v>13209</v>
      </c>
      <c r="BB524" s="7" t="s">
        <v>2966</v>
      </c>
    </row>
    <row r="525" spans="1:54" ht="14" hidden="1" customHeight="1" outlineLevel="1" x14ac:dyDescent="0.2">
      <c r="A525" t="s">
        <v>1064</v>
      </c>
      <c r="B525" t="s">
        <v>1075</v>
      </c>
      <c r="C525" s="24"/>
      <c r="F525" s="24">
        <v>14824</v>
      </c>
      <c r="G525" s="24"/>
      <c r="H525" s="24">
        <v>11765</v>
      </c>
      <c r="I525" s="1">
        <v>11710</v>
      </c>
      <c r="J525" s="2" t="str">
        <f t="shared" si="184"/>
        <v/>
      </c>
      <c r="K525" s="2">
        <f t="shared" si="185"/>
        <v>0.78993524015110628</v>
      </c>
      <c r="L525" s="10" t="str">
        <f t="shared" si="177"/>
        <v/>
      </c>
      <c r="M525" s="9" t="str">
        <f t="shared" si="178"/>
        <v/>
      </c>
      <c r="N525" s="8" t="str">
        <f t="shared" si="179"/>
        <v/>
      </c>
      <c r="O525" s="2" t="str">
        <f t="shared" si="180"/>
        <v>-</v>
      </c>
      <c r="P525" s="2" t="str">
        <f t="shared" si="181"/>
        <v>-</v>
      </c>
      <c r="Q525" s="2" t="str">
        <f t="shared" si="182"/>
        <v>-</v>
      </c>
      <c r="R525" s="2" t="str">
        <f t="shared" si="183"/>
        <v>-</v>
      </c>
      <c r="AT525" t="s">
        <v>1064</v>
      </c>
      <c r="AU525" t="s">
        <v>1075</v>
      </c>
      <c r="AV525">
        <v>10</v>
      </c>
      <c r="AX525" s="40">
        <v>13</v>
      </c>
      <c r="AY525" s="42">
        <v>211</v>
      </c>
      <c r="AZ525" s="46">
        <f t="shared" si="176"/>
        <v>13211</v>
      </c>
      <c r="BB525" s="7" t="s">
        <v>2966</v>
      </c>
    </row>
    <row r="526" spans="1:54" ht="14" hidden="1" customHeight="1" outlineLevel="1" x14ac:dyDescent="0.2">
      <c r="A526" t="s">
        <v>1746</v>
      </c>
      <c r="B526" t="s">
        <v>1075</v>
      </c>
      <c r="C526" s="24"/>
      <c r="F526" s="24">
        <v>22284</v>
      </c>
      <c r="G526" s="24"/>
      <c r="H526" s="24">
        <v>15439</v>
      </c>
      <c r="I526" s="1">
        <v>15395</v>
      </c>
      <c r="J526" s="2" t="str">
        <f t="shared" si="184"/>
        <v/>
      </c>
      <c r="K526" s="2">
        <f t="shared" si="185"/>
        <v>0.69085442469933589</v>
      </c>
      <c r="L526" s="10" t="str">
        <f t="shared" si="177"/>
        <v/>
      </c>
      <c r="M526" s="9" t="str">
        <f t="shared" si="178"/>
        <v/>
      </c>
      <c r="N526" s="8" t="str">
        <f t="shared" si="179"/>
        <v/>
      </c>
      <c r="O526" s="2" t="str">
        <f t="shared" si="180"/>
        <v>-</v>
      </c>
      <c r="P526" s="2" t="str">
        <f t="shared" si="181"/>
        <v>-</v>
      </c>
      <c r="Q526" s="2" t="str">
        <f t="shared" si="182"/>
        <v>-</v>
      </c>
      <c r="R526" s="2" t="str">
        <f t="shared" si="183"/>
        <v>-</v>
      </c>
      <c r="AT526" t="s">
        <v>1746</v>
      </c>
      <c r="AU526" t="s">
        <v>1075</v>
      </c>
      <c r="AV526">
        <v>14</v>
      </c>
      <c r="AX526" s="40">
        <v>13</v>
      </c>
      <c r="AY526" s="42">
        <v>213</v>
      </c>
      <c r="AZ526" s="46">
        <f t="shared" si="176"/>
        <v>13213</v>
      </c>
      <c r="BB526" s="7" t="s">
        <v>2966</v>
      </c>
    </row>
    <row r="527" spans="1:54" ht="14" hidden="1" customHeight="1" outlineLevel="1" x14ac:dyDescent="0.2">
      <c r="A527" t="s">
        <v>906</v>
      </c>
      <c r="B527" t="s">
        <v>1075</v>
      </c>
      <c r="C527" s="24"/>
      <c r="F527" s="24">
        <v>130878</v>
      </c>
      <c r="G527" s="24"/>
      <c r="H527" s="24">
        <v>80944</v>
      </c>
      <c r="I527" s="1">
        <v>80528</v>
      </c>
      <c r="J527" s="2" t="str">
        <f t="shared" si="184"/>
        <v/>
      </c>
      <c r="K527" s="2">
        <f t="shared" si="185"/>
        <v>0.61529057595623404</v>
      </c>
      <c r="L527" s="10" t="str">
        <f t="shared" si="177"/>
        <v/>
      </c>
      <c r="M527" s="9" t="str">
        <f t="shared" si="178"/>
        <v/>
      </c>
      <c r="N527" s="8" t="str">
        <f t="shared" si="179"/>
        <v/>
      </c>
      <c r="O527" s="2" t="str">
        <f t="shared" si="180"/>
        <v>-</v>
      </c>
      <c r="P527" s="2" t="str">
        <f t="shared" si="181"/>
        <v>-</v>
      </c>
      <c r="Q527" s="2" t="str">
        <f t="shared" si="182"/>
        <v>-</v>
      </c>
      <c r="R527" s="2" t="str">
        <f t="shared" si="183"/>
        <v>-</v>
      </c>
      <c r="AT527" t="s">
        <v>906</v>
      </c>
      <c r="AU527" t="s">
        <v>1075</v>
      </c>
      <c r="AX527" s="40">
        <v>13</v>
      </c>
      <c r="AY527" s="42">
        <v>215</v>
      </c>
      <c r="AZ527" s="46">
        <f t="shared" si="176"/>
        <v>13215</v>
      </c>
      <c r="BB527" s="7" t="s">
        <v>2966</v>
      </c>
    </row>
    <row r="528" spans="1:54" ht="14" hidden="1" customHeight="1" outlineLevel="1" x14ac:dyDescent="0.2">
      <c r="A528" t="s">
        <v>1055</v>
      </c>
      <c r="B528" t="s">
        <v>1075</v>
      </c>
      <c r="C528" s="24"/>
      <c r="F528" s="24">
        <v>78994</v>
      </c>
      <c r="G528" s="24"/>
      <c r="H528" s="24">
        <v>54507</v>
      </c>
      <c r="I528" s="1">
        <v>54263</v>
      </c>
      <c r="J528" s="2" t="str">
        <f t="shared" si="184"/>
        <v/>
      </c>
      <c r="K528" s="2">
        <f t="shared" si="185"/>
        <v>0.68692558928526215</v>
      </c>
      <c r="L528" s="10" t="str">
        <f t="shared" si="177"/>
        <v/>
      </c>
      <c r="M528" s="9" t="str">
        <f t="shared" si="178"/>
        <v/>
      </c>
      <c r="N528" s="8" t="str">
        <f t="shared" si="179"/>
        <v/>
      </c>
      <c r="O528" s="2" t="str">
        <f t="shared" si="180"/>
        <v>-</v>
      </c>
      <c r="P528" s="2" t="str">
        <f t="shared" si="181"/>
        <v>-</v>
      </c>
      <c r="Q528" s="2" t="str">
        <f t="shared" si="182"/>
        <v>-</v>
      </c>
      <c r="R528" s="2" t="str">
        <f t="shared" si="183"/>
        <v>-</v>
      </c>
      <c r="AT528" t="s">
        <v>1055</v>
      </c>
      <c r="AU528" t="s">
        <v>1075</v>
      </c>
      <c r="AX528" s="40">
        <v>13</v>
      </c>
      <c r="AY528" s="42">
        <v>217</v>
      </c>
      <c r="AZ528" s="46">
        <f t="shared" si="176"/>
        <v>13217</v>
      </c>
      <c r="BB528" s="7" t="s">
        <v>2966</v>
      </c>
    </row>
    <row r="529" spans="1:54" ht="14" hidden="1" customHeight="1" outlineLevel="1" x14ac:dyDescent="0.2">
      <c r="A529" t="s">
        <v>1545</v>
      </c>
      <c r="B529" t="s">
        <v>1075</v>
      </c>
      <c r="C529" s="24"/>
      <c r="F529" s="24">
        <v>30071</v>
      </c>
      <c r="G529" s="24"/>
      <c r="H529" s="24">
        <v>25399</v>
      </c>
      <c r="I529" s="1">
        <v>25193</v>
      </c>
      <c r="J529" s="2" t="str">
        <f t="shared" si="184"/>
        <v/>
      </c>
      <c r="K529" s="2">
        <f t="shared" si="185"/>
        <v>0.8377839114096638</v>
      </c>
      <c r="L529" s="10" t="str">
        <f t="shared" si="177"/>
        <v/>
      </c>
      <c r="M529" s="9" t="str">
        <f t="shared" si="178"/>
        <v/>
      </c>
      <c r="N529" s="8" t="str">
        <f t="shared" si="179"/>
        <v/>
      </c>
      <c r="O529" s="2" t="str">
        <f t="shared" si="180"/>
        <v>-</v>
      </c>
      <c r="P529" s="2" t="str">
        <f t="shared" si="181"/>
        <v>-</v>
      </c>
      <c r="Q529" s="2" t="str">
        <f t="shared" si="182"/>
        <v>-</v>
      </c>
      <c r="R529" s="2" t="str">
        <f t="shared" si="183"/>
        <v>-</v>
      </c>
      <c r="AT529" t="s">
        <v>1545</v>
      </c>
      <c r="AU529" t="s">
        <v>1075</v>
      </c>
      <c r="AV529">
        <v>10</v>
      </c>
      <c r="AX529" s="40">
        <v>13</v>
      </c>
      <c r="AY529" s="42">
        <v>219</v>
      </c>
      <c r="AZ529" s="46">
        <f t="shared" si="176"/>
        <v>13219</v>
      </c>
      <c r="BB529" s="7" t="s">
        <v>2966</v>
      </c>
    </row>
    <row r="530" spans="1:54" ht="14" hidden="1" customHeight="1" outlineLevel="1" x14ac:dyDescent="0.2">
      <c r="A530" t="s">
        <v>2260</v>
      </c>
      <c r="B530" t="s">
        <v>1075</v>
      </c>
      <c r="C530" s="24"/>
      <c r="F530" s="24">
        <v>10844</v>
      </c>
      <c r="G530" s="24"/>
      <c r="H530" s="24">
        <v>8168</v>
      </c>
      <c r="I530" s="1">
        <v>8138</v>
      </c>
      <c r="J530" s="2" t="str">
        <f t="shared" si="184"/>
        <v/>
      </c>
      <c r="K530" s="2">
        <f t="shared" si="185"/>
        <v>0.75046108447067505</v>
      </c>
      <c r="L530" s="10" t="str">
        <f t="shared" si="177"/>
        <v/>
      </c>
      <c r="M530" s="9" t="str">
        <f t="shared" si="178"/>
        <v/>
      </c>
      <c r="N530" s="8" t="str">
        <f t="shared" si="179"/>
        <v/>
      </c>
      <c r="O530" s="2" t="str">
        <f t="shared" si="180"/>
        <v>-</v>
      </c>
      <c r="P530" s="2" t="str">
        <f t="shared" si="181"/>
        <v>-</v>
      </c>
      <c r="Q530" s="2" t="str">
        <f t="shared" si="182"/>
        <v>-</v>
      </c>
      <c r="R530" s="2" t="str">
        <f t="shared" si="183"/>
        <v>-</v>
      </c>
      <c r="AT530" t="s">
        <v>2260</v>
      </c>
      <c r="AU530" t="s">
        <v>1075</v>
      </c>
      <c r="AV530">
        <v>10</v>
      </c>
      <c r="AX530" s="40">
        <v>13</v>
      </c>
      <c r="AY530" s="42">
        <v>221</v>
      </c>
      <c r="AZ530" s="46">
        <f t="shared" si="176"/>
        <v>13221</v>
      </c>
      <c r="BB530" s="7" t="s">
        <v>2966</v>
      </c>
    </row>
    <row r="531" spans="1:54" ht="14" hidden="1" customHeight="1" outlineLevel="1" x14ac:dyDescent="0.2">
      <c r="A531" t="s">
        <v>1542</v>
      </c>
      <c r="B531" t="s">
        <v>1075</v>
      </c>
      <c r="C531" s="24"/>
      <c r="F531" s="24">
        <v>114945</v>
      </c>
      <c r="G531" s="24"/>
      <c r="H531" s="24">
        <v>85709</v>
      </c>
      <c r="I531" s="1">
        <v>85417</v>
      </c>
      <c r="J531" s="2" t="str">
        <f t="shared" si="184"/>
        <v/>
      </c>
      <c r="K531" s="2">
        <f t="shared" si="185"/>
        <v>0.74311192309365348</v>
      </c>
      <c r="L531" s="10" t="str">
        <f t="shared" si="177"/>
        <v/>
      </c>
      <c r="M531" s="9" t="str">
        <f t="shared" si="178"/>
        <v/>
      </c>
      <c r="N531" s="8" t="str">
        <f t="shared" si="179"/>
        <v/>
      </c>
      <c r="O531" s="2" t="str">
        <f t="shared" si="180"/>
        <v>-</v>
      </c>
      <c r="P531" s="2" t="str">
        <f t="shared" si="181"/>
        <v>-</v>
      </c>
      <c r="Q531" s="2" t="str">
        <f t="shared" si="182"/>
        <v>-</v>
      </c>
      <c r="R531" s="2" t="str">
        <f t="shared" si="183"/>
        <v>-</v>
      </c>
      <c r="AT531" t="s">
        <v>1542</v>
      </c>
      <c r="AU531" t="s">
        <v>1075</v>
      </c>
      <c r="AV531">
        <v>14</v>
      </c>
      <c r="AX531" s="40">
        <v>13</v>
      </c>
      <c r="AY531" s="42">
        <v>223</v>
      </c>
      <c r="AZ531" s="46">
        <f t="shared" si="176"/>
        <v>13223</v>
      </c>
      <c r="BB531" s="7" t="s">
        <v>2966</v>
      </c>
    </row>
    <row r="532" spans="1:54" ht="14" hidden="1" customHeight="1" outlineLevel="1" x14ac:dyDescent="0.2">
      <c r="A532" t="s">
        <v>1544</v>
      </c>
      <c r="B532" t="s">
        <v>1075</v>
      </c>
      <c r="C532" s="24"/>
      <c r="F532" s="24">
        <v>17996</v>
      </c>
      <c r="G532" s="24"/>
      <c r="H532" s="24">
        <v>12577</v>
      </c>
      <c r="I532" s="1">
        <v>12554</v>
      </c>
      <c r="J532" s="2" t="str">
        <f t="shared" si="184"/>
        <v/>
      </c>
      <c r="K532" s="2">
        <f t="shared" si="185"/>
        <v>0.69759946654812177</v>
      </c>
      <c r="L532" s="10" t="str">
        <f t="shared" si="177"/>
        <v/>
      </c>
      <c r="M532" s="9" t="str">
        <f t="shared" si="178"/>
        <v/>
      </c>
      <c r="N532" s="8" t="str">
        <f t="shared" si="179"/>
        <v/>
      </c>
      <c r="O532" s="2" t="str">
        <f t="shared" si="180"/>
        <v>-</v>
      </c>
      <c r="P532" s="2" t="str">
        <f t="shared" si="181"/>
        <v>-</v>
      </c>
      <c r="Q532" s="2" t="str">
        <f t="shared" si="182"/>
        <v>-</v>
      </c>
      <c r="R532" s="2" t="str">
        <f t="shared" si="183"/>
        <v>-</v>
      </c>
      <c r="AT532" t="s">
        <v>1544</v>
      </c>
      <c r="AU532" t="s">
        <v>1075</v>
      </c>
      <c r="AV532">
        <v>2</v>
      </c>
      <c r="AX532" s="40">
        <v>13</v>
      </c>
      <c r="AY532" s="42">
        <v>225</v>
      </c>
      <c r="AZ532" s="46">
        <f t="shared" si="176"/>
        <v>13225</v>
      </c>
      <c r="BB532" s="7" t="s">
        <v>2966</v>
      </c>
    </row>
    <row r="533" spans="1:54" ht="14" hidden="1" customHeight="1" outlineLevel="1" x14ac:dyDescent="0.2">
      <c r="A533" t="s">
        <v>1519</v>
      </c>
      <c r="B533" t="s">
        <v>1075</v>
      </c>
      <c r="C533" s="24"/>
      <c r="F533" s="24">
        <v>23766</v>
      </c>
      <c r="G533" s="24"/>
      <c r="H533" s="24">
        <v>17226</v>
      </c>
      <c r="I533" s="1">
        <v>17172</v>
      </c>
      <c r="J533" s="2" t="str">
        <f t="shared" si="184"/>
        <v/>
      </c>
      <c r="K533" s="2">
        <f t="shared" si="185"/>
        <v>0.72254481191618281</v>
      </c>
      <c r="L533" s="10" t="str">
        <f t="shared" si="177"/>
        <v/>
      </c>
      <c r="M533" s="9" t="str">
        <f t="shared" si="178"/>
        <v/>
      </c>
      <c r="N533" s="8" t="str">
        <f t="shared" si="179"/>
        <v/>
      </c>
      <c r="O533" s="2" t="str">
        <f t="shared" si="180"/>
        <v>-</v>
      </c>
      <c r="P533" s="2" t="str">
        <f t="shared" si="181"/>
        <v>-</v>
      </c>
      <c r="Q533" s="2" t="str">
        <f t="shared" si="182"/>
        <v>-</v>
      </c>
      <c r="R533" s="2" t="str">
        <f t="shared" si="183"/>
        <v>-</v>
      </c>
      <c r="AT533" t="s">
        <v>1519</v>
      </c>
      <c r="AU533" t="s">
        <v>1075</v>
      </c>
      <c r="AX533" s="40">
        <v>13</v>
      </c>
      <c r="AY533" s="42">
        <v>227</v>
      </c>
      <c r="AZ533" s="46">
        <f t="shared" si="176"/>
        <v>13227</v>
      </c>
      <c r="BB533" s="7" t="s">
        <v>2966</v>
      </c>
    </row>
    <row r="534" spans="1:54" ht="14" hidden="1" customHeight="1" outlineLevel="1" x14ac:dyDescent="0.2">
      <c r="A534" t="s">
        <v>1646</v>
      </c>
      <c r="B534" t="s">
        <v>1075</v>
      </c>
      <c r="C534" s="24"/>
      <c r="F534" s="24">
        <v>12717</v>
      </c>
      <c r="G534" s="24"/>
      <c r="H534" s="24">
        <v>9070</v>
      </c>
      <c r="I534" s="1">
        <v>9048</v>
      </c>
      <c r="J534" s="2" t="str">
        <f t="shared" si="184"/>
        <v/>
      </c>
      <c r="K534" s="2">
        <f t="shared" si="185"/>
        <v>0.71148855862231664</v>
      </c>
      <c r="L534" s="10" t="str">
        <f t="shared" si="177"/>
        <v/>
      </c>
      <c r="M534" s="9" t="str">
        <f t="shared" si="178"/>
        <v/>
      </c>
      <c r="N534" s="8" t="str">
        <f t="shared" si="179"/>
        <v/>
      </c>
      <c r="O534" s="2" t="str">
        <f t="shared" si="180"/>
        <v>-</v>
      </c>
      <c r="P534" s="2" t="str">
        <f t="shared" si="181"/>
        <v>-</v>
      </c>
      <c r="Q534" s="2" t="str">
        <f t="shared" si="182"/>
        <v>-</v>
      </c>
      <c r="R534" s="2" t="str">
        <f t="shared" si="183"/>
        <v>-</v>
      </c>
      <c r="AT534" t="s">
        <v>1646</v>
      </c>
      <c r="AU534" t="s">
        <v>1075</v>
      </c>
      <c r="AV534">
        <v>1</v>
      </c>
      <c r="AX534" s="40">
        <v>13</v>
      </c>
      <c r="AY534" s="42">
        <v>229</v>
      </c>
      <c r="AZ534" s="46">
        <f t="shared" si="176"/>
        <v>13229</v>
      </c>
      <c r="BB534" s="7" t="s">
        <v>2966</v>
      </c>
    </row>
    <row r="535" spans="1:54" ht="14" hidden="1" customHeight="1" outlineLevel="1" x14ac:dyDescent="0.2">
      <c r="A535" t="s">
        <v>2491</v>
      </c>
      <c r="B535" t="s">
        <v>1075</v>
      </c>
      <c r="C535" s="24"/>
      <c r="F535" s="24">
        <v>0</v>
      </c>
      <c r="G535" s="24"/>
      <c r="H535" s="24">
        <v>10753</v>
      </c>
      <c r="I535" s="1">
        <v>10721</v>
      </c>
      <c r="J535" s="2" t="str">
        <f t="shared" si="184"/>
        <v/>
      </c>
      <c r="K535" s="2" t="str">
        <f t="shared" si="185"/>
        <v/>
      </c>
      <c r="L535" s="10" t="str">
        <f t="shared" si="177"/>
        <v/>
      </c>
      <c r="M535" s="9" t="str">
        <f t="shared" si="178"/>
        <v/>
      </c>
      <c r="N535" s="8" t="str">
        <f t="shared" si="179"/>
        <v/>
      </c>
      <c r="O535" s="2" t="str">
        <f t="shared" si="180"/>
        <v>-</v>
      </c>
      <c r="P535" s="2" t="str">
        <f t="shared" si="181"/>
        <v>-</v>
      </c>
      <c r="Q535" s="2" t="str">
        <f t="shared" si="182"/>
        <v>-</v>
      </c>
      <c r="R535" s="2" t="str">
        <f t="shared" si="183"/>
        <v>-</v>
      </c>
      <c r="AT535" t="s">
        <v>2491</v>
      </c>
      <c r="AU535" t="s">
        <v>1075</v>
      </c>
      <c r="AV535">
        <v>3</v>
      </c>
      <c r="AX535" s="40">
        <v>13</v>
      </c>
      <c r="AY535" s="42">
        <v>231</v>
      </c>
      <c r="AZ535" s="46">
        <f t="shared" si="176"/>
        <v>13231</v>
      </c>
      <c r="BB535" s="7" t="s">
        <v>2966</v>
      </c>
    </row>
    <row r="536" spans="1:54" ht="14" hidden="1" customHeight="1" outlineLevel="1" x14ac:dyDescent="0.2">
      <c r="A536" t="s">
        <v>809</v>
      </c>
      <c r="B536" t="s">
        <v>1075</v>
      </c>
      <c r="C536" s="24"/>
      <c r="F536" s="24">
        <v>24189</v>
      </c>
      <c r="G536" s="24"/>
      <c r="H536" s="24">
        <v>17445</v>
      </c>
      <c r="I536" s="1">
        <v>17399</v>
      </c>
      <c r="J536" s="2" t="str">
        <f t="shared" si="184"/>
        <v/>
      </c>
      <c r="K536" s="2">
        <f t="shared" si="185"/>
        <v>0.71929389391872334</v>
      </c>
      <c r="L536" s="10" t="str">
        <f t="shared" si="177"/>
        <v/>
      </c>
      <c r="M536" s="9" t="str">
        <f t="shared" si="178"/>
        <v/>
      </c>
      <c r="N536" s="8" t="str">
        <f t="shared" si="179"/>
        <v/>
      </c>
      <c r="O536" s="2" t="str">
        <f t="shared" si="180"/>
        <v>-</v>
      </c>
      <c r="P536" s="2" t="str">
        <f t="shared" si="181"/>
        <v>-</v>
      </c>
      <c r="Q536" s="2" t="str">
        <f t="shared" si="182"/>
        <v>-</v>
      </c>
      <c r="R536" s="2" t="str">
        <f t="shared" si="183"/>
        <v>-</v>
      </c>
      <c r="AT536" t="s">
        <v>809</v>
      </c>
      <c r="AU536" t="s">
        <v>1075</v>
      </c>
      <c r="AV536">
        <v>14</v>
      </c>
      <c r="AX536" s="40">
        <v>13</v>
      </c>
      <c r="AY536" s="42">
        <v>233</v>
      </c>
      <c r="AZ536" s="46">
        <f t="shared" si="176"/>
        <v>13233</v>
      </c>
      <c r="BB536" s="7" t="s">
        <v>2966</v>
      </c>
    </row>
    <row r="537" spans="1:54" ht="14" hidden="1" customHeight="1" outlineLevel="1" x14ac:dyDescent="0.2">
      <c r="A537" t="s">
        <v>1952</v>
      </c>
      <c r="B537" t="s">
        <v>1075</v>
      </c>
      <c r="C537" s="24"/>
      <c r="F537" s="24">
        <v>5687</v>
      </c>
      <c r="G537" s="24"/>
      <c r="H537" s="24">
        <v>4094</v>
      </c>
      <c r="I537" s="1">
        <v>4081</v>
      </c>
      <c r="J537" s="2" t="str">
        <f t="shared" si="184"/>
        <v/>
      </c>
      <c r="K537" s="2">
        <f t="shared" si="185"/>
        <v>0.71760154738878146</v>
      </c>
      <c r="L537" s="10" t="str">
        <f t="shared" si="177"/>
        <v/>
      </c>
      <c r="M537" s="9" t="str">
        <f t="shared" si="178"/>
        <v/>
      </c>
      <c r="N537" s="8" t="str">
        <f t="shared" si="179"/>
        <v/>
      </c>
      <c r="O537" s="2" t="str">
        <f t="shared" si="180"/>
        <v>-</v>
      </c>
      <c r="P537" s="2" t="str">
        <f t="shared" si="181"/>
        <v>-</v>
      </c>
      <c r="Q537" s="2" t="str">
        <f t="shared" si="182"/>
        <v>-</v>
      </c>
      <c r="R537" s="2" t="str">
        <f t="shared" si="183"/>
        <v>-</v>
      </c>
      <c r="AT537" t="s">
        <v>1952</v>
      </c>
      <c r="AU537" t="s">
        <v>1075</v>
      </c>
      <c r="AV537">
        <v>8</v>
      </c>
      <c r="AX537" s="40">
        <v>13</v>
      </c>
      <c r="AY537" s="42">
        <v>235</v>
      </c>
      <c r="AZ537" s="46">
        <f t="shared" si="176"/>
        <v>13235</v>
      </c>
      <c r="BB537" s="7" t="s">
        <v>2966</v>
      </c>
    </row>
    <row r="538" spans="1:54" ht="14" hidden="1" customHeight="1" outlineLevel="1" x14ac:dyDescent="0.2">
      <c r="A538" t="s">
        <v>880</v>
      </c>
      <c r="B538" t="s">
        <v>1075</v>
      </c>
      <c r="C538" s="24"/>
      <c r="F538" s="24">
        <v>16003</v>
      </c>
      <c r="G538" s="24"/>
      <c r="H538" s="24">
        <v>11917</v>
      </c>
      <c r="I538" s="1">
        <v>11857</v>
      </c>
      <c r="J538" s="2" t="str">
        <f t="shared" si="184"/>
        <v/>
      </c>
      <c r="K538" s="2">
        <f t="shared" si="185"/>
        <v>0.74092357682934451</v>
      </c>
      <c r="L538" s="10" t="str">
        <f t="shared" si="177"/>
        <v/>
      </c>
      <c r="M538" s="9" t="str">
        <f t="shared" si="178"/>
        <v/>
      </c>
      <c r="N538" s="8" t="str">
        <f t="shared" si="179"/>
        <v/>
      </c>
      <c r="O538" s="2" t="str">
        <f t="shared" si="180"/>
        <v>-</v>
      </c>
      <c r="P538" s="2" t="str">
        <f t="shared" si="181"/>
        <v>-</v>
      </c>
      <c r="Q538" s="2" t="str">
        <f t="shared" si="182"/>
        <v>-</v>
      </c>
      <c r="R538" s="2" t="str">
        <f t="shared" si="183"/>
        <v>-</v>
      </c>
      <c r="AT538" t="s">
        <v>880</v>
      </c>
      <c r="AU538" t="s">
        <v>1075</v>
      </c>
      <c r="AV538">
        <v>10</v>
      </c>
      <c r="AX538" s="40">
        <v>13</v>
      </c>
      <c r="AY538" s="42">
        <v>237</v>
      </c>
      <c r="AZ538" s="46">
        <f t="shared" si="176"/>
        <v>13237</v>
      </c>
      <c r="BB538" s="7" t="s">
        <v>2966</v>
      </c>
    </row>
    <row r="539" spans="1:54" ht="14" hidden="1" customHeight="1" outlineLevel="1" x14ac:dyDescent="0.2">
      <c r="A539" t="s">
        <v>121</v>
      </c>
      <c r="B539" t="s">
        <v>1075</v>
      </c>
      <c r="C539" s="24"/>
      <c r="F539" s="24">
        <v>1547</v>
      </c>
      <c r="G539" s="24"/>
      <c r="H539" s="24">
        <v>1116</v>
      </c>
      <c r="I539" s="1">
        <v>1106</v>
      </c>
      <c r="J539" s="2" t="str">
        <f t="shared" si="184"/>
        <v/>
      </c>
      <c r="K539" s="2">
        <f t="shared" si="185"/>
        <v>0.71493212669683259</v>
      </c>
      <c r="L539" s="10" t="str">
        <f t="shared" si="177"/>
        <v/>
      </c>
      <c r="M539" s="9" t="str">
        <f t="shared" si="178"/>
        <v/>
      </c>
      <c r="N539" s="8" t="str">
        <f t="shared" si="179"/>
        <v/>
      </c>
      <c r="O539" s="2" t="str">
        <f t="shared" si="180"/>
        <v>-</v>
      </c>
      <c r="P539" s="2" t="str">
        <f t="shared" si="181"/>
        <v>-</v>
      </c>
      <c r="Q539" s="2" t="str">
        <f t="shared" si="182"/>
        <v>-</v>
      </c>
      <c r="R539" s="2" t="str">
        <f t="shared" si="183"/>
        <v>-</v>
      </c>
      <c r="AT539" t="s">
        <v>121</v>
      </c>
      <c r="AU539" t="s">
        <v>1075</v>
      </c>
      <c r="AV539">
        <v>2</v>
      </c>
      <c r="AX539" s="40">
        <v>13</v>
      </c>
      <c r="AY539" s="42">
        <v>239</v>
      </c>
      <c r="AZ539" s="46">
        <f t="shared" si="176"/>
        <v>13239</v>
      </c>
      <c r="BB539" s="7" t="s">
        <v>2966</v>
      </c>
    </row>
    <row r="540" spans="1:54" ht="14" hidden="1" customHeight="1" outlineLevel="1" x14ac:dyDescent="0.2">
      <c r="A540" t="s">
        <v>2888</v>
      </c>
      <c r="B540" t="s">
        <v>1075</v>
      </c>
      <c r="C540" s="24"/>
      <c r="F540" s="24">
        <v>13072</v>
      </c>
      <c r="G540" s="24"/>
      <c r="H540" s="24">
        <v>9632</v>
      </c>
      <c r="I540" s="1">
        <v>9574</v>
      </c>
      <c r="J540" s="2" t="str">
        <f t="shared" si="184"/>
        <v/>
      </c>
      <c r="K540" s="2">
        <f t="shared" si="185"/>
        <v>0.73240514075887397</v>
      </c>
      <c r="L540" s="10" t="str">
        <f t="shared" si="177"/>
        <v/>
      </c>
      <c r="M540" s="9" t="str">
        <f t="shared" si="178"/>
        <v/>
      </c>
      <c r="N540" s="8" t="str">
        <f t="shared" si="179"/>
        <v/>
      </c>
      <c r="O540" s="2" t="str">
        <f t="shared" si="180"/>
        <v>-</v>
      </c>
      <c r="P540" s="2" t="str">
        <f t="shared" si="181"/>
        <v>-</v>
      </c>
      <c r="Q540" s="2" t="str">
        <f t="shared" si="182"/>
        <v>-</v>
      </c>
      <c r="R540" s="2" t="str">
        <f t="shared" si="183"/>
        <v>-</v>
      </c>
      <c r="AT540" t="s">
        <v>2888</v>
      </c>
      <c r="AU540" t="s">
        <v>1075</v>
      </c>
      <c r="AV540">
        <v>9</v>
      </c>
      <c r="AX540" s="40">
        <v>13</v>
      </c>
      <c r="AY540" s="42">
        <v>241</v>
      </c>
      <c r="AZ540" s="46">
        <f t="shared" si="176"/>
        <v>13241</v>
      </c>
      <c r="BB540" s="7" t="s">
        <v>2966</v>
      </c>
    </row>
    <row r="541" spans="1:54" ht="14" hidden="1" customHeight="1" outlineLevel="1" x14ac:dyDescent="0.2">
      <c r="A541" t="s">
        <v>1364</v>
      </c>
      <c r="B541" t="s">
        <v>1075</v>
      </c>
      <c r="C541" s="24"/>
      <c r="F541" s="24">
        <v>4341</v>
      </c>
      <c r="G541" s="24"/>
      <c r="H541" s="24">
        <v>3086</v>
      </c>
      <c r="I541" s="1">
        <v>3073</v>
      </c>
      <c r="J541" s="2" t="str">
        <f t="shared" si="184"/>
        <v/>
      </c>
      <c r="K541" s="2">
        <f t="shared" si="185"/>
        <v>0.70790140520617373</v>
      </c>
      <c r="L541" s="10" t="str">
        <f t="shared" si="177"/>
        <v/>
      </c>
      <c r="M541" s="9" t="str">
        <f t="shared" si="178"/>
        <v/>
      </c>
      <c r="N541" s="8" t="str">
        <f t="shared" si="179"/>
        <v/>
      </c>
      <c r="O541" s="2" t="str">
        <f t="shared" si="180"/>
        <v>-</v>
      </c>
      <c r="P541" s="2" t="str">
        <f t="shared" si="181"/>
        <v>-</v>
      </c>
      <c r="Q541" s="2" t="str">
        <f t="shared" si="182"/>
        <v>-</v>
      </c>
      <c r="R541" s="2" t="str">
        <f t="shared" si="183"/>
        <v>-</v>
      </c>
      <c r="AT541" t="s">
        <v>1364</v>
      </c>
      <c r="AU541" t="s">
        <v>1075</v>
      </c>
      <c r="AV541">
        <v>2</v>
      </c>
      <c r="AX541" s="40">
        <v>13</v>
      </c>
      <c r="AY541" s="42">
        <v>243</v>
      </c>
      <c r="AZ541" s="46">
        <f t="shared" si="176"/>
        <v>13243</v>
      </c>
      <c r="BB541" s="7" t="s">
        <v>2966</v>
      </c>
    </row>
    <row r="542" spans="1:54" ht="14" hidden="1" customHeight="1" outlineLevel="1" x14ac:dyDescent="0.2">
      <c r="A542" t="s">
        <v>1758</v>
      </c>
      <c r="B542" t="s">
        <v>1075</v>
      </c>
      <c r="C542" s="24"/>
      <c r="F542" s="24">
        <v>134749</v>
      </c>
      <c r="G542" s="24"/>
      <c r="H542" s="24">
        <v>87530</v>
      </c>
      <c r="I542" s="1">
        <v>87077</v>
      </c>
      <c r="J542" s="2" t="str">
        <f t="shared" si="184"/>
        <v/>
      </c>
      <c r="K542" s="2">
        <f t="shared" si="185"/>
        <v>0.64621629845119444</v>
      </c>
      <c r="L542" s="10" t="str">
        <f t="shared" si="177"/>
        <v/>
      </c>
      <c r="M542" s="9" t="str">
        <f t="shared" si="178"/>
        <v/>
      </c>
      <c r="N542" s="8" t="str">
        <f t="shared" si="179"/>
        <v/>
      </c>
      <c r="O542" s="2" t="str">
        <f t="shared" si="180"/>
        <v>-</v>
      </c>
      <c r="P542" s="2" t="str">
        <f t="shared" si="181"/>
        <v>-</v>
      </c>
      <c r="Q542" s="2" t="str">
        <f t="shared" si="182"/>
        <v>-</v>
      </c>
      <c r="R542" s="2" t="str">
        <f t="shared" si="183"/>
        <v>-</v>
      </c>
      <c r="AT542" t="s">
        <v>1758</v>
      </c>
      <c r="AU542" t="s">
        <v>1075</v>
      </c>
      <c r="AV542">
        <v>12</v>
      </c>
      <c r="AX542" s="40">
        <v>13</v>
      </c>
      <c r="AY542" s="42">
        <v>245</v>
      </c>
      <c r="AZ542" s="46">
        <f t="shared" si="176"/>
        <v>13245</v>
      </c>
      <c r="BB542" s="7" t="s">
        <v>2966</v>
      </c>
    </row>
    <row r="543" spans="1:54" ht="14" hidden="1" customHeight="1" outlineLevel="1" x14ac:dyDescent="0.2">
      <c r="A543" t="s">
        <v>2656</v>
      </c>
      <c r="B543" t="s">
        <v>1075</v>
      </c>
      <c r="C543" s="24"/>
      <c r="F543" s="24">
        <v>65505</v>
      </c>
      <c r="G543" s="24"/>
      <c r="H543" s="24">
        <v>44938</v>
      </c>
      <c r="I543" s="1">
        <v>44699</v>
      </c>
      <c r="J543" s="2" t="str">
        <f t="shared" si="184"/>
        <v/>
      </c>
      <c r="K543" s="2">
        <f t="shared" si="185"/>
        <v>0.68237539119151214</v>
      </c>
      <c r="L543" s="10" t="str">
        <f t="shared" si="177"/>
        <v/>
      </c>
      <c r="M543" s="9" t="str">
        <f t="shared" si="178"/>
        <v/>
      </c>
      <c r="N543" s="8" t="str">
        <f t="shared" si="179"/>
        <v/>
      </c>
      <c r="O543" s="2" t="str">
        <f t="shared" si="180"/>
        <v>-</v>
      </c>
      <c r="P543" s="2" t="str">
        <f t="shared" si="181"/>
        <v>-</v>
      </c>
      <c r="Q543" s="2" t="str">
        <f t="shared" si="182"/>
        <v>-</v>
      </c>
      <c r="R543" s="2" t="str">
        <f t="shared" si="183"/>
        <v>-</v>
      </c>
      <c r="AT543" t="s">
        <v>2656</v>
      </c>
      <c r="AU543" t="s">
        <v>1075</v>
      </c>
      <c r="AV543">
        <v>4</v>
      </c>
      <c r="AX543" s="40">
        <v>13</v>
      </c>
      <c r="AY543" s="42">
        <v>247</v>
      </c>
      <c r="AZ543" s="46">
        <f t="shared" si="176"/>
        <v>13247</v>
      </c>
      <c r="BB543" s="7" t="s">
        <v>2966</v>
      </c>
    </row>
    <row r="544" spans="1:54" ht="14" hidden="1" customHeight="1" outlineLevel="1" x14ac:dyDescent="0.2">
      <c r="A544" t="s">
        <v>403</v>
      </c>
      <c r="B544" t="s">
        <v>1075</v>
      </c>
      <c r="C544" s="24"/>
      <c r="F544" s="24">
        <v>2882</v>
      </c>
      <c r="G544" s="24"/>
      <c r="H544" s="24">
        <v>2284</v>
      </c>
      <c r="I544" s="1">
        <v>2275</v>
      </c>
      <c r="J544" s="2" t="str">
        <f t="shared" si="184"/>
        <v/>
      </c>
      <c r="K544" s="2">
        <f t="shared" si="185"/>
        <v>0.78938237335183903</v>
      </c>
      <c r="L544" s="10" t="str">
        <f t="shared" si="177"/>
        <v/>
      </c>
      <c r="M544" s="9" t="str">
        <f t="shared" si="178"/>
        <v/>
      </c>
      <c r="N544" s="8" t="str">
        <f t="shared" si="179"/>
        <v/>
      </c>
      <c r="O544" s="2" t="str">
        <f t="shared" si="180"/>
        <v>-</v>
      </c>
      <c r="P544" s="2" t="str">
        <f t="shared" si="181"/>
        <v>-</v>
      </c>
      <c r="Q544" s="2" t="str">
        <f t="shared" si="182"/>
        <v>-</v>
      </c>
      <c r="R544" s="2" t="str">
        <f t="shared" si="183"/>
        <v>-</v>
      </c>
      <c r="AT544" t="s">
        <v>403</v>
      </c>
      <c r="AU544" t="s">
        <v>1075</v>
      </c>
      <c r="AV544">
        <v>2</v>
      </c>
      <c r="AX544" s="40">
        <v>13</v>
      </c>
      <c r="AY544" s="42">
        <v>249</v>
      </c>
      <c r="AZ544" s="46">
        <f t="shared" si="176"/>
        <v>13249</v>
      </c>
      <c r="BB544" s="7" t="s">
        <v>2966</v>
      </c>
    </row>
    <row r="545" spans="1:54" ht="14" hidden="1" customHeight="1" outlineLevel="1" x14ac:dyDescent="0.2">
      <c r="A545" t="s">
        <v>156</v>
      </c>
      <c r="B545" t="s">
        <v>1075</v>
      </c>
      <c r="C545" s="24"/>
      <c r="F545" s="24">
        <v>0</v>
      </c>
      <c r="G545" s="24"/>
      <c r="H545" s="24">
        <v>6659</v>
      </c>
      <c r="I545" s="1">
        <v>6629</v>
      </c>
      <c r="J545" s="2" t="str">
        <f t="shared" si="184"/>
        <v/>
      </c>
      <c r="K545" s="2" t="str">
        <f t="shared" si="185"/>
        <v/>
      </c>
      <c r="L545" s="10" t="str">
        <f t="shared" si="177"/>
        <v/>
      </c>
      <c r="M545" s="9" t="str">
        <f t="shared" si="178"/>
        <v/>
      </c>
      <c r="N545" s="8" t="str">
        <f t="shared" si="179"/>
        <v/>
      </c>
      <c r="O545" s="2" t="str">
        <f t="shared" si="180"/>
        <v>-</v>
      </c>
      <c r="P545" s="2" t="str">
        <f t="shared" si="181"/>
        <v>-</v>
      </c>
      <c r="Q545" s="2" t="str">
        <f t="shared" si="182"/>
        <v>-</v>
      </c>
      <c r="R545" s="2" t="str">
        <f t="shared" si="183"/>
        <v>-</v>
      </c>
      <c r="AT545" t="s">
        <v>156</v>
      </c>
      <c r="AU545" t="s">
        <v>1075</v>
      </c>
      <c r="AV545">
        <v>12</v>
      </c>
      <c r="AX545" s="40">
        <v>13</v>
      </c>
      <c r="AY545" s="42">
        <v>251</v>
      </c>
      <c r="AZ545" s="46">
        <f t="shared" si="176"/>
        <v>13251</v>
      </c>
      <c r="BB545" s="7" t="s">
        <v>2966</v>
      </c>
    </row>
    <row r="546" spans="1:54" ht="14" hidden="1" customHeight="1" outlineLevel="1" x14ac:dyDescent="0.2">
      <c r="A546" t="s">
        <v>783</v>
      </c>
      <c r="B546" t="s">
        <v>1075</v>
      </c>
      <c r="C546" s="24"/>
      <c r="F546" s="24">
        <v>5936</v>
      </c>
      <c r="G546" s="24"/>
      <c r="H546" s="24">
        <v>3904</v>
      </c>
      <c r="I546" s="1">
        <v>3888</v>
      </c>
      <c r="J546" s="2" t="str">
        <f t="shared" si="184"/>
        <v/>
      </c>
      <c r="K546" s="2">
        <f t="shared" si="185"/>
        <v>0.65498652291105119</v>
      </c>
      <c r="L546" s="10" t="str">
        <f t="shared" si="177"/>
        <v/>
      </c>
      <c r="M546" s="9" t="str">
        <f t="shared" si="178"/>
        <v/>
      </c>
      <c r="N546" s="8" t="str">
        <f t="shared" si="179"/>
        <v/>
      </c>
      <c r="O546" s="2" t="str">
        <f t="shared" si="180"/>
        <v>-</v>
      </c>
      <c r="P546" s="2" t="str">
        <f t="shared" si="181"/>
        <v>-</v>
      </c>
      <c r="Q546" s="2" t="str">
        <f t="shared" si="182"/>
        <v>-</v>
      </c>
      <c r="R546" s="2" t="str">
        <f t="shared" si="183"/>
        <v>-</v>
      </c>
      <c r="AT546" t="s">
        <v>783</v>
      </c>
      <c r="AU546" t="s">
        <v>1075</v>
      </c>
      <c r="AV546">
        <v>2</v>
      </c>
      <c r="AX546" s="40">
        <v>13</v>
      </c>
      <c r="AY546" s="42">
        <v>253</v>
      </c>
      <c r="AZ546" s="46">
        <f t="shared" si="176"/>
        <v>13253</v>
      </c>
      <c r="BB546" s="7" t="s">
        <v>2966</v>
      </c>
    </row>
    <row r="547" spans="1:54" ht="14" hidden="1" customHeight="1" outlineLevel="1" x14ac:dyDescent="0.2">
      <c r="A547" t="s">
        <v>79</v>
      </c>
      <c r="B547" t="s">
        <v>1075</v>
      </c>
      <c r="C547" s="24"/>
      <c r="F547" s="24">
        <v>45985</v>
      </c>
      <c r="G547" s="24"/>
      <c r="H547" s="24">
        <v>30347</v>
      </c>
      <c r="I547" s="1">
        <v>30219</v>
      </c>
      <c r="J547" s="2" t="str">
        <f t="shared" si="184"/>
        <v/>
      </c>
      <c r="K547" s="2">
        <f t="shared" si="185"/>
        <v>0.65714907034902681</v>
      </c>
      <c r="L547" s="10" t="str">
        <f t="shared" si="177"/>
        <v/>
      </c>
      <c r="M547" s="9" t="str">
        <f t="shared" si="178"/>
        <v/>
      </c>
      <c r="N547" s="8" t="str">
        <f t="shared" si="179"/>
        <v/>
      </c>
      <c r="O547" s="2" t="str">
        <f t="shared" si="180"/>
        <v>-</v>
      </c>
      <c r="P547" s="2" t="str">
        <f t="shared" si="181"/>
        <v>-</v>
      </c>
      <c r="Q547" s="2" t="str">
        <f t="shared" si="182"/>
        <v>-</v>
      </c>
      <c r="R547" s="2" t="str">
        <f t="shared" si="183"/>
        <v>-</v>
      </c>
      <c r="AT547" t="s">
        <v>79</v>
      </c>
      <c r="AU547" t="s">
        <v>1075</v>
      </c>
      <c r="AV547">
        <v>3</v>
      </c>
      <c r="AX547" s="40">
        <v>13</v>
      </c>
      <c r="AY547" s="42">
        <v>255</v>
      </c>
      <c r="AZ547" s="46">
        <f t="shared" si="176"/>
        <v>13255</v>
      </c>
      <c r="BB547" s="7" t="s">
        <v>2966</v>
      </c>
    </row>
    <row r="548" spans="1:54" ht="14" hidden="1" customHeight="1" outlineLevel="1" x14ac:dyDescent="0.2">
      <c r="A548" t="s">
        <v>78</v>
      </c>
      <c r="B548" t="s">
        <v>1075</v>
      </c>
      <c r="C548" s="24"/>
      <c r="F548" s="24">
        <v>0</v>
      </c>
      <c r="G548" s="24"/>
      <c r="H548" s="24">
        <v>11940</v>
      </c>
      <c r="I548" s="1">
        <v>11885</v>
      </c>
      <c r="J548" s="2" t="str">
        <f t="shared" si="184"/>
        <v/>
      </c>
      <c r="K548" s="2" t="str">
        <f t="shared" si="185"/>
        <v/>
      </c>
      <c r="L548" s="10" t="str">
        <f t="shared" si="177"/>
        <v/>
      </c>
      <c r="M548" s="9" t="str">
        <f t="shared" si="178"/>
        <v/>
      </c>
      <c r="N548" s="8" t="str">
        <f t="shared" si="179"/>
        <v/>
      </c>
      <c r="O548" s="2" t="str">
        <f t="shared" si="180"/>
        <v>-</v>
      </c>
      <c r="P548" s="2" t="str">
        <f t="shared" si="181"/>
        <v>-</v>
      </c>
      <c r="Q548" s="2" t="str">
        <f t="shared" si="182"/>
        <v>-</v>
      </c>
      <c r="R548" s="2" t="str">
        <f t="shared" si="183"/>
        <v>-</v>
      </c>
      <c r="AT548" t="s">
        <v>78</v>
      </c>
      <c r="AU548" t="s">
        <v>1075</v>
      </c>
      <c r="AV548">
        <v>9</v>
      </c>
      <c r="AX548" s="40">
        <v>13</v>
      </c>
      <c r="AY548" s="42">
        <v>257</v>
      </c>
      <c r="AZ548" s="46">
        <f t="shared" si="176"/>
        <v>13257</v>
      </c>
      <c r="BB548" s="7" t="s">
        <v>2966</v>
      </c>
    </row>
    <row r="549" spans="1:54" ht="14" hidden="1" customHeight="1" outlineLevel="1" x14ac:dyDescent="0.2">
      <c r="A549" t="s">
        <v>1008</v>
      </c>
      <c r="B549" t="s">
        <v>1075</v>
      </c>
      <c r="C549" s="24"/>
      <c r="F549" s="24">
        <v>2893</v>
      </c>
      <c r="G549" s="24"/>
      <c r="H549" s="24">
        <v>2006</v>
      </c>
      <c r="I549" s="1">
        <v>1990</v>
      </c>
      <c r="J549" s="2" t="str">
        <f t="shared" si="184"/>
        <v/>
      </c>
      <c r="K549" s="2">
        <f t="shared" si="185"/>
        <v>0.6878672658140339</v>
      </c>
      <c r="L549" s="10" t="str">
        <f t="shared" si="177"/>
        <v/>
      </c>
      <c r="M549" s="9" t="str">
        <f t="shared" si="178"/>
        <v/>
      </c>
      <c r="N549" s="8" t="str">
        <f t="shared" si="179"/>
        <v/>
      </c>
      <c r="O549" s="2" t="str">
        <f t="shared" si="180"/>
        <v>-</v>
      </c>
      <c r="P549" s="2" t="str">
        <f t="shared" si="181"/>
        <v>-</v>
      </c>
      <c r="Q549" s="2" t="str">
        <f t="shared" si="182"/>
        <v>-</v>
      </c>
      <c r="R549" s="2" t="str">
        <f t="shared" si="183"/>
        <v>-</v>
      </c>
      <c r="AT549" t="s">
        <v>1008</v>
      </c>
      <c r="AU549" t="s">
        <v>1075</v>
      </c>
      <c r="AV549">
        <v>2</v>
      </c>
      <c r="AX549" s="40">
        <v>13</v>
      </c>
      <c r="AY549" s="42">
        <v>259</v>
      </c>
      <c r="AZ549" s="46">
        <f t="shared" si="176"/>
        <v>13259</v>
      </c>
      <c r="BB549" s="7" t="s">
        <v>2966</v>
      </c>
    </row>
    <row r="550" spans="1:54" ht="14" hidden="1" customHeight="1" outlineLevel="1" x14ac:dyDescent="0.2">
      <c r="A550" t="s">
        <v>2924</v>
      </c>
      <c r="B550" t="s">
        <v>1075</v>
      </c>
      <c r="C550" s="24"/>
      <c r="F550" s="24">
        <v>17800</v>
      </c>
      <c r="G550" s="24"/>
      <c r="H550" s="24">
        <v>12175</v>
      </c>
      <c r="I550" s="1">
        <v>12150</v>
      </c>
      <c r="J550" s="2" t="str">
        <f t="shared" si="184"/>
        <v/>
      </c>
      <c r="K550" s="2">
        <f t="shared" si="185"/>
        <v>0.68258426966292129</v>
      </c>
      <c r="L550" s="10" t="str">
        <f t="shared" ref="L550:L581" si="186">IF(S550&gt;0,RANK(S550,$S550:$AQ550),"")</f>
        <v/>
      </c>
      <c r="M550" s="9" t="str">
        <f t="shared" ref="M550:M581" si="187">IF(T550&gt;0,RANK(T550,$S550:$AQ550),"")</f>
        <v/>
      </c>
      <c r="N550" s="8" t="str">
        <f t="shared" ref="N550:N581" si="188">IF(U550&gt;0,RANK(U550,$S550:$AQ550),"")</f>
        <v/>
      </c>
      <c r="O550" s="2" t="str">
        <f t="shared" ref="O550:O581" si="189">IF(SUM($S550:$AP550)=0,"-",S550/SUM($S550:$AP550))</f>
        <v>-</v>
      </c>
      <c r="P550" s="2" t="str">
        <f t="shared" ref="P550:P581" si="190">IF(SUM($S550:$AP550)=0,"-",T550/SUM($S550:$AP550))</f>
        <v>-</v>
      </c>
      <c r="Q550" s="2" t="str">
        <f t="shared" ref="Q550:Q581" si="191">IF(SUM($S550:$AP550)=0,"-",U550/SUM($S550:$AP550))</f>
        <v>-</v>
      </c>
      <c r="R550" s="2" t="str">
        <f t="shared" ref="R550:R581" si="192">IF(SUM($S550:$AP550)=0,"-",(1-O550-P550-Q550))</f>
        <v>-</v>
      </c>
      <c r="AT550" t="s">
        <v>2924</v>
      </c>
      <c r="AU550" t="s">
        <v>1075</v>
      </c>
      <c r="AV550">
        <v>2</v>
      </c>
      <c r="AX550" s="40">
        <v>13</v>
      </c>
      <c r="AY550" s="42">
        <v>261</v>
      </c>
      <c r="AZ550" s="46">
        <f t="shared" si="176"/>
        <v>13261</v>
      </c>
      <c r="BB550" s="7" t="s">
        <v>2966</v>
      </c>
    </row>
    <row r="551" spans="1:54" ht="14" hidden="1" customHeight="1" outlineLevel="1" x14ac:dyDescent="0.2">
      <c r="A551" t="s">
        <v>1884</v>
      </c>
      <c r="B551" t="s">
        <v>1075</v>
      </c>
      <c r="C551" s="24"/>
      <c r="F551" s="24">
        <v>4563</v>
      </c>
      <c r="G551" s="24"/>
      <c r="H551" s="24">
        <v>3544</v>
      </c>
      <c r="I551" s="1">
        <v>3524</v>
      </c>
      <c r="J551" s="2" t="str">
        <f t="shared" si="184"/>
        <v/>
      </c>
      <c r="K551" s="2">
        <f t="shared" si="185"/>
        <v>0.77229892614508</v>
      </c>
      <c r="L551" s="10" t="str">
        <f t="shared" si="186"/>
        <v/>
      </c>
      <c r="M551" s="9" t="str">
        <f t="shared" si="187"/>
        <v/>
      </c>
      <c r="N551" s="8" t="str">
        <f t="shared" si="188"/>
        <v/>
      </c>
      <c r="O551" s="2" t="str">
        <f t="shared" si="189"/>
        <v>-</v>
      </c>
      <c r="P551" s="2" t="str">
        <f t="shared" si="190"/>
        <v>-</v>
      </c>
      <c r="Q551" s="2" t="str">
        <f t="shared" si="191"/>
        <v>-</v>
      </c>
      <c r="R551" s="2" t="str">
        <f t="shared" si="192"/>
        <v>-</v>
      </c>
      <c r="AT551" t="s">
        <v>1884</v>
      </c>
      <c r="AU551" t="s">
        <v>1075</v>
      </c>
      <c r="AV551">
        <v>2</v>
      </c>
      <c r="AX551" s="40">
        <v>13</v>
      </c>
      <c r="AY551" s="42">
        <v>263</v>
      </c>
      <c r="AZ551" s="46">
        <f t="shared" si="176"/>
        <v>13263</v>
      </c>
      <c r="BB551" s="7" t="s">
        <v>2966</v>
      </c>
    </row>
    <row r="552" spans="1:54" ht="14" hidden="1" customHeight="1" outlineLevel="1" x14ac:dyDescent="0.2">
      <c r="A552" t="s">
        <v>2161</v>
      </c>
      <c r="B552" t="s">
        <v>1075</v>
      </c>
      <c r="C552" s="24"/>
      <c r="F552" s="24">
        <v>1245</v>
      </c>
      <c r="G552" s="24"/>
      <c r="H552" s="24">
        <v>934</v>
      </c>
      <c r="I552" s="1">
        <v>928</v>
      </c>
      <c r="J552" s="2" t="str">
        <f t="shared" si="184"/>
        <v/>
      </c>
      <c r="K552" s="2">
        <f t="shared" si="185"/>
        <v>0.74538152610441766</v>
      </c>
      <c r="L552" s="10" t="str">
        <f t="shared" si="186"/>
        <v/>
      </c>
      <c r="M552" s="9" t="str">
        <f t="shared" si="187"/>
        <v/>
      </c>
      <c r="N552" s="8" t="str">
        <f t="shared" si="188"/>
        <v/>
      </c>
      <c r="O552" s="2" t="str">
        <f t="shared" si="189"/>
        <v>-</v>
      </c>
      <c r="P552" s="2" t="str">
        <f t="shared" si="190"/>
        <v>-</v>
      </c>
      <c r="Q552" s="2" t="str">
        <f t="shared" si="191"/>
        <v>-</v>
      </c>
      <c r="R552" s="2" t="str">
        <f t="shared" si="192"/>
        <v>-</v>
      </c>
      <c r="AT552" t="s">
        <v>2161</v>
      </c>
      <c r="AU552" t="s">
        <v>1075</v>
      </c>
      <c r="AV552">
        <v>10</v>
      </c>
      <c r="AX552" s="40">
        <v>13</v>
      </c>
      <c r="AY552" s="42">
        <v>265</v>
      </c>
      <c r="AZ552" s="46">
        <f t="shared" si="176"/>
        <v>13265</v>
      </c>
      <c r="BB552" s="7" t="s">
        <v>2966</v>
      </c>
    </row>
    <row r="553" spans="1:54" ht="14" hidden="1" customHeight="1" outlineLevel="1" x14ac:dyDescent="0.2">
      <c r="A553" t="s">
        <v>1784</v>
      </c>
      <c r="B553" t="s">
        <v>1075</v>
      </c>
      <c r="C553" s="24"/>
      <c r="F553" s="24">
        <v>12184</v>
      </c>
      <c r="G553" s="24"/>
      <c r="H553" s="24">
        <v>8211</v>
      </c>
      <c r="I553" s="1">
        <v>8187</v>
      </c>
      <c r="J553" s="2" t="str">
        <f t="shared" si="184"/>
        <v/>
      </c>
      <c r="K553" s="2">
        <f t="shared" si="185"/>
        <v>0.6719468154957321</v>
      </c>
      <c r="L553" s="10" t="str">
        <f t="shared" si="186"/>
        <v/>
      </c>
      <c r="M553" s="9" t="str">
        <f t="shared" si="187"/>
        <v/>
      </c>
      <c r="N553" s="8" t="str">
        <f t="shared" si="188"/>
        <v/>
      </c>
      <c r="O553" s="2" t="str">
        <f t="shared" si="189"/>
        <v>-</v>
      </c>
      <c r="P553" s="2" t="str">
        <f t="shared" si="190"/>
        <v>-</v>
      </c>
      <c r="Q553" s="2" t="str">
        <f t="shared" si="191"/>
        <v>-</v>
      </c>
      <c r="R553" s="2" t="str">
        <f t="shared" si="192"/>
        <v>-</v>
      </c>
      <c r="AT553" t="s">
        <v>1784</v>
      </c>
      <c r="AU553" t="s">
        <v>1075</v>
      </c>
      <c r="AV553">
        <v>12</v>
      </c>
      <c r="AX553" s="40">
        <v>13</v>
      </c>
      <c r="AY553" s="42">
        <v>267</v>
      </c>
      <c r="AZ553" s="46">
        <f t="shared" ref="AZ553:AZ615" si="193">1000*AX553+AY553</f>
        <v>13267</v>
      </c>
      <c r="BB553" s="7" t="s">
        <v>2966</v>
      </c>
    </row>
    <row r="554" spans="1:54" ht="14" hidden="1" customHeight="1" outlineLevel="1" x14ac:dyDescent="0.2">
      <c r="A554" t="s">
        <v>1059</v>
      </c>
      <c r="B554" t="s">
        <v>1075</v>
      </c>
      <c r="C554" s="24"/>
      <c r="F554" s="24">
        <v>5400</v>
      </c>
      <c r="G554" s="24"/>
      <c r="H554" s="24">
        <v>3860</v>
      </c>
      <c r="I554" s="1">
        <v>3842</v>
      </c>
      <c r="J554" s="2" t="str">
        <f t="shared" si="184"/>
        <v/>
      </c>
      <c r="K554" s="2">
        <f t="shared" si="185"/>
        <v>0.71148148148148149</v>
      </c>
      <c r="L554" s="10" t="str">
        <f t="shared" si="186"/>
        <v/>
      </c>
      <c r="M554" s="9" t="str">
        <f t="shared" si="187"/>
        <v/>
      </c>
      <c r="N554" s="8" t="str">
        <f t="shared" si="188"/>
        <v/>
      </c>
      <c r="O554" s="2" t="str">
        <f t="shared" si="189"/>
        <v>-</v>
      </c>
      <c r="P554" s="2" t="str">
        <f t="shared" si="190"/>
        <v>-</v>
      </c>
      <c r="Q554" s="2" t="str">
        <f t="shared" si="191"/>
        <v>-</v>
      </c>
      <c r="R554" s="2" t="str">
        <f t="shared" si="192"/>
        <v>-</v>
      </c>
      <c r="AT554" t="s">
        <v>1059</v>
      </c>
      <c r="AU554" t="s">
        <v>1075</v>
      </c>
      <c r="AV554">
        <v>2</v>
      </c>
      <c r="AX554" s="40">
        <v>13</v>
      </c>
      <c r="AY554" s="42">
        <v>269</v>
      </c>
      <c r="AZ554" s="46">
        <f t="shared" si="193"/>
        <v>13269</v>
      </c>
      <c r="BB554" s="7" t="s">
        <v>2966</v>
      </c>
    </row>
    <row r="555" spans="1:54" ht="14" hidden="1" customHeight="1" outlineLevel="1" x14ac:dyDescent="0.2">
      <c r="A555" t="s">
        <v>1790</v>
      </c>
      <c r="B555" t="s">
        <v>1075</v>
      </c>
      <c r="C555" s="24"/>
      <c r="F555" s="24">
        <v>6032</v>
      </c>
      <c r="G555" s="24"/>
      <c r="H555" s="24">
        <v>4354</v>
      </c>
      <c r="I555" s="1">
        <v>4335</v>
      </c>
      <c r="J555" s="2" t="str">
        <f t="shared" si="184"/>
        <v/>
      </c>
      <c r="K555" s="2">
        <f t="shared" si="185"/>
        <v>0.71866710875331563</v>
      </c>
      <c r="L555" s="10" t="str">
        <f t="shared" si="186"/>
        <v/>
      </c>
      <c r="M555" s="9" t="str">
        <f t="shared" si="187"/>
        <v/>
      </c>
      <c r="N555" s="8" t="str">
        <f t="shared" si="188"/>
        <v/>
      </c>
      <c r="O555" s="2" t="str">
        <f t="shared" si="189"/>
        <v>-</v>
      </c>
      <c r="P555" s="2" t="str">
        <f t="shared" si="190"/>
        <v>-</v>
      </c>
      <c r="Q555" s="2" t="str">
        <f t="shared" si="191"/>
        <v>-</v>
      </c>
      <c r="R555" s="2" t="str">
        <f t="shared" si="192"/>
        <v>-</v>
      </c>
      <c r="AT555" t="s">
        <v>1790</v>
      </c>
      <c r="AU555" t="s">
        <v>1075</v>
      </c>
      <c r="AV555">
        <v>8</v>
      </c>
      <c r="AX555" s="40">
        <v>13</v>
      </c>
      <c r="AY555" s="42">
        <v>271</v>
      </c>
      <c r="AZ555" s="46">
        <f t="shared" si="193"/>
        <v>13271</v>
      </c>
      <c r="BB555" s="7" t="s">
        <v>2966</v>
      </c>
    </row>
    <row r="556" spans="1:54" ht="14" hidden="1" customHeight="1" outlineLevel="1" x14ac:dyDescent="0.2">
      <c r="A556" t="s">
        <v>759</v>
      </c>
      <c r="B556" t="s">
        <v>1075</v>
      </c>
      <c r="C556" s="24"/>
      <c r="F556" s="24">
        <v>6594</v>
      </c>
      <c r="G556" s="24"/>
      <c r="H556" s="24">
        <v>4437</v>
      </c>
      <c r="I556" s="1">
        <v>4416</v>
      </c>
      <c r="J556" s="2" t="str">
        <f t="shared" si="184"/>
        <v/>
      </c>
      <c r="K556" s="2">
        <f t="shared" si="185"/>
        <v>0.66969972702456781</v>
      </c>
      <c r="L556" s="10" t="str">
        <f t="shared" si="186"/>
        <v/>
      </c>
      <c r="M556" s="9" t="str">
        <f t="shared" si="187"/>
        <v/>
      </c>
      <c r="N556" s="8" t="str">
        <f t="shared" si="188"/>
        <v/>
      </c>
      <c r="O556" s="2" t="str">
        <f t="shared" si="189"/>
        <v>-</v>
      </c>
      <c r="P556" s="2" t="str">
        <f t="shared" si="190"/>
        <v>-</v>
      </c>
      <c r="Q556" s="2" t="str">
        <f t="shared" si="191"/>
        <v>-</v>
      </c>
      <c r="R556" s="2" t="str">
        <f t="shared" si="192"/>
        <v>-</v>
      </c>
      <c r="AT556" t="s">
        <v>759</v>
      </c>
      <c r="AU556" t="s">
        <v>1075</v>
      </c>
      <c r="AV556">
        <v>2</v>
      </c>
      <c r="AX556" s="40">
        <v>13</v>
      </c>
      <c r="AY556" s="42">
        <v>273</v>
      </c>
      <c r="AZ556" s="46">
        <f t="shared" si="193"/>
        <v>13273</v>
      </c>
      <c r="BB556" s="7" t="s">
        <v>2966</v>
      </c>
    </row>
    <row r="557" spans="1:54" ht="14" hidden="1" customHeight="1" outlineLevel="1" x14ac:dyDescent="0.2">
      <c r="A557" t="s">
        <v>1791</v>
      </c>
      <c r="B557" t="s">
        <v>1075</v>
      </c>
      <c r="C557" s="24"/>
      <c r="F557" s="24">
        <v>30028</v>
      </c>
      <c r="G557" s="24"/>
      <c r="H557" s="24">
        <v>21969</v>
      </c>
      <c r="I557" s="1">
        <v>21877</v>
      </c>
      <c r="J557" s="2" t="str">
        <f t="shared" si="184"/>
        <v/>
      </c>
      <c r="K557" s="2">
        <f t="shared" si="185"/>
        <v>0.72855335020647394</v>
      </c>
      <c r="L557" s="10" t="str">
        <f t="shared" si="186"/>
        <v/>
      </c>
      <c r="M557" s="9" t="str">
        <f t="shared" si="187"/>
        <v/>
      </c>
      <c r="N557" s="8" t="str">
        <f t="shared" si="188"/>
        <v/>
      </c>
      <c r="O557" s="2" t="str">
        <f t="shared" si="189"/>
        <v>-</v>
      </c>
      <c r="P557" s="2" t="str">
        <f t="shared" si="190"/>
        <v>-</v>
      </c>
      <c r="Q557" s="2" t="str">
        <f t="shared" si="191"/>
        <v>-</v>
      </c>
      <c r="R557" s="2" t="str">
        <f t="shared" si="192"/>
        <v>-</v>
      </c>
      <c r="AT557" t="s">
        <v>1791</v>
      </c>
      <c r="AU557" t="s">
        <v>1075</v>
      </c>
      <c r="AV557">
        <v>8</v>
      </c>
      <c r="AX557" s="40">
        <v>13</v>
      </c>
      <c r="AY557" s="42">
        <v>275</v>
      </c>
      <c r="AZ557" s="46">
        <f t="shared" si="193"/>
        <v>13275</v>
      </c>
      <c r="BB557" s="7" t="s">
        <v>2966</v>
      </c>
    </row>
    <row r="558" spans="1:54" ht="14" hidden="1" customHeight="1" outlineLevel="1" x14ac:dyDescent="0.2">
      <c r="A558" t="s">
        <v>2158</v>
      </c>
      <c r="B558" t="s">
        <v>1075</v>
      </c>
      <c r="C558" s="24"/>
      <c r="F558" s="24">
        <v>24449</v>
      </c>
      <c r="G558" s="24"/>
      <c r="H558" s="24">
        <v>16351</v>
      </c>
      <c r="I558" s="1">
        <v>16280</v>
      </c>
      <c r="J558" s="2" t="str">
        <f t="shared" si="184"/>
        <v/>
      </c>
      <c r="K558" s="2">
        <f t="shared" si="185"/>
        <v>0.6658759049449875</v>
      </c>
      <c r="L558" s="10" t="str">
        <f t="shared" si="186"/>
        <v/>
      </c>
      <c r="M558" s="9" t="str">
        <f t="shared" si="187"/>
        <v/>
      </c>
      <c r="N558" s="8" t="str">
        <f t="shared" si="188"/>
        <v/>
      </c>
      <c r="O558" s="2" t="str">
        <f t="shared" si="189"/>
        <v>-</v>
      </c>
      <c r="P558" s="2" t="str">
        <f t="shared" si="190"/>
        <v>-</v>
      </c>
      <c r="Q558" s="2" t="str">
        <f t="shared" si="191"/>
        <v>-</v>
      </c>
      <c r="R558" s="2" t="str">
        <f t="shared" si="192"/>
        <v>-</v>
      </c>
      <c r="AT558" t="s">
        <v>2158</v>
      </c>
      <c r="AU558" t="s">
        <v>1075</v>
      </c>
      <c r="AV558">
        <v>8</v>
      </c>
      <c r="AX558" s="40">
        <v>13</v>
      </c>
      <c r="AY558" s="42">
        <v>277</v>
      </c>
      <c r="AZ558" s="46">
        <f t="shared" si="193"/>
        <v>13277</v>
      </c>
      <c r="BB558" s="7" t="s">
        <v>2966</v>
      </c>
    </row>
    <row r="559" spans="1:54" ht="14" hidden="1" customHeight="1" outlineLevel="1" x14ac:dyDescent="0.2">
      <c r="A559" t="s">
        <v>2484</v>
      </c>
      <c r="B559" t="s">
        <v>1075</v>
      </c>
      <c r="C559" s="24"/>
      <c r="F559" s="24">
        <v>16134</v>
      </c>
      <c r="G559" s="24"/>
      <c r="H559" s="24">
        <v>10963</v>
      </c>
      <c r="I559" s="1">
        <v>10914</v>
      </c>
      <c r="J559" s="2" t="str">
        <f t="shared" si="184"/>
        <v/>
      </c>
      <c r="K559" s="2">
        <f t="shared" si="185"/>
        <v>0.67645965042766831</v>
      </c>
      <c r="L559" s="10" t="str">
        <f t="shared" si="186"/>
        <v/>
      </c>
      <c r="M559" s="9" t="str">
        <f t="shared" si="187"/>
        <v/>
      </c>
      <c r="N559" s="8" t="str">
        <f t="shared" si="188"/>
        <v/>
      </c>
      <c r="O559" s="2" t="str">
        <f t="shared" si="189"/>
        <v>-</v>
      </c>
      <c r="P559" s="2" t="str">
        <f t="shared" si="190"/>
        <v>-</v>
      </c>
      <c r="Q559" s="2" t="str">
        <f t="shared" si="191"/>
        <v>-</v>
      </c>
      <c r="R559" s="2" t="str">
        <f t="shared" si="192"/>
        <v>-</v>
      </c>
      <c r="AT559" t="s">
        <v>2484</v>
      </c>
      <c r="AU559" t="s">
        <v>1075</v>
      </c>
      <c r="AV559">
        <v>12</v>
      </c>
      <c r="AX559" s="40">
        <v>13</v>
      </c>
      <c r="AY559" s="42">
        <v>279</v>
      </c>
      <c r="AZ559" s="46">
        <f t="shared" si="193"/>
        <v>13279</v>
      </c>
      <c r="BB559" s="7" t="s">
        <v>2966</v>
      </c>
    </row>
    <row r="560" spans="1:54" ht="14" hidden="1" customHeight="1" outlineLevel="1" x14ac:dyDescent="0.2">
      <c r="A560" t="s">
        <v>2804</v>
      </c>
      <c r="B560" t="s">
        <v>1075</v>
      </c>
      <c r="C560" s="24"/>
      <c r="F560" s="24">
        <v>10693</v>
      </c>
      <c r="G560" s="24"/>
      <c r="H560" s="24">
        <v>8016</v>
      </c>
      <c r="I560" s="1">
        <v>7979</v>
      </c>
      <c r="J560" s="2" t="str">
        <f t="shared" si="184"/>
        <v/>
      </c>
      <c r="K560" s="2">
        <f t="shared" si="185"/>
        <v>0.74618909567006453</v>
      </c>
      <c r="L560" s="10" t="str">
        <f t="shared" si="186"/>
        <v/>
      </c>
      <c r="M560" s="9" t="str">
        <f t="shared" si="187"/>
        <v/>
      </c>
      <c r="N560" s="8" t="str">
        <f t="shared" si="188"/>
        <v/>
      </c>
      <c r="O560" s="2" t="str">
        <f t="shared" si="189"/>
        <v>-</v>
      </c>
      <c r="P560" s="2" t="str">
        <f t="shared" si="190"/>
        <v>-</v>
      </c>
      <c r="Q560" s="2" t="str">
        <f t="shared" si="191"/>
        <v>-</v>
      </c>
      <c r="R560" s="2" t="str">
        <f t="shared" si="192"/>
        <v>-</v>
      </c>
      <c r="AT560" t="s">
        <v>2804</v>
      </c>
      <c r="AU560" t="s">
        <v>1075</v>
      </c>
      <c r="AV560">
        <v>9</v>
      </c>
      <c r="AX560" s="40">
        <v>13</v>
      </c>
      <c r="AY560" s="42">
        <v>281</v>
      </c>
      <c r="AZ560" s="46">
        <f t="shared" si="193"/>
        <v>13281</v>
      </c>
      <c r="BB560" s="7" t="s">
        <v>2966</v>
      </c>
    </row>
    <row r="561" spans="1:54" ht="14" hidden="1" customHeight="1" outlineLevel="1" x14ac:dyDescent="0.2">
      <c r="A561" t="s">
        <v>21</v>
      </c>
      <c r="B561" t="s">
        <v>1075</v>
      </c>
      <c r="C561" s="24"/>
      <c r="F561" s="24">
        <v>4223</v>
      </c>
      <c r="G561" s="24"/>
      <c r="H561" s="24">
        <v>3095</v>
      </c>
      <c r="I561" s="1">
        <v>3077</v>
      </c>
      <c r="J561" s="2" t="str">
        <f t="shared" si="184"/>
        <v/>
      </c>
      <c r="K561" s="2">
        <f t="shared" si="185"/>
        <v>0.72862893677480467</v>
      </c>
      <c r="L561" s="10" t="str">
        <f t="shared" si="186"/>
        <v/>
      </c>
      <c r="M561" s="9" t="str">
        <f t="shared" si="187"/>
        <v/>
      </c>
      <c r="N561" s="8" t="str">
        <f t="shared" si="188"/>
        <v/>
      </c>
      <c r="O561" s="2" t="str">
        <f t="shared" si="189"/>
        <v>-</v>
      </c>
      <c r="P561" s="2" t="str">
        <f t="shared" si="190"/>
        <v>-</v>
      </c>
      <c r="Q561" s="2" t="str">
        <f t="shared" si="191"/>
        <v>-</v>
      </c>
      <c r="R561" s="2" t="str">
        <f t="shared" si="192"/>
        <v>-</v>
      </c>
      <c r="AT561" t="s">
        <v>21</v>
      </c>
      <c r="AU561" t="s">
        <v>1075</v>
      </c>
      <c r="AV561">
        <v>12</v>
      </c>
      <c r="AX561" s="40">
        <v>13</v>
      </c>
      <c r="AY561" s="42">
        <v>283</v>
      </c>
      <c r="AZ561" s="46">
        <f t="shared" si="193"/>
        <v>13283</v>
      </c>
      <c r="BB561" s="7" t="s">
        <v>2966</v>
      </c>
    </row>
    <row r="562" spans="1:54" ht="14" hidden="1" customHeight="1" outlineLevel="1" x14ac:dyDescent="0.2">
      <c r="A562" t="s">
        <v>645</v>
      </c>
      <c r="B562" t="s">
        <v>1075</v>
      </c>
      <c r="C562" s="24"/>
      <c r="F562" s="24">
        <v>42964</v>
      </c>
      <c r="G562" s="24"/>
      <c r="H562" s="24">
        <v>30184</v>
      </c>
      <c r="I562" s="1">
        <v>30057</v>
      </c>
      <c r="J562" s="2" t="str">
        <f t="shared" si="184"/>
        <v/>
      </c>
      <c r="K562" s="2">
        <f t="shared" si="185"/>
        <v>0.69958569965552553</v>
      </c>
      <c r="L562" s="10" t="str">
        <f t="shared" si="186"/>
        <v/>
      </c>
      <c r="M562" s="9" t="str">
        <f t="shared" si="187"/>
        <v/>
      </c>
      <c r="N562" s="8" t="str">
        <f t="shared" si="188"/>
        <v/>
      </c>
      <c r="O562" s="2" t="str">
        <f t="shared" si="189"/>
        <v>-</v>
      </c>
      <c r="P562" s="2" t="str">
        <f t="shared" si="190"/>
        <v>-</v>
      </c>
      <c r="Q562" s="2" t="str">
        <f t="shared" si="191"/>
        <v>-</v>
      </c>
      <c r="R562" s="2" t="str">
        <f t="shared" si="192"/>
        <v>-</v>
      </c>
      <c r="AT562" t="s">
        <v>645</v>
      </c>
      <c r="AU562" t="s">
        <v>1075</v>
      </c>
      <c r="AV562">
        <v>3</v>
      </c>
      <c r="AX562" s="40">
        <v>13</v>
      </c>
      <c r="AY562" s="42">
        <v>285</v>
      </c>
      <c r="AZ562" s="46">
        <f t="shared" si="193"/>
        <v>13285</v>
      </c>
      <c r="BB562" s="7" t="s">
        <v>2966</v>
      </c>
    </row>
    <row r="563" spans="1:54" ht="14" hidden="1" customHeight="1" outlineLevel="1" x14ac:dyDescent="0.2">
      <c r="A563" t="s">
        <v>1566</v>
      </c>
      <c r="B563" t="s">
        <v>1075</v>
      </c>
      <c r="C563" s="24"/>
      <c r="F563" s="24">
        <v>5582</v>
      </c>
      <c r="G563" s="24"/>
      <c r="H563" s="24">
        <v>3808</v>
      </c>
      <c r="I563" s="1">
        <v>3791</v>
      </c>
      <c r="J563" s="2" t="str">
        <f t="shared" si="184"/>
        <v/>
      </c>
      <c r="K563" s="2">
        <f t="shared" si="185"/>
        <v>0.67914725904693662</v>
      </c>
      <c r="L563" s="10" t="str">
        <f t="shared" si="186"/>
        <v/>
      </c>
      <c r="M563" s="9" t="str">
        <f t="shared" si="187"/>
        <v/>
      </c>
      <c r="N563" s="8" t="str">
        <f t="shared" si="188"/>
        <v/>
      </c>
      <c r="O563" s="2" t="str">
        <f t="shared" si="189"/>
        <v>-</v>
      </c>
      <c r="P563" s="2" t="str">
        <f t="shared" si="190"/>
        <v>-</v>
      </c>
      <c r="Q563" s="2" t="str">
        <f t="shared" si="191"/>
        <v>-</v>
      </c>
      <c r="R563" s="2" t="str">
        <f t="shared" si="192"/>
        <v>-</v>
      </c>
      <c r="AT563" t="s">
        <v>1566</v>
      </c>
      <c r="AU563" t="s">
        <v>1075</v>
      </c>
      <c r="AV563">
        <v>8</v>
      </c>
      <c r="AX563" s="40">
        <v>13</v>
      </c>
      <c r="AY563" s="42">
        <v>287</v>
      </c>
      <c r="AZ563" s="46">
        <f t="shared" si="193"/>
        <v>13287</v>
      </c>
      <c r="BB563" s="7" t="s">
        <v>2966</v>
      </c>
    </row>
    <row r="564" spans="1:54" ht="14" hidden="1" customHeight="1" outlineLevel="1" x14ac:dyDescent="0.2">
      <c r="A564" t="s">
        <v>755</v>
      </c>
      <c r="B564" t="s">
        <v>1075</v>
      </c>
      <c r="C564" s="24"/>
      <c r="F564" s="24">
        <v>6304</v>
      </c>
      <c r="G564" s="24"/>
      <c r="H564" s="24">
        <v>4458</v>
      </c>
      <c r="I564" s="1">
        <v>4444</v>
      </c>
      <c r="J564" s="2" t="str">
        <f t="shared" si="184"/>
        <v/>
      </c>
      <c r="K564" s="2">
        <f t="shared" si="185"/>
        <v>0.70494923857868019</v>
      </c>
      <c r="L564" s="10" t="str">
        <f t="shared" si="186"/>
        <v/>
      </c>
      <c r="M564" s="9" t="str">
        <f t="shared" si="187"/>
        <v/>
      </c>
      <c r="N564" s="8" t="str">
        <f t="shared" si="188"/>
        <v/>
      </c>
      <c r="O564" s="2" t="str">
        <f t="shared" si="189"/>
        <v>-</v>
      </c>
      <c r="P564" s="2" t="str">
        <f t="shared" si="190"/>
        <v>-</v>
      </c>
      <c r="Q564" s="2" t="str">
        <f t="shared" si="191"/>
        <v>-</v>
      </c>
      <c r="R564" s="2" t="str">
        <f t="shared" si="192"/>
        <v>-</v>
      </c>
      <c r="AT564" t="s">
        <v>755</v>
      </c>
      <c r="AU564" t="s">
        <v>1075</v>
      </c>
      <c r="AV564">
        <v>8</v>
      </c>
      <c r="AX564" s="40">
        <v>13</v>
      </c>
      <c r="AY564" s="42">
        <v>289</v>
      </c>
      <c r="AZ564" s="46">
        <f t="shared" si="193"/>
        <v>13289</v>
      </c>
      <c r="BB564" s="7" t="s">
        <v>2966</v>
      </c>
    </row>
    <row r="565" spans="1:54" ht="14" hidden="1" customHeight="1" outlineLevel="1" x14ac:dyDescent="0.2">
      <c r="A565" t="s">
        <v>1416</v>
      </c>
      <c r="B565" t="s">
        <v>1075</v>
      </c>
      <c r="C565" s="24"/>
      <c r="F565" s="24">
        <v>19201</v>
      </c>
      <c r="G565" s="24"/>
      <c r="H565" s="24">
        <v>15644</v>
      </c>
      <c r="I565" s="1">
        <v>15562</v>
      </c>
      <c r="J565" s="2" t="str">
        <f t="shared" si="184"/>
        <v/>
      </c>
      <c r="K565" s="2">
        <f t="shared" si="185"/>
        <v>0.81047862090516121</v>
      </c>
      <c r="L565" s="10" t="str">
        <f t="shared" si="186"/>
        <v/>
      </c>
      <c r="M565" s="9" t="str">
        <f t="shared" si="187"/>
        <v/>
      </c>
      <c r="N565" s="8" t="str">
        <f t="shared" si="188"/>
        <v/>
      </c>
      <c r="O565" s="2" t="str">
        <f t="shared" si="189"/>
        <v>-</v>
      </c>
      <c r="P565" s="2" t="str">
        <f t="shared" si="190"/>
        <v>-</v>
      </c>
      <c r="Q565" s="2" t="str">
        <f t="shared" si="191"/>
        <v>-</v>
      </c>
      <c r="R565" s="2" t="str">
        <f t="shared" si="192"/>
        <v>-</v>
      </c>
      <c r="AT565" t="s">
        <v>1416</v>
      </c>
      <c r="AU565" t="s">
        <v>1075</v>
      </c>
      <c r="AV565">
        <v>9</v>
      </c>
      <c r="AX565" s="40">
        <v>13</v>
      </c>
      <c r="AY565" s="42">
        <v>291</v>
      </c>
      <c r="AZ565" s="46">
        <f t="shared" si="193"/>
        <v>13291</v>
      </c>
      <c r="BB565" s="7" t="s">
        <v>2966</v>
      </c>
    </row>
    <row r="566" spans="1:54" ht="14" hidden="1" customHeight="1" outlineLevel="1" x14ac:dyDescent="0.2">
      <c r="A566" t="s">
        <v>188</v>
      </c>
      <c r="B566" t="s">
        <v>1075</v>
      </c>
      <c r="C566" s="24"/>
      <c r="F566" s="24">
        <v>18175</v>
      </c>
      <c r="G566" s="24"/>
      <c r="H566" s="24">
        <v>12949</v>
      </c>
      <c r="I566" s="1">
        <v>12907</v>
      </c>
      <c r="J566" s="2" t="str">
        <f t="shared" si="184"/>
        <v/>
      </c>
      <c r="K566" s="2">
        <f t="shared" si="185"/>
        <v>0.71015130674002747</v>
      </c>
      <c r="L566" s="10" t="str">
        <f t="shared" si="186"/>
        <v/>
      </c>
      <c r="M566" s="9" t="str">
        <f t="shared" si="187"/>
        <v/>
      </c>
      <c r="N566" s="8" t="str">
        <f t="shared" si="188"/>
        <v/>
      </c>
      <c r="O566" s="2" t="str">
        <f t="shared" si="189"/>
        <v>-</v>
      </c>
      <c r="P566" s="2" t="str">
        <f t="shared" si="190"/>
        <v>-</v>
      </c>
      <c r="Q566" s="2" t="str">
        <f t="shared" si="191"/>
        <v>-</v>
      </c>
      <c r="R566" s="2" t="str">
        <f t="shared" si="192"/>
        <v>-</v>
      </c>
      <c r="AT566" t="s">
        <v>188</v>
      </c>
      <c r="AU566" t="s">
        <v>1075</v>
      </c>
      <c r="AV566">
        <v>3</v>
      </c>
      <c r="AX566" s="40">
        <v>13</v>
      </c>
      <c r="AY566" s="42">
        <v>293</v>
      </c>
      <c r="AZ566" s="46">
        <f t="shared" si="193"/>
        <v>13293</v>
      </c>
      <c r="BB566" s="7" t="s">
        <v>2966</v>
      </c>
    </row>
    <row r="567" spans="1:54" ht="14" hidden="1" customHeight="1" outlineLevel="1" x14ac:dyDescent="0.2">
      <c r="A567" t="s">
        <v>1284</v>
      </c>
      <c r="B567" t="s">
        <v>1075</v>
      </c>
      <c r="C567" s="24"/>
      <c r="F567" s="24">
        <v>42924</v>
      </c>
      <c r="G567" s="24"/>
      <c r="H567" s="24">
        <v>29514</v>
      </c>
      <c r="I567" s="1">
        <v>29374</v>
      </c>
      <c r="J567" s="2" t="str">
        <f t="shared" si="184"/>
        <v/>
      </c>
      <c r="K567" s="2">
        <f t="shared" si="185"/>
        <v>0.68432578510856401</v>
      </c>
      <c r="L567" s="10" t="str">
        <f t="shared" si="186"/>
        <v/>
      </c>
      <c r="M567" s="9" t="str">
        <f t="shared" si="187"/>
        <v/>
      </c>
      <c r="N567" s="8" t="str">
        <f t="shared" si="188"/>
        <v/>
      </c>
      <c r="O567" s="2" t="str">
        <f t="shared" si="189"/>
        <v>-</v>
      </c>
      <c r="P567" s="2" t="str">
        <f t="shared" si="190"/>
        <v>-</v>
      </c>
      <c r="Q567" s="2" t="str">
        <f t="shared" si="191"/>
        <v>-</v>
      </c>
      <c r="R567" s="2" t="str">
        <f t="shared" si="192"/>
        <v>-</v>
      </c>
      <c r="AT567" t="s">
        <v>1284</v>
      </c>
      <c r="AU567" t="s">
        <v>1075</v>
      </c>
      <c r="AV567">
        <v>14</v>
      </c>
      <c r="AX567" s="40">
        <v>13</v>
      </c>
      <c r="AY567" s="42">
        <v>295</v>
      </c>
      <c r="AZ567" s="46">
        <f t="shared" si="193"/>
        <v>13295</v>
      </c>
      <c r="BB567" s="7" t="s">
        <v>2966</v>
      </c>
    </row>
    <row r="568" spans="1:54" ht="14" hidden="1" customHeight="1" outlineLevel="1" x14ac:dyDescent="0.2">
      <c r="A568" t="s">
        <v>617</v>
      </c>
      <c r="B568" t="s">
        <v>1075</v>
      </c>
      <c r="C568" s="24"/>
      <c r="F568" s="24">
        <v>70006</v>
      </c>
      <c r="G568" s="24"/>
      <c r="H568" s="24">
        <v>51289</v>
      </c>
      <c r="I568" s="1">
        <v>51098</v>
      </c>
      <c r="J568" s="2" t="str">
        <f t="shared" si="184"/>
        <v/>
      </c>
      <c r="K568" s="2">
        <f t="shared" si="185"/>
        <v>0.72990886495443252</v>
      </c>
      <c r="L568" s="10" t="str">
        <f t="shared" si="186"/>
        <v/>
      </c>
      <c r="M568" s="9" t="str">
        <f t="shared" si="187"/>
        <v/>
      </c>
      <c r="N568" s="8" t="str">
        <f t="shared" si="188"/>
        <v/>
      </c>
      <c r="O568" s="2" t="str">
        <f t="shared" si="189"/>
        <v>-</v>
      </c>
      <c r="P568" s="2" t="str">
        <f t="shared" si="190"/>
        <v>-</v>
      </c>
      <c r="Q568" s="2" t="str">
        <f t="shared" si="191"/>
        <v>-</v>
      </c>
      <c r="R568" s="2" t="str">
        <f t="shared" si="192"/>
        <v>-</v>
      </c>
      <c r="AT568" t="s">
        <v>617</v>
      </c>
      <c r="AU568" t="s">
        <v>1075</v>
      </c>
      <c r="AV568">
        <v>10</v>
      </c>
      <c r="AX568" s="40">
        <v>13</v>
      </c>
      <c r="AY568" s="42">
        <v>297</v>
      </c>
      <c r="AZ568" s="46">
        <f t="shared" si="193"/>
        <v>13297</v>
      </c>
      <c r="BB568" s="7" t="s">
        <v>2966</v>
      </c>
    </row>
    <row r="569" spans="1:54" ht="14" hidden="1" customHeight="1" outlineLevel="1" x14ac:dyDescent="0.2">
      <c r="A569" t="s">
        <v>965</v>
      </c>
      <c r="B569" t="s">
        <v>1075</v>
      </c>
      <c r="C569" s="24"/>
      <c r="F569" s="24">
        <v>21994</v>
      </c>
      <c r="G569" s="24"/>
      <c r="H569" s="24">
        <v>14253</v>
      </c>
      <c r="I569" s="1">
        <v>14189</v>
      </c>
      <c r="J569" s="2" t="str">
        <f t="shared" si="184"/>
        <v/>
      </c>
      <c r="K569" s="2">
        <f t="shared" si="185"/>
        <v>0.64513049013367285</v>
      </c>
      <c r="L569" s="10" t="str">
        <f t="shared" si="186"/>
        <v/>
      </c>
      <c r="M569" s="9" t="str">
        <f t="shared" si="187"/>
        <v/>
      </c>
      <c r="N569" s="8" t="str">
        <f t="shared" si="188"/>
        <v/>
      </c>
      <c r="O569" s="2" t="str">
        <f t="shared" si="189"/>
        <v>-</v>
      </c>
      <c r="P569" s="2" t="str">
        <f t="shared" si="190"/>
        <v>-</v>
      </c>
      <c r="Q569" s="2" t="str">
        <f t="shared" si="191"/>
        <v>-</v>
      </c>
      <c r="R569" s="2" t="str">
        <f t="shared" si="192"/>
        <v>-</v>
      </c>
      <c r="AT569" t="s">
        <v>965</v>
      </c>
      <c r="AU569" t="s">
        <v>1075</v>
      </c>
      <c r="AV569">
        <v>1</v>
      </c>
      <c r="AX569" s="40">
        <v>13</v>
      </c>
      <c r="AY569" s="42">
        <v>299</v>
      </c>
      <c r="AZ569" s="46">
        <f t="shared" si="193"/>
        <v>13299</v>
      </c>
      <c r="BB569" s="7" t="s">
        <v>2966</v>
      </c>
    </row>
    <row r="570" spans="1:54" ht="14" hidden="1" customHeight="1" outlineLevel="1" x14ac:dyDescent="0.2">
      <c r="A570" t="s">
        <v>390</v>
      </c>
      <c r="B570" t="s">
        <v>1075</v>
      </c>
      <c r="C570" s="24"/>
      <c r="F570" s="24">
        <v>3785</v>
      </c>
      <c r="G570" s="24"/>
      <c r="H570" s="24">
        <v>2663</v>
      </c>
      <c r="I570" s="1">
        <v>2650</v>
      </c>
      <c r="J570" s="2" t="str">
        <f t="shared" si="184"/>
        <v/>
      </c>
      <c r="K570" s="2">
        <f t="shared" si="185"/>
        <v>0.70013210039630114</v>
      </c>
      <c r="L570" s="10" t="str">
        <f t="shared" si="186"/>
        <v/>
      </c>
      <c r="M570" s="9" t="str">
        <f t="shared" si="187"/>
        <v/>
      </c>
      <c r="N570" s="8" t="str">
        <f t="shared" si="188"/>
        <v/>
      </c>
      <c r="O570" s="2" t="str">
        <f t="shared" si="189"/>
        <v>-</v>
      </c>
      <c r="P570" s="2" t="str">
        <f t="shared" si="190"/>
        <v>-</v>
      </c>
      <c r="Q570" s="2" t="str">
        <f t="shared" si="191"/>
        <v>-</v>
      </c>
      <c r="R570" s="2" t="str">
        <f t="shared" si="192"/>
        <v>-</v>
      </c>
      <c r="AT570" t="s">
        <v>390</v>
      </c>
      <c r="AU570" t="s">
        <v>1075</v>
      </c>
      <c r="AV570">
        <v>10</v>
      </c>
      <c r="AX570" s="40">
        <v>13</v>
      </c>
      <c r="AY570" s="42">
        <v>301</v>
      </c>
      <c r="AZ570" s="46">
        <f t="shared" si="193"/>
        <v>13301</v>
      </c>
      <c r="BB570" s="7" t="s">
        <v>2966</v>
      </c>
    </row>
    <row r="571" spans="1:54" ht="14" hidden="1" customHeight="1" outlineLevel="1" x14ac:dyDescent="0.2">
      <c r="A571" t="s">
        <v>636</v>
      </c>
      <c r="B571" t="s">
        <v>1075</v>
      </c>
      <c r="C571" s="24"/>
      <c r="F571" s="24">
        <v>12990</v>
      </c>
      <c r="G571" s="24"/>
      <c r="H571" s="24">
        <v>9525</v>
      </c>
      <c r="I571" s="1">
        <v>9480</v>
      </c>
      <c r="J571" s="2" t="str">
        <f t="shared" si="184"/>
        <v/>
      </c>
      <c r="K571" s="2">
        <f t="shared" si="185"/>
        <v>0.72979214780600465</v>
      </c>
      <c r="L571" s="10" t="str">
        <f t="shared" si="186"/>
        <v/>
      </c>
      <c r="M571" s="9" t="str">
        <f t="shared" si="187"/>
        <v/>
      </c>
      <c r="N571" s="8" t="str">
        <f t="shared" si="188"/>
        <v/>
      </c>
      <c r="O571" s="2" t="str">
        <f t="shared" si="189"/>
        <v>-</v>
      </c>
      <c r="P571" s="2" t="str">
        <f t="shared" si="190"/>
        <v>-</v>
      </c>
      <c r="Q571" s="2" t="str">
        <f t="shared" si="191"/>
        <v>-</v>
      </c>
      <c r="R571" s="2" t="str">
        <f t="shared" si="192"/>
        <v>-</v>
      </c>
      <c r="AT571" t="s">
        <v>636</v>
      </c>
      <c r="AU571" t="s">
        <v>1075</v>
      </c>
      <c r="AV571">
        <v>10</v>
      </c>
      <c r="AX571" s="40">
        <v>13</v>
      </c>
      <c r="AY571" s="42">
        <v>303</v>
      </c>
      <c r="AZ571" s="46">
        <f t="shared" si="193"/>
        <v>13303</v>
      </c>
      <c r="BB571" s="7" t="s">
        <v>2966</v>
      </c>
    </row>
    <row r="572" spans="1:54" ht="14" hidden="1" customHeight="1" outlineLevel="1" x14ac:dyDescent="0.2">
      <c r="A572" t="s">
        <v>391</v>
      </c>
      <c r="B572" t="s">
        <v>1075</v>
      </c>
      <c r="C572" s="24"/>
      <c r="F572" s="24">
        <v>18104</v>
      </c>
      <c r="G572" s="24"/>
      <c r="H572" s="24">
        <v>12810</v>
      </c>
      <c r="I572" s="1">
        <v>12782</v>
      </c>
      <c r="J572" s="2" t="str">
        <f t="shared" si="184"/>
        <v/>
      </c>
      <c r="K572" s="2">
        <f t="shared" si="185"/>
        <v>0.70603181617322142</v>
      </c>
      <c r="L572" s="10" t="str">
        <f t="shared" si="186"/>
        <v/>
      </c>
      <c r="M572" s="9" t="str">
        <f t="shared" si="187"/>
        <v/>
      </c>
      <c r="N572" s="8" t="str">
        <f t="shared" si="188"/>
        <v/>
      </c>
      <c r="O572" s="2" t="str">
        <f t="shared" si="189"/>
        <v>-</v>
      </c>
      <c r="P572" s="2" t="str">
        <f t="shared" si="190"/>
        <v>-</v>
      </c>
      <c r="Q572" s="2" t="str">
        <f t="shared" si="191"/>
        <v>-</v>
      </c>
      <c r="R572" s="2" t="str">
        <f t="shared" si="192"/>
        <v>-</v>
      </c>
      <c r="AT572" t="s">
        <v>391</v>
      </c>
      <c r="AU572" t="s">
        <v>1075</v>
      </c>
      <c r="AV572">
        <v>1</v>
      </c>
      <c r="AX572" s="40">
        <v>13</v>
      </c>
      <c r="AY572" s="42">
        <v>305</v>
      </c>
      <c r="AZ572" s="46">
        <f t="shared" si="193"/>
        <v>13305</v>
      </c>
      <c r="BB572" s="7" t="s">
        <v>2966</v>
      </c>
    </row>
    <row r="573" spans="1:54" ht="14" hidden="1" customHeight="1" outlineLevel="1" x14ac:dyDescent="0.2">
      <c r="A573" t="s">
        <v>641</v>
      </c>
      <c r="B573" t="s">
        <v>1075</v>
      </c>
      <c r="C573" s="24"/>
      <c r="F573" s="24">
        <v>1705</v>
      </c>
      <c r="G573" s="24"/>
      <c r="H573" s="24">
        <v>1400</v>
      </c>
      <c r="I573" s="1">
        <v>1391</v>
      </c>
      <c r="J573" s="2" t="str">
        <f t="shared" si="184"/>
        <v/>
      </c>
      <c r="K573" s="2">
        <f t="shared" si="185"/>
        <v>0.81583577712609967</v>
      </c>
      <c r="L573" s="10" t="str">
        <f t="shared" si="186"/>
        <v/>
      </c>
      <c r="M573" s="9" t="str">
        <f t="shared" si="187"/>
        <v/>
      </c>
      <c r="N573" s="8" t="str">
        <f t="shared" si="188"/>
        <v/>
      </c>
      <c r="O573" s="2" t="str">
        <f t="shared" si="189"/>
        <v>-</v>
      </c>
      <c r="P573" s="2" t="str">
        <f t="shared" si="190"/>
        <v>-</v>
      </c>
      <c r="Q573" s="2" t="str">
        <f t="shared" si="191"/>
        <v>-</v>
      </c>
      <c r="R573" s="2" t="str">
        <f t="shared" si="192"/>
        <v>-</v>
      </c>
      <c r="AT573" t="s">
        <v>641</v>
      </c>
      <c r="AU573" t="s">
        <v>1075</v>
      </c>
      <c r="AV573">
        <v>2</v>
      </c>
      <c r="AX573" s="40">
        <v>13</v>
      </c>
      <c r="AY573" s="42">
        <v>307</v>
      </c>
      <c r="AZ573" s="46">
        <f t="shared" si="193"/>
        <v>13307</v>
      </c>
      <c r="BB573" s="7" t="s">
        <v>2966</v>
      </c>
    </row>
    <row r="574" spans="1:54" ht="14" hidden="1" customHeight="1" outlineLevel="1" x14ac:dyDescent="0.2">
      <c r="A574" t="s">
        <v>555</v>
      </c>
      <c r="B574" t="s">
        <v>1075</v>
      </c>
      <c r="C574" s="24"/>
      <c r="F574" s="24">
        <v>3161</v>
      </c>
      <c r="G574" s="24"/>
      <c r="H574" s="24">
        <v>2298</v>
      </c>
      <c r="I574" s="1">
        <v>2285</v>
      </c>
      <c r="J574" s="2" t="str">
        <f t="shared" si="184"/>
        <v/>
      </c>
      <c r="K574" s="2">
        <f t="shared" si="185"/>
        <v>0.72287250869977859</v>
      </c>
      <c r="L574" s="10" t="str">
        <f t="shared" si="186"/>
        <v/>
      </c>
      <c r="M574" s="9" t="str">
        <f t="shared" si="187"/>
        <v/>
      </c>
      <c r="N574" s="8" t="str">
        <f t="shared" si="188"/>
        <v/>
      </c>
      <c r="O574" s="2" t="str">
        <f t="shared" si="189"/>
        <v>-</v>
      </c>
      <c r="P574" s="2" t="str">
        <f t="shared" si="190"/>
        <v>-</v>
      </c>
      <c r="Q574" s="2" t="str">
        <f t="shared" si="191"/>
        <v>-</v>
      </c>
      <c r="R574" s="2" t="str">
        <f t="shared" si="192"/>
        <v>-</v>
      </c>
      <c r="AT574" t="s">
        <v>555</v>
      </c>
      <c r="AU574" t="s">
        <v>1075</v>
      </c>
      <c r="AV574">
        <v>12</v>
      </c>
      <c r="AX574" s="40">
        <v>13</v>
      </c>
      <c r="AY574" s="42">
        <v>309</v>
      </c>
      <c r="AZ574" s="46">
        <f t="shared" si="193"/>
        <v>13309</v>
      </c>
      <c r="BB574" s="7" t="s">
        <v>2966</v>
      </c>
    </row>
    <row r="575" spans="1:54" ht="14" hidden="1" customHeight="1" outlineLevel="1" x14ac:dyDescent="0.2">
      <c r="A575" t="s">
        <v>1849</v>
      </c>
      <c r="B575" t="s">
        <v>1075</v>
      </c>
      <c r="C575" s="24"/>
      <c r="F575" s="24">
        <v>20622</v>
      </c>
      <c r="G575" s="24"/>
      <c r="H575" s="24">
        <v>14897</v>
      </c>
      <c r="I575" s="1">
        <v>14831</v>
      </c>
      <c r="J575" s="2" t="str">
        <f t="shared" si="184"/>
        <v/>
      </c>
      <c r="K575" s="2">
        <f t="shared" si="185"/>
        <v>0.71918339637280571</v>
      </c>
      <c r="L575" s="10" t="str">
        <f t="shared" si="186"/>
        <v/>
      </c>
      <c r="M575" s="9" t="str">
        <f t="shared" si="187"/>
        <v/>
      </c>
      <c r="N575" s="8" t="str">
        <f t="shared" si="188"/>
        <v/>
      </c>
      <c r="O575" s="2" t="str">
        <f t="shared" si="189"/>
        <v>-</v>
      </c>
      <c r="P575" s="2" t="str">
        <f t="shared" si="190"/>
        <v>-</v>
      </c>
      <c r="Q575" s="2" t="str">
        <f t="shared" si="191"/>
        <v>-</v>
      </c>
      <c r="R575" s="2" t="str">
        <f t="shared" si="192"/>
        <v>-</v>
      </c>
      <c r="AT575" t="s">
        <v>1849</v>
      </c>
      <c r="AU575" t="s">
        <v>1075</v>
      </c>
      <c r="AV575">
        <v>9</v>
      </c>
      <c r="AX575" s="40">
        <v>13</v>
      </c>
      <c r="AY575" s="42">
        <v>311</v>
      </c>
      <c r="AZ575" s="46">
        <f t="shared" si="193"/>
        <v>13311</v>
      </c>
      <c r="BB575" s="7" t="s">
        <v>2966</v>
      </c>
    </row>
    <row r="576" spans="1:54" ht="14" hidden="1" customHeight="1" outlineLevel="1" x14ac:dyDescent="0.2">
      <c r="A576" t="s">
        <v>281</v>
      </c>
      <c r="B576" t="s">
        <v>1075</v>
      </c>
      <c r="C576" s="24"/>
      <c r="F576" s="24">
        <v>54749</v>
      </c>
      <c r="G576" s="24"/>
      <c r="H576" s="24">
        <v>36957</v>
      </c>
      <c r="I576" s="1">
        <v>36766</v>
      </c>
      <c r="J576" s="2" t="str">
        <f t="shared" si="184"/>
        <v/>
      </c>
      <c r="K576" s="2">
        <f t="shared" si="185"/>
        <v>0.67153737967816762</v>
      </c>
      <c r="L576" s="10" t="str">
        <f t="shared" si="186"/>
        <v/>
      </c>
      <c r="M576" s="9" t="str">
        <f t="shared" si="187"/>
        <v/>
      </c>
      <c r="N576" s="8" t="str">
        <f t="shared" si="188"/>
        <v/>
      </c>
      <c r="O576" s="2" t="str">
        <f t="shared" si="189"/>
        <v>-</v>
      </c>
      <c r="P576" s="2" t="str">
        <f t="shared" si="190"/>
        <v>-</v>
      </c>
      <c r="Q576" s="2" t="str">
        <f t="shared" si="191"/>
        <v>-</v>
      </c>
      <c r="R576" s="2" t="str">
        <f t="shared" si="192"/>
        <v>-</v>
      </c>
      <c r="AT576" t="s">
        <v>281</v>
      </c>
      <c r="AU576" t="s">
        <v>1075</v>
      </c>
      <c r="AV576">
        <v>14</v>
      </c>
      <c r="AX576" s="40">
        <v>13</v>
      </c>
      <c r="AY576" s="42">
        <v>313</v>
      </c>
      <c r="AZ576" s="46">
        <f t="shared" si="193"/>
        <v>13313</v>
      </c>
      <c r="BB576" s="7" t="s">
        <v>2966</v>
      </c>
    </row>
    <row r="577" spans="1:69" ht="14" hidden="1" customHeight="1" outlineLevel="1" x14ac:dyDescent="0.2">
      <c r="A577" t="s">
        <v>903</v>
      </c>
      <c r="B577" t="s">
        <v>1075</v>
      </c>
      <c r="C577" s="24"/>
      <c r="F577" s="24">
        <v>4661</v>
      </c>
      <c r="G577" s="24"/>
      <c r="H577" s="24">
        <v>3292</v>
      </c>
      <c r="I577" s="1">
        <v>3279</v>
      </c>
      <c r="J577" s="2" t="str">
        <f t="shared" si="184"/>
        <v/>
      </c>
      <c r="K577" s="2">
        <f t="shared" si="185"/>
        <v>0.7034971036258314</v>
      </c>
      <c r="L577" s="10" t="str">
        <f t="shared" si="186"/>
        <v/>
      </c>
      <c r="M577" s="9" t="str">
        <f t="shared" si="187"/>
        <v/>
      </c>
      <c r="N577" s="8" t="str">
        <f t="shared" si="188"/>
        <v/>
      </c>
      <c r="O577" s="2" t="str">
        <f t="shared" si="189"/>
        <v>-</v>
      </c>
      <c r="P577" s="2" t="str">
        <f t="shared" si="190"/>
        <v>-</v>
      </c>
      <c r="Q577" s="2" t="str">
        <f t="shared" si="191"/>
        <v>-</v>
      </c>
      <c r="R577" s="2" t="str">
        <f t="shared" si="192"/>
        <v>-</v>
      </c>
      <c r="AT577" t="s">
        <v>903</v>
      </c>
      <c r="AU577" t="s">
        <v>1075</v>
      </c>
      <c r="AV577">
        <v>8</v>
      </c>
      <c r="AX577" s="40">
        <v>13</v>
      </c>
      <c r="AY577" s="42">
        <v>315</v>
      </c>
      <c r="AZ577" s="46">
        <f t="shared" si="193"/>
        <v>13315</v>
      </c>
      <c r="BB577" s="7" t="s">
        <v>2966</v>
      </c>
    </row>
    <row r="578" spans="1:69" ht="14" hidden="1" customHeight="1" outlineLevel="1" x14ac:dyDescent="0.2">
      <c r="A578" t="s">
        <v>520</v>
      </c>
      <c r="B578" t="s">
        <v>1075</v>
      </c>
      <c r="C578" s="24"/>
      <c r="F578" s="24">
        <v>6819</v>
      </c>
      <c r="G578" s="24"/>
      <c r="H578" s="24">
        <v>5054</v>
      </c>
      <c r="I578" s="1">
        <v>5031</v>
      </c>
      <c r="J578" s="2" t="str">
        <f t="shared" si="184"/>
        <v/>
      </c>
      <c r="K578" s="2">
        <f t="shared" si="185"/>
        <v>0.73779146502419712</v>
      </c>
      <c r="L578" s="10" t="str">
        <f t="shared" si="186"/>
        <v/>
      </c>
      <c r="M578" s="9" t="str">
        <f t="shared" si="187"/>
        <v/>
      </c>
      <c r="N578" s="8" t="str">
        <f t="shared" si="188"/>
        <v/>
      </c>
      <c r="O578" s="2" t="str">
        <f t="shared" si="189"/>
        <v>-</v>
      </c>
      <c r="P578" s="2" t="str">
        <f t="shared" si="190"/>
        <v>-</v>
      </c>
      <c r="Q578" s="2" t="str">
        <f t="shared" si="191"/>
        <v>-</v>
      </c>
      <c r="R578" s="2" t="str">
        <f t="shared" si="192"/>
        <v>-</v>
      </c>
      <c r="AT578" t="s">
        <v>520</v>
      </c>
      <c r="AU578" t="s">
        <v>1075</v>
      </c>
      <c r="AV578">
        <v>10</v>
      </c>
      <c r="AX578" s="40">
        <v>13</v>
      </c>
      <c r="AY578" s="42">
        <v>317</v>
      </c>
      <c r="AZ578" s="46">
        <f t="shared" si="193"/>
        <v>13317</v>
      </c>
      <c r="BB578" s="7" t="s">
        <v>2966</v>
      </c>
    </row>
    <row r="579" spans="1:69" ht="14" hidden="1" customHeight="1" outlineLevel="1" x14ac:dyDescent="0.2">
      <c r="A579" t="s">
        <v>2022</v>
      </c>
      <c r="B579" t="s">
        <v>1075</v>
      </c>
      <c r="C579" s="24"/>
      <c r="F579" s="24">
        <v>6470</v>
      </c>
      <c r="G579" s="24"/>
      <c r="H579" s="24">
        <v>4791</v>
      </c>
      <c r="I579" s="1">
        <v>4770</v>
      </c>
      <c r="J579" s="2" t="str">
        <f t="shared" si="184"/>
        <v/>
      </c>
      <c r="K579" s="2">
        <f t="shared" si="185"/>
        <v>0.73724884080370945</v>
      </c>
      <c r="L579" s="10" t="str">
        <f t="shared" si="186"/>
        <v/>
      </c>
      <c r="M579" s="9" t="str">
        <f t="shared" si="187"/>
        <v/>
      </c>
      <c r="N579" s="8" t="str">
        <f t="shared" si="188"/>
        <v/>
      </c>
      <c r="O579" s="2" t="str">
        <f t="shared" si="189"/>
        <v>-</v>
      </c>
      <c r="P579" s="2" t="str">
        <f t="shared" si="190"/>
        <v>-</v>
      </c>
      <c r="Q579" s="2" t="str">
        <f t="shared" si="191"/>
        <v>-</v>
      </c>
      <c r="R579" s="2" t="str">
        <f t="shared" si="192"/>
        <v>-</v>
      </c>
      <c r="AT579" t="s">
        <v>2022</v>
      </c>
      <c r="AU579" t="s">
        <v>1075</v>
      </c>
      <c r="AV579">
        <v>8</v>
      </c>
      <c r="AX579" s="40">
        <v>13</v>
      </c>
      <c r="AY579" s="42">
        <v>319</v>
      </c>
      <c r="AZ579" s="46">
        <f t="shared" si="193"/>
        <v>13319</v>
      </c>
      <c r="BB579" s="7" t="s">
        <v>2966</v>
      </c>
    </row>
    <row r="580" spans="1:69" ht="14" hidden="1" customHeight="1" outlineLevel="1" x14ac:dyDescent="0.2">
      <c r="A580" t="s">
        <v>1716</v>
      </c>
      <c r="B580" t="s">
        <v>1075</v>
      </c>
      <c r="C580" s="24"/>
      <c r="F580" s="24">
        <v>14469</v>
      </c>
      <c r="G580" s="24"/>
      <c r="H580" s="24">
        <v>9315</v>
      </c>
      <c r="I580" s="1">
        <v>9285</v>
      </c>
      <c r="J580" s="2" t="str">
        <f t="shared" si="184"/>
        <v/>
      </c>
      <c r="K580" s="2">
        <f t="shared" si="185"/>
        <v>0.64171677379224545</v>
      </c>
      <c r="L580" s="10" t="str">
        <f t="shared" si="186"/>
        <v/>
      </c>
      <c r="M580" s="9" t="str">
        <f t="shared" si="187"/>
        <v/>
      </c>
      <c r="N580" s="8" t="str">
        <f t="shared" si="188"/>
        <v/>
      </c>
      <c r="O580" s="2" t="str">
        <f t="shared" si="189"/>
        <v>-</v>
      </c>
      <c r="P580" s="2" t="str">
        <f t="shared" si="190"/>
        <v>-</v>
      </c>
      <c r="Q580" s="2" t="str">
        <f t="shared" si="191"/>
        <v>-</v>
      </c>
      <c r="R580" s="2" t="str">
        <f t="shared" si="192"/>
        <v>-</v>
      </c>
      <c r="AT580" t="s">
        <v>1716</v>
      </c>
      <c r="AU580" t="s">
        <v>1075</v>
      </c>
      <c r="AV580">
        <v>8</v>
      </c>
      <c r="AX580" s="40">
        <v>13</v>
      </c>
      <c r="AY580" s="42">
        <v>321</v>
      </c>
      <c r="AZ580" s="46">
        <f t="shared" si="193"/>
        <v>13321</v>
      </c>
      <c r="BB580" s="7" t="s">
        <v>2966</v>
      </c>
    </row>
    <row r="581" spans="1:69" ht="14" customHeight="1" collapsed="1" x14ac:dyDescent="0.2">
      <c r="A581" t="s">
        <v>1074</v>
      </c>
      <c r="B581" t="s">
        <v>501</v>
      </c>
      <c r="C581" s="1">
        <f>SUM(C422:C580)</f>
        <v>0</v>
      </c>
      <c r="D581" s="31"/>
      <c r="E581" s="31"/>
      <c r="F581" s="1">
        <f>SUM(F422:F580)</f>
        <v>7026276</v>
      </c>
      <c r="H581" s="1">
        <f>SUM(H422:H580)</f>
        <v>5025683</v>
      </c>
      <c r="I581" s="1">
        <v>5001160</v>
      </c>
      <c r="J581" s="2" t="str">
        <f t="shared" si="184"/>
        <v/>
      </c>
      <c r="K581" s="2">
        <f t="shared" si="185"/>
        <v>0.71177961127630052</v>
      </c>
      <c r="L581" s="10" t="str">
        <f t="shared" si="186"/>
        <v/>
      </c>
      <c r="M581" s="9" t="str">
        <f t="shared" si="187"/>
        <v/>
      </c>
      <c r="N581" s="8" t="str">
        <f t="shared" si="188"/>
        <v/>
      </c>
      <c r="O581" s="2" t="str">
        <f t="shared" si="189"/>
        <v>-</v>
      </c>
      <c r="P581" s="2" t="str">
        <f t="shared" si="190"/>
        <v>-</v>
      </c>
      <c r="Q581" s="2" t="str">
        <f t="shared" si="191"/>
        <v>-</v>
      </c>
      <c r="R581" s="2" t="str">
        <f t="shared" si="192"/>
        <v>-</v>
      </c>
      <c r="AT581" t="s">
        <v>1074</v>
      </c>
      <c r="AU581" t="s">
        <v>501</v>
      </c>
      <c r="AX581" s="40">
        <v>13</v>
      </c>
      <c r="AY581" s="42"/>
      <c r="AZ581" s="40">
        <v>13</v>
      </c>
      <c r="BB581" s="7" t="s">
        <v>655</v>
      </c>
      <c r="BK581" s="24"/>
      <c r="BL581" s="24"/>
      <c r="BM581" s="24"/>
      <c r="BN581" s="24"/>
      <c r="BO581" s="24"/>
      <c r="BP581" s="24"/>
      <c r="BQ581" s="24"/>
    </row>
    <row r="582" spans="1:69" ht="14" customHeight="1" x14ac:dyDescent="0.2">
      <c r="C582" s="24"/>
      <c r="J582" s="2"/>
      <c r="K582" s="2"/>
      <c r="N582" s="8"/>
      <c r="AX582" s="40"/>
      <c r="AY582" s="42"/>
      <c r="AZ582" s="46"/>
    </row>
    <row r="583" spans="1:69" ht="14" hidden="1" customHeight="1" outlineLevel="1" x14ac:dyDescent="0.2">
      <c r="A583" t="s">
        <v>600</v>
      </c>
      <c r="B583" t="s">
        <v>888</v>
      </c>
      <c r="C583" s="24"/>
      <c r="F583" s="1">
        <v>127348</v>
      </c>
      <c r="H583" s="1">
        <f>BK583</f>
        <v>88608</v>
      </c>
      <c r="I583" s="1">
        <v>87814</v>
      </c>
      <c r="J583" s="2" t="str">
        <f t="shared" ref="J583:J646" si="194">IF(D583&gt;0,I583/D583,"")</f>
        <v/>
      </c>
      <c r="K583" s="2">
        <f t="shared" si="185"/>
        <v>0.68955931777491597</v>
      </c>
      <c r="L583" s="10" t="str">
        <f t="shared" ref="L583:N587" si="195">IF(S583&gt;0,RANK(S583,$S583:$AQ583),"")</f>
        <v/>
      </c>
      <c r="M583" s="9" t="str">
        <f t="shared" si="195"/>
        <v/>
      </c>
      <c r="N583" s="8" t="str">
        <f t="shared" si="195"/>
        <v/>
      </c>
      <c r="O583" s="2" t="str">
        <f t="shared" ref="O583:Q587" si="196">IF(SUM($S583:$AP583)=0,"-",S583/SUM($S583:$AP583))</f>
        <v>-</v>
      </c>
      <c r="P583" s="2" t="str">
        <f t="shared" si="196"/>
        <v>-</v>
      </c>
      <c r="Q583" s="2" t="str">
        <f t="shared" si="196"/>
        <v>-</v>
      </c>
      <c r="R583" s="2" t="str">
        <f>IF(SUM($S583:$AP583)=0,"-",(1-O583-P583-Q583))</f>
        <v>-</v>
      </c>
      <c r="AT583" t="s">
        <v>600</v>
      </c>
      <c r="AU583" t="s">
        <v>888</v>
      </c>
      <c r="AV583" t="e">
        <f>#REF!</f>
        <v>#REF!</v>
      </c>
      <c r="AX583" s="40">
        <v>15</v>
      </c>
      <c r="AY583" s="42">
        <v>1</v>
      </c>
      <c r="AZ583" s="46">
        <f t="shared" si="193"/>
        <v>15001</v>
      </c>
      <c r="BB583" s="7" t="s">
        <v>2966</v>
      </c>
      <c r="BK583" s="1">
        <f>BL583+BN583</f>
        <v>88608</v>
      </c>
      <c r="BL583" s="1">
        <v>4637</v>
      </c>
      <c r="BN583" s="1">
        <v>83971</v>
      </c>
    </row>
    <row r="584" spans="1:69" ht="14" hidden="1" customHeight="1" outlineLevel="1" x14ac:dyDescent="0.2">
      <c r="A584" t="s">
        <v>1725</v>
      </c>
      <c r="B584" t="s">
        <v>888</v>
      </c>
      <c r="C584" s="24"/>
      <c r="F584" s="1">
        <v>549935</v>
      </c>
      <c r="H584" s="1">
        <f>BK584</f>
        <v>385442</v>
      </c>
      <c r="I584" s="1">
        <v>382114</v>
      </c>
      <c r="J584" s="2" t="str">
        <f t="shared" si="194"/>
        <v/>
      </c>
      <c r="K584" s="2">
        <f t="shared" si="185"/>
        <v>0.69483484411794116</v>
      </c>
      <c r="L584" s="10" t="str">
        <f t="shared" si="195"/>
        <v/>
      </c>
      <c r="M584" s="9" t="str">
        <f t="shared" si="195"/>
        <v/>
      </c>
      <c r="N584" s="8" t="str">
        <f t="shared" si="195"/>
        <v/>
      </c>
      <c r="O584" s="2" t="str">
        <f t="shared" si="196"/>
        <v>-</v>
      </c>
      <c r="P584" s="2" t="str">
        <f t="shared" si="196"/>
        <v>-</v>
      </c>
      <c r="Q584" s="2" t="str">
        <f t="shared" si="196"/>
        <v>-</v>
      </c>
      <c r="R584" s="2" t="str">
        <f>IF(SUM($S584:$AP584)=0,"-",(1-O584-P584-Q584))</f>
        <v>-</v>
      </c>
      <c r="AT584" t="s">
        <v>1725</v>
      </c>
      <c r="AU584" t="s">
        <v>888</v>
      </c>
      <c r="AV584" t="e">
        <f>#REF!</f>
        <v>#REF!</v>
      </c>
      <c r="AX584" s="40">
        <v>15</v>
      </c>
      <c r="AY584" s="42">
        <v>3</v>
      </c>
      <c r="AZ584" s="46">
        <f t="shared" si="193"/>
        <v>15003</v>
      </c>
      <c r="BB584" s="7" t="s">
        <v>2966</v>
      </c>
      <c r="BK584" s="1">
        <f>BL584+BN584</f>
        <v>385442</v>
      </c>
      <c r="BL584" s="1">
        <v>17204</v>
      </c>
      <c r="BN584" s="1">
        <v>368238</v>
      </c>
    </row>
    <row r="585" spans="1:69" ht="14" hidden="1" customHeight="1" outlineLevel="1" x14ac:dyDescent="0.2">
      <c r="A585" t="s">
        <v>421</v>
      </c>
      <c r="B585" t="s">
        <v>888</v>
      </c>
      <c r="C585" s="24"/>
      <c r="F585" s="1">
        <v>47253</v>
      </c>
      <c r="H585" s="1">
        <f>BK585</f>
        <v>34081</v>
      </c>
      <c r="I585" s="1">
        <v>33497</v>
      </c>
      <c r="J585" s="2" t="str">
        <f t="shared" si="194"/>
        <v/>
      </c>
      <c r="K585" s="2">
        <f t="shared" ref="K585:K647" si="197">IF(F585&gt;0,I585/F585,"")</f>
        <v>0.70888620828307203</v>
      </c>
      <c r="L585" s="10" t="str">
        <f t="shared" si="195"/>
        <v/>
      </c>
      <c r="M585" s="9" t="str">
        <f t="shared" si="195"/>
        <v/>
      </c>
      <c r="N585" s="8" t="str">
        <f t="shared" si="195"/>
        <v/>
      </c>
      <c r="O585" s="2" t="str">
        <f t="shared" si="196"/>
        <v>-</v>
      </c>
      <c r="P585" s="2" t="str">
        <f t="shared" si="196"/>
        <v>-</v>
      </c>
      <c r="Q585" s="2" t="str">
        <f t="shared" si="196"/>
        <v>-</v>
      </c>
      <c r="R585" s="2" t="str">
        <f>IF(SUM($S585:$AP585)=0,"-",(1-O585-P585-Q585))</f>
        <v>-</v>
      </c>
      <c r="AT585" t="s">
        <v>421</v>
      </c>
      <c r="AU585" t="s">
        <v>888</v>
      </c>
      <c r="AV585" t="e">
        <f>#REF!</f>
        <v>#REF!</v>
      </c>
      <c r="AX585" s="40">
        <v>15</v>
      </c>
      <c r="AY585" s="42">
        <v>7</v>
      </c>
      <c r="AZ585" s="46">
        <f t="shared" si="193"/>
        <v>15007</v>
      </c>
      <c r="BB585" s="7" t="s">
        <v>2966</v>
      </c>
      <c r="BK585" s="1">
        <f>BL585+BN585</f>
        <v>34081</v>
      </c>
      <c r="BL585" s="1">
        <v>2350</v>
      </c>
      <c r="BN585" s="1">
        <v>31731</v>
      </c>
    </row>
    <row r="586" spans="1:69" ht="14" hidden="1" customHeight="1" outlineLevel="1" x14ac:dyDescent="0.2">
      <c r="A586" t="s">
        <v>1756</v>
      </c>
      <c r="B586" t="s">
        <v>888</v>
      </c>
      <c r="C586" s="24"/>
      <c r="F586" s="1">
        <v>107930</v>
      </c>
      <c r="H586" s="1">
        <f>BK586</f>
        <v>71653</v>
      </c>
      <c r="I586" s="1">
        <v>71044</v>
      </c>
      <c r="J586" s="2" t="str">
        <f t="shared" si="194"/>
        <v/>
      </c>
      <c r="K586" s="2">
        <f t="shared" si="197"/>
        <v>0.65824145279347723</v>
      </c>
      <c r="L586" s="10" t="str">
        <f t="shared" si="195"/>
        <v/>
      </c>
      <c r="M586" s="9" t="str">
        <f t="shared" si="195"/>
        <v/>
      </c>
      <c r="N586" s="8" t="str">
        <f t="shared" si="195"/>
        <v/>
      </c>
      <c r="O586" s="2" t="str">
        <f t="shared" si="196"/>
        <v>-</v>
      </c>
      <c r="P586" s="2" t="str">
        <f t="shared" si="196"/>
        <v>-</v>
      </c>
      <c r="Q586" s="2" t="str">
        <f t="shared" si="196"/>
        <v>-</v>
      </c>
      <c r="R586" s="2" t="str">
        <f>IF(SUM($S586:$AP586)=0,"-",(1-O586-P586-Q586))</f>
        <v>-</v>
      </c>
      <c r="AT586" t="s">
        <v>1756</v>
      </c>
      <c r="AU586" t="s">
        <v>888</v>
      </c>
      <c r="AV586" t="e">
        <f>#REF!</f>
        <v>#REF!</v>
      </c>
      <c r="AX586" s="40">
        <v>15</v>
      </c>
      <c r="AY586" s="42">
        <v>9</v>
      </c>
      <c r="AZ586" s="46">
        <f t="shared" si="193"/>
        <v>15009</v>
      </c>
      <c r="BB586" s="7" t="s">
        <v>2966</v>
      </c>
      <c r="BK586" s="1">
        <f>BL586+BN586</f>
        <v>71653</v>
      </c>
      <c r="BL586" s="1">
        <v>4557</v>
      </c>
      <c r="BN586" s="1">
        <v>67096</v>
      </c>
    </row>
    <row r="587" spans="1:69" ht="14" customHeight="1" collapsed="1" x14ac:dyDescent="0.2">
      <c r="A587" t="s">
        <v>600</v>
      </c>
      <c r="B587" t="s">
        <v>501</v>
      </c>
      <c r="C587" s="1">
        <f>SUM(C583:C586)</f>
        <v>0</v>
      </c>
      <c r="D587" s="31"/>
      <c r="E587" s="31"/>
      <c r="F587" s="1">
        <f>SUM(F583:F586)</f>
        <v>832466</v>
      </c>
      <c r="H587" s="1">
        <f>SUM(H583:H586)</f>
        <v>579784</v>
      </c>
      <c r="I587" s="1">
        <v>574469</v>
      </c>
      <c r="J587" s="2" t="str">
        <f t="shared" si="194"/>
        <v/>
      </c>
      <c r="K587" s="2">
        <f t="shared" si="197"/>
        <v>0.69008103634262541</v>
      </c>
      <c r="L587" s="10" t="str">
        <f t="shared" si="195"/>
        <v/>
      </c>
      <c r="M587" s="9" t="str">
        <f t="shared" si="195"/>
        <v/>
      </c>
      <c r="N587" s="8" t="str">
        <f t="shared" si="195"/>
        <v/>
      </c>
      <c r="O587" s="2" t="str">
        <f t="shared" si="196"/>
        <v>-</v>
      </c>
      <c r="P587" s="2" t="str">
        <f t="shared" si="196"/>
        <v>-</v>
      </c>
      <c r="Q587" s="2" t="str">
        <f t="shared" si="196"/>
        <v>-</v>
      </c>
      <c r="R587" s="2" t="str">
        <f>IF(SUM($S587:$AP587)=0,"-",(1-O587-P587-Q587))</f>
        <v>-</v>
      </c>
      <c r="AT587" t="s">
        <v>600</v>
      </c>
      <c r="AU587" t="s">
        <v>501</v>
      </c>
      <c r="AX587" s="40">
        <v>15</v>
      </c>
      <c r="AY587" s="42"/>
      <c r="AZ587" s="40">
        <v>15</v>
      </c>
      <c r="BB587" s="7" t="s">
        <v>655</v>
      </c>
      <c r="BK587" s="1">
        <f>SUM(BK583:BK586)</f>
        <v>579784</v>
      </c>
      <c r="BL587" s="1">
        <f>SUM(BL583:BL586)</f>
        <v>28748</v>
      </c>
      <c r="BN587" s="1">
        <f>SUM(BN583:BN586)</f>
        <v>551036</v>
      </c>
    </row>
    <row r="588" spans="1:69" ht="14" customHeight="1" x14ac:dyDescent="0.2">
      <c r="C588" s="24"/>
      <c r="J588" s="2"/>
      <c r="K588" s="2"/>
      <c r="N588" s="8"/>
      <c r="AX588" s="40"/>
      <c r="AY588" s="42"/>
      <c r="AZ588" s="46"/>
    </row>
    <row r="589" spans="1:69" ht="14" hidden="1" customHeight="1" outlineLevel="1" x14ac:dyDescent="0.2">
      <c r="A589" t="s">
        <v>509</v>
      </c>
      <c r="B589" t="s">
        <v>374</v>
      </c>
      <c r="C589" s="24"/>
      <c r="F589" s="1">
        <f>BD589+BE589</f>
        <v>321143</v>
      </c>
      <c r="H589" s="1">
        <v>262808</v>
      </c>
      <c r="I589" s="1">
        <v>261488</v>
      </c>
      <c r="J589" s="2" t="str">
        <f t="shared" si="194"/>
        <v/>
      </c>
      <c r="K589" s="2">
        <f t="shared" si="197"/>
        <v>0.8142416306754312</v>
      </c>
      <c r="L589" s="10">
        <f t="shared" ref="L589:L633" si="198">IF(S589&gt;0,RANK(S589,$S589:$AQ589),"")</f>
        <v>3</v>
      </c>
      <c r="M589" s="9">
        <f t="shared" ref="M589:M633" si="199">IF(T589&gt;0,RANK(T589,$S589:$AQ589),"")</f>
        <v>1</v>
      </c>
      <c r="N589" s="8">
        <f t="shared" ref="N589:N633" si="200">IF(U589&gt;0,RANK(U589,$S589:$AQ589),"")</f>
        <v>2</v>
      </c>
      <c r="O589" s="2">
        <f t="shared" ref="O589:O633" si="201">IF(SUM($S589:$AP589)=0,"-",S589/SUM($S589:$AP589))</f>
        <v>0.20146634533790433</v>
      </c>
      <c r="P589" s="2">
        <f t="shared" ref="P589:P633" si="202">IF(SUM($S589:$AP589)=0,"-",T589/SUM($S589:$AP589))</f>
        <v>0.419900885916975</v>
      </c>
      <c r="Q589" s="2">
        <f t="shared" ref="Q589:Q633" si="203">IF(SUM($S589:$AP589)=0,"-",U589/SUM($S589:$AP589))</f>
        <v>0.36412545399002072</v>
      </c>
      <c r="R589" s="2">
        <f t="shared" ref="R589:R633" si="204">IF(SUM($S589:$AP589)=0,"-",(1-O589-P589-Q589))</f>
        <v>1.4507314755099976E-2</v>
      </c>
      <c r="S589" s="1">
        <v>59354</v>
      </c>
      <c r="T589" s="1">
        <v>123707</v>
      </c>
      <c r="U589" s="1">
        <v>107275</v>
      </c>
      <c r="V589" s="1">
        <v>3543</v>
      </c>
      <c r="X589" s="1">
        <v>731</v>
      </c>
      <c r="AT589" t="s">
        <v>509</v>
      </c>
      <c r="AU589" t="s">
        <v>374</v>
      </c>
      <c r="AV589" t="e">
        <f>#REF!</f>
        <v>#REF!</v>
      </c>
      <c r="AX589" s="40">
        <v>16</v>
      </c>
      <c r="AY589" s="42">
        <v>1</v>
      </c>
      <c r="AZ589" s="46">
        <f t="shared" si="193"/>
        <v>16001</v>
      </c>
      <c r="BB589" s="7" t="s">
        <v>2966</v>
      </c>
      <c r="BD589" s="1">
        <v>299311</v>
      </c>
      <c r="BE589" s="1">
        <v>21832</v>
      </c>
      <c r="BK589" s="1">
        <v>262808</v>
      </c>
    </row>
    <row r="590" spans="1:69" ht="14" hidden="1" customHeight="1" outlineLevel="1" x14ac:dyDescent="0.2">
      <c r="A590" t="s">
        <v>949</v>
      </c>
      <c r="B590" t="s">
        <v>374</v>
      </c>
      <c r="C590" s="24"/>
      <c r="F590" s="1">
        <f t="shared" ref="F590:F632" si="205">BD590+BE590</f>
        <v>3182</v>
      </c>
      <c r="H590" s="1">
        <v>2618</v>
      </c>
      <c r="I590" s="1">
        <v>2586</v>
      </c>
      <c r="J590" s="2" t="str">
        <f t="shared" si="194"/>
        <v/>
      </c>
      <c r="K590" s="2">
        <f t="shared" si="197"/>
        <v>0.81269641734758014</v>
      </c>
      <c r="L590" s="10">
        <f t="shared" si="198"/>
        <v>3</v>
      </c>
      <c r="M590" s="9">
        <f t="shared" si="199"/>
        <v>1</v>
      </c>
      <c r="N590" s="8">
        <f t="shared" si="200"/>
        <v>2</v>
      </c>
      <c r="O590" s="2">
        <f t="shared" si="201"/>
        <v>8.4131326949384411E-2</v>
      </c>
      <c r="P590" s="2">
        <f t="shared" si="202"/>
        <v>0.664500683994528</v>
      </c>
      <c r="Q590" s="2">
        <f t="shared" si="203"/>
        <v>0.23871409028727769</v>
      </c>
      <c r="R590" s="2">
        <f t="shared" si="204"/>
        <v>1.2653898768809901E-2</v>
      </c>
      <c r="S590" s="1">
        <v>246</v>
      </c>
      <c r="T590" s="1">
        <v>1943</v>
      </c>
      <c r="U590" s="1">
        <v>698</v>
      </c>
      <c r="V590" s="1">
        <v>21</v>
      </c>
      <c r="X590" s="1">
        <v>16</v>
      </c>
      <c r="AT590" t="s">
        <v>949</v>
      </c>
      <c r="AU590" t="s">
        <v>374</v>
      </c>
      <c r="AV590" t="e">
        <f>#REF!</f>
        <v>#REF!</v>
      </c>
      <c r="AX590" s="40">
        <v>16</v>
      </c>
      <c r="AY590" s="42">
        <v>3</v>
      </c>
      <c r="AZ590" s="46">
        <f t="shared" si="193"/>
        <v>16003</v>
      </c>
      <c r="BB590" s="7" t="s">
        <v>2966</v>
      </c>
      <c r="BD590" s="1">
        <v>2983</v>
      </c>
      <c r="BE590" s="1">
        <v>199</v>
      </c>
      <c r="BK590" s="1">
        <v>2618</v>
      </c>
    </row>
    <row r="591" spans="1:69" ht="14" hidden="1" customHeight="1" outlineLevel="1" x14ac:dyDescent="0.2">
      <c r="A591" t="s">
        <v>739</v>
      </c>
      <c r="B591" t="s">
        <v>374</v>
      </c>
      <c r="C591" s="24"/>
      <c r="F591" s="1">
        <f t="shared" si="205"/>
        <v>51330</v>
      </c>
      <c r="H591" s="1">
        <v>40070</v>
      </c>
      <c r="I591" s="1">
        <v>39783</v>
      </c>
      <c r="J591" s="2" t="str">
        <f t="shared" si="194"/>
        <v/>
      </c>
      <c r="K591" s="2">
        <f t="shared" si="197"/>
        <v>0.77504383401519583</v>
      </c>
      <c r="L591" s="10">
        <f t="shared" si="198"/>
        <v>3</v>
      </c>
      <c r="M591" s="9">
        <f t="shared" si="199"/>
        <v>1</v>
      </c>
      <c r="N591" s="8">
        <f t="shared" si="200"/>
        <v>2</v>
      </c>
      <c r="O591" s="2">
        <f t="shared" si="201"/>
        <v>0.13314737736712501</v>
      </c>
      <c r="P591" s="2">
        <f t="shared" si="202"/>
        <v>0.43239120486391075</v>
      </c>
      <c r="Q591" s="2">
        <f t="shared" si="203"/>
        <v>0.42029680315544032</v>
      </c>
      <c r="R591" s="2">
        <f t="shared" si="204"/>
        <v>1.4164614613523918E-2</v>
      </c>
      <c r="S591" s="1">
        <v>6110</v>
      </c>
      <c r="T591" s="1">
        <v>19842</v>
      </c>
      <c r="U591" s="1">
        <v>19287</v>
      </c>
      <c r="V591" s="1">
        <v>500</v>
      </c>
      <c r="X591" s="1">
        <v>150</v>
      </c>
      <c r="AT591" t="s">
        <v>739</v>
      </c>
      <c r="AU591" t="s">
        <v>374</v>
      </c>
      <c r="AV591" t="e">
        <f>#REF!</f>
        <v>#REF!</v>
      </c>
      <c r="AX591" s="40">
        <v>16</v>
      </c>
      <c r="AY591" s="42">
        <v>5</v>
      </c>
      <c r="AZ591" s="46">
        <f t="shared" si="193"/>
        <v>16005</v>
      </c>
      <c r="BB591" s="7" t="s">
        <v>2966</v>
      </c>
      <c r="BD591" s="1">
        <v>46733</v>
      </c>
      <c r="BE591" s="1">
        <v>4597</v>
      </c>
      <c r="BK591" s="1">
        <v>40070</v>
      </c>
    </row>
    <row r="592" spans="1:69" ht="14" hidden="1" customHeight="1" outlineLevel="1" x14ac:dyDescent="0.2">
      <c r="A592" t="s">
        <v>1229</v>
      </c>
      <c r="B592" t="s">
        <v>374</v>
      </c>
      <c r="C592" s="24"/>
      <c r="F592" s="1">
        <f t="shared" si="205"/>
        <v>4006</v>
      </c>
      <c r="H592" s="1">
        <v>3365</v>
      </c>
      <c r="I592" s="1">
        <v>3316</v>
      </c>
      <c r="J592" s="2" t="str">
        <f t="shared" si="194"/>
        <v/>
      </c>
      <c r="K592" s="2">
        <f t="shared" si="197"/>
        <v>0.82775836245631551</v>
      </c>
      <c r="L592" s="10">
        <f t="shared" si="198"/>
        <v>3</v>
      </c>
      <c r="M592" s="9">
        <f t="shared" si="199"/>
        <v>1</v>
      </c>
      <c r="N592" s="8">
        <f t="shared" si="200"/>
        <v>2</v>
      </c>
      <c r="O592" s="2">
        <f t="shared" si="201"/>
        <v>4.2654028436018961E-2</v>
      </c>
      <c r="P592" s="2">
        <f t="shared" si="202"/>
        <v>0.78868134931697798</v>
      </c>
      <c r="Q592" s="2">
        <f t="shared" si="203"/>
        <v>0.16197379425703931</v>
      </c>
      <c r="R592" s="2">
        <f t="shared" si="204"/>
        <v>6.6908279899637602E-3</v>
      </c>
      <c r="S592" s="1">
        <v>153</v>
      </c>
      <c r="T592" s="1">
        <v>2829</v>
      </c>
      <c r="U592" s="1">
        <v>581</v>
      </c>
      <c r="V592" s="1">
        <v>10</v>
      </c>
      <c r="X592" s="1">
        <v>14</v>
      </c>
      <c r="AT592" t="s">
        <v>1229</v>
      </c>
      <c r="AU592" t="s">
        <v>374</v>
      </c>
      <c r="AV592" t="e">
        <f>#REF!</f>
        <v>#REF!</v>
      </c>
      <c r="AX592" s="40">
        <v>16</v>
      </c>
      <c r="AY592" s="42">
        <v>7</v>
      </c>
      <c r="AZ592" s="46">
        <f t="shared" si="193"/>
        <v>16007</v>
      </c>
      <c r="BB592" s="7" t="s">
        <v>2966</v>
      </c>
      <c r="BD592" s="1">
        <v>3656</v>
      </c>
      <c r="BE592" s="1">
        <v>350</v>
      </c>
      <c r="BK592" s="1">
        <v>3365</v>
      </c>
    </row>
    <row r="593" spans="1:63" ht="14" hidden="1" customHeight="1" outlineLevel="1" x14ac:dyDescent="0.2">
      <c r="A593" t="s">
        <v>1017</v>
      </c>
      <c r="B593" t="s">
        <v>374</v>
      </c>
      <c r="C593" s="24"/>
      <c r="F593" s="1">
        <f t="shared" si="205"/>
        <v>6163</v>
      </c>
      <c r="H593" s="1">
        <v>5047</v>
      </c>
      <c r="I593" s="1">
        <v>4975</v>
      </c>
      <c r="J593" s="2" t="str">
        <f t="shared" si="194"/>
        <v/>
      </c>
      <c r="K593" s="2">
        <f t="shared" si="197"/>
        <v>0.8072367353561577</v>
      </c>
      <c r="L593" s="10">
        <f t="shared" si="198"/>
        <v>3</v>
      </c>
      <c r="M593" s="9">
        <f t="shared" si="199"/>
        <v>1</v>
      </c>
      <c r="N593" s="8">
        <f t="shared" si="200"/>
        <v>2</v>
      </c>
      <c r="O593" s="2">
        <f t="shared" si="201"/>
        <v>9.5676332696648728E-2</v>
      </c>
      <c r="P593" s="2">
        <f t="shared" si="202"/>
        <v>0.62267754818544885</v>
      </c>
      <c r="Q593" s="2">
        <f t="shared" si="203"/>
        <v>0.2694912311165133</v>
      </c>
      <c r="R593" s="2">
        <f t="shared" si="204"/>
        <v>1.2154888001389086E-2</v>
      </c>
      <c r="S593" s="1">
        <v>551</v>
      </c>
      <c r="T593" s="1">
        <v>3586</v>
      </c>
      <c r="U593" s="1">
        <v>1552</v>
      </c>
      <c r="V593" s="1">
        <v>37</v>
      </c>
      <c r="X593" s="1">
        <v>33</v>
      </c>
      <c r="AT593" t="s">
        <v>1017</v>
      </c>
      <c r="AU593" t="s">
        <v>374</v>
      </c>
      <c r="AV593" t="e">
        <f>#REF!</f>
        <v>#REF!</v>
      </c>
      <c r="AX593" s="40">
        <v>16</v>
      </c>
      <c r="AY593" s="42">
        <v>9</v>
      </c>
      <c r="AZ593" s="46">
        <f t="shared" si="193"/>
        <v>16009</v>
      </c>
      <c r="BB593" s="7" t="s">
        <v>2966</v>
      </c>
      <c r="BD593" s="1">
        <v>5828</v>
      </c>
      <c r="BE593" s="1">
        <v>335</v>
      </c>
      <c r="BK593" s="1">
        <v>5047</v>
      </c>
    </row>
    <row r="594" spans="1:63" ht="14" hidden="1" customHeight="1" outlineLevel="1" x14ac:dyDescent="0.2">
      <c r="A594" t="s">
        <v>698</v>
      </c>
      <c r="B594" t="s">
        <v>374</v>
      </c>
      <c r="C594" s="24"/>
      <c r="F594" s="1">
        <f t="shared" si="205"/>
        <v>25392</v>
      </c>
      <c r="H594" s="1">
        <v>20255</v>
      </c>
      <c r="I594" s="1">
        <v>19996</v>
      </c>
      <c r="J594" s="2" t="str">
        <f t="shared" si="194"/>
        <v/>
      </c>
      <c r="K594" s="2">
        <f t="shared" si="197"/>
        <v>0.78749212350346565</v>
      </c>
      <c r="L594" s="10">
        <f t="shared" si="198"/>
        <v>3</v>
      </c>
      <c r="M594" s="9">
        <f t="shared" si="199"/>
        <v>1</v>
      </c>
      <c r="N594" s="8">
        <f t="shared" si="200"/>
        <v>2</v>
      </c>
      <c r="O594" s="2">
        <f t="shared" si="201"/>
        <v>9.0269583371153678E-2</v>
      </c>
      <c r="P594" s="2">
        <f t="shared" si="202"/>
        <v>0.63942089498048471</v>
      </c>
      <c r="Q594" s="2">
        <f t="shared" si="203"/>
        <v>0.26096033402922758</v>
      </c>
      <c r="R594" s="2">
        <f t="shared" si="204"/>
        <v>9.3491876191340584E-3</v>
      </c>
      <c r="S594" s="1">
        <v>1989</v>
      </c>
      <c r="T594" s="1">
        <v>14089</v>
      </c>
      <c r="U594" s="1">
        <v>5750</v>
      </c>
      <c r="V594" s="1">
        <v>121</v>
      </c>
      <c r="X594" s="1">
        <v>85</v>
      </c>
      <c r="AT594" t="s">
        <v>698</v>
      </c>
      <c r="AU594" t="s">
        <v>374</v>
      </c>
      <c r="AV594" t="e">
        <f>#REF!</f>
        <v>#REF!</v>
      </c>
      <c r="AX594" s="40">
        <v>16</v>
      </c>
      <c r="AY594" s="42">
        <v>11</v>
      </c>
      <c r="AZ594" s="46">
        <f t="shared" si="193"/>
        <v>16011</v>
      </c>
      <c r="BB594" s="7" t="s">
        <v>2966</v>
      </c>
      <c r="BD594" s="1">
        <v>22715</v>
      </c>
      <c r="BE594" s="1">
        <v>2677</v>
      </c>
      <c r="BK594" s="1">
        <v>20255</v>
      </c>
    </row>
    <row r="595" spans="1:63" ht="14" hidden="1" customHeight="1" outlineLevel="1" x14ac:dyDescent="0.2">
      <c r="A595" t="s">
        <v>733</v>
      </c>
      <c r="B595" t="s">
        <v>374</v>
      </c>
      <c r="C595" s="24"/>
      <c r="F595" s="1">
        <f t="shared" si="205"/>
        <v>16602</v>
      </c>
      <c r="H595" s="1">
        <v>13453</v>
      </c>
      <c r="I595" s="1">
        <v>13289</v>
      </c>
      <c r="J595" s="2" t="str">
        <f t="shared" si="194"/>
        <v/>
      </c>
      <c r="K595" s="2">
        <f t="shared" si="197"/>
        <v>0.8004457294301891</v>
      </c>
      <c r="L595" s="10">
        <f t="shared" si="198"/>
        <v>2</v>
      </c>
      <c r="M595" s="9">
        <f t="shared" si="199"/>
        <v>3</v>
      </c>
      <c r="N595" s="8">
        <f t="shared" si="200"/>
        <v>1</v>
      </c>
      <c r="O595" s="2">
        <f t="shared" si="201"/>
        <v>0.27961268072688683</v>
      </c>
      <c r="P595" s="2">
        <f t="shared" si="202"/>
        <v>0.24015121368881814</v>
      </c>
      <c r="Q595" s="2">
        <f t="shared" si="203"/>
        <v>0.47042048016978377</v>
      </c>
      <c r="R595" s="2">
        <f t="shared" si="204"/>
        <v>9.8156254145112531E-3</v>
      </c>
      <c r="S595" s="1">
        <v>4216</v>
      </c>
      <c r="T595" s="1">
        <v>3621</v>
      </c>
      <c r="U595" s="1">
        <v>7093</v>
      </c>
      <c r="V595" s="1">
        <v>121</v>
      </c>
      <c r="X595" s="1">
        <v>27</v>
      </c>
      <c r="AT595" t="s">
        <v>733</v>
      </c>
      <c r="AU595" t="s">
        <v>374</v>
      </c>
      <c r="AV595" t="e">
        <f>#REF!</f>
        <v>#REF!</v>
      </c>
      <c r="AX595" s="40">
        <v>16</v>
      </c>
      <c r="AY595" s="42">
        <v>13</v>
      </c>
      <c r="AZ595" s="46">
        <f t="shared" si="193"/>
        <v>16013</v>
      </c>
      <c r="BB595" s="7" t="s">
        <v>2966</v>
      </c>
      <c r="BD595" s="1">
        <v>15390</v>
      </c>
      <c r="BE595" s="1">
        <v>1212</v>
      </c>
      <c r="BK595" s="1">
        <v>13453</v>
      </c>
    </row>
    <row r="596" spans="1:63" ht="14" hidden="1" customHeight="1" outlineLevel="1" x14ac:dyDescent="0.2">
      <c r="A596" t="s">
        <v>1920</v>
      </c>
      <c r="B596" t="s">
        <v>374</v>
      </c>
      <c r="C596" s="24"/>
      <c r="F596" s="1">
        <f t="shared" si="205"/>
        <v>6022</v>
      </c>
      <c r="H596" s="1">
        <v>4885</v>
      </c>
      <c r="I596" s="1">
        <v>4822</v>
      </c>
      <c r="J596" s="2" t="str">
        <f t="shared" si="194"/>
        <v/>
      </c>
      <c r="K596" s="2">
        <f t="shared" si="197"/>
        <v>0.80073065426768519</v>
      </c>
      <c r="L596" s="10">
        <f t="shared" si="198"/>
        <v>3</v>
      </c>
      <c r="M596" s="9">
        <f t="shared" si="199"/>
        <v>1</v>
      </c>
      <c r="N596" s="8">
        <f t="shared" si="200"/>
        <v>2</v>
      </c>
      <c r="O596" s="2">
        <f t="shared" si="201"/>
        <v>8.6956521739130432E-2</v>
      </c>
      <c r="P596" s="2">
        <f t="shared" si="202"/>
        <v>0.64044741114919723</v>
      </c>
      <c r="Q596" s="2">
        <f t="shared" si="203"/>
        <v>0.25726141078838172</v>
      </c>
      <c r="R596" s="2">
        <f t="shared" si="204"/>
        <v>1.5334656323290674E-2</v>
      </c>
      <c r="S596" s="1">
        <v>482</v>
      </c>
      <c r="T596" s="1">
        <v>3550</v>
      </c>
      <c r="U596" s="1">
        <v>1426</v>
      </c>
      <c r="V596" s="1">
        <v>55</v>
      </c>
      <c r="X596" s="1">
        <v>30</v>
      </c>
      <c r="AT596" t="s">
        <v>1920</v>
      </c>
      <c r="AU596" t="s">
        <v>374</v>
      </c>
      <c r="AV596" t="e">
        <f>#REF!</f>
        <v>#REF!</v>
      </c>
      <c r="AX596" s="40">
        <v>16</v>
      </c>
      <c r="AY596" s="42">
        <v>15</v>
      </c>
      <c r="AZ596" s="46">
        <f t="shared" si="193"/>
        <v>16015</v>
      </c>
      <c r="BB596" s="7" t="s">
        <v>2966</v>
      </c>
      <c r="BD596" s="1">
        <v>5675</v>
      </c>
      <c r="BE596" s="1">
        <v>347</v>
      </c>
      <c r="BK596" s="1">
        <v>4885</v>
      </c>
    </row>
    <row r="597" spans="1:63" ht="14" hidden="1" customHeight="1" outlineLevel="1" x14ac:dyDescent="0.2">
      <c r="A597" t="s">
        <v>496</v>
      </c>
      <c r="B597" t="s">
        <v>374</v>
      </c>
      <c r="C597" s="24"/>
      <c r="F597" s="1">
        <f t="shared" si="205"/>
        <v>32946</v>
      </c>
      <c r="H597" s="1">
        <v>27681</v>
      </c>
      <c r="I597" s="1">
        <v>27352</v>
      </c>
      <c r="J597" s="2" t="str">
        <f t="shared" si="194"/>
        <v/>
      </c>
      <c r="K597" s="2">
        <f t="shared" si="197"/>
        <v>0.83020700540278036</v>
      </c>
      <c r="L597" s="10">
        <f t="shared" si="198"/>
        <v>3</v>
      </c>
      <c r="M597" s="9">
        <f t="shared" si="199"/>
        <v>1</v>
      </c>
      <c r="N597" s="8">
        <f t="shared" si="200"/>
        <v>2</v>
      </c>
      <c r="O597" s="2">
        <f t="shared" si="201"/>
        <v>0.11989528795811519</v>
      </c>
      <c r="P597" s="2">
        <f t="shared" si="202"/>
        <v>0.58851439790575921</v>
      </c>
      <c r="Q597" s="2">
        <f t="shared" si="203"/>
        <v>0.27519633507853403</v>
      </c>
      <c r="R597" s="2">
        <f t="shared" si="204"/>
        <v>1.6393979057591546E-2</v>
      </c>
      <c r="S597" s="1">
        <v>3664</v>
      </c>
      <c r="T597" s="1">
        <v>17985</v>
      </c>
      <c r="U597" s="1">
        <v>8410</v>
      </c>
      <c r="V597" s="1">
        <v>308</v>
      </c>
      <c r="X597" s="1">
        <v>193</v>
      </c>
      <c r="AT597" t="s">
        <v>496</v>
      </c>
      <c r="AU597" t="s">
        <v>374</v>
      </c>
      <c r="AV597" t="e">
        <f>#REF!</f>
        <v>#REF!</v>
      </c>
      <c r="AX597" s="40">
        <v>16</v>
      </c>
      <c r="AY597" s="42">
        <v>17</v>
      </c>
      <c r="AZ597" s="46">
        <f t="shared" si="193"/>
        <v>16017</v>
      </c>
      <c r="BB597" s="7" t="s">
        <v>2966</v>
      </c>
      <c r="BD597" s="1">
        <v>31223</v>
      </c>
      <c r="BE597" s="1">
        <v>1723</v>
      </c>
      <c r="BK597" s="1">
        <v>27681</v>
      </c>
    </row>
    <row r="598" spans="1:63" ht="14" hidden="1" customHeight="1" outlineLevel="1" x14ac:dyDescent="0.2">
      <c r="A598" t="s">
        <v>1325</v>
      </c>
      <c r="B598" t="s">
        <v>374</v>
      </c>
      <c r="C598" s="24"/>
      <c r="F598" s="1">
        <f t="shared" si="205"/>
        <v>69461</v>
      </c>
      <c r="H598" s="1">
        <v>54629</v>
      </c>
      <c r="I598" s="1">
        <v>54034</v>
      </c>
      <c r="J598" s="2" t="str">
        <f t="shared" si="194"/>
        <v/>
      </c>
      <c r="K598" s="2">
        <f t="shared" si="197"/>
        <v>0.77790414765119997</v>
      </c>
      <c r="L598" s="10">
        <f t="shared" si="198"/>
        <v>3</v>
      </c>
      <c r="M598" s="9">
        <f t="shared" si="199"/>
        <v>1</v>
      </c>
      <c r="N598" s="8">
        <f t="shared" si="200"/>
        <v>2</v>
      </c>
      <c r="O598" s="2">
        <f t="shared" si="201"/>
        <v>9.5040144823077821E-2</v>
      </c>
      <c r="P598" s="2">
        <f t="shared" si="202"/>
        <v>0.58485727216346239</v>
      </c>
      <c r="Q598" s="2">
        <f t="shared" si="203"/>
        <v>0.30734675405219664</v>
      </c>
      <c r="R598" s="2">
        <f t="shared" si="204"/>
        <v>1.2755828961263205E-2</v>
      </c>
      <c r="S598" s="1">
        <v>5670</v>
      </c>
      <c r="T598" s="1">
        <v>34892</v>
      </c>
      <c r="U598" s="1">
        <v>18336</v>
      </c>
      <c r="V598" s="1">
        <v>536</v>
      </c>
      <c r="X598" s="1">
        <v>225</v>
      </c>
      <c r="AT598" t="s">
        <v>1325</v>
      </c>
      <c r="AU598" t="s">
        <v>374</v>
      </c>
      <c r="AV598" t="e">
        <f>#REF!</f>
        <v>#REF!</v>
      </c>
      <c r="AX598" s="40">
        <v>16</v>
      </c>
      <c r="AY598" s="42">
        <v>19</v>
      </c>
      <c r="AZ598" s="46">
        <f t="shared" si="193"/>
        <v>16019</v>
      </c>
      <c r="BB598" s="7" t="s">
        <v>2966</v>
      </c>
      <c r="BD598" s="1">
        <v>61745</v>
      </c>
      <c r="BE598" s="1">
        <v>7716</v>
      </c>
      <c r="BK598" s="1">
        <v>54629</v>
      </c>
    </row>
    <row r="599" spans="1:63" ht="14" hidden="1" customHeight="1" outlineLevel="1" x14ac:dyDescent="0.2">
      <c r="A599" t="s">
        <v>495</v>
      </c>
      <c r="B599" t="s">
        <v>374</v>
      </c>
      <c r="C599" s="24"/>
      <c r="F599" s="1">
        <f t="shared" si="205"/>
        <v>7774</v>
      </c>
      <c r="H599" s="1">
        <v>6426</v>
      </c>
      <c r="I599" s="1">
        <v>6317</v>
      </c>
      <c r="J599" s="2" t="str">
        <f t="shared" si="194"/>
        <v/>
      </c>
      <c r="K599" s="2">
        <f t="shared" si="197"/>
        <v>0.81258039619243627</v>
      </c>
      <c r="L599" s="10">
        <f t="shared" si="198"/>
        <v>3</v>
      </c>
      <c r="M599" s="9">
        <f t="shared" si="199"/>
        <v>1</v>
      </c>
      <c r="N599" s="8">
        <f t="shared" si="200"/>
        <v>2</v>
      </c>
      <c r="O599" s="2">
        <f t="shared" si="201"/>
        <v>8.4278314433711324E-2</v>
      </c>
      <c r="P599" s="2">
        <f t="shared" si="202"/>
        <v>0.68864622707545853</v>
      </c>
      <c r="Q599" s="2">
        <f t="shared" si="203"/>
        <v>0.21503569928601429</v>
      </c>
      <c r="R599" s="2">
        <f t="shared" si="204"/>
        <v>1.2039759204815814E-2</v>
      </c>
      <c r="S599" s="1">
        <v>602</v>
      </c>
      <c r="T599" s="1">
        <v>4919</v>
      </c>
      <c r="U599" s="1">
        <v>1536</v>
      </c>
      <c r="V599" s="1">
        <v>56</v>
      </c>
      <c r="X599" s="1">
        <v>30</v>
      </c>
      <c r="AT599" t="s">
        <v>495</v>
      </c>
      <c r="AU599" t="s">
        <v>374</v>
      </c>
      <c r="AV599" t="e">
        <f>#REF!</f>
        <v>#REF!</v>
      </c>
      <c r="AX599" s="40">
        <v>16</v>
      </c>
      <c r="AY599" s="42">
        <v>21</v>
      </c>
      <c r="AZ599" s="46">
        <f t="shared" si="193"/>
        <v>16021</v>
      </c>
      <c r="BB599" s="7" t="s">
        <v>2966</v>
      </c>
      <c r="BD599" s="1">
        <v>7420</v>
      </c>
      <c r="BE599" s="1">
        <v>354</v>
      </c>
      <c r="BK599" s="1">
        <v>6426</v>
      </c>
    </row>
    <row r="600" spans="1:63" ht="14" hidden="1" customHeight="1" outlineLevel="1" x14ac:dyDescent="0.2">
      <c r="A600" t="s">
        <v>131</v>
      </c>
      <c r="B600" t="s">
        <v>374</v>
      </c>
      <c r="C600" s="24"/>
      <c r="F600" s="1">
        <f t="shared" si="205"/>
        <v>1653</v>
      </c>
      <c r="H600" s="1">
        <v>1427</v>
      </c>
      <c r="I600" s="1">
        <v>1415</v>
      </c>
      <c r="J600" s="2" t="str">
        <f t="shared" si="194"/>
        <v/>
      </c>
      <c r="K600" s="2">
        <f t="shared" si="197"/>
        <v>0.85601935874168178</v>
      </c>
      <c r="L600" s="10">
        <f t="shared" si="198"/>
        <v>3</v>
      </c>
      <c r="M600" s="9">
        <f t="shared" si="199"/>
        <v>1</v>
      </c>
      <c r="N600" s="8">
        <f t="shared" si="200"/>
        <v>2</v>
      </c>
      <c r="O600" s="2">
        <f t="shared" si="201"/>
        <v>5.1299133910726186E-2</v>
      </c>
      <c r="P600" s="2">
        <f t="shared" si="202"/>
        <v>0.77948034643570951</v>
      </c>
      <c r="Q600" s="2">
        <f t="shared" si="203"/>
        <v>0.16122584943371085</v>
      </c>
      <c r="R600" s="2">
        <f t="shared" si="204"/>
        <v>7.994670219853478E-3</v>
      </c>
      <c r="S600" s="1">
        <v>77</v>
      </c>
      <c r="T600" s="1">
        <v>1170</v>
      </c>
      <c r="U600" s="1">
        <v>242</v>
      </c>
      <c r="V600" s="1">
        <v>6</v>
      </c>
      <c r="X600" s="1">
        <v>6</v>
      </c>
      <c r="AT600" t="s">
        <v>131</v>
      </c>
      <c r="AU600" t="s">
        <v>374</v>
      </c>
      <c r="AV600" t="e">
        <f>#REF!</f>
        <v>#REF!</v>
      </c>
      <c r="AX600" s="40">
        <v>16</v>
      </c>
      <c r="AY600" s="42">
        <v>23</v>
      </c>
      <c r="AZ600" s="46">
        <f t="shared" si="193"/>
        <v>16023</v>
      </c>
      <c r="BB600" s="7" t="s">
        <v>2966</v>
      </c>
      <c r="BD600" s="1">
        <v>1535</v>
      </c>
      <c r="BE600" s="1">
        <v>118</v>
      </c>
      <c r="BK600" s="1">
        <v>1427</v>
      </c>
    </row>
    <row r="601" spans="1:63" ht="14" hidden="1" customHeight="1" outlineLevel="1" x14ac:dyDescent="0.2">
      <c r="A601" t="s">
        <v>475</v>
      </c>
      <c r="B601" t="s">
        <v>374</v>
      </c>
      <c r="C601" s="24"/>
      <c r="F601" s="1">
        <f t="shared" si="205"/>
        <v>835</v>
      </c>
      <c r="H601" s="1">
        <v>682</v>
      </c>
      <c r="I601" s="1">
        <v>674</v>
      </c>
      <c r="J601" s="2" t="str">
        <f t="shared" si="194"/>
        <v/>
      </c>
      <c r="K601" s="2">
        <f t="shared" si="197"/>
        <v>0.80718562874251498</v>
      </c>
      <c r="L601" s="10">
        <f t="shared" si="198"/>
        <v>3</v>
      </c>
      <c r="M601" s="9">
        <f t="shared" si="199"/>
        <v>1</v>
      </c>
      <c r="N601" s="8">
        <f t="shared" si="200"/>
        <v>2</v>
      </c>
      <c r="O601" s="2">
        <f t="shared" si="201"/>
        <v>8.4183673469387751E-2</v>
      </c>
      <c r="P601" s="2">
        <f t="shared" si="202"/>
        <v>0.66581632653061229</v>
      </c>
      <c r="Q601" s="2">
        <f t="shared" si="203"/>
        <v>0.23724489795918369</v>
      </c>
      <c r="R601" s="2">
        <f t="shared" si="204"/>
        <v>1.2755102040816313E-2</v>
      </c>
      <c r="S601" s="1">
        <v>66</v>
      </c>
      <c r="T601" s="1">
        <v>522</v>
      </c>
      <c r="U601" s="1">
        <v>186</v>
      </c>
      <c r="V601" s="1">
        <v>4</v>
      </c>
      <c r="X601" s="1">
        <v>6</v>
      </c>
      <c r="AT601" t="s">
        <v>475</v>
      </c>
      <c r="AU601" t="s">
        <v>374</v>
      </c>
      <c r="AV601" t="e">
        <f>#REF!</f>
        <v>#REF!</v>
      </c>
      <c r="AX601" s="40">
        <v>16</v>
      </c>
      <c r="AY601" s="42">
        <v>25</v>
      </c>
      <c r="AZ601" s="46">
        <f t="shared" si="193"/>
        <v>16025</v>
      </c>
      <c r="BB601" s="7" t="s">
        <v>2966</v>
      </c>
      <c r="BD601" s="1">
        <v>795</v>
      </c>
      <c r="BE601" s="1">
        <v>40</v>
      </c>
      <c r="BK601" s="1">
        <v>682</v>
      </c>
    </row>
    <row r="602" spans="1:63" ht="14" hidden="1" customHeight="1" outlineLevel="1" x14ac:dyDescent="0.2">
      <c r="A602" t="s">
        <v>385</v>
      </c>
      <c r="B602" t="s">
        <v>374</v>
      </c>
      <c r="C602" s="24"/>
      <c r="F602" s="1">
        <f t="shared" si="205"/>
        <v>116448</v>
      </c>
      <c r="H602" s="1">
        <v>91407</v>
      </c>
      <c r="I602" s="1">
        <v>90457</v>
      </c>
      <c r="J602" s="2" t="str">
        <f t="shared" si="194"/>
        <v/>
      </c>
      <c r="K602" s="2">
        <f t="shared" si="197"/>
        <v>0.7768016625446551</v>
      </c>
      <c r="L602" s="10">
        <f t="shared" si="198"/>
        <v>3</v>
      </c>
      <c r="M602" s="9">
        <f t="shared" si="199"/>
        <v>1</v>
      </c>
      <c r="N602" s="8">
        <f t="shared" si="200"/>
        <v>2</v>
      </c>
      <c r="O602" s="2">
        <f t="shared" si="201"/>
        <v>0.12342831634551001</v>
      </c>
      <c r="P602" s="2">
        <f t="shared" si="202"/>
        <v>0.55085187114054013</v>
      </c>
      <c r="Q602" s="2">
        <f t="shared" si="203"/>
        <v>0.31006807529201696</v>
      </c>
      <c r="R602" s="2">
        <f t="shared" si="204"/>
        <v>1.5651737221932915E-2</v>
      </c>
      <c r="S602" s="1">
        <v>13272</v>
      </c>
      <c r="T602" s="1">
        <v>59232</v>
      </c>
      <c r="U602" s="1">
        <v>33341</v>
      </c>
      <c r="V602" s="1">
        <v>1234</v>
      </c>
      <c r="X602" s="1">
        <v>449</v>
      </c>
      <c r="AT602" t="s">
        <v>385</v>
      </c>
      <c r="AU602" t="s">
        <v>374</v>
      </c>
      <c r="AV602" t="e">
        <f>#REF!</f>
        <v>#REF!</v>
      </c>
      <c r="AX602" s="40">
        <v>16</v>
      </c>
      <c r="AY602" s="42">
        <v>27</v>
      </c>
      <c r="AZ602" s="46">
        <f t="shared" si="193"/>
        <v>16027</v>
      </c>
      <c r="BB602" s="7" t="s">
        <v>2966</v>
      </c>
      <c r="BD602" s="1">
        <v>107870</v>
      </c>
      <c r="BE602" s="1">
        <v>8578</v>
      </c>
      <c r="BK602" s="1">
        <v>91407</v>
      </c>
    </row>
    <row r="603" spans="1:63" ht="14" hidden="1" customHeight="1" outlineLevel="1" x14ac:dyDescent="0.2">
      <c r="A603" t="s">
        <v>1683</v>
      </c>
      <c r="B603" t="s">
        <v>374</v>
      </c>
      <c r="C603" s="24"/>
      <c r="F603" s="1">
        <f t="shared" si="205"/>
        <v>4402</v>
      </c>
      <c r="H603" s="1">
        <v>3457</v>
      </c>
      <c r="I603" s="1">
        <v>3416</v>
      </c>
      <c r="J603" s="2" t="str">
        <f t="shared" si="194"/>
        <v/>
      </c>
      <c r="K603" s="2">
        <f t="shared" si="197"/>
        <v>0.77601090413448437</v>
      </c>
      <c r="L603" s="10">
        <f t="shared" si="198"/>
        <v>3</v>
      </c>
      <c r="M603" s="9">
        <f t="shared" si="199"/>
        <v>1</v>
      </c>
      <c r="N603" s="8">
        <f t="shared" si="200"/>
        <v>2</v>
      </c>
      <c r="O603" s="2">
        <f t="shared" si="201"/>
        <v>3.8422649140546009E-2</v>
      </c>
      <c r="P603" s="2">
        <f t="shared" si="202"/>
        <v>0.77249747219413545</v>
      </c>
      <c r="Q603" s="2">
        <f t="shared" si="203"/>
        <v>0.17896865520728009</v>
      </c>
      <c r="R603" s="2">
        <f t="shared" si="204"/>
        <v>1.0111223458038415E-2</v>
      </c>
      <c r="S603" s="1">
        <v>152</v>
      </c>
      <c r="T603" s="1">
        <v>3056</v>
      </c>
      <c r="U603" s="1">
        <v>708</v>
      </c>
      <c r="V603" s="1">
        <v>20</v>
      </c>
      <c r="X603" s="1">
        <v>20</v>
      </c>
      <c r="AT603" t="s">
        <v>1683</v>
      </c>
      <c r="AU603" t="s">
        <v>374</v>
      </c>
      <c r="AV603" t="e">
        <f>#REF!</f>
        <v>#REF!</v>
      </c>
      <c r="AX603" s="40">
        <v>16</v>
      </c>
      <c r="AY603" s="42">
        <v>29</v>
      </c>
      <c r="AZ603" s="46">
        <f t="shared" si="193"/>
        <v>16029</v>
      </c>
      <c r="BB603" s="7" t="s">
        <v>2966</v>
      </c>
      <c r="BD603" s="1">
        <v>3947</v>
      </c>
      <c r="BE603" s="1">
        <v>455</v>
      </c>
      <c r="BK603" s="1">
        <v>3457</v>
      </c>
    </row>
    <row r="604" spans="1:63" ht="14" hidden="1" customHeight="1" outlineLevel="1" x14ac:dyDescent="0.2">
      <c r="A604" t="s">
        <v>93</v>
      </c>
      <c r="B604" t="s">
        <v>374</v>
      </c>
      <c r="C604" s="24"/>
      <c r="F604" s="1">
        <f t="shared" si="205"/>
        <v>11834</v>
      </c>
      <c r="H604" s="1">
        <v>9719</v>
      </c>
      <c r="I604" s="1">
        <v>9632</v>
      </c>
      <c r="J604" s="2" t="str">
        <f t="shared" si="194"/>
        <v/>
      </c>
      <c r="K604" s="2">
        <f t="shared" si="197"/>
        <v>0.81392597600135208</v>
      </c>
      <c r="L604" s="10">
        <f t="shared" si="198"/>
        <v>3</v>
      </c>
      <c r="M604" s="9">
        <f t="shared" si="199"/>
        <v>1</v>
      </c>
      <c r="N604" s="8">
        <f t="shared" si="200"/>
        <v>2</v>
      </c>
      <c r="O604" s="2">
        <f t="shared" si="201"/>
        <v>6.8871859540207581E-2</v>
      </c>
      <c r="P604" s="2">
        <f t="shared" si="202"/>
        <v>0.7128722475506839</v>
      </c>
      <c r="Q604" s="2">
        <f t="shared" si="203"/>
        <v>0.21001067028809778</v>
      </c>
      <c r="R604" s="2">
        <f t="shared" si="204"/>
        <v>8.2452226210107393E-3</v>
      </c>
      <c r="S604" s="1">
        <v>710</v>
      </c>
      <c r="T604" s="1">
        <v>7349</v>
      </c>
      <c r="U604" s="1">
        <v>2165</v>
      </c>
      <c r="V604" s="1">
        <v>51</v>
      </c>
      <c r="X604" s="1">
        <v>34</v>
      </c>
      <c r="AT604" t="s">
        <v>93</v>
      </c>
      <c r="AU604" t="s">
        <v>374</v>
      </c>
      <c r="AV604" t="e">
        <f>#REF!</f>
        <v>#REF!</v>
      </c>
      <c r="AX604" s="40">
        <v>16</v>
      </c>
      <c r="AY604" s="42">
        <v>31</v>
      </c>
      <c r="AZ604" s="46">
        <f t="shared" si="193"/>
        <v>16031</v>
      </c>
      <c r="BB604" s="7" t="s">
        <v>2966</v>
      </c>
      <c r="BD604" s="1">
        <v>10550</v>
      </c>
      <c r="BE604" s="1">
        <v>1284</v>
      </c>
      <c r="BK604" s="1">
        <v>9719</v>
      </c>
    </row>
    <row r="605" spans="1:63" ht="14" hidden="1" customHeight="1" outlineLevel="1" x14ac:dyDescent="0.2">
      <c r="A605" t="s">
        <v>365</v>
      </c>
      <c r="B605" t="s">
        <v>374</v>
      </c>
      <c r="C605" s="24"/>
      <c r="F605" s="1">
        <f t="shared" si="205"/>
        <v>427</v>
      </c>
      <c r="H605" s="1">
        <v>320</v>
      </c>
      <c r="I605" s="1">
        <v>311</v>
      </c>
      <c r="J605" s="2" t="str">
        <f t="shared" si="194"/>
        <v/>
      </c>
      <c r="K605" s="2">
        <f t="shared" si="197"/>
        <v>0.72833723653395788</v>
      </c>
      <c r="L605" s="10">
        <f t="shared" si="198"/>
        <v>3</v>
      </c>
      <c r="M605" s="9">
        <f t="shared" si="199"/>
        <v>1</v>
      </c>
      <c r="N605" s="8">
        <f t="shared" si="200"/>
        <v>2</v>
      </c>
      <c r="O605" s="2">
        <f t="shared" si="201"/>
        <v>4.5918367346938778E-2</v>
      </c>
      <c r="P605" s="2">
        <f t="shared" si="202"/>
        <v>0.8392857142857143</v>
      </c>
      <c r="Q605" s="2">
        <f t="shared" si="203"/>
        <v>0.10459183673469388</v>
      </c>
      <c r="R605" s="2">
        <f t="shared" si="204"/>
        <v>1.0204081632653045E-2</v>
      </c>
      <c r="S605" s="1">
        <v>18</v>
      </c>
      <c r="T605" s="1">
        <v>329</v>
      </c>
      <c r="U605" s="1">
        <v>41</v>
      </c>
      <c r="V605" s="1">
        <v>2</v>
      </c>
      <c r="X605" s="1">
        <v>2</v>
      </c>
      <c r="AT605" t="s">
        <v>365</v>
      </c>
      <c r="AU605" t="s">
        <v>374</v>
      </c>
      <c r="AV605" t="e">
        <f>#REF!</f>
        <v>#REF!</v>
      </c>
      <c r="AX605" s="40">
        <v>16</v>
      </c>
      <c r="AY605" s="42">
        <v>33</v>
      </c>
      <c r="AZ605" s="46">
        <f t="shared" si="193"/>
        <v>16033</v>
      </c>
      <c r="BB605" s="7" t="s">
        <v>2966</v>
      </c>
      <c r="BD605" s="1">
        <v>390</v>
      </c>
      <c r="BE605" s="1">
        <v>37</v>
      </c>
      <c r="BK605" s="1">
        <v>320</v>
      </c>
    </row>
    <row r="606" spans="1:63" ht="14" hidden="1" customHeight="1" outlineLevel="1" x14ac:dyDescent="0.2">
      <c r="A606" t="s">
        <v>537</v>
      </c>
      <c r="B606" t="s">
        <v>374</v>
      </c>
      <c r="C606" s="24"/>
      <c r="F606" s="1">
        <f t="shared" si="205"/>
        <v>5296</v>
      </c>
      <c r="H606" s="1">
        <v>4463</v>
      </c>
      <c r="I606" s="1">
        <v>4419</v>
      </c>
      <c r="J606" s="2" t="str">
        <f t="shared" si="194"/>
        <v/>
      </c>
      <c r="K606" s="2">
        <f t="shared" si="197"/>
        <v>0.83440332326283984</v>
      </c>
      <c r="L606" s="10">
        <f t="shared" si="198"/>
        <v>3</v>
      </c>
      <c r="M606" s="9">
        <f t="shared" si="199"/>
        <v>1</v>
      </c>
      <c r="N606" s="8">
        <f t="shared" si="200"/>
        <v>2</v>
      </c>
      <c r="O606" s="2">
        <f t="shared" si="201"/>
        <v>9.1984499286151336E-2</v>
      </c>
      <c r="P606" s="2">
        <f t="shared" si="202"/>
        <v>0.61289006730573115</v>
      </c>
      <c r="Q606" s="2">
        <f t="shared" si="203"/>
        <v>0.28574342239445238</v>
      </c>
      <c r="R606" s="2">
        <f t="shared" si="204"/>
        <v>9.3820110136650925E-3</v>
      </c>
      <c r="S606" s="1">
        <v>451</v>
      </c>
      <c r="T606" s="1">
        <v>3005</v>
      </c>
      <c r="U606" s="1">
        <v>1401</v>
      </c>
      <c r="V606" s="1">
        <v>34</v>
      </c>
      <c r="X606" s="1">
        <v>12</v>
      </c>
      <c r="AT606" t="s">
        <v>537</v>
      </c>
      <c r="AU606" t="s">
        <v>374</v>
      </c>
      <c r="AV606" t="e">
        <f>#REF!</f>
        <v>#REF!</v>
      </c>
      <c r="AX606" s="40">
        <v>16</v>
      </c>
      <c r="AY606" s="42">
        <v>35</v>
      </c>
      <c r="AZ606" s="46">
        <f t="shared" si="193"/>
        <v>16035</v>
      </c>
      <c r="BB606" s="7" t="s">
        <v>2966</v>
      </c>
      <c r="BD606" s="1">
        <v>4977</v>
      </c>
      <c r="BE606" s="1">
        <v>319</v>
      </c>
      <c r="BK606" s="1">
        <v>4463</v>
      </c>
    </row>
    <row r="607" spans="1:63" ht="14" hidden="1" customHeight="1" outlineLevel="1" x14ac:dyDescent="0.2">
      <c r="A607" t="s">
        <v>2468</v>
      </c>
      <c r="B607" t="s">
        <v>374</v>
      </c>
      <c r="C607" s="24"/>
      <c r="F607" s="1">
        <f t="shared" si="205"/>
        <v>3299</v>
      </c>
      <c r="H607" s="1">
        <v>2777</v>
      </c>
      <c r="I607" s="1">
        <v>2739</v>
      </c>
      <c r="J607" s="2" t="str">
        <f t="shared" si="194"/>
        <v/>
      </c>
      <c r="K607" s="2">
        <f t="shared" si="197"/>
        <v>0.83025159139133076</v>
      </c>
      <c r="L607" s="10">
        <f t="shared" si="198"/>
        <v>3</v>
      </c>
      <c r="M607" s="9">
        <f t="shared" si="199"/>
        <v>1</v>
      </c>
      <c r="N607" s="8">
        <f t="shared" si="200"/>
        <v>2</v>
      </c>
      <c r="O607" s="2">
        <f t="shared" si="201"/>
        <v>6.6427873656789316E-2</v>
      </c>
      <c r="P607" s="2">
        <f t="shared" si="202"/>
        <v>0.72419407359166399</v>
      </c>
      <c r="Q607" s="2">
        <f t="shared" si="203"/>
        <v>0.20221426245522631</v>
      </c>
      <c r="R607" s="2">
        <f t="shared" si="204"/>
        <v>7.1637902963203326E-3</v>
      </c>
      <c r="S607" s="1">
        <v>204</v>
      </c>
      <c r="T607" s="1">
        <v>2224</v>
      </c>
      <c r="U607" s="1">
        <v>621</v>
      </c>
      <c r="V607" s="1">
        <v>16</v>
      </c>
      <c r="X607" s="1">
        <v>6</v>
      </c>
      <c r="AT607" t="s">
        <v>2468</v>
      </c>
      <c r="AU607" t="s">
        <v>374</v>
      </c>
      <c r="AV607" t="e">
        <f>#REF!</f>
        <v>#REF!</v>
      </c>
      <c r="AX607" s="40">
        <v>16</v>
      </c>
      <c r="AY607" s="42">
        <v>37</v>
      </c>
      <c r="AZ607" s="46">
        <f t="shared" si="193"/>
        <v>16037</v>
      </c>
      <c r="BB607" s="7" t="s">
        <v>2966</v>
      </c>
      <c r="BD607" s="1">
        <v>3105</v>
      </c>
      <c r="BE607" s="1">
        <v>194</v>
      </c>
      <c r="BK607" s="1">
        <v>2777</v>
      </c>
    </row>
    <row r="608" spans="1:63" ht="14" hidden="1" customHeight="1" outlineLevel="1" x14ac:dyDescent="0.2">
      <c r="A608" t="s">
        <v>684</v>
      </c>
      <c r="B608" t="s">
        <v>374</v>
      </c>
      <c r="C608" s="24"/>
      <c r="F608" s="1">
        <f t="shared" si="205"/>
        <v>13487</v>
      </c>
      <c r="H608" s="1">
        <v>10366</v>
      </c>
      <c r="I608" s="1">
        <v>10213</v>
      </c>
      <c r="J608" s="2" t="str">
        <f t="shared" si="194"/>
        <v/>
      </c>
      <c r="K608" s="2">
        <f t="shared" si="197"/>
        <v>0.75724772002669238</v>
      </c>
      <c r="L608" s="10">
        <f t="shared" si="198"/>
        <v>3</v>
      </c>
      <c r="M608" s="9">
        <f t="shared" si="199"/>
        <v>1</v>
      </c>
      <c r="N608" s="8">
        <f t="shared" si="200"/>
        <v>2</v>
      </c>
      <c r="O608" s="2">
        <f t="shared" si="201"/>
        <v>0.1144241826844094</v>
      </c>
      <c r="P608" s="2">
        <f t="shared" si="202"/>
        <v>0.59717430589781506</v>
      </c>
      <c r="Q608" s="2">
        <f t="shared" si="203"/>
        <v>0.27484803679973713</v>
      </c>
      <c r="R608" s="2">
        <f t="shared" si="204"/>
        <v>1.3553474618038353E-2</v>
      </c>
      <c r="S608" s="1">
        <v>1393</v>
      </c>
      <c r="T608" s="1">
        <v>7270</v>
      </c>
      <c r="U608" s="1">
        <v>3346</v>
      </c>
      <c r="V608" s="1">
        <v>117</v>
      </c>
      <c r="X608" s="1">
        <v>48</v>
      </c>
      <c r="AT608" t="s">
        <v>684</v>
      </c>
      <c r="AU608" t="s">
        <v>374</v>
      </c>
      <c r="AV608" t="e">
        <f>#REF!</f>
        <v>#REF!</v>
      </c>
      <c r="AX608" s="40">
        <v>16</v>
      </c>
      <c r="AY608" s="42">
        <v>39</v>
      </c>
      <c r="AZ608" s="46">
        <f t="shared" si="193"/>
        <v>16039</v>
      </c>
      <c r="BB608" s="7" t="s">
        <v>2966</v>
      </c>
      <c r="BD608" s="1">
        <v>12216</v>
      </c>
      <c r="BE608" s="1">
        <v>1271</v>
      </c>
      <c r="BK608" s="1">
        <v>10366</v>
      </c>
    </row>
    <row r="609" spans="1:63" ht="14" hidden="1" customHeight="1" outlineLevel="1" x14ac:dyDescent="0.2">
      <c r="A609" t="s">
        <v>1057</v>
      </c>
      <c r="B609" t="s">
        <v>374</v>
      </c>
      <c r="C609" s="24"/>
      <c r="F609" s="1">
        <f t="shared" si="205"/>
        <v>8092</v>
      </c>
      <c r="H609" s="1">
        <v>6770</v>
      </c>
      <c r="I609" s="1">
        <v>6664</v>
      </c>
      <c r="J609" s="2" t="str">
        <f t="shared" si="194"/>
        <v/>
      </c>
      <c r="K609" s="2">
        <f t="shared" si="197"/>
        <v>0.82352941176470584</v>
      </c>
      <c r="L609" s="10">
        <f t="shared" si="198"/>
        <v>3</v>
      </c>
      <c r="M609" s="9">
        <f t="shared" si="199"/>
        <v>1</v>
      </c>
      <c r="N609" s="8">
        <f t="shared" si="200"/>
        <v>2</v>
      </c>
      <c r="O609" s="2">
        <f t="shared" si="201"/>
        <v>3.7999999999999999E-2</v>
      </c>
      <c r="P609" s="2">
        <f t="shared" si="202"/>
        <v>0.77342857142857147</v>
      </c>
      <c r="Q609" s="2">
        <f t="shared" si="203"/>
        <v>0.17714285714285713</v>
      </c>
      <c r="R609" s="2">
        <f t="shared" si="204"/>
        <v>1.1428571428571371E-2</v>
      </c>
      <c r="S609" s="1">
        <v>266</v>
      </c>
      <c r="T609" s="1">
        <v>5414</v>
      </c>
      <c r="U609" s="1">
        <v>1240</v>
      </c>
      <c r="V609" s="1">
        <v>40</v>
      </c>
      <c r="X609" s="1">
        <v>40</v>
      </c>
      <c r="AT609" t="s">
        <v>1057</v>
      </c>
      <c r="AU609" t="s">
        <v>374</v>
      </c>
      <c r="AV609" t="e">
        <f>#REF!</f>
        <v>#REF!</v>
      </c>
      <c r="AX609" s="40">
        <v>16</v>
      </c>
      <c r="AY609" s="42">
        <v>41</v>
      </c>
      <c r="AZ609" s="46">
        <f t="shared" si="193"/>
        <v>16041</v>
      </c>
      <c r="BB609" s="7" t="s">
        <v>2966</v>
      </c>
      <c r="BD609" s="1">
        <v>7190</v>
      </c>
      <c r="BE609" s="1">
        <v>902</v>
      </c>
      <c r="BK609" s="1">
        <v>6770</v>
      </c>
    </row>
    <row r="610" spans="1:63" ht="14" hidden="1" customHeight="1" outlineLevel="1" x14ac:dyDescent="0.2">
      <c r="A610" t="s">
        <v>1642</v>
      </c>
      <c r="B610" t="s">
        <v>374</v>
      </c>
      <c r="C610" s="24"/>
      <c r="F610" s="1">
        <f t="shared" si="205"/>
        <v>7674</v>
      </c>
      <c r="H610" s="1">
        <v>6764</v>
      </c>
      <c r="I610" s="1">
        <v>6721</v>
      </c>
      <c r="J610" s="2" t="str">
        <f t="shared" si="194"/>
        <v/>
      </c>
      <c r="K610" s="2">
        <f t="shared" si="197"/>
        <v>0.87581443836330464</v>
      </c>
      <c r="L610" s="10">
        <f t="shared" si="198"/>
        <v>3</v>
      </c>
      <c r="M610" s="9">
        <f t="shared" si="199"/>
        <v>1</v>
      </c>
      <c r="N610" s="8">
        <f t="shared" si="200"/>
        <v>2</v>
      </c>
      <c r="O610" s="2">
        <f t="shared" si="201"/>
        <v>5.1432469304229192E-2</v>
      </c>
      <c r="P610" s="2">
        <f t="shared" si="202"/>
        <v>0.76944065484311053</v>
      </c>
      <c r="Q610" s="2">
        <f t="shared" si="203"/>
        <v>0.17080491132332878</v>
      </c>
      <c r="R610" s="2">
        <f t="shared" si="204"/>
        <v>8.3219645293315103E-3</v>
      </c>
      <c r="S610" s="1">
        <v>377</v>
      </c>
      <c r="T610" s="1">
        <v>5640</v>
      </c>
      <c r="U610" s="1">
        <v>1252</v>
      </c>
      <c r="V610" s="1">
        <v>25</v>
      </c>
      <c r="X610" s="1">
        <v>36</v>
      </c>
      <c r="AT610" t="s">
        <v>1642</v>
      </c>
      <c r="AU610" t="s">
        <v>374</v>
      </c>
      <c r="AV610" t="e">
        <f>#REF!</f>
        <v>#REF!</v>
      </c>
      <c r="AX610" s="40">
        <v>16</v>
      </c>
      <c r="AY610" s="42">
        <v>43</v>
      </c>
      <c r="AZ610" s="46">
        <f t="shared" si="193"/>
        <v>16043</v>
      </c>
      <c r="BB610" s="7" t="s">
        <v>2966</v>
      </c>
      <c r="BD610" s="1">
        <v>6925</v>
      </c>
      <c r="BE610" s="1">
        <v>749</v>
      </c>
      <c r="BK610" s="1">
        <v>6764</v>
      </c>
    </row>
    <row r="611" spans="1:63" ht="14" hidden="1" customHeight="1" outlineLevel="1" x14ac:dyDescent="0.2">
      <c r="A611" t="s">
        <v>270</v>
      </c>
      <c r="B611" t="s">
        <v>374</v>
      </c>
      <c r="C611" s="24"/>
      <c r="F611" s="1">
        <f t="shared" si="205"/>
        <v>12147</v>
      </c>
      <c r="H611" s="1">
        <v>10067</v>
      </c>
      <c r="I611" s="1">
        <v>9983</v>
      </c>
      <c r="J611" s="2" t="str">
        <f t="shared" si="194"/>
        <v/>
      </c>
      <c r="K611" s="2">
        <f t="shared" si="197"/>
        <v>0.82184901621799622</v>
      </c>
      <c r="L611" s="10">
        <f t="shared" si="198"/>
        <v>3</v>
      </c>
      <c r="M611" s="9">
        <f t="shared" si="199"/>
        <v>1</v>
      </c>
      <c r="N611" s="8">
        <f t="shared" si="200"/>
        <v>2</v>
      </c>
      <c r="O611" s="2">
        <f t="shared" si="201"/>
        <v>7.9820381231671553E-2</v>
      </c>
      <c r="P611" s="2">
        <f t="shared" si="202"/>
        <v>0.68447580645161288</v>
      </c>
      <c r="Q611" s="2">
        <f t="shared" si="203"/>
        <v>0.22360703812316715</v>
      </c>
      <c r="R611" s="2">
        <f t="shared" si="204"/>
        <v>1.2096774193548404E-2</v>
      </c>
      <c r="S611" s="1">
        <v>871</v>
      </c>
      <c r="T611" s="1">
        <v>7469</v>
      </c>
      <c r="U611" s="1">
        <v>2440</v>
      </c>
      <c r="V611" s="1">
        <v>77</v>
      </c>
      <c r="X611" s="1">
        <v>55</v>
      </c>
      <c r="AT611" t="s">
        <v>270</v>
      </c>
      <c r="AU611" t="s">
        <v>374</v>
      </c>
      <c r="AV611" t="e">
        <f>#REF!</f>
        <v>#REF!</v>
      </c>
      <c r="AX611" s="40">
        <v>16</v>
      </c>
      <c r="AY611" s="42">
        <v>45</v>
      </c>
      <c r="AZ611" s="46">
        <f t="shared" si="193"/>
        <v>16045</v>
      </c>
      <c r="BB611" s="7" t="s">
        <v>2966</v>
      </c>
      <c r="BD611" s="1">
        <v>10926</v>
      </c>
      <c r="BE611" s="1">
        <v>1221</v>
      </c>
      <c r="BK611" s="1">
        <v>10067</v>
      </c>
    </row>
    <row r="612" spans="1:63" ht="14" hidden="1" customHeight="1" outlineLevel="1" x14ac:dyDescent="0.2">
      <c r="A612" t="s">
        <v>3002</v>
      </c>
      <c r="B612" t="s">
        <v>374</v>
      </c>
      <c r="C612" s="24"/>
      <c r="F612" s="1">
        <f t="shared" si="205"/>
        <v>7323</v>
      </c>
      <c r="H612" s="1">
        <v>6120</v>
      </c>
      <c r="I612" s="1">
        <v>6052</v>
      </c>
      <c r="J612" s="2" t="str">
        <f t="shared" si="194"/>
        <v/>
      </c>
      <c r="K612" s="2">
        <f t="shared" si="197"/>
        <v>0.82643725249214806</v>
      </c>
      <c r="L612" s="10">
        <f t="shared" si="198"/>
        <v>3</v>
      </c>
      <c r="M612" s="9">
        <f t="shared" si="199"/>
        <v>1</v>
      </c>
      <c r="N612" s="8">
        <f t="shared" si="200"/>
        <v>2</v>
      </c>
      <c r="O612" s="2">
        <f t="shared" si="201"/>
        <v>9.9458320794462832E-2</v>
      </c>
      <c r="P612" s="2">
        <f t="shared" si="202"/>
        <v>0.64926271441468553</v>
      </c>
      <c r="Q612" s="2">
        <f t="shared" si="203"/>
        <v>0.24134817935600361</v>
      </c>
      <c r="R612" s="2">
        <f t="shared" si="204"/>
        <v>9.930785434848044E-3</v>
      </c>
      <c r="S612" s="1">
        <v>661</v>
      </c>
      <c r="T612" s="1">
        <v>4315</v>
      </c>
      <c r="U612" s="1">
        <v>1604</v>
      </c>
      <c r="V612" s="1">
        <v>42</v>
      </c>
      <c r="X612" s="1">
        <v>24</v>
      </c>
      <c r="AT612" t="s">
        <v>3002</v>
      </c>
      <c r="AU612" t="s">
        <v>374</v>
      </c>
      <c r="AV612" t="e">
        <f>#REF!</f>
        <v>#REF!</v>
      </c>
      <c r="AX612" s="40">
        <v>16</v>
      </c>
      <c r="AY612" s="42">
        <v>47</v>
      </c>
      <c r="AZ612" s="46">
        <f t="shared" si="193"/>
        <v>16047</v>
      </c>
      <c r="BB612" s="7" t="s">
        <v>2966</v>
      </c>
      <c r="BD612" s="1">
        <v>6730</v>
      </c>
      <c r="BE612" s="1">
        <v>593</v>
      </c>
      <c r="BK612" s="1">
        <v>6120</v>
      </c>
    </row>
    <row r="613" spans="1:63" ht="14" hidden="1" customHeight="1" outlineLevel="1" x14ac:dyDescent="0.2">
      <c r="A613" t="s">
        <v>1957</v>
      </c>
      <c r="B613" t="s">
        <v>374</v>
      </c>
      <c r="C613" s="24"/>
      <c r="F613" s="1">
        <f t="shared" si="205"/>
        <v>11412</v>
      </c>
      <c r="H613" s="1">
        <v>9717</v>
      </c>
      <c r="I613" s="1">
        <v>9610</v>
      </c>
      <c r="J613" s="2" t="str">
        <f t="shared" si="194"/>
        <v/>
      </c>
      <c r="K613" s="2">
        <f t="shared" si="197"/>
        <v>0.84209603925692256</v>
      </c>
      <c r="L613" s="10">
        <f t="shared" si="198"/>
        <v>3</v>
      </c>
      <c r="M613" s="9">
        <f t="shared" si="199"/>
        <v>1</v>
      </c>
      <c r="N613" s="8">
        <f t="shared" si="200"/>
        <v>2</v>
      </c>
      <c r="O613" s="2">
        <f t="shared" si="201"/>
        <v>6.5801668211306771E-2</v>
      </c>
      <c r="P613" s="2">
        <f t="shared" si="202"/>
        <v>0.73948100092678404</v>
      </c>
      <c r="Q613" s="2">
        <f t="shared" si="203"/>
        <v>0.18507877664504171</v>
      </c>
      <c r="R613" s="2">
        <f t="shared" si="204"/>
        <v>9.6385542168675176E-3</v>
      </c>
      <c r="S613" s="1">
        <v>710</v>
      </c>
      <c r="T613" s="1">
        <v>7979</v>
      </c>
      <c r="U613" s="1">
        <v>1997</v>
      </c>
      <c r="V613" s="1">
        <v>71</v>
      </c>
      <c r="X613" s="1">
        <v>33</v>
      </c>
      <c r="AT613" t="s">
        <v>1957</v>
      </c>
      <c r="AU613" t="s">
        <v>374</v>
      </c>
      <c r="AV613" t="e">
        <f>#REF!</f>
        <v>#REF!</v>
      </c>
      <c r="AX613" s="40">
        <v>16</v>
      </c>
      <c r="AY613" s="42">
        <v>49</v>
      </c>
      <c r="AZ613" s="46">
        <f t="shared" si="193"/>
        <v>16049</v>
      </c>
      <c r="BB613" s="7" t="s">
        <v>2966</v>
      </c>
      <c r="BD613" s="1">
        <v>10862</v>
      </c>
      <c r="BE613" s="1">
        <v>550</v>
      </c>
      <c r="BK613" s="1">
        <v>9717</v>
      </c>
    </row>
    <row r="614" spans="1:63" ht="14" hidden="1" customHeight="1" outlineLevel="1" x14ac:dyDescent="0.2">
      <c r="A614" t="s">
        <v>1012</v>
      </c>
      <c r="B614" t="s">
        <v>374</v>
      </c>
      <c r="C614" s="24"/>
      <c r="F614" s="1">
        <f t="shared" si="205"/>
        <v>17059</v>
      </c>
      <c r="H614" s="1">
        <v>14338</v>
      </c>
      <c r="I614" s="1">
        <v>14180</v>
      </c>
      <c r="J614" s="2" t="str">
        <f t="shared" si="194"/>
        <v/>
      </c>
      <c r="K614" s="2">
        <f t="shared" si="197"/>
        <v>0.83123278035054815</v>
      </c>
      <c r="L614" s="10">
        <f t="shared" si="198"/>
        <v>3</v>
      </c>
      <c r="M614" s="9">
        <f t="shared" si="199"/>
        <v>1</v>
      </c>
      <c r="N614" s="8">
        <f t="shared" si="200"/>
        <v>2</v>
      </c>
      <c r="O614" s="2">
        <f t="shared" si="201"/>
        <v>3.6970303636970306E-2</v>
      </c>
      <c r="P614" s="2">
        <f t="shared" si="202"/>
        <v>0.761695028361695</v>
      </c>
      <c r="Q614" s="2">
        <f t="shared" si="203"/>
        <v>0.19272605939272605</v>
      </c>
      <c r="R614" s="2">
        <f t="shared" si="204"/>
        <v>8.6086086086086533E-3</v>
      </c>
      <c r="S614" s="1">
        <v>554</v>
      </c>
      <c r="T614" s="1">
        <v>11414</v>
      </c>
      <c r="U614" s="1">
        <v>2888</v>
      </c>
      <c r="V614" s="1">
        <v>85</v>
      </c>
      <c r="X614" s="1">
        <v>44</v>
      </c>
      <c r="AT614" t="s">
        <v>1012</v>
      </c>
      <c r="AU614" t="s">
        <v>374</v>
      </c>
      <c r="AV614" t="e">
        <f>#REF!</f>
        <v>#REF!</v>
      </c>
      <c r="AX614" s="40">
        <v>16</v>
      </c>
      <c r="AY614" s="42">
        <v>51</v>
      </c>
      <c r="AZ614" s="46">
        <f t="shared" si="193"/>
        <v>16051</v>
      </c>
      <c r="BB614" s="7" t="s">
        <v>2966</v>
      </c>
      <c r="BD614" s="1">
        <v>15568</v>
      </c>
      <c r="BE614" s="1">
        <v>1491</v>
      </c>
      <c r="BK614" s="1">
        <v>14338</v>
      </c>
    </row>
    <row r="615" spans="1:63" ht="14" hidden="1" customHeight="1" outlineLevel="1" x14ac:dyDescent="0.2">
      <c r="A615" t="s">
        <v>499</v>
      </c>
      <c r="B615" t="s">
        <v>374</v>
      </c>
      <c r="C615" s="24"/>
      <c r="F615" s="1">
        <f t="shared" si="205"/>
        <v>10729</v>
      </c>
      <c r="H615" s="1">
        <v>7924</v>
      </c>
      <c r="I615" s="1">
        <v>7840</v>
      </c>
      <c r="J615" s="2" t="str">
        <f t="shared" si="194"/>
        <v/>
      </c>
      <c r="K615" s="2">
        <f t="shared" si="197"/>
        <v>0.73072979774443103</v>
      </c>
      <c r="L615" s="10">
        <f t="shared" si="198"/>
        <v>3</v>
      </c>
      <c r="M615" s="9">
        <f t="shared" si="199"/>
        <v>1</v>
      </c>
      <c r="N615" s="8">
        <f t="shared" si="200"/>
        <v>2</v>
      </c>
      <c r="O615" s="2">
        <f t="shared" si="201"/>
        <v>0.10539243050128391</v>
      </c>
      <c r="P615" s="2">
        <f t="shared" si="202"/>
        <v>0.58792006252093332</v>
      </c>
      <c r="Q615" s="2">
        <f t="shared" si="203"/>
        <v>0.28893602768784193</v>
      </c>
      <c r="R615" s="2">
        <f t="shared" si="204"/>
        <v>1.7751479289940864E-2</v>
      </c>
      <c r="S615" s="1">
        <v>944</v>
      </c>
      <c r="T615" s="1">
        <v>5266</v>
      </c>
      <c r="U615" s="1">
        <v>2588</v>
      </c>
      <c r="V615" s="1">
        <v>64</v>
      </c>
      <c r="X615" s="1">
        <v>95</v>
      </c>
      <c r="AT615" t="s">
        <v>499</v>
      </c>
      <c r="AU615" t="s">
        <v>374</v>
      </c>
      <c r="AV615" t="e">
        <f>#REF!</f>
        <v>#REF!</v>
      </c>
      <c r="AX615" s="40">
        <v>16</v>
      </c>
      <c r="AY615" s="42">
        <v>53</v>
      </c>
      <c r="AZ615" s="46">
        <f t="shared" si="193"/>
        <v>16053</v>
      </c>
      <c r="BB615" s="7" t="s">
        <v>2966</v>
      </c>
      <c r="BD615" s="1">
        <v>9330</v>
      </c>
      <c r="BE615" s="1">
        <v>1399</v>
      </c>
      <c r="BK615" s="1">
        <v>7924</v>
      </c>
    </row>
    <row r="616" spans="1:63" ht="14" hidden="1" customHeight="1" outlineLevel="1" x14ac:dyDescent="0.2">
      <c r="A616" t="s">
        <v>1337</v>
      </c>
      <c r="B616" t="s">
        <v>374</v>
      </c>
      <c r="C616" s="24"/>
      <c r="F616" s="1">
        <f t="shared" si="205"/>
        <v>103552</v>
      </c>
      <c r="H616" s="1">
        <v>90519</v>
      </c>
      <c r="I616" s="1">
        <v>89878</v>
      </c>
      <c r="J616" s="2" t="str">
        <f t="shared" si="194"/>
        <v/>
      </c>
      <c r="K616" s="2">
        <f t="shared" si="197"/>
        <v>0.86795040173053151</v>
      </c>
      <c r="L616" s="10">
        <f t="shared" si="198"/>
        <v>3</v>
      </c>
      <c r="M616" s="9">
        <f t="shared" si="199"/>
        <v>1</v>
      </c>
      <c r="N616" s="8">
        <f t="shared" si="200"/>
        <v>2</v>
      </c>
      <c r="O616" s="2">
        <f t="shared" si="201"/>
        <v>0.122193415349503</v>
      </c>
      <c r="P616" s="2">
        <f t="shared" si="202"/>
        <v>0.57217789967867549</v>
      </c>
      <c r="Q616" s="2">
        <f t="shared" si="203"/>
        <v>0.29057347921400617</v>
      </c>
      <c r="R616" s="2">
        <f t="shared" si="204"/>
        <v>1.5055205757815326E-2</v>
      </c>
      <c r="S616" s="1">
        <v>12207</v>
      </c>
      <c r="T616" s="1">
        <v>57160</v>
      </c>
      <c r="U616" s="1">
        <v>29028</v>
      </c>
      <c r="V616" s="1">
        <v>1074</v>
      </c>
      <c r="X616" s="1">
        <v>430</v>
      </c>
      <c r="AT616" t="s">
        <v>1337</v>
      </c>
      <c r="AU616" t="s">
        <v>374</v>
      </c>
      <c r="AV616" t="e">
        <f>#REF!</f>
        <v>#REF!</v>
      </c>
      <c r="AX616" s="40">
        <v>16</v>
      </c>
      <c r="AY616" s="42">
        <v>55</v>
      </c>
      <c r="AZ616" s="46">
        <f t="shared" ref="AZ616:AZ679" si="206">1000*AX616+AY616</f>
        <v>16055</v>
      </c>
      <c r="BB616" s="7" t="s">
        <v>2966</v>
      </c>
      <c r="BD616" s="1">
        <v>95316</v>
      </c>
      <c r="BE616" s="1">
        <v>8236</v>
      </c>
      <c r="BK616" s="1">
        <v>90519</v>
      </c>
    </row>
    <row r="617" spans="1:63" ht="14" hidden="1" customHeight="1" outlineLevel="1" x14ac:dyDescent="0.2">
      <c r="A617" t="s">
        <v>516</v>
      </c>
      <c r="B617" t="s">
        <v>374</v>
      </c>
      <c r="C617" s="24"/>
      <c r="F617" s="1">
        <f t="shared" si="205"/>
        <v>27476</v>
      </c>
      <c r="H617" s="1">
        <v>20930</v>
      </c>
      <c r="I617" s="1">
        <v>20610</v>
      </c>
      <c r="J617" s="2" t="str">
        <f t="shared" si="194"/>
        <v/>
      </c>
      <c r="K617" s="2">
        <f t="shared" si="197"/>
        <v>0.75010918619886446</v>
      </c>
      <c r="L617" s="10">
        <f t="shared" si="198"/>
        <v>3</v>
      </c>
      <c r="M617" s="9">
        <f t="shared" si="199"/>
        <v>2</v>
      </c>
      <c r="N617" s="8">
        <f t="shared" si="200"/>
        <v>1</v>
      </c>
      <c r="O617" s="2">
        <f t="shared" si="201"/>
        <v>0.23040827785353332</v>
      </c>
      <c r="P617" s="2">
        <f t="shared" si="202"/>
        <v>0.34711638726237265</v>
      </c>
      <c r="Q617" s="2">
        <f t="shared" si="203"/>
        <v>0.40422715970161227</v>
      </c>
      <c r="R617" s="2">
        <f t="shared" si="204"/>
        <v>1.824817518248173E-2</v>
      </c>
      <c r="S617" s="1">
        <v>5745</v>
      </c>
      <c r="T617" s="1">
        <v>8655</v>
      </c>
      <c r="U617" s="1">
        <v>10079</v>
      </c>
      <c r="V617" s="1">
        <v>386</v>
      </c>
      <c r="X617" s="1">
        <v>69</v>
      </c>
      <c r="AT617" t="s">
        <v>516</v>
      </c>
      <c r="AU617" t="s">
        <v>374</v>
      </c>
      <c r="AV617" t="e">
        <f>#REF!</f>
        <v>#REF!</v>
      </c>
      <c r="AX617" s="40">
        <v>16</v>
      </c>
      <c r="AY617" s="42">
        <v>57</v>
      </c>
      <c r="AZ617" s="46">
        <f t="shared" si="206"/>
        <v>16057</v>
      </c>
      <c r="BB617" s="7" t="s">
        <v>2966</v>
      </c>
      <c r="BD617" s="1">
        <v>25401</v>
      </c>
      <c r="BE617" s="1">
        <v>2075</v>
      </c>
      <c r="BK617" s="1">
        <v>20930</v>
      </c>
    </row>
    <row r="618" spans="1:63" ht="14" hidden="1" customHeight="1" outlineLevel="1" x14ac:dyDescent="0.2">
      <c r="A618" t="s">
        <v>2681</v>
      </c>
      <c r="B618" t="s">
        <v>374</v>
      </c>
      <c r="C618" s="24"/>
      <c r="F618" s="1">
        <f t="shared" si="205"/>
        <v>5922</v>
      </c>
      <c r="H618" s="1">
        <v>4790</v>
      </c>
      <c r="I618" s="1">
        <v>4739</v>
      </c>
      <c r="J618" s="2" t="str">
        <f t="shared" si="194"/>
        <v/>
      </c>
      <c r="K618" s="2">
        <f t="shared" si="197"/>
        <v>0.80023640661938533</v>
      </c>
      <c r="L618" s="10">
        <f t="shared" si="198"/>
        <v>3</v>
      </c>
      <c r="M618" s="9">
        <f t="shared" si="199"/>
        <v>1</v>
      </c>
      <c r="N618" s="8">
        <f t="shared" si="200"/>
        <v>2</v>
      </c>
      <c r="O618" s="2">
        <f t="shared" si="201"/>
        <v>8.7003030843287574E-2</v>
      </c>
      <c r="P618" s="2">
        <f t="shared" si="202"/>
        <v>0.69299340345872706</v>
      </c>
      <c r="Q618" s="2">
        <f t="shared" si="203"/>
        <v>0.21126760563380281</v>
      </c>
      <c r="R618" s="2">
        <f t="shared" si="204"/>
        <v>8.7359600641825907E-3</v>
      </c>
      <c r="S618" s="1">
        <v>488</v>
      </c>
      <c r="T618" s="1">
        <v>3887</v>
      </c>
      <c r="U618" s="1">
        <v>1185</v>
      </c>
      <c r="V618" s="1">
        <v>32</v>
      </c>
      <c r="X618" s="1">
        <v>17</v>
      </c>
      <c r="AT618" t="s">
        <v>2681</v>
      </c>
      <c r="AU618" t="s">
        <v>374</v>
      </c>
      <c r="AV618" t="e">
        <f>#REF!</f>
        <v>#REF!</v>
      </c>
      <c r="AX618" s="40">
        <v>16</v>
      </c>
      <c r="AY618" s="42">
        <v>59</v>
      </c>
      <c r="AZ618" s="46">
        <f t="shared" si="206"/>
        <v>16059</v>
      </c>
      <c r="BB618" s="7" t="s">
        <v>2966</v>
      </c>
      <c r="BD618" s="1">
        <v>5750</v>
      </c>
      <c r="BE618" s="1">
        <v>172</v>
      </c>
      <c r="BK618" s="1">
        <v>4790</v>
      </c>
    </row>
    <row r="619" spans="1:63" ht="14" hidden="1" customHeight="1" outlineLevel="1" x14ac:dyDescent="0.2">
      <c r="A619" t="s">
        <v>2619</v>
      </c>
      <c r="B619" t="s">
        <v>374</v>
      </c>
      <c r="C619" s="24"/>
      <c r="F619" s="1">
        <f t="shared" si="205"/>
        <v>2388</v>
      </c>
      <c r="H619" s="1">
        <v>1890</v>
      </c>
      <c r="I619" s="1">
        <v>1870</v>
      </c>
      <c r="J619" s="2" t="str">
        <f t="shared" si="194"/>
        <v/>
      </c>
      <c r="K619" s="2">
        <f t="shared" si="197"/>
        <v>0.78308207705192634</v>
      </c>
      <c r="L619" s="10">
        <f t="shared" si="198"/>
        <v>3</v>
      </c>
      <c r="M619" s="9">
        <f t="shared" si="199"/>
        <v>1</v>
      </c>
      <c r="N619" s="8">
        <f t="shared" si="200"/>
        <v>2</v>
      </c>
      <c r="O619" s="2">
        <f t="shared" si="201"/>
        <v>7.7927927927927923E-2</v>
      </c>
      <c r="P619" s="2">
        <f t="shared" si="202"/>
        <v>0.65315315315315314</v>
      </c>
      <c r="Q619" s="2">
        <f t="shared" si="203"/>
        <v>0.25810810810810808</v>
      </c>
      <c r="R619" s="2">
        <f t="shared" si="204"/>
        <v>1.0810810810810867E-2</v>
      </c>
      <c r="S619" s="1">
        <v>173</v>
      </c>
      <c r="T619" s="1">
        <v>1450</v>
      </c>
      <c r="U619" s="1">
        <v>573</v>
      </c>
      <c r="V619" s="1">
        <v>16</v>
      </c>
      <c r="X619" s="1">
        <v>8</v>
      </c>
      <c r="AT619" t="s">
        <v>2619</v>
      </c>
      <c r="AU619" t="s">
        <v>374</v>
      </c>
      <c r="AV619" t="e">
        <f>#REF!</f>
        <v>#REF!</v>
      </c>
      <c r="AX619" s="40">
        <v>16</v>
      </c>
      <c r="AY619" s="42">
        <v>61</v>
      </c>
      <c r="AZ619" s="46">
        <f t="shared" si="206"/>
        <v>16061</v>
      </c>
      <c r="BB619" s="7" t="s">
        <v>2966</v>
      </c>
      <c r="BD619" s="1">
        <v>2242</v>
      </c>
      <c r="BE619" s="1">
        <v>146</v>
      </c>
      <c r="BK619" s="1">
        <v>1890</v>
      </c>
    </row>
    <row r="620" spans="1:63" ht="14" hidden="1" customHeight="1" outlineLevel="1" x14ac:dyDescent="0.2">
      <c r="A620" t="s">
        <v>1492</v>
      </c>
      <c r="B620" t="s">
        <v>374</v>
      </c>
      <c r="C620" s="24"/>
      <c r="F620" s="1">
        <f t="shared" si="205"/>
        <v>2493</v>
      </c>
      <c r="H620" s="1">
        <v>1971</v>
      </c>
      <c r="I620" s="1">
        <v>1941</v>
      </c>
      <c r="J620" s="2" t="str">
        <f t="shared" si="194"/>
        <v/>
      </c>
      <c r="K620" s="2">
        <f t="shared" si="197"/>
        <v>0.77858002406738869</v>
      </c>
      <c r="L620" s="10">
        <f t="shared" si="198"/>
        <v>3</v>
      </c>
      <c r="M620" s="9">
        <f t="shared" si="199"/>
        <v>1</v>
      </c>
      <c r="N620" s="8">
        <f t="shared" si="200"/>
        <v>2</v>
      </c>
      <c r="O620" s="2">
        <f t="shared" si="201"/>
        <v>8.490981082270127E-2</v>
      </c>
      <c r="P620" s="2">
        <f t="shared" si="202"/>
        <v>0.68455785305763306</v>
      </c>
      <c r="Q620" s="2">
        <f t="shared" si="203"/>
        <v>0.22305323361196655</v>
      </c>
      <c r="R620" s="2">
        <f t="shared" si="204"/>
        <v>7.4791025076990647E-3</v>
      </c>
      <c r="S620" s="1">
        <v>193</v>
      </c>
      <c r="T620" s="1">
        <v>1556</v>
      </c>
      <c r="U620" s="1">
        <v>507</v>
      </c>
      <c r="V620" s="1">
        <v>11</v>
      </c>
      <c r="X620" s="1">
        <v>6</v>
      </c>
      <c r="AT620" t="s">
        <v>1492</v>
      </c>
      <c r="AU620" t="s">
        <v>374</v>
      </c>
      <c r="AV620" t="e">
        <f>#REF!</f>
        <v>#REF!</v>
      </c>
      <c r="AX620" s="40">
        <v>16</v>
      </c>
      <c r="AY620" s="42">
        <v>63</v>
      </c>
      <c r="AZ620" s="46">
        <f t="shared" si="206"/>
        <v>16063</v>
      </c>
      <c r="BB620" s="7" t="s">
        <v>2966</v>
      </c>
      <c r="BD620" s="1">
        <v>2320</v>
      </c>
      <c r="BE620" s="1">
        <v>173</v>
      </c>
      <c r="BK620" s="1">
        <v>1971</v>
      </c>
    </row>
    <row r="621" spans="1:63" ht="14" hidden="1" customHeight="1" outlineLevel="1" x14ac:dyDescent="0.2">
      <c r="A621" t="s">
        <v>1541</v>
      </c>
      <c r="B621" t="s">
        <v>374</v>
      </c>
      <c r="C621" s="24"/>
      <c r="F621" s="1">
        <f t="shared" si="205"/>
        <v>24627</v>
      </c>
      <c r="H621" s="1">
        <v>17479</v>
      </c>
      <c r="I621" s="1">
        <v>17137</v>
      </c>
      <c r="J621" s="2" t="str">
        <f t="shared" si="194"/>
        <v/>
      </c>
      <c r="K621" s="2">
        <f t="shared" si="197"/>
        <v>0.69586226499370607</v>
      </c>
      <c r="L621" s="10">
        <f t="shared" si="198"/>
        <v>3</v>
      </c>
      <c r="M621" s="9">
        <f t="shared" si="199"/>
        <v>1</v>
      </c>
      <c r="N621" s="8">
        <f t="shared" si="200"/>
        <v>2</v>
      </c>
      <c r="O621" s="2">
        <f t="shared" si="201"/>
        <v>4.3480448895375168E-2</v>
      </c>
      <c r="P621" s="2">
        <f t="shared" si="202"/>
        <v>0.70006542197171762</v>
      </c>
      <c r="Q621" s="2">
        <f t="shared" si="203"/>
        <v>0.23929344270545017</v>
      </c>
      <c r="R621" s="2">
        <f t="shared" si="204"/>
        <v>1.716068642745705E-2</v>
      </c>
      <c r="S621" s="1">
        <v>864</v>
      </c>
      <c r="T621" s="1">
        <v>13911</v>
      </c>
      <c r="U621" s="1">
        <v>4755</v>
      </c>
      <c r="V621" s="1">
        <v>231</v>
      </c>
      <c r="X621" s="1">
        <v>110</v>
      </c>
      <c r="AT621" t="s">
        <v>1541</v>
      </c>
      <c r="AU621" t="s">
        <v>374</v>
      </c>
      <c r="AV621" t="e">
        <f>#REF!</f>
        <v>#REF!</v>
      </c>
      <c r="AX621" s="40">
        <v>16</v>
      </c>
      <c r="AY621" s="42">
        <v>65</v>
      </c>
      <c r="AZ621" s="46">
        <f t="shared" si="206"/>
        <v>16065</v>
      </c>
      <c r="BB621" s="7" t="s">
        <v>2966</v>
      </c>
      <c r="BD621" s="1">
        <v>20656</v>
      </c>
      <c r="BE621" s="1">
        <v>3971</v>
      </c>
      <c r="BK621" s="1">
        <v>17479</v>
      </c>
    </row>
    <row r="622" spans="1:63" ht="14" hidden="1" customHeight="1" outlineLevel="1" x14ac:dyDescent="0.2">
      <c r="A622" t="s">
        <v>2901</v>
      </c>
      <c r="B622" t="s">
        <v>374</v>
      </c>
      <c r="C622" s="24"/>
      <c r="F622" s="1">
        <f t="shared" si="205"/>
        <v>9982</v>
      </c>
      <c r="H622" s="1">
        <v>8073</v>
      </c>
      <c r="I622" s="1">
        <v>7993</v>
      </c>
      <c r="J622" s="2" t="str">
        <f t="shared" si="194"/>
        <v/>
      </c>
      <c r="K622" s="2">
        <f t="shared" si="197"/>
        <v>0.80074133440192341</v>
      </c>
      <c r="L622" s="10">
        <f t="shared" si="198"/>
        <v>3</v>
      </c>
      <c r="M622" s="9">
        <f t="shared" si="199"/>
        <v>1</v>
      </c>
      <c r="N622" s="8">
        <f t="shared" si="200"/>
        <v>2</v>
      </c>
      <c r="O622" s="2">
        <f t="shared" si="201"/>
        <v>8.9029833215879733E-2</v>
      </c>
      <c r="P622" s="2">
        <f t="shared" si="202"/>
        <v>0.63377965703547101</v>
      </c>
      <c r="Q622" s="2">
        <f t="shared" si="203"/>
        <v>0.26838148931172184</v>
      </c>
      <c r="R622" s="2">
        <f t="shared" si="204"/>
        <v>8.8090204369273839E-3</v>
      </c>
      <c r="S622" s="1">
        <v>758</v>
      </c>
      <c r="T622" s="1">
        <v>5396</v>
      </c>
      <c r="U622" s="1">
        <v>2285</v>
      </c>
      <c r="V622" s="1">
        <v>46</v>
      </c>
      <c r="X622" s="1">
        <v>29</v>
      </c>
      <c r="AT622" t="s">
        <v>2901</v>
      </c>
      <c r="AU622" t="s">
        <v>374</v>
      </c>
      <c r="AV622" t="e">
        <f>#REF!</f>
        <v>#REF!</v>
      </c>
      <c r="AX622" s="40">
        <v>16</v>
      </c>
      <c r="AY622" s="42">
        <v>67</v>
      </c>
      <c r="AZ622" s="46">
        <f t="shared" si="206"/>
        <v>16067</v>
      </c>
      <c r="BB622" s="7" t="s">
        <v>2966</v>
      </c>
      <c r="BD622" s="1">
        <v>8641</v>
      </c>
      <c r="BE622" s="1">
        <v>1341</v>
      </c>
      <c r="BK622" s="1">
        <v>8073</v>
      </c>
    </row>
    <row r="623" spans="1:63" ht="14" hidden="1" customHeight="1" outlineLevel="1" x14ac:dyDescent="0.2">
      <c r="A623" t="s">
        <v>2902</v>
      </c>
      <c r="B623" t="s">
        <v>374</v>
      </c>
      <c r="C623" s="24"/>
      <c r="F623" s="1">
        <f t="shared" si="205"/>
        <v>26059</v>
      </c>
      <c r="H623" s="1">
        <v>21302</v>
      </c>
      <c r="I623" s="1">
        <v>20985</v>
      </c>
      <c r="J623" s="2" t="str">
        <f t="shared" si="194"/>
        <v/>
      </c>
      <c r="K623" s="2">
        <f t="shared" si="197"/>
        <v>0.80528800030699565</v>
      </c>
      <c r="L623" s="10">
        <f t="shared" si="198"/>
        <v>3</v>
      </c>
      <c r="M623" s="9">
        <f t="shared" si="199"/>
        <v>1</v>
      </c>
      <c r="N623" s="8">
        <f t="shared" si="200"/>
        <v>2</v>
      </c>
      <c r="O623" s="2">
        <f t="shared" si="201"/>
        <v>0.13989924863387979</v>
      </c>
      <c r="P623" s="2">
        <f t="shared" si="202"/>
        <v>0.46341359289617484</v>
      </c>
      <c r="Q623" s="2">
        <f t="shared" si="203"/>
        <v>0.38631318306010931</v>
      </c>
      <c r="R623" s="2">
        <f t="shared" si="204"/>
        <v>1.0373975409836034E-2</v>
      </c>
      <c r="S623" s="1">
        <v>3277</v>
      </c>
      <c r="T623" s="1">
        <v>10855</v>
      </c>
      <c r="U623" s="1">
        <v>9049</v>
      </c>
      <c r="V623" s="1">
        <v>158</v>
      </c>
      <c r="X623" s="1">
        <v>85</v>
      </c>
      <c r="AT623" t="s">
        <v>2902</v>
      </c>
      <c r="AU623" t="s">
        <v>374</v>
      </c>
      <c r="AV623" t="e">
        <f>#REF!</f>
        <v>#REF!</v>
      </c>
      <c r="AX623" s="40">
        <v>16</v>
      </c>
      <c r="AY623" s="42">
        <v>69</v>
      </c>
      <c r="AZ623" s="46">
        <f t="shared" si="206"/>
        <v>16069</v>
      </c>
      <c r="BB623" s="7" t="s">
        <v>2966</v>
      </c>
      <c r="BD623" s="1">
        <v>23692</v>
      </c>
      <c r="BE623" s="1">
        <v>2367</v>
      </c>
      <c r="BK623" s="1">
        <v>21302</v>
      </c>
    </row>
    <row r="624" spans="1:63" ht="14" hidden="1" customHeight="1" outlineLevel="1" x14ac:dyDescent="0.2">
      <c r="A624" t="s">
        <v>2905</v>
      </c>
      <c r="B624" t="s">
        <v>374</v>
      </c>
      <c r="C624" s="24"/>
      <c r="F624" s="1">
        <f t="shared" si="205"/>
        <v>3115</v>
      </c>
      <c r="H624" s="1">
        <v>2478</v>
      </c>
      <c r="I624" s="1">
        <v>2452</v>
      </c>
      <c r="J624" s="2" t="str">
        <f t="shared" si="194"/>
        <v/>
      </c>
      <c r="K624" s="2">
        <f t="shared" si="197"/>
        <v>0.78715890850722314</v>
      </c>
      <c r="L624" s="10">
        <f t="shared" si="198"/>
        <v>3</v>
      </c>
      <c r="M624" s="9">
        <f t="shared" si="199"/>
        <v>1</v>
      </c>
      <c r="N624" s="8">
        <f t="shared" si="200"/>
        <v>2</v>
      </c>
      <c r="O624" s="2">
        <f t="shared" si="201"/>
        <v>4.7216349541930935E-2</v>
      </c>
      <c r="P624" s="2">
        <f t="shared" si="202"/>
        <v>0.76532769556025371</v>
      </c>
      <c r="Q624" s="2">
        <f t="shared" si="203"/>
        <v>0.17582804792107118</v>
      </c>
      <c r="R624" s="2">
        <f t="shared" si="204"/>
        <v>1.1627906976744234E-2</v>
      </c>
      <c r="S624" s="1">
        <v>134</v>
      </c>
      <c r="T624" s="1">
        <v>2172</v>
      </c>
      <c r="U624" s="1">
        <v>499</v>
      </c>
      <c r="V624" s="1">
        <v>26</v>
      </c>
      <c r="X624" s="1">
        <v>7</v>
      </c>
      <c r="AT624" t="s">
        <v>2905</v>
      </c>
      <c r="AU624" t="s">
        <v>374</v>
      </c>
      <c r="AV624" t="e">
        <f>#REF!</f>
        <v>#REF!</v>
      </c>
      <c r="AX624" s="40">
        <v>16</v>
      </c>
      <c r="AY624" s="42">
        <v>71</v>
      </c>
      <c r="AZ624" s="46">
        <f t="shared" si="206"/>
        <v>16071</v>
      </c>
      <c r="BB624" s="7" t="s">
        <v>2966</v>
      </c>
      <c r="BD624" s="1">
        <v>2867</v>
      </c>
      <c r="BE624" s="1">
        <v>248</v>
      </c>
      <c r="BK624" s="1">
        <v>2478</v>
      </c>
    </row>
    <row r="625" spans="1:66" ht="14" hidden="1" customHeight="1" outlineLevel="1" x14ac:dyDescent="0.2">
      <c r="A625" t="s">
        <v>449</v>
      </c>
      <c r="B625" t="s">
        <v>374</v>
      </c>
      <c r="C625" s="24"/>
      <c r="F625" s="1">
        <f t="shared" si="205"/>
        <v>6315</v>
      </c>
      <c r="H625" s="1">
        <v>4857</v>
      </c>
      <c r="I625" s="1">
        <v>4743</v>
      </c>
      <c r="J625" s="2" t="str">
        <f t="shared" si="194"/>
        <v/>
      </c>
      <c r="K625" s="2">
        <f t="shared" si="197"/>
        <v>0.75106888361045132</v>
      </c>
      <c r="L625" s="10">
        <f t="shared" si="198"/>
        <v>3</v>
      </c>
      <c r="M625" s="9">
        <f t="shared" si="199"/>
        <v>1</v>
      </c>
      <c r="N625" s="8">
        <f t="shared" si="200"/>
        <v>2</v>
      </c>
      <c r="O625" s="2">
        <f t="shared" si="201"/>
        <v>8.9093959731543618E-2</v>
      </c>
      <c r="P625" s="2">
        <f t="shared" si="202"/>
        <v>0.66325503355704696</v>
      </c>
      <c r="Q625" s="2">
        <f t="shared" si="203"/>
        <v>0.23422818791946309</v>
      </c>
      <c r="R625" s="2">
        <f t="shared" si="204"/>
        <v>1.3422818791946289E-2</v>
      </c>
      <c r="S625" s="1">
        <v>531</v>
      </c>
      <c r="T625" s="1">
        <v>3953</v>
      </c>
      <c r="U625" s="1">
        <v>1396</v>
      </c>
      <c r="V625" s="1">
        <v>43</v>
      </c>
      <c r="X625" s="1">
        <v>37</v>
      </c>
      <c r="AT625" t="s">
        <v>449</v>
      </c>
      <c r="AU625" t="s">
        <v>374</v>
      </c>
      <c r="AV625" t="e">
        <f>#REF!</f>
        <v>#REF!</v>
      </c>
      <c r="AX625" s="40">
        <v>16</v>
      </c>
      <c r="AY625" s="42">
        <v>73</v>
      </c>
      <c r="AZ625" s="46">
        <f t="shared" si="206"/>
        <v>16073</v>
      </c>
      <c r="BB625" s="7" t="s">
        <v>2966</v>
      </c>
      <c r="BD625" s="1">
        <v>5773</v>
      </c>
      <c r="BE625" s="1">
        <v>542</v>
      </c>
      <c r="BK625" s="1">
        <v>4857</v>
      </c>
    </row>
    <row r="626" spans="1:66" ht="14" hidden="1" customHeight="1" outlineLevel="1" x14ac:dyDescent="0.2">
      <c r="A626" t="s">
        <v>40</v>
      </c>
      <c r="B626" t="s">
        <v>374</v>
      </c>
      <c r="C626" s="24"/>
      <c r="F626" s="1">
        <f t="shared" si="205"/>
        <v>14149</v>
      </c>
      <c r="H626" s="1">
        <v>11390</v>
      </c>
      <c r="I626" s="1">
        <v>11293</v>
      </c>
      <c r="J626" s="2" t="str">
        <f t="shared" si="194"/>
        <v/>
      </c>
      <c r="K626" s="2">
        <f t="shared" si="197"/>
        <v>0.79814827903032015</v>
      </c>
      <c r="L626" s="10">
        <f t="shared" si="198"/>
        <v>3</v>
      </c>
      <c r="M626" s="9">
        <f t="shared" si="199"/>
        <v>1</v>
      </c>
      <c r="N626" s="8">
        <f t="shared" si="200"/>
        <v>2</v>
      </c>
      <c r="O626" s="2">
        <f t="shared" si="201"/>
        <v>8.8771091533522473E-2</v>
      </c>
      <c r="P626" s="2">
        <f t="shared" si="202"/>
        <v>0.63222338360459907</v>
      </c>
      <c r="Q626" s="2">
        <f t="shared" si="203"/>
        <v>0.26586531282663878</v>
      </c>
      <c r="R626" s="2">
        <f t="shared" si="204"/>
        <v>1.3140212035239685E-2</v>
      </c>
      <c r="S626" s="1">
        <v>1189</v>
      </c>
      <c r="T626" s="1">
        <v>8468</v>
      </c>
      <c r="U626" s="1">
        <v>3561</v>
      </c>
      <c r="V626" s="1">
        <v>112</v>
      </c>
      <c r="X626" s="1">
        <v>64</v>
      </c>
      <c r="AT626" t="s">
        <v>40</v>
      </c>
      <c r="AU626" t="s">
        <v>374</v>
      </c>
      <c r="AV626" t="e">
        <f>#REF!</f>
        <v>#REF!</v>
      </c>
      <c r="AX626" s="40">
        <v>16</v>
      </c>
      <c r="AY626" s="42">
        <v>75</v>
      </c>
      <c r="AZ626" s="46">
        <f t="shared" si="206"/>
        <v>16075</v>
      </c>
      <c r="BB626" s="7" t="s">
        <v>2966</v>
      </c>
      <c r="BD626" s="1">
        <v>13071</v>
      </c>
      <c r="BE626" s="1">
        <v>1078</v>
      </c>
      <c r="BK626" s="1">
        <v>11390</v>
      </c>
    </row>
    <row r="627" spans="1:66" ht="14" hidden="1" customHeight="1" outlineLevel="1" x14ac:dyDescent="0.2">
      <c r="A627" t="s">
        <v>18</v>
      </c>
      <c r="B627" t="s">
        <v>374</v>
      </c>
      <c r="C627" s="24"/>
      <c r="F627" s="1">
        <f t="shared" si="205"/>
        <v>3831</v>
      </c>
      <c r="H627" s="1">
        <v>3113</v>
      </c>
      <c r="I627" s="1">
        <v>3086</v>
      </c>
      <c r="J627" s="2" t="str">
        <f t="shared" si="194"/>
        <v/>
      </c>
      <c r="K627" s="2">
        <f t="shared" si="197"/>
        <v>0.80553380318454715</v>
      </c>
      <c r="L627" s="10">
        <f t="shared" si="198"/>
        <v>3</v>
      </c>
      <c r="M627" s="9">
        <f t="shared" si="199"/>
        <v>1</v>
      </c>
      <c r="N627" s="8">
        <f t="shared" si="200"/>
        <v>2</v>
      </c>
      <c r="O627" s="2">
        <f t="shared" si="201"/>
        <v>0.12267365661861075</v>
      </c>
      <c r="P627" s="2">
        <f t="shared" si="202"/>
        <v>0.56408912188728699</v>
      </c>
      <c r="Q627" s="2">
        <f t="shared" si="203"/>
        <v>0.3053735255570118</v>
      </c>
      <c r="R627" s="2">
        <f t="shared" si="204"/>
        <v>7.8636959370904647E-3</v>
      </c>
      <c r="S627" s="1">
        <v>468</v>
      </c>
      <c r="T627" s="1">
        <v>2152</v>
      </c>
      <c r="U627" s="1">
        <v>1165</v>
      </c>
      <c r="V627" s="1">
        <v>22</v>
      </c>
      <c r="X627" s="1">
        <v>8</v>
      </c>
      <c r="AT627" t="s">
        <v>18</v>
      </c>
      <c r="AU627" t="s">
        <v>374</v>
      </c>
      <c r="AV627" t="e">
        <f>#REF!</f>
        <v>#REF!</v>
      </c>
      <c r="AX627" s="40">
        <v>16</v>
      </c>
      <c r="AY627" s="42">
        <v>77</v>
      </c>
      <c r="AZ627" s="46">
        <f t="shared" si="206"/>
        <v>16077</v>
      </c>
      <c r="BB627" s="7" t="s">
        <v>2966</v>
      </c>
      <c r="BD627" s="1">
        <v>3545</v>
      </c>
      <c r="BE627" s="1">
        <v>286</v>
      </c>
      <c r="BK627" s="1">
        <v>3113</v>
      </c>
    </row>
    <row r="628" spans="1:66" ht="14" hidden="1" customHeight="1" outlineLevel="1" x14ac:dyDescent="0.2">
      <c r="A628" t="s">
        <v>2561</v>
      </c>
      <c r="B628" t="s">
        <v>374</v>
      </c>
      <c r="C628" s="24"/>
      <c r="F628" s="1">
        <f t="shared" si="205"/>
        <v>7936</v>
      </c>
      <c r="H628" s="1">
        <v>6125</v>
      </c>
      <c r="I628" s="1">
        <v>6049</v>
      </c>
      <c r="J628" s="2" t="str">
        <f t="shared" si="194"/>
        <v/>
      </c>
      <c r="K628" s="2">
        <f t="shared" si="197"/>
        <v>0.7622227822580645</v>
      </c>
      <c r="L628" s="10">
        <f t="shared" si="198"/>
        <v>3</v>
      </c>
      <c r="M628" s="9">
        <f t="shared" si="199"/>
        <v>1</v>
      </c>
      <c r="N628" s="8">
        <f t="shared" si="200"/>
        <v>2</v>
      </c>
      <c r="O628" s="2">
        <f t="shared" si="201"/>
        <v>0.18922852983988356</v>
      </c>
      <c r="P628" s="2">
        <f t="shared" si="202"/>
        <v>0.45758899034008205</v>
      </c>
      <c r="Q628" s="2">
        <f t="shared" si="203"/>
        <v>0.33928807727934368</v>
      </c>
      <c r="R628" s="2">
        <f t="shared" si="204"/>
        <v>1.3894402540690687E-2</v>
      </c>
      <c r="S628" s="1">
        <v>1430</v>
      </c>
      <c r="T628" s="1">
        <v>3458</v>
      </c>
      <c r="U628" s="1">
        <v>2564</v>
      </c>
      <c r="V628" s="1">
        <v>62</v>
      </c>
      <c r="X628" s="1">
        <v>43</v>
      </c>
      <c r="AT628" t="s">
        <v>2561</v>
      </c>
      <c r="AU628" t="s">
        <v>374</v>
      </c>
      <c r="AV628" t="e">
        <f>#REF!</f>
        <v>#REF!</v>
      </c>
      <c r="AX628" s="40">
        <v>16</v>
      </c>
      <c r="AY628" s="42">
        <v>79</v>
      </c>
      <c r="AZ628" s="46">
        <f t="shared" si="206"/>
        <v>16079</v>
      </c>
      <c r="BB628" s="7" t="s">
        <v>2966</v>
      </c>
      <c r="BD628" s="1">
        <v>7418</v>
      </c>
      <c r="BE628" s="1">
        <v>518</v>
      </c>
      <c r="BK628" s="1">
        <v>6125</v>
      </c>
    </row>
    <row r="629" spans="1:66" ht="14" hidden="1" customHeight="1" outlineLevel="1" x14ac:dyDescent="0.2">
      <c r="A629" t="s">
        <v>2399</v>
      </c>
      <c r="B629" t="s">
        <v>374</v>
      </c>
      <c r="C629" s="24"/>
      <c r="F629" s="1">
        <f t="shared" si="205"/>
        <v>7800</v>
      </c>
      <c r="H629" s="1">
        <v>6444</v>
      </c>
      <c r="I629" s="1">
        <v>6362</v>
      </c>
      <c r="J629" s="2" t="str">
        <f t="shared" si="194"/>
        <v/>
      </c>
      <c r="K629" s="2">
        <f t="shared" si="197"/>
        <v>0.8156410256410257</v>
      </c>
      <c r="L629" s="10">
        <f t="shared" si="198"/>
        <v>3</v>
      </c>
      <c r="M629" s="9">
        <f t="shared" si="199"/>
        <v>1</v>
      </c>
      <c r="N629" s="8">
        <f t="shared" si="200"/>
        <v>2</v>
      </c>
      <c r="O629" s="2">
        <f t="shared" si="201"/>
        <v>0.22957045573598742</v>
      </c>
      <c r="P629" s="2">
        <f t="shared" si="202"/>
        <v>0.39169722367731796</v>
      </c>
      <c r="Q629" s="2">
        <f t="shared" si="203"/>
        <v>0.36432687270822423</v>
      </c>
      <c r="R629" s="2">
        <f t="shared" si="204"/>
        <v>1.4405447878470368E-2</v>
      </c>
      <c r="S629" s="1">
        <v>1753</v>
      </c>
      <c r="T629" s="1">
        <v>2991</v>
      </c>
      <c r="U629" s="1">
        <v>2782</v>
      </c>
      <c r="V629" s="1">
        <v>88</v>
      </c>
      <c r="X629" s="1">
        <v>22</v>
      </c>
      <c r="AT629" t="s">
        <v>2399</v>
      </c>
      <c r="AU629" t="s">
        <v>374</v>
      </c>
      <c r="AV629" t="e">
        <f>#REF!</f>
        <v>#REF!</v>
      </c>
      <c r="AX629" s="40">
        <v>16</v>
      </c>
      <c r="AY629" s="42">
        <v>81</v>
      </c>
      <c r="AZ629" s="46">
        <f t="shared" si="206"/>
        <v>16081</v>
      </c>
      <c r="BB629" s="7" t="s">
        <v>2966</v>
      </c>
      <c r="BD629" s="1">
        <v>7087</v>
      </c>
      <c r="BE629" s="1">
        <v>713</v>
      </c>
      <c r="BK629" s="1">
        <v>6444</v>
      </c>
    </row>
    <row r="630" spans="1:66" ht="14" hidden="1" customHeight="1" outlineLevel="1" x14ac:dyDescent="0.2">
      <c r="A630" t="s">
        <v>2763</v>
      </c>
      <c r="B630" t="s">
        <v>374</v>
      </c>
      <c r="C630" s="24"/>
      <c r="F630" s="1">
        <f t="shared" si="205"/>
        <v>45455</v>
      </c>
      <c r="H630" s="1">
        <v>37028</v>
      </c>
      <c r="I630" s="1">
        <v>36512</v>
      </c>
      <c r="J630" s="2" t="str">
        <f t="shared" si="194"/>
        <v/>
      </c>
      <c r="K630" s="2">
        <f t="shared" si="197"/>
        <v>0.80325596744032557</v>
      </c>
      <c r="L630" s="10">
        <f t="shared" si="198"/>
        <v>3</v>
      </c>
      <c r="M630" s="9">
        <f t="shared" si="199"/>
        <v>1</v>
      </c>
      <c r="N630" s="8">
        <f t="shared" si="200"/>
        <v>2</v>
      </c>
      <c r="O630" s="2">
        <f t="shared" si="201"/>
        <v>0.10476753707578929</v>
      </c>
      <c r="P630" s="2">
        <f t="shared" si="202"/>
        <v>0.57390137385133289</v>
      </c>
      <c r="Q630" s="2">
        <f t="shared" si="203"/>
        <v>0.30775179692475663</v>
      </c>
      <c r="R630" s="2">
        <f t="shared" si="204"/>
        <v>1.3579292148121258E-2</v>
      </c>
      <c r="S630" s="1">
        <v>4606</v>
      </c>
      <c r="T630" s="1">
        <v>25231</v>
      </c>
      <c r="U630" s="1">
        <v>13530</v>
      </c>
      <c r="V630" s="1">
        <v>435</v>
      </c>
      <c r="X630" s="1">
        <v>162</v>
      </c>
      <c r="AT630" t="s">
        <v>2763</v>
      </c>
      <c r="AU630" t="s">
        <v>374</v>
      </c>
      <c r="AV630" t="e">
        <f>#REF!</f>
        <v>#REF!</v>
      </c>
      <c r="AX630" s="40">
        <v>16</v>
      </c>
      <c r="AY630" s="42">
        <v>83</v>
      </c>
      <c r="AZ630" s="46">
        <f t="shared" si="206"/>
        <v>16083</v>
      </c>
      <c r="BB630" s="7" t="s">
        <v>2966</v>
      </c>
      <c r="BD630" s="1">
        <v>41496</v>
      </c>
      <c r="BE630" s="1">
        <v>3959</v>
      </c>
      <c r="BK630" s="1">
        <v>37028</v>
      </c>
    </row>
    <row r="631" spans="1:66" ht="14" hidden="1" customHeight="1" outlineLevel="1" x14ac:dyDescent="0.2">
      <c r="A631" t="s">
        <v>843</v>
      </c>
      <c r="B631" t="s">
        <v>374</v>
      </c>
      <c r="C631" s="24"/>
      <c r="F631" s="1">
        <f t="shared" si="205"/>
        <v>8567</v>
      </c>
      <c r="H631" s="1">
        <v>7153</v>
      </c>
      <c r="I631" s="1">
        <v>7063</v>
      </c>
      <c r="J631" s="2" t="str">
        <f t="shared" si="194"/>
        <v/>
      </c>
      <c r="K631" s="2">
        <f t="shared" si="197"/>
        <v>0.82444262869149065</v>
      </c>
      <c r="L631" s="10">
        <f t="shared" si="198"/>
        <v>3</v>
      </c>
      <c r="M631" s="9">
        <f t="shared" si="199"/>
        <v>1</v>
      </c>
      <c r="N631" s="8">
        <f t="shared" si="200"/>
        <v>2</v>
      </c>
      <c r="O631" s="2">
        <f t="shared" si="201"/>
        <v>0.16617386162034301</v>
      </c>
      <c r="P631" s="2">
        <f t="shared" si="202"/>
        <v>0.51425192193968061</v>
      </c>
      <c r="Q631" s="2">
        <f t="shared" si="203"/>
        <v>0.30774689532820815</v>
      </c>
      <c r="R631" s="2">
        <f t="shared" si="204"/>
        <v>1.1827321111768263E-2</v>
      </c>
      <c r="S631" s="1">
        <v>1405</v>
      </c>
      <c r="T631" s="1">
        <v>4348</v>
      </c>
      <c r="U631" s="1">
        <v>2602</v>
      </c>
      <c r="V631" s="1">
        <v>80</v>
      </c>
      <c r="X631" s="1">
        <v>20</v>
      </c>
      <c r="AT631" t="s">
        <v>843</v>
      </c>
      <c r="AU631" t="s">
        <v>374</v>
      </c>
      <c r="AV631" t="e">
        <f>#REF!</f>
        <v>#REF!</v>
      </c>
      <c r="AX631" s="40">
        <v>16</v>
      </c>
      <c r="AY631" s="42">
        <v>85</v>
      </c>
      <c r="AZ631" s="46">
        <f t="shared" si="206"/>
        <v>16085</v>
      </c>
      <c r="BB631" s="7" t="s">
        <v>2966</v>
      </c>
      <c r="BD631" s="1">
        <v>8185</v>
      </c>
      <c r="BE631" s="1">
        <v>382</v>
      </c>
      <c r="BK631" s="1">
        <v>7153</v>
      </c>
    </row>
    <row r="632" spans="1:66" ht="14" hidden="1" customHeight="1" outlineLevel="1" x14ac:dyDescent="0.2">
      <c r="A632" t="s">
        <v>636</v>
      </c>
      <c r="B632" t="s">
        <v>374</v>
      </c>
      <c r="C632" s="24"/>
      <c r="F632" s="1">
        <f t="shared" si="205"/>
        <v>6612</v>
      </c>
      <c r="H632" s="1">
        <v>5430</v>
      </c>
      <c r="I632" s="1">
        <v>5346</v>
      </c>
      <c r="J632" s="2" t="str">
        <f t="shared" si="194"/>
        <v/>
      </c>
      <c r="K632" s="2">
        <f t="shared" si="197"/>
        <v>0.80852994555353896</v>
      </c>
      <c r="L632" s="10">
        <f t="shared" si="198"/>
        <v>3</v>
      </c>
      <c r="M632" s="9">
        <f t="shared" si="199"/>
        <v>1</v>
      </c>
      <c r="N632" s="8">
        <f t="shared" si="200"/>
        <v>2</v>
      </c>
      <c r="O632" s="2">
        <f t="shared" si="201"/>
        <v>8.9987523393636928E-2</v>
      </c>
      <c r="P632" s="2">
        <f t="shared" si="202"/>
        <v>0.69931378665003119</v>
      </c>
      <c r="Q632" s="2">
        <f t="shared" si="203"/>
        <v>0.20165315034310669</v>
      </c>
      <c r="R632" s="2">
        <f t="shared" si="204"/>
        <v>9.0455396132252119E-3</v>
      </c>
      <c r="S632" s="1">
        <v>577</v>
      </c>
      <c r="T632" s="1">
        <v>4484</v>
      </c>
      <c r="U632" s="1">
        <v>1293</v>
      </c>
      <c r="V632" s="1">
        <v>44</v>
      </c>
      <c r="X632" s="1">
        <v>14</v>
      </c>
      <c r="AT632" t="s">
        <v>636</v>
      </c>
      <c r="AU632" t="s">
        <v>374</v>
      </c>
      <c r="AV632" t="e">
        <f>#REF!</f>
        <v>#REF!</v>
      </c>
      <c r="AX632" s="40">
        <v>16</v>
      </c>
      <c r="AY632" s="42">
        <v>87</v>
      </c>
      <c r="AZ632" s="46">
        <f t="shared" si="206"/>
        <v>16087</v>
      </c>
      <c r="BB632" s="7" t="s">
        <v>2966</v>
      </c>
      <c r="BD632" s="1">
        <v>6032</v>
      </c>
      <c r="BE632" s="1">
        <v>580</v>
      </c>
      <c r="BK632" s="1">
        <v>5430</v>
      </c>
    </row>
    <row r="633" spans="1:66" ht="14" customHeight="1" collapsed="1" x14ac:dyDescent="0.2">
      <c r="A633" t="s">
        <v>1957</v>
      </c>
      <c r="B633" t="s">
        <v>501</v>
      </c>
      <c r="C633" s="1">
        <f>SUM(C589:C632)</f>
        <v>0</v>
      </c>
      <c r="D633" s="31"/>
      <c r="E633" s="31"/>
      <c r="F633" s="1">
        <f>SUM(F589:F632)</f>
        <v>1082417</v>
      </c>
      <c r="H633" s="1">
        <f>SUM(H589:H632)</f>
        <v>878527</v>
      </c>
      <c r="I633" s="1">
        <v>870343</v>
      </c>
      <c r="J633" s="2" t="str">
        <f t="shared" si="194"/>
        <v/>
      </c>
      <c r="K633" s="2">
        <f t="shared" si="197"/>
        <v>0.80407366107516787</v>
      </c>
      <c r="L633" s="10">
        <f t="shared" si="198"/>
        <v>3</v>
      </c>
      <c r="M633" s="9">
        <f t="shared" si="199"/>
        <v>1</v>
      </c>
      <c r="N633" s="8">
        <f t="shared" si="200"/>
        <v>2</v>
      </c>
      <c r="O633" s="2">
        <f t="shared" si="201"/>
        <v>0.14085702549154774</v>
      </c>
      <c r="P633" s="2">
        <f t="shared" si="202"/>
        <v>0.52759843318372346</v>
      </c>
      <c r="Q633" s="2">
        <f t="shared" si="203"/>
        <v>0.31778090208003845</v>
      </c>
      <c r="R633" s="2">
        <f t="shared" si="204"/>
        <v>1.3763639244690318E-2</v>
      </c>
      <c r="S633" s="1">
        <f>SUM(S589:S632)</f>
        <v>139561</v>
      </c>
      <c r="T633" s="1">
        <f>SUM(T589:T632)</f>
        <v>522744</v>
      </c>
      <c r="U633" s="1">
        <f>SUM(U589:U632)</f>
        <v>314857</v>
      </c>
      <c r="V633" s="1">
        <f>SUM(V589:V632)</f>
        <v>10062</v>
      </c>
      <c r="X633" s="1">
        <f>SUM(X589:X632)</f>
        <v>3575</v>
      </c>
      <c r="AT633" t="s">
        <v>1957</v>
      </c>
      <c r="AU633" t="s">
        <v>501</v>
      </c>
      <c r="AX633" s="40">
        <v>16</v>
      </c>
      <c r="AY633" s="42"/>
      <c r="AZ633" s="40">
        <v>16</v>
      </c>
      <c r="BB633" s="7" t="s">
        <v>655</v>
      </c>
      <c r="BD633" s="1">
        <f>SUM(BD589:BD632)</f>
        <v>995087</v>
      </c>
      <c r="BE633" s="1">
        <f>SUM(BE589:BE632)</f>
        <v>87330</v>
      </c>
      <c r="BK633" s="1">
        <f>SUM(BK589:BK632)</f>
        <v>878527</v>
      </c>
      <c r="BN633" s="1">
        <f>SUM(BN589:BN632)</f>
        <v>0</v>
      </c>
    </row>
    <row r="634" spans="1:66" ht="14" customHeight="1" x14ac:dyDescent="0.2">
      <c r="C634" s="24"/>
      <c r="J634" s="2"/>
      <c r="K634" s="2"/>
      <c r="N634" s="8"/>
      <c r="AX634" s="40"/>
      <c r="AY634" s="42"/>
      <c r="AZ634" s="46"/>
    </row>
    <row r="635" spans="1:66" ht="14" hidden="1" customHeight="1" outlineLevel="1" x14ac:dyDescent="0.2">
      <c r="A635" t="s">
        <v>949</v>
      </c>
      <c r="B635" t="s">
        <v>1276</v>
      </c>
      <c r="C635" s="24"/>
      <c r="D635" s="24"/>
      <c r="E635" s="24"/>
      <c r="F635" s="1">
        <v>44842</v>
      </c>
      <c r="H635" s="1">
        <v>33795</v>
      </c>
      <c r="I635" s="1">
        <v>33527</v>
      </c>
      <c r="J635" s="2" t="str">
        <f t="shared" si="194"/>
        <v/>
      </c>
      <c r="K635" s="2">
        <f t="shared" si="197"/>
        <v>0.74766959546853395</v>
      </c>
      <c r="L635" s="10" t="str">
        <f t="shared" ref="L635:L666" si="207">IF(S635&gt;0,RANK(S635,$S635:$AQ635),"")</f>
        <v/>
      </c>
      <c r="M635" s="9" t="str">
        <f t="shared" ref="M635:M666" si="208">IF(T635&gt;0,RANK(T635,$S635:$AQ635),"")</f>
        <v/>
      </c>
      <c r="N635" s="8" t="str">
        <f t="shared" ref="N635:N666" si="209">IF(U635&gt;0,RANK(U635,$S635:$AQ635),"")</f>
        <v/>
      </c>
      <c r="O635" s="2" t="str">
        <f t="shared" ref="O635:O666" si="210">IF(SUM($S635:$AP635)=0,"-",S635/SUM($S635:$AP635))</f>
        <v>-</v>
      </c>
      <c r="P635" s="2" t="str">
        <f t="shared" ref="P635:P666" si="211">IF(SUM($S635:$AP635)=0,"-",T635/SUM($S635:$AP635))</f>
        <v>-</v>
      </c>
      <c r="Q635" s="2" t="str">
        <f t="shared" ref="Q635:Q666" si="212">IF(SUM($S635:$AP635)=0,"-",U635/SUM($S635:$AP635))</f>
        <v>-</v>
      </c>
      <c r="R635" s="2" t="str">
        <f t="shared" ref="R635:R666" si="213">IF(SUM($S635:$AP635)=0,"-",(1-O635-P635-Q635))</f>
        <v>-</v>
      </c>
      <c r="AT635" t="s">
        <v>949</v>
      </c>
      <c r="AU635" t="s">
        <v>1276</v>
      </c>
      <c r="AV635" t="e">
        <f>#REF!</f>
        <v>#REF!</v>
      </c>
      <c r="AX635" s="40">
        <v>17</v>
      </c>
      <c r="AY635" s="42">
        <v>1</v>
      </c>
      <c r="AZ635" s="46">
        <f t="shared" si="206"/>
        <v>17001</v>
      </c>
      <c r="BB635" s="7" t="s">
        <v>2966</v>
      </c>
    </row>
    <row r="636" spans="1:66" ht="14" hidden="1" customHeight="1" outlineLevel="1" x14ac:dyDescent="0.2">
      <c r="A636" t="s">
        <v>28</v>
      </c>
      <c r="B636" t="s">
        <v>1276</v>
      </c>
      <c r="C636" s="24"/>
      <c r="D636" s="24"/>
      <c r="E636" s="24"/>
      <c r="F636" s="1">
        <v>5008</v>
      </c>
      <c r="H636" s="1">
        <v>2641</v>
      </c>
      <c r="I636" s="1">
        <v>2618</v>
      </c>
      <c r="J636" s="2" t="str">
        <f t="shared" si="194"/>
        <v/>
      </c>
      <c r="K636" s="2">
        <f t="shared" si="197"/>
        <v>0.52276357827476039</v>
      </c>
      <c r="L636" s="10" t="str">
        <f t="shared" si="207"/>
        <v/>
      </c>
      <c r="M636" s="9" t="str">
        <f t="shared" si="208"/>
        <v/>
      </c>
      <c r="N636" s="8" t="str">
        <f t="shared" si="209"/>
        <v/>
      </c>
      <c r="O636" s="2" t="str">
        <f t="shared" si="210"/>
        <v>-</v>
      </c>
      <c r="P636" s="2" t="str">
        <f t="shared" si="211"/>
        <v>-</v>
      </c>
      <c r="Q636" s="2" t="str">
        <f t="shared" si="212"/>
        <v>-</v>
      </c>
      <c r="R636" s="2" t="str">
        <f t="shared" si="213"/>
        <v>-</v>
      </c>
      <c r="AT636" t="s">
        <v>28</v>
      </c>
      <c r="AU636" t="s">
        <v>1276</v>
      </c>
      <c r="AV636" t="e">
        <f>#REF!</f>
        <v>#REF!</v>
      </c>
      <c r="AX636" s="40">
        <v>17</v>
      </c>
      <c r="AY636" s="42">
        <v>3</v>
      </c>
      <c r="AZ636" s="46">
        <f t="shared" si="206"/>
        <v>17003</v>
      </c>
      <c r="BB636" s="7" t="s">
        <v>2966</v>
      </c>
    </row>
    <row r="637" spans="1:66" ht="14" hidden="1" customHeight="1" outlineLevel="1" x14ac:dyDescent="0.2">
      <c r="A637" t="s">
        <v>2396</v>
      </c>
      <c r="B637" t="s">
        <v>1276</v>
      </c>
      <c r="C637" s="24"/>
      <c r="D637" s="24"/>
      <c r="E637" s="24"/>
      <c r="F637" s="1">
        <v>10867</v>
      </c>
      <c r="H637" s="1">
        <v>8232</v>
      </c>
      <c r="I637" s="1">
        <v>8165</v>
      </c>
      <c r="J637" s="2" t="str">
        <f t="shared" si="194"/>
        <v/>
      </c>
      <c r="K637" s="2">
        <f t="shared" si="197"/>
        <v>0.75135732032759728</v>
      </c>
      <c r="L637" s="10" t="str">
        <f t="shared" si="207"/>
        <v/>
      </c>
      <c r="M637" s="9" t="str">
        <f t="shared" si="208"/>
        <v/>
      </c>
      <c r="N637" s="8" t="str">
        <f t="shared" si="209"/>
        <v/>
      </c>
      <c r="O637" s="2" t="str">
        <f t="shared" si="210"/>
        <v>-</v>
      </c>
      <c r="P637" s="2" t="str">
        <f t="shared" si="211"/>
        <v>-</v>
      </c>
      <c r="Q637" s="2" t="str">
        <f t="shared" si="212"/>
        <v>-</v>
      </c>
      <c r="R637" s="2" t="str">
        <f t="shared" si="213"/>
        <v>-</v>
      </c>
      <c r="AT637" t="s">
        <v>2396</v>
      </c>
      <c r="AU637" t="s">
        <v>1276</v>
      </c>
      <c r="AV637" t="e">
        <f>#REF!</f>
        <v>#REF!</v>
      </c>
      <c r="AX637" s="40">
        <v>17</v>
      </c>
      <c r="AY637" s="42">
        <v>5</v>
      </c>
      <c r="AZ637" s="46">
        <f t="shared" si="206"/>
        <v>17005</v>
      </c>
      <c r="BB637" s="7" t="s">
        <v>2966</v>
      </c>
    </row>
    <row r="638" spans="1:66" ht="14" hidden="1" customHeight="1" outlineLevel="1" x14ac:dyDescent="0.2">
      <c r="A638" t="s">
        <v>966</v>
      </c>
      <c r="B638" t="s">
        <v>1276</v>
      </c>
      <c r="C638" s="24"/>
      <c r="D638" s="24"/>
      <c r="E638" s="24"/>
      <c r="F638" s="1">
        <v>33455</v>
      </c>
      <c r="H638" s="1">
        <v>25176</v>
      </c>
      <c r="I638" s="1">
        <v>25048</v>
      </c>
      <c r="J638" s="2" t="str">
        <f t="shared" si="194"/>
        <v/>
      </c>
      <c r="K638" s="2">
        <f t="shared" si="197"/>
        <v>0.74870721865192047</v>
      </c>
      <c r="L638" s="10" t="str">
        <f t="shared" si="207"/>
        <v/>
      </c>
      <c r="M638" s="9" t="str">
        <f t="shared" si="208"/>
        <v/>
      </c>
      <c r="N638" s="8" t="str">
        <f t="shared" si="209"/>
        <v/>
      </c>
      <c r="O638" s="2" t="str">
        <f t="shared" si="210"/>
        <v>-</v>
      </c>
      <c r="P638" s="2" t="str">
        <f t="shared" si="211"/>
        <v>-</v>
      </c>
      <c r="Q638" s="2" t="str">
        <f t="shared" si="212"/>
        <v>-</v>
      </c>
      <c r="R638" s="2" t="str">
        <f t="shared" si="213"/>
        <v>-</v>
      </c>
      <c r="AT638" t="s">
        <v>966</v>
      </c>
      <c r="AU638" t="s">
        <v>1276</v>
      </c>
      <c r="AV638" t="e">
        <f>#REF!</f>
        <v>#REF!</v>
      </c>
      <c r="AX638" s="40">
        <v>17</v>
      </c>
      <c r="AY638" s="42">
        <v>7</v>
      </c>
      <c r="AZ638" s="46">
        <f t="shared" si="206"/>
        <v>17007</v>
      </c>
      <c r="BB638" s="7" t="s">
        <v>2966</v>
      </c>
    </row>
    <row r="639" spans="1:66" ht="14" hidden="1" customHeight="1" outlineLevel="1" x14ac:dyDescent="0.2">
      <c r="A639" t="s">
        <v>532</v>
      </c>
      <c r="B639" t="s">
        <v>1276</v>
      </c>
      <c r="C639" s="24"/>
      <c r="D639" s="24"/>
      <c r="E639" s="24"/>
      <c r="F639" s="1">
        <v>3574</v>
      </c>
      <c r="H639" s="1">
        <v>2545</v>
      </c>
      <c r="I639" s="1">
        <v>2525</v>
      </c>
      <c r="J639" s="2" t="str">
        <f t="shared" si="194"/>
        <v/>
      </c>
      <c r="K639" s="2">
        <f t="shared" si="197"/>
        <v>0.70649132624510358</v>
      </c>
      <c r="L639" s="10" t="str">
        <f t="shared" si="207"/>
        <v/>
      </c>
      <c r="M639" s="9" t="str">
        <f t="shared" si="208"/>
        <v/>
      </c>
      <c r="N639" s="8" t="str">
        <f t="shared" si="209"/>
        <v/>
      </c>
      <c r="O639" s="2" t="str">
        <f t="shared" si="210"/>
        <v>-</v>
      </c>
      <c r="P639" s="2" t="str">
        <f t="shared" si="211"/>
        <v>-</v>
      </c>
      <c r="Q639" s="2" t="str">
        <f t="shared" si="212"/>
        <v>-</v>
      </c>
      <c r="R639" s="2" t="str">
        <f t="shared" si="213"/>
        <v>-</v>
      </c>
      <c r="AT639" t="s">
        <v>532</v>
      </c>
      <c r="AU639" t="s">
        <v>1276</v>
      </c>
      <c r="AV639" t="e">
        <f>#REF!</f>
        <v>#REF!</v>
      </c>
      <c r="AX639" s="40">
        <v>17</v>
      </c>
      <c r="AY639" s="42">
        <v>9</v>
      </c>
      <c r="AZ639" s="46">
        <f t="shared" si="206"/>
        <v>17009</v>
      </c>
      <c r="BB639" s="7" t="s">
        <v>2966</v>
      </c>
    </row>
    <row r="640" spans="1:66" ht="14" hidden="1" customHeight="1" outlineLevel="1" x14ac:dyDescent="0.2">
      <c r="A640" t="s">
        <v>1080</v>
      </c>
      <c r="B640" t="s">
        <v>1276</v>
      </c>
      <c r="C640" s="24"/>
      <c r="D640" s="24"/>
      <c r="E640" s="24"/>
      <c r="F640" s="1">
        <v>23651</v>
      </c>
      <c r="H640" s="1">
        <v>17609</v>
      </c>
      <c r="I640" s="1">
        <v>17494</v>
      </c>
      <c r="J640" s="2" t="str">
        <f t="shared" si="194"/>
        <v/>
      </c>
      <c r="K640" s="2">
        <f t="shared" si="197"/>
        <v>0.73967274111031245</v>
      </c>
      <c r="L640" s="10" t="str">
        <f t="shared" si="207"/>
        <v/>
      </c>
      <c r="M640" s="9" t="str">
        <f t="shared" si="208"/>
        <v/>
      </c>
      <c r="N640" s="8" t="str">
        <f t="shared" si="209"/>
        <v/>
      </c>
      <c r="O640" s="2" t="str">
        <f t="shared" si="210"/>
        <v>-</v>
      </c>
      <c r="P640" s="2" t="str">
        <f t="shared" si="211"/>
        <v>-</v>
      </c>
      <c r="Q640" s="2" t="str">
        <f t="shared" si="212"/>
        <v>-</v>
      </c>
      <c r="R640" s="2" t="str">
        <f t="shared" si="213"/>
        <v>-</v>
      </c>
      <c r="AT640" t="s">
        <v>1080</v>
      </c>
      <c r="AU640" t="s">
        <v>1276</v>
      </c>
      <c r="AV640" t="e">
        <f>#REF!</f>
        <v>#REF!</v>
      </c>
      <c r="AX640" s="40">
        <v>17</v>
      </c>
      <c r="AY640" s="42">
        <v>11</v>
      </c>
      <c r="AZ640" s="46">
        <f t="shared" si="206"/>
        <v>17011</v>
      </c>
      <c r="BB640" s="7" t="s">
        <v>2966</v>
      </c>
    </row>
    <row r="641" spans="1:54" ht="14" hidden="1" customHeight="1" outlineLevel="1" x14ac:dyDescent="0.2">
      <c r="A641" t="s">
        <v>1114</v>
      </c>
      <c r="B641" t="s">
        <v>1276</v>
      </c>
      <c r="C641" s="24"/>
      <c r="D641" s="24"/>
      <c r="E641" s="24"/>
      <c r="F641" s="1">
        <v>3453</v>
      </c>
      <c r="H641" s="1">
        <v>2802</v>
      </c>
      <c r="I641" s="1">
        <v>2772</v>
      </c>
      <c r="J641" s="2" t="str">
        <f t="shared" si="194"/>
        <v/>
      </c>
      <c r="K641" s="2">
        <f t="shared" si="197"/>
        <v>0.8027801911381407</v>
      </c>
      <c r="L641" s="10" t="str">
        <f t="shared" si="207"/>
        <v/>
      </c>
      <c r="M641" s="9" t="str">
        <f t="shared" si="208"/>
        <v/>
      </c>
      <c r="N641" s="8" t="str">
        <f t="shared" si="209"/>
        <v/>
      </c>
      <c r="O641" s="2" t="str">
        <f t="shared" si="210"/>
        <v>-</v>
      </c>
      <c r="P641" s="2" t="str">
        <f t="shared" si="211"/>
        <v>-</v>
      </c>
      <c r="Q641" s="2" t="str">
        <f t="shared" si="212"/>
        <v>-</v>
      </c>
      <c r="R641" s="2" t="str">
        <f t="shared" si="213"/>
        <v>-</v>
      </c>
      <c r="AT641" t="s">
        <v>1114</v>
      </c>
      <c r="AU641" t="s">
        <v>1276</v>
      </c>
      <c r="AV641" t="e">
        <f>#REF!</f>
        <v>#REF!</v>
      </c>
      <c r="AX641" s="40">
        <v>17</v>
      </c>
      <c r="AY641" s="42">
        <v>13</v>
      </c>
      <c r="AZ641" s="46">
        <f t="shared" si="206"/>
        <v>17013</v>
      </c>
      <c r="BB641" s="7" t="s">
        <v>2966</v>
      </c>
    </row>
    <row r="642" spans="1:54" ht="14" hidden="1" customHeight="1" outlineLevel="1" x14ac:dyDescent="0.2">
      <c r="A642" t="s">
        <v>1562</v>
      </c>
      <c r="B642" t="s">
        <v>1276</v>
      </c>
      <c r="C642" s="24"/>
      <c r="D642" s="24"/>
      <c r="E642" s="24"/>
      <c r="F642" s="1">
        <v>10424</v>
      </c>
      <c r="H642" s="1">
        <v>8096</v>
      </c>
      <c r="I642" s="1">
        <v>8037</v>
      </c>
      <c r="J642" s="2" t="str">
        <f t="shared" si="194"/>
        <v/>
      </c>
      <c r="K642" s="2">
        <f t="shared" si="197"/>
        <v>0.77100920951650043</v>
      </c>
      <c r="L642" s="10" t="str">
        <f t="shared" si="207"/>
        <v/>
      </c>
      <c r="M642" s="9" t="str">
        <f t="shared" si="208"/>
        <v/>
      </c>
      <c r="N642" s="8" t="str">
        <f t="shared" si="209"/>
        <v/>
      </c>
      <c r="O642" s="2" t="str">
        <f t="shared" si="210"/>
        <v>-</v>
      </c>
      <c r="P642" s="2" t="str">
        <f t="shared" si="211"/>
        <v>-</v>
      </c>
      <c r="Q642" s="2" t="str">
        <f t="shared" si="212"/>
        <v>-</v>
      </c>
      <c r="R642" s="2" t="str">
        <f t="shared" si="213"/>
        <v>-</v>
      </c>
      <c r="AT642" t="s">
        <v>1562</v>
      </c>
      <c r="AU642" t="s">
        <v>1276</v>
      </c>
      <c r="AV642" t="e">
        <f>#REF!</f>
        <v>#REF!</v>
      </c>
      <c r="AX642" s="40">
        <v>17</v>
      </c>
      <c r="AY642" s="42">
        <v>15</v>
      </c>
      <c r="AZ642" s="46">
        <f t="shared" si="206"/>
        <v>17015</v>
      </c>
      <c r="BB642" s="7" t="s">
        <v>2966</v>
      </c>
    </row>
    <row r="643" spans="1:54" ht="14" hidden="1" customHeight="1" outlineLevel="1" x14ac:dyDescent="0.2">
      <c r="A643" t="s">
        <v>317</v>
      </c>
      <c r="B643" t="s">
        <v>1276</v>
      </c>
      <c r="C643" s="24"/>
      <c r="D643" s="24"/>
      <c r="E643" s="24"/>
      <c r="F643" s="1">
        <v>7772</v>
      </c>
      <c r="H643" s="1">
        <v>5358</v>
      </c>
      <c r="I643" s="1">
        <v>5326</v>
      </c>
      <c r="J643" s="2" t="str">
        <f t="shared" si="194"/>
        <v/>
      </c>
      <c r="K643" s="2">
        <f t="shared" si="197"/>
        <v>0.68528049408131753</v>
      </c>
      <c r="L643" s="10" t="str">
        <f t="shared" si="207"/>
        <v/>
      </c>
      <c r="M643" s="9" t="str">
        <f t="shared" si="208"/>
        <v/>
      </c>
      <c r="N643" s="8" t="str">
        <f t="shared" si="209"/>
        <v/>
      </c>
      <c r="O643" s="2" t="str">
        <f t="shared" si="210"/>
        <v>-</v>
      </c>
      <c r="P643" s="2" t="str">
        <f t="shared" si="211"/>
        <v>-</v>
      </c>
      <c r="Q643" s="2" t="str">
        <f t="shared" si="212"/>
        <v>-</v>
      </c>
      <c r="R643" s="2" t="str">
        <f t="shared" si="213"/>
        <v>-</v>
      </c>
      <c r="AT643" t="s">
        <v>317</v>
      </c>
      <c r="AU643" t="s">
        <v>1276</v>
      </c>
      <c r="AV643" t="e">
        <f>#REF!</f>
        <v>#REF!</v>
      </c>
      <c r="AX643" s="40">
        <v>17</v>
      </c>
      <c r="AY643" s="42">
        <v>17</v>
      </c>
      <c r="AZ643" s="46">
        <f t="shared" si="206"/>
        <v>17017</v>
      </c>
      <c r="BB643" s="7" t="s">
        <v>2966</v>
      </c>
    </row>
    <row r="644" spans="1:54" ht="14" hidden="1" customHeight="1" outlineLevel="1" x14ac:dyDescent="0.2">
      <c r="A644" t="s">
        <v>773</v>
      </c>
      <c r="B644" t="s">
        <v>1276</v>
      </c>
      <c r="C644" s="24"/>
      <c r="D644" s="24"/>
      <c r="E644" s="24"/>
      <c r="F644" s="1">
        <v>127848</v>
      </c>
      <c r="H644" s="1">
        <v>96185</v>
      </c>
      <c r="I644" s="1">
        <v>95573</v>
      </c>
      <c r="J644" s="2" t="str">
        <f t="shared" si="194"/>
        <v/>
      </c>
      <c r="K644" s="2">
        <f t="shared" si="197"/>
        <v>0.7475517802390339</v>
      </c>
      <c r="L644" s="10" t="str">
        <f t="shared" si="207"/>
        <v/>
      </c>
      <c r="M644" s="9" t="str">
        <f t="shared" si="208"/>
        <v/>
      </c>
      <c r="N644" s="8" t="str">
        <f t="shared" si="209"/>
        <v/>
      </c>
      <c r="O644" s="2" t="str">
        <f t="shared" si="210"/>
        <v>-</v>
      </c>
      <c r="P644" s="2" t="str">
        <f t="shared" si="211"/>
        <v>-</v>
      </c>
      <c r="Q644" s="2" t="str">
        <f t="shared" si="212"/>
        <v>-</v>
      </c>
      <c r="R644" s="2" t="str">
        <f t="shared" si="213"/>
        <v>-</v>
      </c>
      <c r="AT644" t="s">
        <v>773</v>
      </c>
      <c r="AU644" t="s">
        <v>1276</v>
      </c>
      <c r="AV644" t="e">
        <f>#REF!</f>
        <v>#REF!</v>
      </c>
      <c r="AX644" s="40">
        <v>17</v>
      </c>
      <c r="AY644" s="42">
        <v>19</v>
      </c>
      <c r="AZ644" s="46">
        <f t="shared" si="206"/>
        <v>17019</v>
      </c>
      <c r="BB644" s="7" t="s">
        <v>2966</v>
      </c>
    </row>
    <row r="645" spans="1:54" ht="14" hidden="1" customHeight="1" outlineLevel="1" x14ac:dyDescent="0.2">
      <c r="A645" t="s">
        <v>2668</v>
      </c>
      <c r="B645" t="s">
        <v>1276</v>
      </c>
      <c r="C645" s="24"/>
      <c r="D645" s="24"/>
      <c r="E645" s="24"/>
      <c r="F645" s="1">
        <v>21935</v>
      </c>
      <c r="H645" s="1">
        <v>16331</v>
      </c>
      <c r="I645" s="1">
        <v>16231</v>
      </c>
      <c r="J645" s="2" t="str">
        <f t="shared" si="194"/>
        <v/>
      </c>
      <c r="K645" s="2">
        <f t="shared" si="197"/>
        <v>0.73995896968315478</v>
      </c>
      <c r="L645" s="10" t="str">
        <f t="shared" si="207"/>
        <v/>
      </c>
      <c r="M645" s="9" t="str">
        <f t="shared" si="208"/>
        <v/>
      </c>
      <c r="N645" s="8" t="str">
        <f t="shared" si="209"/>
        <v/>
      </c>
      <c r="O645" s="2" t="str">
        <f t="shared" si="210"/>
        <v>-</v>
      </c>
      <c r="P645" s="2" t="str">
        <f t="shared" si="211"/>
        <v>-</v>
      </c>
      <c r="Q645" s="2" t="str">
        <f t="shared" si="212"/>
        <v>-</v>
      </c>
      <c r="R645" s="2" t="str">
        <f t="shared" si="213"/>
        <v>-</v>
      </c>
      <c r="AT645" t="s">
        <v>2668</v>
      </c>
      <c r="AU645" t="s">
        <v>1276</v>
      </c>
      <c r="AV645" t="e">
        <f>#REF!</f>
        <v>#REF!</v>
      </c>
      <c r="AX645" s="40">
        <v>17</v>
      </c>
      <c r="AY645" s="42">
        <v>21</v>
      </c>
      <c r="AZ645" s="46">
        <f t="shared" si="206"/>
        <v>17021</v>
      </c>
      <c r="BB645" s="7" t="s">
        <v>2966</v>
      </c>
    </row>
    <row r="646" spans="1:54" ht="14" hidden="1" customHeight="1" outlineLevel="1" x14ac:dyDescent="0.2">
      <c r="A646" t="s">
        <v>365</v>
      </c>
      <c r="B646" t="s">
        <v>1276</v>
      </c>
      <c r="C646" s="24"/>
      <c r="D646" s="24"/>
      <c r="E646" s="24"/>
      <c r="F646" s="1">
        <v>11188</v>
      </c>
      <c r="H646" s="1">
        <v>8407</v>
      </c>
      <c r="I646" s="1">
        <v>8369</v>
      </c>
      <c r="J646" s="2" t="str">
        <f t="shared" si="194"/>
        <v/>
      </c>
      <c r="K646" s="2">
        <f t="shared" si="197"/>
        <v>0.74803360743653913</v>
      </c>
      <c r="L646" s="10" t="str">
        <f t="shared" si="207"/>
        <v/>
      </c>
      <c r="M646" s="9" t="str">
        <f t="shared" si="208"/>
        <v/>
      </c>
      <c r="N646" s="8" t="str">
        <f t="shared" si="209"/>
        <v/>
      </c>
      <c r="O646" s="2" t="str">
        <f t="shared" si="210"/>
        <v>-</v>
      </c>
      <c r="P646" s="2" t="str">
        <f t="shared" si="211"/>
        <v>-</v>
      </c>
      <c r="Q646" s="2" t="str">
        <f t="shared" si="212"/>
        <v>-</v>
      </c>
      <c r="R646" s="2" t="str">
        <f t="shared" si="213"/>
        <v>-</v>
      </c>
      <c r="AT646" t="s">
        <v>365</v>
      </c>
      <c r="AU646" t="s">
        <v>1276</v>
      </c>
      <c r="AV646" t="e">
        <f>#REF!</f>
        <v>#REF!</v>
      </c>
      <c r="AX646" s="40">
        <v>17</v>
      </c>
      <c r="AY646" s="42">
        <v>23</v>
      </c>
      <c r="AZ646" s="46">
        <f t="shared" si="206"/>
        <v>17023</v>
      </c>
      <c r="BB646" s="7" t="s">
        <v>2966</v>
      </c>
    </row>
    <row r="647" spans="1:54" ht="14" hidden="1" customHeight="1" outlineLevel="1" x14ac:dyDescent="0.2">
      <c r="A647" t="s">
        <v>2908</v>
      </c>
      <c r="B647" t="s">
        <v>1276</v>
      </c>
      <c r="C647" s="24"/>
      <c r="D647" s="24"/>
      <c r="E647" s="24"/>
      <c r="F647" s="1">
        <v>9372</v>
      </c>
      <c r="H647" s="1">
        <v>6929</v>
      </c>
      <c r="I647" s="1">
        <v>6899</v>
      </c>
      <c r="J647" s="2" t="str">
        <f t="shared" ref="J647:J710" si="214">IF(D647&gt;0,I647/D647,"")</f>
        <v/>
      </c>
      <c r="K647" s="2">
        <f t="shared" si="197"/>
        <v>0.73612889457959885</v>
      </c>
      <c r="L647" s="10" t="str">
        <f t="shared" si="207"/>
        <v/>
      </c>
      <c r="M647" s="9" t="str">
        <f t="shared" si="208"/>
        <v/>
      </c>
      <c r="N647" s="8" t="str">
        <f t="shared" si="209"/>
        <v/>
      </c>
      <c r="O647" s="2" t="str">
        <f t="shared" si="210"/>
        <v>-</v>
      </c>
      <c r="P647" s="2" t="str">
        <f t="shared" si="211"/>
        <v>-</v>
      </c>
      <c r="Q647" s="2" t="str">
        <f t="shared" si="212"/>
        <v>-</v>
      </c>
      <c r="R647" s="2" t="str">
        <f t="shared" si="213"/>
        <v>-</v>
      </c>
      <c r="AT647" t="s">
        <v>2908</v>
      </c>
      <c r="AU647" t="s">
        <v>1276</v>
      </c>
      <c r="AV647" t="e">
        <f>#REF!</f>
        <v>#REF!</v>
      </c>
      <c r="AX647" s="40">
        <v>17</v>
      </c>
      <c r="AY647" s="42">
        <v>25</v>
      </c>
      <c r="AZ647" s="46">
        <f t="shared" si="206"/>
        <v>17025</v>
      </c>
      <c r="BB647" s="7" t="s">
        <v>2966</v>
      </c>
    </row>
    <row r="648" spans="1:54" ht="14" hidden="1" customHeight="1" outlineLevel="1" x14ac:dyDescent="0.2">
      <c r="A648" t="s">
        <v>1195</v>
      </c>
      <c r="B648" t="s">
        <v>1276</v>
      </c>
      <c r="C648" s="24"/>
      <c r="D648" s="24"/>
      <c r="E648" s="24"/>
      <c r="F648" s="1">
        <v>26491</v>
      </c>
      <c r="H648" s="1">
        <v>19317</v>
      </c>
      <c r="I648" s="1">
        <v>19214</v>
      </c>
      <c r="J648" s="2" t="str">
        <f t="shared" si="214"/>
        <v/>
      </c>
      <c r="K648" s="2">
        <f t="shared" ref="K648:K711" si="215">IF(F648&gt;0,I648/F648,"")</f>
        <v>0.7253029330716092</v>
      </c>
      <c r="L648" s="10" t="str">
        <f t="shared" si="207"/>
        <v/>
      </c>
      <c r="M648" s="9" t="str">
        <f t="shared" si="208"/>
        <v/>
      </c>
      <c r="N648" s="8" t="str">
        <f t="shared" si="209"/>
        <v/>
      </c>
      <c r="O648" s="2" t="str">
        <f t="shared" si="210"/>
        <v>-</v>
      </c>
      <c r="P648" s="2" t="str">
        <f t="shared" si="211"/>
        <v>-</v>
      </c>
      <c r="Q648" s="2" t="str">
        <f t="shared" si="212"/>
        <v>-</v>
      </c>
      <c r="R648" s="2" t="str">
        <f t="shared" si="213"/>
        <v>-</v>
      </c>
      <c r="AT648" t="s">
        <v>1195</v>
      </c>
      <c r="AU648" t="s">
        <v>1276</v>
      </c>
      <c r="AV648" t="e">
        <f>#REF!</f>
        <v>#REF!</v>
      </c>
      <c r="AX648" s="40">
        <v>17</v>
      </c>
      <c r="AY648" s="42">
        <v>27</v>
      </c>
      <c r="AZ648" s="46">
        <f t="shared" si="206"/>
        <v>17027</v>
      </c>
      <c r="BB648" s="7" t="s">
        <v>2966</v>
      </c>
    </row>
    <row r="649" spans="1:54" ht="14" hidden="1" customHeight="1" outlineLevel="1" x14ac:dyDescent="0.2">
      <c r="A649" t="s">
        <v>2360</v>
      </c>
      <c r="B649" t="s">
        <v>1276</v>
      </c>
      <c r="C649" s="24"/>
      <c r="D649" s="24"/>
      <c r="E649" s="24"/>
      <c r="F649" s="1">
        <v>30157</v>
      </c>
      <c r="H649" s="1">
        <v>22778</v>
      </c>
      <c r="I649" s="1">
        <v>22668</v>
      </c>
      <c r="J649" s="2" t="str">
        <f t="shared" si="214"/>
        <v/>
      </c>
      <c r="K649" s="2">
        <f t="shared" si="215"/>
        <v>0.75166627980236767</v>
      </c>
      <c r="L649" s="10" t="str">
        <f t="shared" si="207"/>
        <v/>
      </c>
      <c r="M649" s="9" t="str">
        <f t="shared" si="208"/>
        <v/>
      </c>
      <c r="N649" s="8" t="str">
        <f t="shared" si="209"/>
        <v/>
      </c>
      <c r="O649" s="2" t="str">
        <f t="shared" si="210"/>
        <v>-</v>
      </c>
      <c r="P649" s="2" t="str">
        <f t="shared" si="211"/>
        <v>-</v>
      </c>
      <c r="Q649" s="2" t="str">
        <f t="shared" si="212"/>
        <v>-</v>
      </c>
      <c r="R649" s="2" t="str">
        <f t="shared" si="213"/>
        <v>-</v>
      </c>
      <c r="AT649" t="s">
        <v>2360</v>
      </c>
      <c r="AU649" t="s">
        <v>1276</v>
      </c>
      <c r="AV649" t="e">
        <f>#REF!</f>
        <v>#REF!</v>
      </c>
      <c r="AX649" s="40">
        <v>17</v>
      </c>
      <c r="AY649" s="42">
        <v>29</v>
      </c>
      <c r="AZ649" s="46">
        <f t="shared" si="206"/>
        <v>17029</v>
      </c>
      <c r="BB649" s="7" t="s">
        <v>2966</v>
      </c>
    </row>
    <row r="650" spans="1:54" ht="14" hidden="1" customHeight="1" outlineLevel="1" x14ac:dyDescent="0.2">
      <c r="A650" t="s">
        <v>1040</v>
      </c>
      <c r="B650" t="s">
        <v>1276</v>
      </c>
      <c r="C650" s="24"/>
      <c r="D650" s="24"/>
      <c r="E650" s="24"/>
      <c r="F650" s="1">
        <v>3253333</v>
      </c>
      <c r="H650" s="1">
        <v>2349010</v>
      </c>
      <c r="I650" s="1">
        <v>2325405</v>
      </c>
      <c r="J650" s="2" t="str">
        <f t="shared" si="214"/>
        <v/>
      </c>
      <c r="K650" s="2">
        <f t="shared" si="215"/>
        <v>0.71477620028444677</v>
      </c>
      <c r="L650" s="10" t="str">
        <f t="shared" si="207"/>
        <v/>
      </c>
      <c r="M650" s="9" t="str">
        <f t="shared" si="208"/>
        <v/>
      </c>
      <c r="N650" s="8" t="str">
        <f t="shared" si="209"/>
        <v/>
      </c>
      <c r="O650" s="2" t="str">
        <f t="shared" si="210"/>
        <v>-</v>
      </c>
      <c r="P650" s="2" t="str">
        <f t="shared" si="211"/>
        <v>-</v>
      </c>
      <c r="Q650" s="2" t="str">
        <f t="shared" si="212"/>
        <v>-</v>
      </c>
      <c r="R650" s="2" t="str">
        <f t="shared" si="213"/>
        <v>-</v>
      </c>
      <c r="AT650" t="s">
        <v>1040</v>
      </c>
      <c r="AU650" t="s">
        <v>1276</v>
      </c>
      <c r="AV650" t="e">
        <f>#REF!</f>
        <v>#REF!</v>
      </c>
      <c r="AX650" s="40">
        <v>17</v>
      </c>
      <c r="AY650" s="42">
        <v>31</v>
      </c>
      <c r="AZ650" s="46">
        <f t="shared" si="206"/>
        <v>17031</v>
      </c>
      <c r="BB650" s="7" t="s">
        <v>2966</v>
      </c>
    </row>
    <row r="651" spans="1:54" ht="14" hidden="1" customHeight="1" outlineLevel="1" x14ac:dyDescent="0.2">
      <c r="A651" t="s">
        <v>1753</v>
      </c>
      <c r="B651" t="s">
        <v>1276</v>
      </c>
      <c r="C651" s="24"/>
      <c r="D651" s="24"/>
      <c r="E651" s="24"/>
      <c r="F651" s="1">
        <v>12586</v>
      </c>
      <c r="H651" s="1">
        <v>9497</v>
      </c>
      <c r="I651" s="1">
        <v>9441</v>
      </c>
      <c r="J651" s="2" t="str">
        <f t="shared" si="214"/>
        <v/>
      </c>
      <c r="K651" s="2">
        <f t="shared" si="215"/>
        <v>0.75011918004131573</v>
      </c>
      <c r="L651" s="10" t="str">
        <f t="shared" si="207"/>
        <v/>
      </c>
      <c r="M651" s="9" t="str">
        <f t="shared" si="208"/>
        <v/>
      </c>
      <c r="N651" s="8" t="str">
        <f t="shared" si="209"/>
        <v/>
      </c>
      <c r="O651" s="2" t="str">
        <f t="shared" si="210"/>
        <v>-</v>
      </c>
      <c r="P651" s="2" t="str">
        <f t="shared" si="211"/>
        <v>-</v>
      </c>
      <c r="Q651" s="2" t="str">
        <f t="shared" si="212"/>
        <v>-</v>
      </c>
      <c r="R651" s="2" t="str">
        <f t="shared" si="213"/>
        <v>-</v>
      </c>
      <c r="AT651" t="s">
        <v>1753</v>
      </c>
      <c r="AU651" t="s">
        <v>1276</v>
      </c>
      <c r="AV651" t="e">
        <f>#REF!</f>
        <v>#REF!</v>
      </c>
      <c r="AX651" s="40">
        <v>17</v>
      </c>
      <c r="AY651" s="42">
        <v>33</v>
      </c>
      <c r="AZ651" s="46">
        <f t="shared" si="206"/>
        <v>17033</v>
      </c>
      <c r="BB651" s="7" t="s">
        <v>2966</v>
      </c>
    </row>
    <row r="652" spans="1:54" ht="14" hidden="1" customHeight="1" outlineLevel="1" x14ac:dyDescent="0.2">
      <c r="A652" t="s">
        <v>1434</v>
      </c>
      <c r="B652" t="s">
        <v>1276</v>
      </c>
      <c r="C652" s="24"/>
      <c r="D652" s="24"/>
      <c r="E652" s="24"/>
      <c r="F652" s="1">
        <v>7599</v>
      </c>
      <c r="H652" s="1">
        <v>5881</v>
      </c>
      <c r="I652" s="1">
        <v>5849</v>
      </c>
      <c r="J652" s="2" t="str">
        <f t="shared" si="214"/>
        <v/>
      </c>
      <c r="K652" s="2">
        <f t="shared" si="215"/>
        <v>0.76970654033425445</v>
      </c>
      <c r="L652" s="10" t="str">
        <f t="shared" si="207"/>
        <v/>
      </c>
      <c r="M652" s="9" t="str">
        <f t="shared" si="208"/>
        <v/>
      </c>
      <c r="N652" s="8" t="str">
        <f t="shared" si="209"/>
        <v/>
      </c>
      <c r="O652" s="2" t="str">
        <f t="shared" si="210"/>
        <v>-</v>
      </c>
      <c r="P652" s="2" t="str">
        <f t="shared" si="211"/>
        <v>-</v>
      </c>
      <c r="Q652" s="2" t="str">
        <f t="shared" si="212"/>
        <v>-</v>
      </c>
      <c r="R652" s="2" t="str">
        <f t="shared" si="213"/>
        <v>-</v>
      </c>
      <c r="AT652" t="s">
        <v>1434</v>
      </c>
      <c r="AU652" t="s">
        <v>1276</v>
      </c>
      <c r="AV652" t="e">
        <f>#REF!</f>
        <v>#REF!</v>
      </c>
      <c r="AX652" s="40">
        <v>17</v>
      </c>
      <c r="AY652" s="42">
        <v>35</v>
      </c>
      <c r="AZ652" s="46">
        <f t="shared" si="206"/>
        <v>17035</v>
      </c>
      <c r="BB652" s="7" t="s">
        <v>2966</v>
      </c>
    </row>
    <row r="653" spans="1:54" ht="14" hidden="1" customHeight="1" outlineLevel="1" x14ac:dyDescent="0.2">
      <c r="A653" t="s">
        <v>1007</v>
      </c>
      <c r="B653" t="s">
        <v>1276</v>
      </c>
      <c r="C653" s="24"/>
      <c r="D653" s="24"/>
      <c r="E653" s="24"/>
      <c r="F653" s="1">
        <v>65009</v>
      </c>
      <c r="H653" s="1">
        <v>48258</v>
      </c>
      <c r="I653" s="1">
        <v>47989</v>
      </c>
      <c r="J653" s="2" t="str">
        <f t="shared" si="214"/>
        <v/>
      </c>
      <c r="K653" s="2">
        <f t="shared" si="215"/>
        <v>0.7381900967558338</v>
      </c>
      <c r="L653" s="10" t="str">
        <f t="shared" si="207"/>
        <v/>
      </c>
      <c r="M653" s="9" t="str">
        <f t="shared" si="208"/>
        <v/>
      </c>
      <c r="N653" s="8" t="str">
        <f t="shared" si="209"/>
        <v/>
      </c>
      <c r="O653" s="2" t="str">
        <f t="shared" si="210"/>
        <v>-</v>
      </c>
      <c r="P653" s="2" t="str">
        <f t="shared" si="211"/>
        <v>-</v>
      </c>
      <c r="Q653" s="2" t="str">
        <f t="shared" si="212"/>
        <v>-</v>
      </c>
      <c r="R653" s="2" t="str">
        <f t="shared" si="213"/>
        <v>-</v>
      </c>
      <c r="AT653" t="s">
        <v>1007</v>
      </c>
      <c r="AU653" t="s">
        <v>1276</v>
      </c>
      <c r="AV653" t="e">
        <f>#REF!</f>
        <v>#REF!</v>
      </c>
      <c r="AX653" s="40">
        <v>17</v>
      </c>
      <c r="AY653" s="42">
        <v>37</v>
      </c>
      <c r="AZ653" s="46">
        <f t="shared" si="206"/>
        <v>17037</v>
      </c>
      <c r="BB653" s="7" t="s">
        <v>2966</v>
      </c>
    </row>
    <row r="654" spans="1:54" ht="14" hidden="1" customHeight="1" outlineLevel="1" x14ac:dyDescent="0.2">
      <c r="A654" t="s">
        <v>735</v>
      </c>
      <c r="B654" t="s">
        <v>1276</v>
      </c>
      <c r="C654" s="24"/>
      <c r="D654" s="24"/>
      <c r="E654" s="24"/>
      <c r="F654" s="1">
        <v>10853</v>
      </c>
      <c r="H654" s="1">
        <v>8083</v>
      </c>
      <c r="I654" s="1">
        <v>8039</v>
      </c>
      <c r="J654" s="2" t="str">
        <f t="shared" si="214"/>
        <v/>
      </c>
      <c r="K654" s="2">
        <f t="shared" si="215"/>
        <v>0.74071685248318442</v>
      </c>
      <c r="L654" s="10" t="str">
        <f t="shared" si="207"/>
        <v/>
      </c>
      <c r="M654" s="9" t="str">
        <f t="shared" si="208"/>
        <v/>
      </c>
      <c r="N654" s="8" t="str">
        <f t="shared" si="209"/>
        <v/>
      </c>
      <c r="O654" s="2" t="str">
        <f t="shared" si="210"/>
        <v>-</v>
      </c>
      <c r="P654" s="2" t="str">
        <f t="shared" si="211"/>
        <v>-</v>
      </c>
      <c r="Q654" s="2" t="str">
        <f t="shared" si="212"/>
        <v>-</v>
      </c>
      <c r="R654" s="2" t="str">
        <f t="shared" si="213"/>
        <v>-</v>
      </c>
      <c r="AT654" t="s">
        <v>735</v>
      </c>
      <c r="AU654" t="s">
        <v>1276</v>
      </c>
      <c r="AV654" t="e">
        <f>#REF!</f>
        <v>#REF!</v>
      </c>
      <c r="AX654" s="40">
        <v>17</v>
      </c>
      <c r="AY654" s="42">
        <v>39</v>
      </c>
      <c r="AZ654" s="46">
        <f t="shared" si="206"/>
        <v>17039</v>
      </c>
      <c r="BB654" s="7" t="s">
        <v>2966</v>
      </c>
    </row>
    <row r="655" spans="1:54" ht="14" hidden="1" customHeight="1" outlineLevel="1" x14ac:dyDescent="0.2">
      <c r="A655" t="s">
        <v>1067</v>
      </c>
      <c r="B655" t="s">
        <v>1276</v>
      </c>
      <c r="C655" s="24"/>
      <c r="D655" s="24"/>
      <c r="E655" s="24"/>
      <c r="F655" s="1">
        <v>11940</v>
      </c>
      <c r="H655" s="1">
        <v>8808</v>
      </c>
      <c r="I655" s="1">
        <v>8760</v>
      </c>
      <c r="J655" s="2" t="str">
        <f t="shared" si="214"/>
        <v/>
      </c>
      <c r="K655" s="2">
        <f t="shared" si="215"/>
        <v>0.73366834170854267</v>
      </c>
      <c r="L655" s="10" t="str">
        <f t="shared" si="207"/>
        <v/>
      </c>
      <c r="M655" s="9" t="str">
        <f t="shared" si="208"/>
        <v/>
      </c>
      <c r="N655" s="8" t="str">
        <f t="shared" si="209"/>
        <v/>
      </c>
      <c r="O655" s="2" t="str">
        <f t="shared" si="210"/>
        <v>-</v>
      </c>
      <c r="P655" s="2" t="str">
        <f t="shared" si="211"/>
        <v>-</v>
      </c>
      <c r="Q655" s="2" t="str">
        <f t="shared" si="212"/>
        <v>-</v>
      </c>
      <c r="R655" s="2" t="str">
        <f t="shared" si="213"/>
        <v>-</v>
      </c>
      <c r="AT655" t="s">
        <v>1067</v>
      </c>
      <c r="AU655" t="s">
        <v>1276</v>
      </c>
      <c r="AV655" t="e">
        <f>#REF!</f>
        <v>#REF!</v>
      </c>
      <c r="AX655" s="40">
        <v>17</v>
      </c>
      <c r="AY655" s="42">
        <v>41</v>
      </c>
      <c r="AZ655" s="46">
        <f t="shared" si="206"/>
        <v>17041</v>
      </c>
      <c r="BB655" s="7" t="s">
        <v>2966</v>
      </c>
    </row>
    <row r="656" spans="1:54" ht="14" hidden="1" customHeight="1" outlineLevel="1" x14ac:dyDescent="0.2">
      <c r="A656" t="s">
        <v>721</v>
      </c>
      <c r="B656" t="s">
        <v>1276</v>
      </c>
      <c r="C656" s="24"/>
      <c r="D656" s="24"/>
      <c r="E656" s="24"/>
      <c r="F656" s="1">
        <v>641503</v>
      </c>
      <c r="H656" s="1">
        <v>491067</v>
      </c>
      <c r="I656" s="1">
        <v>487723</v>
      </c>
      <c r="J656" s="2" t="str">
        <f t="shared" si="214"/>
        <v/>
      </c>
      <c r="K656" s="2">
        <f t="shared" si="215"/>
        <v>0.76028171341365514</v>
      </c>
      <c r="L656" s="10" t="str">
        <f t="shared" si="207"/>
        <v/>
      </c>
      <c r="M656" s="9" t="str">
        <f t="shared" si="208"/>
        <v/>
      </c>
      <c r="N656" s="8" t="str">
        <f t="shared" si="209"/>
        <v/>
      </c>
      <c r="O656" s="2" t="str">
        <f t="shared" si="210"/>
        <v>-</v>
      </c>
      <c r="P656" s="2" t="str">
        <f t="shared" si="211"/>
        <v>-</v>
      </c>
      <c r="Q656" s="2" t="str">
        <f t="shared" si="212"/>
        <v>-</v>
      </c>
      <c r="R656" s="2" t="str">
        <f t="shared" si="213"/>
        <v>-</v>
      </c>
      <c r="AT656" t="s">
        <v>721</v>
      </c>
      <c r="AU656" t="s">
        <v>1276</v>
      </c>
      <c r="AV656" t="e">
        <f>#REF!</f>
        <v>#REF!</v>
      </c>
      <c r="AX656" s="40">
        <v>17</v>
      </c>
      <c r="AY656" s="42">
        <v>43</v>
      </c>
      <c r="AZ656" s="46">
        <f t="shared" si="206"/>
        <v>17043</v>
      </c>
      <c r="BB656" s="7" t="s">
        <v>2966</v>
      </c>
    </row>
    <row r="657" spans="1:54" ht="14" hidden="1" customHeight="1" outlineLevel="1" x14ac:dyDescent="0.2">
      <c r="A657" t="s">
        <v>2361</v>
      </c>
      <c r="B657" t="s">
        <v>1276</v>
      </c>
      <c r="C657" s="24"/>
      <c r="D657" s="24"/>
      <c r="E657" s="24"/>
      <c r="F657" s="1">
        <v>12355</v>
      </c>
      <c r="H657" s="1">
        <v>8251</v>
      </c>
      <c r="I657" s="1">
        <v>8212</v>
      </c>
      <c r="J657" s="2" t="str">
        <f t="shared" si="214"/>
        <v/>
      </c>
      <c r="K657" s="2">
        <f t="shared" si="215"/>
        <v>0.66467017401861594</v>
      </c>
      <c r="L657" s="10" t="str">
        <f t="shared" si="207"/>
        <v/>
      </c>
      <c r="M657" s="9" t="str">
        <f t="shared" si="208"/>
        <v/>
      </c>
      <c r="N657" s="8" t="str">
        <f t="shared" si="209"/>
        <v/>
      </c>
      <c r="O657" s="2" t="str">
        <f t="shared" si="210"/>
        <v>-</v>
      </c>
      <c r="P657" s="2" t="str">
        <f t="shared" si="211"/>
        <v>-</v>
      </c>
      <c r="Q657" s="2" t="str">
        <f t="shared" si="212"/>
        <v>-</v>
      </c>
      <c r="R657" s="2" t="str">
        <f t="shared" si="213"/>
        <v>-</v>
      </c>
      <c r="AT657" t="s">
        <v>2361</v>
      </c>
      <c r="AU657" t="s">
        <v>1276</v>
      </c>
      <c r="AV657" t="e">
        <f>#REF!</f>
        <v>#REF!</v>
      </c>
      <c r="AX657" s="40">
        <v>17</v>
      </c>
      <c r="AY657" s="42">
        <v>45</v>
      </c>
      <c r="AZ657" s="46">
        <f t="shared" si="206"/>
        <v>17045</v>
      </c>
      <c r="BB657" s="7" t="s">
        <v>2966</v>
      </c>
    </row>
    <row r="658" spans="1:54" ht="14" hidden="1" customHeight="1" outlineLevel="1" x14ac:dyDescent="0.2">
      <c r="A658" t="s">
        <v>1979</v>
      </c>
      <c r="B658" t="s">
        <v>1276</v>
      </c>
      <c r="C658" s="24"/>
      <c r="D658" s="24"/>
      <c r="E658" s="24"/>
      <c r="F658" s="1">
        <v>4433</v>
      </c>
      <c r="H658" s="1">
        <v>3391</v>
      </c>
      <c r="I658" s="1">
        <v>3366</v>
      </c>
      <c r="J658" s="2" t="str">
        <f t="shared" si="214"/>
        <v/>
      </c>
      <c r="K658" s="2">
        <f t="shared" si="215"/>
        <v>0.75930521091811409</v>
      </c>
      <c r="L658" s="10" t="str">
        <f t="shared" si="207"/>
        <v/>
      </c>
      <c r="M658" s="9" t="str">
        <f t="shared" si="208"/>
        <v/>
      </c>
      <c r="N658" s="8" t="str">
        <f t="shared" si="209"/>
        <v/>
      </c>
      <c r="O658" s="2" t="str">
        <f t="shared" si="210"/>
        <v>-</v>
      </c>
      <c r="P658" s="2" t="str">
        <f t="shared" si="211"/>
        <v>-</v>
      </c>
      <c r="Q658" s="2" t="str">
        <f t="shared" si="212"/>
        <v>-</v>
      </c>
      <c r="R658" s="2" t="str">
        <f t="shared" si="213"/>
        <v>-</v>
      </c>
      <c r="AT658" t="s">
        <v>1979</v>
      </c>
      <c r="AU658" t="s">
        <v>1276</v>
      </c>
      <c r="AV658" t="e">
        <f>#REF!</f>
        <v>#REF!</v>
      </c>
      <c r="AX658" s="40">
        <v>17</v>
      </c>
      <c r="AY658" s="42">
        <v>47</v>
      </c>
      <c r="AZ658" s="46">
        <f t="shared" si="206"/>
        <v>17047</v>
      </c>
      <c r="BB658" s="7" t="s">
        <v>2966</v>
      </c>
    </row>
    <row r="659" spans="1:54" ht="14" hidden="1" customHeight="1" outlineLevel="1" x14ac:dyDescent="0.2">
      <c r="A659" t="s">
        <v>2176</v>
      </c>
      <c r="B659" t="s">
        <v>1276</v>
      </c>
      <c r="C659" s="24"/>
      <c r="D659" s="24"/>
      <c r="E659" s="24"/>
      <c r="F659" s="1">
        <v>24465</v>
      </c>
      <c r="H659" s="1">
        <v>19186</v>
      </c>
      <c r="I659" s="1">
        <v>19049</v>
      </c>
      <c r="J659" s="2" t="str">
        <f t="shared" si="214"/>
        <v/>
      </c>
      <c r="K659" s="2">
        <f t="shared" si="215"/>
        <v>0.77862252197016146</v>
      </c>
      <c r="L659" s="10" t="str">
        <f t="shared" si="207"/>
        <v/>
      </c>
      <c r="M659" s="9" t="str">
        <f t="shared" si="208"/>
        <v/>
      </c>
      <c r="N659" s="8" t="str">
        <f t="shared" si="209"/>
        <v/>
      </c>
      <c r="O659" s="2" t="str">
        <f t="shared" si="210"/>
        <v>-</v>
      </c>
      <c r="P659" s="2" t="str">
        <f t="shared" si="211"/>
        <v>-</v>
      </c>
      <c r="Q659" s="2" t="str">
        <f t="shared" si="212"/>
        <v>-</v>
      </c>
      <c r="R659" s="2" t="str">
        <f t="shared" si="213"/>
        <v>-</v>
      </c>
      <c r="AT659" t="s">
        <v>2176</v>
      </c>
      <c r="AU659" t="s">
        <v>1276</v>
      </c>
      <c r="AV659" t="e">
        <f>#REF!</f>
        <v>#REF!</v>
      </c>
      <c r="AX659" s="40">
        <v>17</v>
      </c>
      <c r="AY659" s="42">
        <v>49</v>
      </c>
      <c r="AZ659" s="46">
        <f t="shared" si="206"/>
        <v>17049</v>
      </c>
      <c r="BB659" s="7" t="s">
        <v>2966</v>
      </c>
    </row>
    <row r="660" spans="1:54" ht="14" hidden="1" customHeight="1" outlineLevel="1" x14ac:dyDescent="0.2">
      <c r="A660" t="s">
        <v>1321</v>
      </c>
      <c r="B660" t="s">
        <v>1276</v>
      </c>
      <c r="C660" s="24"/>
      <c r="D660" s="24"/>
      <c r="E660" s="24"/>
      <c r="F660" s="1">
        <v>13499</v>
      </c>
      <c r="H660" s="1">
        <v>10169</v>
      </c>
      <c r="I660" s="1">
        <v>10076</v>
      </c>
      <c r="J660" s="2" t="str">
        <f t="shared" si="214"/>
        <v/>
      </c>
      <c r="K660" s="2">
        <f t="shared" si="215"/>
        <v>0.74642566116008591</v>
      </c>
      <c r="L660" s="10" t="str">
        <f t="shared" si="207"/>
        <v/>
      </c>
      <c r="M660" s="9" t="str">
        <f t="shared" si="208"/>
        <v/>
      </c>
      <c r="N660" s="8" t="str">
        <f t="shared" si="209"/>
        <v/>
      </c>
      <c r="O660" s="2" t="str">
        <f t="shared" si="210"/>
        <v>-</v>
      </c>
      <c r="P660" s="2" t="str">
        <f t="shared" si="211"/>
        <v>-</v>
      </c>
      <c r="Q660" s="2" t="str">
        <f t="shared" si="212"/>
        <v>-</v>
      </c>
      <c r="R660" s="2" t="str">
        <f t="shared" si="213"/>
        <v>-</v>
      </c>
      <c r="AT660" t="s">
        <v>1321</v>
      </c>
      <c r="AU660" t="s">
        <v>1276</v>
      </c>
      <c r="AV660" t="e">
        <f>#REF!</f>
        <v>#REF!</v>
      </c>
      <c r="AX660" s="40">
        <v>17</v>
      </c>
      <c r="AY660" s="42">
        <v>51</v>
      </c>
      <c r="AZ660" s="46">
        <f t="shared" si="206"/>
        <v>17051</v>
      </c>
      <c r="BB660" s="7" t="s">
        <v>2966</v>
      </c>
    </row>
    <row r="661" spans="1:54" ht="14" hidden="1" customHeight="1" outlineLevel="1" x14ac:dyDescent="0.2">
      <c r="A661" t="s">
        <v>719</v>
      </c>
      <c r="B661" t="s">
        <v>1276</v>
      </c>
      <c r="C661" s="24"/>
      <c r="D661" s="24"/>
      <c r="E661" s="24"/>
      <c r="F661" s="1">
        <v>9359</v>
      </c>
      <c r="H661" s="1">
        <v>7007</v>
      </c>
      <c r="I661" s="1">
        <v>6967</v>
      </c>
      <c r="J661" s="2" t="str">
        <f t="shared" si="214"/>
        <v/>
      </c>
      <c r="K661" s="2">
        <f t="shared" si="215"/>
        <v>0.74441713858318193</v>
      </c>
      <c r="L661" s="10" t="str">
        <f t="shared" si="207"/>
        <v/>
      </c>
      <c r="M661" s="9" t="str">
        <f t="shared" si="208"/>
        <v/>
      </c>
      <c r="N661" s="8" t="str">
        <f t="shared" si="209"/>
        <v/>
      </c>
      <c r="O661" s="2" t="str">
        <f t="shared" si="210"/>
        <v>-</v>
      </c>
      <c r="P661" s="2" t="str">
        <f t="shared" si="211"/>
        <v>-</v>
      </c>
      <c r="Q661" s="2" t="str">
        <f t="shared" si="212"/>
        <v>-</v>
      </c>
      <c r="R661" s="2" t="str">
        <f t="shared" si="213"/>
        <v>-</v>
      </c>
      <c r="AT661" t="s">
        <v>719</v>
      </c>
      <c r="AU661" t="s">
        <v>1276</v>
      </c>
      <c r="AV661" t="e">
        <f>#REF!</f>
        <v>#REF!</v>
      </c>
      <c r="AX661" s="40">
        <v>17</v>
      </c>
      <c r="AY661" s="42">
        <v>53</v>
      </c>
      <c r="AZ661" s="46">
        <f t="shared" si="206"/>
        <v>17053</v>
      </c>
      <c r="BB661" s="7" t="s">
        <v>2966</v>
      </c>
    </row>
    <row r="662" spans="1:54" ht="14" hidden="1" customHeight="1" outlineLevel="1" x14ac:dyDescent="0.2">
      <c r="A662" t="s">
        <v>1057</v>
      </c>
      <c r="B662" t="s">
        <v>1276</v>
      </c>
      <c r="C662" s="24"/>
      <c r="D662" s="24"/>
      <c r="E662" s="24"/>
      <c r="F662" s="1">
        <v>29195</v>
      </c>
      <c r="H662" s="1">
        <v>18790</v>
      </c>
      <c r="I662" s="1">
        <v>18669</v>
      </c>
      <c r="J662" s="2" t="str">
        <f t="shared" si="214"/>
        <v/>
      </c>
      <c r="K662" s="2">
        <f t="shared" si="215"/>
        <v>0.63945881144031513</v>
      </c>
      <c r="L662" s="10" t="str">
        <f t="shared" si="207"/>
        <v/>
      </c>
      <c r="M662" s="9" t="str">
        <f t="shared" si="208"/>
        <v/>
      </c>
      <c r="N662" s="8" t="str">
        <f t="shared" si="209"/>
        <v/>
      </c>
      <c r="O662" s="2" t="str">
        <f t="shared" si="210"/>
        <v>-</v>
      </c>
      <c r="P662" s="2" t="str">
        <f t="shared" si="211"/>
        <v>-</v>
      </c>
      <c r="Q662" s="2" t="str">
        <f t="shared" si="212"/>
        <v>-</v>
      </c>
      <c r="R662" s="2" t="str">
        <f t="shared" si="213"/>
        <v>-</v>
      </c>
      <c r="AT662" t="s">
        <v>1057</v>
      </c>
      <c r="AU662" t="s">
        <v>1276</v>
      </c>
      <c r="AV662" t="e">
        <f>#REF!</f>
        <v>#REF!</v>
      </c>
      <c r="AX662" s="40">
        <v>17</v>
      </c>
      <c r="AY662" s="42">
        <v>55</v>
      </c>
      <c r="AZ662" s="46">
        <f t="shared" si="206"/>
        <v>17055</v>
      </c>
      <c r="BB662" s="7" t="s">
        <v>2966</v>
      </c>
    </row>
    <row r="663" spans="1:54" ht="14" hidden="1" customHeight="1" outlineLevel="1" x14ac:dyDescent="0.2">
      <c r="A663" t="s">
        <v>2237</v>
      </c>
      <c r="B663" t="s">
        <v>1276</v>
      </c>
      <c r="C663" s="24"/>
      <c r="D663" s="24"/>
      <c r="E663" s="24"/>
      <c r="F663" s="1">
        <v>25766</v>
      </c>
      <c r="H663" s="1">
        <v>16813</v>
      </c>
      <c r="I663" s="1">
        <v>16724</v>
      </c>
      <c r="J663" s="2" t="str">
        <f t="shared" si="214"/>
        <v/>
      </c>
      <c r="K663" s="2">
        <f t="shared" si="215"/>
        <v>0.64907242101994878</v>
      </c>
      <c r="L663" s="10" t="str">
        <f t="shared" si="207"/>
        <v/>
      </c>
      <c r="M663" s="9" t="str">
        <f t="shared" si="208"/>
        <v/>
      </c>
      <c r="N663" s="8" t="str">
        <f t="shared" si="209"/>
        <v/>
      </c>
      <c r="O663" s="2" t="str">
        <f t="shared" si="210"/>
        <v>-</v>
      </c>
      <c r="P663" s="2" t="str">
        <f t="shared" si="211"/>
        <v>-</v>
      </c>
      <c r="Q663" s="2" t="str">
        <f t="shared" si="212"/>
        <v>-</v>
      </c>
      <c r="R663" s="2" t="str">
        <f t="shared" si="213"/>
        <v>-</v>
      </c>
      <c r="AT663" t="s">
        <v>2237</v>
      </c>
      <c r="AU663" t="s">
        <v>1276</v>
      </c>
      <c r="AV663" t="e">
        <f>#REF!</f>
        <v>#REF!</v>
      </c>
      <c r="AX663" s="40">
        <v>17</v>
      </c>
      <c r="AY663" s="42">
        <v>57</v>
      </c>
      <c r="AZ663" s="46">
        <f t="shared" si="206"/>
        <v>17057</v>
      </c>
      <c r="BB663" s="7" t="s">
        <v>2966</v>
      </c>
    </row>
    <row r="664" spans="1:54" ht="14" hidden="1" customHeight="1" outlineLevel="1" x14ac:dyDescent="0.2">
      <c r="A664" t="s">
        <v>41</v>
      </c>
      <c r="B664" t="s">
        <v>1276</v>
      </c>
      <c r="C664" s="24"/>
      <c r="D664" s="24"/>
      <c r="E664" s="24"/>
      <c r="F664" s="1">
        <v>3809</v>
      </c>
      <c r="H664" s="1">
        <v>2701</v>
      </c>
      <c r="I664" s="1">
        <v>2674</v>
      </c>
      <c r="J664" s="2" t="str">
        <f t="shared" si="214"/>
        <v/>
      </c>
      <c r="K664" s="2">
        <f t="shared" si="215"/>
        <v>0.70202152796009454</v>
      </c>
      <c r="L664" s="10" t="str">
        <f t="shared" si="207"/>
        <v/>
      </c>
      <c r="M664" s="9" t="str">
        <f t="shared" si="208"/>
        <v/>
      </c>
      <c r="N664" s="8" t="str">
        <f t="shared" si="209"/>
        <v/>
      </c>
      <c r="O664" s="2" t="str">
        <f t="shared" si="210"/>
        <v>-</v>
      </c>
      <c r="P664" s="2" t="str">
        <f t="shared" si="211"/>
        <v>-</v>
      </c>
      <c r="Q664" s="2" t="str">
        <f t="shared" si="212"/>
        <v>-</v>
      </c>
      <c r="R664" s="2" t="str">
        <f t="shared" si="213"/>
        <v>-</v>
      </c>
      <c r="AT664" t="s">
        <v>41</v>
      </c>
      <c r="AU664" t="s">
        <v>1276</v>
      </c>
      <c r="AV664" t="e">
        <f>#REF!</f>
        <v>#REF!</v>
      </c>
      <c r="AX664" s="40">
        <v>17</v>
      </c>
      <c r="AY664" s="42">
        <v>59</v>
      </c>
      <c r="AZ664" s="46">
        <f t="shared" si="206"/>
        <v>17059</v>
      </c>
      <c r="BB664" s="7" t="s">
        <v>2966</v>
      </c>
    </row>
    <row r="665" spans="1:54" ht="14" hidden="1" customHeight="1" outlineLevel="1" x14ac:dyDescent="0.2">
      <c r="A665" t="s">
        <v>2049</v>
      </c>
      <c r="B665" t="s">
        <v>1276</v>
      </c>
      <c r="C665" s="24"/>
      <c r="D665" s="24"/>
      <c r="E665" s="24"/>
      <c r="F665" s="1">
        <v>9117</v>
      </c>
      <c r="H665" s="1">
        <v>6299</v>
      </c>
      <c r="I665" s="1">
        <v>6237</v>
      </c>
      <c r="J665" s="2" t="str">
        <f t="shared" si="214"/>
        <v/>
      </c>
      <c r="K665" s="2">
        <f t="shared" si="215"/>
        <v>0.68410661401776895</v>
      </c>
      <c r="L665" s="10" t="str">
        <f t="shared" si="207"/>
        <v/>
      </c>
      <c r="M665" s="9" t="str">
        <f t="shared" si="208"/>
        <v/>
      </c>
      <c r="N665" s="8" t="str">
        <f t="shared" si="209"/>
        <v/>
      </c>
      <c r="O665" s="2" t="str">
        <f t="shared" si="210"/>
        <v>-</v>
      </c>
      <c r="P665" s="2" t="str">
        <f t="shared" si="211"/>
        <v>-</v>
      </c>
      <c r="Q665" s="2" t="str">
        <f t="shared" si="212"/>
        <v>-</v>
      </c>
      <c r="R665" s="2" t="str">
        <f t="shared" si="213"/>
        <v>-</v>
      </c>
      <c r="AT665" t="s">
        <v>2049</v>
      </c>
      <c r="AU665" t="s">
        <v>1276</v>
      </c>
      <c r="AV665" t="e">
        <f>#REF!</f>
        <v>#REF!</v>
      </c>
      <c r="AX665" s="40">
        <v>17</v>
      </c>
      <c r="AY665" s="42">
        <v>61</v>
      </c>
      <c r="AZ665" s="46">
        <f t="shared" si="206"/>
        <v>17061</v>
      </c>
      <c r="BB665" s="7" t="s">
        <v>2966</v>
      </c>
    </row>
    <row r="666" spans="1:54" ht="14" hidden="1" customHeight="1" outlineLevel="1" x14ac:dyDescent="0.2">
      <c r="A666" t="s">
        <v>594</v>
      </c>
      <c r="B666" t="s">
        <v>1276</v>
      </c>
      <c r="C666" s="24"/>
      <c r="D666" s="24"/>
      <c r="E666" s="24"/>
      <c r="F666" s="1">
        <v>33656</v>
      </c>
      <c r="H666" s="1">
        <v>26895</v>
      </c>
      <c r="I666" s="1">
        <v>26756</v>
      </c>
      <c r="J666" s="2" t="str">
        <f t="shared" si="214"/>
        <v/>
      </c>
      <c r="K666" s="2">
        <f t="shared" si="215"/>
        <v>0.79498454956025677</v>
      </c>
      <c r="L666" s="10" t="str">
        <f t="shared" si="207"/>
        <v/>
      </c>
      <c r="M666" s="9" t="str">
        <f t="shared" si="208"/>
        <v/>
      </c>
      <c r="N666" s="8" t="str">
        <f t="shared" si="209"/>
        <v/>
      </c>
      <c r="O666" s="2" t="str">
        <f t="shared" si="210"/>
        <v>-</v>
      </c>
      <c r="P666" s="2" t="str">
        <f t="shared" si="211"/>
        <v>-</v>
      </c>
      <c r="Q666" s="2" t="str">
        <f t="shared" si="212"/>
        <v>-</v>
      </c>
      <c r="R666" s="2" t="str">
        <f t="shared" si="213"/>
        <v>-</v>
      </c>
      <c r="AT666" t="s">
        <v>594</v>
      </c>
      <c r="AU666" t="s">
        <v>1276</v>
      </c>
      <c r="AV666" t="e">
        <f>#REF!</f>
        <v>#REF!</v>
      </c>
      <c r="AX666" s="40">
        <v>17</v>
      </c>
      <c r="AY666" s="42">
        <v>63</v>
      </c>
      <c r="AZ666" s="46">
        <f t="shared" si="206"/>
        <v>17063</v>
      </c>
      <c r="BB666" s="7" t="s">
        <v>2966</v>
      </c>
    </row>
    <row r="667" spans="1:54" ht="14" hidden="1" customHeight="1" outlineLevel="1" x14ac:dyDescent="0.2">
      <c r="A667" t="s">
        <v>2482</v>
      </c>
      <c r="B667" t="s">
        <v>1276</v>
      </c>
      <c r="C667" s="24"/>
      <c r="D667" s="24"/>
      <c r="E667" s="24"/>
      <c r="F667" s="1">
        <v>5615</v>
      </c>
      <c r="H667" s="1">
        <v>4372</v>
      </c>
      <c r="I667" s="1">
        <v>4323</v>
      </c>
      <c r="J667" s="2" t="str">
        <f t="shared" si="214"/>
        <v/>
      </c>
      <c r="K667" s="2">
        <f t="shared" si="215"/>
        <v>0.76990204808548535</v>
      </c>
      <c r="L667" s="10" t="str">
        <f t="shared" ref="L667:L698" si="216">IF(S667&gt;0,RANK(S667,$S667:$AQ667),"")</f>
        <v/>
      </c>
      <c r="M667" s="9" t="str">
        <f t="shared" ref="M667:M698" si="217">IF(T667&gt;0,RANK(T667,$S667:$AQ667),"")</f>
        <v/>
      </c>
      <c r="N667" s="8" t="str">
        <f t="shared" ref="N667:N698" si="218">IF(U667&gt;0,RANK(U667,$S667:$AQ667),"")</f>
        <v/>
      </c>
      <c r="O667" s="2" t="str">
        <f t="shared" ref="O667:O698" si="219">IF(SUM($S667:$AP667)=0,"-",S667/SUM($S667:$AP667))</f>
        <v>-</v>
      </c>
      <c r="P667" s="2" t="str">
        <f t="shared" ref="P667:P698" si="220">IF(SUM($S667:$AP667)=0,"-",T667/SUM($S667:$AP667))</f>
        <v>-</v>
      </c>
      <c r="Q667" s="2" t="str">
        <f t="shared" ref="Q667:Q698" si="221">IF(SUM($S667:$AP667)=0,"-",U667/SUM($S667:$AP667))</f>
        <v>-</v>
      </c>
      <c r="R667" s="2" t="str">
        <f t="shared" ref="R667:R698" si="222">IF(SUM($S667:$AP667)=0,"-",(1-O667-P667-Q667))</f>
        <v>-</v>
      </c>
      <c r="AT667" t="s">
        <v>2482</v>
      </c>
      <c r="AU667" t="s">
        <v>1276</v>
      </c>
      <c r="AV667" t="e">
        <f>#REF!</f>
        <v>#REF!</v>
      </c>
      <c r="AX667" s="40">
        <v>17</v>
      </c>
      <c r="AY667" s="42">
        <v>65</v>
      </c>
      <c r="AZ667" s="46">
        <f t="shared" si="206"/>
        <v>17065</v>
      </c>
      <c r="BB667" s="7" t="s">
        <v>2966</v>
      </c>
    </row>
    <row r="668" spans="1:54" ht="14" hidden="1" customHeight="1" outlineLevel="1" x14ac:dyDescent="0.2">
      <c r="A668" t="s">
        <v>548</v>
      </c>
      <c r="B668" t="s">
        <v>1276</v>
      </c>
      <c r="C668" s="24"/>
      <c r="D668" s="24"/>
      <c r="E668" s="24"/>
      <c r="F668" s="1">
        <v>11974</v>
      </c>
      <c r="H668" s="1">
        <v>9467</v>
      </c>
      <c r="I668" s="1">
        <v>9383</v>
      </c>
      <c r="J668" s="2" t="str">
        <f t="shared" si="214"/>
        <v/>
      </c>
      <c r="K668" s="2">
        <f t="shared" si="215"/>
        <v>0.7836144980791715</v>
      </c>
      <c r="L668" s="10" t="str">
        <f t="shared" si="216"/>
        <v/>
      </c>
      <c r="M668" s="9" t="str">
        <f t="shared" si="217"/>
        <v/>
      </c>
      <c r="N668" s="8" t="str">
        <f t="shared" si="218"/>
        <v/>
      </c>
      <c r="O668" s="2" t="str">
        <f t="shared" si="219"/>
        <v>-</v>
      </c>
      <c r="P668" s="2" t="str">
        <f t="shared" si="220"/>
        <v>-</v>
      </c>
      <c r="Q668" s="2" t="str">
        <f t="shared" si="221"/>
        <v>-</v>
      </c>
      <c r="R668" s="2" t="str">
        <f t="shared" si="222"/>
        <v>-</v>
      </c>
      <c r="AT668" t="s">
        <v>548</v>
      </c>
      <c r="AU668" t="s">
        <v>1276</v>
      </c>
      <c r="AV668" t="e">
        <f>#REF!</f>
        <v>#REF!</v>
      </c>
      <c r="AX668" s="40">
        <v>17</v>
      </c>
      <c r="AY668" s="42">
        <v>67</v>
      </c>
      <c r="AZ668" s="46">
        <f t="shared" si="206"/>
        <v>17067</v>
      </c>
      <c r="BB668" s="7" t="s">
        <v>2966</v>
      </c>
    </row>
    <row r="669" spans="1:54" ht="14" hidden="1" customHeight="1" outlineLevel="1" x14ac:dyDescent="0.2">
      <c r="A669" t="s">
        <v>1539</v>
      </c>
      <c r="B669" t="s">
        <v>1276</v>
      </c>
      <c r="C669" s="24"/>
      <c r="D669" s="24"/>
      <c r="E669" s="24"/>
      <c r="F669" s="1">
        <v>3078</v>
      </c>
      <c r="H669" s="1">
        <v>2186</v>
      </c>
      <c r="I669" s="1">
        <v>2162</v>
      </c>
      <c r="J669" s="2" t="str">
        <f t="shared" si="214"/>
        <v/>
      </c>
      <c r="K669" s="2">
        <f t="shared" si="215"/>
        <v>0.70240415854450944</v>
      </c>
      <c r="L669" s="10" t="str">
        <f t="shared" si="216"/>
        <v/>
      </c>
      <c r="M669" s="9" t="str">
        <f t="shared" si="217"/>
        <v/>
      </c>
      <c r="N669" s="8" t="str">
        <f t="shared" si="218"/>
        <v/>
      </c>
      <c r="O669" s="2" t="str">
        <f t="shared" si="219"/>
        <v>-</v>
      </c>
      <c r="P669" s="2" t="str">
        <f t="shared" si="220"/>
        <v>-</v>
      </c>
      <c r="Q669" s="2" t="str">
        <f t="shared" si="221"/>
        <v>-</v>
      </c>
      <c r="R669" s="2" t="str">
        <f t="shared" si="222"/>
        <v>-</v>
      </c>
      <c r="AT669" t="s">
        <v>1539</v>
      </c>
      <c r="AU669" t="s">
        <v>1276</v>
      </c>
      <c r="AV669" t="e">
        <f>#REF!</f>
        <v>#REF!</v>
      </c>
      <c r="AX669" s="40">
        <v>17</v>
      </c>
      <c r="AY669" s="42">
        <v>69</v>
      </c>
      <c r="AZ669" s="46">
        <f t="shared" si="206"/>
        <v>17069</v>
      </c>
      <c r="BB669" s="7" t="s">
        <v>2966</v>
      </c>
    </row>
    <row r="670" spans="1:54" ht="14" hidden="1" customHeight="1" outlineLevel="1" x14ac:dyDescent="0.2">
      <c r="A670" t="s">
        <v>879</v>
      </c>
      <c r="B670" t="s">
        <v>1276</v>
      </c>
      <c r="C670" s="24"/>
      <c r="D670" s="24"/>
      <c r="E670" s="24"/>
      <c r="F670" s="1">
        <v>4680</v>
      </c>
      <c r="H670" s="1">
        <v>3705</v>
      </c>
      <c r="I670" s="1">
        <v>3647</v>
      </c>
      <c r="J670" s="2" t="str">
        <f t="shared" si="214"/>
        <v/>
      </c>
      <c r="K670" s="2">
        <f t="shared" si="215"/>
        <v>0.77927350427350428</v>
      </c>
      <c r="L670" s="10" t="str">
        <f t="shared" si="216"/>
        <v/>
      </c>
      <c r="M670" s="9" t="str">
        <f t="shared" si="217"/>
        <v/>
      </c>
      <c r="N670" s="8" t="str">
        <f t="shared" si="218"/>
        <v/>
      </c>
      <c r="O670" s="2" t="str">
        <f t="shared" si="219"/>
        <v>-</v>
      </c>
      <c r="P670" s="2" t="str">
        <f t="shared" si="220"/>
        <v>-</v>
      </c>
      <c r="Q670" s="2" t="str">
        <f t="shared" si="221"/>
        <v>-</v>
      </c>
      <c r="R670" s="2" t="str">
        <f t="shared" si="222"/>
        <v>-</v>
      </c>
      <c r="AT670" t="s">
        <v>879</v>
      </c>
      <c r="AU670" t="s">
        <v>1276</v>
      </c>
      <c r="AV670" t="e">
        <f>#REF!</f>
        <v>#REF!</v>
      </c>
      <c r="AX670" s="40">
        <v>17</v>
      </c>
      <c r="AY670" s="42">
        <v>71</v>
      </c>
      <c r="AZ670" s="46">
        <f t="shared" si="206"/>
        <v>17071</v>
      </c>
      <c r="BB670" s="7" t="s">
        <v>2966</v>
      </c>
    </row>
    <row r="671" spans="1:54" ht="14" hidden="1" customHeight="1" outlineLevel="1" x14ac:dyDescent="0.2">
      <c r="A671" t="s">
        <v>2938</v>
      </c>
      <c r="B671" t="s">
        <v>1276</v>
      </c>
      <c r="C671" s="24"/>
      <c r="D671" s="24"/>
      <c r="E671" s="24"/>
      <c r="F671" s="1">
        <v>35273</v>
      </c>
      <c r="H671" s="1">
        <v>25878</v>
      </c>
      <c r="I671" s="1">
        <v>25701</v>
      </c>
      <c r="J671" s="2" t="str">
        <f t="shared" si="214"/>
        <v/>
      </c>
      <c r="K671" s="2">
        <f t="shared" si="215"/>
        <v>0.72863096419357587</v>
      </c>
      <c r="L671" s="10" t="str">
        <f t="shared" si="216"/>
        <v/>
      </c>
      <c r="M671" s="9" t="str">
        <f t="shared" si="217"/>
        <v/>
      </c>
      <c r="N671" s="8" t="str">
        <f t="shared" si="218"/>
        <v/>
      </c>
      <c r="O671" s="2" t="str">
        <f t="shared" si="219"/>
        <v>-</v>
      </c>
      <c r="P671" s="2" t="str">
        <f t="shared" si="220"/>
        <v>-</v>
      </c>
      <c r="Q671" s="2" t="str">
        <f t="shared" si="221"/>
        <v>-</v>
      </c>
      <c r="R671" s="2" t="str">
        <f t="shared" si="222"/>
        <v>-</v>
      </c>
      <c r="AT671" t="s">
        <v>2938</v>
      </c>
      <c r="AU671" t="s">
        <v>1276</v>
      </c>
      <c r="AV671" t="e">
        <f>#REF!</f>
        <v>#REF!</v>
      </c>
      <c r="AX671" s="40">
        <v>17</v>
      </c>
      <c r="AY671" s="42">
        <v>73</v>
      </c>
      <c r="AZ671" s="46">
        <f t="shared" si="206"/>
        <v>17073</v>
      </c>
      <c r="BB671" s="7" t="s">
        <v>2966</v>
      </c>
    </row>
    <row r="672" spans="1:54" ht="14" hidden="1" customHeight="1" outlineLevel="1" x14ac:dyDescent="0.2">
      <c r="A672" t="s">
        <v>1894</v>
      </c>
      <c r="B672" t="s">
        <v>1276</v>
      </c>
      <c r="C672" s="24"/>
      <c r="D672" s="24"/>
      <c r="E672" s="24"/>
      <c r="F672" s="1">
        <v>17887</v>
      </c>
      <c r="H672" s="1">
        <v>14121</v>
      </c>
      <c r="I672" s="1">
        <v>14043</v>
      </c>
      <c r="J672" s="2" t="str">
        <f t="shared" si="214"/>
        <v/>
      </c>
      <c r="K672" s="2">
        <f t="shared" si="215"/>
        <v>0.78509532062391685</v>
      </c>
      <c r="L672" s="10" t="str">
        <f t="shared" si="216"/>
        <v/>
      </c>
      <c r="M672" s="9" t="str">
        <f t="shared" si="217"/>
        <v/>
      </c>
      <c r="N672" s="8" t="str">
        <f t="shared" si="218"/>
        <v/>
      </c>
      <c r="O672" s="2" t="str">
        <f t="shared" si="219"/>
        <v>-</v>
      </c>
      <c r="P672" s="2" t="str">
        <f t="shared" si="220"/>
        <v>-</v>
      </c>
      <c r="Q672" s="2" t="str">
        <f t="shared" si="221"/>
        <v>-</v>
      </c>
      <c r="R672" s="2" t="str">
        <f t="shared" si="222"/>
        <v>-</v>
      </c>
      <c r="AT672" t="s">
        <v>1894</v>
      </c>
      <c r="AU672" t="s">
        <v>1276</v>
      </c>
      <c r="AV672" t="e">
        <f>#REF!</f>
        <v>#REF!</v>
      </c>
      <c r="AX672" s="40">
        <v>17</v>
      </c>
      <c r="AY672" s="42">
        <v>75</v>
      </c>
      <c r="AZ672" s="46">
        <f t="shared" si="206"/>
        <v>17075</v>
      </c>
      <c r="BB672" s="7" t="s">
        <v>2966</v>
      </c>
    </row>
    <row r="673" spans="1:54" ht="14" hidden="1" customHeight="1" outlineLevel="1" x14ac:dyDescent="0.2">
      <c r="A673" t="s">
        <v>2749</v>
      </c>
      <c r="B673" t="s">
        <v>1276</v>
      </c>
      <c r="C673" s="24"/>
      <c r="D673" s="24"/>
      <c r="E673" s="24"/>
      <c r="F673" s="1">
        <v>31693</v>
      </c>
      <c r="H673" s="1">
        <v>22895</v>
      </c>
      <c r="I673" s="1">
        <v>22718</v>
      </c>
      <c r="J673" s="2" t="str">
        <f t="shared" si="214"/>
        <v/>
      </c>
      <c r="K673" s="2">
        <f t="shared" si="215"/>
        <v>0.71681443851954685</v>
      </c>
      <c r="L673" s="10" t="str">
        <f t="shared" si="216"/>
        <v/>
      </c>
      <c r="M673" s="9" t="str">
        <f t="shared" si="217"/>
        <v/>
      </c>
      <c r="N673" s="8" t="str">
        <f t="shared" si="218"/>
        <v/>
      </c>
      <c r="O673" s="2" t="str">
        <f t="shared" si="219"/>
        <v>-</v>
      </c>
      <c r="P673" s="2" t="str">
        <f t="shared" si="220"/>
        <v>-</v>
      </c>
      <c r="Q673" s="2" t="str">
        <f t="shared" si="221"/>
        <v>-</v>
      </c>
      <c r="R673" s="2" t="str">
        <f t="shared" si="222"/>
        <v>-</v>
      </c>
      <c r="AT673" t="s">
        <v>2749</v>
      </c>
      <c r="AU673" t="s">
        <v>1276</v>
      </c>
      <c r="AV673" t="e">
        <f>#REF!</f>
        <v>#REF!</v>
      </c>
      <c r="AX673" s="40">
        <v>17</v>
      </c>
      <c r="AY673" s="42">
        <v>77</v>
      </c>
      <c r="AZ673" s="46">
        <f t="shared" si="206"/>
        <v>17077</v>
      </c>
      <c r="BB673" s="7" t="s">
        <v>2966</v>
      </c>
    </row>
    <row r="674" spans="1:54" ht="14" hidden="1" customHeight="1" outlineLevel="1" x14ac:dyDescent="0.2">
      <c r="A674" t="s">
        <v>1375</v>
      </c>
      <c r="B674" t="s">
        <v>1276</v>
      </c>
      <c r="C674" s="24"/>
      <c r="D674" s="24"/>
      <c r="E674" s="24"/>
      <c r="F674" s="1">
        <v>6919</v>
      </c>
      <c r="H674" s="1">
        <v>5623</v>
      </c>
      <c r="I674" s="1">
        <v>5586</v>
      </c>
      <c r="J674" s="2" t="str">
        <f t="shared" si="214"/>
        <v/>
      </c>
      <c r="K674" s="2">
        <f t="shared" si="215"/>
        <v>0.8073421014597485</v>
      </c>
      <c r="L674" s="10" t="str">
        <f t="shared" si="216"/>
        <v/>
      </c>
      <c r="M674" s="9" t="str">
        <f t="shared" si="217"/>
        <v/>
      </c>
      <c r="N674" s="8" t="str">
        <f t="shared" si="218"/>
        <v/>
      </c>
      <c r="O674" s="2" t="str">
        <f t="shared" si="219"/>
        <v>-</v>
      </c>
      <c r="P674" s="2" t="str">
        <f t="shared" si="220"/>
        <v>-</v>
      </c>
      <c r="Q674" s="2" t="str">
        <f t="shared" si="221"/>
        <v>-</v>
      </c>
      <c r="R674" s="2" t="str">
        <f t="shared" si="222"/>
        <v>-</v>
      </c>
      <c r="AT674" t="s">
        <v>1375</v>
      </c>
      <c r="AU674" t="s">
        <v>1276</v>
      </c>
      <c r="AV674" t="e">
        <f>#REF!</f>
        <v>#REF!</v>
      </c>
      <c r="AX674" s="40">
        <v>17</v>
      </c>
      <c r="AY674" s="42">
        <v>79</v>
      </c>
      <c r="AZ674" s="46">
        <f t="shared" si="206"/>
        <v>17079</v>
      </c>
      <c r="BB674" s="7" t="s">
        <v>2966</v>
      </c>
    </row>
    <row r="675" spans="1:54" ht="14" hidden="1" customHeight="1" outlineLevel="1" x14ac:dyDescent="0.2">
      <c r="A675" t="s">
        <v>1012</v>
      </c>
      <c r="B675" t="s">
        <v>1276</v>
      </c>
      <c r="C675" s="24"/>
      <c r="D675" s="24"/>
      <c r="E675" s="24"/>
      <c r="F675" s="1">
        <v>24196</v>
      </c>
      <c r="H675" s="1">
        <v>17563</v>
      </c>
      <c r="I675" s="1">
        <v>17436</v>
      </c>
      <c r="J675" s="2" t="str">
        <f t="shared" si="214"/>
        <v/>
      </c>
      <c r="K675" s="2">
        <f t="shared" si="215"/>
        <v>0.72061497768226157</v>
      </c>
      <c r="L675" s="10" t="str">
        <f t="shared" si="216"/>
        <v/>
      </c>
      <c r="M675" s="9" t="str">
        <f t="shared" si="217"/>
        <v/>
      </c>
      <c r="N675" s="8" t="str">
        <f t="shared" si="218"/>
        <v/>
      </c>
      <c r="O675" s="2" t="str">
        <f t="shared" si="219"/>
        <v>-</v>
      </c>
      <c r="P675" s="2" t="str">
        <f t="shared" si="220"/>
        <v>-</v>
      </c>
      <c r="Q675" s="2" t="str">
        <f t="shared" si="221"/>
        <v>-</v>
      </c>
      <c r="R675" s="2" t="str">
        <f t="shared" si="222"/>
        <v>-</v>
      </c>
      <c r="AT675" t="s">
        <v>1012</v>
      </c>
      <c r="AU675" t="s">
        <v>1276</v>
      </c>
      <c r="AV675" t="e">
        <f>#REF!</f>
        <v>#REF!</v>
      </c>
      <c r="AX675" s="40">
        <v>17</v>
      </c>
      <c r="AY675" s="42">
        <v>81</v>
      </c>
      <c r="AZ675" s="46">
        <f t="shared" si="206"/>
        <v>17081</v>
      </c>
      <c r="BB675" s="7" t="s">
        <v>2966</v>
      </c>
    </row>
    <row r="676" spans="1:54" ht="14" hidden="1" customHeight="1" outlineLevel="1" x14ac:dyDescent="0.2">
      <c r="A676" t="s">
        <v>2174</v>
      </c>
      <c r="B676" t="s">
        <v>1276</v>
      </c>
      <c r="C676" s="24"/>
      <c r="D676" s="24"/>
      <c r="E676" s="24"/>
      <c r="F676" s="1">
        <v>15587</v>
      </c>
      <c r="H676" s="1">
        <v>12031</v>
      </c>
      <c r="I676" s="1">
        <v>11960</v>
      </c>
      <c r="J676" s="2" t="str">
        <f t="shared" si="214"/>
        <v/>
      </c>
      <c r="K676" s="2">
        <f t="shared" si="215"/>
        <v>0.76730608840700587</v>
      </c>
      <c r="L676" s="10" t="str">
        <f t="shared" si="216"/>
        <v/>
      </c>
      <c r="M676" s="9" t="str">
        <f t="shared" si="217"/>
        <v/>
      </c>
      <c r="N676" s="8" t="str">
        <f t="shared" si="218"/>
        <v/>
      </c>
      <c r="O676" s="2" t="str">
        <f t="shared" si="219"/>
        <v>-</v>
      </c>
      <c r="P676" s="2" t="str">
        <f t="shared" si="220"/>
        <v>-</v>
      </c>
      <c r="Q676" s="2" t="str">
        <f t="shared" si="221"/>
        <v>-</v>
      </c>
      <c r="R676" s="2" t="str">
        <f t="shared" si="222"/>
        <v>-</v>
      </c>
      <c r="AT676" t="s">
        <v>2174</v>
      </c>
      <c r="AU676" t="s">
        <v>1276</v>
      </c>
      <c r="AV676" t="e">
        <f>#REF!</f>
        <v>#REF!</v>
      </c>
      <c r="AX676" s="40">
        <v>17</v>
      </c>
      <c r="AY676" s="42">
        <v>83</v>
      </c>
      <c r="AZ676" s="46">
        <f t="shared" si="206"/>
        <v>17083</v>
      </c>
      <c r="BB676" s="7" t="s">
        <v>2966</v>
      </c>
    </row>
    <row r="677" spans="1:54" ht="14" hidden="1" customHeight="1" outlineLevel="1" x14ac:dyDescent="0.2">
      <c r="A677" t="s">
        <v>64</v>
      </c>
      <c r="B677" t="s">
        <v>1276</v>
      </c>
      <c r="C677" s="24"/>
      <c r="D677" s="24"/>
      <c r="E677" s="24"/>
      <c r="F677" s="1">
        <v>16537</v>
      </c>
      <c r="H677" s="1">
        <v>12609</v>
      </c>
      <c r="I677" s="1">
        <v>12525</v>
      </c>
      <c r="J677" s="2" t="str">
        <f t="shared" si="214"/>
        <v/>
      </c>
      <c r="K677" s="2">
        <f t="shared" si="215"/>
        <v>0.75739251375702965</v>
      </c>
      <c r="L677" s="10" t="str">
        <f t="shared" si="216"/>
        <v/>
      </c>
      <c r="M677" s="9" t="str">
        <f t="shared" si="217"/>
        <v/>
      </c>
      <c r="N677" s="8" t="str">
        <f t="shared" si="218"/>
        <v/>
      </c>
      <c r="O677" s="2" t="str">
        <f t="shared" si="219"/>
        <v>-</v>
      </c>
      <c r="P677" s="2" t="str">
        <f t="shared" si="220"/>
        <v>-</v>
      </c>
      <c r="Q677" s="2" t="str">
        <f t="shared" si="221"/>
        <v>-</v>
      </c>
      <c r="R677" s="2" t="str">
        <f t="shared" si="222"/>
        <v>-</v>
      </c>
      <c r="AT677" t="s">
        <v>64</v>
      </c>
      <c r="AU677" t="s">
        <v>1276</v>
      </c>
      <c r="AV677" t="e">
        <f>#REF!</f>
        <v>#REF!</v>
      </c>
      <c r="AX677" s="40">
        <v>17</v>
      </c>
      <c r="AY677" s="42">
        <v>85</v>
      </c>
      <c r="AZ677" s="46">
        <f t="shared" si="206"/>
        <v>17085</v>
      </c>
      <c r="BB677" s="7" t="s">
        <v>2966</v>
      </c>
    </row>
    <row r="678" spans="1:54" ht="14" hidden="1" customHeight="1" outlineLevel="1" x14ac:dyDescent="0.2">
      <c r="A678" t="s">
        <v>1271</v>
      </c>
      <c r="B678" t="s">
        <v>1276</v>
      </c>
      <c r="C678" s="24"/>
      <c r="D678" s="24"/>
      <c r="E678" s="24"/>
      <c r="F678" s="1">
        <v>8576</v>
      </c>
      <c r="H678" s="1">
        <v>6498</v>
      </c>
      <c r="I678" s="1">
        <v>6450</v>
      </c>
      <c r="J678" s="2" t="str">
        <f t="shared" si="214"/>
        <v/>
      </c>
      <c r="K678" s="2">
        <f t="shared" si="215"/>
        <v>0.75209888059701491</v>
      </c>
      <c r="L678" s="10" t="str">
        <f t="shared" si="216"/>
        <v/>
      </c>
      <c r="M678" s="9" t="str">
        <f t="shared" si="217"/>
        <v/>
      </c>
      <c r="N678" s="8" t="str">
        <f t="shared" si="218"/>
        <v/>
      </c>
      <c r="O678" s="2" t="str">
        <f t="shared" si="219"/>
        <v>-</v>
      </c>
      <c r="P678" s="2" t="str">
        <f t="shared" si="220"/>
        <v>-</v>
      </c>
      <c r="Q678" s="2" t="str">
        <f t="shared" si="221"/>
        <v>-</v>
      </c>
      <c r="R678" s="2" t="str">
        <f t="shared" si="222"/>
        <v>-</v>
      </c>
      <c r="AT678" t="s">
        <v>1271</v>
      </c>
      <c r="AU678" t="s">
        <v>1276</v>
      </c>
      <c r="AV678" t="e">
        <f>#REF!</f>
        <v>#REF!</v>
      </c>
      <c r="AX678" s="40">
        <v>17</v>
      </c>
      <c r="AY678" s="42">
        <v>87</v>
      </c>
      <c r="AZ678" s="46">
        <f t="shared" si="206"/>
        <v>17087</v>
      </c>
      <c r="BB678" s="7" t="s">
        <v>2966</v>
      </c>
    </row>
    <row r="679" spans="1:54" ht="14" hidden="1" customHeight="1" outlineLevel="1" x14ac:dyDescent="0.2">
      <c r="A679" t="s">
        <v>243</v>
      </c>
      <c r="B679" t="s">
        <v>1276</v>
      </c>
      <c r="C679" s="24"/>
      <c r="D679" s="24"/>
      <c r="E679" s="24"/>
      <c r="F679" s="1">
        <v>318506</v>
      </c>
      <c r="H679" s="1">
        <v>234751</v>
      </c>
      <c r="I679" s="1">
        <v>231876</v>
      </c>
      <c r="J679" s="2" t="str">
        <f t="shared" si="214"/>
        <v/>
      </c>
      <c r="K679" s="2">
        <f t="shared" si="215"/>
        <v>0.72801140323887148</v>
      </c>
      <c r="L679" s="10" t="str">
        <f t="shared" si="216"/>
        <v/>
      </c>
      <c r="M679" s="9" t="str">
        <f t="shared" si="217"/>
        <v/>
      </c>
      <c r="N679" s="8" t="str">
        <f t="shared" si="218"/>
        <v/>
      </c>
      <c r="O679" s="2" t="str">
        <f t="shared" si="219"/>
        <v>-</v>
      </c>
      <c r="P679" s="2" t="str">
        <f t="shared" si="220"/>
        <v>-</v>
      </c>
      <c r="Q679" s="2" t="str">
        <f t="shared" si="221"/>
        <v>-</v>
      </c>
      <c r="R679" s="2" t="str">
        <f t="shared" si="222"/>
        <v>-</v>
      </c>
      <c r="AT679" t="s">
        <v>243</v>
      </c>
      <c r="AU679" t="s">
        <v>1276</v>
      </c>
      <c r="AV679" t="e">
        <f>#REF!</f>
        <v>#REF!</v>
      </c>
      <c r="AX679" s="40">
        <v>17</v>
      </c>
      <c r="AY679" s="42">
        <v>89</v>
      </c>
      <c r="AZ679" s="46">
        <f t="shared" si="206"/>
        <v>17089</v>
      </c>
      <c r="BB679" s="7" t="s">
        <v>2966</v>
      </c>
    </row>
    <row r="680" spans="1:54" ht="14" hidden="1" customHeight="1" outlineLevel="1" x14ac:dyDescent="0.2">
      <c r="A680" t="s">
        <v>1535</v>
      </c>
      <c r="B680" t="s">
        <v>1276</v>
      </c>
      <c r="C680" s="24"/>
      <c r="D680" s="24"/>
      <c r="E680" s="24"/>
      <c r="F680" s="1">
        <v>67051</v>
      </c>
      <c r="H680" s="1">
        <v>50303</v>
      </c>
      <c r="I680" s="1">
        <v>50040</v>
      </c>
      <c r="J680" s="2" t="str">
        <f t="shared" si="214"/>
        <v/>
      </c>
      <c r="K680" s="2">
        <f t="shared" si="215"/>
        <v>0.74629759436846577</v>
      </c>
      <c r="L680" s="10" t="str">
        <f t="shared" si="216"/>
        <v/>
      </c>
      <c r="M680" s="9" t="str">
        <f t="shared" si="217"/>
        <v/>
      </c>
      <c r="N680" s="8" t="str">
        <f t="shared" si="218"/>
        <v/>
      </c>
      <c r="O680" s="2" t="str">
        <f t="shared" si="219"/>
        <v>-</v>
      </c>
      <c r="P680" s="2" t="str">
        <f t="shared" si="220"/>
        <v>-</v>
      </c>
      <c r="Q680" s="2" t="str">
        <f t="shared" si="221"/>
        <v>-</v>
      </c>
      <c r="R680" s="2" t="str">
        <f t="shared" si="222"/>
        <v>-</v>
      </c>
      <c r="AT680" t="s">
        <v>1535</v>
      </c>
      <c r="AU680" t="s">
        <v>1276</v>
      </c>
      <c r="AV680" t="e">
        <f>#REF!</f>
        <v>#REF!</v>
      </c>
      <c r="AX680" s="40">
        <v>17</v>
      </c>
      <c r="AY680" s="42">
        <v>91</v>
      </c>
      <c r="AZ680" s="46">
        <f t="shared" ref="AZ680:AZ743" si="223">1000*AX680+AY680</f>
        <v>17091</v>
      </c>
      <c r="BB680" s="7" t="s">
        <v>2966</v>
      </c>
    </row>
    <row r="681" spans="1:54" ht="14" hidden="1" customHeight="1" outlineLevel="1" x14ac:dyDescent="0.2">
      <c r="A681" t="s">
        <v>1732</v>
      </c>
      <c r="B681" t="s">
        <v>1276</v>
      </c>
      <c r="C681" s="24"/>
      <c r="D681" s="24"/>
      <c r="E681" s="24"/>
      <c r="F681" s="1">
        <v>84165</v>
      </c>
      <c r="H681" s="1">
        <v>64552</v>
      </c>
      <c r="I681" s="1">
        <v>64205</v>
      </c>
      <c r="J681" s="2" t="str">
        <f t="shared" si="214"/>
        <v/>
      </c>
      <c r="K681" s="2">
        <f t="shared" si="215"/>
        <v>0.76284678904532766</v>
      </c>
      <c r="L681" s="10" t="str">
        <f t="shared" si="216"/>
        <v/>
      </c>
      <c r="M681" s="9" t="str">
        <f t="shared" si="217"/>
        <v/>
      </c>
      <c r="N681" s="8" t="str">
        <f t="shared" si="218"/>
        <v/>
      </c>
      <c r="O681" s="2" t="str">
        <f t="shared" si="219"/>
        <v>-</v>
      </c>
      <c r="P681" s="2" t="str">
        <f t="shared" si="220"/>
        <v>-</v>
      </c>
      <c r="Q681" s="2" t="str">
        <f t="shared" si="221"/>
        <v>-</v>
      </c>
      <c r="R681" s="2" t="str">
        <f t="shared" si="222"/>
        <v>-</v>
      </c>
      <c r="AT681" t="s">
        <v>1732</v>
      </c>
      <c r="AU681" t="s">
        <v>1276</v>
      </c>
      <c r="AV681" t="e">
        <f>#REF!</f>
        <v>#REF!</v>
      </c>
      <c r="AX681" s="40">
        <v>17</v>
      </c>
      <c r="AY681" s="42">
        <v>93</v>
      </c>
      <c r="AZ681" s="46">
        <f t="shared" si="223"/>
        <v>17093</v>
      </c>
      <c r="BB681" s="7" t="s">
        <v>2966</v>
      </c>
    </row>
    <row r="682" spans="1:54" ht="14" hidden="1" customHeight="1" outlineLevel="1" x14ac:dyDescent="0.2">
      <c r="A682" t="s">
        <v>1614</v>
      </c>
      <c r="B682" t="s">
        <v>1276</v>
      </c>
      <c r="C682" s="24"/>
      <c r="D682" s="24"/>
      <c r="E682" s="24"/>
      <c r="F682" s="1">
        <v>33379</v>
      </c>
      <c r="H682" s="1">
        <v>23401</v>
      </c>
      <c r="I682" s="1">
        <v>23208</v>
      </c>
      <c r="J682" s="2" t="str">
        <f t="shared" si="214"/>
        <v/>
      </c>
      <c r="K682" s="2">
        <f t="shared" si="215"/>
        <v>0.69528745618502652</v>
      </c>
      <c r="L682" s="10" t="str">
        <f t="shared" si="216"/>
        <v/>
      </c>
      <c r="M682" s="9" t="str">
        <f t="shared" si="217"/>
        <v/>
      </c>
      <c r="N682" s="8" t="str">
        <f t="shared" si="218"/>
        <v/>
      </c>
      <c r="O682" s="2" t="str">
        <f t="shared" si="219"/>
        <v>-</v>
      </c>
      <c r="P682" s="2" t="str">
        <f t="shared" si="220"/>
        <v>-</v>
      </c>
      <c r="Q682" s="2" t="str">
        <f t="shared" si="221"/>
        <v>-</v>
      </c>
      <c r="R682" s="2" t="str">
        <f t="shared" si="222"/>
        <v>-</v>
      </c>
      <c r="AT682" t="s">
        <v>1614</v>
      </c>
      <c r="AU682" t="s">
        <v>1276</v>
      </c>
      <c r="AV682" t="e">
        <f>#REF!</f>
        <v>#REF!</v>
      </c>
      <c r="AX682" s="40">
        <v>17</v>
      </c>
      <c r="AY682" s="42">
        <v>95</v>
      </c>
      <c r="AZ682" s="46">
        <f t="shared" si="223"/>
        <v>17095</v>
      </c>
      <c r="BB682" s="7" t="s">
        <v>2966</v>
      </c>
    </row>
    <row r="683" spans="1:54" ht="14" hidden="1" customHeight="1" outlineLevel="1" x14ac:dyDescent="0.2">
      <c r="A683" t="s">
        <v>756</v>
      </c>
      <c r="B683" t="s">
        <v>1276</v>
      </c>
      <c r="C683" s="24"/>
      <c r="D683" s="24"/>
      <c r="E683" s="24"/>
      <c r="F683" s="1">
        <v>487186</v>
      </c>
      <c r="H683" s="1">
        <v>337976</v>
      </c>
      <c r="I683" s="1">
        <v>335675</v>
      </c>
      <c r="J683" s="2" t="str">
        <f t="shared" si="214"/>
        <v/>
      </c>
      <c r="K683" s="2">
        <f t="shared" si="215"/>
        <v>0.68900789431551812</v>
      </c>
      <c r="L683" s="10" t="str">
        <f t="shared" si="216"/>
        <v/>
      </c>
      <c r="M683" s="9" t="str">
        <f t="shared" si="217"/>
        <v/>
      </c>
      <c r="N683" s="8" t="str">
        <f t="shared" si="218"/>
        <v/>
      </c>
      <c r="O683" s="2" t="str">
        <f t="shared" si="219"/>
        <v>-</v>
      </c>
      <c r="P683" s="2" t="str">
        <f t="shared" si="220"/>
        <v>-</v>
      </c>
      <c r="Q683" s="2" t="str">
        <f t="shared" si="221"/>
        <v>-</v>
      </c>
      <c r="R683" s="2" t="str">
        <f t="shared" si="222"/>
        <v>-</v>
      </c>
      <c r="AT683" t="s">
        <v>756</v>
      </c>
      <c r="AU683" t="s">
        <v>1276</v>
      </c>
      <c r="AV683" t="e">
        <f>#REF!</f>
        <v>#REF!</v>
      </c>
      <c r="AX683" s="40">
        <v>17</v>
      </c>
      <c r="AY683" s="42">
        <v>97</v>
      </c>
      <c r="AZ683" s="46">
        <f t="shared" si="223"/>
        <v>17097</v>
      </c>
      <c r="BB683" s="7" t="s">
        <v>2966</v>
      </c>
    </row>
    <row r="684" spans="1:54" ht="14" hidden="1" customHeight="1" outlineLevel="1" x14ac:dyDescent="0.2">
      <c r="A684" t="s">
        <v>2503</v>
      </c>
      <c r="B684" t="s">
        <v>1276</v>
      </c>
      <c r="C684" s="24"/>
      <c r="D684" s="24"/>
      <c r="E684" s="24"/>
      <c r="F684" s="1">
        <v>73034</v>
      </c>
      <c r="H684" s="1">
        <v>54087</v>
      </c>
      <c r="I684" s="1">
        <v>53687</v>
      </c>
      <c r="J684" s="2" t="str">
        <f t="shared" si="214"/>
        <v/>
      </c>
      <c r="K684" s="2">
        <f t="shared" si="215"/>
        <v>0.73509598269299226</v>
      </c>
      <c r="L684" s="10" t="str">
        <f t="shared" si="216"/>
        <v/>
      </c>
      <c r="M684" s="9" t="str">
        <f t="shared" si="217"/>
        <v/>
      </c>
      <c r="N684" s="8" t="str">
        <f t="shared" si="218"/>
        <v/>
      </c>
      <c r="O684" s="2" t="str">
        <f t="shared" si="219"/>
        <v>-</v>
      </c>
      <c r="P684" s="2" t="str">
        <f t="shared" si="220"/>
        <v>-</v>
      </c>
      <c r="Q684" s="2" t="str">
        <f t="shared" si="221"/>
        <v>-</v>
      </c>
      <c r="R684" s="2" t="str">
        <f t="shared" si="222"/>
        <v>-</v>
      </c>
      <c r="AT684" t="s">
        <v>2503</v>
      </c>
      <c r="AU684" t="s">
        <v>1276</v>
      </c>
      <c r="AV684" t="e">
        <f>#REF!</f>
        <v>#REF!</v>
      </c>
      <c r="AX684" s="40">
        <v>17</v>
      </c>
      <c r="AY684" s="42">
        <v>99</v>
      </c>
      <c r="AZ684" s="46">
        <f t="shared" si="223"/>
        <v>17099</v>
      </c>
      <c r="BB684" s="7" t="s">
        <v>2966</v>
      </c>
    </row>
    <row r="685" spans="1:54" ht="14" hidden="1" customHeight="1" outlineLevel="1" x14ac:dyDescent="0.2">
      <c r="A685" t="s">
        <v>505</v>
      </c>
      <c r="B685" t="s">
        <v>1276</v>
      </c>
      <c r="C685" s="24"/>
      <c r="D685" s="24"/>
      <c r="E685" s="24"/>
      <c r="F685" s="1">
        <v>9122</v>
      </c>
      <c r="H685" s="1">
        <v>6475</v>
      </c>
      <c r="I685" s="1">
        <v>6411</v>
      </c>
      <c r="J685" s="2" t="str">
        <f t="shared" si="214"/>
        <v/>
      </c>
      <c r="K685" s="2">
        <f t="shared" si="215"/>
        <v>0.70280640210480161</v>
      </c>
      <c r="L685" s="10" t="str">
        <f t="shared" si="216"/>
        <v/>
      </c>
      <c r="M685" s="9" t="str">
        <f t="shared" si="217"/>
        <v/>
      </c>
      <c r="N685" s="8" t="str">
        <f t="shared" si="218"/>
        <v/>
      </c>
      <c r="O685" s="2" t="str">
        <f t="shared" si="219"/>
        <v>-</v>
      </c>
      <c r="P685" s="2" t="str">
        <f t="shared" si="220"/>
        <v>-</v>
      </c>
      <c r="Q685" s="2" t="str">
        <f t="shared" si="221"/>
        <v>-</v>
      </c>
      <c r="R685" s="2" t="str">
        <f t="shared" si="222"/>
        <v>-</v>
      </c>
      <c r="AT685" t="s">
        <v>505</v>
      </c>
      <c r="AU685" t="s">
        <v>1276</v>
      </c>
      <c r="AV685" t="e">
        <f>#REF!</f>
        <v>#REF!</v>
      </c>
      <c r="AX685" s="40">
        <v>17</v>
      </c>
      <c r="AY685" s="42">
        <v>101</v>
      </c>
      <c r="AZ685" s="46">
        <f t="shared" si="223"/>
        <v>17101</v>
      </c>
      <c r="BB685" s="7" t="s">
        <v>2966</v>
      </c>
    </row>
    <row r="686" spans="1:54" ht="14" hidden="1" customHeight="1" outlineLevel="1" x14ac:dyDescent="0.2">
      <c r="A686" t="s">
        <v>89</v>
      </c>
      <c r="B686" t="s">
        <v>1276</v>
      </c>
      <c r="C686" s="24"/>
      <c r="D686" s="24"/>
      <c r="E686" s="24"/>
      <c r="F686" s="1">
        <v>22291</v>
      </c>
      <c r="H686" s="1">
        <v>16547</v>
      </c>
      <c r="I686" s="1">
        <v>16440</v>
      </c>
      <c r="J686" s="2" t="str">
        <f t="shared" si="214"/>
        <v/>
      </c>
      <c r="K686" s="2">
        <f t="shared" si="215"/>
        <v>0.73751738369745634</v>
      </c>
      <c r="L686" s="10" t="str">
        <f t="shared" si="216"/>
        <v/>
      </c>
      <c r="M686" s="9" t="str">
        <f t="shared" si="217"/>
        <v/>
      </c>
      <c r="N686" s="8" t="str">
        <f t="shared" si="218"/>
        <v/>
      </c>
      <c r="O686" s="2" t="str">
        <f t="shared" si="219"/>
        <v>-</v>
      </c>
      <c r="P686" s="2" t="str">
        <f t="shared" si="220"/>
        <v>-</v>
      </c>
      <c r="Q686" s="2" t="str">
        <f t="shared" si="221"/>
        <v>-</v>
      </c>
      <c r="R686" s="2" t="str">
        <f t="shared" si="222"/>
        <v>-</v>
      </c>
      <c r="AT686" t="s">
        <v>89</v>
      </c>
      <c r="AU686" t="s">
        <v>1276</v>
      </c>
      <c r="AV686" t="e">
        <f>#REF!</f>
        <v>#REF!</v>
      </c>
      <c r="AX686" s="40">
        <v>17</v>
      </c>
      <c r="AY686" s="42">
        <v>103</v>
      </c>
      <c r="AZ686" s="46">
        <f t="shared" si="223"/>
        <v>17103</v>
      </c>
      <c r="BB686" s="7" t="s">
        <v>2966</v>
      </c>
    </row>
    <row r="687" spans="1:54" ht="14" hidden="1" customHeight="1" outlineLevel="1" x14ac:dyDescent="0.2">
      <c r="A687" t="s">
        <v>563</v>
      </c>
      <c r="B687" t="s">
        <v>1276</v>
      </c>
      <c r="C687" s="24"/>
      <c r="D687" s="24"/>
      <c r="E687" s="24"/>
      <c r="F687" s="1">
        <v>22044</v>
      </c>
      <c r="H687" s="1">
        <v>17334</v>
      </c>
      <c r="I687" s="1">
        <v>17214</v>
      </c>
      <c r="J687" s="2" t="str">
        <f t="shared" si="214"/>
        <v/>
      </c>
      <c r="K687" s="2">
        <f t="shared" si="215"/>
        <v>0.78089275993467611</v>
      </c>
      <c r="L687" s="10" t="str">
        <f t="shared" si="216"/>
        <v/>
      </c>
      <c r="M687" s="9" t="str">
        <f t="shared" si="217"/>
        <v/>
      </c>
      <c r="N687" s="8" t="str">
        <f t="shared" si="218"/>
        <v/>
      </c>
      <c r="O687" s="2" t="str">
        <f t="shared" si="219"/>
        <v>-</v>
      </c>
      <c r="P687" s="2" t="str">
        <f t="shared" si="220"/>
        <v>-</v>
      </c>
      <c r="Q687" s="2" t="str">
        <f t="shared" si="221"/>
        <v>-</v>
      </c>
      <c r="R687" s="2" t="str">
        <f t="shared" si="222"/>
        <v>-</v>
      </c>
      <c r="AT687" t="s">
        <v>563</v>
      </c>
      <c r="AU687" t="s">
        <v>1276</v>
      </c>
      <c r="AV687" t="e">
        <f>#REF!</f>
        <v>#REF!</v>
      </c>
      <c r="AX687" s="40">
        <v>17</v>
      </c>
      <c r="AY687" s="42">
        <v>105</v>
      </c>
      <c r="AZ687" s="46">
        <f t="shared" si="223"/>
        <v>17105</v>
      </c>
      <c r="BB687" s="7" t="s">
        <v>2966</v>
      </c>
    </row>
    <row r="688" spans="1:54" ht="14" hidden="1" customHeight="1" outlineLevel="1" x14ac:dyDescent="0.2">
      <c r="A688" t="s">
        <v>776</v>
      </c>
      <c r="B688" t="s">
        <v>1276</v>
      </c>
      <c r="C688" s="24"/>
      <c r="D688" s="24"/>
      <c r="E688" s="24"/>
      <c r="F688" s="1">
        <v>18980</v>
      </c>
      <c r="H688" s="1">
        <v>13427</v>
      </c>
      <c r="I688" s="1">
        <v>13327</v>
      </c>
      <c r="J688" s="2" t="str">
        <f t="shared" si="214"/>
        <v/>
      </c>
      <c r="K688" s="2">
        <f t="shared" si="215"/>
        <v>0.70216016859852481</v>
      </c>
      <c r="L688" s="10" t="str">
        <f t="shared" si="216"/>
        <v/>
      </c>
      <c r="M688" s="9" t="str">
        <f t="shared" si="217"/>
        <v/>
      </c>
      <c r="N688" s="8" t="str">
        <f t="shared" si="218"/>
        <v/>
      </c>
      <c r="O688" s="2" t="str">
        <f t="shared" si="219"/>
        <v>-</v>
      </c>
      <c r="P688" s="2" t="str">
        <f t="shared" si="220"/>
        <v>-</v>
      </c>
      <c r="Q688" s="2" t="str">
        <f t="shared" si="221"/>
        <v>-</v>
      </c>
      <c r="R688" s="2" t="str">
        <f t="shared" si="222"/>
        <v>-</v>
      </c>
      <c r="AT688" t="s">
        <v>776</v>
      </c>
      <c r="AU688" t="s">
        <v>1276</v>
      </c>
      <c r="AV688" t="e">
        <f>#REF!</f>
        <v>#REF!</v>
      </c>
      <c r="AX688" s="40">
        <v>17</v>
      </c>
      <c r="AY688" s="42">
        <v>107</v>
      </c>
      <c r="AZ688" s="46">
        <f t="shared" si="223"/>
        <v>17107</v>
      </c>
      <c r="BB688" s="7" t="s">
        <v>2966</v>
      </c>
    </row>
    <row r="689" spans="1:54" ht="14" hidden="1" customHeight="1" outlineLevel="1" x14ac:dyDescent="0.2">
      <c r="A689" t="s">
        <v>425</v>
      </c>
      <c r="B689" t="s">
        <v>1276</v>
      </c>
      <c r="C689" s="24"/>
      <c r="D689" s="24"/>
      <c r="E689" s="24"/>
      <c r="F689" s="1">
        <v>17771</v>
      </c>
      <c r="H689" s="1">
        <v>12414</v>
      </c>
      <c r="I689" s="1">
        <v>12327</v>
      </c>
      <c r="J689" s="2" t="str">
        <f t="shared" si="214"/>
        <v/>
      </c>
      <c r="K689" s="2">
        <f t="shared" si="215"/>
        <v>0.69365820719149174</v>
      </c>
      <c r="L689" s="10" t="str">
        <f t="shared" si="216"/>
        <v/>
      </c>
      <c r="M689" s="9" t="str">
        <f t="shared" si="217"/>
        <v/>
      </c>
      <c r="N689" s="8" t="str">
        <f t="shared" si="218"/>
        <v/>
      </c>
      <c r="O689" s="2" t="str">
        <f t="shared" si="219"/>
        <v>-</v>
      </c>
      <c r="P689" s="2" t="str">
        <f t="shared" si="220"/>
        <v>-</v>
      </c>
      <c r="Q689" s="2" t="str">
        <f t="shared" si="221"/>
        <v>-</v>
      </c>
      <c r="R689" s="2" t="str">
        <f t="shared" si="222"/>
        <v>-</v>
      </c>
      <c r="AT689" t="s">
        <v>425</v>
      </c>
      <c r="AU689" t="s">
        <v>1276</v>
      </c>
      <c r="AV689" t="e">
        <f>#REF!</f>
        <v>#REF!</v>
      </c>
      <c r="AX689" s="40">
        <v>17</v>
      </c>
      <c r="AY689" s="42">
        <v>109</v>
      </c>
      <c r="AZ689" s="46">
        <f t="shared" si="223"/>
        <v>17109</v>
      </c>
      <c r="BB689" s="7" t="s">
        <v>2966</v>
      </c>
    </row>
    <row r="690" spans="1:54" ht="14" hidden="1" customHeight="1" outlineLevel="1" x14ac:dyDescent="0.2">
      <c r="A690" t="s">
        <v>804</v>
      </c>
      <c r="B690" t="s">
        <v>1276</v>
      </c>
      <c r="C690" s="24"/>
      <c r="D690" s="24"/>
      <c r="E690" s="24"/>
      <c r="F690" s="1">
        <v>237640</v>
      </c>
      <c r="H690" s="1">
        <v>165515</v>
      </c>
      <c r="I690" s="1">
        <v>164578</v>
      </c>
      <c r="J690" s="2" t="str">
        <f t="shared" si="214"/>
        <v/>
      </c>
      <c r="K690" s="2">
        <f t="shared" si="215"/>
        <v>0.69255175896313748</v>
      </c>
      <c r="L690" s="10" t="str">
        <f t="shared" si="216"/>
        <v/>
      </c>
      <c r="M690" s="9" t="str">
        <f t="shared" si="217"/>
        <v/>
      </c>
      <c r="N690" s="8" t="str">
        <f t="shared" si="218"/>
        <v/>
      </c>
      <c r="O690" s="2" t="str">
        <f t="shared" si="219"/>
        <v>-</v>
      </c>
      <c r="P690" s="2" t="str">
        <f t="shared" si="220"/>
        <v>-</v>
      </c>
      <c r="Q690" s="2" t="str">
        <f t="shared" si="221"/>
        <v>-</v>
      </c>
      <c r="R690" s="2" t="str">
        <f t="shared" si="222"/>
        <v>-</v>
      </c>
      <c r="AT690" t="s">
        <v>804</v>
      </c>
      <c r="AU690" t="s">
        <v>1276</v>
      </c>
      <c r="AV690" t="e">
        <f>#REF!</f>
        <v>#REF!</v>
      </c>
      <c r="AX690" s="40">
        <v>17</v>
      </c>
      <c r="AY690" s="42">
        <v>111</v>
      </c>
      <c r="AZ690" s="46">
        <f t="shared" si="223"/>
        <v>17111</v>
      </c>
      <c r="BB690" s="7" t="s">
        <v>2966</v>
      </c>
    </row>
    <row r="691" spans="1:54" ht="14" hidden="1" customHeight="1" outlineLevel="1" x14ac:dyDescent="0.2">
      <c r="A691" t="s">
        <v>107</v>
      </c>
      <c r="B691" t="s">
        <v>1276</v>
      </c>
      <c r="C691" s="24"/>
      <c r="D691" s="24"/>
      <c r="E691" s="24"/>
      <c r="F691" s="1">
        <v>115886</v>
      </c>
      <c r="H691" s="1">
        <v>87968</v>
      </c>
      <c r="I691" s="1">
        <v>87387</v>
      </c>
      <c r="J691" s="2" t="str">
        <f t="shared" si="214"/>
        <v/>
      </c>
      <c r="K691" s="2">
        <f t="shared" si="215"/>
        <v>0.75407728284693576</v>
      </c>
      <c r="L691" s="10" t="str">
        <f t="shared" si="216"/>
        <v/>
      </c>
      <c r="M691" s="9" t="str">
        <f t="shared" si="217"/>
        <v/>
      </c>
      <c r="N691" s="8" t="str">
        <f t="shared" si="218"/>
        <v/>
      </c>
      <c r="O691" s="2" t="str">
        <f t="shared" si="219"/>
        <v>-</v>
      </c>
      <c r="P691" s="2" t="str">
        <f t="shared" si="220"/>
        <v>-</v>
      </c>
      <c r="Q691" s="2" t="str">
        <f t="shared" si="221"/>
        <v>-</v>
      </c>
      <c r="R691" s="2" t="str">
        <f t="shared" si="222"/>
        <v>-</v>
      </c>
      <c r="AT691" t="s">
        <v>107</v>
      </c>
      <c r="AU691" t="s">
        <v>1276</v>
      </c>
      <c r="AV691" t="e">
        <f>#REF!</f>
        <v>#REF!</v>
      </c>
      <c r="AX691" s="40">
        <v>17</v>
      </c>
      <c r="AY691" s="42">
        <v>113</v>
      </c>
      <c r="AZ691" s="46">
        <f t="shared" si="223"/>
        <v>17113</v>
      </c>
      <c r="BB691" s="7" t="s">
        <v>2966</v>
      </c>
    </row>
    <row r="692" spans="1:54" ht="14" hidden="1" customHeight="1" outlineLevel="1" x14ac:dyDescent="0.2">
      <c r="A692" t="s">
        <v>1540</v>
      </c>
      <c r="B692" t="s">
        <v>1276</v>
      </c>
      <c r="C692" s="24"/>
      <c r="D692" s="24"/>
      <c r="E692" s="24"/>
      <c r="F692" s="1">
        <v>72049</v>
      </c>
      <c r="H692" s="1">
        <v>49814</v>
      </c>
      <c r="I692" s="1">
        <v>49534</v>
      </c>
      <c r="J692" s="2" t="str">
        <f t="shared" si="214"/>
        <v/>
      </c>
      <c r="K692" s="2">
        <f t="shared" si="215"/>
        <v>0.68750433732598648</v>
      </c>
      <c r="L692" s="10" t="str">
        <f t="shared" si="216"/>
        <v/>
      </c>
      <c r="M692" s="9" t="str">
        <f t="shared" si="217"/>
        <v/>
      </c>
      <c r="N692" s="8" t="str">
        <f t="shared" si="218"/>
        <v/>
      </c>
      <c r="O692" s="2" t="str">
        <f t="shared" si="219"/>
        <v>-</v>
      </c>
      <c r="P692" s="2" t="str">
        <f t="shared" si="220"/>
        <v>-</v>
      </c>
      <c r="Q692" s="2" t="str">
        <f t="shared" si="221"/>
        <v>-</v>
      </c>
      <c r="R692" s="2" t="str">
        <f t="shared" si="222"/>
        <v>-</v>
      </c>
      <c r="AT692" t="s">
        <v>1540</v>
      </c>
      <c r="AU692" t="s">
        <v>1276</v>
      </c>
      <c r="AV692" t="e">
        <f>#REF!</f>
        <v>#REF!</v>
      </c>
      <c r="AX692" s="40">
        <v>17</v>
      </c>
      <c r="AY692" s="42">
        <v>115</v>
      </c>
      <c r="AZ692" s="46">
        <f t="shared" si="223"/>
        <v>17115</v>
      </c>
      <c r="BB692" s="7" t="s">
        <v>2966</v>
      </c>
    </row>
    <row r="693" spans="1:54" ht="14" hidden="1" customHeight="1" outlineLevel="1" x14ac:dyDescent="0.2">
      <c r="A693" t="s">
        <v>2485</v>
      </c>
      <c r="B693" t="s">
        <v>1276</v>
      </c>
      <c r="C693" s="24"/>
      <c r="D693" s="24"/>
      <c r="E693" s="24"/>
      <c r="F693" s="1">
        <v>31892</v>
      </c>
      <c r="H693" s="1">
        <v>24206</v>
      </c>
      <c r="I693" s="1">
        <v>24070</v>
      </c>
      <c r="J693" s="2" t="str">
        <f t="shared" si="214"/>
        <v/>
      </c>
      <c r="K693" s="2">
        <f t="shared" si="215"/>
        <v>0.75473472971278066</v>
      </c>
      <c r="L693" s="10" t="str">
        <f t="shared" si="216"/>
        <v/>
      </c>
      <c r="M693" s="9" t="str">
        <f t="shared" si="217"/>
        <v/>
      </c>
      <c r="N693" s="8" t="str">
        <f t="shared" si="218"/>
        <v/>
      </c>
      <c r="O693" s="2" t="str">
        <f t="shared" si="219"/>
        <v>-</v>
      </c>
      <c r="P693" s="2" t="str">
        <f t="shared" si="220"/>
        <v>-</v>
      </c>
      <c r="Q693" s="2" t="str">
        <f t="shared" si="221"/>
        <v>-</v>
      </c>
      <c r="R693" s="2" t="str">
        <f t="shared" si="222"/>
        <v>-</v>
      </c>
      <c r="AT693" t="s">
        <v>2485</v>
      </c>
      <c r="AU693" t="s">
        <v>1276</v>
      </c>
      <c r="AV693" t="e">
        <f>#REF!</f>
        <v>#REF!</v>
      </c>
      <c r="AX693" s="40">
        <v>17</v>
      </c>
      <c r="AY693" s="42">
        <v>117</v>
      </c>
      <c r="AZ693" s="46">
        <f t="shared" si="223"/>
        <v>17117</v>
      </c>
      <c r="BB693" s="7" t="s">
        <v>2966</v>
      </c>
    </row>
    <row r="694" spans="1:54" ht="14" hidden="1" customHeight="1" outlineLevel="1" x14ac:dyDescent="0.2">
      <c r="A694" t="s">
        <v>1541</v>
      </c>
      <c r="B694" t="s">
        <v>1276</v>
      </c>
      <c r="C694" s="24"/>
      <c r="D694" s="24"/>
      <c r="E694" s="24"/>
      <c r="F694" s="1">
        <v>186358</v>
      </c>
      <c r="H694" s="1">
        <v>138306</v>
      </c>
      <c r="I694" s="1">
        <v>137558</v>
      </c>
      <c r="J694" s="2" t="str">
        <f t="shared" si="214"/>
        <v/>
      </c>
      <c r="K694" s="2">
        <f t="shared" si="215"/>
        <v>0.73813842174738942</v>
      </c>
      <c r="L694" s="10" t="str">
        <f t="shared" si="216"/>
        <v/>
      </c>
      <c r="M694" s="9" t="str">
        <f t="shared" si="217"/>
        <v/>
      </c>
      <c r="N694" s="8" t="str">
        <f t="shared" si="218"/>
        <v/>
      </c>
      <c r="O694" s="2" t="str">
        <f t="shared" si="219"/>
        <v>-</v>
      </c>
      <c r="P694" s="2" t="str">
        <f t="shared" si="220"/>
        <v>-</v>
      </c>
      <c r="Q694" s="2" t="str">
        <f t="shared" si="221"/>
        <v>-</v>
      </c>
      <c r="R694" s="2" t="str">
        <f t="shared" si="222"/>
        <v>-</v>
      </c>
      <c r="AT694" t="s">
        <v>1541</v>
      </c>
      <c r="AU694" t="s">
        <v>1276</v>
      </c>
      <c r="AV694" t="e">
        <f>#REF!</f>
        <v>#REF!</v>
      </c>
      <c r="AX694" s="40">
        <v>17</v>
      </c>
      <c r="AY694" s="42">
        <v>119</v>
      </c>
      <c r="AZ694" s="46">
        <f t="shared" si="223"/>
        <v>17119</v>
      </c>
      <c r="BB694" s="7" t="s">
        <v>2966</v>
      </c>
    </row>
    <row r="695" spans="1:54" ht="14" hidden="1" customHeight="1" outlineLevel="1" x14ac:dyDescent="0.2">
      <c r="A695" t="s">
        <v>1706</v>
      </c>
      <c r="B695" t="s">
        <v>1276</v>
      </c>
      <c r="C695" s="24"/>
      <c r="D695" s="24"/>
      <c r="E695" s="24"/>
      <c r="F695" s="1">
        <v>25034</v>
      </c>
      <c r="H695" s="1">
        <v>17600</v>
      </c>
      <c r="I695" s="1">
        <v>17494</v>
      </c>
      <c r="J695" s="2" t="str">
        <f t="shared" si="214"/>
        <v/>
      </c>
      <c r="K695" s="2">
        <f t="shared" si="215"/>
        <v>0.6988096189182712</v>
      </c>
      <c r="L695" s="10" t="str">
        <f t="shared" si="216"/>
        <v/>
      </c>
      <c r="M695" s="9" t="str">
        <f t="shared" si="217"/>
        <v/>
      </c>
      <c r="N695" s="8" t="str">
        <f t="shared" si="218"/>
        <v/>
      </c>
      <c r="O695" s="2" t="str">
        <f t="shared" si="219"/>
        <v>-</v>
      </c>
      <c r="P695" s="2" t="str">
        <f t="shared" si="220"/>
        <v>-</v>
      </c>
      <c r="Q695" s="2" t="str">
        <f t="shared" si="221"/>
        <v>-</v>
      </c>
      <c r="R695" s="2" t="str">
        <f t="shared" si="222"/>
        <v>-</v>
      </c>
      <c r="AT695" t="s">
        <v>1706</v>
      </c>
      <c r="AU695" t="s">
        <v>1276</v>
      </c>
      <c r="AV695" t="e">
        <f>#REF!</f>
        <v>#REF!</v>
      </c>
      <c r="AX695" s="40">
        <v>17</v>
      </c>
      <c r="AY695" s="42">
        <v>121</v>
      </c>
      <c r="AZ695" s="46">
        <f t="shared" si="223"/>
        <v>17121</v>
      </c>
      <c r="BB695" s="7" t="s">
        <v>2966</v>
      </c>
    </row>
    <row r="696" spans="1:54" ht="14" hidden="1" customHeight="1" outlineLevel="1" x14ac:dyDescent="0.2">
      <c r="A696" t="s">
        <v>1726</v>
      </c>
      <c r="B696" t="s">
        <v>1276</v>
      </c>
      <c r="C696" s="24"/>
      <c r="D696" s="24"/>
      <c r="E696" s="24"/>
      <c r="F696" s="1">
        <v>8289</v>
      </c>
      <c r="H696" s="1">
        <v>6382</v>
      </c>
      <c r="I696" s="1">
        <v>6334</v>
      </c>
      <c r="J696" s="2" t="str">
        <f t="shared" si="214"/>
        <v/>
      </c>
      <c r="K696" s="2">
        <f t="shared" si="215"/>
        <v>0.76414525274460132</v>
      </c>
      <c r="L696" s="10" t="str">
        <f t="shared" si="216"/>
        <v/>
      </c>
      <c r="M696" s="9" t="str">
        <f t="shared" si="217"/>
        <v/>
      </c>
      <c r="N696" s="8" t="str">
        <f t="shared" si="218"/>
        <v/>
      </c>
      <c r="O696" s="2" t="str">
        <f t="shared" si="219"/>
        <v>-</v>
      </c>
      <c r="P696" s="2" t="str">
        <f t="shared" si="220"/>
        <v>-</v>
      </c>
      <c r="Q696" s="2" t="str">
        <f t="shared" si="221"/>
        <v>-</v>
      </c>
      <c r="R696" s="2" t="str">
        <f t="shared" si="222"/>
        <v>-</v>
      </c>
      <c r="AT696" t="s">
        <v>1726</v>
      </c>
      <c r="AU696" t="s">
        <v>1276</v>
      </c>
      <c r="AV696" t="e">
        <f>#REF!</f>
        <v>#REF!</v>
      </c>
      <c r="AX696" s="40">
        <v>17</v>
      </c>
      <c r="AY696" s="42">
        <v>123</v>
      </c>
      <c r="AZ696" s="46">
        <f t="shared" si="223"/>
        <v>17123</v>
      </c>
      <c r="BB696" s="7" t="s">
        <v>2966</v>
      </c>
    </row>
    <row r="697" spans="1:54" ht="14" hidden="1" customHeight="1" outlineLevel="1" x14ac:dyDescent="0.2">
      <c r="A697" t="s">
        <v>1816</v>
      </c>
      <c r="B697" t="s">
        <v>1276</v>
      </c>
      <c r="C697" s="24"/>
      <c r="D697" s="24"/>
      <c r="E697" s="24"/>
      <c r="F697" s="1">
        <v>9204</v>
      </c>
      <c r="H697" s="1">
        <v>6823</v>
      </c>
      <c r="I697" s="1">
        <v>6785</v>
      </c>
      <c r="J697" s="2" t="str">
        <f t="shared" si="214"/>
        <v/>
      </c>
      <c r="K697" s="2">
        <f t="shared" si="215"/>
        <v>0.73717948717948723</v>
      </c>
      <c r="L697" s="10" t="str">
        <f t="shared" si="216"/>
        <v/>
      </c>
      <c r="M697" s="9" t="str">
        <f t="shared" si="217"/>
        <v/>
      </c>
      <c r="N697" s="8" t="str">
        <f t="shared" si="218"/>
        <v/>
      </c>
      <c r="O697" s="2" t="str">
        <f t="shared" si="219"/>
        <v>-</v>
      </c>
      <c r="P697" s="2" t="str">
        <f t="shared" si="220"/>
        <v>-</v>
      </c>
      <c r="Q697" s="2" t="str">
        <f t="shared" si="221"/>
        <v>-</v>
      </c>
      <c r="R697" s="2" t="str">
        <f t="shared" si="222"/>
        <v>-</v>
      </c>
      <c r="AT697" t="s">
        <v>1816</v>
      </c>
      <c r="AU697" t="s">
        <v>1276</v>
      </c>
      <c r="AV697" t="e">
        <f>#REF!</f>
        <v>#REF!</v>
      </c>
      <c r="AX697" s="40">
        <v>17</v>
      </c>
      <c r="AY697" s="42">
        <v>125</v>
      </c>
      <c r="AZ697" s="46">
        <f t="shared" si="223"/>
        <v>17125</v>
      </c>
      <c r="BB697" s="7" t="s">
        <v>2966</v>
      </c>
    </row>
    <row r="698" spans="1:54" ht="14" hidden="1" customHeight="1" outlineLevel="1" x14ac:dyDescent="0.2">
      <c r="A698" t="s">
        <v>2486</v>
      </c>
      <c r="B698" t="s">
        <v>1276</v>
      </c>
      <c r="C698" s="24"/>
      <c r="D698" s="24"/>
      <c r="E698" s="24"/>
      <c r="F698" s="1">
        <v>11070</v>
      </c>
      <c r="H698" s="1">
        <v>6854</v>
      </c>
      <c r="I698" s="1">
        <v>6818</v>
      </c>
      <c r="J698" s="2" t="str">
        <f t="shared" si="214"/>
        <v/>
      </c>
      <c r="K698" s="2">
        <f t="shared" si="215"/>
        <v>0.61589882565492327</v>
      </c>
      <c r="L698" s="10" t="str">
        <f t="shared" si="216"/>
        <v/>
      </c>
      <c r="M698" s="9" t="str">
        <f t="shared" si="217"/>
        <v/>
      </c>
      <c r="N698" s="8" t="str">
        <f t="shared" si="218"/>
        <v/>
      </c>
      <c r="O698" s="2" t="str">
        <f t="shared" si="219"/>
        <v>-</v>
      </c>
      <c r="P698" s="2" t="str">
        <f t="shared" si="220"/>
        <v>-</v>
      </c>
      <c r="Q698" s="2" t="str">
        <f t="shared" si="221"/>
        <v>-</v>
      </c>
      <c r="R698" s="2" t="str">
        <f t="shared" si="222"/>
        <v>-</v>
      </c>
      <c r="AT698" t="s">
        <v>2486</v>
      </c>
      <c r="AU698" t="s">
        <v>1276</v>
      </c>
      <c r="AV698" t="e">
        <f>#REF!</f>
        <v>#REF!</v>
      </c>
      <c r="AX698" s="40">
        <v>17</v>
      </c>
      <c r="AY698" s="42">
        <v>127</v>
      </c>
      <c r="AZ698" s="46">
        <f t="shared" si="223"/>
        <v>17127</v>
      </c>
      <c r="BB698" s="7" t="s">
        <v>2966</v>
      </c>
    </row>
    <row r="699" spans="1:54" ht="14" hidden="1" customHeight="1" outlineLevel="1" x14ac:dyDescent="0.2">
      <c r="A699" t="s">
        <v>2856</v>
      </c>
      <c r="B699" t="s">
        <v>1276</v>
      </c>
      <c r="C699" s="24"/>
      <c r="D699" s="24"/>
      <c r="E699" s="24"/>
      <c r="F699" s="1">
        <v>9371</v>
      </c>
      <c r="H699" s="1">
        <v>6996</v>
      </c>
      <c r="I699" s="1">
        <v>6954</v>
      </c>
      <c r="J699" s="2" t="str">
        <f t="shared" si="214"/>
        <v/>
      </c>
      <c r="K699" s="2">
        <f t="shared" si="215"/>
        <v>0.74207661935759262</v>
      </c>
      <c r="L699" s="10" t="str">
        <f t="shared" ref="L699:L730" si="224">IF(S699&gt;0,RANK(S699,$S699:$AQ699),"")</f>
        <v/>
      </c>
      <c r="M699" s="9" t="str">
        <f t="shared" ref="M699:M730" si="225">IF(T699&gt;0,RANK(T699,$S699:$AQ699),"")</f>
        <v/>
      </c>
      <c r="N699" s="8" t="str">
        <f t="shared" ref="N699:N730" si="226">IF(U699&gt;0,RANK(U699,$S699:$AQ699),"")</f>
        <v/>
      </c>
      <c r="O699" s="2" t="str">
        <f t="shared" ref="O699:O730" si="227">IF(SUM($S699:$AP699)=0,"-",S699/SUM($S699:$AP699))</f>
        <v>-</v>
      </c>
      <c r="P699" s="2" t="str">
        <f t="shared" ref="P699:P730" si="228">IF(SUM($S699:$AP699)=0,"-",T699/SUM($S699:$AP699))</f>
        <v>-</v>
      </c>
      <c r="Q699" s="2" t="str">
        <f t="shared" ref="Q699:Q730" si="229">IF(SUM($S699:$AP699)=0,"-",U699/SUM($S699:$AP699))</f>
        <v>-</v>
      </c>
      <c r="R699" s="2" t="str">
        <f t="shared" ref="R699:R730" si="230">IF(SUM($S699:$AP699)=0,"-",(1-O699-P699-Q699))</f>
        <v>-</v>
      </c>
      <c r="AT699" t="s">
        <v>2856</v>
      </c>
      <c r="AU699" t="s">
        <v>1276</v>
      </c>
      <c r="AV699" t="e">
        <f>#REF!</f>
        <v>#REF!</v>
      </c>
      <c r="AX699" s="40">
        <v>17</v>
      </c>
      <c r="AY699" s="42">
        <v>129</v>
      </c>
      <c r="AZ699" s="46">
        <f t="shared" si="223"/>
        <v>17129</v>
      </c>
      <c r="BB699" s="7" t="s">
        <v>2966</v>
      </c>
    </row>
    <row r="700" spans="1:54" ht="14" hidden="1" customHeight="1" outlineLevel="1" x14ac:dyDescent="0.2">
      <c r="A700" t="s">
        <v>415</v>
      </c>
      <c r="B700" t="s">
        <v>1276</v>
      </c>
      <c r="C700" s="24"/>
      <c r="D700" s="24"/>
      <c r="E700" s="24"/>
      <c r="F700" s="1">
        <v>12694</v>
      </c>
      <c r="H700" s="1">
        <v>8982</v>
      </c>
      <c r="I700" s="1">
        <v>8914</v>
      </c>
      <c r="J700" s="2" t="str">
        <f t="shared" si="214"/>
        <v/>
      </c>
      <c r="K700" s="2">
        <f t="shared" si="215"/>
        <v>0.70222152197888765</v>
      </c>
      <c r="L700" s="10" t="str">
        <f t="shared" si="224"/>
        <v/>
      </c>
      <c r="M700" s="9" t="str">
        <f t="shared" si="225"/>
        <v/>
      </c>
      <c r="N700" s="8" t="str">
        <f t="shared" si="226"/>
        <v/>
      </c>
      <c r="O700" s="2" t="str">
        <f t="shared" si="227"/>
        <v>-</v>
      </c>
      <c r="P700" s="2" t="str">
        <f t="shared" si="228"/>
        <v>-</v>
      </c>
      <c r="Q700" s="2" t="str">
        <f t="shared" si="229"/>
        <v>-</v>
      </c>
      <c r="R700" s="2" t="str">
        <f t="shared" si="230"/>
        <v>-</v>
      </c>
      <c r="AT700" t="s">
        <v>415</v>
      </c>
      <c r="AU700" t="s">
        <v>1276</v>
      </c>
      <c r="AV700" t="e">
        <f>#REF!</f>
        <v>#REF!</v>
      </c>
      <c r="AX700" s="40">
        <v>17</v>
      </c>
      <c r="AY700" s="42">
        <v>131</v>
      </c>
      <c r="AZ700" s="46">
        <f t="shared" si="223"/>
        <v>17131</v>
      </c>
      <c r="BB700" s="7" t="s">
        <v>2966</v>
      </c>
    </row>
    <row r="701" spans="1:54" ht="14" hidden="1" customHeight="1" outlineLevel="1" x14ac:dyDescent="0.2">
      <c r="A701" t="s">
        <v>590</v>
      </c>
      <c r="B701" t="s">
        <v>1276</v>
      </c>
      <c r="C701" s="24"/>
      <c r="D701" s="24"/>
      <c r="E701" s="24"/>
      <c r="F701" s="1">
        <v>26961</v>
      </c>
      <c r="H701" s="1">
        <v>21321</v>
      </c>
      <c r="I701" s="1">
        <v>21206</v>
      </c>
      <c r="J701" s="2" t="str">
        <f t="shared" si="214"/>
        <v/>
      </c>
      <c r="K701" s="2">
        <f t="shared" si="215"/>
        <v>0.78654352583361153</v>
      </c>
      <c r="L701" s="10" t="str">
        <f t="shared" si="224"/>
        <v/>
      </c>
      <c r="M701" s="9" t="str">
        <f t="shared" si="225"/>
        <v/>
      </c>
      <c r="N701" s="8" t="str">
        <f t="shared" si="226"/>
        <v/>
      </c>
      <c r="O701" s="2" t="str">
        <f t="shared" si="227"/>
        <v>-</v>
      </c>
      <c r="P701" s="2" t="str">
        <f t="shared" si="228"/>
        <v>-</v>
      </c>
      <c r="Q701" s="2" t="str">
        <f t="shared" si="229"/>
        <v>-</v>
      </c>
      <c r="R701" s="2" t="str">
        <f t="shared" si="230"/>
        <v>-</v>
      </c>
      <c r="AT701" t="s">
        <v>590</v>
      </c>
      <c r="AU701" t="s">
        <v>1276</v>
      </c>
      <c r="AV701" t="e">
        <f>#REF!</f>
        <v>#REF!</v>
      </c>
      <c r="AX701" s="40">
        <v>17</v>
      </c>
      <c r="AY701" s="42">
        <v>133</v>
      </c>
      <c r="AZ701" s="46">
        <f t="shared" si="223"/>
        <v>17133</v>
      </c>
      <c r="BB701" s="7" t="s">
        <v>2966</v>
      </c>
    </row>
    <row r="702" spans="1:54" ht="14" hidden="1" customHeight="1" outlineLevel="1" x14ac:dyDescent="0.2">
      <c r="A702" t="s">
        <v>1313</v>
      </c>
      <c r="B702" t="s">
        <v>1276</v>
      </c>
      <c r="C702" s="24"/>
      <c r="D702" s="24"/>
      <c r="E702" s="24"/>
      <c r="F702" s="1">
        <v>16496</v>
      </c>
      <c r="H702" s="1">
        <v>13870</v>
      </c>
      <c r="I702" s="1">
        <v>13761</v>
      </c>
      <c r="J702" s="2" t="str">
        <f t="shared" si="214"/>
        <v/>
      </c>
      <c r="K702" s="2">
        <f t="shared" si="215"/>
        <v>0.83420223084384093</v>
      </c>
      <c r="L702" s="10" t="str">
        <f t="shared" si="224"/>
        <v/>
      </c>
      <c r="M702" s="9" t="str">
        <f t="shared" si="225"/>
        <v/>
      </c>
      <c r="N702" s="8" t="str">
        <f t="shared" si="226"/>
        <v/>
      </c>
      <c r="O702" s="2" t="str">
        <f t="shared" si="227"/>
        <v>-</v>
      </c>
      <c r="P702" s="2" t="str">
        <f t="shared" si="228"/>
        <v>-</v>
      </c>
      <c r="Q702" s="2" t="str">
        <f t="shared" si="229"/>
        <v>-</v>
      </c>
      <c r="R702" s="2" t="str">
        <f t="shared" si="230"/>
        <v>-</v>
      </c>
      <c r="AT702" t="s">
        <v>1313</v>
      </c>
      <c r="AU702" t="s">
        <v>1276</v>
      </c>
      <c r="AV702" t="e">
        <f>#REF!</f>
        <v>#REF!</v>
      </c>
      <c r="AX702" s="40">
        <v>17</v>
      </c>
      <c r="AY702" s="42">
        <v>135</v>
      </c>
      <c r="AZ702" s="46">
        <f t="shared" si="223"/>
        <v>17135</v>
      </c>
      <c r="BB702" s="7" t="s">
        <v>2966</v>
      </c>
    </row>
    <row r="703" spans="1:54" ht="14" hidden="1" customHeight="1" outlineLevel="1" x14ac:dyDescent="0.2">
      <c r="A703" t="s">
        <v>1064</v>
      </c>
      <c r="B703" t="s">
        <v>1276</v>
      </c>
      <c r="C703" s="24"/>
      <c r="D703" s="24"/>
      <c r="E703" s="24"/>
      <c r="F703" s="1">
        <v>22037</v>
      </c>
      <c r="H703" s="1">
        <v>15430</v>
      </c>
      <c r="I703" s="1">
        <v>15333</v>
      </c>
      <c r="J703" s="2" t="str">
        <f t="shared" si="214"/>
        <v/>
      </c>
      <c r="K703" s="2">
        <f t="shared" si="215"/>
        <v>0.69578436266279442</v>
      </c>
      <c r="L703" s="10" t="str">
        <f t="shared" si="224"/>
        <v/>
      </c>
      <c r="M703" s="9" t="str">
        <f t="shared" si="225"/>
        <v/>
      </c>
      <c r="N703" s="8" t="str">
        <f t="shared" si="226"/>
        <v/>
      </c>
      <c r="O703" s="2" t="str">
        <f t="shared" si="227"/>
        <v>-</v>
      </c>
      <c r="P703" s="2" t="str">
        <f t="shared" si="228"/>
        <v>-</v>
      </c>
      <c r="Q703" s="2" t="str">
        <f t="shared" si="229"/>
        <v>-</v>
      </c>
      <c r="R703" s="2" t="str">
        <f t="shared" si="230"/>
        <v>-</v>
      </c>
      <c r="AT703" t="s">
        <v>1064</v>
      </c>
      <c r="AU703" t="s">
        <v>1276</v>
      </c>
      <c r="AV703" t="e">
        <f>#REF!</f>
        <v>#REF!</v>
      </c>
      <c r="AX703" s="40">
        <v>17</v>
      </c>
      <c r="AY703" s="42">
        <v>137</v>
      </c>
      <c r="AZ703" s="46">
        <f t="shared" si="223"/>
        <v>17137</v>
      </c>
      <c r="BB703" s="7" t="s">
        <v>2966</v>
      </c>
    </row>
    <row r="704" spans="1:54" ht="14" hidden="1" customHeight="1" outlineLevel="1" x14ac:dyDescent="0.2">
      <c r="A704" t="s">
        <v>1597</v>
      </c>
      <c r="B704" t="s">
        <v>1276</v>
      </c>
      <c r="C704" s="24"/>
      <c r="D704" s="24"/>
      <c r="E704" s="24"/>
      <c r="F704" s="1">
        <v>8657</v>
      </c>
      <c r="H704" s="1">
        <v>6796</v>
      </c>
      <c r="I704" s="1">
        <v>6756</v>
      </c>
      <c r="J704" s="2" t="str">
        <f t="shared" si="214"/>
        <v/>
      </c>
      <c r="K704" s="2">
        <f t="shared" si="215"/>
        <v>0.78040891763890496</v>
      </c>
      <c r="L704" s="10" t="str">
        <f t="shared" si="224"/>
        <v/>
      </c>
      <c r="M704" s="9" t="str">
        <f t="shared" si="225"/>
        <v/>
      </c>
      <c r="N704" s="8" t="str">
        <f t="shared" si="226"/>
        <v/>
      </c>
      <c r="O704" s="2" t="str">
        <f t="shared" si="227"/>
        <v>-</v>
      </c>
      <c r="P704" s="2" t="str">
        <f t="shared" si="228"/>
        <v>-</v>
      </c>
      <c r="Q704" s="2" t="str">
        <f t="shared" si="229"/>
        <v>-</v>
      </c>
      <c r="R704" s="2" t="str">
        <f t="shared" si="230"/>
        <v>-</v>
      </c>
      <c r="AT704" t="s">
        <v>1597</v>
      </c>
      <c r="AU704" t="s">
        <v>1276</v>
      </c>
      <c r="AV704" t="e">
        <f>#REF!</f>
        <v>#REF!</v>
      </c>
      <c r="AX704" s="40">
        <v>17</v>
      </c>
      <c r="AY704" s="42">
        <v>139</v>
      </c>
      <c r="AZ704" s="46">
        <f t="shared" si="223"/>
        <v>17139</v>
      </c>
      <c r="BB704" s="7" t="s">
        <v>2966</v>
      </c>
    </row>
    <row r="705" spans="1:54" ht="14" hidden="1" customHeight="1" outlineLevel="1" x14ac:dyDescent="0.2">
      <c r="A705" t="s">
        <v>576</v>
      </c>
      <c r="B705" t="s">
        <v>1276</v>
      </c>
      <c r="C705" s="24"/>
      <c r="D705" s="24"/>
      <c r="E705" s="24"/>
      <c r="F705" s="1">
        <v>31786</v>
      </c>
      <c r="H705" s="1">
        <v>26535</v>
      </c>
      <c r="I705" s="1">
        <v>26340</v>
      </c>
      <c r="J705" s="2" t="str">
        <f t="shared" si="214"/>
        <v/>
      </c>
      <c r="K705" s="2">
        <f t="shared" si="215"/>
        <v>0.82866670861385516</v>
      </c>
      <c r="L705" s="10" t="str">
        <f t="shared" si="224"/>
        <v/>
      </c>
      <c r="M705" s="9" t="str">
        <f t="shared" si="225"/>
        <v/>
      </c>
      <c r="N705" s="8" t="str">
        <f t="shared" si="226"/>
        <v/>
      </c>
      <c r="O705" s="2" t="str">
        <f t="shared" si="227"/>
        <v>-</v>
      </c>
      <c r="P705" s="2" t="str">
        <f t="shared" si="228"/>
        <v>-</v>
      </c>
      <c r="Q705" s="2" t="str">
        <f t="shared" si="229"/>
        <v>-</v>
      </c>
      <c r="R705" s="2" t="str">
        <f t="shared" si="230"/>
        <v>-</v>
      </c>
      <c r="AT705" t="s">
        <v>576</v>
      </c>
      <c r="AU705" t="s">
        <v>1276</v>
      </c>
      <c r="AV705" t="e">
        <f>#REF!</f>
        <v>#REF!</v>
      </c>
      <c r="AX705" s="40">
        <v>17</v>
      </c>
      <c r="AY705" s="42">
        <v>141</v>
      </c>
      <c r="AZ705" s="46">
        <f t="shared" si="223"/>
        <v>17141</v>
      </c>
      <c r="BB705" s="7" t="s">
        <v>2966</v>
      </c>
    </row>
    <row r="706" spans="1:54" ht="14" hidden="1" customHeight="1" outlineLevel="1" x14ac:dyDescent="0.2">
      <c r="A706" t="s">
        <v>659</v>
      </c>
      <c r="B706" t="s">
        <v>1276</v>
      </c>
      <c r="C706" s="24"/>
      <c r="D706" s="24"/>
      <c r="E706" s="24"/>
      <c r="F706" s="1">
        <v>117380</v>
      </c>
      <c r="H706" s="1">
        <v>85167</v>
      </c>
      <c r="I706" s="1">
        <v>83973</v>
      </c>
      <c r="J706" s="2" t="str">
        <f t="shared" si="214"/>
        <v/>
      </c>
      <c r="K706" s="2">
        <f t="shared" si="215"/>
        <v>0.71539444539103769</v>
      </c>
      <c r="L706" s="10" t="str">
        <f t="shared" si="224"/>
        <v/>
      </c>
      <c r="M706" s="9" t="str">
        <f t="shared" si="225"/>
        <v/>
      </c>
      <c r="N706" s="8" t="str">
        <f t="shared" si="226"/>
        <v/>
      </c>
      <c r="O706" s="2" t="str">
        <f t="shared" si="227"/>
        <v>-</v>
      </c>
      <c r="P706" s="2" t="str">
        <f t="shared" si="228"/>
        <v>-</v>
      </c>
      <c r="Q706" s="2" t="str">
        <f t="shared" si="229"/>
        <v>-</v>
      </c>
      <c r="R706" s="2" t="str">
        <f t="shared" si="230"/>
        <v>-</v>
      </c>
      <c r="AT706" t="s">
        <v>659</v>
      </c>
      <c r="AU706" t="s">
        <v>1276</v>
      </c>
      <c r="AV706" t="e">
        <f>#REF!</f>
        <v>#REF!</v>
      </c>
      <c r="AX706" s="40">
        <v>17</v>
      </c>
      <c r="AY706" s="42">
        <v>143</v>
      </c>
      <c r="AZ706" s="46">
        <f t="shared" si="223"/>
        <v>17143</v>
      </c>
      <c r="BB706" s="7" t="s">
        <v>2966</v>
      </c>
    </row>
    <row r="707" spans="1:54" ht="14" hidden="1" customHeight="1" outlineLevel="1" x14ac:dyDescent="0.2">
      <c r="A707" t="s">
        <v>1982</v>
      </c>
      <c r="B707" t="s">
        <v>1276</v>
      </c>
      <c r="C707" s="24"/>
      <c r="D707" s="24"/>
      <c r="E707" s="24"/>
      <c r="F707" s="1">
        <v>14700</v>
      </c>
      <c r="H707" s="1">
        <v>10146</v>
      </c>
      <c r="I707" s="1">
        <v>10071</v>
      </c>
      <c r="J707" s="2" t="str">
        <f t="shared" si="214"/>
        <v/>
      </c>
      <c r="K707" s="2">
        <f t="shared" si="215"/>
        <v>0.68510204081632653</v>
      </c>
      <c r="L707" s="10" t="str">
        <f t="shared" si="224"/>
        <v/>
      </c>
      <c r="M707" s="9" t="str">
        <f t="shared" si="225"/>
        <v/>
      </c>
      <c r="N707" s="8" t="str">
        <f t="shared" si="226"/>
        <v/>
      </c>
      <c r="O707" s="2" t="str">
        <f t="shared" si="227"/>
        <v>-</v>
      </c>
      <c r="P707" s="2" t="str">
        <f t="shared" si="228"/>
        <v>-</v>
      </c>
      <c r="Q707" s="2" t="str">
        <f t="shared" si="229"/>
        <v>-</v>
      </c>
      <c r="R707" s="2" t="str">
        <f t="shared" si="230"/>
        <v>-</v>
      </c>
      <c r="AT707" t="s">
        <v>1982</v>
      </c>
      <c r="AU707" t="s">
        <v>1276</v>
      </c>
      <c r="AV707" t="e">
        <f>#REF!</f>
        <v>#REF!</v>
      </c>
      <c r="AX707" s="40">
        <v>17</v>
      </c>
      <c r="AY707" s="42">
        <v>145</v>
      </c>
      <c r="AZ707" s="46">
        <f t="shared" si="223"/>
        <v>17145</v>
      </c>
      <c r="BB707" s="7" t="s">
        <v>2966</v>
      </c>
    </row>
    <row r="708" spans="1:54" ht="14" hidden="1" customHeight="1" outlineLevel="1" x14ac:dyDescent="0.2">
      <c r="A708" t="s">
        <v>1557</v>
      </c>
      <c r="B708" t="s">
        <v>1276</v>
      </c>
      <c r="C708" s="24"/>
      <c r="D708" s="24"/>
      <c r="E708" s="24"/>
      <c r="F708" s="1">
        <v>12391</v>
      </c>
      <c r="H708" s="1">
        <v>9934</v>
      </c>
      <c r="I708" s="1">
        <v>9851</v>
      </c>
      <c r="J708" s="2" t="str">
        <f t="shared" si="214"/>
        <v/>
      </c>
      <c r="K708" s="2">
        <f t="shared" si="215"/>
        <v>0.79501250907917032</v>
      </c>
      <c r="L708" s="10" t="str">
        <f t="shared" si="224"/>
        <v/>
      </c>
      <c r="M708" s="9" t="str">
        <f t="shared" si="225"/>
        <v/>
      </c>
      <c r="N708" s="8" t="str">
        <f t="shared" si="226"/>
        <v/>
      </c>
      <c r="O708" s="2" t="str">
        <f t="shared" si="227"/>
        <v>-</v>
      </c>
      <c r="P708" s="2" t="str">
        <f t="shared" si="228"/>
        <v>-</v>
      </c>
      <c r="Q708" s="2" t="str">
        <f t="shared" si="229"/>
        <v>-</v>
      </c>
      <c r="R708" s="2" t="str">
        <f t="shared" si="230"/>
        <v>-</v>
      </c>
      <c r="AT708" t="s">
        <v>1557</v>
      </c>
      <c r="AU708" t="s">
        <v>1276</v>
      </c>
      <c r="AV708" t="e">
        <f>#REF!</f>
        <v>#REF!</v>
      </c>
      <c r="AX708" s="40">
        <v>17</v>
      </c>
      <c r="AY708" s="42">
        <v>147</v>
      </c>
      <c r="AZ708" s="46">
        <f t="shared" si="223"/>
        <v>17147</v>
      </c>
      <c r="BB708" s="7" t="s">
        <v>2966</v>
      </c>
    </row>
    <row r="709" spans="1:54" ht="14" hidden="1" customHeight="1" outlineLevel="1" x14ac:dyDescent="0.2">
      <c r="A709" t="s">
        <v>2491</v>
      </c>
      <c r="B709" t="s">
        <v>1276</v>
      </c>
      <c r="C709" s="24"/>
      <c r="D709" s="24"/>
      <c r="E709" s="24"/>
      <c r="F709" s="1">
        <v>10692</v>
      </c>
      <c r="H709" s="1">
        <v>8001</v>
      </c>
      <c r="I709" s="1">
        <v>7965</v>
      </c>
      <c r="J709" s="2" t="str">
        <f t="shared" si="214"/>
        <v/>
      </c>
      <c r="K709" s="2">
        <f t="shared" si="215"/>
        <v>0.74494949494949492</v>
      </c>
      <c r="L709" s="10" t="str">
        <f t="shared" si="224"/>
        <v/>
      </c>
      <c r="M709" s="9" t="str">
        <f t="shared" si="225"/>
        <v/>
      </c>
      <c r="N709" s="8" t="str">
        <f t="shared" si="226"/>
        <v/>
      </c>
      <c r="O709" s="2" t="str">
        <f t="shared" si="227"/>
        <v>-</v>
      </c>
      <c r="P709" s="2" t="str">
        <f t="shared" si="228"/>
        <v>-</v>
      </c>
      <c r="Q709" s="2" t="str">
        <f t="shared" si="229"/>
        <v>-</v>
      </c>
      <c r="R709" s="2" t="str">
        <f t="shared" si="230"/>
        <v>-</v>
      </c>
      <c r="AT709" t="s">
        <v>2491</v>
      </c>
      <c r="AU709" t="s">
        <v>1276</v>
      </c>
      <c r="AV709" t="e">
        <f>#REF!</f>
        <v>#REF!</v>
      </c>
      <c r="AX709" s="40">
        <v>17</v>
      </c>
      <c r="AY709" s="42">
        <v>149</v>
      </c>
      <c r="AZ709" s="46">
        <f t="shared" si="223"/>
        <v>17149</v>
      </c>
      <c r="BB709" s="7" t="s">
        <v>2966</v>
      </c>
    </row>
    <row r="710" spans="1:54" ht="14" hidden="1" customHeight="1" outlineLevel="1" x14ac:dyDescent="0.2">
      <c r="A710" t="s">
        <v>521</v>
      </c>
      <c r="B710" t="s">
        <v>1276</v>
      </c>
      <c r="C710" s="24"/>
      <c r="D710" s="24"/>
      <c r="E710" s="24"/>
      <c r="F710" s="1">
        <v>3014</v>
      </c>
      <c r="H710" s="1">
        <v>2194</v>
      </c>
      <c r="I710" s="1">
        <v>2176</v>
      </c>
      <c r="J710" s="2" t="str">
        <f t="shared" si="214"/>
        <v/>
      </c>
      <c r="K710" s="2">
        <f t="shared" si="215"/>
        <v>0.72196416721964163</v>
      </c>
      <c r="L710" s="10" t="str">
        <f t="shared" si="224"/>
        <v/>
      </c>
      <c r="M710" s="9" t="str">
        <f t="shared" si="225"/>
        <v/>
      </c>
      <c r="N710" s="8" t="str">
        <f t="shared" si="226"/>
        <v/>
      </c>
      <c r="O710" s="2" t="str">
        <f t="shared" si="227"/>
        <v>-</v>
      </c>
      <c r="P710" s="2" t="str">
        <f t="shared" si="228"/>
        <v>-</v>
      </c>
      <c r="Q710" s="2" t="str">
        <f t="shared" si="229"/>
        <v>-</v>
      </c>
      <c r="R710" s="2" t="str">
        <f t="shared" si="230"/>
        <v>-</v>
      </c>
      <c r="AT710" t="s">
        <v>521</v>
      </c>
      <c r="AU710" t="s">
        <v>1276</v>
      </c>
      <c r="AV710" t="e">
        <f>#REF!</f>
        <v>#REF!</v>
      </c>
      <c r="AX710" s="40">
        <v>17</v>
      </c>
      <c r="AY710" s="42">
        <v>151</v>
      </c>
      <c r="AZ710" s="46">
        <f t="shared" si="223"/>
        <v>17151</v>
      </c>
      <c r="BB710" s="7" t="s">
        <v>2966</v>
      </c>
    </row>
    <row r="711" spans="1:54" ht="14" hidden="1" customHeight="1" outlineLevel="1" x14ac:dyDescent="0.2">
      <c r="A711" t="s">
        <v>1952</v>
      </c>
      <c r="B711" t="s">
        <v>1276</v>
      </c>
      <c r="C711" s="24"/>
      <c r="D711" s="24"/>
      <c r="E711" s="24"/>
      <c r="F711" s="1">
        <v>4524</v>
      </c>
      <c r="H711" s="1">
        <v>2647</v>
      </c>
      <c r="I711" s="1">
        <v>2631</v>
      </c>
      <c r="J711" s="2" t="str">
        <f t="shared" ref="J711:J774" si="231">IF(D711&gt;0,I711/D711,"")</f>
        <v/>
      </c>
      <c r="K711" s="2">
        <f t="shared" si="215"/>
        <v>0.58156498673740054</v>
      </c>
      <c r="L711" s="10" t="str">
        <f t="shared" si="224"/>
        <v/>
      </c>
      <c r="M711" s="9" t="str">
        <f t="shared" si="225"/>
        <v/>
      </c>
      <c r="N711" s="8" t="str">
        <f t="shared" si="226"/>
        <v/>
      </c>
      <c r="O711" s="2" t="str">
        <f t="shared" si="227"/>
        <v>-</v>
      </c>
      <c r="P711" s="2" t="str">
        <f t="shared" si="228"/>
        <v>-</v>
      </c>
      <c r="Q711" s="2" t="str">
        <f t="shared" si="229"/>
        <v>-</v>
      </c>
      <c r="R711" s="2" t="str">
        <f t="shared" si="230"/>
        <v>-</v>
      </c>
      <c r="AT711" t="s">
        <v>1952</v>
      </c>
      <c r="AU711" t="s">
        <v>1276</v>
      </c>
      <c r="AV711" t="e">
        <f>#REF!</f>
        <v>#REF!</v>
      </c>
      <c r="AX711" s="40">
        <v>17</v>
      </c>
      <c r="AY711" s="42">
        <v>153</v>
      </c>
      <c r="AZ711" s="46">
        <f t="shared" si="223"/>
        <v>17153</v>
      </c>
      <c r="BB711" s="7" t="s">
        <v>2966</v>
      </c>
    </row>
    <row r="712" spans="1:54" ht="14" hidden="1" customHeight="1" outlineLevel="1" x14ac:dyDescent="0.2">
      <c r="A712" t="s">
        <v>880</v>
      </c>
      <c r="B712" t="s">
        <v>1276</v>
      </c>
      <c r="C712" s="24"/>
      <c r="D712" s="24"/>
      <c r="E712" s="24"/>
      <c r="F712" s="1">
        <v>4191</v>
      </c>
      <c r="H712" s="1">
        <v>3419</v>
      </c>
      <c r="I712" s="1">
        <v>3395</v>
      </c>
      <c r="J712" s="2" t="str">
        <f t="shared" si="231"/>
        <v/>
      </c>
      <c r="K712" s="2">
        <f t="shared" ref="K712:K775" si="232">IF(F712&gt;0,I712/F712,"")</f>
        <v>0.8100691958959676</v>
      </c>
      <c r="L712" s="10" t="str">
        <f t="shared" si="224"/>
        <v/>
      </c>
      <c r="M712" s="9" t="str">
        <f t="shared" si="225"/>
        <v/>
      </c>
      <c r="N712" s="8" t="str">
        <f t="shared" si="226"/>
        <v/>
      </c>
      <c r="O712" s="2" t="str">
        <f t="shared" si="227"/>
        <v>-</v>
      </c>
      <c r="P712" s="2" t="str">
        <f t="shared" si="228"/>
        <v>-</v>
      </c>
      <c r="Q712" s="2" t="str">
        <f t="shared" si="229"/>
        <v>-</v>
      </c>
      <c r="R712" s="2" t="str">
        <f t="shared" si="230"/>
        <v>-</v>
      </c>
      <c r="AT712" t="s">
        <v>880</v>
      </c>
      <c r="AU712" t="s">
        <v>1276</v>
      </c>
      <c r="AV712" t="e">
        <f>#REF!</f>
        <v>#REF!</v>
      </c>
      <c r="AX712" s="40">
        <v>17</v>
      </c>
      <c r="AY712" s="42">
        <v>155</v>
      </c>
      <c r="AZ712" s="46">
        <f t="shared" si="223"/>
        <v>17155</v>
      </c>
      <c r="BB712" s="7" t="s">
        <v>2966</v>
      </c>
    </row>
    <row r="713" spans="1:54" ht="14" hidden="1" customHeight="1" outlineLevel="1" x14ac:dyDescent="0.2">
      <c r="A713" t="s">
        <v>1364</v>
      </c>
      <c r="B713" t="s">
        <v>1276</v>
      </c>
      <c r="C713" s="24"/>
      <c r="D713" s="24"/>
      <c r="E713" s="24"/>
      <c r="F713" s="1">
        <v>20876</v>
      </c>
      <c r="H713" s="1">
        <v>15017</v>
      </c>
      <c r="I713" s="1">
        <v>14910</v>
      </c>
      <c r="J713" s="2" t="str">
        <f t="shared" si="231"/>
        <v/>
      </c>
      <c r="K713" s="2">
        <f t="shared" si="232"/>
        <v>0.71421728300440701</v>
      </c>
      <c r="L713" s="10" t="str">
        <f t="shared" si="224"/>
        <v/>
      </c>
      <c r="M713" s="9" t="str">
        <f t="shared" si="225"/>
        <v/>
      </c>
      <c r="N713" s="8" t="str">
        <f t="shared" si="226"/>
        <v/>
      </c>
      <c r="O713" s="2" t="str">
        <f t="shared" si="227"/>
        <v>-</v>
      </c>
      <c r="P713" s="2" t="str">
        <f t="shared" si="228"/>
        <v>-</v>
      </c>
      <c r="Q713" s="2" t="str">
        <f t="shared" si="229"/>
        <v>-</v>
      </c>
      <c r="R713" s="2" t="str">
        <f t="shared" si="230"/>
        <v>-</v>
      </c>
      <c r="AT713" t="s">
        <v>1364</v>
      </c>
      <c r="AU713" t="s">
        <v>1276</v>
      </c>
      <c r="AV713" t="e">
        <f>#REF!</f>
        <v>#REF!</v>
      </c>
      <c r="AX713" s="40">
        <v>17</v>
      </c>
      <c r="AY713" s="42">
        <v>157</v>
      </c>
      <c r="AZ713" s="46">
        <f t="shared" si="223"/>
        <v>17157</v>
      </c>
      <c r="BB713" s="7" t="s">
        <v>2966</v>
      </c>
    </row>
    <row r="714" spans="1:54" ht="14" hidden="1" customHeight="1" outlineLevel="1" x14ac:dyDescent="0.2">
      <c r="A714" t="s">
        <v>46</v>
      </c>
      <c r="B714" t="s">
        <v>1276</v>
      </c>
      <c r="C714" s="24"/>
      <c r="D714" s="24"/>
      <c r="E714" s="24"/>
      <c r="F714" s="1">
        <v>11028</v>
      </c>
      <c r="H714" s="1">
        <v>8133</v>
      </c>
      <c r="I714" s="1">
        <v>8077</v>
      </c>
      <c r="J714" s="2" t="str">
        <f t="shared" si="231"/>
        <v/>
      </c>
      <c r="K714" s="2">
        <f t="shared" si="232"/>
        <v>0.73240841494377951</v>
      </c>
      <c r="L714" s="10" t="str">
        <f t="shared" si="224"/>
        <v/>
      </c>
      <c r="M714" s="9" t="str">
        <f t="shared" si="225"/>
        <v/>
      </c>
      <c r="N714" s="8" t="str">
        <f t="shared" si="226"/>
        <v/>
      </c>
      <c r="O714" s="2" t="str">
        <f t="shared" si="227"/>
        <v>-</v>
      </c>
      <c r="P714" s="2" t="str">
        <f t="shared" si="228"/>
        <v>-</v>
      </c>
      <c r="Q714" s="2" t="str">
        <f t="shared" si="229"/>
        <v>-</v>
      </c>
      <c r="R714" s="2" t="str">
        <f t="shared" si="230"/>
        <v>-</v>
      </c>
      <c r="AT714" t="s">
        <v>46</v>
      </c>
      <c r="AU714" t="s">
        <v>1276</v>
      </c>
      <c r="AV714" t="e">
        <f>#REF!</f>
        <v>#REF!</v>
      </c>
      <c r="AX714" s="40">
        <v>17</v>
      </c>
      <c r="AY714" s="42">
        <v>159</v>
      </c>
      <c r="AZ714" s="46">
        <f t="shared" si="223"/>
        <v>17159</v>
      </c>
      <c r="BB714" s="7" t="s">
        <v>2966</v>
      </c>
    </row>
    <row r="715" spans="1:54" ht="14" hidden="1" customHeight="1" outlineLevel="1" x14ac:dyDescent="0.2">
      <c r="A715" t="s">
        <v>1915</v>
      </c>
      <c r="B715" t="s">
        <v>1276</v>
      </c>
      <c r="C715" s="24"/>
      <c r="D715" s="24"/>
      <c r="E715" s="24"/>
      <c r="F715" s="1">
        <v>90615</v>
      </c>
      <c r="H715" s="1">
        <v>67337</v>
      </c>
      <c r="I715" s="1">
        <v>66947</v>
      </c>
      <c r="J715" s="2" t="str">
        <f t="shared" si="231"/>
        <v/>
      </c>
      <c r="K715" s="2">
        <f t="shared" si="232"/>
        <v>0.73880704077691328</v>
      </c>
      <c r="L715" s="10" t="str">
        <f t="shared" si="224"/>
        <v/>
      </c>
      <c r="M715" s="9" t="str">
        <f t="shared" si="225"/>
        <v/>
      </c>
      <c r="N715" s="8" t="str">
        <f t="shared" si="226"/>
        <v/>
      </c>
      <c r="O715" s="2" t="str">
        <f t="shared" si="227"/>
        <v>-</v>
      </c>
      <c r="P715" s="2" t="str">
        <f t="shared" si="228"/>
        <v>-</v>
      </c>
      <c r="Q715" s="2" t="str">
        <f t="shared" si="229"/>
        <v>-</v>
      </c>
      <c r="R715" s="2" t="str">
        <f t="shared" si="230"/>
        <v>-</v>
      </c>
      <c r="AT715" t="s">
        <v>1915</v>
      </c>
      <c r="AU715" t="s">
        <v>1276</v>
      </c>
      <c r="AV715" t="e">
        <f>#REF!</f>
        <v>#REF!</v>
      </c>
      <c r="AX715" s="40">
        <v>17</v>
      </c>
      <c r="AY715" s="42">
        <v>161</v>
      </c>
      <c r="AZ715" s="46">
        <f t="shared" si="223"/>
        <v>17161</v>
      </c>
      <c r="BB715" s="7" t="s">
        <v>2966</v>
      </c>
    </row>
    <row r="716" spans="1:54" ht="14" hidden="1" customHeight="1" outlineLevel="1" x14ac:dyDescent="0.2">
      <c r="A716" t="s">
        <v>860</v>
      </c>
      <c r="B716" t="s">
        <v>1276</v>
      </c>
      <c r="C716" s="24"/>
      <c r="D716" s="24"/>
      <c r="E716" s="24"/>
      <c r="F716" s="1">
        <v>193473</v>
      </c>
      <c r="H716" s="1">
        <v>129278</v>
      </c>
      <c r="I716" s="1">
        <v>128491</v>
      </c>
      <c r="J716" s="2" t="str">
        <f t="shared" si="231"/>
        <v/>
      </c>
      <c r="K716" s="2">
        <f t="shared" si="232"/>
        <v>0.6641288448517364</v>
      </c>
      <c r="L716" s="10" t="str">
        <f t="shared" si="224"/>
        <v/>
      </c>
      <c r="M716" s="9" t="str">
        <f t="shared" si="225"/>
        <v/>
      </c>
      <c r="N716" s="8" t="str">
        <f t="shared" si="226"/>
        <v/>
      </c>
      <c r="O716" s="2" t="str">
        <f t="shared" si="227"/>
        <v>-</v>
      </c>
      <c r="P716" s="2" t="str">
        <f t="shared" si="228"/>
        <v>-</v>
      </c>
      <c r="Q716" s="2" t="str">
        <f t="shared" si="229"/>
        <v>-</v>
      </c>
      <c r="R716" s="2" t="str">
        <f t="shared" si="230"/>
        <v>-</v>
      </c>
      <c r="AT716" t="s">
        <v>860</v>
      </c>
      <c r="AU716" t="s">
        <v>1276</v>
      </c>
      <c r="AV716" t="e">
        <f>#REF!</f>
        <v>#REF!</v>
      </c>
      <c r="AX716" s="40">
        <v>17</v>
      </c>
      <c r="AY716" s="42">
        <v>163</v>
      </c>
      <c r="AZ716" s="46">
        <f t="shared" si="223"/>
        <v>17163</v>
      </c>
      <c r="BB716" s="7" t="s">
        <v>2966</v>
      </c>
    </row>
    <row r="717" spans="1:54" ht="14" hidden="1" customHeight="1" outlineLevel="1" x14ac:dyDescent="0.2">
      <c r="A717" t="s">
        <v>595</v>
      </c>
      <c r="B717" t="s">
        <v>1276</v>
      </c>
      <c r="C717" s="24"/>
      <c r="D717" s="24"/>
      <c r="E717" s="24"/>
      <c r="F717" s="1">
        <v>16063</v>
      </c>
      <c r="H717" s="1">
        <v>11167</v>
      </c>
      <c r="I717" s="1">
        <v>11089</v>
      </c>
      <c r="J717" s="2" t="str">
        <f t="shared" si="231"/>
        <v/>
      </c>
      <c r="K717" s="2">
        <f t="shared" si="232"/>
        <v>0.69034426943908356</v>
      </c>
      <c r="L717" s="10" t="str">
        <f t="shared" si="224"/>
        <v/>
      </c>
      <c r="M717" s="9" t="str">
        <f t="shared" si="225"/>
        <v/>
      </c>
      <c r="N717" s="8" t="str">
        <f t="shared" si="226"/>
        <v/>
      </c>
      <c r="O717" s="2" t="str">
        <f t="shared" si="227"/>
        <v>-</v>
      </c>
      <c r="P717" s="2" t="str">
        <f t="shared" si="228"/>
        <v>-</v>
      </c>
      <c r="Q717" s="2" t="str">
        <f t="shared" si="229"/>
        <v>-</v>
      </c>
      <c r="R717" s="2" t="str">
        <f t="shared" si="230"/>
        <v>-</v>
      </c>
      <c r="AT717" t="s">
        <v>595</v>
      </c>
      <c r="AU717" t="s">
        <v>1276</v>
      </c>
      <c r="AV717" t="e">
        <f>#REF!</f>
        <v>#REF!</v>
      </c>
      <c r="AX717" s="40">
        <v>17</v>
      </c>
      <c r="AY717" s="42">
        <v>165</v>
      </c>
      <c r="AZ717" s="46">
        <f t="shared" si="223"/>
        <v>17165</v>
      </c>
      <c r="BB717" s="7" t="s">
        <v>2966</v>
      </c>
    </row>
    <row r="718" spans="1:54" ht="14" hidden="1" customHeight="1" outlineLevel="1" x14ac:dyDescent="0.2">
      <c r="A718" t="s">
        <v>2483</v>
      </c>
      <c r="B718" t="s">
        <v>1276</v>
      </c>
      <c r="C718" s="24"/>
      <c r="D718" s="24"/>
      <c r="E718" s="24"/>
      <c r="F718" s="1">
        <v>140667</v>
      </c>
      <c r="H718" s="1">
        <v>106037</v>
      </c>
      <c r="I718" s="1">
        <v>104752</v>
      </c>
      <c r="J718" s="2" t="str">
        <f t="shared" si="231"/>
        <v/>
      </c>
      <c r="K718" s="2">
        <f t="shared" si="232"/>
        <v>0.74468069980876828</v>
      </c>
      <c r="L718" s="10" t="str">
        <f t="shared" si="224"/>
        <v/>
      </c>
      <c r="M718" s="9" t="str">
        <f t="shared" si="225"/>
        <v/>
      </c>
      <c r="N718" s="8" t="str">
        <f t="shared" si="226"/>
        <v/>
      </c>
      <c r="O718" s="2" t="str">
        <f t="shared" si="227"/>
        <v>-</v>
      </c>
      <c r="P718" s="2" t="str">
        <f t="shared" si="228"/>
        <v>-</v>
      </c>
      <c r="Q718" s="2" t="str">
        <f t="shared" si="229"/>
        <v>-</v>
      </c>
      <c r="R718" s="2" t="str">
        <f t="shared" si="230"/>
        <v>-</v>
      </c>
      <c r="AT718" t="s">
        <v>2483</v>
      </c>
      <c r="AU718" t="s">
        <v>1276</v>
      </c>
      <c r="AV718" t="e">
        <f>#REF!</f>
        <v>#REF!</v>
      </c>
      <c r="AX718" s="40">
        <v>17</v>
      </c>
      <c r="AY718" s="42">
        <v>167</v>
      </c>
      <c r="AZ718" s="46">
        <f t="shared" si="223"/>
        <v>17167</v>
      </c>
      <c r="BB718" s="7" t="s">
        <v>2966</v>
      </c>
    </row>
    <row r="719" spans="1:54" ht="14" hidden="1" customHeight="1" outlineLevel="1" x14ac:dyDescent="0.2">
      <c r="A719" t="s">
        <v>1136</v>
      </c>
      <c r="B719" t="s">
        <v>1276</v>
      </c>
      <c r="C719" s="24"/>
      <c r="D719" s="24"/>
      <c r="E719" s="24"/>
      <c r="F719" s="1">
        <v>5147</v>
      </c>
      <c r="H719" s="1">
        <v>3945</v>
      </c>
      <c r="I719" s="1">
        <v>3918</v>
      </c>
      <c r="J719" s="2" t="str">
        <f t="shared" si="231"/>
        <v/>
      </c>
      <c r="K719" s="2">
        <f t="shared" si="232"/>
        <v>0.76122012823003693</v>
      </c>
      <c r="L719" s="10" t="str">
        <f t="shared" si="224"/>
        <v/>
      </c>
      <c r="M719" s="9" t="str">
        <f t="shared" si="225"/>
        <v/>
      </c>
      <c r="N719" s="8" t="str">
        <f t="shared" si="226"/>
        <v/>
      </c>
      <c r="O719" s="2" t="str">
        <f t="shared" si="227"/>
        <v>-</v>
      </c>
      <c r="P719" s="2" t="str">
        <f t="shared" si="228"/>
        <v>-</v>
      </c>
      <c r="Q719" s="2" t="str">
        <f t="shared" si="229"/>
        <v>-</v>
      </c>
      <c r="R719" s="2" t="str">
        <f t="shared" si="230"/>
        <v>-</v>
      </c>
      <c r="AT719" t="s">
        <v>1136</v>
      </c>
      <c r="AU719" t="s">
        <v>1276</v>
      </c>
      <c r="AV719" t="e">
        <f>#REF!</f>
        <v>#REF!</v>
      </c>
      <c r="AX719" s="40">
        <v>17</v>
      </c>
      <c r="AY719" s="42">
        <v>169</v>
      </c>
      <c r="AZ719" s="46">
        <f t="shared" si="223"/>
        <v>17169</v>
      </c>
      <c r="BB719" s="7" t="s">
        <v>2966</v>
      </c>
    </row>
    <row r="720" spans="1:54" ht="14" hidden="1" customHeight="1" outlineLevel="1" x14ac:dyDescent="0.2">
      <c r="A720" t="s">
        <v>765</v>
      </c>
      <c r="B720" t="s">
        <v>1276</v>
      </c>
      <c r="C720" s="24"/>
      <c r="D720" s="24"/>
      <c r="E720" s="24"/>
      <c r="F720" s="1">
        <v>3551</v>
      </c>
      <c r="H720" s="1">
        <v>2758</v>
      </c>
      <c r="I720" s="1">
        <v>2743</v>
      </c>
      <c r="J720" s="2" t="str">
        <f t="shared" si="231"/>
        <v/>
      </c>
      <c r="K720" s="2">
        <f t="shared" si="232"/>
        <v>0.7724584624049563</v>
      </c>
      <c r="L720" s="10" t="str">
        <f t="shared" si="224"/>
        <v/>
      </c>
      <c r="M720" s="9" t="str">
        <f t="shared" si="225"/>
        <v/>
      </c>
      <c r="N720" s="8" t="str">
        <f t="shared" si="226"/>
        <v/>
      </c>
      <c r="O720" s="2" t="str">
        <f t="shared" si="227"/>
        <v>-</v>
      </c>
      <c r="P720" s="2" t="str">
        <f t="shared" si="228"/>
        <v>-</v>
      </c>
      <c r="Q720" s="2" t="str">
        <f t="shared" si="229"/>
        <v>-</v>
      </c>
      <c r="R720" s="2" t="str">
        <f t="shared" si="230"/>
        <v>-</v>
      </c>
      <c r="AT720" t="s">
        <v>765</v>
      </c>
      <c r="AU720" t="s">
        <v>1276</v>
      </c>
      <c r="AV720" t="e">
        <f>#REF!</f>
        <v>#REF!</v>
      </c>
      <c r="AX720" s="40">
        <v>17</v>
      </c>
      <c r="AY720" s="42">
        <v>171</v>
      </c>
      <c r="AZ720" s="46">
        <f t="shared" si="223"/>
        <v>17171</v>
      </c>
      <c r="BB720" s="7" t="s">
        <v>2966</v>
      </c>
    </row>
    <row r="721" spans="1:54" ht="14" hidden="1" customHeight="1" outlineLevel="1" x14ac:dyDescent="0.2">
      <c r="A721" t="s">
        <v>25</v>
      </c>
      <c r="B721" t="s">
        <v>1276</v>
      </c>
      <c r="C721" s="24"/>
      <c r="D721" s="24"/>
      <c r="E721" s="24"/>
      <c r="F721" s="1">
        <v>14997</v>
      </c>
      <c r="H721" s="1">
        <v>12165</v>
      </c>
      <c r="I721" s="1">
        <v>12115</v>
      </c>
      <c r="J721" s="2" t="str">
        <f t="shared" si="231"/>
        <v/>
      </c>
      <c r="K721" s="2">
        <f t="shared" si="232"/>
        <v>0.80782823231312928</v>
      </c>
      <c r="L721" s="10" t="str">
        <f t="shared" si="224"/>
        <v/>
      </c>
      <c r="M721" s="9" t="str">
        <f t="shared" si="225"/>
        <v/>
      </c>
      <c r="N721" s="8" t="str">
        <f t="shared" si="226"/>
        <v/>
      </c>
      <c r="O721" s="2" t="str">
        <f t="shared" si="227"/>
        <v>-</v>
      </c>
      <c r="P721" s="2" t="str">
        <f t="shared" si="228"/>
        <v>-</v>
      </c>
      <c r="Q721" s="2" t="str">
        <f t="shared" si="229"/>
        <v>-</v>
      </c>
      <c r="R721" s="2" t="str">
        <f t="shared" si="230"/>
        <v>-</v>
      </c>
      <c r="AT721" t="s">
        <v>25</v>
      </c>
      <c r="AU721" t="s">
        <v>1276</v>
      </c>
      <c r="AV721" t="e">
        <f>#REF!</f>
        <v>#REF!</v>
      </c>
      <c r="AX721" s="40">
        <v>17</v>
      </c>
      <c r="AY721" s="42">
        <v>173</v>
      </c>
      <c r="AZ721" s="46">
        <f t="shared" si="223"/>
        <v>17173</v>
      </c>
      <c r="BB721" s="7" t="s">
        <v>2966</v>
      </c>
    </row>
    <row r="722" spans="1:54" ht="14" hidden="1" customHeight="1" outlineLevel="1" x14ac:dyDescent="0.2">
      <c r="A722" t="s">
        <v>552</v>
      </c>
      <c r="B722" t="s">
        <v>1276</v>
      </c>
      <c r="C722" s="24"/>
      <c r="D722" s="24"/>
      <c r="E722" s="24"/>
      <c r="F722" s="1">
        <v>3988</v>
      </c>
      <c r="H722" s="1">
        <v>2910</v>
      </c>
      <c r="I722" s="1">
        <v>2886</v>
      </c>
      <c r="J722" s="2" t="str">
        <f t="shared" si="231"/>
        <v/>
      </c>
      <c r="K722" s="2">
        <f t="shared" si="232"/>
        <v>0.72367101303911741</v>
      </c>
      <c r="L722" s="10" t="str">
        <f t="shared" si="224"/>
        <v/>
      </c>
      <c r="M722" s="9" t="str">
        <f t="shared" si="225"/>
        <v/>
      </c>
      <c r="N722" s="8" t="str">
        <f t="shared" si="226"/>
        <v/>
      </c>
      <c r="O722" s="2" t="str">
        <f t="shared" si="227"/>
        <v>-</v>
      </c>
      <c r="P722" s="2" t="str">
        <f t="shared" si="228"/>
        <v>-</v>
      </c>
      <c r="Q722" s="2" t="str">
        <f t="shared" si="229"/>
        <v>-</v>
      </c>
      <c r="R722" s="2" t="str">
        <f t="shared" si="230"/>
        <v>-</v>
      </c>
      <c r="AT722" t="s">
        <v>552</v>
      </c>
      <c r="AU722" t="s">
        <v>1276</v>
      </c>
      <c r="AV722" t="e">
        <f>#REF!</f>
        <v>#REF!</v>
      </c>
      <c r="AX722" s="40">
        <v>17</v>
      </c>
      <c r="AY722" s="42">
        <v>175</v>
      </c>
      <c r="AZ722" s="46">
        <f t="shared" si="223"/>
        <v>17175</v>
      </c>
      <c r="BB722" s="7" t="s">
        <v>2966</v>
      </c>
    </row>
    <row r="723" spans="1:54" ht="14" hidden="1" customHeight="1" outlineLevel="1" x14ac:dyDescent="0.2">
      <c r="A723" t="s">
        <v>2054</v>
      </c>
      <c r="B723" t="s">
        <v>1276</v>
      </c>
      <c r="C723" s="24"/>
      <c r="D723" s="24"/>
      <c r="E723" s="24"/>
      <c r="F723" s="1">
        <v>33376</v>
      </c>
      <c r="H723" s="1">
        <v>22251</v>
      </c>
      <c r="I723" s="1">
        <v>22111</v>
      </c>
      <c r="J723" s="2" t="str">
        <f t="shared" si="231"/>
        <v/>
      </c>
      <c r="K723" s="2">
        <f t="shared" si="232"/>
        <v>0.66248202301054648</v>
      </c>
      <c r="L723" s="10" t="str">
        <f t="shared" si="224"/>
        <v/>
      </c>
      <c r="M723" s="9" t="str">
        <f t="shared" si="225"/>
        <v/>
      </c>
      <c r="N723" s="8" t="str">
        <f t="shared" si="226"/>
        <v/>
      </c>
      <c r="O723" s="2" t="str">
        <f t="shared" si="227"/>
        <v>-</v>
      </c>
      <c r="P723" s="2" t="str">
        <f t="shared" si="228"/>
        <v>-</v>
      </c>
      <c r="Q723" s="2" t="str">
        <f t="shared" si="229"/>
        <v>-</v>
      </c>
      <c r="R723" s="2" t="str">
        <f t="shared" si="230"/>
        <v>-</v>
      </c>
      <c r="AT723" t="s">
        <v>2054</v>
      </c>
      <c r="AU723" t="s">
        <v>1276</v>
      </c>
      <c r="AV723" t="e">
        <f>#REF!</f>
        <v>#REF!</v>
      </c>
      <c r="AX723" s="40">
        <v>17</v>
      </c>
      <c r="AY723" s="42">
        <v>177</v>
      </c>
      <c r="AZ723" s="46">
        <f t="shared" si="223"/>
        <v>17177</v>
      </c>
      <c r="BB723" s="7" t="s">
        <v>2966</v>
      </c>
    </row>
    <row r="724" spans="1:54" ht="14" hidden="1" customHeight="1" outlineLevel="1" x14ac:dyDescent="0.2">
      <c r="A724" t="s">
        <v>642</v>
      </c>
      <c r="B724" t="s">
        <v>1276</v>
      </c>
      <c r="C724" s="24"/>
      <c r="D724" s="24"/>
      <c r="E724" s="24"/>
      <c r="F724" s="1">
        <v>94022</v>
      </c>
      <c r="H724" s="1">
        <v>69677</v>
      </c>
      <c r="I724" s="1">
        <v>69276</v>
      </c>
      <c r="J724" s="2" t="str">
        <f t="shared" si="231"/>
        <v/>
      </c>
      <c r="K724" s="2">
        <f t="shared" si="232"/>
        <v>0.7368062793814214</v>
      </c>
      <c r="L724" s="10" t="str">
        <f t="shared" si="224"/>
        <v/>
      </c>
      <c r="M724" s="9" t="str">
        <f t="shared" si="225"/>
        <v/>
      </c>
      <c r="N724" s="8" t="str">
        <f t="shared" si="226"/>
        <v/>
      </c>
      <c r="O724" s="2" t="str">
        <f t="shared" si="227"/>
        <v>-</v>
      </c>
      <c r="P724" s="2" t="str">
        <f t="shared" si="228"/>
        <v>-</v>
      </c>
      <c r="Q724" s="2" t="str">
        <f t="shared" si="229"/>
        <v>-</v>
      </c>
      <c r="R724" s="2" t="str">
        <f t="shared" si="230"/>
        <v>-</v>
      </c>
      <c r="AT724" t="s">
        <v>642</v>
      </c>
      <c r="AU724" t="s">
        <v>1276</v>
      </c>
      <c r="AV724" t="e">
        <f>#REF!</f>
        <v>#REF!</v>
      </c>
      <c r="AX724" s="40">
        <v>17</v>
      </c>
      <c r="AY724" s="42">
        <v>179</v>
      </c>
      <c r="AZ724" s="46">
        <f t="shared" si="223"/>
        <v>17179</v>
      </c>
      <c r="BB724" s="7" t="s">
        <v>2966</v>
      </c>
    </row>
    <row r="725" spans="1:54" ht="14" hidden="1" customHeight="1" outlineLevel="1" x14ac:dyDescent="0.2">
      <c r="A725" t="s">
        <v>1416</v>
      </c>
      <c r="B725" t="s">
        <v>1276</v>
      </c>
      <c r="C725" s="24"/>
      <c r="D725" s="24"/>
      <c r="E725" s="24"/>
      <c r="F725" s="1">
        <v>12907</v>
      </c>
      <c r="H725" s="1">
        <v>8991</v>
      </c>
      <c r="I725" s="1">
        <v>8904</v>
      </c>
      <c r="J725" s="2" t="str">
        <f t="shared" si="231"/>
        <v/>
      </c>
      <c r="K725" s="2">
        <f t="shared" si="232"/>
        <v>0.689858216471682</v>
      </c>
      <c r="L725" s="10" t="str">
        <f t="shared" si="224"/>
        <v/>
      </c>
      <c r="M725" s="9" t="str">
        <f t="shared" si="225"/>
        <v/>
      </c>
      <c r="N725" s="8" t="str">
        <f t="shared" si="226"/>
        <v/>
      </c>
      <c r="O725" s="2" t="str">
        <f t="shared" si="227"/>
        <v>-</v>
      </c>
      <c r="P725" s="2" t="str">
        <f t="shared" si="228"/>
        <v>-</v>
      </c>
      <c r="Q725" s="2" t="str">
        <f t="shared" si="229"/>
        <v>-</v>
      </c>
      <c r="R725" s="2" t="str">
        <f t="shared" si="230"/>
        <v>-</v>
      </c>
      <c r="AT725" t="s">
        <v>1416</v>
      </c>
      <c r="AU725" t="s">
        <v>1276</v>
      </c>
      <c r="AV725" t="e">
        <f>#REF!</f>
        <v>#REF!</v>
      </c>
      <c r="AX725" s="40">
        <v>17</v>
      </c>
      <c r="AY725" s="42">
        <v>181</v>
      </c>
      <c r="AZ725" s="46">
        <f t="shared" si="223"/>
        <v>17181</v>
      </c>
      <c r="BB725" s="7" t="s">
        <v>2966</v>
      </c>
    </row>
    <row r="726" spans="1:54" ht="14" hidden="1" customHeight="1" outlineLevel="1" x14ac:dyDescent="0.2">
      <c r="A726" t="s">
        <v>1476</v>
      </c>
      <c r="B726" t="s">
        <v>1276</v>
      </c>
      <c r="C726" s="24"/>
      <c r="D726" s="24"/>
      <c r="E726" s="24"/>
      <c r="F726" s="1">
        <v>46303</v>
      </c>
      <c r="H726" s="1">
        <v>31881</v>
      </c>
      <c r="I726" s="1">
        <v>31642</v>
      </c>
      <c r="J726" s="2" t="str">
        <f t="shared" si="231"/>
        <v/>
      </c>
      <c r="K726" s="2">
        <f t="shared" si="232"/>
        <v>0.68336824827764941</v>
      </c>
      <c r="L726" s="10" t="str">
        <f t="shared" si="224"/>
        <v/>
      </c>
      <c r="M726" s="9" t="str">
        <f t="shared" si="225"/>
        <v/>
      </c>
      <c r="N726" s="8" t="str">
        <f t="shared" si="226"/>
        <v/>
      </c>
      <c r="O726" s="2" t="str">
        <f t="shared" si="227"/>
        <v>-</v>
      </c>
      <c r="P726" s="2" t="str">
        <f t="shared" si="228"/>
        <v>-</v>
      </c>
      <c r="Q726" s="2" t="str">
        <f t="shared" si="229"/>
        <v>-</v>
      </c>
      <c r="R726" s="2" t="str">
        <f t="shared" si="230"/>
        <v>-</v>
      </c>
      <c r="AT726" t="s">
        <v>1476</v>
      </c>
      <c r="AU726" t="s">
        <v>1276</v>
      </c>
      <c r="AV726" t="e">
        <f>#REF!</f>
        <v>#REF!</v>
      </c>
      <c r="AX726" s="40">
        <v>17</v>
      </c>
      <c r="AY726" s="42">
        <v>183</v>
      </c>
      <c r="AZ726" s="46">
        <f t="shared" si="223"/>
        <v>17183</v>
      </c>
      <c r="BB726" s="7" t="s">
        <v>2966</v>
      </c>
    </row>
    <row r="727" spans="1:54" ht="14" hidden="1" customHeight="1" outlineLevel="1" x14ac:dyDescent="0.2">
      <c r="A727" t="s">
        <v>2776</v>
      </c>
      <c r="B727" t="s">
        <v>1276</v>
      </c>
      <c r="C727" s="24"/>
      <c r="D727" s="24"/>
      <c r="E727" s="24"/>
      <c r="F727" s="1">
        <v>7780</v>
      </c>
      <c r="H727" s="1">
        <v>5641</v>
      </c>
      <c r="I727" s="1">
        <v>5593</v>
      </c>
      <c r="J727" s="2" t="str">
        <f t="shared" si="231"/>
        <v/>
      </c>
      <c r="K727" s="2">
        <f t="shared" si="232"/>
        <v>0.71889460154241647</v>
      </c>
      <c r="L727" s="10" t="str">
        <f t="shared" si="224"/>
        <v/>
      </c>
      <c r="M727" s="9" t="str">
        <f t="shared" si="225"/>
        <v/>
      </c>
      <c r="N727" s="8" t="str">
        <f t="shared" si="226"/>
        <v/>
      </c>
      <c r="O727" s="2" t="str">
        <f t="shared" si="227"/>
        <v>-</v>
      </c>
      <c r="P727" s="2" t="str">
        <f t="shared" si="228"/>
        <v>-</v>
      </c>
      <c r="Q727" s="2" t="str">
        <f t="shared" si="229"/>
        <v>-</v>
      </c>
      <c r="R727" s="2" t="str">
        <f t="shared" si="230"/>
        <v>-</v>
      </c>
      <c r="AT727" t="s">
        <v>2776</v>
      </c>
      <c r="AU727" t="s">
        <v>1276</v>
      </c>
      <c r="AV727" t="e">
        <f>#REF!</f>
        <v>#REF!</v>
      </c>
      <c r="AX727" s="40">
        <v>17</v>
      </c>
      <c r="AY727" s="42">
        <v>185</v>
      </c>
      <c r="AZ727" s="46">
        <f t="shared" si="223"/>
        <v>17185</v>
      </c>
      <c r="BB727" s="7" t="s">
        <v>2966</v>
      </c>
    </row>
    <row r="728" spans="1:54" ht="14" hidden="1" customHeight="1" outlineLevel="1" x14ac:dyDescent="0.2">
      <c r="A728" t="s">
        <v>390</v>
      </c>
      <c r="B728" t="s">
        <v>1276</v>
      </c>
      <c r="C728" s="24"/>
      <c r="D728" s="24"/>
      <c r="E728" s="24"/>
      <c r="F728" s="1">
        <v>11872</v>
      </c>
      <c r="H728" s="1">
        <v>7992</v>
      </c>
      <c r="I728" s="1">
        <v>7924</v>
      </c>
      <c r="J728" s="2" t="str">
        <f t="shared" si="231"/>
        <v/>
      </c>
      <c r="K728" s="2">
        <f t="shared" si="232"/>
        <v>0.66745283018867929</v>
      </c>
      <c r="L728" s="10" t="str">
        <f t="shared" si="224"/>
        <v/>
      </c>
      <c r="M728" s="9" t="str">
        <f t="shared" si="225"/>
        <v/>
      </c>
      <c r="N728" s="8" t="str">
        <f t="shared" si="226"/>
        <v/>
      </c>
      <c r="O728" s="2" t="str">
        <f t="shared" si="227"/>
        <v>-</v>
      </c>
      <c r="P728" s="2" t="str">
        <f t="shared" si="228"/>
        <v>-</v>
      </c>
      <c r="Q728" s="2" t="str">
        <f t="shared" si="229"/>
        <v>-</v>
      </c>
      <c r="R728" s="2" t="str">
        <f t="shared" si="230"/>
        <v>-</v>
      </c>
      <c r="AT728" t="s">
        <v>390</v>
      </c>
      <c r="AU728" t="s">
        <v>1276</v>
      </c>
      <c r="AV728" t="e">
        <f>#REF!</f>
        <v>#REF!</v>
      </c>
      <c r="AX728" s="40">
        <v>17</v>
      </c>
      <c r="AY728" s="42">
        <v>187</v>
      </c>
      <c r="AZ728" s="46">
        <f t="shared" si="223"/>
        <v>17187</v>
      </c>
      <c r="BB728" s="7" t="s">
        <v>2966</v>
      </c>
    </row>
    <row r="729" spans="1:54" ht="14" hidden="1" customHeight="1" outlineLevel="1" x14ac:dyDescent="0.2">
      <c r="A729" t="s">
        <v>636</v>
      </c>
      <c r="B729" t="s">
        <v>1276</v>
      </c>
      <c r="C729" s="24"/>
      <c r="D729" s="24"/>
      <c r="E729" s="24"/>
      <c r="F729" s="1">
        <v>9971</v>
      </c>
      <c r="H729" s="1">
        <v>7967</v>
      </c>
      <c r="I729" s="1">
        <v>7921</v>
      </c>
      <c r="J729" s="2" t="str">
        <f t="shared" si="231"/>
        <v/>
      </c>
      <c r="K729" s="2">
        <f t="shared" si="232"/>
        <v>0.79440377093571357</v>
      </c>
      <c r="L729" s="10" t="str">
        <f t="shared" si="224"/>
        <v/>
      </c>
      <c r="M729" s="9" t="str">
        <f t="shared" si="225"/>
        <v/>
      </c>
      <c r="N729" s="8" t="str">
        <f t="shared" si="226"/>
        <v/>
      </c>
      <c r="O729" s="2" t="str">
        <f t="shared" si="227"/>
        <v>-</v>
      </c>
      <c r="P729" s="2" t="str">
        <f t="shared" si="228"/>
        <v>-</v>
      </c>
      <c r="Q729" s="2" t="str">
        <f t="shared" si="229"/>
        <v>-</v>
      </c>
      <c r="R729" s="2" t="str">
        <f t="shared" si="230"/>
        <v>-</v>
      </c>
      <c r="AT729" t="s">
        <v>636</v>
      </c>
      <c r="AU729" t="s">
        <v>1276</v>
      </c>
      <c r="AV729" t="e">
        <f>#REF!</f>
        <v>#REF!</v>
      </c>
      <c r="AX729" s="40">
        <v>17</v>
      </c>
      <c r="AY729" s="42">
        <v>189</v>
      </c>
      <c r="AZ729" s="46">
        <f t="shared" si="223"/>
        <v>17189</v>
      </c>
      <c r="BB729" s="7" t="s">
        <v>2966</v>
      </c>
    </row>
    <row r="730" spans="1:54" ht="14" hidden="1" customHeight="1" outlineLevel="1" x14ac:dyDescent="0.2">
      <c r="A730" t="s">
        <v>391</v>
      </c>
      <c r="B730" t="s">
        <v>1276</v>
      </c>
      <c r="C730" s="24"/>
      <c r="D730" s="24"/>
      <c r="E730" s="24"/>
      <c r="F730" s="1">
        <v>11193</v>
      </c>
      <c r="H730" s="1">
        <v>8539</v>
      </c>
      <c r="I730" s="1">
        <v>8499</v>
      </c>
      <c r="J730" s="2" t="str">
        <f t="shared" si="231"/>
        <v/>
      </c>
      <c r="K730" s="2">
        <f t="shared" si="232"/>
        <v>0.75931385687483244</v>
      </c>
      <c r="L730" s="10" t="str">
        <f t="shared" si="224"/>
        <v/>
      </c>
      <c r="M730" s="9" t="str">
        <f t="shared" si="225"/>
        <v/>
      </c>
      <c r="N730" s="8" t="str">
        <f t="shared" si="226"/>
        <v/>
      </c>
      <c r="O730" s="2" t="str">
        <f t="shared" si="227"/>
        <v>-</v>
      </c>
      <c r="P730" s="2" t="str">
        <f t="shared" si="228"/>
        <v>-</v>
      </c>
      <c r="Q730" s="2" t="str">
        <f t="shared" si="229"/>
        <v>-</v>
      </c>
      <c r="R730" s="2" t="str">
        <f t="shared" si="230"/>
        <v>-</v>
      </c>
      <c r="AT730" t="s">
        <v>391</v>
      </c>
      <c r="AU730" t="s">
        <v>1276</v>
      </c>
      <c r="AV730" t="e">
        <f>#REF!</f>
        <v>#REF!</v>
      </c>
      <c r="AX730" s="40">
        <v>17</v>
      </c>
      <c r="AY730" s="42">
        <v>191</v>
      </c>
      <c r="AZ730" s="46">
        <f t="shared" si="223"/>
        <v>17191</v>
      </c>
      <c r="BB730" s="7" t="s">
        <v>2966</v>
      </c>
    </row>
    <row r="731" spans="1:54" ht="14" hidden="1" customHeight="1" outlineLevel="1" x14ac:dyDescent="0.2">
      <c r="A731" t="s">
        <v>1849</v>
      </c>
      <c r="B731" t="s">
        <v>1276</v>
      </c>
      <c r="C731" s="24"/>
      <c r="D731" s="24"/>
      <c r="E731" s="24"/>
      <c r="F731" s="1">
        <v>10010</v>
      </c>
      <c r="H731" s="1">
        <v>7470</v>
      </c>
      <c r="I731" s="1">
        <v>7431</v>
      </c>
      <c r="J731" s="2" t="str">
        <f t="shared" si="231"/>
        <v/>
      </c>
      <c r="K731" s="2">
        <f t="shared" si="232"/>
        <v>0.74235764235764234</v>
      </c>
      <c r="L731" s="10" t="str">
        <f t="shared" ref="L731:L737" si="233">IF(S731&gt;0,RANK(S731,$S731:$AQ731),"")</f>
        <v/>
      </c>
      <c r="M731" s="9" t="str">
        <f t="shared" ref="M731:M737" si="234">IF(T731&gt;0,RANK(T731,$S731:$AQ731),"")</f>
        <v/>
      </c>
      <c r="N731" s="8" t="str">
        <f t="shared" ref="N731:N737" si="235">IF(U731&gt;0,RANK(U731,$S731:$AQ731),"")</f>
        <v/>
      </c>
      <c r="O731" s="2" t="str">
        <f t="shared" ref="O731:O737" si="236">IF(SUM($S731:$AP731)=0,"-",S731/SUM($S731:$AP731))</f>
        <v>-</v>
      </c>
      <c r="P731" s="2" t="str">
        <f t="shared" ref="P731:P737" si="237">IF(SUM($S731:$AP731)=0,"-",T731/SUM($S731:$AP731))</f>
        <v>-</v>
      </c>
      <c r="Q731" s="2" t="str">
        <f t="shared" ref="Q731:Q737" si="238">IF(SUM($S731:$AP731)=0,"-",U731/SUM($S731:$AP731))</f>
        <v>-</v>
      </c>
      <c r="R731" s="2" t="str">
        <f t="shared" ref="R731:R737" si="239">IF(SUM($S731:$AP731)=0,"-",(1-O731-P731-Q731))</f>
        <v>-</v>
      </c>
      <c r="AT731" t="s">
        <v>1849</v>
      </c>
      <c r="AU731" t="s">
        <v>1276</v>
      </c>
      <c r="AV731" t="e">
        <f>#REF!</f>
        <v>#REF!</v>
      </c>
      <c r="AX731" s="40">
        <v>17</v>
      </c>
      <c r="AY731" s="42">
        <v>193</v>
      </c>
      <c r="AZ731" s="46">
        <f t="shared" si="223"/>
        <v>17193</v>
      </c>
      <c r="BB731" s="7" t="s">
        <v>2966</v>
      </c>
    </row>
    <row r="732" spans="1:54" ht="14" hidden="1" customHeight="1" outlineLevel="1" x14ac:dyDescent="0.2">
      <c r="A732" t="s">
        <v>784</v>
      </c>
      <c r="B732" t="s">
        <v>1276</v>
      </c>
      <c r="C732" s="24"/>
      <c r="D732" s="24"/>
      <c r="E732" s="24"/>
      <c r="F732" s="1">
        <v>38436</v>
      </c>
      <c r="H732" s="1">
        <v>27623</v>
      </c>
      <c r="I732" s="1">
        <v>27433</v>
      </c>
      <c r="J732" s="2" t="str">
        <f t="shared" si="231"/>
        <v/>
      </c>
      <c r="K732" s="2">
        <f t="shared" si="232"/>
        <v>0.71373191799354774</v>
      </c>
      <c r="L732" s="10" t="str">
        <f t="shared" si="233"/>
        <v/>
      </c>
      <c r="M732" s="9" t="str">
        <f t="shared" si="234"/>
        <v/>
      </c>
      <c r="N732" s="8" t="str">
        <f t="shared" si="235"/>
        <v/>
      </c>
      <c r="O732" s="2" t="str">
        <f t="shared" si="236"/>
        <v>-</v>
      </c>
      <c r="P732" s="2" t="str">
        <f t="shared" si="237"/>
        <v>-</v>
      </c>
      <c r="Q732" s="2" t="str">
        <f t="shared" si="238"/>
        <v>-</v>
      </c>
      <c r="R732" s="2" t="str">
        <f t="shared" si="239"/>
        <v>-</v>
      </c>
      <c r="AT732" t="s">
        <v>784</v>
      </c>
      <c r="AU732" t="s">
        <v>1276</v>
      </c>
      <c r="AV732" t="e">
        <f>#REF!</f>
        <v>#REF!</v>
      </c>
      <c r="AX732" s="40">
        <v>17</v>
      </c>
      <c r="AY732" s="42">
        <v>195</v>
      </c>
      <c r="AZ732" s="46">
        <f t="shared" si="223"/>
        <v>17195</v>
      </c>
      <c r="BB732" s="7" t="s">
        <v>2966</v>
      </c>
    </row>
    <row r="733" spans="1:54" ht="14" hidden="1" customHeight="1" outlineLevel="1" x14ac:dyDescent="0.2">
      <c r="A733" t="s">
        <v>103</v>
      </c>
      <c r="B733" t="s">
        <v>1276</v>
      </c>
      <c r="C733" s="24"/>
      <c r="D733" s="24"/>
      <c r="E733" s="24"/>
      <c r="F733" s="1">
        <v>463465</v>
      </c>
      <c r="H733" s="1">
        <v>348071</v>
      </c>
      <c r="I733" s="1">
        <v>346266</v>
      </c>
      <c r="J733" s="2" t="str">
        <f t="shared" si="231"/>
        <v/>
      </c>
      <c r="K733" s="2">
        <f t="shared" si="232"/>
        <v>0.74712437832414524</v>
      </c>
      <c r="L733" s="10" t="str">
        <f t="shared" si="233"/>
        <v/>
      </c>
      <c r="M733" s="9" t="str">
        <f t="shared" si="234"/>
        <v/>
      </c>
      <c r="N733" s="8" t="str">
        <f t="shared" si="235"/>
        <v/>
      </c>
      <c r="O733" s="2" t="str">
        <f t="shared" si="236"/>
        <v>-</v>
      </c>
      <c r="P733" s="2" t="str">
        <f t="shared" si="237"/>
        <v>-</v>
      </c>
      <c r="Q733" s="2" t="str">
        <f t="shared" si="238"/>
        <v>-</v>
      </c>
      <c r="R733" s="2" t="str">
        <f t="shared" si="239"/>
        <v>-</v>
      </c>
      <c r="AT733" t="s">
        <v>103</v>
      </c>
      <c r="AU733" t="s">
        <v>1276</v>
      </c>
      <c r="AV733" t="e">
        <f>#REF!</f>
        <v>#REF!</v>
      </c>
      <c r="AX733" s="40">
        <v>17</v>
      </c>
      <c r="AY733" s="42">
        <v>197</v>
      </c>
      <c r="AZ733" s="46">
        <f t="shared" si="223"/>
        <v>17197</v>
      </c>
      <c r="BB733" s="7" t="s">
        <v>2966</v>
      </c>
    </row>
    <row r="734" spans="1:54" ht="14" hidden="1" customHeight="1" outlineLevel="1" x14ac:dyDescent="0.2">
      <c r="A734" t="s">
        <v>519</v>
      </c>
      <c r="B734" t="s">
        <v>1276</v>
      </c>
      <c r="C734" s="24"/>
      <c r="D734" s="24"/>
      <c r="E734" s="24"/>
      <c r="F734" s="1">
        <v>47393</v>
      </c>
      <c r="H734" s="1">
        <v>33909</v>
      </c>
      <c r="I734" s="1">
        <v>33653</v>
      </c>
      <c r="J734" s="2" t="str">
        <f t="shared" si="231"/>
        <v/>
      </c>
      <c r="K734" s="2">
        <f t="shared" si="232"/>
        <v>0.71008376764501091</v>
      </c>
      <c r="L734" s="10" t="str">
        <f t="shared" si="233"/>
        <v/>
      </c>
      <c r="M734" s="9" t="str">
        <f t="shared" si="234"/>
        <v/>
      </c>
      <c r="N734" s="8" t="str">
        <f t="shared" si="235"/>
        <v/>
      </c>
      <c r="O734" s="2" t="str">
        <f t="shared" si="236"/>
        <v>-</v>
      </c>
      <c r="P734" s="2" t="str">
        <f t="shared" si="237"/>
        <v>-</v>
      </c>
      <c r="Q734" s="2" t="str">
        <f t="shared" si="238"/>
        <v>-</v>
      </c>
      <c r="R734" s="2" t="str">
        <f t="shared" si="239"/>
        <v>-</v>
      </c>
      <c r="AT734" t="s">
        <v>519</v>
      </c>
      <c r="AU734" t="s">
        <v>1276</v>
      </c>
      <c r="AV734" t="e">
        <f>#REF!</f>
        <v>#REF!</v>
      </c>
      <c r="AX734" s="40">
        <v>17</v>
      </c>
      <c r="AY734" s="42">
        <v>199</v>
      </c>
      <c r="AZ734" s="46">
        <f t="shared" si="223"/>
        <v>17199</v>
      </c>
      <c r="BB734" s="7" t="s">
        <v>2966</v>
      </c>
    </row>
    <row r="735" spans="1:54" ht="14" hidden="1" customHeight="1" outlineLevel="1" x14ac:dyDescent="0.2">
      <c r="A735" t="s">
        <v>1509</v>
      </c>
      <c r="B735" t="s">
        <v>1276</v>
      </c>
      <c r="C735" s="24"/>
      <c r="D735" s="24"/>
      <c r="E735" s="24"/>
      <c r="F735" s="1">
        <v>183378</v>
      </c>
      <c r="H735" s="1">
        <v>128895</v>
      </c>
      <c r="I735" s="1">
        <v>128160</v>
      </c>
      <c r="J735" s="2" t="str">
        <f t="shared" si="231"/>
        <v/>
      </c>
      <c r="K735" s="2">
        <f t="shared" si="232"/>
        <v>0.69888427183195367</v>
      </c>
      <c r="L735" s="10" t="str">
        <f t="shared" si="233"/>
        <v/>
      </c>
      <c r="M735" s="9" t="str">
        <f t="shared" si="234"/>
        <v/>
      </c>
      <c r="N735" s="8" t="str">
        <f t="shared" si="235"/>
        <v/>
      </c>
      <c r="O735" s="2" t="str">
        <f t="shared" si="236"/>
        <v>-</v>
      </c>
      <c r="P735" s="2" t="str">
        <f t="shared" si="237"/>
        <v>-</v>
      </c>
      <c r="Q735" s="2" t="str">
        <f t="shared" si="238"/>
        <v>-</v>
      </c>
      <c r="R735" s="2" t="str">
        <f t="shared" si="239"/>
        <v>-</v>
      </c>
      <c r="AT735" t="s">
        <v>1509</v>
      </c>
      <c r="AU735" t="s">
        <v>1276</v>
      </c>
      <c r="AV735" t="e">
        <f>#REF!</f>
        <v>#REF!</v>
      </c>
      <c r="AX735" s="40">
        <v>17</v>
      </c>
      <c r="AY735" s="42">
        <v>201</v>
      </c>
      <c r="AZ735" s="46">
        <f t="shared" si="223"/>
        <v>17201</v>
      </c>
      <c r="BB735" s="7" t="s">
        <v>2966</v>
      </c>
    </row>
    <row r="736" spans="1:54" ht="14" hidden="1" customHeight="1" outlineLevel="1" x14ac:dyDescent="0.2">
      <c r="A736" t="s">
        <v>2031</v>
      </c>
      <c r="B736" t="s">
        <v>1276</v>
      </c>
      <c r="C736" s="24"/>
      <c r="D736" s="24"/>
      <c r="E736" s="24"/>
      <c r="F736" s="1">
        <v>27214</v>
      </c>
      <c r="H736" s="1">
        <v>21647</v>
      </c>
      <c r="I736" s="1">
        <v>21502</v>
      </c>
      <c r="J736" s="2" t="str">
        <f t="shared" si="231"/>
        <v/>
      </c>
      <c r="K736" s="2">
        <f t="shared" si="232"/>
        <v>0.79010803263026386</v>
      </c>
      <c r="L736" s="10" t="str">
        <f t="shared" si="233"/>
        <v/>
      </c>
      <c r="M736" s="9" t="str">
        <f t="shared" si="234"/>
        <v/>
      </c>
      <c r="N736" s="8" t="str">
        <f t="shared" si="235"/>
        <v/>
      </c>
      <c r="O736" s="2" t="str">
        <f t="shared" si="236"/>
        <v>-</v>
      </c>
      <c r="P736" s="2" t="str">
        <f t="shared" si="237"/>
        <v>-</v>
      </c>
      <c r="Q736" s="2" t="str">
        <f t="shared" si="238"/>
        <v>-</v>
      </c>
      <c r="R736" s="2" t="str">
        <f t="shared" si="239"/>
        <v>-</v>
      </c>
      <c r="AT736" t="s">
        <v>2031</v>
      </c>
      <c r="AU736" t="s">
        <v>1276</v>
      </c>
      <c r="AV736" t="e">
        <f>#REF!</f>
        <v>#REF!</v>
      </c>
      <c r="AX736" s="40">
        <v>17</v>
      </c>
      <c r="AY736" s="42">
        <v>203</v>
      </c>
      <c r="AZ736" s="46">
        <f t="shared" si="223"/>
        <v>17203</v>
      </c>
      <c r="BB736" s="7" t="s">
        <v>2966</v>
      </c>
    </row>
    <row r="737" spans="1:66" ht="14" customHeight="1" collapsed="1" x14ac:dyDescent="0.2">
      <c r="A737" t="s">
        <v>607</v>
      </c>
      <c r="B737" t="s">
        <v>501</v>
      </c>
      <c r="C737" s="1">
        <f>SUM(C635:C736)</f>
        <v>0</v>
      </c>
      <c r="D737" s="31"/>
      <c r="E737" s="31"/>
      <c r="F737" s="1">
        <f>SUM(F635:F736)</f>
        <v>8364099</v>
      </c>
      <c r="H737" s="1">
        <f>SUM(H635:H736)</f>
        <v>6098729</v>
      </c>
      <c r="I737" s="1">
        <v>6048873</v>
      </c>
      <c r="J737" s="2" t="str">
        <f t="shared" si="231"/>
        <v/>
      </c>
      <c r="K737" s="2">
        <f>IF(F737&gt;0,I737/F737,"")</f>
        <v>0.72319481153917475</v>
      </c>
      <c r="L737" s="10" t="str">
        <f t="shared" si="233"/>
        <v/>
      </c>
      <c r="M737" s="9" t="str">
        <f t="shared" si="234"/>
        <v/>
      </c>
      <c r="N737" s="8" t="str">
        <f t="shared" si="235"/>
        <v/>
      </c>
      <c r="O737" s="2" t="str">
        <f t="shared" si="236"/>
        <v>-</v>
      </c>
      <c r="P737" s="2" t="str">
        <f t="shared" si="237"/>
        <v>-</v>
      </c>
      <c r="Q737" s="2" t="str">
        <f t="shared" si="238"/>
        <v>-</v>
      </c>
      <c r="R737" s="2" t="str">
        <f t="shared" si="239"/>
        <v>-</v>
      </c>
      <c r="AT737" t="s">
        <v>607</v>
      </c>
      <c r="AU737" t="s">
        <v>501</v>
      </c>
      <c r="AX737" s="40">
        <v>17</v>
      </c>
      <c r="AY737" s="42"/>
      <c r="AZ737" s="40">
        <v>17</v>
      </c>
      <c r="BB737" s="7" t="s">
        <v>655</v>
      </c>
    </row>
    <row r="738" spans="1:66" ht="14" customHeight="1" x14ac:dyDescent="0.2">
      <c r="C738" s="24"/>
      <c r="J738" s="2"/>
      <c r="K738" s="2"/>
      <c r="N738" s="8"/>
      <c r="AX738" s="40"/>
      <c r="AY738" s="42"/>
      <c r="AZ738" s="46"/>
    </row>
    <row r="739" spans="1:66" ht="14" hidden="1" customHeight="1" outlineLevel="1" x14ac:dyDescent="0.2">
      <c r="A739" t="s">
        <v>949</v>
      </c>
      <c r="B739" t="s">
        <v>139</v>
      </c>
      <c r="C739" s="24"/>
      <c r="F739" s="1">
        <v>19780</v>
      </c>
      <c r="G739" s="1">
        <f>BG739</f>
        <v>0</v>
      </c>
      <c r="H739" s="1">
        <v>14385</v>
      </c>
      <c r="I739" s="1">
        <v>14239</v>
      </c>
      <c r="J739" s="2" t="str">
        <f t="shared" si="231"/>
        <v/>
      </c>
      <c r="K739" s="2">
        <f t="shared" si="232"/>
        <v>0.71986855409504547</v>
      </c>
      <c r="L739" s="10" t="str">
        <f t="shared" ref="L739:L770" si="240">IF(S739&gt;0,RANK(S739,$S739:$AQ739),"")</f>
        <v/>
      </c>
      <c r="M739" s="9" t="str">
        <f t="shared" ref="M739:M770" si="241">IF(T739&gt;0,RANK(T739,$S739:$AQ739),"")</f>
        <v/>
      </c>
      <c r="N739" s="8" t="str">
        <f t="shared" ref="N739:N770" si="242">IF(U739&gt;0,RANK(U739,$S739:$AQ739),"")</f>
        <v/>
      </c>
      <c r="O739" s="2" t="str">
        <f t="shared" ref="O739:O770" si="243">IF(SUM($S739:$AP739)=0,"-",S739/SUM($S739:$AP739))</f>
        <v>-</v>
      </c>
      <c r="P739" s="2" t="str">
        <f t="shared" ref="P739:P770" si="244">IF(SUM($S739:$AP739)=0,"-",T739/SUM($S739:$AP739))</f>
        <v>-</v>
      </c>
      <c r="Q739" s="2" t="str">
        <f t="shared" ref="Q739:Q770" si="245">IF(SUM($S739:$AP739)=0,"-",U739/SUM($S739:$AP739))</f>
        <v>-</v>
      </c>
      <c r="R739" s="2" t="str">
        <f t="shared" ref="R739:R770" si="246">IF(SUM($S739:$AP739)=0,"-",(1-O739-P739-Q739))</f>
        <v>-</v>
      </c>
      <c r="AT739" t="s">
        <v>949</v>
      </c>
      <c r="AU739" t="s">
        <v>139</v>
      </c>
      <c r="AV739" t="e">
        <f>#REF!</f>
        <v>#REF!</v>
      </c>
      <c r="AX739" s="40">
        <v>18</v>
      </c>
      <c r="AY739" s="42">
        <v>1</v>
      </c>
      <c r="AZ739" s="46">
        <f t="shared" si="223"/>
        <v>18001</v>
      </c>
      <c r="BB739" s="7" t="s">
        <v>2966</v>
      </c>
      <c r="BI739" s="1">
        <f t="shared" ref="BI739:BI802" si="247">BH739+BG739</f>
        <v>0</v>
      </c>
      <c r="BJ739" s="1">
        <f t="shared" ref="BJ739:BJ770" si="248">BK739-H739</f>
        <v>0</v>
      </c>
      <c r="BK739" s="1">
        <f>BL739+BN739</f>
        <v>14385</v>
      </c>
      <c r="BL739" s="1">
        <v>5140</v>
      </c>
      <c r="BN739" s="1">
        <v>9245</v>
      </c>
    </row>
    <row r="740" spans="1:66" ht="14" hidden="1" customHeight="1" outlineLevel="1" x14ac:dyDescent="0.2">
      <c r="A740" t="s">
        <v>1602</v>
      </c>
      <c r="B740" t="s">
        <v>139</v>
      </c>
      <c r="C740" s="24"/>
      <c r="F740" s="1">
        <v>267870</v>
      </c>
      <c r="G740" s="1">
        <f t="shared" ref="G740:G803" si="249">BG740</f>
        <v>0</v>
      </c>
      <c r="H740" s="1">
        <v>171079</v>
      </c>
      <c r="I740" s="1">
        <v>169560</v>
      </c>
      <c r="J740" s="2" t="str">
        <f t="shared" si="231"/>
        <v/>
      </c>
      <c r="K740" s="2">
        <f t="shared" si="232"/>
        <v>0.63299361630641726</v>
      </c>
      <c r="L740" s="10" t="str">
        <f t="shared" si="240"/>
        <v/>
      </c>
      <c r="M740" s="9" t="str">
        <f t="shared" si="241"/>
        <v/>
      </c>
      <c r="N740" s="8" t="str">
        <f t="shared" si="242"/>
        <v/>
      </c>
      <c r="O740" s="2" t="str">
        <f t="shared" si="243"/>
        <v>-</v>
      </c>
      <c r="P740" s="2" t="str">
        <f t="shared" si="244"/>
        <v>-</v>
      </c>
      <c r="Q740" s="2" t="str">
        <f t="shared" si="245"/>
        <v>-</v>
      </c>
      <c r="R740" s="2" t="str">
        <f t="shared" si="246"/>
        <v>-</v>
      </c>
      <c r="AT740" t="s">
        <v>1602</v>
      </c>
      <c r="AU740" t="s">
        <v>139</v>
      </c>
      <c r="AV740" t="e">
        <f>#REF!</f>
        <v>#REF!</v>
      </c>
      <c r="AX740" s="40">
        <v>18</v>
      </c>
      <c r="AY740" s="42">
        <v>3</v>
      </c>
      <c r="AZ740" s="46">
        <f t="shared" si="223"/>
        <v>18003</v>
      </c>
      <c r="BB740" s="7" t="s">
        <v>2966</v>
      </c>
      <c r="BI740" s="1">
        <f t="shared" si="247"/>
        <v>0</v>
      </c>
      <c r="BJ740" s="1">
        <f t="shared" si="248"/>
        <v>0</v>
      </c>
      <c r="BK740" s="1">
        <f t="shared" ref="BK740:BK803" si="250">BL740+BN740</f>
        <v>171079</v>
      </c>
      <c r="BL740" s="1">
        <v>64541</v>
      </c>
      <c r="BN740" s="1">
        <v>106538</v>
      </c>
    </row>
    <row r="741" spans="1:66" ht="14" hidden="1" customHeight="1" outlineLevel="1" x14ac:dyDescent="0.2">
      <c r="A741" t="s">
        <v>393</v>
      </c>
      <c r="B741" t="s">
        <v>139</v>
      </c>
      <c r="C741" s="24"/>
      <c r="F741" s="1">
        <v>53417</v>
      </c>
      <c r="G741" s="1">
        <f t="shared" si="249"/>
        <v>0</v>
      </c>
      <c r="H741" s="1">
        <v>36674</v>
      </c>
      <c r="I741" s="1">
        <v>36300</v>
      </c>
      <c r="J741" s="2" t="str">
        <f t="shared" si="231"/>
        <v/>
      </c>
      <c r="K741" s="2">
        <f t="shared" si="232"/>
        <v>0.67955894190987887</v>
      </c>
      <c r="L741" s="10" t="str">
        <f t="shared" si="240"/>
        <v/>
      </c>
      <c r="M741" s="9" t="str">
        <f t="shared" si="241"/>
        <v/>
      </c>
      <c r="N741" s="8" t="str">
        <f t="shared" si="242"/>
        <v/>
      </c>
      <c r="O741" s="2" t="str">
        <f t="shared" si="243"/>
        <v>-</v>
      </c>
      <c r="P741" s="2" t="str">
        <f t="shared" si="244"/>
        <v>-</v>
      </c>
      <c r="Q741" s="2" t="str">
        <f t="shared" si="245"/>
        <v>-</v>
      </c>
      <c r="R741" s="2" t="str">
        <f t="shared" si="246"/>
        <v>-</v>
      </c>
      <c r="AT741" t="s">
        <v>393</v>
      </c>
      <c r="AU741" t="s">
        <v>139</v>
      </c>
      <c r="AV741" t="e">
        <f>#REF!</f>
        <v>#REF!</v>
      </c>
      <c r="AX741" s="40">
        <v>18</v>
      </c>
      <c r="AY741" s="42">
        <v>5</v>
      </c>
      <c r="AZ741" s="46">
        <f t="shared" si="223"/>
        <v>18005</v>
      </c>
      <c r="BB741" s="7" t="s">
        <v>2966</v>
      </c>
      <c r="BI741" s="1">
        <f t="shared" si="247"/>
        <v>0</v>
      </c>
      <c r="BJ741" s="1">
        <f t="shared" si="248"/>
        <v>0</v>
      </c>
      <c r="BK741" s="1">
        <f t="shared" si="250"/>
        <v>36674</v>
      </c>
      <c r="BL741" s="1">
        <v>9107</v>
      </c>
      <c r="BN741" s="1">
        <v>27567</v>
      </c>
    </row>
    <row r="742" spans="1:66" ht="14" hidden="1" customHeight="1" outlineLevel="1" x14ac:dyDescent="0.2">
      <c r="A742" t="s">
        <v>1018</v>
      </c>
      <c r="B742" t="s">
        <v>139</v>
      </c>
      <c r="C742" s="24"/>
      <c r="F742" s="1">
        <v>6015</v>
      </c>
      <c r="G742" s="1">
        <f t="shared" si="249"/>
        <v>0</v>
      </c>
      <c r="H742" s="1">
        <v>4166</v>
      </c>
      <c r="I742" s="1">
        <v>4115</v>
      </c>
      <c r="J742" s="2" t="str">
        <f t="shared" si="231"/>
        <v/>
      </c>
      <c r="K742" s="2">
        <f t="shared" si="232"/>
        <v>0.68412302576891104</v>
      </c>
      <c r="L742" s="10" t="str">
        <f t="shared" si="240"/>
        <v/>
      </c>
      <c r="M742" s="9" t="str">
        <f t="shared" si="241"/>
        <v/>
      </c>
      <c r="N742" s="8" t="str">
        <f t="shared" si="242"/>
        <v/>
      </c>
      <c r="O742" s="2" t="str">
        <f t="shared" si="243"/>
        <v>-</v>
      </c>
      <c r="P742" s="2" t="str">
        <f t="shared" si="244"/>
        <v>-</v>
      </c>
      <c r="Q742" s="2" t="str">
        <f t="shared" si="245"/>
        <v>-</v>
      </c>
      <c r="R742" s="2" t="str">
        <f t="shared" si="246"/>
        <v>-</v>
      </c>
      <c r="AT742" t="s">
        <v>1018</v>
      </c>
      <c r="AU742" t="s">
        <v>139</v>
      </c>
      <c r="AV742" t="e">
        <f>#REF!</f>
        <v>#REF!</v>
      </c>
      <c r="AX742" s="40">
        <v>18</v>
      </c>
      <c r="AY742" s="42">
        <v>7</v>
      </c>
      <c r="AZ742" s="46">
        <f t="shared" si="223"/>
        <v>18007</v>
      </c>
      <c r="BB742" s="7" t="s">
        <v>2966</v>
      </c>
      <c r="BI742" s="1">
        <f t="shared" si="247"/>
        <v>0</v>
      </c>
      <c r="BJ742" s="1">
        <f t="shared" si="248"/>
        <v>0</v>
      </c>
      <c r="BK742" s="1">
        <f t="shared" si="250"/>
        <v>4166</v>
      </c>
      <c r="BL742" s="1">
        <v>2451</v>
      </c>
      <c r="BN742" s="1">
        <v>1715</v>
      </c>
    </row>
    <row r="743" spans="1:66" ht="14" hidden="1" customHeight="1" outlineLevel="1" x14ac:dyDescent="0.2">
      <c r="A743" t="s">
        <v>160</v>
      </c>
      <c r="B743" t="s">
        <v>139</v>
      </c>
      <c r="C743" s="24"/>
      <c r="F743" s="1">
        <v>8213</v>
      </c>
      <c r="G743" s="1">
        <f t="shared" si="249"/>
        <v>0</v>
      </c>
      <c r="H743" s="1">
        <v>5408</v>
      </c>
      <c r="I743" s="1">
        <v>5351</v>
      </c>
      <c r="J743" s="2" t="str">
        <f t="shared" si="231"/>
        <v/>
      </c>
      <c r="K743" s="2">
        <f t="shared" si="232"/>
        <v>0.65152806526238893</v>
      </c>
      <c r="L743" s="10" t="str">
        <f t="shared" si="240"/>
        <v/>
      </c>
      <c r="M743" s="9" t="str">
        <f t="shared" si="241"/>
        <v/>
      </c>
      <c r="N743" s="8" t="str">
        <f t="shared" si="242"/>
        <v/>
      </c>
      <c r="O743" s="2" t="str">
        <f t="shared" si="243"/>
        <v>-</v>
      </c>
      <c r="P743" s="2" t="str">
        <f t="shared" si="244"/>
        <v>-</v>
      </c>
      <c r="Q743" s="2" t="str">
        <f t="shared" si="245"/>
        <v>-</v>
      </c>
      <c r="R743" s="2" t="str">
        <f t="shared" si="246"/>
        <v>-</v>
      </c>
      <c r="AT743" t="s">
        <v>160</v>
      </c>
      <c r="AU743" t="s">
        <v>139</v>
      </c>
      <c r="AV743" t="e">
        <f>#REF!</f>
        <v>#REF!</v>
      </c>
      <c r="AX743" s="40">
        <v>18</v>
      </c>
      <c r="AY743" s="42">
        <v>9</v>
      </c>
      <c r="AZ743" s="46">
        <f t="shared" si="223"/>
        <v>18009</v>
      </c>
      <c r="BB743" s="7" t="s">
        <v>2966</v>
      </c>
      <c r="BI743" s="1">
        <f t="shared" si="247"/>
        <v>0</v>
      </c>
      <c r="BJ743" s="1">
        <f t="shared" si="248"/>
        <v>0</v>
      </c>
      <c r="BK743" s="1">
        <f t="shared" si="250"/>
        <v>5408</v>
      </c>
      <c r="BL743" s="1">
        <v>1667</v>
      </c>
      <c r="BN743" s="1">
        <v>3741</v>
      </c>
    </row>
    <row r="744" spans="1:66" ht="14" hidden="1" customHeight="1" outlineLevel="1" x14ac:dyDescent="0.2">
      <c r="A744" t="s">
        <v>966</v>
      </c>
      <c r="B744" t="s">
        <v>139</v>
      </c>
      <c r="C744" s="24"/>
      <c r="F744" s="1">
        <v>53840</v>
      </c>
      <c r="G744" s="1">
        <f t="shared" si="249"/>
        <v>0</v>
      </c>
      <c r="H744" s="1">
        <v>38992</v>
      </c>
      <c r="I744" s="1">
        <v>38668</v>
      </c>
      <c r="J744" s="2" t="str">
        <f t="shared" si="231"/>
        <v/>
      </c>
      <c r="K744" s="2">
        <f t="shared" si="232"/>
        <v>0.71820208023774146</v>
      </c>
      <c r="L744" s="10" t="str">
        <f t="shared" si="240"/>
        <v/>
      </c>
      <c r="M744" s="9" t="str">
        <f t="shared" si="241"/>
        <v/>
      </c>
      <c r="N744" s="8" t="str">
        <f t="shared" si="242"/>
        <v/>
      </c>
      <c r="O744" s="2" t="str">
        <f t="shared" si="243"/>
        <v>-</v>
      </c>
      <c r="P744" s="2" t="str">
        <f t="shared" si="244"/>
        <v>-</v>
      </c>
      <c r="Q744" s="2" t="str">
        <f t="shared" si="245"/>
        <v>-</v>
      </c>
      <c r="R744" s="2" t="str">
        <f t="shared" si="246"/>
        <v>-</v>
      </c>
      <c r="AT744" t="s">
        <v>966</v>
      </c>
      <c r="AU744" t="s">
        <v>139</v>
      </c>
      <c r="AV744" t="e">
        <f>#REF!</f>
        <v>#REF!</v>
      </c>
      <c r="AX744" s="40">
        <v>18</v>
      </c>
      <c r="AY744" s="42">
        <v>11</v>
      </c>
      <c r="AZ744" s="46">
        <f t="shared" ref="AZ744:AZ807" si="251">1000*AX744+AY744</f>
        <v>18011</v>
      </c>
      <c r="BB744" s="7" t="s">
        <v>2966</v>
      </c>
      <c r="BI744" s="1">
        <f t="shared" si="247"/>
        <v>0</v>
      </c>
      <c r="BJ744" s="1">
        <f t="shared" si="248"/>
        <v>0</v>
      </c>
      <c r="BK744" s="1">
        <f t="shared" si="250"/>
        <v>38992</v>
      </c>
      <c r="BL744" s="1">
        <v>6271</v>
      </c>
      <c r="BN744" s="1">
        <v>32721</v>
      </c>
    </row>
    <row r="745" spans="1:66" ht="14" hidden="1" customHeight="1" outlineLevel="1" x14ac:dyDescent="0.2">
      <c r="A745" t="s">
        <v>532</v>
      </c>
      <c r="B745" t="s">
        <v>139</v>
      </c>
      <c r="C745" s="24"/>
      <c r="F745" s="1">
        <v>12622</v>
      </c>
      <c r="G745" s="1">
        <f t="shared" si="249"/>
        <v>0</v>
      </c>
      <c r="H745" s="1">
        <v>8991</v>
      </c>
      <c r="I745" s="1">
        <v>8981</v>
      </c>
      <c r="J745" s="2" t="str">
        <f t="shared" si="231"/>
        <v/>
      </c>
      <c r="K745" s="2">
        <f t="shared" si="232"/>
        <v>0.71153541435588652</v>
      </c>
      <c r="L745" s="10" t="str">
        <f t="shared" si="240"/>
        <v/>
      </c>
      <c r="M745" s="9" t="str">
        <f t="shared" si="241"/>
        <v/>
      </c>
      <c r="N745" s="8" t="str">
        <f t="shared" si="242"/>
        <v/>
      </c>
      <c r="O745" s="2" t="str">
        <f t="shared" si="243"/>
        <v>-</v>
      </c>
      <c r="P745" s="2" t="str">
        <f t="shared" si="244"/>
        <v>-</v>
      </c>
      <c r="Q745" s="2" t="str">
        <f t="shared" si="245"/>
        <v>-</v>
      </c>
      <c r="R745" s="2" t="str">
        <f t="shared" si="246"/>
        <v>-</v>
      </c>
      <c r="AT745" t="s">
        <v>532</v>
      </c>
      <c r="AU745" t="s">
        <v>139</v>
      </c>
      <c r="AV745" t="e">
        <f>#REF!</f>
        <v>#REF!</v>
      </c>
      <c r="AX745" s="40">
        <v>18</v>
      </c>
      <c r="AY745" s="42">
        <v>13</v>
      </c>
      <c r="AZ745" s="46">
        <f t="shared" si="251"/>
        <v>18013</v>
      </c>
      <c r="BB745" s="7" t="s">
        <v>2966</v>
      </c>
      <c r="BI745" s="1">
        <f t="shared" si="247"/>
        <v>0</v>
      </c>
      <c r="BJ745" s="1">
        <f t="shared" si="248"/>
        <v>0</v>
      </c>
      <c r="BK745" s="1">
        <f t="shared" si="250"/>
        <v>8991</v>
      </c>
      <c r="BL745" s="1">
        <v>3154</v>
      </c>
      <c r="BN745" s="1">
        <v>5837</v>
      </c>
    </row>
    <row r="746" spans="1:66" ht="14" hidden="1" customHeight="1" outlineLevel="1" x14ac:dyDescent="0.2">
      <c r="A746" t="s">
        <v>1562</v>
      </c>
      <c r="B746" t="s">
        <v>139</v>
      </c>
      <c r="C746" s="24"/>
      <c r="F746" s="1">
        <v>14009</v>
      </c>
      <c r="G746" s="1">
        <f t="shared" si="249"/>
        <v>0</v>
      </c>
      <c r="H746" s="1">
        <v>9689</v>
      </c>
      <c r="I746" s="1">
        <v>9495</v>
      </c>
      <c r="J746" s="2" t="str">
        <f t="shared" si="231"/>
        <v/>
      </c>
      <c r="K746" s="2">
        <f t="shared" si="232"/>
        <v>0.67777857091869509</v>
      </c>
      <c r="L746" s="10" t="str">
        <f t="shared" si="240"/>
        <v/>
      </c>
      <c r="M746" s="9" t="str">
        <f t="shared" si="241"/>
        <v/>
      </c>
      <c r="N746" s="8" t="str">
        <f t="shared" si="242"/>
        <v/>
      </c>
      <c r="O746" s="2" t="str">
        <f t="shared" si="243"/>
        <v>-</v>
      </c>
      <c r="P746" s="2" t="str">
        <f t="shared" si="244"/>
        <v>-</v>
      </c>
      <c r="Q746" s="2" t="str">
        <f t="shared" si="245"/>
        <v>-</v>
      </c>
      <c r="R746" s="2" t="str">
        <f t="shared" si="246"/>
        <v>-</v>
      </c>
      <c r="AT746" t="s">
        <v>1562</v>
      </c>
      <c r="AU746" t="s">
        <v>139</v>
      </c>
      <c r="AV746" t="e">
        <f>#REF!</f>
        <v>#REF!</v>
      </c>
      <c r="AX746" s="40">
        <v>18</v>
      </c>
      <c r="AY746" s="42">
        <v>15</v>
      </c>
      <c r="AZ746" s="46">
        <f t="shared" si="251"/>
        <v>18015</v>
      </c>
      <c r="BB746" s="7" t="s">
        <v>2966</v>
      </c>
      <c r="BI746" s="1">
        <f t="shared" si="247"/>
        <v>0</v>
      </c>
      <c r="BJ746" s="1">
        <f t="shared" si="248"/>
        <v>0</v>
      </c>
      <c r="BK746" s="1">
        <f t="shared" si="250"/>
        <v>9689</v>
      </c>
      <c r="BL746" s="1">
        <v>3242</v>
      </c>
      <c r="BN746" s="1">
        <v>6447</v>
      </c>
    </row>
    <row r="747" spans="1:66" ht="14" hidden="1" customHeight="1" outlineLevel="1" x14ac:dyDescent="0.2">
      <c r="A747" t="s">
        <v>317</v>
      </c>
      <c r="B747" t="s">
        <v>139</v>
      </c>
      <c r="C747" s="24"/>
      <c r="F747" s="1">
        <v>22589</v>
      </c>
      <c r="G747" s="1">
        <f t="shared" si="249"/>
        <v>0</v>
      </c>
      <c r="H747" s="1">
        <v>15302</v>
      </c>
      <c r="I747" s="1">
        <v>15198</v>
      </c>
      <c r="J747" s="2" t="str">
        <f t="shared" si="231"/>
        <v/>
      </c>
      <c r="K747" s="2">
        <f t="shared" si="232"/>
        <v>0.6728053477356235</v>
      </c>
      <c r="L747" s="10" t="str">
        <f t="shared" si="240"/>
        <v/>
      </c>
      <c r="M747" s="9" t="str">
        <f t="shared" si="241"/>
        <v/>
      </c>
      <c r="N747" s="8" t="str">
        <f t="shared" si="242"/>
        <v/>
      </c>
      <c r="O747" s="2" t="str">
        <f t="shared" si="243"/>
        <v>-</v>
      </c>
      <c r="P747" s="2" t="str">
        <f t="shared" si="244"/>
        <v>-</v>
      </c>
      <c r="Q747" s="2" t="str">
        <f t="shared" si="245"/>
        <v>-</v>
      </c>
      <c r="R747" s="2" t="str">
        <f t="shared" si="246"/>
        <v>-</v>
      </c>
      <c r="AT747" t="s">
        <v>317</v>
      </c>
      <c r="AU747" t="s">
        <v>139</v>
      </c>
      <c r="AV747" t="e">
        <f>#REF!</f>
        <v>#REF!</v>
      </c>
      <c r="AX747" s="40">
        <v>18</v>
      </c>
      <c r="AY747" s="42">
        <v>17</v>
      </c>
      <c r="AZ747" s="46">
        <f t="shared" si="251"/>
        <v>18017</v>
      </c>
      <c r="BB747" s="7" t="s">
        <v>2966</v>
      </c>
      <c r="BI747" s="1">
        <f t="shared" si="247"/>
        <v>0</v>
      </c>
      <c r="BJ747" s="1">
        <f t="shared" si="248"/>
        <v>0</v>
      </c>
      <c r="BK747" s="1">
        <f t="shared" si="250"/>
        <v>15302</v>
      </c>
      <c r="BL747" s="1">
        <v>3523</v>
      </c>
      <c r="BN747" s="1">
        <v>11779</v>
      </c>
    </row>
    <row r="748" spans="1:66" ht="14" hidden="1" customHeight="1" outlineLevel="1" x14ac:dyDescent="0.2">
      <c r="A748" t="s">
        <v>365</v>
      </c>
      <c r="B748" t="s">
        <v>139</v>
      </c>
      <c r="C748" s="24"/>
      <c r="F748" s="1">
        <v>94856</v>
      </c>
      <c r="G748" s="1">
        <f t="shared" si="249"/>
        <v>0</v>
      </c>
      <c r="H748" s="1">
        <v>58298</v>
      </c>
      <c r="I748" s="1">
        <v>58057</v>
      </c>
      <c r="J748" s="2" t="str">
        <f t="shared" si="231"/>
        <v/>
      </c>
      <c r="K748" s="2">
        <f t="shared" si="232"/>
        <v>0.61205406089229986</v>
      </c>
      <c r="L748" s="10" t="str">
        <f t="shared" si="240"/>
        <v/>
      </c>
      <c r="M748" s="9" t="str">
        <f t="shared" si="241"/>
        <v/>
      </c>
      <c r="N748" s="8" t="str">
        <f t="shared" si="242"/>
        <v/>
      </c>
      <c r="O748" s="2" t="str">
        <f t="shared" si="243"/>
        <v>-</v>
      </c>
      <c r="P748" s="2" t="str">
        <f t="shared" si="244"/>
        <v>-</v>
      </c>
      <c r="Q748" s="2" t="str">
        <f t="shared" si="245"/>
        <v>-</v>
      </c>
      <c r="R748" s="2" t="str">
        <f t="shared" si="246"/>
        <v>-</v>
      </c>
      <c r="AT748" t="s">
        <v>365</v>
      </c>
      <c r="AU748" t="s">
        <v>139</v>
      </c>
      <c r="AV748" t="e">
        <f>#REF!</f>
        <v>#REF!</v>
      </c>
      <c r="AX748" s="40">
        <v>18</v>
      </c>
      <c r="AY748" s="42">
        <v>19</v>
      </c>
      <c r="AZ748" s="46">
        <f t="shared" si="251"/>
        <v>18019</v>
      </c>
      <c r="BB748" s="7" t="s">
        <v>2966</v>
      </c>
      <c r="BI748" s="1">
        <f t="shared" si="247"/>
        <v>0</v>
      </c>
      <c r="BJ748" s="1">
        <f t="shared" si="248"/>
        <v>0</v>
      </c>
      <c r="BK748" s="1">
        <f t="shared" si="250"/>
        <v>58298</v>
      </c>
      <c r="BL748" s="1">
        <v>29632</v>
      </c>
      <c r="BN748" s="1">
        <v>28666</v>
      </c>
    </row>
    <row r="749" spans="1:66" ht="14" hidden="1" customHeight="1" outlineLevel="1" x14ac:dyDescent="0.2">
      <c r="A749" t="s">
        <v>2908</v>
      </c>
      <c r="B749" t="s">
        <v>139</v>
      </c>
      <c r="C749" s="24"/>
      <c r="F749" s="1">
        <v>18717</v>
      </c>
      <c r="G749" s="1">
        <f t="shared" si="249"/>
        <v>0</v>
      </c>
      <c r="H749" s="1">
        <v>12387</v>
      </c>
      <c r="I749" s="1">
        <v>12281</v>
      </c>
      <c r="J749" s="2" t="str">
        <f t="shared" si="231"/>
        <v/>
      </c>
      <c r="K749" s="2">
        <f t="shared" si="232"/>
        <v>0.65614147566383496</v>
      </c>
      <c r="L749" s="10" t="str">
        <f t="shared" si="240"/>
        <v/>
      </c>
      <c r="M749" s="9" t="str">
        <f t="shared" si="241"/>
        <v/>
      </c>
      <c r="N749" s="8" t="str">
        <f t="shared" si="242"/>
        <v/>
      </c>
      <c r="O749" s="2" t="str">
        <f t="shared" si="243"/>
        <v>-</v>
      </c>
      <c r="P749" s="2" t="str">
        <f t="shared" si="244"/>
        <v>-</v>
      </c>
      <c r="Q749" s="2" t="str">
        <f t="shared" si="245"/>
        <v>-</v>
      </c>
      <c r="R749" s="2" t="str">
        <f t="shared" si="246"/>
        <v>-</v>
      </c>
      <c r="AT749" t="s">
        <v>2908</v>
      </c>
      <c r="AU749" t="s">
        <v>139</v>
      </c>
      <c r="AV749" t="e">
        <f>#REF!</f>
        <v>#REF!</v>
      </c>
      <c r="AX749" s="40">
        <v>18</v>
      </c>
      <c r="AY749" s="42">
        <v>21</v>
      </c>
      <c r="AZ749" s="46">
        <f t="shared" si="251"/>
        <v>18021</v>
      </c>
      <c r="BB749" s="7" t="s">
        <v>2966</v>
      </c>
      <c r="BI749" s="1">
        <f t="shared" si="247"/>
        <v>0</v>
      </c>
      <c r="BJ749" s="1">
        <f t="shared" si="248"/>
        <v>0</v>
      </c>
      <c r="BK749" s="1">
        <f t="shared" si="250"/>
        <v>12387</v>
      </c>
      <c r="BL749" s="1">
        <v>5735</v>
      </c>
      <c r="BN749" s="1">
        <v>6652</v>
      </c>
    </row>
    <row r="750" spans="1:66" ht="14" hidden="1" customHeight="1" outlineLevel="1" x14ac:dyDescent="0.2">
      <c r="A750" t="s">
        <v>1195</v>
      </c>
      <c r="B750" t="s">
        <v>139</v>
      </c>
      <c r="C750" s="24"/>
      <c r="F750" s="1">
        <v>20140</v>
      </c>
      <c r="G750" s="1">
        <f t="shared" si="249"/>
        <v>0</v>
      </c>
      <c r="H750" s="1">
        <v>13199</v>
      </c>
      <c r="I750" s="1">
        <v>12949</v>
      </c>
      <c r="J750" s="2" t="str">
        <f t="shared" si="231"/>
        <v/>
      </c>
      <c r="K750" s="2">
        <f t="shared" si="232"/>
        <v>0.64294935451837143</v>
      </c>
      <c r="L750" s="10" t="str">
        <f t="shared" si="240"/>
        <v/>
      </c>
      <c r="M750" s="9" t="str">
        <f t="shared" si="241"/>
        <v/>
      </c>
      <c r="N750" s="8" t="str">
        <f t="shared" si="242"/>
        <v/>
      </c>
      <c r="O750" s="2" t="str">
        <f t="shared" si="243"/>
        <v>-</v>
      </c>
      <c r="P750" s="2" t="str">
        <f t="shared" si="244"/>
        <v>-</v>
      </c>
      <c r="Q750" s="2" t="str">
        <f t="shared" si="245"/>
        <v>-</v>
      </c>
      <c r="R750" s="2" t="str">
        <f t="shared" si="246"/>
        <v>-</v>
      </c>
      <c r="AT750" t="s">
        <v>1195</v>
      </c>
      <c r="AU750" t="s">
        <v>139</v>
      </c>
      <c r="AV750" t="e">
        <f>#REF!</f>
        <v>#REF!</v>
      </c>
      <c r="AX750" s="40">
        <v>18</v>
      </c>
      <c r="AY750" s="42">
        <v>23</v>
      </c>
      <c r="AZ750" s="46">
        <f t="shared" si="251"/>
        <v>18023</v>
      </c>
      <c r="BB750" s="7" t="s">
        <v>2966</v>
      </c>
      <c r="BI750" s="1">
        <f t="shared" si="247"/>
        <v>0</v>
      </c>
      <c r="BJ750" s="1">
        <f t="shared" si="248"/>
        <v>0</v>
      </c>
      <c r="BK750" s="1">
        <f t="shared" si="250"/>
        <v>13199</v>
      </c>
      <c r="BL750" s="1">
        <v>4035</v>
      </c>
      <c r="BN750" s="1">
        <v>9164</v>
      </c>
    </row>
    <row r="751" spans="1:66" ht="14" hidden="1" customHeight="1" outlineLevel="1" x14ac:dyDescent="0.2">
      <c r="A751" t="s">
        <v>1753</v>
      </c>
      <c r="B751" t="s">
        <v>139</v>
      </c>
      <c r="C751" s="24"/>
      <c r="F751" s="1">
        <v>7855</v>
      </c>
      <c r="G751" s="1">
        <f t="shared" si="249"/>
        <v>0</v>
      </c>
      <c r="H751" s="1">
        <v>4987</v>
      </c>
      <c r="I751" s="1">
        <v>4948</v>
      </c>
      <c r="J751" s="2" t="str">
        <f t="shared" si="231"/>
        <v/>
      </c>
      <c r="K751" s="2">
        <f t="shared" si="232"/>
        <v>0.62991725015913436</v>
      </c>
      <c r="L751" s="10" t="str">
        <f t="shared" si="240"/>
        <v/>
      </c>
      <c r="M751" s="9" t="str">
        <f t="shared" si="241"/>
        <v/>
      </c>
      <c r="N751" s="8" t="str">
        <f t="shared" si="242"/>
        <v/>
      </c>
      <c r="O751" s="2" t="str">
        <f t="shared" si="243"/>
        <v>-</v>
      </c>
      <c r="P751" s="2" t="str">
        <f t="shared" si="244"/>
        <v>-</v>
      </c>
      <c r="Q751" s="2" t="str">
        <f t="shared" si="245"/>
        <v>-</v>
      </c>
      <c r="R751" s="2" t="str">
        <f t="shared" si="246"/>
        <v>-</v>
      </c>
      <c r="AT751" t="s">
        <v>1753</v>
      </c>
      <c r="AU751" t="s">
        <v>139</v>
      </c>
      <c r="AV751" t="e">
        <f>#REF!</f>
        <v>#REF!</v>
      </c>
      <c r="AX751" s="40">
        <v>18</v>
      </c>
      <c r="AY751" s="42">
        <v>25</v>
      </c>
      <c r="AZ751" s="46">
        <f t="shared" si="251"/>
        <v>18025</v>
      </c>
      <c r="BB751" s="7" t="s">
        <v>2966</v>
      </c>
      <c r="BI751" s="1">
        <f t="shared" si="247"/>
        <v>0</v>
      </c>
      <c r="BJ751" s="1">
        <f t="shared" si="248"/>
        <v>0</v>
      </c>
      <c r="BK751" s="1">
        <f t="shared" si="250"/>
        <v>4987</v>
      </c>
      <c r="BL751" s="1">
        <v>3063</v>
      </c>
      <c r="BN751" s="1">
        <v>1924</v>
      </c>
    </row>
    <row r="752" spans="1:66" ht="14" hidden="1" customHeight="1" outlineLevel="1" x14ac:dyDescent="0.2">
      <c r="A752" t="s">
        <v>1311</v>
      </c>
      <c r="B752" t="s">
        <v>139</v>
      </c>
      <c r="C752" s="24"/>
      <c r="F752" s="1">
        <v>17927</v>
      </c>
      <c r="G752" s="1">
        <f t="shared" si="249"/>
        <v>0</v>
      </c>
      <c r="H752" s="1">
        <v>12097</v>
      </c>
      <c r="I752" s="1">
        <v>11971</v>
      </c>
      <c r="J752" s="2" t="str">
        <f t="shared" si="231"/>
        <v/>
      </c>
      <c r="K752" s="2">
        <f t="shared" si="232"/>
        <v>0.66776370837284538</v>
      </c>
      <c r="L752" s="10" t="str">
        <f t="shared" si="240"/>
        <v/>
      </c>
      <c r="M752" s="9" t="str">
        <f t="shared" si="241"/>
        <v/>
      </c>
      <c r="N752" s="8" t="str">
        <f t="shared" si="242"/>
        <v/>
      </c>
      <c r="O752" s="2" t="str">
        <f t="shared" si="243"/>
        <v>-</v>
      </c>
      <c r="P752" s="2" t="str">
        <f t="shared" si="244"/>
        <v>-</v>
      </c>
      <c r="Q752" s="2" t="str">
        <f t="shared" si="245"/>
        <v>-</v>
      </c>
      <c r="R752" s="2" t="str">
        <f t="shared" si="246"/>
        <v>-</v>
      </c>
      <c r="AT752" t="s">
        <v>1311</v>
      </c>
      <c r="AU752" t="s">
        <v>139</v>
      </c>
      <c r="AV752" t="e">
        <f>#REF!</f>
        <v>#REF!</v>
      </c>
      <c r="AX752" s="40">
        <v>18</v>
      </c>
      <c r="AY752" s="42">
        <v>27</v>
      </c>
      <c r="AZ752" s="46">
        <f t="shared" si="251"/>
        <v>18027</v>
      </c>
      <c r="BB752" s="7" t="s">
        <v>2966</v>
      </c>
      <c r="BI752" s="1">
        <f t="shared" si="247"/>
        <v>0</v>
      </c>
      <c r="BJ752" s="1">
        <f t="shared" si="248"/>
        <v>0</v>
      </c>
      <c r="BK752" s="1">
        <f t="shared" si="250"/>
        <v>12097</v>
      </c>
      <c r="BL752" s="1">
        <v>5708</v>
      </c>
      <c r="BN752" s="1">
        <v>6389</v>
      </c>
    </row>
    <row r="753" spans="1:66" ht="14" hidden="1" customHeight="1" outlineLevel="1" x14ac:dyDescent="0.2">
      <c r="A753" t="s">
        <v>1307</v>
      </c>
      <c r="B753" t="s">
        <v>139</v>
      </c>
      <c r="C753" s="24"/>
      <c r="F753" s="1">
        <v>39758</v>
      </c>
      <c r="G753" s="1">
        <f t="shared" si="249"/>
        <v>0</v>
      </c>
      <c r="H753" s="1">
        <v>25712</v>
      </c>
      <c r="I753" s="1">
        <v>25383</v>
      </c>
      <c r="J753" s="2" t="str">
        <f t="shared" si="231"/>
        <v/>
      </c>
      <c r="K753" s="2">
        <f t="shared" si="232"/>
        <v>0.63843754716031997</v>
      </c>
      <c r="L753" s="10" t="str">
        <f t="shared" si="240"/>
        <v/>
      </c>
      <c r="M753" s="9" t="str">
        <f t="shared" si="241"/>
        <v/>
      </c>
      <c r="N753" s="8" t="str">
        <f t="shared" si="242"/>
        <v/>
      </c>
      <c r="O753" s="2" t="str">
        <f t="shared" si="243"/>
        <v>-</v>
      </c>
      <c r="P753" s="2" t="str">
        <f t="shared" si="244"/>
        <v>-</v>
      </c>
      <c r="Q753" s="2" t="str">
        <f t="shared" si="245"/>
        <v>-</v>
      </c>
      <c r="R753" s="2" t="str">
        <f t="shared" si="246"/>
        <v>-</v>
      </c>
      <c r="AT753" t="s">
        <v>1307</v>
      </c>
      <c r="AU753" t="s">
        <v>139</v>
      </c>
      <c r="AV753" t="e">
        <f>#REF!</f>
        <v>#REF!</v>
      </c>
      <c r="AX753" s="40">
        <v>18</v>
      </c>
      <c r="AY753" s="42">
        <v>29</v>
      </c>
      <c r="AZ753" s="46">
        <f t="shared" si="251"/>
        <v>18029</v>
      </c>
      <c r="BB753" s="7" t="s">
        <v>2966</v>
      </c>
      <c r="BI753" s="1">
        <f t="shared" si="247"/>
        <v>0</v>
      </c>
      <c r="BJ753" s="1">
        <f t="shared" si="248"/>
        <v>0</v>
      </c>
      <c r="BK753" s="1">
        <f t="shared" si="250"/>
        <v>25712</v>
      </c>
      <c r="BL753" s="1">
        <v>14944</v>
      </c>
      <c r="BN753" s="1">
        <v>10768</v>
      </c>
    </row>
    <row r="754" spans="1:66" ht="14" hidden="1" customHeight="1" outlineLevel="1" x14ac:dyDescent="0.2">
      <c r="A754" t="s">
        <v>1808</v>
      </c>
      <c r="B754" t="s">
        <v>139</v>
      </c>
      <c r="C754" s="24"/>
      <c r="F754" s="1">
        <v>17451</v>
      </c>
      <c r="G754" s="1">
        <f t="shared" si="249"/>
        <v>0</v>
      </c>
      <c r="H754" s="1">
        <v>12421</v>
      </c>
      <c r="I754" s="1">
        <v>12304</v>
      </c>
      <c r="J754" s="2" t="str">
        <f t="shared" si="231"/>
        <v/>
      </c>
      <c r="K754" s="2">
        <f t="shared" si="232"/>
        <v>0.70505988195518876</v>
      </c>
      <c r="L754" s="10" t="str">
        <f t="shared" si="240"/>
        <v/>
      </c>
      <c r="M754" s="9" t="str">
        <f t="shared" si="241"/>
        <v/>
      </c>
      <c r="N754" s="8" t="str">
        <f t="shared" si="242"/>
        <v/>
      </c>
      <c r="O754" s="2" t="str">
        <f t="shared" si="243"/>
        <v>-</v>
      </c>
      <c r="P754" s="2" t="str">
        <f t="shared" si="244"/>
        <v>-</v>
      </c>
      <c r="Q754" s="2" t="str">
        <f t="shared" si="245"/>
        <v>-</v>
      </c>
      <c r="R754" s="2" t="str">
        <f t="shared" si="246"/>
        <v>-</v>
      </c>
      <c r="AT754" t="s">
        <v>1808</v>
      </c>
      <c r="AU754" t="s">
        <v>139</v>
      </c>
      <c r="AV754" t="e">
        <f>#REF!</f>
        <v>#REF!</v>
      </c>
      <c r="AX754" s="40">
        <v>18</v>
      </c>
      <c r="AY754" s="42">
        <v>31</v>
      </c>
      <c r="AZ754" s="46">
        <f t="shared" si="251"/>
        <v>18031</v>
      </c>
      <c r="BB754" s="7" t="s">
        <v>2966</v>
      </c>
      <c r="BI754" s="1">
        <f t="shared" si="247"/>
        <v>0</v>
      </c>
      <c r="BJ754" s="1">
        <f t="shared" si="248"/>
        <v>0</v>
      </c>
      <c r="BK754" s="1">
        <f t="shared" si="250"/>
        <v>12421</v>
      </c>
      <c r="BL754" s="1">
        <v>5902</v>
      </c>
      <c r="BN754" s="1">
        <v>6519</v>
      </c>
    </row>
    <row r="755" spans="1:66" ht="14" hidden="1" customHeight="1" outlineLevel="1" x14ac:dyDescent="0.2">
      <c r="A755" t="s">
        <v>5</v>
      </c>
      <c r="B755" t="s">
        <v>139</v>
      </c>
      <c r="C755" s="24"/>
      <c r="F755" s="1">
        <v>29438</v>
      </c>
      <c r="G755" s="1">
        <f t="shared" si="249"/>
        <v>0</v>
      </c>
      <c r="H755" s="1">
        <v>19817</v>
      </c>
      <c r="I755" s="1">
        <v>19656</v>
      </c>
      <c r="J755" s="2" t="str">
        <f t="shared" si="231"/>
        <v/>
      </c>
      <c r="K755" s="2">
        <f t="shared" si="232"/>
        <v>0.6677084041035396</v>
      </c>
      <c r="L755" s="10" t="str">
        <f t="shared" si="240"/>
        <v/>
      </c>
      <c r="M755" s="9" t="str">
        <f t="shared" si="241"/>
        <v/>
      </c>
      <c r="N755" s="8" t="str">
        <f t="shared" si="242"/>
        <v/>
      </c>
      <c r="O755" s="2" t="str">
        <f t="shared" si="243"/>
        <v>-</v>
      </c>
      <c r="P755" s="2" t="str">
        <f t="shared" si="244"/>
        <v>-</v>
      </c>
      <c r="Q755" s="2" t="str">
        <f t="shared" si="245"/>
        <v>-</v>
      </c>
      <c r="R755" s="2" t="str">
        <f t="shared" si="246"/>
        <v>-</v>
      </c>
      <c r="AT755" t="s">
        <v>1007</v>
      </c>
      <c r="AU755" t="s">
        <v>139</v>
      </c>
      <c r="AV755" t="e">
        <f>#REF!</f>
        <v>#REF!</v>
      </c>
      <c r="AX755" s="40">
        <v>18</v>
      </c>
      <c r="AY755" s="42">
        <v>33</v>
      </c>
      <c r="AZ755" s="46">
        <f t="shared" si="251"/>
        <v>18033</v>
      </c>
      <c r="BB755" s="7" t="s">
        <v>2966</v>
      </c>
      <c r="BI755" s="1">
        <f t="shared" si="247"/>
        <v>0</v>
      </c>
      <c r="BJ755" s="1">
        <f t="shared" si="248"/>
        <v>0</v>
      </c>
      <c r="BK755" s="1">
        <f t="shared" si="250"/>
        <v>19817</v>
      </c>
      <c r="BL755" s="1">
        <v>7014</v>
      </c>
      <c r="BN755" s="1">
        <v>12803</v>
      </c>
    </row>
    <row r="756" spans="1:66" ht="14" hidden="1" customHeight="1" outlineLevel="1" x14ac:dyDescent="0.2">
      <c r="A756" t="s">
        <v>1593</v>
      </c>
      <c r="B756" t="s">
        <v>139</v>
      </c>
      <c r="C756" s="24"/>
      <c r="F756" s="1">
        <v>83661</v>
      </c>
      <c r="G756" s="1">
        <f t="shared" si="249"/>
        <v>0</v>
      </c>
      <c r="H756" s="1">
        <v>48269</v>
      </c>
      <c r="I756" s="1">
        <v>48342</v>
      </c>
      <c r="J756" s="2" t="str">
        <f t="shared" si="231"/>
        <v/>
      </c>
      <c r="K756" s="2">
        <f t="shared" si="232"/>
        <v>0.57783196471474163</v>
      </c>
      <c r="L756" s="10" t="str">
        <f t="shared" si="240"/>
        <v/>
      </c>
      <c r="M756" s="9" t="str">
        <f t="shared" si="241"/>
        <v/>
      </c>
      <c r="N756" s="8" t="str">
        <f t="shared" si="242"/>
        <v/>
      </c>
      <c r="O756" s="2" t="str">
        <f t="shared" si="243"/>
        <v>-</v>
      </c>
      <c r="P756" s="2" t="str">
        <f t="shared" si="244"/>
        <v>-</v>
      </c>
      <c r="Q756" s="2" t="str">
        <f t="shared" si="245"/>
        <v>-</v>
      </c>
      <c r="R756" s="2" t="str">
        <f t="shared" si="246"/>
        <v>-</v>
      </c>
      <c r="AT756" t="s">
        <v>1593</v>
      </c>
      <c r="AU756" t="s">
        <v>139</v>
      </c>
      <c r="AV756" t="e">
        <f>#REF!</f>
        <v>#REF!</v>
      </c>
      <c r="AX756" s="40">
        <v>18</v>
      </c>
      <c r="AY756" s="42">
        <v>35</v>
      </c>
      <c r="AZ756" s="46">
        <f t="shared" si="251"/>
        <v>18035</v>
      </c>
      <c r="BB756" s="7" t="s">
        <v>2966</v>
      </c>
      <c r="BI756" s="1">
        <f t="shared" si="247"/>
        <v>0</v>
      </c>
      <c r="BJ756" s="1">
        <f t="shared" si="248"/>
        <v>0</v>
      </c>
      <c r="BK756" s="1">
        <f t="shared" si="250"/>
        <v>48269</v>
      </c>
      <c r="BL756" s="1">
        <v>28184</v>
      </c>
      <c r="BN756" s="1">
        <v>20085</v>
      </c>
    </row>
    <row r="757" spans="1:66" ht="14" hidden="1" customHeight="1" outlineLevel="1" x14ac:dyDescent="0.2">
      <c r="A757" t="s">
        <v>10</v>
      </c>
      <c r="B757" t="s">
        <v>139</v>
      </c>
      <c r="C757" s="24"/>
      <c r="F757" s="1">
        <v>30849</v>
      </c>
      <c r="G757" s="1">
        <f t="shared" si="249"/>
        <v>0</v>
      </c>
      <c r="H757" s="1">
        <v>22101</v>
      </c>
      <c r="I757" s="1">
        <v>21806</v>
      </c>
      <c r="J757" s="2" t="str">
        <f t="shared" si="231"/>
        <v/>
      </c>
      <c r="K757" s="2">
        <f t="shared" si="232"/>
        <v>0.70686245907484846</v>
      </c>
      <c r="L757" s="10" t="str">
        <f t="shared" si="240"/>
        <v/>
      </c>
      <c r="M757" s="9" t="str">
        <f t="shared" si="241"/>
        <v/>
      </c>
      <c r="N757" s="8" t="str">
        <f t="shared" si="242"/>
        <v/>
      </c>
      <c r="O757" s="2" t="str">
        <f t="shared" si="243"/>
        <v>-</v>
      </c>
      <c r="P757" s="2" t="str">
        <f t="shared" si="244"/>
        <v>-</v>
      </c>
      <c r="Q757" s="2" t="str">
        <f t="shared" si="245"/>
        <v>-</v>
      </c>
      <c r="R757" s="2" t="str">
        <f t="shared" si="246"/>
        <v>-</v>
      </c>
      <c r="AT757" t="s">
        <v>10</v>
      </c>
      <c r="AU757" t="s">
        <v>139</v>
      </c>
      <c r="AV757" t="e">
        <f>#REF!</f>
        <v>#REF!</v>
      </c>
      <c r="AX757" s="40">
        <v>18</v>
      </c>
      <c r="AY757" s="42">
        <v>37</v>
      </c>
      <c r="AZ757" s="46">
        <f t="shared" si="251"/>
        <v>18037</v>
      </c>
      <c r="BB757" s="7" t="s">
        <v>2966</v>
      </c>
      <c r="BI757" s="1">
        <f t="shared" si="247"/>
        <v>0</v>
      </c>
      <c r="BJ757" s="1">
        <f t="shared" si="248"/>
        <v>0</v>
      </c>
      <c r="BK757" s="1">
        <f t="shared" si="250"/>
        <v>22101</v>
      </c>
      <c r="BL757" s="1">
        <v>5416</v>
      </c>
      <c r="BN757" s="1">
        <v>16685</v>
      </c>
    </row>
    <row r="758" spans="1:66" ht="14" hidden="1" customHeight="1" outlineLevel="1" x14ac:dyDescent="0.2">
      <c r="A758" t="s">
        <v>1766</v>
      </c>
      <c r="B758" t="s">
        <v>139</v>
      </c>
      <c r="C758" s="24"/>
      <c r="F758" s="1">
        <v>125927</v>
      </c>
      <c r="G758" s="1">
        <f t="shared" si="249"/>
        <v>0</v>
      </c>
      <c r="H758" s="1">
        <v>75405</v>
      </c>
      <c r="I758" s="1">
        <v>74618</v>
      </c>
      <c r="J758" s="2" t="str">
        <f t="shared" si="231"/>
        <v/>
      </c>
      <c r="K758" s="2">
        <f t="shared" si="232"/>
        <v>0.59254965178238184</v>
      </c>
      <c r="L758" s="10" t="str">
        <f t="shared" si="240"/>
        <v/>
      </c>
      <c r="M758" s="9" t="str">
        <f t="shared" si="241"/>
        <v/>
      </c>
      <c r="N758" s="8" t="str">
        <f t="shared" si="242"/>
        <v/>
      </c>
      <c r="O758" s="2" t="str">
        <f t="shared" si="243"/>
        <v>-</v>
      </c>
      <c r="P758" s="2" t="str">
        <f t="shared" si="244"/>
        <v>-</v>
      </c>
      <c r="Q758" s="2" t="str">
        <f t="shared" si="245"/>
        <v>-</v>
      </c>
      <c r="R758" s="2" t="str">
        <f t="shared" si="246"/>
        <v>-</v>
      </c>
      <c r="AT758" t="s">
        <v>1766</v>
      </c>
      <c r="AU758" t="s">
        <v>139</v>
      </c>
      <c r="AV758" t="e">
        <f>#REF!</f>
        <v>#REF!</v>
      </c>
      <c r="AX758" s="40">
        <v>18</v>
      </c>
      <c r="AY758" s="42">
        <v>39</v>
      </c>
      <c r="AZ758" s="46">
        <f t="shared" si="251"/>
        <v>18039</v>
      </c>
      <c r="BB758" s="7" t="s">
        <v>2966</v>
      </c>
      <c r="BI758" s="1">
        <f t="shared" si="247"/>
        <v>0</v>
      </c>
      <c r="BJ758" s="1">
        <f t="shared" si="248"/>
        <v>0</v>
      </c>
      <c r="BK758" s="1">
        <f t="shared" si="250"/>
        <v>75405</v>
      </c>
      <c r="BL758" s="1">
        <v>30908</v>
      </c>
      <c r="BN758" s="1">
        <v>44497</v>
      </c>
    </row>
    <row r="759" spans="1:66" ht="14" hidden="1" customHeight="1" outlineLevel="1" x14ac:dyDescent="0.2">
      <c r="A759" t="s">
        <v>1321</v>
      </c>
      <c r="B759" t="s">
        <v>139</v>
      </c>
      <c r="C759" s="24"/>
      <c r="F759" s="1">
        <v>16343</v>
      </c>
      <c r="G759" s="1">
        <f t="shared" si="249"/>
        <v>0</v>
      </c>
      <c r="H759" s="1">
        <v>10243</v>
      </c>
      <c r="I759" s="1">
        <v>10136</v>
      </c>
      <c r="J759" s="2" t="str">
        <f t="shared" si="231"/>
        <v/>
      </c>
      <c r="K759" s="2">
        <f t="shared" si="232"/>
        <v>0.62020436884292973</v>
      </c>
      <c r="L759" s="10" t="str">
        <f t="shared" si="240"/>
        <v/>
      </c>
      <c r="M759" s="9" t="str">
        <f t="shared" si="241"/>
        <v/>
      </c>
      <c r="N759" s="8" t="str">
        <f t="shared" si="242"/>
        <v/>
      </c>
      <c r="O759" s="2" t="str">
        <f t="shared" si="243"/>
        <v>-</v>
      </c>
      <c r="P759" s="2" t="str">
        <f t="shared" si="244"/>
        <v>-</v>
      </c>
      <c r="Q759" s="2" t="str">
        <f t="shared" si="245"/>
        <v>-</v>
      </c>
      <c r="R759" s="2" t="str">
        <f t="shared" si="246"/>
        <v>-</v>
      </c>
      <c r="AT759" t="s">
        <v>1321</v>
      </c>
      <c r="AU759" t="s">
        <v>139</v>
      </c>
      <c r="AV759" t="e">
        <f>#REF!</f>
        <v>#REF!</v>
      </c>
      <c r="AX759" s="40">
        <v>18</v>
      </c>
      <c r="AY759" s="42">
        <v>41</v>
      </c>
      <c r="AZ759" s="46">
        <f t="shared" si="251"/>
        <v>18041</v>
      </c>
      <c r="BB759" s="7" t="s">
        <v>2966</v>
      </c>
      <c r="BI759" s="1">
        <f t="shared" si="247"/>
        <v>0</v>
      </c>
      <c r="BJ759" s="1">
        <f t="shared" si="248"/>
        <v>0</v>
      </c>
      <c r="BK759" s="1">
        <f t="shared" si="250"/>
        <v>10243</v>
      </c>
      <c r="BL759" s="1">
        <v>4750</v>
      </c>
      <c r="BN759" s="1">
        <v>5493</v>
      </c>
    </row>
    <row r="760" spans="1:66" ht="14" hidden="1" customHeight="1" outlineLevel="1" x14ac:dyDescent="0.2">
      <c r="A760" t="s">
        <v>2761</v>
      </c>
      <c r="B760" t="s">
        <v>139</v>
      </c>
      <c r="C760" s="24"/>
      <c r="F760" s="1">
        <v>62222</v>
      </c>
      <c r="G760" s="1">
        <f t="shared" si="249"/>
        <v>0</v>
      </c>
      <c r="H760" s="1">
        <v>42121</v>
      </c>
      <c r="I760" s="1">
        <v>41899</v>
      </c>
      <c r="J760" s="2" t="str">
        <f t="shared" si="231"/>
        <v/>
      </c>
      <c r="K760" s="2">
        <f t="shared" si="232"/>
        <v>0.67337919063996654</v>
      </c>
      <c r="L760" s="10" t="str">
        <f t="shared" si="240"/>
        <v/>
      </c>
      <c r="M760" s="9" t="str">
        <f t="shared" si="241"/>
        <v/>
      </c>
      <c r="N760" s="8" t="str">
        <f t="shared" si="242"/>
        <v/>
      </c>
      <c r="O760" s="2" t="str">
        <f t="shared" si="243"/>
        <v>-</v>
      </c>
      <c r="P760" s="2" t="str">
        <f t="shared" si="244"/>
        <v>-</v>
      </c>
      <c r="Q760" s="2" t="str">
        <f t="shared" si="245"/>
        <v>-</v>
      </c>
      <c r="R760" s="2" t="str">
        <f t="shared" si="246"/>
        <v>-</v>
      </c>
      <c r="AT760" t="s">
        <v>2761</v>
      </c>
      <c r="AU760" t="s">
        <v>139</v>
      </c>
      <c r="AV760" t="e">
        <f>#REF!</f>
        <v>#REF!</v>
      </c>
      <c r="AX760" s="40">
        <v>18</v>
      </c>
      <c r="AY760" s="42">
        <v>43</v>
      </c>
      <c r="AZ760" s="46">
        <f t="shared" si="251"/>
        <v>18043</v>
      </c>
      <c r="BB760" s="7" t="s">
        <v>2966</v>
      </c>
      <c r="BI760" s="1">
        <f t="shared" si="247"/>
        <v>0</v>
      </c>
      <c r="BJ760" s="1">
        <f t="shared" si="248"/>
        <v>0</v>
      </c>
      <c r="BK760" s="1">
        <f t="shared" si="250"/>
        <v>42121</v>
      </c>
      <c r="BL760" s="1">
        <v>8657</v>
      </c>
      <c r="BN760" s="1">
        <v>33464</v>
      </c>
    </row>
    <row r="761" spans="1:66" ht="14" hidden="1" customHeight="1" outlineLevel="1" x14ac:dyDescent="0.2">
      <c r="A761" t="s">
        <v>1767</v>
      </c>
      <c r="B761" t="s">
        <v>139</v>
      </c>
      <c r="C761" s="24"/>
      <c r="F761" s="1">
        <v>11630</v>
      </c>
      <c r="G761" s="1">
        <f t="shared" si="249"/>
        <v>0</v>
      </c>
      <c r="H761" s="1">
        <v>8122</v>
      </c>
      <c r="I761" s="1">
        <v>7993</v>
      </c>
      <c r="J761" s="2" t="str">
        <f t="shared" si="231"/>
        <v/>
      </c>
      <c r="K761" s="2">
        <f t="shared" si="232"/>
        <v>0.68727429062768697</v>
      </c>
      <c r="L761" s="10" t="str">
        <f t="shared" si="240"/>
        <v/>
      </c>
      <c r="M761" s="9" t="str">
        <f t="shared" si="241"/>
        <v/>
      </c>
      <c r="N761" s="8" t="str">
        <f t="shared" si="242"/>
        <v/>
      </c>
      <c r="O761" s="2" t="str">
        <f t="shared" si="243"/>
        <v>-</v>
      </c>
      <c r="P761" s="2" t="str">
        <f t="shared" si="244"/>
        <v>-</v>
      </c>
      <c r="Q761" s="2" t="str">
        <f t="shared" si="245"/>
        <v>-</v>
      </c>
      <c r="R761" s="2" t="str">
        <f t="shared" si="246"/>
        <v>-</v>
      </c>
      <c r="AT761" t="s">
        <v>1767</v>
      </c>
      <c r="AU761" t="s">
        <v>139</v>
      </c>
      <c r="AV761" t="e">
        <f>#REF!</f>
        <v>#REF!</v>
      </c>
      <c r="AX761" s="40">
        <v>18</v>
      </c>
      <c r="AY761" s="42">
        <v>45</v>
      </c>
      <c r="AZ761" s="46">
        <f t="shared" si="251"/>
        <v>18045</v>
      </c>
      <c r="BB761" s="7" t="s">
        <v>2966</v>
      </c>
      <c r="BI761" s="1">
        <f t="shared" si="247"/>
        <v>0</v>
      </c>
      <c r="BJ761" s="1">
        <f t="shared" si="248"/>
        <v>0</v>
      </c>
      <c r="BK761" s="1">
        <f t="shared" si="250"/>
        <v>8122</v>
      </c>
      <c r="BL761" s="1">
        <v>4540</v>
      </c>
      <c r="BN761" s="1">
        <v>3582</v>
      </c>
    </row>
    <row r="762" spans="1:66" ht="14" hidden="1" customHeight="1" outlineLevel="1" x14ac:dyDescent="0.2">
      <c r="A762" t="s">
        <v>1057</v>
      </c>
      <c r="B762" t="s">
        <v>139</v>
      </c>
      <c r="C762" s="24"/>
      <c r="F762" s="1">
        <v>17299</v>
      </c>
      <c r="G762" s="1">
        <f t="shared" si="249"/>
        <v>0</v>
      </c>
      <c r="H762" s="1">
        <v>12148</v>
      </c>
      <c r="I762" s="1">
        <v>12018</v>
      </c>
      <c r="J762" s="2" t="str">
        <f t="shared" si="231"/>
        <v/>
      </c>
      <c r="K762" s="2">
        <f t="shared" si="232"/>
        <v>0.69472223827966939</v>
      </c>
      <c r="L762" s="10" t="str">
        <f t="shared" si="240"/>
        <v/>
      </c>
      <c r="M762" s="9" t="str">
        <f t="shared" si="241"/>
        <v/>
      </c>
      <c r="N762" s="8" t="str">
        <f t="shared" si="242"/>
        <v/>
      </c>
      <c r="O762" s="2" t="str">
        <f t="shared" si="243"/>
        <v>-</v>
      </c>
      <c r="P762" s="2" t="str">
        <f t="shared" si="244"/>
        <v>-</v>
      </c>
      <c r="Q762" s="2" t="str">
        <f t="shared" si="245"/>
        <v>-</v>
      </c>
      <c r="R762" s="2" t="str">
        <f t="shared" si="246"/>
        <v>-</v>
      </c>
      <c r="AT762" t="s">
        <v>1057</v>
      </c>
      <c r="AU762" t="s">
        <v>139</v>
      </c>
      <c r="AV762" t="e">
        <f>#REF!</f>
        <v>#REF!</v>
      </c>
      <c r="AX762" s="40">
        <v>18</v>
      </c>
      <c r="AY762" s="42">
        <v>47</v>
      </c>
      <c r="AZ762" s="46">
        <f t="shared" si="251"/>
        <v>18047</v>
      </c>
      <c r="BB762" s="7" t="s">
        <v>2966</v>
      </c>
      <c r="BI762" s="1">
        <f t="shared" si="247"/>
        <v>0</v>
      </c>
      <c r="BJ762" s="1">
        <f t="shared" si="248"/>
        <v>0</v>
      </c>
      <c r="BK762" s="1">
        <f t="shared" si="250"/>
        <v>12148</v>
      </c>
      <c r="BL762" s="1">
        <v>7269</v>
      </c>
      <c r="BN762" s="1">
        <v>4879</v>
      </c>
    </row>
    <row r="763" spans="1:66" ht="14" hidden="1" customHeight="1" outlineLevel="1" x14ac:dyDescent="0.2">
      <c r="A763" t="s">
        <v>2237</v>
      </c>
      <c r="B763" t="s">
        <v>139</v>
      </c>
      <c r="C763" s="24"/>
      <c r="F763" s="1">
        <v>13255</v>
      </c>
      <c r="G763" s="1">
        <f t="shared" si="249"/>
        <v>0</v>
      </c>
      <c r="H763" s="1">
        <v>9208</v>
      </c>
      <c r="I763" s="1">
        <v>9147</v>
      </c>
      <c r="J763" s="2" t="str">
        <f t="shared" si="231"/>
        <v/>
      </c>
      <c r="K763" s="2">
        <f t="shared" si="232"/>
        <v>0.69007921539041872</v>
      </c>
      <c r="L763" s="10" t="str">
        <f t="shared" si="240"/>
        <v/>
      </c>
      <c r="M763" s="9" t="str">
        <f t="shared" si="241"/>
        <v/>
      </c>
      <c r="N763" s="8" t="str">
        <f t="shared" si="242"/>
        <v/>
      </c>
      <c r="O763" s="2" t="str">
        <f t="shared" si="243"/>
        <v>-</v>
      </c>
      <c r="P763" s="2" t="str">
        <f t="shared" si="244"/>
        <v>-</v>
      </c>
      <c r="Q763" s="2" t="str">
        <f t="shared" si="245"/>
        <v>-</v>
      </c>
      <c r="R763" s="2" t="str">
        <f t="shared" si="246"/>
        <v>-</v>
      </c>
      <c r="AT763" t="s">
        <v>2237</v>
      </c>
      <c r="AU763" t="s">
        <v>139</v>
      </c>
      <c r="AV763" t="e">
        <f>#REF!</f>
        <v>#REF!</v>
      </c>
      <c r="AX763" s="40">
        <v>18</v>
      </c>
      <c r="AY763" s="42">
        <v>49</v>
      </c>
      <c r="AZ763" s="46">
        <f t="shared" si="251"/>
        <v>18049</v>
      </c>
      <c r="BB763" s="7" t="s">
        <v>2966</v>
      </c>
      <c r="BI763" s="1">
        <f t="shared" si="247"/>
        <v>0</v>
      </c>
      <c r="BJ763" s="1">
        <f t="shared" si="248"/>
        <v>0</v>
      </c>
      <c r="BK763" s="1">
        <f t="shared" si="250"/>
        <v>9208</v>
      </c>
      <c r="BL763" s="1">
        <v>4264</v>
      </c>
      <c r="BN763" s="1">
        <v>4944</v>
      </c>
    </row>
    <row r="764" spans="1:66" ht="14" hidden="1" customHeight="1" outlineLevel="1" x14ac:dyDescent="0.2">
      <c r="A764" t="s">
        <v>1992</v>
      </c>
      <c r="B764" t="s">
        <v>139</v>
      </c>
      <c r="C764" s="24"/>
      <c r="F764" s="1">
        <v>23561</v>
      </c>
      <c r="G764" s="1">
        <f t="shared" si="249"/>
        <v>0</v>
      </c>
      <c r="H764" s="1">
        <v>16335</v>
      </c>
      <c r="I764" s="1">
        <v>16161</v>
      </c>
      <c r="J764" s="2" t="str">
        <f t="shared" si="231"/>
        <v/>
      </c>
      <c r="K764" s="2">
        <f t="shared" si="232"/>
        <v>0.68592165018462714</v>
      </c>
      <c r="L764" s="10" t="str">
        <f t="shared" si="240"/>
        <v/>
      </c>
      <c r="M764" s="9" t="str">
        <f t="shared" si="241"/>
        <v/>
      </c>
      <c r="N764" s="8" t="str">
        <f t="shared" si="242"/>
        <v/>
      </c>
      <c r="O764" s="2" t="str">
        <f t="shared" si="243"/>
        <v>-</v>
      </c>
      <c r="P764" s="2" t="str">
        <f t="shared" si="244"/>
        <v>-</v>
      </c>
      <c r="Q764" s="2" t="str">
        <f t="shared" si="245"/>
        <v>-</v>
      </c>
      <c r="R764" s="2" t="str">
        <f t="shared" si="246"/>
        <v>-</v>
      </c>
      <c r="AT764" t="s">
        <v>1992</v>
      </c>
      <c r="AU764" t="s">
        <v>139</v>
      </c>
      <c r="AV764" t="e">
        <f>#REF!</f>
        <v>#REF!</v>
      </c>
      <c r="AX764" s="40">
        <v>18</v>
      </c>
      <c r="AY764" s="42">
        <v>51</v>
      </c>
      <c r="AZ764" s="46">
        <f t="shared" si="251"/>
        <v>18051</v>
      </c>
      <c r="BB764" s="7" t="s">
        <v>2966</v>
      </c>
      <c r="BI764" s="1">
        <f t="shared" si="247"/>
        <v>0</v>
      </c>
      <c r="BJ764" s="1">
        <f t="shared" si="248"/>
        <v>0</v>
      </c>
      <c r="BK764" s="1">
        <f t="shared" si="250"/>
        <v>16335</v>
      </c>
      <c r="BL764" s="1">
        <v>8237</v>
      </c>
      <c r="BN764" s="1">
        <v>8098</v>
      </c>
    </row>
    <row r="765" spans="1:66" ht="14" hidden="1" customHeight="1" outlineLevel="1" x14ac:dyDescent="0.2">
      <c r="A765" t="s">
        <v>1322</v>
      </c>
      <c r="B765" t="s">
        <v>139</v>
      </c>
      <c r="C765" s="24"/>
      <c r="F765" s="1">
        <v>45509</v>
      </c>
      <c r="G765" s="1">
        <f t="shared" si="249"/>
        <v>0</v>
      </c>
      <c r="H765" s="1">
        <v>27519</v>
      </c>
      <c r="I765" s="1">
        <v>27230</v>
      </c>
      <c r="J765" s="2" t="str">
        <f t="shared" si="231"/>
        <v/>
      </c>
      <c r="K765" s="2">
        <f t="shared" si="232"/>
        <v>0.59834318486453231</v>
      </c>
      <c r="L765" s="10" t="str">
        <f t="shared" si="240"/>
        <v/>
      </c>
      <c r="M765" s="9" t="str">
        <f t="shared" si="241"/>
        <v/>
      </c>
      <c r="N765" s="8" t="str">
        <f t="shared" si="242"/>
        <v/>
      </c>
      <c r="O765" s="2" t="str">
        <f t="shared" si="243"/>
        <v>-</v>
      </c>
      <c r="P765" s="2" t="str">
        <f t="shared" si="244"/>
        <v>-</v>
      </c>
      <c r="Q765" s="2" t="str">
        <f t="shared" si="245"/>
        <v>-</v>
      </c>
      <c r="R765" s="2" t="str">
        <f t="shared" si="246"/>
        <v>-</v>
      </c>
      <c r="AT765" t="s">
        <v>1322</v>
      </c>
      <c r="AU765" t="s">
        <v>139</v>
      </c>
      <c r="AV765" t="e">
        <f>#REF!</f>
        <v>#REF!</v>
      </c>
      <c r="AX765" s="40">
        <v>18</v>
      </c>
      <c r="AY765" s="42">
        <v>53</v>
      </c>
      <c r="AZ765" s="46">
        <f t="shared" si="251"/>
        <v>18053</v>
      </c>
      <c r="BB765" s="7" t="s">
        <v>2966</v>
      </c>
      <c r="BI765" s="1">
        <f t="shared" si="247"/>
        <v>0</v>
      </c>
      <c r="BJ765" s="1">
        <f t="shared" si="248"/>
        <v>0</v>
      </c>
      <c r="BK765" s="1">
        <f t="shared" si="250"/>
        <v>27519</v>
      </c>
      <c r="BL765" s="1">
        <v>12681</v>
      </c>
      <c r="BN765" s="1">
        <v>14838</v>
      </c>
    </row>
    <row r="766" spans="1:66" ht="14" hidden="1" customHeight="1" outlineLevel="1" x14ac:dyDescent="0.2">
      <c r="A766" t="s">
        <v>2049</v>
      </c>
      <c r="B766" t="s">
        <v>139</v>
      </c>
      <c r="C766" s="24"/>
      <c r="F766" s="1">
        <v>20365</v>
      </c>
      <c r="G766" s="1">
        <f t="shared" si="249"/>
        <v>0</v>
      </c>
      <c r="H766" s="1">
        <v>15001</v>
      </c>
      <c r="I766" s="1">
        <v>14784</v>
      </c>
      <c r="J766" s="2" t="str">
        <f t="shared" si="231"/>
        <v/>
      </c>
      <c r="K766" s="2">
        <f t="shared" si="232"/>
        <v>0.72595138718389396</v>
      </c>
      <c r="L766" s="10" t="str">
        <f t="shared" si="240"/>
        <v/>
      </c>
      <c r="M766" s="9" t="str">
        <f t="shared" si="241"/>
        <v/>
      </c>
      <c r="N766" s="8" t="str">
        <f t="shared" si="242"/>
        <v/>
      </c>
      <c r="O766" s="2" t="str">
        <f t="shared" si="243"/>
        <v>-</v>
      </c>
      <c r="P766" s="2" t="str">
        <f t="shared" si="244"/>
        <v>-</v>
      </c>
      <c r="Q766" s="2" t="str">
        <f t="shared" si="245"/>
        <v>-</v>
      </c>
      <c r="R766" s="2" t="str">
        <f t="shared" si="246"/>
        <v>-</v>
      </c>
      <c r="AT766" t="s">
        <v>2049</v>
      </c>
      <c r="AU766" t="s">
        <v>139</v>
      </c>
      <c r="AV766" t="e">
        <f>#REF!</f>
        <v>#REF!</v>
      </c>
      <c r="AX766" s="40">
        <v>18</v>
      </c>
      <c r="AY766" s="42">
        <v>55</v>
      </c>
      <c r="AZ766" s="46">
        <f t="shared" si="251"/>
        <v>18055</v>
      </c>
      <c r="BB766" s="7" t="s">
        <v>2966</v>
      </c>
      <c r="BI766" s="1">
        <f t="shared" si="247"/>
        <v>0</v>
      </c>
      <c r="BJ766" s="1">
        <f t="shared" si="248"/>
        <v>0</v>
      </c>
      <c r="BK766" s="1">
        <f t="shared" si="250"/>
        <v>15001</v>
      </c>
      <c r="BL766" s="1">
        <v>6889</v>
      </c>
      <c r="BN766" s="1">
        <v>8112</v>
      </c>
    </row>
    <row r="767" spans="1:66" ht="14" hidden="1" customHeight="1" outlineLevel="1" x14ac:dyDescent="0.2">
      <c r="A767" t="s">
        <v>2482</v>
      </c>
      <c r="B767" t="s">
        <v>139</v>
      </c>
      <c r="C767" s="24"/>
      <c r="F767" s="1">
        <v>260082</v>
      </c>
      <c r="G767" s="1">
        <f t="shared" si="249"/>
        <v>0</v>
      </c>
      <c r="H767" s="1">
        <v>195988</v>
      </c>
      <c r="I767" s="1">
        <v>194577</v>
      </c>
      <c r="J767" s="2" t="str">
        <f t="shared" si="231"/>
        <v/>
      </c>
      <c r="K767" s="2">
        <f t="shared" si="232"/>
        <v>0.7481371259833437</v>
      </c>
      <c r="L767" s="10" t="str">
        <f t="shared" si="240"/>
        <v/>
      </c>
      <c r="M767" s="9" t="str">
        <f t="shared" si="241"/>
        <v/>
      </c>
      <c r="N767" s="8" t="str">
        <f t="shared" si="242"/>
        <v/>
      </c>
      <c r="O767" s="2" t="str">
        <f t="shared" si="243"/>
        <v>-</v>
      </c>
      <c r="P767" s="2" t="str">
        <f t="shared" si="244"/>
        <v>-</v>
      </c>
      <c r="Q767" s="2" t="str">
        <f t="shared" si="245"/>
        <v>-</v>
      </c>
      <c r="R767" s="2" t="str">
        <f t="shared" si="246"/>
        <v>-</v>
      </c>
      <c r="AT767" t="s">
        <v>2482</v>
      </c>
      <c r="AU767" t="s">
        <v>139</v>
      </c>
      <c r="AV767" t="e">
        <f>#REF!</f>
        <v>#REF!</v>
      </c>
      <c r="AX767" s="40">
        <v>18</v>
      </c>
      <c r="AY767" s="42">
        <v>57</v>
      </c>
      <c r="AZ767" s="46">
        <f t="shared" si="251"/>
        <v>18057</v>
      </c>
      <c r="BB767" s="7" t="s">
        <v>2966</v>
      </c>
      <c r="BI767" s="1">
        <f t="shared" si="247"/>
        <v>0</v>
      </c>
      <c r="BJ767" s="1">
        <f t="shared" si="248"/>
        <v>0</v>
      </c>
      <c r="BK767" s="1">
        <f t="shared" si="250"/>
        <v>195988</v>
      </c>
      <c r="BL767" s="1">
        <v>53147</v>
      </c>
      <c r="BN767" s="1">
        <v>142841</v>
      </c>
    </row>
    <row r="768" spans="1:66" ht="14" hidden="1" customHeight="1" outlineLevel="1" x14ac:dyDescent="0.2">
      <c r="A768" t="s">
        <v>548</v>
      </c>
      <c r="B768" t="s">
        <v>139</v>
      </c>
      <c r="C768" s="24"/>
      <c r="F768" s="1">
        <v>58438</v>
      </c>
      <c r="G768" s="1">
        <f t="shared" si="249"/>
        <v>0</v>
      </c>
      <c r="H768" s="1">
        <v>43244</v>
      </c>
      <c r="I768" s="1">
        <v>43020</v>
      </c>
      <c r="J768" s="2" t="str">
        <f t="shared" si="231"/>
        <v/>
      </c>
      <c r="K768" s="2">
        <f t="shared" si="232"/>
        <v>0.73616482425818819</v>
      </c>
      <c r="L768" s="10" t="str">
        <f t="shared" si="240"/>
        <v/>
      </c>
      <c r="M768" s="9" t="str">
        <f t="shared" si="241"/>
        <v/>
      </c>
      <c r="N768" s="8" t="str">
        <f t="shared" si="242"/>
        <v/>
      </c>
      <c r="O768" s="2" t="str">
        <f t="shared" si="243"/>
        <v>-</v>
      </c>
      <c r="P768" s="2" t="str">
        <f t="shared" si="244"/>
        <v>-</v>
      </c>
      <c r="Q768" s="2" t="str">
        <f t="shared" si="245"/>
        <v>-</v>
      </c>
      <c r="R768" s="2" t="str">
        <f t="shared" si="246"/>
        <v>-</v>
      </c>
      <c r="AT768" t="s">
        <v>548</v>
      </c>
      <c r="AU768" t="s">
        <v>139</v>
      </c>
      <c r="AV768" t="e">
        <f>#REF!</f>
        <v>#REF!</v>
      </c>
      <c r="AX768" s="40">
        <v>18</v>
      </c>
      <c r="AY768" s="42">
        <v>59</v>
      </c>
      <c r="AZ768" s="46">
        <f t="shared" si="251"/>
        <v>18059</v>
      </c>
      <c r="BB768" s="7" t="s">
        <v>2966</v>
      </c>
      <c r="BI768" s="1">
        <f t="shared" si="247"/>
        <v>0</v>
      </c>
      <c r="BJ768" s="1">
        <f t="shared" si="248"/>
        <v>0</v>
      </c>
      <c r="BK768" s="1">
        <f t="shared" si="250"/>
        <v>43244</v>
      </c>
      <c r="BL768" s="1">
        <v>7585</v>
      </c>
      <c r="BN768" s="1">
        <v>35659</v>
      </c>
    </row>
    <row r="769" spans="1:66" ht="14" hidden="1" customHeight="1" outlineLevel="1" x14ac:dyDescent="0.2">
      <c r="A769" t="s">
        <v>805</v>
      </c>
      <c r="B769" t="s">
        <v>139</v>
      </c>
      <c r="C769" s="24"/>
      <c r="F769" s="1">
        <v>29654</v>
      </c>
      <c r="G769" s="1">
        <f t="shared" si="249"/>
        <v>0</v>
      </c>
      <c r="H769" s="1">
        <v>20445</v>
      </c>
      <c r="I769" s="1">
        <v>20236</v>
      </c>
      <c r="J769" s="2" t="str">
        <f t="shared" si="231"/>
        <v/>
      </c>
      <c r="K769" s="2">
        <f t="shared" si="232"/>
        <v>0.68240372293788354</v>
      </c>
      <c r="L769" s="10" t="str">
        <f t="shared" si="240"/>
        <v/>
      </c>
      <c r="M769" s="9" t="str">
        <f t="shared" si="241"/>
        <v/>
      </c>
      <c r="N769" s="8" t="str">
        <f t="shared" si="242"/>
        <v/>
      </c>
      <c r="O769" s="2" t="str">
        <f t="shared" si="243"/>
        <v>-</v>
      </c>
      <c r="P769" s="2" t="str">
        <f t="shared" si="244"/>
        <v>-</v>
      </c>
      <c r="Q769" s="2" t="str">
        <f t="shared" si="245"/>
        <v>-</v>
      </c>
      <c r="R769" s="2" t="str">
        <f t="shared" si="246"/>
        <v>-</v>
      </c>
      <c r="AT769" t="s">
        <v>805</v>
      </c>
      <c r="AU769" t="s">
        <v>139</v>
      </c>
      <c r="AV769" t="e">
        <f>#REF!</f>
        <v>#REF!</v>
      </c>
      <c r="AX769" s="40">
        <v>18</v>
      </c>
      <c r="AY769" s="42">
        <v>61</v>
      </c>
      <c r="AZ769" s="46">
        <f t="shared" si="251"/>
        <v>18061</v>
      </c>
      <c r="BB769" s="7" t="s">
        <v>2966</v>
      </c>
      <c r="BI769" s="1">
        <f t="shared" si="247"/>
        <v>0</v>
      </c>
      <c r="BJ769" s="1">
        <f t="shared" si="248"/>
        <v>0</v>
      </c>
      <c r="BK769" s="1">
        <f t="shared" si="250"/>
        <v>20445</v>
      </c>
      <c r="BL769" s="1">
        <v>12081</v>
      </c>
      <c r="BN769" s="1">
        <v>8364</v>
      </c>
    </row>
    <row r="770" spans="1:66" ht="14" hidden="1" customHeight="1" outlineLevel="1" x14ac:dyDescent="0.2">
      <c r="A770" t="s">
        <v>890</v>
      </c>
      <c r="B770" t="s">
        <v>139</v>
      </c>
      <c r="C770" s="24"/>
      <c r="F770" s="1">
        <v>124726</v>
      </c>
      <c r="G770" s="1">
        <f t="shared" si="249"/>
        <v>0</v>
      </c>
      <c r="H770" s="1">
        <v>89397</v>
      </c>
      <c r="I770" s="1">
        <v>88705</v>
      </c>
      <c r="J770" s="2" t="str">
        <f t="shared" si="231"/>
        <v/>
      </c>
      <c r="K770" s="2">
        <f t="shared" si="232"/>
        <v>0.71119894809422257</v>
      </c>
      <c r="L770" s="10" t="str">
        <f t="shared" si="240"/>
        <v/>
      </c>
      <c r="M770" s="9" t="str">
        <f t="shared" si="241"/>
        <v/>
      </c>
      <c r="N770" s="8" t="str">
        <f t="shared" si="242"/>
        <v/>
      </c>
      <c r="O770" s="2" t="str">
        <f t="shared" si="243"/>
        <v>-</v>
      </c>
      <c r="P770" s="2" t="str">
        <f t="shared" si="244"/>
        <v>-</v>
      </c>
      <c r="Q770" s="2" t="str">
        <f t="shared" si="245"/>
        <v>-</v>
      </c>
      <c r="R770" s="2" t="str">
        <f t="shared" si="246"/>
        <v>-</v>
      </c>
      <c r="AT770" t="s">
        <v>890</v>
      </c>
      <c r="AU770" t="s">
        <v>139</v>
      </c>
      <c r="AV770" t="e">
        <f>#REF!</f>
        <v>#REF!</v>
      </c>
      <c r="AX770" s="40">
        <v>18</v>
      </c>
      <c r="AY770" s="42">
        <v>63</v>
      </c>
      <c r="AZ770" s="46">
        <f t="shared" si="251"/>
        <v>18063</v>
      </c>
      <c r="BB770" s="7" t="s">
        <v>2966</v>
      </c>
      <c r="BI770" s="1">
        <f t="shared" si="247"/>
        <v>0</v>
      </c>
      <c r="BJ770" s="1">
        <f t="shared" si="248"/>
        <v>0</v>
      </c>
      <c r="BK770" s="1">
        <f t="shared" si="250"/>
        <v>89397</v>
      </c>
      <c r="BL770" s="1">
        <v>28858</v>
      </c>
      <c r="BN770" s="1">
        <v>60539</v>
      </c>
    </row>
    <row r="771" spans="1:66" ht="14" hidden="1" customHeight="1" outlineLevel="1" x14ac:dyDescent="0.2">
      <c r="A771" t="s">
        <v>2938</v>
      </c>
      <c r="B771" t="s">
        <v>139</v>
      </c>
      <c r="C771" s="24"/>
      <c r="F771" s="1">
        <v>31081</v>
      </c>
      <c r="G771" s="1">
        <f t="shared" si="249"/>
        <v>0</v>
      </c>
      <c r="H771" s="1">
        <v>21272</v>
      </c>
      <c r="I771" s="1">
        <v>21061</v>
      </c>
      <c r="J771" s="2" t="str">
        <f t="shared" si="231"/>
        <v/>
      </c>
      <c r="K771" s="2">
        <f t="shared" si="232"/>
        <v>0.67761655030404422</v>
      </c>
      <c r="L771" s="10" t="str">
        <f t="shared" ref="L771:L802" si="252">IF(S771&gt;0,RANK(S771,$S771:$AQ771),"")</f>
        <v/>
      </c>
      <c r="M771" s="9" t="str">
        <f t="shared" ref="M771:M802" si="253">IF(T771&gt;0,RANK(T771,$S771:$AQ771),"")</f>
        <v/>
      </c>
      <c r="N771" s="8" t="str">
        <f t="shared" ref="N771:N802" si="254">IF(U771&gt;0,RANK(U771,$S771:$AQ771),"")</f>
        <v/>
      </c>
      <c r="O771" s="2" t="str">
        <f t="shared" ref="O771:O802" si="255">IF(SUM($S771:$AP771)=0,"-",S771/SUM($S771:$AP771))</f>
        <v>-</v>
      </c>
      <c r="P771" s="2" t="str">
        <f t="shared" ref="P771:P802" si="256">IF(SUM($S771:$AP771)=0,"-",T771/SUM($S771:$AP771))</f>
        <v>-</v>
      </c>
      <c r="Q771" s="2" t="str">
        <f t="shared" ref="Q771:Q802" si="257">IF(SUM($S771:$AP771)=0,"-",U771/SUM($S771:$AP771))</f>
        <v>-</v>
      </c>
      <c r="R771" s="2" t="str">
        <f t="shared" ref="R771:R802" si="258">IF(SUM($S771:$AP771)=0,"-",(1-O771-P771-Q771))</f>
        <v>-</v>
      </c>
      <c r="AT771" t="s">
        <v>2938</v>
      </c>
      <c r="AU771" t="s">
        <v>139</v>
      </c>
      <c r="AV771" t="e">
        <f>#REF!</f>
        <v>#REF!</v>
      </c>
      <c r="AX771" s="40">
        <v>18</v>
      </c>
      <c r="AY771" s="42">
        <v>65</v>
      </c>
      <c r="AZ771" s="46">
        <f t="shared" si="251"/>
        <v>18065</v>
      </c>
      <c r="BB771" s="7" t="s">
        <v>2966</v>
      </c>
      <c r="BI771" s="1">
        <f t="shared" si="247"/>
        <v>0</v>
      </c>
      <c r="BJ771" s="1">
        <f t="shared" ref="BJ771:BJ802" si="259">BK771-H771</f>
        <v>0</v>
      </c>
      <c r="BK771" s="1">
        <f t="shared" si="250"/>
        <v>21272</v>
      </c>
      <c r="BL771" s="1">
        <v>11343</v>
      </c>
      <c r="BN771" s="1">
        <v>9929</v>
      </c>
    </row>
    <row r="772" spans="1:66" ht="14" hidden="1" customHeight="1" outlineLevel="1" x14ac:dyDescent="0.2">
      <c r="A772" t="s">
        <v>972</v>
      </c>
      <c r="B772" t="s">
        <v>139</v>
      </c>
      <c r="C772" s="24"/>
      <c r="F772" s="1">
        <v>60903</v>
      </c>
      <c r="G772" s="1">
        <f t="shared" si="249"/>
        <v>0</v>
      </c>
      <c r="H772" s="1">
        <v>41039</v>
      </c>
      <c r="I772" s="1">
        <v>40630</v>
      </c>
      <c r="J772" s="2" t="str">
        <f t="shared" si="231"/>
        <v/>
      </c>
      <c r="K772" s="2">
        <f t="shared" si="232"/>
        <v>0.66712641413395068</v>
      </c>
      <c r="L772" s="10" t="str">
        <f t="shared" si="252"/>
        <v/>
      </c>
      <c r="M772" s="9" t="str">
        <f t="shared" si="253"/>
        <v/>
      </c>
      <c r="N772" s="8" t="str">
        <f t="shared" si="254"/>
        <v/>
      </c>
      <c r="O772" s="2" t="str">
        <f t="shared" si="255"/>
        <v>-</v>
      </c>
      <c r="P772" s="2" t="str">
        <f t="shared" si="256"/>
        <v>-</v>
      </c>
      <c r="Q772" s="2" t="str">
        <f t="shared" si="257"/>
        <v>-</v>
      </c>
      <c r="R772" s="2" t="str">
        <f t="shared" si="258"/>
        <v>-</v>
      </c>
      <c r="AT772" t="s">
        <v>972</v>
      </c>
      <c r="AU772" t="s">
        <v>139</v>
      </c>
      <c r="AV772" t="e">
        <f>#REF!</f>
        <v>#REF!</v>
      </c>
      <c r="AX772" s="40">
        <v>18</v>
      </c>
      <c r="AY772" s="42">
        <v>67</v>
      </c>
      <c r="AZ772" s="46">
        <f t="shared" si="251"/>
        <v>18067</v>
      </c>
      <c r="BB772" s="7" t="s">
        <v>2966</v>
      </c>
      <c r="BI772" s="1">
        <f t="shared" si="247"/>
        <v>0</v>
      </c>
      <c r="BJ772" s="1">
        <f t="shared" si="259"/>
        <v>0</v>
      </c>
      <c r="BK772" s="1">
        <f t="shared" si="250"/>
        <v>41039</v>
      </c>
      <c r="BL772" s="1">
        <v>10746</v>
      </c>
      <c r="BN772" s="1">
        <v>30293</v>
      </c>
    </row>
    <row r="773" spans="1:66" ht="14" hidden="1" customHeight="1" outlineLevel="1" x14ac:dyDescent="0.2">
      <c r="A773" t="s">
        <v>2676</v>
      </c>
      <c r="B773" t="s">
        <v>139</v>
      </c>
      <c r="C773" s="24"/>
      <c r="F773" s="1">
        <v>25378</v>
      </c>
      <c r="G773" s="1">
        <f t="shared" si="249"/>
        <v>0</v>
      </c>
      <c r="H773" s="1">
        <v>18023</v>
      </c>
      <c r="I773" s="1">
        <v>17870</v>
      </c>
      <c r="J773" s="2" t="str">
        <f t="shared" si="231"/>
        <v/>
      </c>
      <c r="K773" s="2">
        <f t="shared" si="232"/>
        <v>0.7041532035621404</v>
      </c>
      <c r="L773" s="10" t="str">
        <f t="shared" si="252"/>
        <v/>
      </c>
      <c r="M773" s="9" t="str">
        <f t="shared" si="253"/>
        <v/>
      </c>
      <c r="N773" s="8" t="str">
        <f t="shared" si="254"/>
        <v/>
      </c>
      <c r="O773" s="2" t="str">
        <f t="shared" si="255"/>
        <v>-</v>
      </c>
      <c r="P773" s="2" t="str">
        <f t="shared" si="256"/>
        <v>-</v>
      </c>
      <c r="Q773" s="2" t="str">
        <f t="shared" si="257"/>
        <v>-</v>
      </c>
      <c r="R773" s="2" t="str">
        <f t="shared" si="258"/>
        <v>-</v>
      </c>
      <c r="AT773" t="s">
        <v>2676</v>
      </c>
      <c r="AU773" t="s">
        <v>139</v>
      </c>
      <c r="AV773" t="e">
        <f>#REF!</f>
        <v>#REF!</v>
      </c>
      <c r="AW773" s="1"/>
      <c r="AX773" s="40">
        <v>18</v>
      </c>
      <c r="AY773" s="42">
        <v>69</v>
      </c>
      <c r="AZ773" s="46">
        <f t="shared" si="251"/>
        <v>18069</v>
      </c>
      <c r="BA773" s="1"/>
      <c r="BB773" s="7" t="s">
        <v>2966</v>
      </c>
      <c r="BC773" s="1"/>
      <c r="BI773" s="1">
        <f t="shared" si="247"/>
        <v>0</v>
      </c>
      <c r="BJ773" s="1">
        <f t="shared" si="259"/>
        <v>0</v>
      </c>
      <c r="BK773" s="1">
        <f t="shared" si="250"/>
        <v>18023</v>
      </c>
      <c r="BL773" s="1">
        <v>5257</v>
      </c>
      <c r="BN773" s="1">
        <v>12766</v>
      </c>
    </row>
    <row r="774" spans="1:66" ht="14" hidden="1" customHeight="1" outlineLevel="1" x14ac:dyDescent="0.2">
      <c r="A774" t="s">
        <v>2749</v>
      </c>
      <c r="B774" t="s">
        <v>139</v>
      </c>
      <c r="C774" s="24"/>
      <c r="F774" s="1">
        <v>28642</v>
      </c>
      <c r="G774" s="1">
        <f t="shared" si="249"/>
        <v>0</v>
      </c>
      <c r="H774" s="1">
        <v>19422</v>
      </c>
      <c r="I774" s="1">
        <v>19238</v>
      </c>
      <c r="J774" s="2" t="str">
        <f t="shared" si="231"/>
        <v/>
      </c>
      <c r="K774" s="2">
        <f t="shared" si="232"/>
        <v>0.67167097269743736</v>
      </c>
      <c r="L774" s="10" t="str">
        <f t="shared" si="252"/>
        <v/>
      </c>
      <c r="M774" s="9" t="str">
        <f t="shared" si="253"/>
        <v/>
      </c>
      <c r="N774" s="8" t="str">
        <f t="shared" si="254"/>
        <v/>
      </c>
      <c r="O774" s="2" t="str">
        <f t="shared" si="255"/>
        <v>-</v>
      </c>
      <c r="P774" s="2" t="str">
        <f t="shared" si="256"/>
        <v>-</v>
      </c>
      <c r="Q774" s="2" t="str">
        <f t="shared" si="257"/>
        <v>-</v>
      </c>
      <c r="R774" s="2" t="str">
        <f t="shared" si="258"/>
        <v>-</v>
      </c>
      <c r="AT774" t="s">
        <v>2749</v>
      </c>
      <c r="AU774" t="s">
        <v>139</v>
      </c>
      <c r="AV774" t="e">
        <f>#REF!</f>
        <v>#REF!</v>
      </c>
      <c r="AW774" s="1"/>
      <c r="AX774" s="40">
        <v>18</v>
      </c>
      <c r="AY774" s="42">
        <v>71</v>
      </c>
      <c r="AZ774" s="46">
        <f t="shared" si="251"/>
        <v>18071</v>
      </c>
      <c r="BA774" s="1"/>
      <c r="BB774" s="7" t="s">
        <v>2966</v>
      </c>
      <c r="BC774" s="1"/>
      <c r="BI774" s="1">
        <f t="shared" si="247"/>
        <v>0</v>
      </c>
      <c r="BJ774" s="1">
        <f t="shared" si="259"/>
        <v>0</v>
      </c>
      <c r="BK774" s="1">
        <f t="shared" si="250"/>
        <v>19422</v>
      </c>
      <c r="BL774" s="1">
        <v>9223</v>
      </c>
      <c r="BN774" s="1">
        <v>10199</v>
      </c>
    </row>
    <row r="775" spans="1:66" ht="14" hidden="1" customHeight="1" outlineLevel="1" x14ac:dyDescent="0.2">
      <c r="A775" t="s">
        <v>1375</v>
      </c>
      <c r="B775" t="s">
        <v>139</v>
      </c>
      <c r="C775" s="24"/>
      <c r="F775" s="1">
        <v>22800</v>
      </c>
      <c r="G775" s="1">
        <f t="shared" si="249"/>
        <v>0</v>
      </c>
      <c r="H775" s="1">
        <v>15683</v>
      </c>
      <c r="I775" s="1">
        <v>15475</v>
      </c>
      <c r="J775" s="2" t="str">
        <f t="shared" ref="J775:J838" si="260">IF(D775&gt;0,I775/D775,"")</f>
        <v/>
      </c>
      <c r="K775" s="2">
        <f t="shared" si="232"/>
        <v>0.67872807017543857</v>
      </c>
      <c r="L775" s="10" t="str">
        <f t="shared" si="252"/>
        <v/>
      </c>
      <c r="M775" s="9" t="str">
        <f t="shared" si="253"/>
        <v/>
      </c>
      <c r="N775" s="8" t="str">
        <f t="shared" si="254"/>
        <v/>
      </c>
      <c r="O775" s="2" t="str">
        <f t="shared" si="255"/>
        <v>-</v>
      </c>
      <c r="P775" s="2" t="str">
        <f t="shared" si="256"/>
        <v>-</v>
      </c>
      <c r="Q775" s="2" t="str">
        <f t="shared" si="257"/>
        <v>-</v>
      </c>
      <c r="R775" s="2" t="str">
        <f t="shared" si="258"/>
        <v>-</v>
      </c>
      <c r="AT775" t="s">
        <v>1375</v>
      </c>
      <c r="AU775" t="s">
        <v>139</v>
      </c>
      <c r="AV775" t="e">
        <f>#REF!</f>
        <v>#REF!</v>
      </c>
      <c r="AW775" s="1"/>
      <c r="AX775" s="40">
        <v>18</v>
      </c>
      <c r="AY775" s="42">
        <v>73</v>
      </c>
      <c r="AZ775" s="46">
        <f t="shared" si="251"/>
        <v>18073</v>
      </c>
      <c r="BA775" s="1"/>
      <c r="BB775" s="7" t="s">
        <v>2966</v>
      </c>
      <c r="BC775" s="1"/>
      <c r="BI775" s="1">
        <f t="shared" si="247"/>
        <v>0</v>
      </c>
      <c r="BJ775" s="1">
        <f t="shared" si="259"/>
        <v>0</v>
      </c>
      <c r="BK775" s="1">
        <f t="shared" si="250"/>
        <v>15683</v>
      </c>
      <c r="BL775" s="1">
        <v>7915</v>
      </c>
      <c r="BN775" s="1">
        <v>7768</v>
      </c>
    </row>
    <row r="776" spans="1:66" ht="14" hidden="1" customHeight="1" outlineLevel="1" x14ac:dyDescent="0.2">
      <c r="A776" t="s">
        <v>1798</v>
      </c>
      <c r="B776" t="s">
        <v>139</v>
      </c>
      <c r="C776" s="24"/>
      <c r="F776" s="1">
        <v>12534</v>
      </c>
      <c r="G776" s="1">
        <f t="shared" si="249"/>
        <v>0</v>
      </c>
      <c r="H776" s="1">
        <v>8543</v>
      </c>
      <c r="I776" s="1">
        <v>8461</v>
      </c>
      <c r="J776" s="2" t="str">
        <f t="shared" si="260"/>
        <v/>
      </c>
      <c r="K776" s="2">
        <f t="shared" ref="K776:K839" si="261">IF(F776&gt;0,I776/F776,"")</f>
        <v>0.6750438806446466</v>
      </c>
      <c r="L776" s="10" t="str">
        <f t="shared" si="252"/>
        <v/>
      </c>
      <c r="M776" s="9" t="str">
        <f t="shared" si="253"/>
        <v/>
      </c>
      <c r="N776" s="8" t="str">
        <f t="shared" si="254"/>
        <v/>
      </c>
      <c r="O776" s="2" t="str">
        <f t="shared" si="255"/>
        <v>-</v>
      </c>
      <c r="P776" s="2" t="str">
        <f t="shared" si="256"/>
        <v>-</v>
      </c>
      <c r="Q776" s="2" t="str">
        <f t="shared" si="257"/>
        <v>-</v>
      </c>
      <c r="R776" s="2" t="str">
        <f t="shared" si="258"/>
        <v>-</v>
      </c>
      <c r="AT776" t="s">
        <v>1798</v>
      </c>
      <c r="AU776" t="s">
        <v>139</v>
      </c>
      <c r="AV776" t="e">
        <f>#REF!</f>
        <v>#REF!</v>
      </c>
      <c r="AW776" s="1"/>
      <c r="AX776" s="40">
        <v>18</v>
      </c>
      <c r="AY776" s="42">
        <v>75</v>
      </c>
      <c r="AZ776" s="46">
        <f t="shared" si="251"/>
        <v>18075</v>
      </c>
      <c r="BA776" s="1"/>
      <c r="BB776" s="7" t="s">
        <v>2966</v>
      </c>
      <c r="BC776" s="1"/>
      <c r="BI776" s="1">
        <f t="shared" si="247"/>
        <v>0</v>
      </c>
      <c r="BJ776" s="1">
        <f t="shared" si="259"/>
        <v>0</v>
      </c>
      <c r="BK776" s="1">
        <f t="shared" si="250"/>
        <v>8543</v>
      </c>
      <c r="BL776" s="1">
        <v>3509</v>
      </c>
      <c r="BN776" s="1">
        <v>5034</v>
      </c>
    </row>
    <row r="777" spans="1:66" ht="14" hidden="1" customHeight="1" outlineLevel="1" x14ac:dyDescent="0.2">
      <c r="A777" t="s">
        <v>1012</v>
      </c>
      <c r="B777" t="s">
        <v>139</v>
      </c>
      <c r="C777" s="24"/>
      <c r="F777" s="1">
        <v>22196</v>
      </c>
      <c r="G777" s="1">
        <f t="shared" si="249"/>
        <v>0</v>
      </c>
      <c r="H777" s="1">
        <v>14865</v>
      </c>
      <c r="I777" s="1">
        <v>14730</v>
      </c>
      <c r="J777" s="2" t="str">
        <f t="shared" si="260"/>
        <v/>
      </c>
      <c r="K777" s="2">
        <f t="shared" si="261"/>
        <v>0.6636330870427104</v>
      </c>
      <c r="L777" s="10" t="str">
        <f t="shared" si="252"/>
        <v/>
      </c>
      <c r="M777" s="9" t="str">
        <f t="shared" si="253"/>
        <v/>
      </c>
      <c r="N777" s="8" t="str">
        <f t="shared" si="254"/>
        <v/>
      </c>
      <c r="O777" s="2" t="str">
        <f t="shared" si="255"/>
        <v>-</v>
      </c>
      <c r="P777" s="2" t="str">
        <f t="shared" si="256"/>
        <v>-</v>
      </c>
      <c r="Q777" s="2" t="str">
        <f t="shared" si="257"/>
        <v>-</v>
      </c>
      <c r="R777" s="2" t="str">
        <f t="shared" si="258"/>
        <v>-</v>
      </c>
      <c r="AT777" t="s">
        <v>1012</v>
      </c>
      <c r="AU777" t="s">
        <v>139</v>
      </c>
      <c r="AV777" t="e">
        <f>#REF!</f>
        <v>#REF!</v>
      </c>
      <c r="AX777" s="40">
        <v>18</v>
      </c>
      <c r="AY777" s="42">
        <v>77</v>
      </c>
      <c r="AZ777" s="46">
        <f t="shared" si="251"/>
        <v>18077</v>
      </c>
      <c r="BB777" s="7" t="s">
        <v>2966</v>
      </c>
      <c r="BI777" s="1">
        <f t="shared" si="247"/>
        <v>0</v>
      </c>
      <c r="BJ777" s="1">
        <f t="shared" si="259"/>
        <v>0</v>
      </c>
      <c r="BK777" s="1">
        <f t="shared" si="250"/>
        <v>14865</v>
      </c>
      <c r="BL777" s="1">
        <v>6940</v>
      </c>
      <c r="BN777" s="1">
        <v>7925</v>
      </c>
    </row>
    <row r="778" spans="1:66" ht="14" hidden="1" customHeight="1" outlineLevel="1" x14ac:dyDescent="0.2">
      <c r="A778" t="s">
        <v>1613</v>
      </c>
      <c r="B778" t="s">
        <v>139</v>
      </c>
      <c r="C778" s="24"/>
      <c r="F778" s="1">
        <v>18540</v>
      </c>
      <c r="G778" s="1">
        <f t="shared" si="249"/>
        <v>0</v>
      </c>
      <c r="H778" s="1">
        <v>12347</v>
      </c>
      <c r="I778" s="1">
        <v>12251</v>
      </c>
      <c r="J778" s="2" t="str">
        <f t="shared" si="260"/>
        <v/>
      </c>
      <c r="K778" s="2">
        <f t="shared" si="261"/>
        <v>0.6607874865156419</v>
      </c>
      <c r="L778" s="10" t="str">
        <f t="shared" si="252"/>
        <v/>
      </c>
      <c r="M778" s="9" t="str">
        <f t="shared" si="253"/>
        <v/>
      </c>
      <c r="N778" s="8" t="str">
        <f t="shared" si="254"/>
        <v/>
      </c>
      <c r="O778" s="2" t="str">
        <f t="shared" si="255"/>
        <v>-</v>
      </c>
      <c r="P778" s="2" t="str">
        <f t="shared" si="256"/>
        <v>-</v>
      </c>
      <c r="Q778" s="2" t="str">
        <f t="shared" si="257"/>
        <v>-</v>
      </c>
      <c r="R778" s="2" t="str">
        <f t="shared" si="258"/>
        <v>-</v>
      </c>
      <c r="AT778" t="s">
        <v>1613</v>
      </c>
      <c r="AU778" t="s">
        <v>139</v>
      </c>
      <c r="AV778" t="e">
        <f>#REF!</f>
        <v>#REF!</v>
      </c>
      <c r="AX778" s="40">
        <v>18</v>
      </c>
      <c r="AY778" s="42">
        <v>79</v>
      </c>
      <c r="AZ778" s="46">
        <f t="shared" si="251"/>
        <v>18079</v>
      </c>
      <c r="BB778" s="7" t="s">
        <v>2966</v>
      </c>
      <c r="BI778" s="1">
        <f t="shared" si="247"/>
        <v>0</v>
      </c>
      <c r="BJ778" s="1">
        <f t="shared" si="259"/>
        <v>0</v>
      </c>
      <c r="BK778" s="1">
        <f t="shared" si="250"/>
        <v>12347</v>
      </c>
      <c r="BL778" s="1">
        <v>7123</v>
      </c>
      <c r="BN778" s="1">
        <v>5224</v>
      </c>
    </row>
    <row r="779" spans="1:66" ht="14" hidden="1" customHeight="1" outlineLevel="1" x14ac:dyDescent="0.2">
      <c r="A779" t="s">
        <v>1271</v>
      </c>
      <c r="B779" t="s">
        <v>139</v>
      </c>
      <c r="C779" s="24"/>
      <c r="F779" s="1">
        <v>111427</v>
      </c>
      <c r="G779" s="1">
        <f t="shared" si="249"/>
        <v>0</v>
      </c>
      <c r="H779" s="1">
        <v>78343</v>
      </c>
      <c r="I779" s="1">
        <v>77802</v>
      </c>
      <c r="J779" s="2" t="str">
        <f t="shared" si="260"/>
        <v/>
      </c>
      <c r="K779" s="2">
        <f t="shared" si="261"/>
        <v>0.69823292379764335</v>
      </c>
      <c r="L779" s="10" t="str">
        <f t="shared" si="252"/>
        <v/>
      </c>
      <c r="M779" s="9" t="str">
        <f t="shared" si="253"/>
        <v/>
      </c>
      <c r="N779" s="8" t="str">
        <f t="shared" si="254"/>
        <v/>
      </c>
      <c r="O779" s="2" t="str">
        <f t="shared" si="255"/>
        <v>-</v>
      </c>
      <c r="P779" s="2" t="str">
        <f t="shared" si="256"/>
        <v>-</v>
      </c>
      <c r="Q779" s="2" t="str">
        <f t="shared" si="257"/>
        <v>-</v>
      </c>
      <c r="R779" s="2" t="str">
        <f t="shared" si="258"/>
        <v>-</v>
      </c>
      <c r="AT779" t="s">
        <v>1271</v>
      </c>
      <c r="AU779" t="s">
        <v>139</v>
      </c>
      <c r="AV779" t="e">
        <f>#REF!</f>
        <v>#REF!</v>
      </c>
      <c r="AX779" s="40">
        <v>18</v>
      </c>
      <c r="AY779" s="42">
        <v>81</v>
      </c>
      <c r="AZ779" s="46">
        <f t="shared" si="251"/>
        <v>18081</v>
      </c>
      <c r="BB779" s="7" t="s">
        <v>2966</v>
      </c>
      <c r="BI779" s="1">
        <f t="shared" si="247"/>
        <v>0</v>
      </c>
      <c r="BJ779" s="1">
        <f t="shared" si="259"/>
        <v>0</v>
      </c>
      <c r="BK779" s="1">
        <f t="shared" si="250"/>
        <v>78343</v>
      </c>
      <c r="BL779" s="1">
        <v>16629</v>
      </c>
      <c r="BN779" s="1">
        <v>61714</v>
      </c>
    </row>
    <row r="780" spans="1:66" ht="14" hidden="1" customHeight="1" outlineLevel="1" x14ac:dyDescent="0.2">
      <c r="A780" t="s">
        <v>1614</v>
      </c>
      <c r="B780" t="s">
        <v>139</v>
      </c>
      <c r="C780" s="24"/>
      <c r="F780" s="1">
        <v>24682</v>
      </c>
      <c r="G780" s="1">
        <f t="shared" si="249"/>
        <v>0</v>
      </c>
      <c r="H780" s="1">
        <v>16195</v>
      </c>
      <c r="I780" s="1">
        <v>16028</v>
      </c>
      <c r="J780" s="2" t="str">
        <f t="shared" si="260"/>
        <v/>
      </c>
      <c r="K780" s="2">
        <f t="shared" si="261"/>
        <v>0.64938011506360915</v>
      </c>
      <c r="L780" s="10" t="str">
        <f t="shared" si="252"/>
        <v/>
      </c>
      <c r="M780" s="9" t="str">
        <f t="shared" si="253"/>
        <v/>
      </c>
      <c r="N780" s="8" t="str">
        <f t="shared" si="254"/>
        <v/>
      </c>
      <c r="O780" s="2" t="str">
        <f t="shared" si="255"/>
        <v>-</v>
      </c>
      <c r="P780" s="2" t="str">
        <f t="shared" si="256"/>
        <v>-</v>
      </c>
      <c r="Q780" s="2" t="str">
        <f t="shared" si="257"/>
        <v>-</v>
      </c>
      <c r="R780" s="2" t="str">
        <f t="shared" si="258"/>
        <v>-</v>
      </c>
      <c r="AT780" t="s">
        <v>1614</v>
      </c>
      <c r="AU780" t="s">
        <v>139</v>
      </c>
      <c r="AV780" t="e">
        <f>#REF!</f>
        <v>#REF!</v>
      </c>
      <c r="AX780" s="40">
        <v>18</v>
      </c>
      <c r="AY780" s="42">
        <v>83</v>
      </c>
      <c r="AZ780" s="46">
        <f t="shared" si="251"/>
        <v>18083</v>
      </c>
      <c r="BB780" s="7" t="s">
        <v>2966</v>
      </c>
      <c r="BI780" s="1">
        <f t="shared" si="247"/>
        <v>0</v>
      </c>
      <c r="BJ780" s="1">
        <f t="shared" si="259"/>
        <v>0</v>
      </c>
      <c r="BK780" s="1">
        <f t="shared" si="250"/>
        <v>16195</v>
      </c>
      <c r="BL780" s="1">
        <v>8102</v>
      </c>
      <c r="BN780" s="1">
        <v>8093</v>
      </c>
    </row>
    <row r="781" spans="1:66" ht="14" hidden="1" customHeight="1" outlineLevel="1" x14ac:dyDescent="0.2">
      <c r="A781" t="s">
        <v>1524</v>
      </c>
      <c r="B781" t="s">
        <v>139</v>
      </c>
      <c r="C781" s="24"/>
      <c r="F781" s="1">
        <v>54499</v>
      </c>
      <c r="G781" s="1">
        <f t="shared" si="249"/>
        <v>0</v>
      </c>
      <c r="H781" s="1">
        <v>36201</v>
      </c>
      <c r="I781" s="1">
        <v>35884</v>
      </c>
      <c r="J781" s="2" t="str">
        <f t="shared" si="260"/>
        <v/>
      </c>
      <c r="K781" s="2">
        <f t="shared" si="261"/>
        <v>0.65843409970825151</v>
      </c>
      <c r="L781" s="10" t="str">
        <f t="shared" si="252"/>
        <v/>
      </c>
      <c r="M781" s="9" t="str">
        <f t="shared" si="253"/>
        <v/>
      </c>
      <c r="N781" s="8" t="str">
        <f t="shared" si="254"/>
        <v/>
      </c>
      <c r="O781" s="2" t="str">
        <f t="shared" si="255"/>
        <v>-</v>
      </c>
      <c r="P781" s="2" t="str">
        <f t="shared" si="256"/>
        <v>-</v>
      </c>
      <c r="Q781" s="2" t="str">
        <f t="shared" si="257"/>
        <v>-</v>
      </c>
      <c r="R781" s="2" t="str">
        <f t="shared" si="258"/>
        <v>-</v>
      </c>
      <c r="AT781" t="s">
        <v>1524</v>
      </c>
      <c r="AU781" t="s">
        <v>139</v>
      </c>
      <c r="AV781" t="e">
        <f>#REF!</f>
        <v>#REF!</v>
      </c>
      <c r="AX781" s="40">
        <v>18</v>
      </c>
      <c r="AY781" s="42">
        <v>85</v>
      </c>
      <c r="AZ781" s="46">
        <f t="shared" si="251"/>
        <v>18085</v>
      </c>
      <c r="BB781" s="7" t="s">
        <v>2966</v>
      </c>
      <c r="BI781" s="1">
        <f t="shared" si="247"/>
        <v>0</v>
      </c>
      <c r="BJ781" s="1">
        <f t="shared" si="259"/>
        <v>0</v>
      </c>
      <c r="BK781" s="1">
        <f t="shared" si="250"/>
        <v>36201</v>
      </c>
      <c r="BL781" s="1">
        <v>20473</v>
      </c>
      <c r="BN781" s="1">
        <v>15728</v>
      </c>
    </row>
    <row r="782" spans="1:66" ht="14" hidden="1" customHeight="1" outlineLevel="1" x14ac:dyDescent="0.2">
      <c r="A782" t="s">
        <v>556</v>
      </c>
      <c r="B782" t="s">
        <v>139</v>
      </c>
      <c r="C782" s="24"/>
      <c r="F782" s="1">
        <v>16402</v>
      </c>
      <c r="G782" s="1">
        <f t="shared" si="249"/>
        <v>0</v>
      </c>
      <c r="H782" s="1">
        <v>10765</v>
      </c>
      <c r="I782" s="1">
        <v>10633</v>
      </c>
      <c r="J782" s="2" t="str">
        <f t="shared" si="260"/>
        <v/>
      </c>
      <c r="K782" s="2">
        <f t="shared" si="261"/>
        <v>0.64827460065845632</v>
      </c>
      <c r="L782" s="10" t="str">
        <f t="shared" si="252"/>
        <v/>
      </c>
      <c r="M782" s="9" t="str">
        <f t="shared" si="253"/>
        <v/>
      </c>
      <c r="N782" s="8" t="str">
        <f t="shared" si="254"/>
        <v/>
      </c>
      <c r="O782" s="2" t="str">
        <f t="shared" si="255"/>
        <v>-</v>
      </c>
      <c r="P782" s="2" t="str">
        <f t="shared" si="256"/>
        <v>-</v>
      </c>
      <c r="Q782" s="2" t="str">
        <f t="shared" si="257"/>
        <v>-</v>
      </c>
      <c r="R782" s="2" t="str">
        <f t="shared" si="258"/>
        <v>-</v>
      </c>
      <c r="AT782" t="s">
        <v>556</v>
      </c>
      <c r="AU782" t="s">
        <v>139</v>
      </c>
      <c r="AV782" t="e">
        <f>#REF!</f>
        <v>#REF!</v>
      </c>
      <c r="AX782" s="40">
        <v>18</v>
      </c>
      <c r="AY782" s="42">
        <v>87</v>
      </c>
      <c r="AZ782" s="46">
        <f t="shared" si="251"/>
        <v>18087</v>
      </c>
      <c r="BB782" s="7" t="s">
        <v>2966</v>
      </c>
      <c r="BI782" s="1">
        <f t="shared" si="247"/>
        <v>0</v>
      </c>
      <c r="BJ782" s="1">
        <f t="shared" si="259"/>
        <v>0</v>
      </c>
      <c r="BK782" s="1">
        <f t="shared" si="250"/>
        <v>10765</v>
      </c>
      <c r="BL782" s="1">
        <v>6584</v>
      </c>
      <c r="BN782" s="1">
        <v>4181</v>
      </c>
    </row>
    <row r="783" spans="1:66" ht="14" hidden="1" customHeight="1" outlineLevel="1" x14ac:dyDescent="0.2">
      <c r="A783" t="s">
        <v>756</v>
      </c>
      <c r="B783" t="s">
        <v>139</v>
      </c>
      <c r="C783" s="24"/>
      <c r="F783" s="1">
        <v>371171</v>
      </c>
      <c r="G783" s="1">
        <f t="shared" si="249"/>
        <v>0</v>
      </c>
      <c r="H783" s="1">
        <v>222982</v>
      </c>
      <c r="I783" s="1">
        <v>220330</v>
      </c>
      <c r="J783" s="2" t="str">
        <f t="shared" si="260"/>
        <v/>
      </c>
      <c r="K783" s="2">
        <f t="shared" si="261"/>
        <v>0.59360779802301367</v>
      </c>
      <c r="L783" s="10" t="str">
        <f t="shared" si="252"/>
        <v/>
      </c>
      <c r="M783" s="9" t="str">
        <f t="shared" si="253"/>
        <v/>
      </c>
      <c r="N783" s="8" t="str">
        <f t="shared" si="254"/>
        <v/>
      </c>
      <c r="O783" s="2" t="str">
        <f t="shared" si="255"/>
        <v>-</v>
      </c>
      <c r="P783" s="2" t="str">
        <f t="shared" si="256"/>
        <v>-</v>
      </c>
      <c r="Q783" s="2" t="str">
        <f t="shared" si="257"/>
        <v>-</v>
      </c>
      <c r="R783" s="2" t="str">
        <f t="shared" si="258"/>
        <v>-</v>
      </c>
      <c r="AT783" t="s">
        <v>756</v>
      </c>
      <c r="AU783" t="s">
        <v>139</v>
      </c>
      <c r="AV783" t="e">
        <f>#REF!</f>
        <v>#REF!</v>
      </c>
      <c r="AX783" s="40">
        <v>18</v>
      </c>
      <c r="AY783" s="42">
        <v>89</v>
      </c>
      <c r="AZ783" s="46">
        <f t="shared" si="251"/>
        <v>18089</v>
      </c>
      <c r="BB783" s="7" t="s">
        <v>2966</v>
      </c>
      <c r="BI783" s="1">
        <f t="shared" si="247"/>
        <v>0</v>
      </c>
      <c r="BJ783" s="1">
        <f t="shared" si="259"/>
        <v>0</v>
      </c>
      <c r="BK783" s="1">
        <f t="shared" si="250"/>
        <v>222982</v>
      </c>
      <c r="BL783" s="1">
        <v>93431</v>
      </c>
      <c r="BN783" s="1">
        <v>129551</v>
      </c>
    </row>
    <row r="784" spans="1:66" ht="14" hidden="1" customHeight="1" outlineLevel="1" x14ac:dyDescent="0.2">
      <c r="A784" t="s">
        <v>379</v>
      </c>
      <c r="B784" t="s">
        <v>139</v>
      </c>
      <c r="C784" s="24"/>
      <c r="F784" s="1">
        <v>79763</v>
      </c>
      <c r="G784" s="1">
        <f t="shared" si="249"/>
        <v>0</v>
      </c>
      <c r="H784" s="1">
        <v>49945</v>
      </c>
      <c r="I784" s="1">
        <v>49483</v>
      </c>
      <c r="J784" s="2" t="str">
        <f t="shared" si="260"/>
        <v/>
      </c>
      <c r="K784" s="2">
        <f t="shared" si="261"/>
        <v>0.62037536200995447</v>
      </c>
      <c r="L784" s="10" t="str">
        <f t="shared" si="252"/>
        <v/>
      </c>
      <c r="M784" s="9" t="str">
        <f t="shared" si="253"/>
        <v/>
      </c>
      <c r="N784" s="8" t="str">
        <f t="shared" si="254"/>
        <v/>
      </c>
      <c r="O784" s="2" t="str">
        <f t="shared" si="255"/>
        <v>-</v>
      </c>
      <c r="P784" s="2" t="str">
        <f t="shared" si="256"/>
        <v>-</v>
      </c>
      <c r="Q784" s="2" t="str">
        <f t="shared" si="257"/>
        <v>-</v>
      </c>
      <c r="R784" s="2" t="str">
        <f t="shared" si="258"/>
        <v>-</v>
      </c>
      <c r="AT784" t="s">
        <v>379</v>
      </c>
      <c r="AU784" t="s">
        <v>139</v>
      </c>
      <c r="AV784" t="e">
        <f>#REF!</f>
        <v>#REF!</v>
      </c>
      <c r="AX784" s="40">
        <v>18</v>
      </c>
      <c r="AY784" s="42">
        <v>91</v>
      </c>
      <c r="AZ784" s="46">
        <f t="shared" si="251"/>
        <v>18091</v>
      </c>
      <c r="BB784" s="7" t="s">
        <v>2966</v>
      </c>
      <c r="BI784" s="1">
        <f t="shared" si="247"/>
        <v>0</v>
      </c>
      <c r="BJ784" s="1">
        <f t="shared" si="259"/>
        <v>0</v>
      </c>
      <c r="BK784" s="1">
        <f t="shared" si="250"/>
        <v>49945</v>
      </c>
      <c r="BL784" s="1">
        <v>23883</v>
      </c>
      <c r="BN784" s="1">
        <v>26062</v>
      </c>
    </row>
    <row r="785" spans="1:66" ht="14" hidden="1" customHeight="1" outlineLevel="1" x14ac:dyDescent="0.2">
      <c r="A785" t="s">
        <v>505</v>
      </c>
      <c r="B785" t="s">
        <v>139</v>
      </c>
      <c r="C785" s="24"/>
      <c r="F785" s="1">
        <v>32555</v>
      </c>
      <c r="G785" s="1">
        <f t="shared" si="249"/>
        <v>0</v>
      </c>
      <c r="H785" s="1">
        <v>21320</v>
      </c>
      <c r="I785" s="1">
        <v>21025</v>
      </c>
      <c r="J785" s="2" t="str">
        <f t="shared" si="260"/>
        <v/>
      </c>
      <c r="K785" s="2">
        <f t="shared" si="261"/>
        <v>0.64583013362002761</v>
      </c>
      <c r="L785" s="10" t="str">
        <f t="shared" si="252"/>
        <v/>
      </c>
      <c r="M785" s="9" t="str">
        <f t="shared" si="253"/>
        <v/>
      </c>
      <c r="N785" s="8" t="str">
        <f t="shared" si="254"/>
        <v/>
      </c>
      <c r="O785" s="2" t="str">
        <f t="shared" si="255"/>
        <v>-</v>
      </c>
      <c r="P785" s="2" t="str">
        <f t="shared" si="256"/>
        <v>-</v>
      </c>
      <c r="Q785" s="2" t="str">
        <f t="shared" si="257"/>
        <v>-</v>
      </c>
      <c r="R785" s="2" t="str">
        <f t="shared" si="258"/>
        <v>-</v>
      </c>
      <c r="AT785" t="s">
        <v>505</v>
      </c>
      <c r="AU785" t="s">
        <v>139</v>
      </c>
      <c r="AV785" t="e">
        <f>#REF!</f>
        <v>#REF!</v>
      </c>
      <c r="AX785" s="40">
        <v>18</v>
      </c>
      <c r="AY785" s="42">
        <v>93</v>
      </c>
      <c r="AZ785" s="46">
        <f t="shared" si="251"/>
        <v>18093</v>
      </c>
      <c r="BB785" s="7" t="s">
        <v>2966</v>
      </c>
      <c r="BI785" s="1">
        <f t="shared" si="247"/>
        <v>0</v>
      </c>
      <c r="BJ785" s="1">
        <f t="shared" si="259"/>
        <v>0</v>
      </c>
      <c r="BK785" s="1">
        <f t="shared" si="250"/>
        <v>21320</v>
      </c>
      <c r="BL785" s="1">
        <v>6369</v>
      </c>
      <c r="BN785" s="1">
        <v>14951</v>
      </c>
    </row>
    <row r="786" spans="1:66" ht="14" hidden="1" customHeight="1" outlineLevel="1" x14ac:dyDescent="0.2">
      <c r="A786" t="s">
        <v>1541</v>
      </c>
      <c r="B786" t="s">
        <v>139</v>
      </c>
      <c r="C786" s="24"/>
      <c r="F786" s="1">
        <v>91258</v>
      </c>
      <c r="G786" s="1">
        <f t="shared" si="249"/>
        <v>0</v>
      </c>
      <c r="H786" s="1">
        <v>52673</v>
      </c>
      <c r="I786" s="1">
        <v>51890</v>
      </c>
      <c r="J786" s="2" t="str">
        <f t="shared" si="260"/>
        <v/>
      </c>
      <c r="K786" s="2">
        <f t="shared" si="261"/>
        <v>0.56860768370992132</v>
      </c>
      <c r="L786" s="10" t="str">
        <f t="shared" si="252"/>
        <v/>
      </c>
      <c r="M786" s="9" t="str">
        <f t="shared" si="253"/>
        <v/>
      </c>
      <c r="N786" s="8" t="str">
        <f t="shared" si="254"/>
        <v/>
      </c>
      <c r="O786" s="2" t="str">
        <f t="shared" si="255"/>
        <v>-</v>
      </c>
      <c r="P786" s="2" t="str">
        <f t="shared" si="256"/>
        <v>-</v>
      </c>
      <c r="Q786" s="2" t="str">
        <f t="shared" si="257"/>
        <v>-</v>
      </c>
      <c r="R786" s="2" t="str">
        <f t="shared" si="258"/>
        <v>-</v>
      </c>
      <c r="AT786" t="s">
        <v>1541</v>
      </c>
      <c r="AU786" t="s">
        <v>139</v>
      </c>
      <c r="AV786" t="e">
        <f>#REF!</f>
        <v>#REF!</v>
      </c>
      <c r="AX786" s="40">
        <v>18</v>
      </c>
      <c r="AY786" s="42">
        <v>95</v>
      </c>
      <c r="AZ786" s="46">
        <f t="shared" si="251"/>
        <v>18095</v>
      </c>
      <c r="BB786" s="7" t="s">
        <v>2966</v>
      </c>
      <c r="BI786" s="1">
        <f t="shared" si="247"/>
        <v>0</v>
      </c>
      <c r="BJ786" s="1">
        <f t="shared" si="259"/>
        <v>0</v>
      </c>
      <c r="BK786" s="1">
        <f t="shared" si="250"/>
        <v>52673</v>
      </c>
      <c r="BL786" s="1">
        <v>29156</v>
      </c>
      <c r="BN786" s="1">
        <v>23517</v>
      </c>
    </row>
    <row r="787" spans="1:66" ht="14" hidden="1" customHeight="1" outlineLevel="1" x14ac:dyDescent="0.2">
      <c r="A787" t="s">
        <v>1706</v>
      </c>
      <c r="B787" t="s">
        <v>139</v>
      </c>
      <c r="C787" s="24"/>
      <c r="F787" s="1">
        <v>670086</v>
      </c>
      <c r="G787" s="1">
        <f t="shared" si="249"/>
        <v>0</v>
      </c>
      <c r="H787" s="1">
        <v>394554</v>
      </c>
      <c r="I787" s="1">
        <v>391134</v>
      </c>
      <c r="J787" s="2" t="str">
        <f t="shared" si="260"/>
        <v/>
      </c>
      <c r="K787" s="2">
        <f t="shared" si="261"/>
        <v>0.58370716594586369</v>
      </c>
      <c r="L787" s="10" t="str">
        <f t="shared" si="252"/>
        <v/>
      </c>
      <c r="M787" s="9" t="str">
        <f t="shared" si="253"/>
        <v/>
      </c>
      <c r="N787" s="8" t="str">
        <f t="shared" si="254"/>
        <v/>
      </c>
      <c r="O787" s="2" t="str">
        <f t="shared" si="255"/>
        <v>-</v>
      </c>
      <c r="P787" s="2" t="str">
        <f t="shared" si="256"/>
        <v>-</v>
      </c>
      <c r="Q787" s="2" t="str">
        <f t="shared" si="257"/>
        <v>-</v>
      </c>
      <c r="R787" s="2" t="str">
        <f t="shared" si="258"/>
        <v>-</v>
      </c>
      <c r="AT787" t="s">
        <v>1706</v>
      </c>
      <c r="AU787" t="s">
        <v>139</v>
      </c>
      <c r="AV787" t="e">
        <f>#REF!</f>
        <v>#REF!</v>
      </c>
      <c r="AX787" s="40">
        <v>18</v>
      </c>
      <c r="AY787" s="42">
        <v>97</v>
      </c>
      <c r="AZ787" s="46">
        <f t="shared" si="251"/>
        <v>18097</v>
      </c>
      <c r="BB787" s="7" t="s">
        <v>2966</v>
      </c>
      <c r="BI787" s="1">
        <f t="shared" si="247"/>
        <v>0</v>
      </c>
      <c r="BJ787" s="1">
        <f t="shared" si="259"/>
        <v>0</v>
      </c>
      <c r="BK787" s="1">
        <f t="shared" si="250"/>
        <v>394554</v>
      </c>
      <c r="BL787" s="1">
        <v>178623</v>
      </c>
      <c r="BN787" s="1">
        <v>215931</v>
      </c>
    </row>
    <row r="788" spans="1:66" ht="14" hidden="1" customHeight="1" outlineLevel="1" x14ac:dyDescent="0.2">
      <c r="A788" t="s">
        <v>1726</v>
      </c>
      <c r="B788" t="s">
        <v>139</v>
      </c>
      <c r="C788" s="24"/>
      <c r="F788" s="1">
        <v>29629</v>
      </c>
      <c r="G788" s="1">
        <f t="shared" si="249"/>
        <v>0</v>
      </c>
      <c r="H788" s="1">
        <v>20143</v>
      </c>
      <c r="I788" s="1">
        <v>19953</v>
      </c>
      <c r="J788" s="2" t="str">
        <f t="shared" si="260"/>
        <v/>
      </c>
      <c r="K788" s="2">
        <f t="shared" si="261"/>
        <v>0.67342806034628233</v>
      </c>
      <c r="L788" s="10" t="str">
        <f t="shared" si="252"/>
        <v/>
      </c>
      <c r="M788" s="9" t="str">
        <f t="shared" si="253"/>
        <v/>
      </c>
      <c r="N788" s="8" t="str">
        <f t="shared" si="254"/>
        <v/>
      </c>
      <c r="O788" s="2" t="str">
        <f t="shared" si="255"/>
        <v>-</v>
      </c>
      <c r="P788" s="2" t="str">
        <f t="shared" si="256"/>
        <v>-</v>
      </c>
      <c r="Q788" s="2" t="str">
        <f t="shared" si="257"/>
        <v>-</v>
      </c>
      <c r="R788" s="2" t="str">
        <f t="shared" si="258"/>
        <v>-</v>
      </c>
      <c r="AT788" t="s">
        <v>1726</v>
      </c>
      <c r="AU788" t="s">
        <v>139</v>
      </c>
      <c r="AV788" t="e">
        <f>#REF!</f>
        <v>#REF!</v>
      </c>
      <c r="AX788" s="40">
        <v>18</v>
      </c>
      <c r="AY788" s="42">
        <v>99</v>
      </c>
      <c r="AZ788" s="46">
        <f t="shared" si="251"/>
        <v>18099</v>
      </c>
      <c r="BB788" s="7" t="s">
        <v>2966</v>
      </c>
      <c r="BI788" s="1">
        <f t="shared" si="247"/>
        <v>0</v>
      </c>
      <c r="BJ788" s="1">
        <f t="shared" si="259"/>
        <v>0</v>
      </c>
      <c r="BK788" s="1">
        <f t="shared" si="250"/>
        <v>20143</v>
      </c>
      <c r="BL788" s="1">
        <v>10016</v>
      </c>
      <c r="BN788" s="1">
        <v>10127</v>
      </c>
    </row>
    <row r="789" spans="1:66" ht="14" hidden="1" customHeight="1" outlineLevel="1" x14ac:dyDescent="0.2">
      <c r="A789" t="s">
        <v>1</v>
      </c>
      <c r="B789" t="s">
        <v>139</v>
      </c>
      <c r="C789" s="24"/>
      <c r="F789" s="1">
        <v>7663</v>
      </c>
      <c r="G789" s="1">
        <f t="shared" si="249"/>
        <v>0</v>
      </c>
      <c r="H789" s="1">
        <v>5195</v>
      </c>
      <c r="I789" s="1">
        <v>5144</v>
      </c>
      <c r="J789" s="2" t="str">
        <f t="shared" si="260"/>
        <v/>
      </c>
      <c r="K789" s="2">
        <f t="shared" si="261"/>
        <v>0.67127756753229806</v>
      </c>
      <c r="L789" s="10" t="str">
        <f t="shared" si="252"/>
        <v/>
      </c>
      <c r="M789" s="9" t="str">
        <f t="shared" si="253"/>
        <v/>
      </c>
      <c r="N789" s="8" t="str">
        <f t="shared" si="254"/>
        <v/>
      </c>
      <c r="O789" s="2" t="str">
        <f t="shared" si="255"/>
        <v>-</v>
      </c>
      <c r="P789" s="2" t="str">
        <f t="shared" si="256"/>
        <v>-</v>
      </c>
      <c r="Q789" s="2" t="str">
        <f t="shared" si="257"/>
        <v>-</v>
      </c>
      <c r="R789" s="2" t="str">
        <f t="shared" si="258"/>
        <v>-</v>
      </c>
      <c r="AT789" t="s">
        <v>1</v>
      </c>
      <c r="AU789" t="s">
        <v>139</v>
      </c>
      <c r="AV789" t="e">
        <f>#REF!</f>
        <v>#REF!</v>
      </c>
      <c r="AX789" s="40">
        <v>18</v>
      </c>
      <c r="AY789" s="42">
        <v>101</v>
      </c>
      <c r="AZ789" s="46">
        <f t="shared" si="251"/>
        <v>18101</v>
      </c>
      <c r="BB789" s="7" t="s">
        <v>2966</v>
      </c>
      <c r="BI789" s="1">
        <f t="shared" si="247"/>
        <v>0</v>
      </c>
      <c r="BJ789" s="1">
        <f t="shared" si="259"/>
        <v>0</v>
      </c>
      <c r="BK789" s="1">
        <f t="shared" si="250"/>
        <v>5195</v>
      </c>
      <c r="BL789" s="1">
        <v>3053</v>
      </c>
      <c r="BN789" s="1">
        <v>2142</v>
      </c>
    </row>
    <row r="790" spans="1:66" ht="14" hidden="1" customHeight="1" outlineLevel="1" x14ac:dyDescent="0.2">
      <c r="A790" t="s">
        <v>169</v>
      </c>
      <c r="B790" t="s">
        <v>139</v>
      </c>
      <c r="C790" s="24"/>
      <c r="F790" s="1">
        <v>22424</v>
      </c>
      <c r="G790" s="1">
        <f t="shared" si="249"/>
        <v>0</v>
      </c>
      <c r="H790" s="1">
        <v>14598</v>
      </c>
      <c r="I790" s="1">
        <v>14493</v>
      </c>
      <c r="J790" s="2" t="str">
        <f t="shared" si="260"/>
        <v/>
      </c>
      <c r="K790" s="2">
        <f t="shared" si="261"/>
        <v>0.64631644666428822</v>
      </c>
      <c r="L790" s="10" t="str">
        <f t="shared" si="252"/>
        <v/>
      </c>
      <c r="M790" s="9" t="str">
        <f t="shared" si="253"/>
        <v/>
      </c>
      <c r="N790" s="8" t="str">
        <f t="shared" si="254"/>
        <v/>
      </c>
      <c r="O790" s="2" t="str">
        <f t="shared" si="255"/>
        <v>-</v>
      </c>
      <c r="P790" s="2" t="str">
        <f t="shared" si="256"/>
        <v>-</v>
      </c>
      <c r="Q790" s="2" t="str">
        <f t="shared" si="257"/>
        <v>-</v>
      </c>
      <c r="R790" s="2" t="str">
        <f t="shared" si="258"/>
        <v>-</v>
      </c>
      <c r="AT790" t="s">
        <v>169</v>
      </c>
      <c r="AU790" t="s">
        <v>139</v>
      </c>
      <c r="AV790" t="e">
        <f>#REF!</f>
        <v>#REF!</v>
      </c>
      <c r="AX790" s="40">
        <v>18</v>
      </c>
      <c r="AY790" s="42">
        <v>103</v>
      </c>
      <c r="AZ790" s="46">
        <f t="shared" si="251"/>
        <v>18103</v>
      </c>
      <c r="BB790" s="7" t="s">
        <v>2966</v>
      </c>
      <c r="BI790" s="1">
        <f t="shared" si="247"/>
        <v>0</v>
      </c>
      <c r="BJ790" s="1">
        <f t="shared" si="259"/>
        <v>0</v>
      </c>
      <c r="BK790" s="1">
        <f t="shared" si="250"/>
        <v>14598</v>
      </c>
      <c r="BL790" s="1">
        <v>3804</v>
      </c>
      <c r="BN790" s="1">
        <v>10794</v>
      </c>
    </row>
    <row r="791" spans="1:66" ht="14" hidden="1" customHeight="1" outlineLevel="1" x14ac:dyDescent="0.2">
      <c r="A791" t="s">
        <v>590</v>
      </c>
      <c r="B791" t="s">
        <v>139</v>
      </c>
      <c r="C791" s="24"/>
      <c r="F791" s="1">
        <v>100527</v>
      </c>
      <c r="G791" s="1">
        <f t="shared" si="249"/>
        <v>0</v>
      </c>
      <c r="H791" s="1">
        <v>63632</v>
      </c>
      <c r="I791" s="1">
        <v>63151</v>
      </c>
      <c r="J791" s="2" t="str">
        <f t="shared" si="260"/>
        <v/>
      </c>
      <c r="K791" s="2">
        <f t="shared" si="261"/>
        <v>0.62819938921881679</v>
      </c>
      <c r="L791" s="10" t="str">
        <f t="shared" si="252"/>
        <v/>
      </c>
      <c r="M791" s="9" t="str">
        <f t="shared" si="253"/>
        <v/>
      </c>
      <c r="N791" s="8" t="str">
        <f t="shared" si="254"/>
        <v/>
      </c>
      <c r="O791" s="2" t="str">
        <f t="shared" si="255"/>
        <v>-</v>
      </c>
      <c r="P791" s="2" t="str">
        <f t="shared" si="256"/>
        <v>-</v>
      </c>
      <c r="Q791" s="2" t="str">
        <f t="shared" si="257"/>
        <v>-</v>
      </c>
      <c r="R791" s="2" t="str">
        <f t="shared" si="258"/>
        <v>-</v>
      </c>
      <c r="AT791" t="s">
        <v>590</v>
      </c>
      <c r="AU791" t="s">
        <v>139</v>
      </c>
      <c r="AV791" t="e">
        <f>#REF!</f>
        <v>#REF!</v>
      </c>
      <c r="AX791" s="40">
        <v>18</v>
      </c>
      <c r="AY791" s="42">
        <v>105</v>
      </c>
      <c r="AZ791" s="46">
        <f t="shared" si="251"/>
        <v>18105</v>
      </c>
      <c r="BB791" s="7" t="s">
        <v>2966</v>
      </c>
      <c r="BI791" s="1">
        <f t="shared" si="247"/>
        <v>0</v>
      </c>
      <c r="BJ791" s="1">
        <f t="shared" si="259"/>
        <v>0</v>
      </c>
      <c r="BK791" s="1">
        <f t="shared" si="250"/>
        <v>63632</v>
      </c>
      <c r="BL791" s="1">
        <v>25887</v>
      </c>
      <c r="BN791" s="1">
        <v>37745</v>
      </c>
    </row>
    <row r="792" spans="1:66" ht="14" hidden="1" customHeight="1" outlineLevel="1" x14ac:dyDescent="0.2">
      <c r="A792" t="s">
        <v>1313</v>
      </c>
      <c r="B792" t="s">
        <v>139</v>
      </c>
      <c r="C792" s="24"/>
      <c r="F792" s="1">
        <v>25157</v>
      </c>
      <c r="G792" s="1">
        <f t="shared" si="249"/>
        <v>0</v>
      </c>
      <c r="H792" s="1">
        <v>17393</v>
      </c>
      <c r="I792" s="1">
        <v>17198</v>
      </c>
      <c r="J792" s="2" t="str">
        <f t="shared" si="260"/>
        <v/>
      </c>
      <c r="K792" s="2">
        <f t="shared" si="261"/>
        <v>0.68362682354811777</v>
      </c>
      <c r="L792" s="10" t="str">
        <f t="shared" si="252"/>
        <v/>
      </c>
      <c r="M792" s="9" t="str">
        <f t="shared" si="253"/>
        <v/>
      </c>
      <c r="N792" s="8" t="str">
        <f t="shared" si="254"/>
        <v/>
      </c>
      <c r="O792" s="2" t="str">
        <f t="shared" si="255"/>
        <v>-</v>
      </c>
      <c r="P792" s="2" t="str">
        <f t="shared" si="256"/>
        <v>-</v>
      </c>
      <c r="Q792" s="2" t="str">
        <f t="shared" si="257"/>
        <v>-</v>
      </c>
      <c r="R792" s="2" t="str">
        <f t="shared" si="258"/>
        <v>-</v>
      </c>
      <c r="AT792" t="s">
        <v>1313</v>
      </c>
      <c r="AU792" t="s">
        <v>139</v>
      </c>
      <c r="AV792" t="e">
        <f>#REF!</f>
        <v>#REF!</v>
      </c>
      <c r="AX792" s="40">
        <v>18</v>
      </c>
      <c r="AY792" s="42">
        <v>107</v>
      </c>
      <c r="AZ792" s="46">
        <f t="shared" si="251"/>
        <v>18107</v>
      </c>
      <c r="BB792" s="7" t="s">
        <v>2966</v>
      </c>
      <c r="BI792" s="1">
        <f t="shared" si="247"/>
        <v>0</v>
      </c>
      <c r="BJ792" s="1">
        <f t="shared" si="259"/>
        <v>0</v>
      </c>
      <c r="BK792" s="1">
        <f t="shared" si="250"/>
        <v>17393</v>
      </c>
      <c r="BL792" s="1">
        <v>3424</v>
      </c>
      <c r="BN792" s="1">
        <v>13969</v>
      </c>
    </row>
    <row r="793" spans="1:66" ht="14" hidden="1" customHeight="1" outlineLevel="1" x14ac:dyDescent="0.2">
      <c r="A793" t="s">
        <v>1064</v>
      </c>
      <c r="B793" t="s">
        <v>139</v>
      </c>
      <c r="C793" s="24"/>
      <c r="F793" s="1">
        <v>52421</v>
      </c>
      <c r="G793" s="1">
        <f t="shared" si="249"/>
        <v>0</v>
      </c>
      <c r="H793" s="1">
        <v>36532</v>
      </c>
      <c r="I793" s="1">
        <v>36221</v>
      </c>
      <c r="J793" s="2" t="str">
        <f t="shared" si="260"/>
        <v/>
      </c>
      <c r="K793" s="2">
        <f t="shared" si="261"/>
        <v>0.69096354514412162</v>
      </c>
      <c r="L793" s="10" t="str">
        <f t="shared" si="252"/>
        <v/>
      </c>
      <c r="M793" s="9" t="str">
        <f t="shared" si="253"/>
        <v/>
      </c>
      <c r="N793" s="8" t="str">
        <f t="shared" si="254"/>
        <v/>
      </c>
      <c r="O793" s="2" t="str">
        <f t="shared" si="255"/>
        <v>-</v>
      </c>
      <c r="P793" s="2" t="str">
        <f t="shared" si="256"/>
        <v>-</v>
      </c>
      <c r="Q793" s="2" t="str">
        <f t="shared" si="257"/>
        <v>-</v>
      </c>
      <c r="R793" s="2" t="str">
        <f t="shared" si="258"/>
        <v>-</v>
      </c>
      <c r="AT793" t="s">
        <v>1064</v>
      </c>
      <c r="AU793" t="s">
        <v>139</v>
      </c>
      <c r="AV793" t="e">
        <f>#REF!</f>
        <v>#REF!</v>
      </c>
      <c r="AX793" s="40">
        <v>18</v>
      </c>
      <c r="AY793" s="42">
        <v>109</v>
      </c>
      <c r="AZ793" s="46">
        <f t="shared" si="251"/>
        <v>18109</v>
      </c>
      <c r="BB793" s="7" t="s">
        <v>2966</v>
      </c>
      <c r="BI793" s="1">
        <f t="shared" si="247"/>
        <v>0</v>
      </c>
      <c r="BJ793" s="1">
        <f t="shared" si="259"/>
        <v>0</v>
      </c>
      <c r="BK793" s="1">
        <f t="shared" si="250"/>
        <v>36532</v>
      </c>
      <c r="BL793" s="1">
        <v>7660</v>
      </c>
      <c r="BN793" s="1">
        <v>28872</v>
      </c>
    </row>
    <row r="794" spans="1:66" ht="14" hidden="1" customHeight="1" outlineLevel="1" x14ac:dyDescent="0.2">
      <c r="A794" t="s">
        <v>1055</v>
      </c>
      <c r="B794" t="s">
        <v>139</v>
      </c>
      <c r="C794" s="24"/>
      <c r="F794" s="1">
        <v>10250</v>
      </c>
      <c r="G794" s="1">
        <f t="shared" si="249"/>
        <v>0</v>
      </c>
      <c r="H794" s="1">
        <v>6651</v>
      </c>
      <c r="I794" s="1">
        <v>6609</v>
      </c>
      <c r="J794" s="2" t="str">
        <f t="shared" si="260"/>
        <v/>
      </c>
      <c r="K794" s="2">
        <f t="shared" si="261"/>
        <v>0.64478048780487807</v>
      </c>
      <c r="L794" s="10" t="str">
        <f t="shared" si="252"/>
        <v/>
      </c>
      <c r="M794" s="9" t="str">
        <f t="shared" si="253"/>
        <v/>
      </c>
      <c r="N794" s="8" t="str">
        <f t="shared" si="254"/>
        <v/>
      </c>
      <c r="O794" s="2" t="str">
        <f t="shared" si="255"/>
        <v>-</v>
      </c>
      <c r="P794" s="2" t="str">
        <f t="shared" si="256"/>
        <v>-</v>
      </c>
      <c r="Q794" s="2" t="str">
        <f t="shared" si="257"/>
        <v>-</v>
      </c>
      <c r="R794" s="2" t="str">
        <f t="shared" si="258"/>
        <v>-</v>
      </c>
      <c r="AT794" t="s">
        <v>1055</v>
      </c>
      <c r="AU794" t="s">
        <v>139</v>
      </c>
      <c r="AV794" t="e">
        <f>#REF!</f>
        <v>#REF!</v>
      </c>
      <c r="AX794" s="40">
        <v>18</v>
      </c>
      <c r="AY794" s="42">
        <v>111</v>
      </c>
      <c r="AZ794" s="46">
        <f t="shared" si="251"/>
        <v>18111</v>
      </c>
      <c r="BB794" s="7" t="s">
        <v>2966</v>
      </c>
      <c r="BI794" s="1">
        <f t="shared" si="247"/>
        <v>0</v>
      </c>
      <c r="BJ794" s="1">
        <f t="shared" si="259"/>
        <v>0</v>
      </c>
      <c r="BK794" s="1">
        <f t="shared" si="250"/>
        <v>6651</v>
      </c>
      <c r="BL794" s="1">
        <v>4805</v>
      </c>
      <c r="BN794" s="1">
        <v>1846</v>
      </c>
    </row>
    <row r="795" spans="1:66" ht="14" hidden="1" customHeight="1" outlineLevel="1" x14ac:dyDescent="0.2">
      <c r="A795" t="s">
        <v>767</v>
      </c>
      <c r="B795" t="s">
        <v>139</v>
      </c>
      <c r="C795" s="24"/>
      <c r="F795" s="1">
        <v>29845</v>
      </c>
      <c r="G795" s="1">
        <f t="shared" si="249"/>
        <v>0</v>
      </c>
      <c r="H795" s="1">
        <v>19413</v>
      </c>
      <c r="I795" s="1">
        <v>19217</v>
      </c>
      <c r="J795" s="2" t="str">
        <f t="shared" si="260"/>
        <v/>
      </c>
      <c r="K795" s="2">
        <f t="shared" si="261"/>
        <v>0.6438934494890266</v>
      </c>
      <c r="L795" s="10" t="str">
        <f t="shared" si="252"/>
        <v/>
      </c>
      <c r="M795" s="9" t="str">
        <f t="shared" si="253"/>
        <v/>
      </c>
      <c r="N795" s="8" t="str">
        <f t="shared" si="254"/>
        <v/>
      </c>
      <c r="O795" s="2" t="str">
        <f t="shared" si="255"/>
        <v>-</v>
      </c>
      <c r="P795" s="2" t="str">
        <f t="shared" si="256"/>
        <v>-</v>
      </c>
      <c r="Q795" s="2" t="str">
        <f t="shared" si="257"/>
        <v>-</v>
      </c>
      <c r="R795" s="2" t="str">
        <f t="shared" si="258"/>
        <v>-</v>
      </c>
      <c r="AT795" t="s">
        <v>767</v>
      </c>
      <c r="AU795" t="s">
        <v>139</v>
      </c>
      <c r="AV795" t="e">
        <f>#REF!</f>
        <v>#REF!</v>
      </c>
      <c r="AX795" s="40">
        <v>18</v>
      </c>
      <c r="AY795" s="42">
        <v>113</v>
      </c>
      <c r="AZ795" s="46">
        <f t="shared" si="251"/>
        <v>18113</v>
      </c>
      <c r="BB795" s="7" t="s">
        <v>2966</v>
      </c>
      <c r="BI795" s="1">
        <f t="shared" si="247"/>
        <v>0</v>
      </c>
      <c r="BJ795" s="1">
        <f t="shared" si="259"/>
        <v>0</v>
      </c>
      <c r="BK795" s="1">
        <f t="shared" si="250"/>
        <v>19413</v>
      </c>
      <c r="BL795" s="1">
        <v>7428</v>
      </c>
      <c r="BN795" s="1">
        <v>11985</v>
      </c>
    </row>
    <row r="796" spans="1:66" ht="14" hidden="1" customHeight="1" outlineLevel="1" x14ac:dyDescent="0.2">
      <c r="A796" t="s">
        <v>677</v>
      </c>
      <c r="B796" t="s">
        <v>139</v>
      </c>
      <c r="C796" s="24"/>
      <c r="F796" s="1">
        <v>4936</v>
      </c>
      <c r="G796" s="1">
        <f t="shared" si="249"/>
        <v>0</v>
      </c>
      <c r="H796" s="1">
        <v>3181</v>
      </c>
      <c r="I796" s="1">
        <v>3164</v>
      </c>
      <c r="J796" s="2" t="str">
        <f t="shared" si="260"/>
        <v/>
      </c>
      <c r="K796" s="2">
        <f t="shared" si="261"/>
        <v>0.64100486223662889</v>
      </c>
      <c r="L796" s="10" t="str">
        <f t="shared" si="252"/>
        <v/>
      </c>
      <c r="M796" s="9" t="str">
        <f t="shared" si="253"/>
        <v/>
      </c>
      <c r="N796" s="8" t="str">
        <f t="shared" si="254"/>
        <v/>
      </c>
      <c r="O796" s="2" t="str">
        <f t="shared" si="255"/>
        <v>-</v>
      </c>
      <c r="P796" s="2" t="str">
        <f t="shared" si="256"/>
        <v>-</v>
      </c>
      <c r="Q796" s="2" t="str">
        <f t="shared" si="257"/>
        <v>-</v>
      </c>
      <c r="R796" s="2" t="str">
        <f t="shared" si="258"/>
        <v>-</v>
      </c>
      <c r="AT796" t="s">
        <v>677</v>
      </c>
      <c r="AU796" t="s">
        <v>139</v>
      </c>
      <c r="AV796" t="e">
        <f>#REF!</f>
        <v>#REF!</v>
      </c>
      <c r="AX796" s="40">
        <v>18</v>
      </c>
      <c r="AY796" s="42">
        <v>115</v>
      </c>
      <c r="AZ796" s="46">
        <f t="shared" si="251"/>
        <v>18115</v>
      </c>
      <c r="BB796" s="7" t="s">
        <v>2966</v>
      </c>
      <c r="BI796" s="1">
        <f t="shared" si="247"/>
        <v>0</v>
      </c>
      <c r="BJ796" s="1">
        <f t="shared" si="259"/>
        <v>0</v>
      </c>
      <c r="BK796" s="1">
        <f t="shared" si="250"/>
        <v>3181</v>
      </c>
      <c r="BL796" s="1">
        <v>1438</v>
      </c>
      <c r="BN796" s="1">
        <v>1743</v>
      </c>
    </row>
    <row r="797" spans="1:66" ht="14" hidden="1" customHeight="1" outlineLevel="1" x14ac:dyDescent="0.2">
      <c r="A797" t="s">
        <v>1882</v>
      </c>
      <c r="B797" t="s">
        <v>139</v>
      </c>
      <c r="C797" s="24"/>
      <c r="F797" s="1">
        <v>13784</v>
      </c>
      <c r="G797" s="1">
        <f t="shared" si="249"/>
        <v>0</v>
      </c>
      <c r="H797" s="1">
        <v>8976</v>
      </c>
      <c r="I797" s="1">
        <v>8832</v>
      </c>
      <c r="J797" s="2" t="str">
        <f t="shared" si="260"/>
        <v/>
      </c>
      <c r="K797" s="2">
        <f t="shared" si="261"/>
        <v>0.64074289030760301</v>
      </c>
      <c r="L797" s="10" t="str">
        <f t="shared" si="252"/>
        <v/>
      </c>
      <c r="M797" s="9" t="str">
        <f t="shared" si="253"/>
        <v/>
      </c>
      <c r="N797" s="8" t="str">
        <f t="shared" si="254"/>
        <v/>
      </c>
      <c r="O797" s="2" t="str">
        <f t="shared" si="255"/>
        <v>-</v>
      </c>
      <c r="P797" s="2" t="str">
        <f t="shared" si="256"/>
        <v>-</v>
      </c>
      <c r="Q797" s="2" t="str">
        <f t="shared" si="257"/>
        <v>-</v>
      </c>
      <c r="R797" s="2" t="str">
        <f t="shared" si="258"/>
        <v>-</v>
      </c>
      <c r="AT797" t="s">
        <v>1882</v>
      </c>
      <c r="AU797" t="s">
        <v>139</v>
      </c>
      <c r="AV797" t="e">
        <f>#REF!</f>
        <v>#REF!</v>
      </c>
      <c r="AX797" s="40">
        <v>18</v>
      </c>
      <c r="AY797" s="42">
        <v>117</v>
      </c>
      <c r="AZ797" s="46">
        <f t="shared" si="251"/>
        <v>18117</v>
      </c>
      <c r="BB797" s="7" t="s">
        <v>2966</v>
      </c>
      <c r="BI797" s="1">
        <f t="shared" si="247"/>
        <v>0</v>
      </c>
      <c r="BJ797" s="1">
        <f t="shared" si="259"/>
        <v>0</v>
      </c>
      <c r="BK797" s="1">
        <f t="shared" si="250"/>
        <v>8976</v>
      </c>
      <c r="BL797" s="1">
        <v>5129</v>
      </c>
      <c r="BN797" s="1">
        <v>3847</v>
      </c>
    </row>
    <row r="798" spans="1:66" ht="14" hidden="1" customHeight="1" outlineLevel="1" x14ac:dyDescent="0.2">
      <c r="A798" t="s">
        <v>2606</v>
      </c>
      <c r="B798" t="s">
        <v>139</v>
      </c>
      <c r="C798" s="24"/>
      <c r="F798" s="1">
        <v>14627</v>
      </c>
      <c r="G798" s="1">
        <f t="shared" si="249"/>
        <v>0</v>
      </c>
      <c r="H798" s="1">
        <v>10030</v>
      </c>
      <c r="I798" s="1">
        <v>9904</v>
      </c>
      <c r="J798" s="2" t="str">
        <f t="shared" si="260"/>
        <v/>
      </c>
      <c r="K798" s="2">
        <f t="shared" si="261"/>
        <v>0.67710398577972242</v>
      </c>
      <c r="L798" s="10" t="str">
        <f t="shared" si="252"/>
        <v/>
      </c>
      <c r="M798" s="9" t="str">
        <f t="shared" si="253"/>
        <v/>
      </c>
      <c r="N798" s="8" t="str">
        <f t="shared" si="254"/>
        <v/>
      </c>
      <c r="O798" s="2" t="str">
        <f t="shared" si="255"/>
        <v>-</v>
      </c>
      <c r="P798" s="2" t="str">
        <f t="shared" si="256"/>
        <v>-</v>
      </c>
      <c r="Q798" s="2" t="str">
        <f t="shared" si="257"/>
        <v>-</v>
      </c>
      <c r="R798" s="2" t="str">
        <f t="shared" si="258"/>
        <v>-</v>
      </c>
      <c r="AT798" t="s">
        <v>2606</v>
      </c>
      <c r="AU798" t="s">
        <v>139</v>
      </c>
      <c r="AV798" t="e">
        <f>#REF!</f>
        <v>#REF!</v>
      </c>
      <c r="AX798" s="40">
        <v>18</v>
      </c>
      <c r="AY798" s="42">
        <v>119</v>
      </c>
      <c r="AZ798" s="46">
        <f t="shared" si="251"/>
        <v>18119</v>
      </c>
      <c r="BB798" s="7" t="s">
        <v>2966</v>
      </c>
      <c r="BI798" s="1">
        <f t="shared" si="247"/>
        <v>0</v>
      </c>
      <c r="BJ798" s="1">
        <f t="shared" si="259"/>
        <v>0</v>
      </c>
      <c r="BK798" s="1">
        <f t="shared" si="250"/>
        <v>10030</v>
      </c>
      <c r="BL798" s="1">
        <v>3661</v>
      </c>
      <c r="BN798" s="1">
        <v>6369</v>
      </c>
    </row>
    <row r="799" spans="1:66" ht="14" hidden="1" customHeight="1" outlineLevel="1" x14ac:dyDescent="0.2">
      <c r="A799" t="s">
        <v>2703</v>
      </c>
      <c r="B799" t="s">
        <v>139</v>
      </c>
      <c r="C799" s="24"/>
      <c r="F799" s="1">
        <v>10583</v>
      </c>
      <c r="G799" s="1">
        <f t="shared" si="249"/>
        <v>0</v>
      </c>
      <c r="H799" s="1">
        <v>7115</v>
      </c>
      <c r="I799" s="1">
        <v>7013</v>
      </c>
      <c r="J799" s="2" t="str">
        <f t="shared" si="260"/>
        <v/>
      </c>
      <c r="K799" s="2">
        <f t="shared" si="261"/>
        <v>0.66266654067844655</v>
      </c>
      <c r="L799" s="10" t="str">
        <f t="shared" si="252"/>
        <v/>
      </c>
      <c r="M799" s="9" t="str">
        <f t="shared" si="253"/>
        <v/>
      </c>
      <c r="N799" s="8" t="str">
        <f t="shared" si="254"/>
        <v/>
      </c>
      <c r="O799" s="2" t="str">
        <f t="shared" si="255"/>
        <v>-</v>
      </c>
      <c r="P799" s="2" t="str">
        <f t="shared" si="256"/>
        <v>-</v>
      </c>
      <c r="Q799" s="2" t="str">
        <f t="shared" si="257"/>
        <v>-</v>
      </c>
      <c r="R799" s="2" t="str">
        <f t="shared" si="258"/>
        <v>-</v>
      </c>
      <c r="AT799" t="s">
        <v>2703</v>
      </c>
      <c r="AU799" t="s">
        <v>139</v>
      </c>
      <c r="AV799" t="e">
        <f>#REF!</f>
        <v>#REF!</v>
      </c>
      <c r="AX799" s="40">
        <v>18</v>
      </c>
      <c r="AY799" s="42">
        <v>121</v>
      </c>
      <c r="AZ799" s="46">
        <f t="shared" si="251"/>
        <v>18121</v>
      </c>
      <c r="BB799" s="7" t="s">
        <v>2966</v>
      </c>
      <c r="BI799" s="1">
        <f t="shared" si="247"/>
        <v>0</v>
      </c>
      <c r="BJ799" s="1">
        <f t="shared" si="259"/>
        <v>0</v>
      </c>
      <c r="BK799" s="1">
        <f t="shared" si="250"/>
        <v>7115</v>
      </c>
      <c r="BL799" s="1">
        <v>3640</v>
      </c>
      <c r="BN799" s="1">
        <v>3475</v>
      </c>
    </row>
    <row r="800" spans="1:66" ht="14" hidden="1" customHeight="1" outlineLevel="1" x14ac:dyDescent="0.2">
      <c r="A800" t="s">
        <v>1982</v>
      </c>
      <c r="B800" t="s">
        <v>139</v>
      </c>
      <c r="C800" s="24"/>
      <c r="F800" s="1">
        <v>12825</v>
      </c>
      <c r="G800" s="1">
        <f t="shared" si="249"/>
        <v>0</v>
      </c>
      <c r="H800" s="1">
        <v>8864</v>
      </c>
      <c r="I800" s="1">
        <v>8722</v>
      </c>
      <c r="J800" s="2" t="str">
        <f t="shared" si="260"/>
        <v/>
      </c>
      <c r="K800" s="2">
        <f t="shared" si="261"/>
        <v>0.68007797270955161</v>
      </c>
      <c r="L800" s="10" t="str">
        <f t="shared" si="252"/>
        <v/>
      </c>
      <c r="M800" s="9" t="str">
        <f t="shared" si="253"/>
        <v/>
      </c>
      <c r="N800" s="8" t="str">
        <f t="shared" si="254"/>
        <v/>
      </c>
      <c r="O800" s="2" t="str">
        <f t="shared" si="255"/>
        <v>-</v>
      </c>
      <c r="P800" s="2" t="str">
        <f t="shared" si="256"/>
        <v>-</v>
      </c>
      <c r="Q800" s="2" t="str">
        <f t="shared" si="257"/>
        <v>-</v>
      </c>
      <c r="R800" s="2" t="str">
        <f t="shared" si="258"/>
        <v>-</v>
      </c>
      <c r="AT800" t="s">
        <v>1982</v>
      </c>
      <c r="AU800" t="s">
        <v>139</v>
      </c>
      <c r="AV800" t="e">
        <f>#REF!</f>
        <v>#REF!</v>
      </c>
      <c r="AX800" s="40">
        <v>18</v>
      </c>
      <c r="AY800" s="42">
        <v>123</v>
      </c>
      <c r="AZ800" s="46">
        <f t="shared" si="251"/>
        <v>18123</v>
      </c>
      <c r="BB800" s="7" t="s">
        <v>2966</v>
      </c>
      <c r="BI800" s="1">
        <f t="shared" si="247"/>
        <v>0</v>
      </c>
      <c r="BJ800" s="1">
        <f t="shared" si="259"/>
        <v>0</v>
      </c>
      <c r="BK800" s="1">
        <f t="shared" si="250"/>
        <v>8864</v>
      </c>
      <c r="BL800" s="1">
        <v>2964</v>
      </c>
      <c r="BN800" s="1">
        <v>5900</v>
      </c>
    </row>
    <row r="801" spans="1:66" ht="14" hidden="1" customHeight="1" outlineLevel="1" x14ac:dyDescent="0.2">
      <c r="A801" t="s">
        <v>2491</v>
      </c>
      <c r="B801" t="s">
        <v>139</v>
      </c>
      <c r="C801" s="24"/>
      <c r="F801" s="1">
        <v>9040</v>
      </c>
      <c r="G801" s="1">
        <f t="shared" si="249"/>
        <v>0</v>
      </c>
      <c r="H801" s="1">
        <v>6304</v>
      </c>
      <c r="I801" s="1">
        <v>6220</v>
      </c>
      <c r="J801" s="2" t="str">
        <f t="shared" si="260"/>
        <v/>
      </c>
      <c r="K801" s="2">
        <f t="shared" si="261"/>
        <v>0.68805309734513276</v>
      </c>
      <c r="L801" s="10" t="str">
        <f t="shared" si="252"/>
        <v/>
      </c>
      <c r="M801" s="9" t="str">
        <f t="shared" si="253"/>
        <v/>
      </c>
      <c r="N801" s="8" t="str">
        <f t="shared" si="254"/>
        <v/>
      </c>
      <c r="O801" s="2" t="str">
        <f t="shared" si="255"/>
        <v>-</v>
      </c>
      <c r="P801" s="2" t="str">
        <f t="shared" si="256"/>
        <v>-</v>
      </c>
      <c r="Q801" s="2" t="str">
        <f t="shared" si="257"/>
        <v>-</v>
      </c>
      <c r="R801" s="2" t="str">
        <f t="shared" si="258"/>
        <v>-</v>
      </c>
      <c r="AT801" t="s">
        <v>2491</v>
      </c>
      <c r="AU801" t="s">
        <v>139</v>
      </c>
      <c r="AV801" t="e">
        <f>#REF!</f>
        <v>#REF!</v>
      </c>
      <c r="AX801" s="40">
        <v>18</v>
      </c>
      <c r="AY801" s="42">
        <v>125</v>
      </c>
      <c r="AZ801" s="46">
        <f t="shared" si="251"/>
        <v>18125</v>
      </c>
      <c r="BB801" s="7" t="s">
        <v>2966</v>
      </c>
      <c r="BI801" s="1">
        <f t="shared" si="247"/>
        <v>0</v>
      </c>
      <c r="BJ801" s="1">
        <f t="shared" si="259"/>
        <v>0</v>
      </c>
      <c r="BK801" s="1">
        <f t="shared" si="250"/>
        <v>6304</v>
      </c>
      <c r="BL801" s="1">
        <v>2523</v>
      </c>
      <c r="BN801" s="1">
        <v>3781</v>
      </c>
    </row>
    <row r="802" spans="1:66" ht="14" hidden="1" customHeight="1" outlineLevel="1" x14ac:dyDescent="0.2">
      <c r="A802" t="s">
        <v>2089</v>
      </c>
      <c r="B802" t="s">
        <v>139</v>
      </c>
      <c r="C802" s="24"/>
      <c r="F802" s="1">
        <v>132035</v>
      </c>
      <c r="G802" s="1">
        <f t="shared" si="249"/>
        <v>0</v>
      </c>
      <c r="H802" s="1">
        <v>87833</v>
      </c>
      <c r="I802" s="1">
        <v>86768</v>
      </c>
      <c r="J802" s="2" t="str">
        <f t="shared" si="260"/>
        <v/>
      </c>
      <c r="K802" s="2">
        <f t="shared" si="261"/>
        <v>0.65715908660582423</v>
      </c>
      <c r="L802" s="10" t="str">
        <f t="shared" si="252"/>
        <v/>
      </c>
      <c r="M802" s="9" t="str">
        <f t="shared" si="253"/>
        <v/>
      </c>
      <c r="N802" s="8" t="str">
        <f t="shared" si="254"/>
        <v/>
      </c>
      <c r="O802" s="2" t="str">
        <f t="shared" si="255"/>
        <v>-</v>
      </c>
      <c r="P802" s="2" t="str">
        <f t="shared" si="256"/>
        <v>-</v>
      </c>
      <c r="Q802" s="2" t="str">
        <f t="shared" si="257"/>
        <v>-</v>
      </c>
      <c r="R802" s="2" t="str">
        <f t="shared" si="258"/>
        <v>-</v>
      </c>
      <c r="AT802" t="s">
        <v>2089</v>
      </c>
      <c r="AU802" t="s">
        <v>139</v>
      </c>
      <c r="AV802" t="e">
        <f>#REF!</f>
        <v>#REF!</v>
      </c>
      <c r="AX802" s="40">
        <v>18</v>
      </c>
      <c r="AY802" s="42">
        <v>127</v>
      </c>
      <c r="AZ802" s="46">
        <f t="shared" si="251"/>
        <v>18127</v>
      </c>
      <c r="BB802" s="7" t="s">
        <v>2966</v>
      </c>
      <c r="BI802" s="1">
        <f t="shared" si="247"/>
        <v>0</v>
      </c>
      <c r="BJ802" s="1">
        <f t="shared" si="259"/>
        <v>0</v>
      </c>
      <c r="BK802" s="1">
        <f t="shared" si="250"/>
        <v>87833</v>
      </c>
      <c r="BL802" s="1">
        <v>37556</v>
      </c>
      <c r="BN802" s="1">
        <v>50277</v>
      </c>
    </row>
    <row r="803" spans="1:66" ht="14" hidden="1" customHeight="1" outlineLevel="1" x14ac:dyDescent="0.2">
      <c r="A803" t="s">
        <v>2553</v>
      </c>
      <c r="B803" t="s">
        <v>139</v>
      </c>
      <c r="C803" s="24"/>
      <c r="F803" s="1">
        <v>18315</v>
      </c>
      <c r="G803" s="1">
        <f t="shared" si="249"/>
        <v>0</v>
      </c>
      <c r="H803" s="1">
        <v>13295</v>
      </c>
      <c r="I803" s="1">
        <v>13236</v>
      </c>
      <c r="J803" s="2" t="str">
        <f t="shared" si="260"/>
        <v/>
      </c>
      <c r="K803" s="2">
        <f t="shared" si="261"/>
        <v>0.72268632268632271</v>
      </c>
      <c r="L803" s="10" t="str">
        <f t="shared" ref="L803:L831" si="262">IF(S803&gt;0,RANK(S803,$S803:$AQ803),"")</f>
        <v/>
      </c>
      <c r="M803" s="9" t="str">
        <f t="shared" ref="M803:M831" si="263">IF(T803&gt;0,RANK(T803,$S803:$AQ803),"")</f>
        <v/>
      </c>
      <c r="N803" s="8" t="str">
        <f t="shared" ref="N803:N831" si="264">IF(U803&gt;0,RANK(U803,$S803:$AQ803),"")</f>
        <v/>
      </c>
      <c r="O803" s="2" t="str">
        <f t="shared" ref="O803:O831" si="265">IF(SUM($S803:$AP803)=0,"-",S803/SUM($S803:$AP803))</f>
        <v>-</v>
      </c>
      <c r="P803" s="2" t="str">
        <f t="shared" ref="P803:P831" si="266">IF(SUM($S803:$AP803)=0,"-",T803/SUM($S803:$AP803))</f>
        <v>-</v>
      </c>
      <c r="Q803" s="2" t="str">
        <f t="shared" ref="Q803:Q831" si="267">IF(SUM($S803:$AP803)=0,"-",U803/SUM($S803:$AP803))</f>
        <v>-</v>
      </c>
      <c r="R803" s="2" t="str">
        <f t="shared" ref="R803:R831" si="268">IF(SUM($S803:$AP803)=0,"-",(1-O803-P803-Q803))</f>
        <v>-</v>
      </c>
      <c r="AT803" t="s">
        <v>2553</v>
      </c>
      <c r="AU803" t="s">
        <v>139</v>
      </c>
      <c r="AV803" t="e">
        <f>#REF!</f>
        <v>#REF!</v>
      </c>
      <c r="AX803" s="40">
        <v>18</v>
      </c>
      <c r="AY803" s="42">
        <v>129</v>
      </c>
      <c r="AZ803" s="46">
        <f t="shared" si="251"/>
        <v>18129</v>
      </c>
      <c r="BB803" s="7" t="s">
        <v>2966</v>
      </c>
      <c r="BI803" s="1">
        <f t="shared" ref="BI803:BI830" si="269">BH803+BG803</f>
        <v>0</v>
      </c>
      <c r="BJ803" s="1">
        <f t="shared" ref="BJ803:BJ830" si="270">BK803-H803</f>
        <v>0</v>
      </c>
      <c r="BK803" s="1">
        <f t="shared" si="250"/>
        <v>13295</v>
      </c>
      <c r="BL803" s="1">
        <v>5303</v>
      </c>
      <c r="BN803" s="1">
        <v>7992</v>
      </c>
    </row>
    <row r="804" spans="1:66" ht="14" hidden="1" customHeight="1" outlineLevel="1" x14ac:dyDescent="0.2">
      <c r="A804" t="s">
        <v>1952</v>
      </c>
      <c r="B804" t="s">
        <v>139</v>
      </c>
      <c r="C804" s="24"/>
      <c r="F804" s="1">
        <v>8988</v>
      </c>
      <c r="G804" s="1">
        <f t="shared" ref="G804:G830" si="271">BG804</f>
        <v>0</v>
      </c>
      <c r="H804" s="1">
        <v>5909</v>
      </c>
      <c r="I804" s="1">
        <v>5806</v>
      </c>
      <c r="J804" s="2" t="str">
        <f t="shared" si="260"/>
        <v/>
      </c>
      <c r="K804" s="2">
        <f t="shared" si="261"/>
        <v>0.64597240765465069</v>
      </c>
      <c r="L804" s="10" t="str">
        <f t="shared" si="262"/>
        <v/>
      </c>
      <c r="M804" s="9" t="str">
        <f t="shared" si="263"/>
        <v/>
      </c>
      <c r="N804" s="8" t="str">
        <f t="shared" si="264"/>
        <v/>
      </c>
      <c r="O804" s="2" t="str">
        <f t="shared" si="265"/>
        <v>-</v>
      </c>
      <c r="P804" s="2" t="str">
        <f t="shared" si="266"/>
        <v>-</v>
      </c>
      <c r="Q804" s="2" t="str">
        <f t="shared" si="267"/>
        <v>-</v>
      </c>
      <c r="R804" s="2" t="str">
        <f t="shared" si="268"/>
        <v>-</v>
      </c>
      <c r="AT804" t="s">
        <v>1952</v>
      </c>
      <c r="AU804" t="s">
        <v>139</v>
      </c>
      <c r="AV804" t="e">
        <f>#REF!</f>
        <v>#REF!</v>
      </c>
      <c r="AX804" s="40">
        <v>18</v>
      </c>
      <c r="AY804" s="42">
        <v>131</v>
      </c>
      <c r="AZ804" s="46">
        <f t="shared" si="251"/>
        <v>18131</v>
      </c>
      <c r="BB804" s="7" t="s">
        <v>2966</v>
      </c>
      <c r="BI804" s="1">
        <f t="shared" si="269"/>
        <v>0</v>
      </c>
      <c r="BJ804" s="1">
        <f t="shared" si="270"/>
        <v>0</v>
      </c>
      <c r="BK804" s="1">
        <f t="shared" ref="BK804:BK830" si="272">BL804+BN804</f>
        <v>5909</v>
      </c>
      <c r="BL804" s="1">
        <v>2698</v>
      </c>
      <c r="BN804" s="1">
        <v>3211</v>
      </c>
    </row>
    <row r="805" spans="1:66" ht="14" hidden="1" customHeight="1" outlineLevel="1" x14ac:dyDescent="0.2">
      <c r="A805" t="s">
        <v>880</v>
      </c>
      <c r="B805" t="s">
        <v>139</v>
      </c>
      <c r="C805" s="24"/>
      <c r="F805" s="1">
        <v>24823</v>
      </c>
      <c r="G805" s="1">
        <f t="shared" si="271"/>
        <v>0</v>
      </c>
      <c r="H805" s="1">
        <v>16746</v>
      </c>
      <c r="I805" s="1">
        <v>16597</v>
      </c>
      <c r="J805" s="2" t="str">
        <f t="shared" si="260"/>
        <v/>
      </c>
      <c r="K805" s="2">
        <f t="shared" si="261"/>
        <v>0.66861378560206264</v>
      </c>
      <c r="L805" s="10" t="str">
        <f t="shared" si="262"/>
        <v/>
      </c>
      <c r="M805" s="9" t="str">
        <f t="shared" si="263"/>
        <v/>
      </c>
      <c r="N805" s="8" t="str">
        <f t="shared" si="264"/>
        <v/>
      </c>
      <c r="O805" s="2" t="str">
        <f t="shared" si="265"/>
        <v>-</v>
      </c>
      <c r="P805" s="2" t="str">
        <f t="shared" si="266"/>
        <v>-</v>
      </c>
      <c r="Q805" s="2" t="str">
        <f t="shared" si="267"/>
        <v>-</v>
      </c>
      <c r="R805" s="2" t="str">
        <f t="shared" si="268"/>
        <v>-</v>
      </c>
      <c r="AT805" t="s">
        <v>880</v>
      </c>
      <c r="AU805" t="s">
        <v>139</v>
      </c>
      <c r="AV805" t="e">
        <f>#REF!</f>
        <v>#REF!</v>
      </c>
      <c r="AX805" s="40">
        <v>18</v>
      </c>
      <c r="AY805" s="42">
        <v>133</v>
      </c>
      <c r="AZ805" s="46">
        <f t="shared" si="251"/>
        <v>18133</v>
      </c>
      <c r="BB805" s="7" t="s">
        <v>2966</v>
      </c>
      <c r="BI805" s="1">
        <f t="shared" si="269"/>
        <v>0</v>
      </c>
      <c r="BJ805" s="1">
        <f t="shared" si="270"/>
        <v>0</v>
      </c>
      <c r="BK805" s="1">
        <f t="shared" si="272"/>
        <v>16746</v>
      </c>
      <c r="BL805" s="1">
        <v>6236</v>
      </c>
      <c r="BN805" s="1">
        <v>10510</v>
      </c>
    </row>
    <row r="806" spans="1:66" ht="14" hidden="1" customHeight="1" outlineLevel="1" x14ac:dyDescent="0.2">
      <c r="A806" t="s">
        <v>1364</v>
      </c>
      <c r="B806" t="s">
        <v>139</v>
      </c>
      <c r="C806" s="24"/>
      <c r="F806" s="1">
        <v>16825</v>
      </c>
      <c r="G806" s="1">
        <f t="shared" si="271"/>
        <v>0</v>
      </c>
      <c r="H806" s="1">
        <v>11213</v>
      </c>
      <c r="I806" s="1">
        <v>11079</v>
      </c>
      <c r="J806" s="2" t="str">
        <f t="shared" si="260"/>
        <v/>
      </c>
      <c r="K806" s="2">
        <f t="shared" si="261"/>
        <v>0.65848439821693905</v>
      </c>
      <c r="L806" s="10" t="str">
        <f t="shared" si="262"/>
        <v/>
      </c>
      <c r="M806" s="9" t="str">
        <f t="shared" si="263"/>
        <v/>
      </c>
      <c r="N806" s="8" t="str">
        <f t="shared" si="264"/>
        <v/>
      </c>
      <c r="O806" s="2" t="str">
        <f t="shared" si="265"/>
        <v>-</v>
      </c>
      <c r="P806" s="2" t="str">
        <f t="shared" si="266"/>
        <v>-</v>
      </c>
      <c r="Q806" s="2" t="str">
        <f t="shared" si="267"/>
        <v>-</v>
      </c>
      <c r="R806" s="2" t="str">
        <f t="shared" si="268"/>
        <v>-</v>
      </c>
      <c r="AT806" t="s">
        <v>1364</v>
      </c>
      <c r="AU806" t="s">
        <v>139</v>
      </c>
      <c r="AV806" t="e">
        <f>#REF!</f>
        <v>#REF!</v>
      </c>
      <c r="AX806" s="40">
        <v>18</v>
      </c>
      <c r="AY806" s="42">
        <v>135</v>
      </c>
      <c r="AZ806" s="46">
        <f t="shared" si="251"/>
        <v>18135</v>
      </c>
      <c r="BB806" s="7" t="s">
        <v>2966</v>
      </c>
      <c r="BI806" s="1">
        <f t="shared" si="269"/>
        <v>0</v>
      </c>
      <c r="BJ806" s="1">
        <f t="shared" si="270"/>
        <v>0</v>
      </c>
      <c r="BK806" s="1">
        <f t="shared" si="272"/>
        <v>11213</v>
      </c>
      <c r="BL806" s="1">
        <v>4957</v>
      </c>
      <c r="BN806" s="1">
        <v>6256</v>
      </c>
    </row>
    <row r="807" spans="1:66" ht="14" hidden="1" customHeight="1" outlineLevel="1" x14ac:dyDescent="0.2">
      <c r="A807" t="s">
        <v>2981</v>
      </c>
      <c r="B807" t="s">
        <v>139</v>
      </c>
      <c r="C807" s="24"/>
      <c r="F807" s="1">
        <v>21040</v>
      </c>
      <c r="G807" s="1">
        <f t="shared" si="271"/>
        <v>0</v>
      </c>
      <c r="H807" s="1">
        <v>14446</v>
      </c>
      <c r="I807" s="1">
        <v>14292</v>
      </c>
      <c r="J807" s="2" t="str">
        <f t="shared" si="260"/>
        <v/>
      </c>
      <c r="K807" s="2">
        <f t="shared" si="261"/>
        <v>0.67927756653992399</v>
      </c>
      <c r="L807" s="10" t="str">
        <f t="shared" si="262"/>
        <v/>
      </c>
      <c r="M807" s="9" t="str">
        <f t="shared" si="263"/>
        <v/>
      </c>
      <c r="N807" s="8" t="str">
        <f t="shared" si="264"/>
        <v/>
      </c>
      <c r="O807" s="2" t="str">
        <f t="shared" si="265"/>
        <v>-</v>
      </c>
      <c r="P807" s="2" t="str">
        <f t="shared" si="266"/>
        <v>-</v>
      </c>
      <c r="Q807" s="2" t="str">
        <f t="shared" si="267"/>
        <v>-</v>
      </c>
      <c r="R807" s="2" t="str">
        <f t="shared" si="268"/>
        <v>-</v>
      </c>
      <c r="AT807" t="s">
        <v>2981</v>
      </c>
      <c r="AU807" t="s">
        <v>139</v>
      </c>
      <c r="AV807" t="e">
        <f>#REF!</f>
        <v>#REF!</v>
      </c>
      <c r="AX807" s="40">
        <v>18</v>
      </c>
      <c r="AY807" s="42">
        <v>137</v>
      </c>
      <c r="AZ807" s="46">
        <f t="shared" si="251"/>
        <v>18137</v>
      </c>
      <c r="BB807" s="7" t="s">
        <v>2966</v>
      </c>
      <c r="BI807" s="1">
        <f t="shared" si="269"/>
        <v>0</v>
      </c>
      <c r="BJ807" s="1">
        <f t="shared" si="270"/>
        <v>0</v>
      </c>
      <c r="BK807" s="1">
        <f t="shared" si="272"/>
        <v>14446</v>
      </c>
      <c r="BL807" s="1">
        <v>9034</v>
      </c>
      <c r="BN807" s="1">
        <v>5412</v>
      </c>
    </row>
    <row r="808" spans="1:66" ht="14" hidden="1" customHeight="1" outlineLevel="1" x14ac:dyDescent="0.2">
      <c r="A808" t="s">
        <v>2325</v>
      </c>
      <c r="B808" t="s">
        <v>139</v>
      </c>
      <c r="C808" s="24"/>
      <c r="F808" s="1">
        <v>11228</v>
      </c>
      <c r="G808" s="1">
        <f t="shared" si="271"/>
        <v>0</v>
      </c>
      <c r="H808" s="1">
        <v>8016</v>
      </c>
      <c r="I808" s="1">
        <v>7941</v>
      </c>
      <c r="J808" s="2" t="str">
        <f t="shared" si="260"/>
        <v/>
      </c>
      <c r="K808" s="2">
        <f t="shared" si="261"/>
        <v>0.70724973281083003</v>
      </c>
      <c r="L808" s="10" t="str">
        <f t="shared" si="262"/>
        <v/>
      </c>
      <c r="M808" s="9" t="str">
        <f t="shared" si="263"/>
        <v/>
      </c>
      <c r="N808" s="8" t="str">
        <f t="shared" si="264"/>
        <v/>
      </c>
      <c r="O808" s="2" t="str">
        <f t="shared" si="265"/>
        <v>-</v>
      </c>
      <c r="P808" s="2" t="str">
        <f t="shared" si="266"/>
        <v>-</v>
      </c>
      <c r="Q808" s="2" t="str">
        <f t="shared" si="267"/>
        <v>-</v>
      </c>
      <c r="R808" s="2" t="str">
        <f t="shared" si="268"/>
        <v>-</v>
      </c>
      <c r="AT808" t="s">
        <v>2325</v>
      </c>
      <c r="AU808" t="s">
        <v>139</v>
      </c>
      <c r="AV808" t="e">
        <f>#REF!</f>
        <v>#REF!</v>
      </c>
      <c r="AX808" s="40">
        <v>18</v>
      </c>
      <c r="AY808" s="42">
        <v>139</v>
      </c>
      <c r="AZ808" s="46">
        <f t="shared" ref="AZ808:AZ871" si="273">1000*AX808+AY808</f>
        <v>18139</v>
      </c>
      <c r="BB808" s="7" t="s">
        <v>2966</v>
      </c>
      <c r="BI808" s="1">
        <f t="shared" si="269"/>
        <v>0</v>
      </c>
      <c r="BJ808" s="1">
        <f t="shared" si="270"/>
        <v>0</v>
      </c>
      <c r="BK808" s="1">
        <f t="shared" si="272"/>
        <v>8016</v>
      </c>
      <c r="BL808" s="1">
        <v>4033</v>
      </c>
      <c r="BN808" s="1">
        <v>3983</v>
      </c>
    </row>
    <row r="809" spans="1:66" ht="14" hidden="1" customHeight="1" outlineLevel="1" x14ac:dyDescent="0.2">
      <c r="A809" t="s">
        <v>1584</v>
      </c>
      <c r="B809" t="s">
        <v>139</v>
      </c>
      <c r="C809" s="24"/>
      <c r="F809" s="1">
        <v>197179</v>
      </c>
      <c r="G809" s="1">
        <f t="shared" si="271"/>
        <v>0</v>
      </c>
      <c r="H809" s="1">
        <v>116688</v>
      </c>
      <c r="I809" s="1">
        <v>115238</v>
      </c>
      <c r="J809" s="2" t="str">
        <f t="shared" si="260"/>
        <v/>
      </c>
      <c r="K809" s="2">
        <f t="shared" si="261"/>
        <v>0.58443343358065514</v>
      </c>
      <c r="L809" s="10" t="str">
        <f t="shared" si="262"/>
        <v/>
      </c>
      <c r="M809" s="9" t="str">
        <f t="shared" si="263"/>
        <v/>
      </c>
      <c r="N809" s="8" t="str">
        <f t="shared" si="264"/>
        <v/>
      </c>
      <c r="O809" s="2" t="str">
        <f t="shared" si="265"/>
        <v>-</v>
      </c>
      <c r="P809" s="2" t="str">
        <f t="shared" si="266"/>
        <v>-</v>
      </c>
      <c r="Q809" s="2" t="str">
        <f t="shared" si="267"/>
        <v>-</v>
      </c>
      <c r="R809" s="2" t="str">
        <f t="shared" si="268"/>
        <v>-</v>
      </c>
      <c r="AT809" t="s">
        <v>1584</v>
      </c>
      <c r="AU809" t="s">
        <v>139</v>
      </c>
      <c r="AV809" t="e">
        <f>#REF!</f>
        <v>#REF!</v>
      </c>
      <c r="AX809" s="40">
        <v>18</v>
      </c>
      <c r="AY809" s="42">
        <v>141</v>
      </c>
      <c r="AZ809" s="46">
        <f t="shared" si="273"/>
        <v>18141</v>
      </c>
      <c r="BB809" s="7" t="s">
        <v>2966</v>
      </c>
      <c r="BI809" s="1">
        <f t="shared" si="269"/>
        <v>0</v>
      </c>
      <c r="BJ809" s="1">
        <f t="shared" si="270"/>
        <v>0</v>
      </c>
      <c r="BK809" s="1">
        <f t="shared" si="272"/>
        <v>116688</v>
      </c>
      <c r="BL809" s="1">
        <v>58287</v>
      </c>
      <c r="BN809" s="1">
        <v>58401</v>
      </c>
    </row>
    <row r="810" spans="1:66" ht="14" hidden="1" customHeight="1" outlineLevel="1" x14ac:dyDescent="0.2">
      <c r="A810" t="s">
        <v>765</v>
      </c>
      <c r="B810" t="s">
        <v>139</v>
      </c>
      <c r="C810" s="24"/>
      <c r="F810" s="1">
        <v>17184</v>
      </c>
      <c r="G810" s="1">
        <f t="shared" si="271"/>
        <v>0</v>
      </c>
      <c r="H810" s="1">
        <v>10327</v>
      </c>
      <c r="I810" s="1">
        <v>10182</v>
      </c>
      <c r="J810" s="2" t="str">
        <f t="shared" si="260"/>
        <v/>
      </c>
      <c r="K810" s="2">
        <f t="shared" si="261"/>
        <v>0.5925279329608939</v>
      </c>
      <c r="L810" s="10" t="str">
        <f t="shared" si="262"/>
        <v/>
      </c>
      <c r="M810" s="9" t="str">
        <f t="shared" si="263"/>
        <v/>
      </c>
      <c r="N810" s="8" t="str">
        <f t="shared" si="264"/>
        <v/>
      </c>
      <c r="O810" s="2" t="str">
        <f t="shared" si="265"/>
        <v>-</v>
      </c>
      <c r="P810" s="2" t="str">
        <f t="shared" si="266"/>
        <v>-</v>
      </c>
      <c r="Q810" s="2" t="str">
        <f t="shared" si="267"/>
        <v>-</v>
      </c>
      <c r="R810" s="2" t="str">
        <f t="shared" si="268"/>
        <v>-</v>
      </c>
      <c r="AT810" t="s">
        <v>765</v>
      </c>
      <c r="AU810" t="s">
        <v>139</v>
      </c>
      <c r="AV810" t="e">
        <f>#REF!</f>
        <v>#REF!</v>
      </c>
      <c r="AX810" s="40">
        <v>18</v>
      </c>
      <c r="AY810" s="42">
        <v>143</v>
      </c>
      <c r="AZ810" s="46">
        <f t="shared" si="273"/>
        <v>18143</v>
      </c>
      <c r="BB810" s="7" t="s">
        <v>2966</v>
      </c>
      <c r="BI810" s="1">
        <f t="shared" si="269"/>
        <v>0</v>
      </c>
      <c r="BJ810" s="1">
        <f t="shared" si="270"/>
        <v>0</v>
      </c>
      <c r="BK810" s="1">
        <f t="shared" si="272"/>
        <v>10327</v>
      </c>
      <c r="BL810" s="1">
        <v>4422</v>
      </c>
      <c r="BN810" s="1">
        <v>5905</v>
      </c>
    </row>
    <row r="811" spans="1:66" ht="14" hidden="1" customHeight="1" outlineLevel="1" x14ac:dyDescent="0.2">
      <c r="A811" t="s">
        <v>25</v>
      </c>
      <c r="B811" t="s">
        <v>139</v>
      </c>
      <c r="C811" s="24"/>
      <c r="F811" s="1">
        <v>30314</v>
      </c>
      <c r="G811" s="1">
        <f t="shared" si="271"/>
        <v>0</v>
      </c>
      <c r="H811" s="1">
        <v>20221</v>
      </c>
      <c r="I811" s="1">
        <v>19991</v>
      </c>
      <c r="J811" s="2" t="str">
        <f t="shared" si="260"/>
        <v/>
      </c>
      <c r="K811" s="2">
        <f t="shared" si="261"/>
        <v>0.65946427393283635</v>
      </c>
      <c r="L811" s="10" t="str">
        <f t="shared" si="262"/>
        <v/>
      </c>
      <c r="M811" s="9" t="str">
        <f t="shared" si="263"/>
        <v/>
      </c>
      <c r="N811" s="8" t="str">
        <f t="shared" si="264"/>
        <v/>
      </c>
      <c r="O811" s="2" t="str">
        <f t="shared" si="265"/>
        <v>-</v>
      </c>
      <c r="P811" s="2" t="str">
        <f t="shared" si="266"/>
        <v>-</v>
      </c>
      <c r="Q811" s="2" t="str">
        <f t="shared" si="267"/>
        <v>-</v>
      </c>
      <c r="R811" s="2" t="str">
        <f t="shared" si="268"/>
        <v>-</v>
      </c>
      <c r="AT811" t="s">
        <v>25</v>
      </c>
      <c r="AU811" t="s">
        <v>139</v>
      </c>
      <c r="AV811" t="e">
        <f>#REF!</f>
        <v>#REF!</v>
      </c>
      <c r="AX811" s="40">
        <v>18</v>
      </c>
      <c r="AY811" s="42">
        <v>145</v>
      </c>
      <c r="AZ811" s="46">
        <f t="shared" si="273"/>
        <v>18145</v>
      </c>
      <c r="BB811" s="7" t="s">
        <v>2966</v>
      </c>
      <c r="BI811" s="1">
        <f t="shared" si="269"/>
        <v>0</v>
      </c>
      <c r="BJ811" s="1">
        <f t="shared" si="270"/>
        <v>0</v>
      </c>
      <c r="BK811" s="1">
        <f t="shared" si="272"/>
        <v>20221</v>
      </c>
      <c r="BL811" s="1">
        <v>8667</v>
      </c>
      <c r="BN811" s="1">
        <v>11554</v>
      </c>
    </row>
    <row r="812" spans="1:66" ht="14" hidden="1" customHeight="1" outlineLevel="1" x14ac:dyDescent="0.2">
      <c r="A812" t="s">
        <v>581</v>
      </c>
      <c r="B812" t="s">
        <v>139</v>
      </c>
      <c r="C812" s="24"/>
      <c r="F812" s="1">
        <v>15240</v>
      </c>
      <c r="G812" s="1">
        <f t="shared" si="271"/>
        <v>0</v>
      </c>
      <c r="H812" s="1">
        <v>10915</v>
      </c>
      <c r="I812" s="1">
        <v>10789</v>
      </c>
      <c r="J812" s="2" t="str">
        <f t="shared" si="260"/>
        <v/>
      </c>
      <c r="K812" s="2">
        <f t="shared" si="261"/>
        <v>0.70793963254593173</v>
      </c>
      <c r="L812" s="10" t="str">
        <f t="shared" si="262"/>
        <v/>
      </c>
      <c r="M812" s="9" t="str">
        <f t="shared" si="263"/>
        <v/>
      </c>
      <c r="N812" s="8" t="str">
        <f t="shared" si="264"/>
        <v/>
      </c>
      <c r="O812" s="2" t="str">
        <f t="shared" si="265"/>
        <v>-</v>
      </c>
      <c r="P812" s="2" t="str">
        <f t="shared" si="266"/>
        <v>-</v>
      </c>
      <c r="Q812" s="2" t="str">
        <f t="shared" si="267"/>
        <v>-</v>
      </c>
      <c r="R812" s="2" t="str">
        <f t="shared" si="268"/>
        <v>-</v>
      </c>
      <c r="AT812" t="s">
        <v>581</v>
      </c>
      <c r="AU812" t="s">
        <v>139</v>
      </c>
      <c r="AV812" t="e">
        <f>#REF!</f>
        <v>#REF!</v>
      </c>
      <c r="AX812" s="40">
        <v>18</v>
      </c>
      <c r="AY812" s="42">
        <v>147</v>
      </c>
      <c r="AZ812" s="46">
        <f t="shared" si="273"/>
        <v>18147</v>
      </c>
      <c r="BB812" s="7" t="s">
        <v>2966</v>
      </c>
      <c r="BI812" s="1">
        <f t="shared" si="269"/>
        <v>0</v>
      </c>
      <c r="BJ812" s="1">
        <f t="shared" si="270"/>
        <v>0</v>
      </c>
      <c r="BK812" s="1">
        <f t="shared" si="272"/>
        <v>10915</v>
      </c>
      <c r="BL812" s="1">
        <v>4050</v>
      </c>
      <c r="BN812" s="1">
        <v>6865</v>
      </c>
    </row>
    <row r="813" spans="1:66" ht="14" hidden="1" customHeight="1" outlineLevel="1" x14ac:dyDescent="0.2">
      <c r="A813" t="s">
        <v>429</v>
      </c>
      <c r="B813" t="s">
        <v>139</v>
      </c>
      <c r="C813" s="24"/>
      <c r="F813" s="1">
        <v>17225</v>
      </c>
      <c r="G813" s="1">
        <f t="shared" si="271"/>
        <v>0</v>
      </c>
      <c r="H813" s="1">
        <v>10448</v>
      </c>
      <c r="I813" s="1">
        <v>10309</v>
      </c>
      <c r="J813" s="2" t="str">
        <f t="shared" si="260"/>
        <v/>
      </c>
      <c r="K813" s="2">
        <f t="shared" si="261"/>
        <v>0.59849056603773587</v>
      </c>
      <c r="L813" s="10" t="str">
        <f t="shared" si="262"/>
        <v/>
      </c>
      <c r="M813" s="9" t="str">
        <f t="shared" si="263"/>
        <v/>
      </c>
      <c r="N813" s="8" t="str">
        <f t="shared" si="264"/>
        <v/>
      </c>
      <c r="O813" s="2" t="str">
        <f t="shared" si="265"/>
        <v>-</v>
      </c>
      <c r="P813" s="2" t="str">
        <f t="shared" si="266"/>
        <v>-</v>
      </c>
      <c r="Q813" s="2" t="str">
        <f t="shared" si="267"/>
        <v>-</v>
      </c>
      <c r="R813" s="2" t="str">
        <f t="shared" si="268"/>
        <v>-</v>
      </c>
      <c r="AT813" t="s">
        <v>429</v>
      </c>
      <c r="AU813" t="s">
        <v>139</v>
      </c>
      <c r="AV813" t="e">
        <f>#REF!</f>
        <v>#REF!</v>
      </c>
      <c r="AX813" s="40">
        <v>18</v>
      </c>
      <c r="AY813" s="42">
        <v>149</v>
      </c>
      <c r="AZ813" s="46">
        <f t="shared" si="273"/>
        <v>18149</v>
      </c>
      <c r="BB813" s="7" t="s">
        <v>2966</v>
      </c>
      <c r="BI813" s="1">
        <f t="shared" si="269"/>
        <v>0</v>
      </c>
      <c r="BJ813" s="1">
        <f t="shared" si="270"/>
        <v>0</v>
      </c>
      <c r="BK813" s="1">
        <f t="shared" si="272"/>
        <v>10448</v>
      </c>
      <c r="BL813" s="1">
        <v>5254</v>
      </c>
      <c r="BN813" s="1">
        <v>5194</v>
      </c>
    </row>
    <row r="814" spans="1:66" ht="14" hidden="1" customHeight="1" outlineLevel="1" x14ac:dyDescent="0.2">
      <c r="A814" t="s">
        <v>150</v>
      </c>
      <c r="B814" t="s">
        <v>139</v>
      </c>
      <c r="C814" s="24"/>
      <c r="F814" s="1">
        <v>24645</v>
      </c>
      <c r="G814" s="1">
        <f t="shared" si="271"/>
        <v>0</v>
      </c>
      <c r="H814" s="1">
        <v>16396</v>
      </c>
      <c r="I814" s="1">
        <v>16184</v>
      </c>
      <c r="J814" s="2" t="str">
        <f t="shared" si="260"/>
        <v/>
      </c>
      <c r="K814" s="2">
        <f t="shared" si="261"/>
        <v>0.65668492594846828</v>
      </c>
      <c r="L814" s="10" t="str">
        <f t="shared" si="262"/>
        <v/>
      </c>
      <c r="M814" s="9" t="str">
        <f t="shared" si="263"/>
        <v/>
      </c>
      <c r="N814" s="8" t="str">
        <f t="shared" si="264"/>
        <v/>
      </c>
      <c r="O814" s="2" t="str">
        <f t="shared" si="265"/>
        <v>-</v>
      </c>
      <c r="P814" s="2" t="str">
        <f t="shared" si="266"/>
        <v>-</v>
      </c>
      <c r="Q814" s="2" t="str">
        <f t="shared" si="267"/>
        <v>-</v>
      </c>
      <c r="R814" s="2" t="str">
        <f t="shared" si="268"/>
        <v>-</v>
      </c>
      <c r="AT814" t="s">
        <v>150</v>
      </c>
      <c r="AU814" t="s">
        <v>139</v>
      </c>
      <c r="AV814" t="e">
        <f>#REF!</f>
        <v>#REF!</v>
      </c>
      <c r="AX814" s="40">
        <v>18</v>
      </c>
      <c r="AY814" s="42">
        <v>151</v>
      </c>
      <c r="AZ814" s="46">
        <f t="shared" si="273"/>
        <v>18151</v>
      </c>
      <c r="BB814" s="7" t="s">
        <v>2966</v>
      </c>
      <c r="BI814" s="1">
        <f t="shared" si="269"/>
        <v>0</v>
      </c>
      <c r="BJ814" s="1">
        <f>BK814-H814</f>
        <v>0</v>
      </c>
      <c r="BK814" s="1">
        <f t="shared" si="272"/>
        <v>16396</v>
      </c>
      <c r="BL814" s="1">
        <v>8024</v>
      </c>
      <c r="BN814" s="1">
        <v>8372</v>
      </c>
    </row>
    <row r="815" spans="1:66" ht="14" hidden="1" customHeight="1" outlineLevel="1" x14ac:dyDescent="0.2">
      <c r="A815" t="s">
        <v>963</v>
      </c>
      <c r="B815" t="s">
        <v>139</v>
      </c>
      <c r="C815" s="24"/>
      <c r="F815" s="1">
        <v>14059</v>
      </c>
      <c r="G815" s="1">
        <f t="shared" si="271"/>
        <v>0</v>
      </c>
      <c r="H815" s="1">
        <v>9107</v>
      </c>
      <c r="I815" s="1">
        <v>8994</v>
      </c>
      <c r="J815" s="2" t="str">
        <f t="shared" si="260"/>
        <v/>
      </c>
      <c r="K815" s="2">
        <f t="shared" si="261"/>
        <v>0.63973255565829723</v>
      </c>
      <c r="L815" s="10" t="str">
        <f t="shared" si="262"/>
        <v/>
      </c>
      <c r="M815" s="9" t="str">
        <f t="shared" si="263"/>
        <v/>
      </c>
      <c r="N815" s="8" t="str">
        <f t="shared" si="264"/>
        <v/>
      </c>
      <c r="O815" s="2" t="str">
        <f t="shared" si="265"/>
        <v>-</v>
      </c>
      <c r="P815" s="2" t="str">
        <f t="shared" si="266"/>
        <v>-</v>
      </c>
      <c r="Q815" s="2" t="str">
        <f t="shared" si="267"/>
        <v>-</v>
      </c>
      <c r="R815" s="2" t="str">
        <f t="shared" si="268"/>
        <v>-</v>
      </c>
      <c r="AT815" t="s">
        <v>963</v>
      </c>
      <c r="AU815" t="s">
        <v>139</v>
      </c>
      <c r="AV815" t="e">
        <f>#REF!</f>
        <v>#REF!</v>
      </c>
      <c r="AX815" s="40">
        <v>18</v>
      </c>
      <c r="AY815" s="42">
        <v>153</v>
      </c>
      <c r="AZ815" s="46">
        <f t="shared" si="273"/>
        <v>18153</v>
      </c>
      <c r="BB815" s="7" t="s">
        <v>2966</v>
      </c>
      <c r="BI815" s="1">
        <f t="shared" si="269"/>
        <v>0</v>
      </c>
      <c r="BJ815" s="1">
        <f t="shared" si="270"/>
        <v>0</v>
      </c>
      <c r="BK815" s="1">
        <f t="shared" si="272"/>
        <v>9107</v>
      </c>
      <c r="BL815" s="1">
        <v>5663</v>
      </c>
      <c r="BN815" s="1">
        <v>3444</v>
      </c>
    </row>
    <row r="816" spans="1:66" ht="14" hidden="1" customHeight="1" outlineLevel="1" x14ac:dyDescent="0.2">
      <c r="A816" t="s">
        <v>983</v>
      </c>
      <c r="B816" t="s">
        <v>139</v>
      </c>
      <c r="C816" s="24"/>
      <c r="F816" s="1">
        <v>7049</v>
      </c>
      <c r="G816" s="1">
        <f t="shared" si="271"/>
        <v>0</v>
      </c>
      <c r="H816" s="1">
        <v>4232</v>
      </c>
      <c r="I816" s="1">
        <v>4154</v>
      </c>
      <c r="J816" s="2" t="str">
        <f t="shared" si="260"/>
        <v/>
      </c>
      <c r="K816" s="2">
        <f t="shared" si="261"/>
        <v>0.58930344729748896</v>
      </c>
      <c r="L816" s="10" t="str">
        <f t="shared" si="262"/>
        <v/>
      </c>
      <c r="M816" s="9" t="str">
        <f t="shared" si="263"/>
        <v/>
      </c>
      <c r="N816" s="8" t="str">
        <f t="shared" si="264"/>
        <v/>
      </c>
      <c r="O816" s="2" t="str">
        <f t="shared" si="265"/>
        <v>-</v>
      </c>
      <c r="P816" s="2" t="str">
        <f t="shared" si="266"/>
        <v>-</v>
      </c>
      <c r="Q816" s="2" t="str">
        <f t="shared" si="267"/>
        <v>-</v>
      </c>
      <c r="R816" s="2" t="str">
        <f t="shared" si="268"/>
        <v>-</v>
      </c>
      <c r="AT816" t="s">
        <v>983</v>
      </c>
      <c r="AU816" t="s">
        <v>139</v>
      </c>
      <c r="AV816" t="e">
        <f>#REF!</f>
        <v>#REF!</v>
      </c>
      <c r="AX816" s="40">
        <v>18</v>
      </c>
      <c r="AY816" s="42">
        <v>155</v>
      </c>
      <c r="AZ816" s="46">
        <f t="shared" si="273"/>
        <v>18155</v>
      </c>
      <c r="BB816" s="7" t="s">
        <v>2966</v>
      </c>
      <c r="BI816" s="1">
        <f t="shared" si="269"/>
        <v>0</v>
      </c>
      <c r="BJ816" s="1">
        <f t="shared" si="270"/>
        <v>0</v>
      </c>
      <c r="BK816" s="1">
        <f t="shared" si="272"/>
        <v>4232</v>
      </c>
      <c r="BL816" s="1">
        <v>939</v>
      </c>
      <c r="BN816" s="1">
        <v>3293</v>
      </c>
    </row>
    <row r="817" spans="1:66" ht="14" hidden="1" customHeight="1" outlineLevel="1" x14ac:dyDescent="0.2">
      <c r="A817" t="s">
        <v>53</v>
      </c>
      <c r="B817" t="s">
        <v>139</v>
      </c>
      <c r="C817" s="24"/>
      <c r="F817" s="1">
        <v>119355</v>
      </c>
      <c r="G817" s="1">
        <f t="shared" si="271"/>
        <v>0</v>
      </c>
      <c r="H817" s="1">
        <v>72468</v>
      </c>
      <c r="I817" s="1">
        <v>71824</v>
      </c>
      <c r="J817" s="2" t="str">
        <f t="shared" si="260"/>
        <v/>
      </c>
      <c r="K817" s="2">
        <f t="shared" si="261"/>
        <v>0.60176783544887102</v>
      </c>
      <c r="L817" s="10" t="str">
        <f t="shared" si="262"/>
        <v/>
      </c>
      <c r="M817" s="9" t="str">
        <f t="shared" si="263"/>
        <v/>
      </c>
      <c r="N817" s="8" t="str">
        <f t="shared" si="264"/>
        <v/>
      </c>
      <c r="O817" s="2" t="str">
        <f t="shared" si="265"/>
        <v>-</v>
      </c>
      <c r="P817" s="2" t="str">
        <f t="shared" si="266"/>
        <v>-</v>
      </c>
      <c r="Q817" s="2" t="str">
        <f t="shared" si="267"/>
        <v>-</v>
      </c>
      <c r="R817" s="2" t="str">
        <f t="shared" si="268"/>
        <v>-</v>
      </c>
      <c r="AT817" t="s">
        <v>53</v>
      </c>
      <c r="AU817" t="s">
        <v>139</v>
      </c>
      <c r="AV817" t="e">
        <f>#REF!</f>
        <v>#REF!</v>
      </c>
      <c r="AX817" s="40">
        <v>18</v>
      </c>
      <c r="AY817" s="42">
        <v>157</v>
      </c>
      <c r="AZ817" s="46">
        <f t="shared" si="273"/>
        <v>18157</v>
      </c>
      <c r="BB817" s="7" t="s">
        <v>2966</v>
      </c>
      <c r="BI817" s="1">
        <f t="shared" si="269"/>
        <v>0</v>
      </c>
      <c r="BJ817" s="1">
        <f t="shared" si="270"/>
        <v>0</v>
      </c>
      <c r="BK817" s="1">
        <f t="shared" si="272"/>
        <v>72468</v>
      </c>
      <c r="BL817" s="1">
        <v>17968</v>
      </c>
      <c r="BN817" s="1">
        <v>54500</v>
      </c>
    </row>
    <row r="818" spans="1:66" ht="14" hidden="1" customHeight="1" outlineLevel="1" x14ac:dyDescent="0.2">
      <c r="A818" t="s">
        <v>54</v>
      </c>
      <c r="B818" t="s">
        <v>139</v>
      </c>
      <c r="C818" s="24"/>
      <c r="F818" s="1">
        <v>11656</v>
      </c>
      <c r="G818" s="1">
        <f t="shared" si="271"/>
        <v>0</v>
      </c>
      <c r="H818" s="1">
        <v>8218</v>
      </c>
      <c r="I818" s="1">
        <v>8124</v>
      </c>
      <c r="J818" s="2" t="str">
        <f t="shared" si="260"/>
        <v/>
      </c>
      <c r="K818" s="2">
        <f t="shared" si="261"/>
        <v>0.69698009608785172</v>
      </c>
      <c r="L818" s="10" t="str">
        <f t="shared" si="262"/>
        <v/>
      </c>
      <c r="M818" s="9" t="str">
        <f t="shared" si="263"/>
        <v/>
      </c>
      <c r="N818" s="8" t="str">
        <f t="shared" si="264"/>
        <v/>
      </c>
      <c r="O818" s="2" t="str">
        <f t="shared" si="265"/>
        <v>-</v>
      </c>
      <c r="P818" s="2" t="str">
        <f t="shared" si="266"/>
        <v>-</v>
      </c>
      <c r="Q818" s="2" t="str">
        <f t="shared" si="267"/>
        <v>-</v>
      </c>
      <c r="R818" s="2" t="str">
        <f t="shared" si="268"/>
        <v>-</v>
      </c>
      <c r="AT818" t="s">
        <v>54</v>
      </c>
      <c r="AU818" t="s">
        <v>139</v>
      </c>
      <c r="AV818" t="e">
        <f>#REF!</f>
        <v>#REF!</v>
      </c>
      <c r="AX818" s="40">
        <v>18</v>
      </c>
      <c r="AY818" s="42">
        <v>159</v>
      </c>
      <c r="AZ818" s="46">
        <f t="shared" si="273"/>
        <v>18159</v>
      </c>
      <c r="BB818" s="7" t="s">
        <v>2966</v>
      </c>
      <c r="BI818" s="1">
        <f t="shared" si="269"/>
        <v>0</v>
      </c>
      <c r="BJ818" s="1">
        <f t="shared" si="270"/>
        <v>0</v>
      </c>
      <c r="BK818" s="1">
        <f t="shared" si="272"/>
        <v>8218</v>
      </c>
      <c r="BL818" s="1">
        <v>4486</v>
      </c>
      <c r="BN818" s="1">
        <v>3732</v>
      </c>
    </row>
    <row r="819" spans="1:66" ht="14" hidden="1" customHeight="1" outlineLevel="1" x14ac:dyDescent="0.2">
      <c r="A819" t="s">
        <v>1416</v>
      </c>
      <c r="B819" t="s">
        <v>139</v>
      </c>
      <c r="C819" s="24"/>
      <c r="F819" s="1">
        <v>5273</v>
      </c>
      <c r="G819" s="1">
        <f t="shared" si="271"/>
        <v>0</v>
      </c>
      <c r="H819" s="1">
        <v>3521</v>
      </c>
      <c r="I819" s="1">
        <v>3483</v>
      </c>
      <c r="J819" s="2" t="str">
        <f t="shared" si="260"/>
        <v/>
      </c>
      <c r="K819" s="2">
        <f t="shared" si="261"/>
        <v>0.66053479992414188</v>
      </c>
      <c r="L819" s="10" t="str">
        <f t="shared" si="262"/>
        <v/>
      </c>
      <c r="M819" s="9" t="str">
        <f t="shared" si="263"/>
        <v/>
      </c>
      <c r="N819" s="8" t="str">
        <f t="shared" si="264"/>
        <v/>
      </c>
      <c r="O819" s="2" t="str">
        <f t="shared" si="265"/>
        <v>-</v>
      </c>
      <c r="P819" s="2" t="str">
        <f t="shared" si="266"/>
        <v>-</v>
      </c>
      <c r="Q819" s="2" t="str">
        <f t="shared" si="267"/>
        <v>-</v>
      </c>
      <c r="R819" s="2" t="str">
        <f t="shared" si="268"/>
        <v>-</v>
      </c>
      <c r="AT819" t="s">
        <v>1416</v>
      </c>
      <c r="AU819" t="s">
        <v>139</v>
      </c>
      <c r="AV819" t="e">
        <f>#REF!</f>
        <v>#REF!</v>
      </c>
      <c r="AX819" s="40">
        <v>18</v>
      </c>
      <c r="AY819" s="42">
        <v>161</v>
      </c>
      <c r="AZ819" s="46">
        <f t="shared" si="273"/>
        <v>18161</v>
      </c>
      <c r="BB819" s="7" t="s">
        <v>2966</v>
      </c>
      <c r="BI819" s="1">
        <f t="shared" si="269"/>
        <v>0</v>
      </c>
      <c r="BJ819" s="1">
        <f t="shared" si="270"/>
        <v>0</v>
      </c>
      <c r="BK819" s="1">
        <f t="shared" si="272"/>
        <v>3521</v>
      </c>
      <c r="BL819" s="1">
        <v>1224</v>
      </c>
      <c r="BN819" s="1">
        <v>2297</v>
      </c>
    </row>
    <row r="820" spans="1:66" ht="14" hidden="1" customHeight="1" outlineLevel="1" x14ac:dyDescent="0.2">
      <c r="A820" t="s">
        <v>1600</v>
      </c>
      <c r="B820" t="s">
        <v>139</v>
      </c>
      <c r="C820" s="24"/>
      <c r="F820" s="1">
        <v>130933</v>
      </c>
      <c r="G820" s="1">
        <f t="shared" si="271"/>
        <v>0</v>
      </c>
      <c r="H820" s="1">
        <v>78718</v>
      </c>
      <c r="I820" s="1">
        <v>77662</v>
      </c>
      <c r="J820" s="2" t="str">
        <f t="shared" si="260"/>
        <v/>
      </c>
      <c r="K820" s="2">
        <f t="shared" si="261"/>
        <v>0.5931430578998419</v>
      </c>
      <c r="L820" s="10" t="str">
        <f t="shared" si="262"/>
        <v/>
      </c>
      <c r="M820" s="9" t="str">
        <f t="shared" si="263"/>
        <v/>
      </c>
      <c r="N820" s="8" t="str">
        <f t="shared" si="264"/>
        <v/>
      </c>
      <c r="O820" s="2" t="str">
        <f t="shared" si="265"/>
        <v>-</v>
      </c>
      <c r="P820" s="2" t="str">
        <f t="shared" si="266"/>
        <v>-</v>
      </c>
      <c r="Q820" s="2" t="str">
        <f t="shared" si="267"/>
        <v>-</v>
      </c>
      <c r="R820" s="2" t="str">
        <f t="shared" si="268"/>
        <v>-</v>
      </c>
      <c r="AT820" t="s">
        <v>1600</v>
      </c>
      <c r="AU820" t="s">
        <v>139</v>
      </c>
      <c r="AV820" t="e">
        <f>#REF!</f>
        <v>#REF!</v>
      </c>
      <c r="AX820" s="40">
        <v>18</v>
      </c>
      <c r="AY820" s="42">
        <v>163</v>
      </c>
      <c r="AZ820" s="46">
        <f t="shared" si="273"/>
        <v>18163</v>
      </c>
      <c r="BB820" s="7" t="s">
        <v>2966</v>
      </c>
      <c r="BI820" s="1">
        <f t="shared" si="269"/>
        <v>0</v>
      </c>
      <c r="BJ820" s="1">
        <f t="shared" si="270"/>
        <v>0</v>
      </c>
      <c r="BK820" s="1">
        <f t="shared" si="272"/>
        <v>78718</v>
      </c>
      <c r="BL820" s="1">
        <v>24050</v>
      </c>
      <c r="BN820" s="1">
        <v>54668</v>
      </c>
    </row>
    <row r="821" spans="1:66" ht="14" hidden="1" customHeight="1" outlineLevel="1" x14ac:dyDescent="0.2">
      <c r="A821" t="s">
        <v>810</v>
      </c>
      <c r="B821" t="s">
        <v>139</v>
      </c>
      <c r="C821" s="24"/>
      <c r="F821" s="1">
        <v>10386</v>
      </c>
      <c r="G821" s="1">
        <f t="shared" si="271"/>
        <v>0</v>
      </c>
      <c r="H821" s="1">
        <v>7579</v>
      </c>
      <c r="I821" s="1">
        <v>7490</v>
      </c>
      <c r="J821" s="2" t="str">
        <f t="shared" si="260"/>
        <v/>
      </c>
      <c r="K821" s="2">
        <f t="shared" si="261"/>
        <v>0.72116310417870211</v>
      </c>
      <c r="L821" s="10" t="str">
        <f t="shared" si="262"/>
        <v/>
      </c>
      <c r="M821" s="9" t="str">
        <f t="shared" si="263"/>
        <v/>
      </c>
      <c r="N821" s="8" t="str">
        <f t="shared" si="264"/>
        <v/>
      </c>
      <c r="O821" s="2" t="str">
        <f t="shared" si="265"/>
        <v>-</v>
      </c>
      <c r="P821" s="2" t="str">
        <f t="shared" si="266"/>
        <v>-</v>
      </c>
      <c r="Q821" s="2" t="str">
        <f t="shared" si="267"/>
        <v>-</v>
      </c>
      <c r="R821" s="2" t="str">
        <f t="shared" si="268"/>
        <v>-</v>
      </c>
      <c r="AT821" t="s">
        <v>810</v>
      </c>
      <c r="AU821" t="s">
        <v>139</v>
      </c>
      <c r="AV821" t="e">
        <f>#REF!</f>
        <v>#REF!</v>
      </c>
      <c r="AX821" s="40">
        <v>18</v>
      </c>
      <c r="AY821" s="42">
        <v>165</v>
      </c>
      <c r="AZ821" s="46">
        <f t="shared" si="273"/>
        <v>18165</v>
      </c>
      <c r="BB821" s="7" t="s">
        <v>2966</v>
      </c>
      <c r="BI821" s="1">
        <f t="shared" si="269"/>
        <v>0</v>
      </c>
      <c r="BJ821" s="1">
        <f t="shared" si="270"/>
        <v>0</v>
      </c>
      <c r="BK821" s="1">
        <f t="shared" si="272"/>
        <v>7579</v>
      </c>
      <c r="BL821" s="1">
        <v>4179</v>
      </c>
      <c r="BN821" s="1">
        <v>3400</v>
      </c>
    </row>
    <row r="822" spans="1:66" ht="14" hidden="1" customHeight="1" outlineLevel="1" x14ac:dyDescent="0.2">
      <c r="A822" t="s">
        <v>2496</v>
      </c>
      <c r="B822" t="s">
        <v>139</v>
      </c>
      <c r="C822" s="24"/>
      <c r="F822" s="1">
        <v>73418</v>
      </c>
      <c r="G822" s="1">
        <f t="shared" si="271"/>
        <v>0</v>
      </c>
      <c r="H822" s="1">
        <v>43928</v>
      </c>
      <c r="I822" s="1">
        <v>43698</v>
      </c>
      <c r="J822" s="2" t="str">
        <f t="shared" si="260"/>
        <v/>
      </c>
      <c r="K822" s="2">
        <f t="shared" si="261"/>
        <v>0.59519463891688684</v>
      </c>
      <c r="L822" s="10" t="str">
        <f t="shared" si="262"/>
        <v/>
      </c>
      <c r="M822" s="9" t="str">
        <f t="shared" si="263"/>
        <v/>
      </c>
      <c r="N822" s="8" t="str">
        <f t="shared" si="264"/>
        <v/>
      </c>
      <c r="O822" s="2" t="str">
        <f t="shared" si="265"/>
        <v>-</v>
      </c>
      <c r="P822" s="2" t="str">
        <f t="shared" si="266"/>
        <v>-</v>
      </c>
      <c r="Q822" s="2" t="str">
        <f t="shared" si="267"/>
        <v>-</v>
      </c>
      <c r="R822" s="2" t="str">
        <f t="shared" si="268"/>
        <v>-</v>
      </c>
      <c r="AT822" t="s">
        <v>2496</v>
      </c>
      <c r="AU822" t="s">
        <v>139</v>
      </c>
      <c r="AV822" t="e">
        <f>#REF!</f>
        <v>#REF!</v>
      </c>
      <c r="AX822" s="40">
        <v>18</v>
      </c>
      <c r="AY822" s="42">
        <v>167</v>
      </c>
      <c r="AZ822" s="46">
        <f t="shared" si="273"/>
        <v>18167</v>
      </c>
      <c r="BB822" s="7" t="s">
        <v>2966</v>
      </c>
      <c r="BI822" s="1">
        <f t="shared" si="269"/>
        <v>0</v>
      </c>
      <c r="BJ822" s="1">
        <f t="shared" si="270"/>
        <v>0</v>
      </c>
      <c r="BK822" s="1">
        <f t="shared" si="272"/>
        <v>43928</v>
      </c>
      <c r="BL822" s="1">
        <v>9020</v>
      </c>
      <c r="BN822" s="1">
        <v>34908</v>
      </c>
    </row>
    <row r="823" spans="1:66" ht="14" hidden="1" customHeight="1" outlineLevel="1" x14ac:dyDescent="0.2">
      <c r="A823" t="s">
        <v>2776</v>
      </c>
      <c r="B823" t="s">
        <v>139</v>
      </c>
      <c r="C823" s="24"/>
      <c r="F823" s="1">
        <v>21337</v>
      </c>
      <c r="G823" s="1">
        <f t="shared" si="271"/>
        <v>0</v>
      </c>
      <c r="H823" s="1">
        <v>14794</v>
      </c>
      <c r="I823" s="1">
        <v>14598</v>
      </c>
      <c r="J823" s="2" t="str">
        <f t="shared" si="260"/>
        <v/>
      </c>
      <c r="K823" s="2">
        <f t="shared" si="261"/>
        <v>0.68416365937104562</v>
      </c>
      <c r="L823" s="10" t="str">
        <f t="shared" si="262"/>
        <v/>
      </c>
      <c r="M823" s="9" t="str">
        <f t="shared" si="263"/>
        <v/>
      </c>
      <c r="N823" s="8" t="str">
        <f t="shared" si="264"/>
        <v/>
      </c>
      <c r="O823" s="2" t="str">
        <f t="shared" si="265"/>
        <v>-</v>
      </c>
      <c r="P823" s="2" t="str">
        <f t="shared" si="266"/>
        <v>-</v>
      </c>
      <c r="Q823" s="2" t="str">
        <f t="shared" si="267"/>
        <v>-</v>
      </c>
      <c r="R823" s="2" t="str">
        <f t="shared" si="268"/>
        <v>-</v>
      </c>
      <c r="AT823" t="s">
        <v>2776</v>
      </c>
      <c r="AU823" t="s">
        <v>139</v>
      </c>
      <c r="AV823" t="e">
        <f>#REF!</f>
        <v>#REF!</v>
      </c>
      <c r="AX823" s="40">
        <v>18</v>
      </c>
      <c r="AY823" s="42">
        <v>169</v>
      </c>
      <c r="AZ823" s="46">
        <f t="shared" si="273"/>
        <v>18169</v>
      </c>
      <c r="BB823" s="7" t="s">
        <v>2966</v>
      </c>
      <c r="BI823" s="1">
        <f t="shared" si="269"/>
        <v>0</v>
      </c>
      <c r="BJ823" s="1">
        <f t="shared" si="270"/>
        <v>0</v>
      </c>
      <c r="BK823" s="1">
        <f t="shared" si="272"/>
        <v>14794</v>
      </c>
      <c r="BL823" s="1">
        <v>4197</v>
      </c>
      <c r="BN823" s="1">
        <v>10597</v>
      </c>
    </row>
    <row r="824" spans="1:66" ht="14" hidden="1" customHeight="1" outlineLevel="1" x14ac:dyDescent="0.2">
      <c r="A824" t="s">
        <v>390</v>
      </c>
      <c r="B824" t="s">
        <v>139</v>
      </c>
      <c r="C824" s="24"/>
      <c r="F824" s="1">
        <v>6300</v>
      </c>
      <c r="G824" s="1">
        <f t="shared" si="271"/>
        <v>0</v>
      </c>
      <c r="H824" s="1">
        <v>4528</v>
      </c>
      <c r="I824" s="1">
        <v>4473</v>
      </c>
      <c r="J824" s="2" t="str">
        <f t="shared" si="260"/>
        <v/>
      </c>
      <c r="K824" s="2">
        <f t="shared" si="261"/>
        <v>0.71</v>
      </c>
      <c r="L824" s="10" t="str">
        <f t="shared" si="262"/>
        <v/>
      </c>
      <c r="M824" s="9" t="str">
        <f t="shared" si="263"/>
        <v/>
      </c>
      <c r="N824" s="8" t="str">
        <f t="shared" si="264"/>
        <v/>
      </c>
      <c r="O824" s="2" t="str">
        <f t="shared" si="265"/>
        <v>-</v>
      </c>
      <c r="P824" s="2" t="str">
        <f t="shared" si="266"/>
        <v>-</v>
      </c>
      <c r="Q824" s="2" t="str">
        <f t="shared" si="267"/>
        <v>-</v>
      </c>
      <c r="R824" s="2" t="str">
        <f t="shared" si="268"/>
        <v>-</v>
      </c>
      <c r="AT824" t="s">
        <v>390</v>
      </c>
      <c r="AU824" t="s">
        <v>139</v>
      </c>
      <c r="AV824" t="e">
        <f>#REF!</f>
        <v>#REF!</v>
      </c>
      <c r="AX824" s="40">
        <v>18</v>
      </c>
      <c r="AY824" s="42">
        <v>171</v>
      </c>
      <c r="AZ824" s="46">
        <f t="shared" si="273"/>
        <v>18171</v>
      </c>
      <c r="BB824" s="7" t="s">
        <v>2966</v>
      </c>
      <c r="BI824" s="1">
        <f t="shared" si="269"/>
        <v>0</v>
      </c>
      <c r="BJ824" s="1">
        <f t="shared" si="270"/>
        <v>0</v>
      </c>
      <c r="BK824" s="1">
        <f t="shared" si="272"/>
        <v>4528</v>
      </c>
      <c r="BL824" s="1">
        <v>2486</v>
      </c>
      <c r="BN824" s="1">
        <v>2042</v>
      </c>
    </row>
    <row r="825" spans="1:66" ht="14" hidden="1" customHeight="1" outlineLevel="1" x14ac:dyDescent="0.2">
      <c r="A825" t="s">
        <v>2338</v>
      </c>
      <c r="B825" t="s">
        <v>139</v>
      </c>
      <c r="C825" s="24"/>
      <c r="F825" s="1">
        <v>48001</v>
      </c>
      <c r="G825" s="1">
        <f t="shared" si="271"/>
        <v>0</v>
      </c>
      <c r="H825" s="1">
        <v>34152</v>
      </c>
      <c r="I825" s="1">
        <v>33890</v>
      </c>
      <c r="J825" s="2" t="str">
        <f t="shared" si="260"/>
        <v/>
      </c>
      <c r="K825" s="2">
        <f t="shared" si="261"/>
        <v>0.70602695777171309</v>
      </c>
      <c r="L825" s="10" t="str">
        <f t="shared" si="262"/>
        <v/>
      </c>
      <c r="M825" s="9" t="str">
        <f t="shared" si="263"/>
        <v/>
      </c>
      <c r="N825" s="8" t="str">
        <f t="shared" si="264"/>
        <v/>
      </c>
      <c r="O825" s="2" t="str">
        <f t="shared" si="265"/>
        <v>-</v>
      </c>
      <c r="P825" s="2" t="str">
        <f t="shared" si="266"/>
        <v>-</v>
      </c>
      <c r="Q825" s="2" t="str">
        <f t="shared" si="267"/>
        <v>-</v>
      </c>
      <c r="R825" s="2" t="str">
        <f t="shared" si="268"/>
        <v>-</v>
      </c>
      <c r="AT825" t="s">
        <v>2338</v>
      </c>
      <c r="AU825" t="s">
        <v>139</v>
      </c>
      <c r="AV825" t="e">
        <f>#REF!</f>
        <v>#REF!</v>
      </c>
      <c r="AW825" s="1"/>
      <c r="AX825" s="40">
        <v>18</v>
      </c>
      <c r="AY825" s="42">
        <v>173</v>
      </c>
      <c r="AZ825" s="46">
        <f t="shared" si="273"/>
        <v>18173</v>
      </c>
      <c r="BA825" s="1"/>
      <c r="BB825" s="7" t="s">
        <v>2966</v>
      </c>
      <c r="BC825" s="1"/>
      <c r="BI825" s="1">
        <f t="shared" si="269"/>
        <v>0</v>
      </c>
      <c r="BJ825" s="1">
        <f t="shared" si="270"/>
        <v>0</v>
      </c>
      <c r="BK825" s="1">
        <f t="shared" si="272"/>
        <v>34152</v>
      </c>
      <c r="BL825" s="1">
        <v>9183</v>
      </c>
      <c r="BN825" s="1">
        <v>24969</v>
      </c>
    </row>
    <row r="826" spans="1:66" ht="14" hidden="1" customHeight="1" outlineLevel="1" x14ac:dyDescent="0.2">
      <c r="A826" t="s">
        <v>636</v>
      </c>
      <c r="B826" t="s">
        <v>139</v>
      </c>
      <c r="C826" s="24"/>
      <c r="F826" s="1">
        <v>19424</v>
      </c>
      <c r="G826" s="1">
        <f t="shared" si="271"/>
        <v>0</v>
      </c>
      <c r="H826" s="1">
        <v>12233</v>
      </c>
      <c r="I826" s="1">
        <v>12139</v>
      </c>
      <c r="J826" s="2" t="str">
        <f t="shared" si="260"/>
        <v/>
      </c>
      <c r="K826" s="2">
        <f t="shared" si="261"/>
        <v>0.62494851729818779</v>
      </c>
      <c r="L826" s="10" t="str">
        <f t="shared" si="262"/>
        <v/>
      </c>
      <c r="M826" s="9" t="str">
        <f t="shared" si="263"/>
        <v/>
      </c>
      <c r="N826" s="8" t="str">
        <f t="shared" si="264"/>
        <v/>
      </c>
      <c r="O826" s="2" t="str">
        <f t="shared" si="265"/>
        <v>-</v>
      </c>
      <c r="P826" s="2" t="str">
        <f t="shared" si="266"/>
        <v>-</v>
      </c>
      <c r="Q826" s="2" t="str">
        <f t="shared" si="267"/>
        <v>-</v>
      </c>
      <c r="R826" s="2" t="str">
        <f t="shared" si="268"/>
        <v>-</v>
      </c>
      <c r="AT826" t="s">
        <v>636</v>
      </c>
      <c r="AU826" t="s">
        <v>139</v>
      </c>
      <c r="AV826" t="e">
        <f>#REF!</f>
        <v>#REF!</v>
      </c>
      <c r="AW826" s="1"/>
      <c r="AX826" s="40">
        <v>18</v>
      </c>
      <c r="AY826" s="42">
        <v>175</v>
      </c>
      <c r="AZ826" s="46">
        <f t="shared" si="273"/>
        <v>18175</v>
      </c>
      <c r="BA826" s="1"/>
      <c r="BB826" s="7" t="s">
        <v>2966</v>
      </c>
      <c r="BC826" s="1"/>
      <c r="BI826" s="1">
        <f t="shared" si="269"/>
        <v>0</v>
      </c>
      <c r="BJ826" s="1">
        <f t="shared" si="270"/>
        <v>0</v>
      </c>
      <c r="BK826" s="1">
        <f t="shared" si="272"/>
        <v>12233</v>
      </c>
      <c r="BL826" s="1">
        <v>7002</v>
      </c>
      <c r="BN826" s="1">
        <v>5231</v>
      </c>
    </row>
    <row r="827" spans="1:66" ht="14" hidden="1" customHeight="1" outlineLevel="1" x14ac:dyDescent="0.2">
      <c r="A827" t="s">
        <v>391</v>
      </c>
      <c r="B827" t="s">
        <v>139</v>
      </c>
      <c r="C827" s="24"/>
      <c r="F827" s="1">
        <v>44057</v>
      </c>
      <c r="G827" s="1">
        <f t="shared" si="271"/>
        <v>0</v>
      </c>
      <c r="H827" s="1">
        <v>28041</v>
      </c>
      <c r="I827" s="1">
        <v>27679</v>
      </c>
      <c r="J827" s="2" t="str">
        <f t="shared" si="260"/>
        <v/>
      </c>
      <c r="K827" s="2">
        <f t="shared" si="261"/>
        <v>0.62825430692058015</v>
      </c>
      <c r="L827" s="10" t="str">
        <f t="shared" si="262"/>
        <v/>
      </c>
      <c r="M827" s="9" t="str">
        <f t="shared" si="263"/>
        <v/>
      </c>
      <c r="N827" s="8" t="str">
        <f t="shared" si="264"/>
        <v/>
      </c>
      <c r="O827" s="2" t="str">
        <f t="shared" si="265"/>
        <v>-</v>
      </c>
      <c r="P827" s="2" t="str">
        <f t="shared" si="266"/>
        <v>-</v>
      </c>
      <c r="Q827" s="2" t="str">
        <f t="shared" si="267"/>
        <v>-</v>
      </c>
      <c r="R827" s="2" t="str">
        <f t="shared" si="268"/>
        <v>-</v>
      </c>
      <c r="AT827" t="s">
        <v>391</v>
      </c>
      <c r="AU827" t="s">
        <v>139</v>
      </c>
      <c r="AV827" t="e">
        <f>#REF!</f>
        <v>#REF!</v>
      </c>
      <c r="AW827" s="1"/>
      <c r="AX827" s="40">
        <v>18</v>
      </c>
      <c r="AY827" s="42">
        <v>177</v>
      </c>
      <c r="AZ827" s="46">
        <f t="shared" si="273"/>
        <v>18177</v>
      </c>
      <c r="BA827" s="1"/>
      <c r="BB827" s="7" t="s">
        <v>2966</v>
      </c>
      <c r="BC827" s="1"/>
      <c r="BI827" s="1">
        <f t="shared" si="269"/>
        <v>0</v>
      </c>
      <c r="BJ827" s="1">
        <f t="shared" si="270"/>
        <v>0</v>
      </c>
      <c r="BK827" s="1">
        <f t="shared" si="272"/>
        <v>28041</v>
      </c>
      <c r="BL827" s="1">
        <v>6307</v>
      </c>
      <c r="BN827" s="1">
        <v>21734</v>
      </c>
    </row>
    <row r="828" spans="1:66" ht="14" hidden="1" customHeight="1" outlineLevel="1" x14ac:dyDescent="0.2">
      <c r="A828" t="s">
        <v>661</v>
      </c>
      <c r="B828" t="s">
        <v>139</v>
      </c>
      <c r="C828" s="24"/>
      <c r="F828" s="1">
        <v>19010</v>
      </c>
      <c r="G828" s="1">
        <f t="shared" si="271"/>
        <v>0</v>
      </c>
      <c r="H828" s="1">
        <v>14220</v>
      </c>
      <c r="I828" s="1">
        <v>14080</v>
      </c>
      <c r="J828" s="2" t="str">
        <f t="shared" si="260"/>
        <v/>
      </c>
      <c r="K828" s="2">
        <f t="shared" si="261"/>
        <v>0.74066280904786952</v>
      </c>
      <c r="L828" s="10" t="str">
        <f t="shared" si="262"/>
        <v/>
      </c>
      <c r="M828" s="9" t="str">
        <f t="shared" si="263"/>
        <v/>
      </c>
      <c r="N828" s="8" t="str">
        <f t="shared" si="264"/>
        <v/>
      </c>
      <c r="O828" s="2" t="str">
        <f t="shared" si="265"/>
        <v>-</v>
      </c>
      <c r="P828" s="2" t="str">
        <f t="shared" si="266"/>
        <v>-</v>
      </c>
      <c r="Q828" s="2" t="str">
        <f t="shared" si="267"/>
        <v>-</v>
      </c>
      <c r="R828" s="2" t="str">
        <f t="shared" si="268"/>
        <v>-</v>
      </c>
      <c r="AT828" t="s">
        <v>661</v>
      </c>
      <c r="AU828" t="s">
        <v>139</v>
      </c>
      <c r="AV828" t="e">
        <f>#REF!</f>
        <v>#REF!</v>
      </c>
      <c r="AW828" s="1"/>
      <c r="AX828" s="40">
        <v>18</v>
      </c>
      <c r="AY828" s="42">
        <v>179</v>
      </c>
      <c r="AZ828" s="46">
        <f t="shared" si="273"/>
        <v>18179</v>
      </c>
      <c r="BA828" s="1"/>
      <c r="BB828" s="7" t="s">
        <v>2966</v>
      </c>
      <c r="BC828" s="1"/>
      <c r="BI828" s="1">
        <f t="shared" si="269"/>
        <v>0</v>
      </c>
      <c r="BJ828" s="1">
        <f t="shared" si="270"/>
        <v>0</v>
      </c>
      <c r="BK828" s="1">
        <f t="shared" si="272"/>
        <v>14220</v>
      </c>
      <c r="BL828" s="1">
        <v>4505</v>
      </c>
      <c r="BN828" s="1">
        <v>9715</v>
      </c>
    </row>
    <row r="829" spans="1:66" ht="14" hidden="1" customHeight="1" outlineLevel="1" x14ac:dyDescent="0.2">
      <c r="A829" t="s">
        <v>1849</v>
      </c>
      <c r="B829" t="s">
        <v>139</v>
      </c>
      <c r="C829" s="24"/>
      <c r="F829" s="1">
        <v>16901</v>
      </c>
      <c r="G829" s="1">
        <f t="shared" si="271"/>
        <v>0</v>
      </c>
      <c r="H829" s="1">
        <v>11299</v>
      </c>
      <c r="I829" s="1">
        <v>11187</v>
      </c>
      <c r="J829" s="2" t="str">
        <f t="shared" si="260"/>
        <v/>
      </c>
      <c r="K829" s="2">
        <f t="shared" si="261"/>
        <v>0.66191349624282592</v>
      </c>
      <c r="L829" s="10" t="str">
        <f t="shared" si="262"/>
        <v/>
      </c>
      <c r="M829" s="9" t="str">
        <f t="shared" si="263"/>
        <v/>
      </c>
      <c r="N829" s="8" t="str">
        <f t="shared" si="264"/>
        <v/>
      </c>
      <c r="O829" s="2" t="str">
        <f t="shared" si="265"/>
        <v>-</v>
      </c>
      <c r="P829" s="2" t="str">
        <f t="shared" si="266"/>
        <v>-</v>
      </c>
      <c r="Q829" s="2" t="str">
        <f t="shared" si="267"/>
        <v>-</v>
      </c>
      <c r="R829" s="2" t="str">
        <f t="shared" si="268"/>
        <v>-</v>
      </c>
      <c r="AT829" t="s">
        <v>1849</v>
      </c>
      <c r="AU829" t="s">
        <v>139</v>
      </c>
      <c r="AV829" t="e">
        <f>#REF!</f>
        <v>#REF!</v>
      </c>
      <c r="AW829" s="1"/>
      <c r="AX829" s="40">
        <v>18</v>
      </c>
      <c r="AY829" s="42">
        <v>181</v>
      </c>
      <c r="AZ829" s="46">
        <f t="shared" si="273"/>
        <v>18181</v>
      </c>
      <c r="BA829" s="1"/>
      <c r="BB829" s="7" t="s">
        <v>2966</v>
      </c>
      <c r="BC829" s="1"/>
      <c r="BI829" s="1">
        <f t="shared" si="269"/>
        <v>0</v>
      </c>
      <c r="BJ829" s="1">
        <f t="shared" si="270"/>
        <v>0</v>
      </c>
      <c r="BK829" s="1">
        <f t="shared" si="272"/>
        <v>11299</v>
      </c>
      <c r="BL829" s="1">
        <v>3387</v>
      </c>
      <c r="BN829" s="1">
        <v>7912</v>
      </c>
    </row>
    <row r="830" spans="1:66" ht="14" hidden="1" customHeight="1" outlineLevel="1" x14ac:dyDescent="0.2">
      <c r="A830" t="s">
        <v>1972</v>
      </c>
      <c r="B830" t="s">
        <v>139</v>
      </c>
      <c r="C830" s="24"/>
      <c r="F830" s="1">
        <v>23862</v>
      </c>
      <c r="G830" s="1">
        <f t="shared" si="271"/>
        <v>0</v>
      </c>
      <c r="H830" s="1">
        <v>17702</v>
      </c>
      <c r="I830" s="1">
        <v>17588</v>
      </c>
      <c r="J830" s="2" t="str">
        <f t="shared" si="260"/>
        <v/>
      </c>
      <c r="K830" s="2">
        <f t="shared" si="261"/>
        <v>0.7370714944262845</v>
      </c>
      <c r="L830" s="10" t="str">
        <f t="shared" si="262"/>
        <v/>
      </c>
      <c r="M830" s="9" t="str">
        <f t="shared" si="263"/>
        <v/>
      </c>
      <c r="N830" s="8" t="str">
        <f t="shared" si="264"/>
        <v/>
      </c>
      <c r="O830" s="2" t="str">
        <f t="shared" si="265"/>
        <v>-</v>
      </c>
      <c r="P830" s="2" t="str">
        <f t="shared" si="266"/>
        <v>-</v>
      </c>
      <c r="Q830" s="2" t="str">
        <f t="shared" si="267"/>
        <v>-</v>
      </c>
      <c r="R830" s="2" t="str">
        <f t="shared" si="268"/>
        <v>-</v>
      </c>
      <c r="AT830" t="s">
        <v>1972</v>
      </c>
      <c r="AU830" t="s">
        <v>139</v>
      </c>
      <c r="AV830" t="e">
        <f>#REF!</f>
        <v>#REF!</v>
      </c>
      <c r="AW830" s="1"/>
      <c r="AX830" s="40">
        <v>18</v>
      </c>
      <c r="AY830" s="42">
        <v>183</v>
      </c>
      <c r="AZ830" s="46">
        <f t="shared" si="273"/>
        <v>18183</v>
      </c>
      <c r="BA830" s="1"/>
      <c r="BB830" s="7" t="s">
        <v>2966</v>
      </c>
      <c r="BC830" s="1"/>
      <c r="BI830" s="1">
        <f t="shared" si="269"/>
        <v>0</v>
      </c>
      <c r="BJ830" s="1">
        <f t="shared" si="270"/>
        <v>0</v>
      </c>
      <c r="BK830" s="1">
        <f t="shared" si="272"/>
        <v>17702</v>
      </c>
      <c r="BL830" s="1">
        <v>8562</v>
      </c>
      <c r="BN830" s="1">
        <v>9140</v>
      </c>
    </row>
    <row r="831" spans="1:66" ht="14" customHeight="1" collapsed="1" x14ac:dyDescent="0.2">
      <c r="A831" t="s">
        <v>141</v>
      </c>
      <c r="B831" t="s">
        <v>501</v>
      </c>
      <c r="C831" s="1">
        <f>SUM(C739:C830)</f>
        <v>0</v>
      </c>
      <c r="D831" s="31"/>
      <c r="E831" s="31"/>
      <c r="F831" s="1">
        <f>SUM(F739:F830)</f>
        <v>4751708</v>
      </c>
      <c r="G831" s="1">
        <f>SUM(G739:G830)</f>
        <v>0</v>
      </c>
      <c r="H831" s="1">
        <f>SUM(H739:H830)</f>
        <v>3068542</v>
      </c>
      <c r="I831" s="1">
        <v>3039369</v>
      </c>
      <c r="J831" s="2" t="str">
        <f t="shared" si="260"/>
        <v/>
      </c>
      <c r="K831" s="2">
        <f t="shared" si="261"/>
        <v>0.63963715783882347</v>
      </c>
      <c r="L831" s="10" t="str">
        <f t="shared" si="262"/>
        <v/>
      </c>
      <c r="M831" s="9" t="str">
        <f t="shared" si="263"/>
        <v/>
      </c>
      <c r="N831" s="8" t="str">
        <f t="shared" si="264"/>
        <v/>
      </c>
      <c r="O831" s="2" t="str">
        <f t="shared" si="265"/>
        <v>-</v>
      </c>
      <c r="P831" s="2" t="str">
        <f t="shared" si="266"/>
        <v>-</v>
      </c>
      <c r="Q831" s="2" t="str">
        <f t="shared" si="267"/>
        <v>-</v>
      </c>
      <c r="R831" s="2" t="str">
        <f t="shared" si="268"/>
        <v>-</v>
      </c>
      <c r="AT831" t="s">
        <v>141</v>
      </c>
      <c r="AU831" t="s">
        <v>501</v>
      </c>
      <c r="AW831" s="1"/>
      <c r="AX831" s="40">
        <v>18</v>
      </c>
      <c r="AY831" s="42"/>
      <c r="AZ831" s="40">
        <v>18</v>
      </c>
      <c r="BA831" s="1"/>
      <c r="BB831" s="7" t="s">
        <v>655</v>
      </c>
      <c r="BC831" s="1"/>
      <c r="BG831" s="1">
        <f>SUM(BG739:BG830)</f>
        <v>0</v>
      </c>
      <c r="BH831" s="1">
        <f>SUM(BH739:BH830)</f>
        <v>0</v>
      </c>
      <c r="BI831" s="1">
        <f>BH831+BG831</f>
        <v>0</v>
      </c>
      <c r="BK831" s="1">
        <f>SUM(BK739:BK830)</f>
        <v>3068542</v>
      </c>
      <c r="BL831" s="1">
        <f>SUM(BL739:BL830)</f>
        <v>1201012</v>
      </c>
      <c r="BN831" s="1">
        <f>SUM(BN739:BN830)</f>
        <v>1867530</v>
      </c>
    </row>
    <row r="832" spans="1:66" ht="14" customHeight="1" x14ac:dyDescent="0.2">
      <c r="C832" s="24"/>
      <c r="J832" s="2"/>
      <c r="K832" s="2"/>
      <c r="N832" s="8"/>
      <c r="AX832" s="40"/>
      <c r="AY832" s="42"/>
      <c r="AZ832" s="46"/>
    </row>
    <row r="833" spans="1:66" ht="14" hidden="1" customHeight="1" outlineLevel="1" x14ac:dyDescent="0.2">
      <c r="A833" t="s">
        <v>1485</v>
      </c>
      <c r="B833" t="s">
        <v>1514</v>
      </c>
      <c r="C833" s="24"/>
      <c r="F833" s="1">
        <f t="shared" ref="F833:F896" si="274">BI833</f>
        <v>5471</v>
      </c>
      <c r="G833" s="1">
        <f t="shared" ref="G833:G864" si="275">BG833</f>
        <v>5201</v>
      </c>
      <c r="H833" s="1">
        <f t="shared" ref="H833:H896" si="276">BK833</f>
        <v>4205</v>
      </c>
      <c r="I833" s="1">
        <v>4177</v>
      </c>
      <c r="J833" s="2" t="str">
        <f t="shared" si="260"/>
        <v/>
      </c>
      <c r="K833" s="2">
        <f t="shared" si="261"/>
        <v>0.76348016815938591</v>
      </c>
      <c r="L833" s="10">
        <f t="shared" ref="L833:L864" si="277">IF(S833&gt;0,RANK(S833,$S833:$AQ833),"")</f>
        <v>3</v>
      </c>
      <c r="M833" s="9">
        <f t="shared" ref="M833:M864" si="278">IF(T833&gt;0,RANK(T833,$S833:$AQ833),"")</f>
        <v>1</v>
      </c>
      <c r="N833" s="8">
        <f t="shared" ref="N833:N864" si="279">IF(U833&gt;0,RANK(U833,$S833:$AQ833),"")</f>
        <v>2</v>
      </c>
      <c r="O833" s="2">
        <f t="shared" ref="O833:O864" si="280">IF(SUM($S833:$AP833)=0,"-",S833/SUM($S833:$AP833))</f>
        <v>0.20222991157247214</v>
      </c>
      <c r="P833" s="2">
        <f t="shared" ref="P833:P864" si="281">IF(SUM($S833:$AP833)=0,"-",T833/SUM($S833:$AP833))</f>
        <v>0.43329488658208382</v>
      </c>
      <c r="Q833" s="2">
        <f t="shared" ref="Q833:Q864" si="282">IF(SUM($S833:$AP833)=0,"-",U833/SUM($S833:$AP833))</f>
        <v>0.35966935793925414</v>
      </c>
      <c r="R833" s="2">
        <f t="shared" ref="R833:R864" si="283">IF(SUM($S833:$AP833)=0,"-",(1-O833-P833-Q833))</f>
        <v>4.8058439061898772E-3</v>
      </c>
      <c r="S833" s="1">
        <v>1052</v>
      </c>
      <c r="T833" s="1">
        <v>2254</v>
      </c>
      <c r="U833" s="1">
        <v>1871</v>
      </c>
      <c r="AF833" s="1">
        <v>25</v>
      </c>
      <c r="AT833" t="s">
        <v>1485</v>
      </c>
      <c r="AU833" t="s">
        <v>1514</v>
      </c>
      <c r="AV833" t="e">
        <f>#REF!</f>
        <v>#REF!</v>
      </c>
      <c r="AX833" s="40">
        <v>19</v>
      </c>
      <c r="AY833" s="42">
        <v>1</v>
      </c>
      <c r="AZ833" s="46">
        <f t="shared" si="273"/>
        <v>19001</v>
      </c>
      <c r="BB833" s="7" t="s">
        <v>2966</v>
      </c>
      <c r="BG833" s="1">
        <v>5201</v>
      </c>
      <c r="BH833" s="1">
        <v>270</v>
      </c>
      <c r="BI833" s="1">
        <f t="shared" ref="BI833:BI864" si="284">BH833+BG833</f>
        <v>5471</v>
      </c>
      <c r="BK833" s="1">
        <f>BL833+BN833</f>
        <v>4205</v>
      </c>
      <c r="BL833" s="1">
        <v>2128</v>
      </c>
      <c r="BN833" s="1">
        <v>2077</v>
      </c>
    </row>
    <row r="834" spans="1:66" ht="14" hidden="1" customHeight="1" outlineLevel="1" x14ac:dyDescent="0.2">
      <c r="A834" t="s">
        <v>949</v>
      </c>
      <c r="B834" t="s">
        <v>1514</v>
      </c>
      <c r="C834" s="24"/>
      <c r="F834" s="1">
        <f t="shared" si="274"/>
        <v>2876</v>
      </c>
      <c r="G834" s="1">
        <f t="shared" si="275"/>
        <v>2696</v>
      </c>
      <c r="H834" s="1">
        <f t="shared" si="276"/>
        <v>2174</v>
      </c>
      <c r="I834" s="1">
        <v>2160</v>
      </c>
      <c r="J834" s="2" t="str">
        <f t="shared" si="260"/>
        <v/>
      </c>
      <c r="K834" s="2">
        <f t="shared" si="261"/>
        <v>0.75104311543810853</v>
      </c>
      <c r="L834" s="10">
        <f t="shared" si="277"/>
        <v>3</v>
      </c>
      <c r="M834" s="9">
        <f t="shared" si="278"/>
        <v>1</v>
      </c>
      <c r="N834" s="8">
        <f t="shared" si="279"/>
        <v>2</v>
      </c>
      <c r="O834" s="2">
        <f t="shared" si="280"/>
        <v>0.20652576937337783</v>
      </c>
      <c r="P834" s="2">
        <f t="shared" si="281"/>
        <v>0.42565813867259916</v>
      </c>
      <c r="Q834" s="2">
        <f t="shared" si="282"/>
        <v>0.36299592139414166</v>
      </c>
      <c r="R834" s="2">
        <f t="shared" si="283"/>
        <v>4.8201705598813205E-3</v>
      </c>
      <c r="S834" s="1">
        <v>557</v>
      </c>
      <c r="T834" s="1">
        <v>1148</v>
      </c>
      <c r="U834" s="1">
        <v>979</v>
      </c>
      <c r="AF834" s="1">
        <v>13</v>
      </c>
      <c r="AT834" t="s">
        <v>949</v>
      </c>
      <c r="AU834" t="s">
        <v>1514</v>
      </c>
      <c r="AV834" t="e">
        <f>#REF!</f>
        <v>#REF!</v>
      </c>
      <c r="AX834" s="40">
        <v>19</v>
      </c>
      <c r="AY834" s="42">
        <v>3</v>
      </c>
      <c r="AZ834" s="46">
        <f t="shared" si="273"/>
        <v>19003</v>
      </c>
      <c r="BB834" s="7" t="s">
        <v>2966</v>
      </c>
      <c r="BG834" s="1">
        <v>2696</v>
      </c>
      <c r="BH834" s="1">
        <v>180</v>
      </c>
      <c r="BI834" s="1">
        <f t="shared" si="284"/>
        <v>2876</v>
      </c>
      <c r="BK834" s="1">
        <f t="shared" ref="BK834:BK897" si="285">BL834+BN834</f>
        <v>2174</v>
      </c>
      <c r="BL834" s="1">
        <v>926</v>
      </c>
      <c r="BN834" s="1">
        <v>1248</v>
      </c>
    </row>
    <row r="835" spans="1:66" ht="14" hidden="1" customHeight="1" outlineLevel="1" x14ac:dyDescent="0.2">
      <c r="A835" t="s">
        <v>2631</v>
      </c>
      <c r="B835" t="s">
        <v>1514</v>
      </c>
      <c r="C835" s="24"/>
      <c r="F835" s="1">
        <f t="shared" si="274"/>
        <v>10139</v>
      </c>
      <c r="G835" s="1">
        <f t="shared" si="275"/>
        <v>9485</v>
      </c>
      <c r="H835" s="1">
        <f t="shared" si="276"/>
        <v>7479</v>
      </c>
      <c r="I835" s="1">
        <v>7422</v>
      </c>
      <c r="J835" s="2" t="str">
        <f t="shared" si="260"/>
        <v/>
      </c>
      <c r="K835" s="2">
        <f t="shared" si="261"/>
        <v>0.73202485452214228</v>
      </c>
      <c r="L835" s="10">
        <f t="shared" si="277"/>
        <v>3</v>
      </c>
      <c r="M835" s="9">
        <f t="shared" si="278"/>
        <v>1</v>
      </c>
      <c r="N835" s="8">
        <f t="shared" si="279"/>
        <v>2</v>
      </c>
      <c r="O835" s="2">
        <f t="shared" si="280"/>
        <v>0.24451013513513514</v>
      </c>
      <c r="P835" s="2">
        <f t="shared" si="281"/>
        <v>0.45682010135135137</v>
      </c>
      <c r="Q835" s="2">
        <f t="shared" si="282"/>
        <v>0.29402449324324326</v>
      </c>
      <c r="R835" s="2">
        <f t="shared" si="283"/>
        <v>4.6452702702702853E-3</v>
      </c>
      <c r="S835" s="1">
        <v>2316</v>
      </c>
      <c r="T835" s="1">
        <v>4327</v>
      </c>
      <c r="U835" s="1">
        <v>2785</v>
      </c>
      <c r="AF835" s="1">
        <v>44</v>
      </c>
      <c r="AT835" t="s">
        <v>2631</v>
      </c>
      <c r="AU835" t="s">
        <v>1514</v>
      </c>
      <c r="AV835" t="e">
        <f>#REF!</f>
        <v>#REF!</v>
      </c>
      <c r="AX835" s="40">
        <v>19</v>
      </c>
      <c r="AY835" s="42">
        <v>5</v>
      </c>
      <c r="AZ835" s="46">
        <f t="shared" si="273"/>
        <v>19005</v>
      </c>
      <c r="BB835" s="7" t="s">
        <v>2966</v>
      </c>
      <c r="BG835" s="1">
        <v>9485</v>
      </c>
      <c r="BH835" s="1">
        <v>654</v>
      </c>
      <c r="BI835" s="1">
        <f t="shared" si="284"/>
        <v>10139</v>
      </c>
      <c r="BK835" s="1">
        <f t="shared" si="285"/>
        <v>7479</v>
      </c>
      <c r="BL835" s="1">
        <v>2612</v>
      </c>
      <c r="BN835" s="1">
        <v>4867</v>
      </c>
    </row>
    <row r="836" spans="1:66" ht="14" hidden="1" customHeight="1" outlineLevel="1" x14ac:dyDescent="0.2">
      <c r="A836" t="s">
        <v>904</v>
      </c>
      <c r="B836" t="s">
        <v>1514</v>
      </c>
      <c r="C836" s="24"/>
      <c r="F836" s="1">
        <f t="shared" si="274"/>
        <v>9073</v>
      </c>
      <c r="G836" s="1">
        <f t="shared" si="275"/>
        <v>8338</v>
      </c>
      <c r="H836" s="1">
        <f t="shared" si="276"/>
        <v>6553</v>
      </c>
      <c r="I836" s="1">
        <v>6516</v>
      </c>
      <c r="J836" s="2" t="str">
        <f t="shared" si="260"/>
        <v/>
      </c>
      <c r="K836" s="2">
        <f t="shared" si="261"/>
        <v>0.71817480436459824</v>
      </c>
      <c r="L836" s="10">
        <f t="shared" si="277"/>
        <v>3</v>
      </c>
      <c r="M836" s="9">
        <f t="shared" si="278"/>
        <v>1</v>
      </c>
      <c r="N836" s="8">
        <f t="shared" si="279"/>
        <v>2</v>
      </c>
      <c r="O836" s="2">
        <f t="shared" si="280"/>
        <v>0.26005522871893383</v>
      </c>
      <c r="P836" s="2">
        <f t="shared" si="281"/>
        <v>0.41757714011285868</v>
      </c>
      <c r="Q836" s="2">
        <f t="shared" si="282"/>
        <v>0.31600432224756875</v>
      </c>
      <c r="R836" s="2">
        <f t="shared" si="283"/>
        <v>6.3633089206387439E-3</v>
      </c>
      <c r="S836" s="1">
        <v>2166</v>
      </c>
      <c r="T836" s="1">
        <v>3478</v>
      </c>
      <c r="U836" s="1">
        <v>2632</v>
      </c>
      <c r="AF836" s="1">
        <v>53</v>
      </c>
      <c r="AT836" t="s">
        <v>904</v>
      </c>
      <c r="AU836" t="s">
        <v>1514</v>
      </c>
      <c r="AV836" t="e">
        <f>#REF!</f>
        <v>#REF!</v>
      </c>
      <c r="AX836" s="40">
        <v>19</v>
      </c>
      <c r="AY836" s="42">
        <v>7</v>
      </c>
      <c r="AZ836" s="46">
        <f t="shared" si="273"/>
        <v>19007</v>
      </c>
      <c r="BB836" s="7" t="s">
        <v>2966</v>
      </c>
      <c r="BG836" s="1">
        <v>8338</v>
      </c>
      <c r="BH836" s="1">
        <v>735</v>
      </c>
      <c r="BI836" s="1">
        <f t="shared" si="284"/>
        <v>9073</v>
      </c>
      <c r="BK836" s="1">
        <f t="shared" si="285"/>
        <v>6553</v>
      </c>
      <c r="BL836" s="1">
        <v>3308</v>
      </c>
      <c r="BN836" s="1">
        <v>3245</v>
      </c>
    </row>
    <row r="837" spans="1:66" ht="14" hidden="1" customHeight="1" outlineLevel="1" x14ac:dyDescent="0.2">
      <c r="A837" t="s">
        <v>1478</v>
      </c>
      <c r="B837" t="s">
        <v>1514</v>
      </c>
      <c r="C837" s="24"/>
      <c r="F837" s="1">
        <f t="shared" si="274"/>
        <v>4339</v>
      </c>
      <c r="G837" s="1">
        <f t="shared" si="275"/>
        <v>4154</v>
      </c>
      <c r="H837" s="1">
        <f t="shared" si="276"/>
        <v>3455</v>
      </c>
      <c r="I837" s="1">
        <v>3420</v>
      </c>
      <c r="J837" s="2" t="str">
        <f t="shared" si="260"/>
        <v/>
      </c>
      <c r="K837" s="2">
        <f t="shared" si="261"/>
        <v>0.78820004609356997</v>
      </c>
      <c r="L837" s="10">
        <f t="shared" si="277"/>
        <v>3</v>
      </c>
      <c r="M837" s="9">
        <f t="shared" si="278"/>
        <v>1</v>
      </c>
      <c r="N837" s="8">
        <f t="shared" si="279"/>
        <v>2</v>
      </c>
      <c r="O837" s="2">
        <f t="shared" si="280"/>
        <v>0.2442949795820322</v>
      </c>
      <c r="P837" s="2">
        <f t="shared" si="281"/>
        <v>0.48354552005765072</v>
      </c>
      <c r="Q837" s="2">
        <f t="shared" si="282"/>
        <v>0.26831611818400192</v>
      </c>
      <c r="R837" s="2">
        <f t="shared" si="283"/>
        <v>3.843382176315191E-3</v>
      </c>
      <c r="S837" s="1">
        <v>1017</v>
      </c>
      <c r="T837" s="1">
        <v>2013</v>
      </c>
      <c r="U837" s="1">
        <v>1117</v>
      </c>
      <c r="AF837" s="1">
        <v>16</v>
      </c>
      <c r="AT837" t="s">
        <v>1478</v>
      </c>
      <c r="AU837" t="s">
        <v>1514</v>
      </c>
      <c r="AV837" t="e">
        <f>#REF!</f>
        <v>#REF!</v>
      </c>
      <c r="AX837" s="40">
        <v>19</v>
      </c>
      <c r="AY837" s="42">
        <v>9</v>
      </c>
      <c r="AZ837" s="46">
        <f t="shared" si="273"/>
        <v>19009</v>
      </c>
      <c r="BB837" s="7" t="s">
        <v>2966</v>
      </c>
      <c r="BG837" s="1">
        <v>4154</v>
      </c>
      <c r="BH837" s="1">
        <v>185</v>
      </c>
      <c r="BI837" s="1">
        <f t="shared" si="284"/>
        <v>4339</v>
      </c>
      <c r="BK837" s="1">
        <f t="shared" si="285"/>
        <v>3455</v>
      </c>
      <c r="BL837" s="1">
        <v>1407</v>
      </c>
      <c r="BN837" s="1">
        <v>2048</v>
      </c>
    </row>
    <row r="838" spans="1:66" ht="14" hidden="1" customHeight="1" outlineLevel="1" x14ac:dyDescent="0.2">
      <c r="A838" t="s">
        <v>1018</v>
      </c>
      <c r="B838" t="s">
        <v>1514</v>
      </c>
      <c r="C838" s="24"/>
      <c r="F838" s="1">
        <f t="shared" si="274"/>
        <v>18387</v>
      </c>
      <c r="G838" s="1">
        <f t="shared" si="275"/>
        <v>17637</v>
      </c>
      <c r="H838" s="1">
        <f t="shared" si="276"/>
        <v>14736</v>
      </c>
      <c r="I838" s="1">
        <v>14642</v>
      </c>
      <c r="J838" s="2" t="str">
        <f t="shared" si="260"/>
        <v/>
      </c>
      <c r="K838" s="2">
        <f t="shared" si="261"/>
        <v>0.79632348942187414</v>
      </c>
      <c r="L838" s="10">
        <f t="shared" si="277"/>
        <v>3</v>
      </c>
      <c r="M838" s="9">
        <f t="shared" si="278"/>
        <v>2</v>
      </c>
      <c r="N838" s="8">
        <f t="shared" si="279"/>
        <v>1</v>
      </c>
      <c r="O838" s="2">
        <f t="shared" si="280"/>
        <v>0.24788412382845781</v>
      </c>
      <c r="P838" s="2">
        <f t="shared" si="281"/>
        <v>0.35842090315251351</v>
      </c>
      <c r="Q838" s="2">
        <f t="shared" si="282"/>
        <v>0.38659471740982676</v>
      </c>
      <c r="R838" s="2">
        <f t="shared" si="283"/>
        <v>7.1002556092019109E-3</v>
      </c>
      <c r="S838" s="1">
        <v>4364</v>
      </c>
      <c r="T838" s="1">
        <v>6310</v>
      </c>
      <c r="U838" s="1">
        <v>6806</v>
      </c>
      <c r="AF838" s="1">
        <v>125</v>
      </c>
      <c r="AT838" t="s">
        <v>1018</v>
      </c>
      <c r="AU838" t="s">
        <v>1514</v>
      </c>
      <c r="AV838" t="e">
        <f>#REF!</f>
        <v>#REF!</v>
      </c>
      <c r="AX838" s="40">
        <v>19</v>
      </c>
      <c r="AY838" s="42">
        <v>11</v>
      </c>
      <c r="AZ838" s="46">
        <f t="shared" si="273"/>
        <v>19011</v>
      </c>
      <c r="BB838" s="7" t="s">
        <v>2966</v>
      </c>
      <c r="BG838" s="1">
        <v>17637</v>
      </c>
      <c r="BH838" s="1">
        <v>750</v>
      </c>
      <c r="BI838" s="1">
        <f t="shared" si="284"/>
        <v>18387</v>
      </c>
      <c r="BK838" s="1">
        <f t="shared" si="285"/>
        <v>14736</v>
      </c>
      <c r="BL838" s="1">
        <v>8219</v>
      </c>
      <c r="BN838" s="1">
        <v>6517</v>
      </c>
    </row>
    <row r="839" spans="1:66" ht="14" hidden="1" customHeight="1" outlineLevel="1" x14ac:dyDescent="0.2">
      <c r="A839" t="s">
        <v>2730</v>
      </c>
      <c r="B839" t="s">
        <v>1514</v>
      </c>
      <c r="C839" s="24"/>
      <c r="F839" s="1">
        <f t="shared" si="274"/>
        <v>89940</v>
      </c>
      <c r="G839" s="1">
        <f t="shared" si="275"/>
        <v>83394</v>
      </c>
      <c r="H839" s="1">
        <f t="shared" si="276"/>
        <v>66970</v>
      </c>
      <c r="I839" s="1">
        <v>66593</v>
      </c>
      <c r="J839" s="2" t="str">
        <f t="shared" ref="J839:J902" si="286">IF(D839&gt;0,I839/D839,"")</f>
        <v/>
      </c>
      <c r="K839" s="2">
        <f t="shared" si="261"/>
        <v>0.74041583277740719</v>
      </c>
      <c r="L839" s="10">
        <f t="shared" si="277"/>
        <v>1</v>
      </c>
      <c r="M839" s="9">
        <f t="shared" si="278"/>
        <v>3</v>
      </c>
      <c r="N839" s="8">
        <f t="shared" si="279"/>
        <v>2</v>
      </c>
      <c r="O839" s="2">
        <f t="shared" si="280"/>
        <v>0.40191227040174454</v>
      </c>
      <c r="P839" s="2">
        <f t="shared" si="281"/>
        <v>0.27355291693126133</v>
      </c>
      <c r="Q839" s="2">
        <f t="shared" si="282"/>
        <v>0.31577623081439238</v>
      </c>
      <c r="R839" s="2">
        <f t="shared" si="283"/>
        <v>8.758581852601699E-3</v>
      </c>
      <c r="S839" s="1">
        <v>33544</v>
      </c>
      <c r="T839" s="1">
        <v>22831</v>
      </c>
      <c r="U839" s="1">
        <v>26355</v>
      </c>
      <c r="AF839" s="1">
        <v>731</v>
      </c>
      <c r="AT839" t="s">
        <v>2730</v>
      </c>
      <c r="AU839" t="s">
        <v>1514</v>
      </c>
      <c r="AV839" t="e">
        <f>#REF!</f>
        <v>#REF!</v>
      </c>
      <c r="AX839" s="40">
        <v>19</v>
      </c>
      <c r="AY839" s="42">
        <v>13</v>
      </c>
      <c r="AZ839" s="46">
        <f t="shared" si="273"/>
        <v>19013</v>
      </c>
      <c r="BB839" s="7" t="s">
        <v>2966</v>
      </c>
      <c r="BG839" s="1">
        <v>83394</v>
      </c>
      <c r="BH839" s="1">
        <v>6546</v>
      </c>
      <c r="BI839" s="1">
        <f t="shared" si="284"/>
        <v>89940</v>
      </c>
      <c r="BK839" s="1">
        <f t="shared" si="285"/>
        <v>66970</v>
      </c>
      <c r="BL839" s="1">
        <v>25807</v>
      </c>
      <c r="BN839" s="1">
        <v>41163</v>
      </c>
    </row>
    <row r="840" spans="1:66" ht="14" hidden="1" customHeight="1" outlineLevel="1" x14ac:dyDescent="0.2">
      <c r="A840" t="s">
        <v>966</v>
      </c>
      <c r="B840" t="s">
        <v>1514</v>
      </c>
      <c r="C840" s="24"/>
      <c r="F840" s="1">
        <f t="shared" si="274"/>
        <v>20105</v>
      </c>
      <c r="G840" s="1">
        <f t="shared" si="275"/>
        <v>18881</v>
      </c>
      <c r="H840" s="1">
        <f t="shared" si="276"/>
        <v>15423</v>
      </c>
      <c r="I840" s="1">
        <v>15340</v>
      </c>
      <c r="J840" s="2" t="str">
        <f t="shared" si="286"/>
        <v/>
      </c>
      <c r="K840" s="2">
        <f t="shared" ref="K840:K903" si="287">IF(F840&gt;0,I840/F840,"")</f>
        <v>0.76299428002984337</v>
      </c>
      <c r="L840" s="10">
        <f t="shared" si="277"/>
        <v>3</v>
      </c>
      <c r="M840" s="9">
        <f t="shared" si="278"/>
        <v>1</v>
      </c>
      <c r="N840" s="8">
        <f t="shared" si="279"/>
        <v>2</v>
      </c>
      <c r="O840" s="2">
        <f t="shared" si="280"/>
        <v>0.30189179163796304</v>
      </c>
      <c r="P840" s="2">
        <f t="shared" si="281"/>
        <v>0.35159768957659904</v>
      </c>
      <c r="Q840" s="2">
        <f t="shared" si="282"/>
        <v>0.3386677971490647</v>
      </c>
      <c r="R840" s="2">
        <f t="shared" si="283"/>
        <v>7.8427216363731733E-3</v>
      </c>
      <c r="S840" s="1">
        <v>5697</v>
      </c>
      <c r="T840" s="1">
        <v>6635</v>
      </c>
      <c r="U840" s="1">
        <v>6391</v>
      </c>
      <c r="AF840" s="1">
        <v>148</v>
      </c>
      <c r="AT840" t="s">
        <v>966</v>
      </c>
      <c r="AU840" t="s">
        <v>1514</v>
      </c>
      <c r="AV840" t="e">
        <f>#REF!</f>
        <v>#REF!</v>
      </c>
      <c r="AX840" s="40">
        <v>19</v>
      </c>
      <c r="AY840" s="42">
        <v>15</v>
      </c>
      <c r="AZ840" s="46">
        <f t="shared" si="273"/>
        <v>19015</v>
      </c>
      <c r="BB840" s="7" t="s">
        <v>2966</v>
      </c>
      <c r="BG840" s="1">
        <v>18881</v>
      </c>
      <c r="BH840" s="1">
        <v>1224</v>
      </c>
      <c r="BI840" s="1">
        <f t="shared" si="284"/>
        <v>20105</v>
      </c>
      <c r="BK840" s="1">
        <f t="shared" si="285"/>
        <v>15423</v>
      </c>
      <c r="BL840" s="1">
        <v>5864</v>
      </c>
      <c r="BN840" s="1">
        <v>9559</v>
      </c>
    </row>
    <row r="841" spans="1:66" ht="14" hidden="1" customHeight="1" outlineLevel="1" x14ac:dyDescent="0.2">
      <c r="A841" t="s">
        <v>445</v>
      </c>
      <c r="B841" t="s">
        <v>1514</v>
      </c>
      <c r="C841" s="24"/>
      <c r="F841" s="1">
        <f t="shared" si="274"/>
        <v>18195</v>
      </c>
      <c r="G841" s="1">
        <f t="shared" si="275"/>
        <v>17289</v>
      </c>
      <c r="H841" s="1">
        <f t="shared" si="276"/>
        <v>14627</v>
      </c>
      <c r="I841" s="1">
        <v>14546</v>
      </c>
      <c r="J841" s="2" t="str">
        <f t="shared" si="286"/>
        <v/>
      </c>
      <c r="K841" s="2">
        <f t="shared" si="287"/>
        <v>0.79945039846111565</v>
      </c>
      <c r="L841" s="10">
        <f t="shared" si="277"/>
        <v>3</v>
      </c>
      <c r="M841" s="9">
        <f t="shared" si="278"/>
        <v>2</v>
      </c>
      <c r="N841" s="8">
        <f t="shared" si="279"/>
        <v>1</v>
      </c>
      <c r="O841" s="2">
        <f t="shared" si="280"/>
        <v>0.26862563627950026</v>
      </c>
      <c r="P841" s="2">
        <f t="shared" si="281"/>
        <v>0.33040259139287365</v>
      </c>
      <c r="Q841" s="2">
        <f t="shared" si="282"/>
        <v>0.39512956964368345</v>
      </c>
      <c r="R841" s="2">
        <f t="shared" si="283"/>
        <v>5.8422026839425878E-3</v>
      </c>
      <c r="S841" s="1">
        <v>4644</v>
      </c>
      <c r="T841" s="1">
        <v>5712</v>
      </c>
      <c r="U841" s="1">
        <v>6831</v>
      </c>
      <c r="AF841" s="1">
        <v>101</v>
      </c>
      <c r="AT841" t="s">
        <v>445</v>
      </c>
      <c r="AU841" t="s">
        <v>1514</v>
      </c>
      <c r="AV841" t="e">
        <f>#REF!</f>
        <v>#REF!</v>
      </c>
      <c r="AX841" s="40">
        <v>19</v>
      </c>
      <c r="AY841" s="42">
        <v>17</v>
      </c>
      <c r="AZ841" s="46">
        <f t="shared" si="273"/>
        <v>19017</v>
      </c>
      <c r="BB841" s="7" t="s">
        <v>2966</v>
      </c>
      <c r="BG841" s="1">
        <v>17289</v>
      </c>
      <c r="BH841" s="1">
        <v>906</v>
      </c>
      <c r="BI841" s="1">
        <f t="shared" si="284"/>
        <v>18195</v>
      </c>
      <c r="BK841" s="1">
        <f t="shared" si="285"/>
        <v>14627</v>
      </c>
      <c r="BL841" s="1">
        <v>6205</v>
      </c>
      <c r="BN841" s="1">
        <v>8422</v>
      </c>
    </row>
    <row r="842" spans="1:66" ht="14" hidden="1" customHeight="1" outlineLevel="1" x14ac:dyDescent="0.2">
      <c r="A842" t="s">
        <v>795</v>
      </c>
      <c r="B842" t="s">
        <v>1514</v>
      </c>
      <c r="C842" s="24"/>
      <c r="F842" s="1">
        <f t="shared" si="274"/>
        <v>14228</v>
      </c>
      <c r="G842" s="1">
        <f t="shared" si="275"/>
        <v>13544</v>
      </c>
      <c r="H842" s="1">
        <f t="shared" si="276"/>
        <v>10879</v>
      </c>
      <c r="I842" s="1">
        <v>10774</v>
      </c>
      <c r="J842" s="2" t="str">
        <f t="shared" si="286"/>
        <v/>
      </c>
      <c r="K842" s="2">
        <f t="shared" si="287"/>
        <v>0.75723924655608654</v>
      </c>
      <c r="L842" s="10">
        <f t="shared" si="277"/>
        <v>3</v>
      </c>
      <c r="M842" s="9">
        <f t="shared" si="278"/>
        <v>2</v>
      </c>
      <c r="N842" s="8">
        <f t="shared" si="279"/>
        <v>1</v>
      </c>
      <c r="O842" s="2">
        <f t="shared" si="280"/>
        <v>0.28385762811992321</v>
      </c>
      <c r="P842" s="2">
        <f t="shared" si="281"/>
        <v>0.28607295820410572</v>
      </c>
      <c r="Q842" s="2">
        <f t="shared" si="282"/>
        <v>0.42593413085216364</v>
      </c>
      <c r="R842" s="2">
        <f t="shared" si="283"/>
        <v>4.1352828238074291E-3</v>
      </c>
      <c r="S842" s="1">
        <v>3844</v>
      </c>
      <c r="T842" s="1">
        <v>3874</v>
      </c>
      <c r="U842" s="1">
        <v>5768</v>
      </c>
      <c r="AF842" s="1">
        <v>56</v>
      </c>
      <c r="AT842" t="s">
        <v>795</v>
      </c>
      <c r="AU842" t="s">
        <v>1514</v>
      </c>
      <c r="AV842" t="e">
        <f>#REF!</f>
        <v>#REF!</v>
      </c>
      <c r="AX842" s="40">
        <v>19</v>
      </c>
      <c r="AY842" s="42">
        <v>19</v>
      </c>
      <c r="AZ842" s="46">
        <f t="shared" si="273"/>
        <v>19019</v>
      </c>
      <c r="BB842" s="7" t="s">
        <v>2966</v>
      </c>
      <c r="BG842" s="1">
        <v>13544</v>
      </c>
      <c r="BH842" s="1">
        <v>684</v>
      </c>
      <c r="BI842" s="1">
        <f t="shared" si="284"/>
        <v>14228</v>
      </c>
      <c r="BK842" s="1">
        <f t="shared" si="285"/>
        <v>10879</v>
      </c>
      <c r="BL842" s="1">
        <v>5275</v>
      </c>
      <c r="BN842" s="1">
        <v>5604</v>
      </c>
    </row>
    <row r="843" spans="1:66" ht="14" hidden="1" customHeight="1" outlineLevel="1" x14ac:dyDescent="0.2">
      <c r="A843" t="s">
        <v>1855</v>
      </c>
      <c r="B843" t="s">
        <v>1514</v>
      </c>
      <c r="C843" s="24"/>
      <c r="F843" s="1">
        <f t="shared" si="274"/>
        <v>12613</v>
      </c>
      <c r="G843" s="1">
        <f t="shared" si="275"/>
        <v>11500</v>
      </c>
      <c r="H843" s="1">
        <f t="shared" si="276"/>
        <v>8266</v>
      </c>
      <c r="I843" s="1">
        <v>8167</v>
      </c>
      <c r="J843" s="2" t="str">
        <f t="shared" si="286"/>
        <v/>
      </c>
      <c r="K843" s="2">
        <f t="shared" si="287"/>
        <v>0.64750654087053039</v>
      </c>
      <c r="L843" s="10">
        <f t="shared" si="277"/>
        <v>3</v>
      </c>
      <c r="M843" s="9">
        <f t="shared" si="278"/>
        <v>1</v>
      </c>
      <c r="N843" s="8">
        <f t="shared" si="279"/>
        <v>2</v>
      </c>
      <c r="O843" s="2">
        <f t="shared" si="280"/>
        <v>0.27591595763153326</v>
      </c>
      <c r="P843" s="2">
        <f t="shared" si="281"/>
        <v>0.37263413787115818</v>
      </c>
      <c r="Q843" s="2">
        <f t="shared" si="282"/>
        <v>0.34407015106789374</v>
      </c>
      <c r="R843" s="2">
        <f t="shared" si="283"/>
        <v>7.3797534294147704E-3</v>
      </c>
      <c r="S843" s="1">
        <v>3178</v>
      </c>
      <c r="T843" s="1">
        <v>4292</v>
      </c>
      <c r="U843" s="1">
        <v>3963</v>
      </c>
      <c r="AF843" s="1">
        <v>85</v>
      </c>
      <c r="AT843" t="s">
        <v>1855</v>
      </c>
      <c r="AU843" t="s">
        <v>1514</v>
      </c>
      <c r="AV843" t="e">
        <f>#REF!</f>
        <v>#REF!</v>
      </c>
      <c r="AX843" s="40">
        <v>19</v>
      </c>
      <c r="AY843" s="42">
        <v>21</v>
      </c>
      <c r="AZ843" s="46">
        <f t="shared" si="273"/>
        <v>19021</v>
      </c>
      <c r="BB843" s="7" t="s">
        <v>2966</v>
      </c>
      <c r="BG843" s="1">
        <v>11500</v>
      </c>
      <c r="BH843" s="1">
        <v>1113</v>
      </c>
      <c r="BI843" s="1">
        <f t="shared" si="284"/>
        <v>12613</v>
      </c>
      <c r="BK843" s="1">
        <f t="shared" si="285"/>
        <v>8266</v>
      </c>
      <c r="BL843" s="1">
        <v>3464</v>
      </c>
      <c r="BN843" s="1">
        <v>4802</v>
      </c>
    </row>
    <row r="844" spans="1:66" ht="14" hidden="1" customHeight="1" outlineLevel="1" x14ac:dyDescent="0.2">
      <c r="A844" t="s">
        <v>1686</v>
      </c>
      <c r="B844" t="s">
        <v>1514</v>
      </c>
      <c r="C844" s="24"/>
      <c r="F844" s="1">
        <f t="shared" si="274"/>
        <v>10260</v>
      </c>
      <c r="G844" s="1">
        <f t="shared" si="275"/>
        <v>9853</v>
      </c>
      <c r="H844" s="1">
        <f t="shared" si="276"/>
        <v>8136</v>
      </c>
      <c r="I844" s="1">
        <v>8098</v>
      </c>
      <c r="J844" s="2" t="str">
        <f t="shared" si="286"/>
        <v/>
      </c>
      <c r="K844" s="2">
        <f t="shared" si="287"/>
        <v>0.78927875243664714</v>
      </c>
      <c r="L844" s="10">
        <f t="shared" si="277"/>
        <v>3</v>
      </c>
      <c r="M844" s="9">
        <f t="shared" si="278"/>
        <v>1</v>
      </c>
      <c r="N844" s="8">
        <f t="shared" si="279"/>
        <v>2</v>
      </c>
      <c r="O844" s="2">
        <f t="shared" si="280"/>
        <v>0.19916675134640788</v>
      </c>
      <c r="P844" s="2">
        <f t="shared" si="281"/>
        <v>0.48287775632557667</v>
      </c>
      <c r="Q844" s="2">
        <f t="shared" si="282"/>
        <v>0.3128747078548928</v>
      </c>
      <c r="R844" s="2">
        <f t="shared" si="283"/>
        <v>5.0807844731226015E-3</v>
      </c>
      <c r="S844" s="1">
        <v>1960</v>
      </c>
      <c r="T844" s="1">
        <v>4752</v>
      </c>
      <c r="U844" s="1">
        <v>3079</v>
      </c>
      <c r="AF844" s="1">
        <v>50</v>
      </c>
      <c r="AT844" t="s">
        <v>1686</v>
      </c>
      <c r="AU844" t="s">
        <v>1514</v>
      </c>
      <c r="AV844" t="e">
        <f>#REF!</f>
        <v>#REF!</v>
      </c>
      <c r="AX844" s="40">
        <v>19</v>
      </c>
      <c r="AY844" s="42">
        <v>23</v>
      </c>
      <c r="AZ844" s="46">
        <f t="shared" si="273"/>
        <v>19023</v>
      </c>
      <c r="BB844" s="7" t="s">
        <v>2966</v>
      </c>
      <c r="BG844" s="1">
        <v>9853</v>
      </c>
      <c r="BH844" s="1">
        <v>407</v>
      </c>
      <c r="BI844" s="1">
        <f t="shared" si="284"/>
        <v>10260</v>
      </c>
      <c r="BK844" s="1">
        <f t="shared" si="285"/>
        <v>8136</v>
      </c>
      <c r="BL844" s="1">
        <v>3914</v>
      </c>
      <c r="BN844" s="1">
        <v>4222</v>
      </c>
    </row>
    <row r="845" spans="1:66" ht="14" hidden="1" customHeight="1" outlineLevel="1" x14ac:dyDescent="0.2">
      <c r="A845" t="s">
        <v>1114</v>
      </c>
      <c r="B845" t="s">
        <v>1514</v>
      </c>
      <c r="C845" s="24"/>
      <c r="F845" s="1">
        <f t="shared" si="274"/>
        <v>6778</v>
      </c>
      <c r="G845" s="1">
        <f t="shared" si="275"/>
        <v>6549</v>
      </c>
      <c r="H845" s="1">
        <f t="shared" si="276"/>
        <v>5286</v>
      </c>
      <c r="I845" s="1">
        <v>5258</v>
      </c>
      <c r="J845" s="2" t="str">
        <f t="shared" si="286"/>
        <v/>
      </c>
      <c r="K845" s="2">
        <f t="shared" si="287"/>
        <v>0.77574505753909706</v>
      </c>
      <c r="L845" s="10">
        <f t="shared" si="277"/>
        <v>3</v>
      </c>
      <c r="M845" s="9">
        <f t="shared" si="278"/>
        <v>1</v>
      </c>
      <c r="N845" s="8">
        <f t="shared" si="279"/>
        <v>2</v>
      </c>
      <c r="O845" s="2">
        <f t="shared" si="280"/>
        <v>0.20524950404394934</v>
      </c>
      <c r="P845" s="2">
        <f t="shared" si="281"/>
        <v>0.43750953761635891</v>
      </c>
      <c r="Q845" s="2">
        <f t="shared" si="282"/>
        <v>0.35037387456126967</v>
      </c>
      <c r="R845" s="2">
        <f t="shared" si="283"/>
        <v>6.8670837784220451E-3</v>
      </c>
      <c r="S845" s="1">
        <v>1345</v>
      </c>
      <c r="T845" s="1">
        <v>2867</v>
      </c>
      <c r="U845" s="1">
        <v>2296</v>
      </c>
      <c r="AF845" s="1">
        <v>45</v>
      </c>
      <c r="AT845" t="s">
        <v>1114</v>
      </c>
      <c r="AU845" t="s">
        <v>1514</v>
      </c>
      <c r="AV845" t="e">
        <f>#REF!</f>
        <v>#REF!</v>
      </c>
      <c r="AX845" s="40">
        <v>19</v>
      </c>
      <c r="AY845" s="42">
        <v>25</v>
      </c>
      <c r="AZ845" s="46">
        <f t="shared" si="273"/>
        <v>19025</v>
      </c>
      <c r="BB845" s="7" t="s">
        <v>2966</v>
      </c>
      <c r="BG845" s="1">
        <v>6549</v>
      </c>
      <c r="BH845" s="1">
        <v>229</v>
      </c>
      <c r="BI845" s="1">
        <f t="shared" si="284"/>
        <v>6778</v>
      </c>
      <c r="BK845" s="1">
        <f t="shared" si="285"/>
        <v>5286</v>
      </c>
      <c r="BL845" s="1">
        <v>2748</v>
      </c>
      <c r="BN845" s="1">
        <v>2538</v>
      </c>
    </row>
    <row r="846" spans="1:66" ht="14" hidden="1" customHeight="1" outlineLevel="1" x14ac:dyDescent="0.2">
      <c r="A846" t="s">
        <v>1562</v>
      </c>
      <c r="B846" t="s">
        <v>1514</v>
      </c>
      <c r="C846" s="24"/>
      <c r="F846" s="1">
        <f t="shared" si="274"/>
        <v>14886</v>
      </c>
      <c r="G846" s="1">
        <f t="shared" si="275"/>
        <v>14374</v>
      </c>
      <c r="H846" s="1">
        <f t="shared" si="276"/>
        <v>11421</v>
      </c>
      <c r="I846" s="1">
        <v>11335</v>
      </c>
      <c r="J846" s="2" t="str">
        <f t="shared" si="286"/>
        <v/>
      </c>
      <c r="K846" s="2">
        <f t="shared" si="287"/>
        <v>0.76145371489990599</v>
      </c>
      <c r="L846" s="10">
        <f t="shared" si="277"/>
        <v>3</v>
      </c>
      <c r="M846" s="9">
        <f t="shared" si="278"/>
        <v>2</v>
      </c>
      <c r="N846" s="8">
        <f t="shared" si="279"/>
        <v>1</v>
      </c>
      <c r="O846" s="2">
        <f t="shared" si="280"/>
        <v>0.25805777932474766</v>
      </c>
      <c r="P846" s="2">
        <f t="shared" si="281"/>
        <v>0.35857988165680471</v>
      </c>
      <c r="Q846" s="2">
        <f t="shared" si="282"/>
        <v>0.37716672467803691</v>
      </c>
      <c r="R846" s="2">
        <f t="shared" si="283"/>
        <v>6.1956143404107711E-3</v>
      </c>
      <c r="S846" s="1">
        <v>3707</v>
      </c>
      <c r="T846" s="1">
        <v>5151</v>
      </c>
      <c r="U846" s="1">
        <v>5418</v>
      </c>
      <c r="AF846" s="1">
        <v>89</v>
      </c>
      <c r="AT846" t="s">
        <v>1562</v>
      </c>
      <c r="AU846" t="s">
        <v>1514</v>
      </c>
      <c r="AV846" t="e">
        <f>#REF!</f>
        <v>#REF!</v>
      </c>
      <c r="AX846" s="40">
        <v>19</v>
      </c>
      <c r="AY846" s="42">
        <v>27</v>
      </c>
      <c r="AZ846" s="46">
        <f t="shared" si="273"/>
        <v>19027</v>
      </c>
      <c r="BB846" s="7" t="s">
        <v>2966</v>
      </c>
      <c r="BG846" s="1">
        <v>14374</v>
      </c>
      <c r="BH846" s="1">
        <v>512</v>
      </c>
      <c r="BI846" s="1">
        <f t="shared" si="284"/>
        <v>14886</v>
      </c>
      <c r="BK846" s="1">
        <f t="shared" si="285"/>
        <v>11421</v>
      </c>
      <c r="BL846" s="1">
        <v>4979</v>
      </c>
      <c r="BN846" s="1">
        <v>6442</v>
      </c>
    </row>
    <row r="847" spans="1:66" ht="14" hidden="1" customHeight="1" outlineLevel="1" x14ac:dyDescent="0.2">
      <c r="A847" t="s">
        <v>317</v>
      </c>
      <c r="B847" t="s">
        <v>1514</v>
      </c>
      <c r="C847" s="24"/>
      <c r="F847" s="1">
        <f t="shared" si="274"/>
        <v>9948</v>
      </c>
      <c r="G847" s="1">
        <f t="shared" si="275"/>
        <v>9276</v>
      </c>
      <c r="H847" s="1">
        <f t="shared" si="276"/>
        <v>7340</v>
      </c>
      <c r="I847" s="1">
        <v>7276</v>
      </c>
      <c r="J847" s="2" t="str">
        <f t="shared" si="286"/>
        <v/>
      </c>
      <c r="K847" s="2">
        <f t="shared" si="287"/>
        <v>0.73140329714515484</v>
      </c>
      <c r="L847" s="10">
        <f t="shared" si="277"/>
        <v>3</v>
      </c>
      <c r="M847" s="9">
        <f t="shared" si="278"/>
        <v>1</v>
      </c>
      <c r="N847" s="8">
        <f t="shared" si="279"/>
        <v>2</v>
      </c>
      <c r="O847" s="2">
        <f t="shared" si="280"/>
        <v>0.18187702265372169</v>
      </c>
      <c r="P847" s="2">
        <f t="shared" si="281"/>
        <v>0.515210355987055</v>
      </c>
      <c r="Q847" s="2">
        <f t="shared" si="282"/>
        <v>0.29665587918015102</v>
      </c>
      <c r="R847" s="2">
        <f t="shared" si="283"/>
        <v>6.2567421790723499E-3</v>
      </c>
      <c r="S847" s="1">
        <v>1686</v>
      </c>
      <c r="T847" s="1">
        <v>4776</v>
      </c>
      <c r="U847" s="1">
        <v>2750</v>
      </c>
      <c r="AF847" s="1">
        <v>58</v>
      </c>
      <c r="AT847" t="s">
        <v>317</v>
      </c>
      <c r="AU847" t="s">
        <v>1514</v>
      </c>
      <c r="AV847" t="e">
        <f>#REF!</f>
        <v>#REF!</v>
      </c>
      <c r="AX847" s="40">
        <v>19</v>
      </c>
      <c r="AY847" s="42">
        <v>29</v>
      </c>
      <c r="AZ847" s="46">
        <f t="shared" si="273"/>
        <v>19029</v>
      </c>
      <c r="BB847" s="7" t="s">
        <v>2966</v>
      </c>
      <c r="BG847" s="1">
        <v>9276</v>
      </c>
      <c r="BH847" s="1">
        <v>672</v>
      </c>
      <c r="BI847" s="1">
        <f t="shared" si="284"/>
        <v>9948</v>
      </c>
      <c r="BK847" s="1">
        <f t="shared" si="285"/>
        <v>7340</v>
      </c>
      <c r="BL847" s="1">
        <v>3058</v>
      </c>
      <c r="BN847" s="1">
        <v>4282</v>
      </c>
    </row>
    <row r="848" spans="1:66" ht="14" hidden="1" customHeight="1" outlineLevel="1" x14ac:dyDescent="0.2">
      <c r="A848" t="s">
        <v>954</v>
      </c>
      <c r="B848" t="s">
        <v>1514</v>
      </c>
      <c r="C848" s="24"/>
      <c r="F848" s="1">
        <f t="shared" si="274"/>
        <v>13083</v>
      </c>
      <c r="G848" s="1">
        <f t="shared" si="275"/>
        <v>12548</v>
      </c>
      <c r="H848" s="1">
        <f t="shared" si="276"/>
        <v>10762</v>
      </c>
      <c r="I848" s="1">
        <v>10703</v>
      </c>
      <c r="J848" s="2" t="str">
        <f t="shared" si="286"/>
        <v/>
      </c>
      <c r="K848" s="2">
        <f t="shared" si="287"/>
        <v>0.81808453718566077</v>
      </c>
      <c r="L848" s="10">
        <f t="shared" si="277"/>
        <v>3</v>
      </c>
      <c r="M848" s="9">
        <f t="shared" si="278"/>
        <v>1</v>
      </c>
      <c r="N848" s="8">
        <f t="shared" si="279"/>
        <v>2</v>
      </c>
      <c r="O848" s="2">
        <f t="shared" si="280"/>
        <v>0.27720165922144224</v>
      </c>
      <c r="P848" s="2">
        <f t="shared" si="281"/>
        <v>0.36646458200382898</v>
      </c>
      <c r="Q848" s="2">
        <f t="shared" si="282"/>
        <v>0.34835673261008299</v>
      </c>
      <c r="R848" s="2">
        <f t="shared" si="283"/>
        <v>7.9770261646457952E-3</v>
      </c>
      <c r="S848" s="1">
        <v>3475</v>
      </c>
      <c r="T848" s="1">
        <v>4594</v>
      </c>
      <c r="U848" s="1">
        <v>4367</v>
      </c>
      <c r="AF848" s="1">
        <v>100</v>
      </c>
      <c r="AT848" t="s">
        <v>954</v>
      </c>
      <c r="AU848" t="s">
        <v>1514</v>
      </c>
      <c r="AV848" t="e">
        <f>#REF!</f>
        <v>#REF!</v>
      </c>
      <c r="AX848" s="40">
        <v>19</v>
      </c>
      <c r="AY848" s="42">
        <v>31</v>
      </c>
      <c r="AZ848" s="46">
        <f t="shared" si="273"/>
        <v>19031</v>
      </c>
      <c r="BB848" s="7" t="s">
        <v>2966</v>
      </c>
      <c r="BG848" s="1">
        <v>12548</v>
      </c>
      <c r="BH848" s="1">
        <v>535</v>
      </c>
      <c r="BI848" s="1">
        <f t="shared" si="284"/>
        <v>13083</v>
      </c>
      <c r="BK848" s="1">
        <f t="shared" si="285"/>
        <v>10762</v>
      </c>
      <c r="BL848" s="1">
        <v>4726</v>
      </c>
      <c r="BN848" s="1">
        <v>6036</v>
      </c>
    </row>
    <row r="849" spans="1:66" ht="14" hidden="1" customHeight="1" outlineLevel="1" x14ac:dyDescent="0.2">
      <c r="A849" t="s">
        <v>138</v>
      </c>
      <c r="B849" t="s">
        <v>1514</v>
      </c>
      <c r="C849" s="24"/>
      <c r="F849" s="1">
        <f t="shared" si="274"/>
        <v>31801</v>
      </c>
      <c r="G849" s="1">
        <f t="shared" si="275"/>
        <v>29911</v>
      </c>
      <c r="H849" s="1">
        <f t="shared" si="276"/>
        <v>23927</v>
      </c>
      <c r="I849" s="1">
        <v>23801</v>
      </c>
      <c r="J849" s="2" t="str">
        <f t="shared" si="286"/>
        <v/>
      </c>
      <c r="K849" s="2">
        <f t="shared" si="287"/>
        <v>0.74843558378667341</v>
      </c>
      <c r="L849" s="10">
        <f t="shared" si="277"/>
        <v>2</v>
      </c>
      <c r="M849" s="9">
        <f t="shared" si="278"/>
        <v>3</v>
      </c>
      <c r="N849" s="8">
        <f t="shared" si="279"/>
        <v>1</v>
      </c>
      <c r="O849" s="2">
        <f t="shared" si="280"/>
        <v>0.31449319010808818</v>
      </c>
      <c r="P849" s="2">
        <f t="shared" si="281"/>
        <v>0.28855871231134761</v>
      </c>
      <c r="Q849" s="2">
        <f t="shared" si="282"/>
        <v>0.39018840143225247</v>
      </c>
      <c r="R849" s="2">
        <f t="shared" si="283"/>
        <v>6.7596961483117335E-3</v>
      </c>
      <c r="S849" s="1">
        <v>9398</v>
      </c>
      <c r="T849" s="1">
        <v>8623</v>
      </c>
      <c r="U849" s="1">
        <v>11660</v>
      </c>
      <c r="AF849" s="1">
        <v>202</v>
      </c>
      <c r="AT849" t="s">
        <v>138</v>
      </c>
      <c r="AU849" t="s">
        <v>1514</v>
      </c>
      <c r="AV849" t="e">
        <f>#REF!</f>
        <v>#REF!</v>
      </c>
      <c r="AX849" s="40">
        <v>19</v>
      </c>
      <c r="AY849" s="42">
        <v>33</v>
      </c>
      <c r="AZ849" s="46">
        <f t="shared" si="273"/>
        <v>19033</v>
      </c>
      <c r="BB849" s="7" t="s">
        <v>2966</v>
      </c>
      <c r="BG849" s="1">
        <v>29911</v>
      </c>
      <c r="BH849" s="1">
        <v>1890</v>
      </c>
      <c r="BI849" s="1">
        <f t="shared" si="284"/>
        <v>31801</v>
      </c>
      <c r="BK849" s="1">
        <f t="shared" si="285"/>
        <v>23927</v>
      </c>
      <c r="BL849" s="1">
        <v>9842</v>
      </c>
      <c r="BN849" s="1">
        <v>14085</v>
      </c>
    </row>
    <row r="850" spans="1:66" ht="14" hidden="1" customHeight="1" outlineLevel="1" x14ac:dyDescent="0.2">
      <c r="A850" t="s">
        <v>1543</v>
      </c>
      <c r="B850" t="s">
        <v>1514</v>
      </c>
      <c r="C850" s="24"/>
      <c r="F850" s="1">
        <f t="shared" si="274"/>
        <v>8374</v>
      </c>
      <c r="G850" s="1">
        <f t="shared" si="275"/>
        <v>7965</v>
      </c>
      <c r="H850" s="1">
        <f t="shared" si="276"/>
        <v>6542</v>
      </c>
      <c r="I850" s="1">
        <v>6518</v>
      </c>
      <c r="J850" s="2" t="str">
        <f t="shared" si="286"/>
        <v/>
      </c>
      <c r="K850" s="2">
        <f t="shared" si="287"/>
        <v>0.77836159541437788</v>
      </c>
      <c r="L850" s="10">
        <f t="shared" si="277"/>
        <v>3</v>
      </c>
      <c r="M850" s="9">
        <f t="shared" si="278"/>
        <v>1</v>
      </c>
      <c r="N850" s="8">
        <f t="shared" si="279"/>
        <v>2</v>
      </c>
      <c r="O850" s="2">
        <f t="shared" si="280"/>
        <v>0.18433295611718847</v>
      </c>
      <c r="P850" s="2">
        <f t="shared" si="281"/>
        <v>0.53816169998742613</v>
      </c>
      <c r="Q850" s="2">
        <f t="shared" si="282"/>
        <v>0.27360744373192508</v>
      </c>
      <c r="R850" s="2">
        <f t="shared" si="283"/>
        <v>3.8979001634603105E-3</v>
      </c>
      <c r="S850" s="1">
        <v>1466</v>
      </c>
      <c r="T850" s="1">
        <v>4280</v>
      </c>
      <c r="U850" s="1">
        <v>2176</v>
      </c>
      <c r="AF850" s="1">
        <v>31</v>
      </c>
      <c r="AT850" t="s">
        <v>1543</v>
      </c>
      <c r="AU850" t="s">
        <v>1514</v>
      </c>
      <c r="AV850" t="e">
        <f>#REF!</f>
        <v>#REF!</v>
      </c>
      <c r="AX850" s="40">
        <v>19</v>
      </c>
      <c r="AY850" s="42">
        <v>35</v>
      </c>
      <c r="AZ850" s="46">
        <f t="shared" si="273"/>
        <v>19035</v>
      </c>
      <c r="BB850" s="7" t="s">
        <v>2966</v>
      </c>
      <c r="BG850" s="1">
        <v>7965</v>
      </c>
      <c r="BH850" s="1">
        <v>409</v>
      </c>
      <c r="BI850" s="1">
        <f t="shared" si="284"/>
        <v>8374</v>
      </c>
      <c r="BK850" s="1">
        <f t="shared" si="285"/>
        <v>6542</v>
      </c>
      <c r="BL850" s="1">
        <v>2510</v>
      </c>
      <c r="BN850" s="1">
        <v>4032</v>
      </c>
    </row>
    <row r="851" spans="1:66" ht="14" hidden="1" customHeight="1" outlineLevel="1" x14ac:dyDescent="0.2">
      <c r="A851" t="s">
        <v>369</v>
      </c>
      <c r="B851" t="s">
        <v>1514</v>
      </c>
      <c r="C851" s="24"/>
      <c r="F851" s="1">
        <f t="shared" si="274"/>
        <v>8665</v>
      </c>
      <c r="G851" s="1">
        <f t="shared" si="275"/>
        <v>8182</v>
      </c>
      <c r="H851" s="1">
        <f t="shared" si="276"/>
        <v>6676</v>
      </c>
      <c r="I851" s="1">
        <v>6631</v>
      </c>
      <c r="J851" s="2" t="str">
        <f t="shared" si="286"/>
        <v/>
      </c>
      <c r="K851" s="2">
        <f t="shared" si="287"/>
        <v>0.76526255049047898</v>
      </c>
      <c r="L851" s="10">
        <f t="shared" si="277"/>
        <v>3</v>
      </c>
      <c r="M851" s="9">
        <f t="shared" si="278"/>
        <v>2</v>
      </c>
      <c r="N851" s="8">
        <f t="shared" si="279"/>
        <v>1</v>
      </c>
      <c r="O851" s="2">
        <f t="shared" si="280"/>
        <v>0.29524042579224274</v>
      </c>
      <c r="P851" s="2">
        <f t="shared" si="281"/>
        <v>0.33537256821240669</v>
      </c>
      <c r="Q851" s="2">
        <f t="shared" si="282"/>
        <v>0.36510461274929645</v>
      </c>
      <c r="R851" s="2">
        <f t="shared" si="283"/>
        <v>4.282393246054117E-3</v>
      </c>
      <c r="S851" s="1">
        <v>2413</v>
      </c>
      <c r="T851" s="1">
        <v>2741</v>
      </c>
      <c r="U851" s="1">
        <v>2984</v>
      </c>
      <c r="AF851" s="1">
        <v>35</v>
      </c>
      <c r="AT851" t="s">
        <v>369</v>
      </c>
      <c r="AU851" t="s">
        <v>1514</v>
      </c>
      <c r="AV851" t="e">
        <f>#REF!</f>
        <v>#REF!</v>
      </c>
      <c r="AX851" s="40">
        <v>19</v>
      </c>
      <c r="AY851" s="42">
        <v>37</v>
      </c>
      <c r="AZ851" s="46">
        <f t="shared" si="273"/>
        <v>19037</v>
      </c>
      <c r="BB851" s="7" t="s">
        <v>2966</v>
      </c>
      <c r="BG851" s="1">
        <v>8182</v>
      </c>
      <c r="BH851" s="1">
        <v>483</v>
      </c>
      <c r="BI851" s="1">
        <f t="shared" si="284"/>
        <v>8665</v>
      </c>
      <c r="BK851" s="1">
        <f t="shared" si="285"/>
        <v>6676</v>
      </c>
      <c r="BL851" s="1">
        <v>2354</v>
      </c>
      <c r="BN851" s="1">
        <v>4322</v>
      </c>
    </row>
    <row r="852" spans="1:66" ht="14" hidden="1" customHeight="1" outlineLevel="1" x14ac:dyDescent="0.2">
      <c r="A852" t="s">
        <v>2907</v>
      </c>
      <c r="B852" t="s">
        <v>1514</v>
      </c>
      <c r="C852" s="24"/>
      <c r="F852" s="1">
        <f t="shared" si="274"/>
        <v>6243</v>
      </c>
      <c r="G852" s="1">
        <f t="shared" si="275"/>
        <v>5894</v>
      </c>
      <c r="H852" s="1">
        <f t="shared" si="276"/>
        <v>4698</v>
      </c>
      <c r="I852" s="1">
        <v>4670</v>
      </c>
      <c r="J852" s="2" t="str">
        <f t="shared" si="286"/>
        <v/>
      </c>
      <c r="K852" s="2">
        <f t="shared" si="287"/>
        <v>0.74803780233861927</v>
      </c>
      <c r="L852" s="10">
        <f t="shared" si="277"/>
        <v>3</v>
      </c>
      <c r="M852" s="9">
        <f t="shared" si="278"/>
        <v>1</v>
      </c>
      <c r="N852" s="8">
        <f t="shared" si="279"/>
        <v>2</v>
      </c>
      <c r="O852" s="2">
        <f t="shared" si="280"/>
        <v>0.256662705822441</v>
      </c>
      <c r="P852" s="2">
        <f t="shared" si="281"/>
        <v>0.40196910541503988</v>
      </c>
      <c r="Q852" s="2">
        <f t="shared" si="282"/>
        <v>0.33220166355457476</v>
      </c>
      <c r="R852" s="2">
        <f t="shared" si="283"/>
        <v>9.1665252079443649E-3</v>
      </c>
      <c r="S852" s="1">
        <v>1512</v>
      </c>
      <c r="T852" s="1">
        <v>2368</v>
      </c>
      <c r="U852" s="1">
        <v>1957</v>
      </c>
      <c r="AF852" s="1">
        <v>54</v>
      </c>
      <c r="AT852" t="s">
        <v>2907</v>
      </c>
      <c r="AU852" t="s">
        <v>1514</v>
      </c>
      <c r="AV852" t="e">
        <f>#REF!</f>
        <v>#REF!</v>
      </c>
      <c r="AX852" s="40">
        <v>19</v>
      </c>
      <c r="AY852" s="42">
        <v>39</v>
      </c>
      <c r="AZ852" s="46">
        <f t="shared" si="273"/>
        <v>19039</v>
      </c>
      <c r="BB852" s="7" t="s">
        <v>2966</v>
      </c>
      <c r="BG852" s="1">
        <v>5894</v>
      </c>
      <c r="BH852" s="1">
        <v>349</v>
      </c>
      <c r="BI852" s="1">
        <f t="shared" si="284"/>
        <v>6243</v>
      </c>
      <c r="BK852" s="1">
        <f t="shared" si="285"/>
        <v>4698</v>
      </c>
      <c r="BL852" s="1">
        <v>2115</v>
      </c>
      <c r="BN852" s="1">
        <v>2583</v>
      </c>
    </row>
    <row r="853" spans="1:66" ht="14" hidden="1" customHeight="1" outlineLevel="1" x14ac:dyDescent="0.2">
      <c r="A853" t="s">
        <v>2908</v>
      </c>
      <c r="B853" t="s">
        <v>1514</v>
      </c>
      <c r="C853" s="24"/>
      <c r="F853" s="1">
        <f t="shared" si="274"/>
        <v>12067</v>
      </c>
      <c r="G853" s="1">
        <f t="shared" si="275"/>
        <v>11274</v>
      </c>
      <c r="H853" s="1">
        <f t="shared" si="276"/>
        <v>9013</v>
      </c>
      <c r="I853" s="1">
        <v>8969</v>
      </c>
      <c r="J853" s="2" t="str">
        <f t="shared" si="286"/>
        <v/>
      </c>
      <c r="K853" s="2">
        <f t="shared" si="287"/>
        <v>0.74326676058672414</v>
      </c>
      <c r="L853" s="10">
        <f t="shared" si="277"/>
        <v>3</v>
      </c>
      <c r="M853" s="9">
        <f t="shared" si="278"/>
        <v>1</v>
      </c>
      <c r="N853" s="8">
        <f t="shared" si="279"/>
        <v>2</v>
      </c>
      <c r="O853" s="2">
        <f t="shared" si="280"/>
        <v>0.19627163781624501</v>
      </c>
      <c r="P853" s="2">
        <f t="shared" si="281"/>
        <v>0.49800266311584551</v>
      </c>
      <c r="Q853" s="2">
        <f t="shared" si="282"/>
        <v>0.29889036839769195</v>
      </c>
      <c r="R853" s="2">
        <f t="shared" si="283"/>
        <v>6.8353306702175209E-3</v>
      </c>
      <c r="S853" s="1">
        <v>2211</v>
      </c>
      <c r="T853" s="1">
        <v>5610</v>
      </c>
      <c r="U853" s="1">
        <v>3367</v>
      </c>
      <c r="AF853" s="1">
        <v>77</v>
      </c>
      <c r="AT853" t="s">
        <v>2908</v>
      </c>
      <c r="AU853" t="s">
        <v>1514</v>
      </c>
      <c r="AV853" t="e">
        <f>#REF!</f>
        <v>#REF!</v>
      </c>
      <c r="AX853" s="40">
        <v>19</v>
      </c>
      <c r="AY853" s="42">
        <v>41</v>
      </c>
      <c r="AZ853" s="46">
        <f t="shared" si="273"/>
        <v>19041</v>
      </c>
      <c r="BB853" s="7" t="s">
        <v>2966</v>
      </c>
      <c r="BG853" s="1">
        <v>11274</v>
      </c>
      <c r="BH853" s="1">
        <v>793</v>
      </c>
      <c r="BI853" s="1">
        <f t="shared" si="284"/>
        <v>12067</v>
      </c>
      <c r="BK853" s="1">
        <f t="shared" si="285"/>
        <v>9013</v>
      </c>
      <c r="BL853" s="1">
        <v>3320</v>
      </c>
      <c r="BN853" s="1">
        <v>5693</v>
      </c>
    </row>
    <row r="854" spans="1:66" ht="14" hidden="1" customHeight="1" outlineLevel="1" x14ac:dyDescent="0.2">
      <c r="A854" t="s">
        <v>1398</v>
      </c>
      <c r="B854" t="s">
        <v>1514</v>
      </c>
      <c r="C854" s="24"/>
      <c r="F854" s="1">
        <f t="shared" si="274"/>
        <v>12198</v>
      </c>
      <c r="G854" s="1">
        <f t="shared" si="275"/>
        <v>11684</v>
      </c>
      <c r="H854" s="1">
        <f t="shared" si="276"/>
        <v>9638</v>
      </c>
      <c r="I854" s="1">
        <v>9594</v>
      </c>
      <c r="J854" s="2" t="str">
        <f t="shared" si="286"/>
        <v/>
      </c>
      <c r="K854" s="2">
        <f t="shared" si="287"/>
        <v>0.7865223807181505</v>
      </c>
      <c r="L854" s="10">
        <f t="shared" si="277"/>
        <v>3</v>
      </c>
      <c r="M854" s="9">
        <f t="shared" si="278"/>
        <v>2</v>
      </c>
      <c r="N854" s="8">
        <f t="shared" si="279"/>
        <v>1</v>
      </c>
      <c r="O854" s="2">
        <f t="shared" si="280"/>
        <v>0.28452778491309189</v>
      </c>
      <c r="P854" s="2">
        <f t="shared" si="281"/>
        <v>0.34977309701173048</v>
      </c>
      <c r="Q854" s="2">
        <f t="shared" si="282"/>
        <v>0.35953420669577874</v>
      </c>
      <c r="R854" s="2">
        <f t="shared" si="283"/>
        <v>6.1649113793989518E-3</v>
      </c>
      <c r="S854" s="1">
        <v>3323</v>
      </c>
      <c r="T854" s="1">
        <v>4085</v>
      </c>
      <c r="U854" s="1">
        <v>4199</v>
      </c>
      <c r="AF854" s="1">
        <v>72</v>
      </c>
      <c r="AT854" t="s">
        <v>1398</v>
      </c>
      <c r="AU854" t="s">
        <v>1514</v>
      </c>
      <c r="AV854" t="e">
        <f>#REF!</f>
        <v>#REF!</v>
      </c>
      <c r="AX854" s="40">
        <v>19</v>
      </c>
      <c r="AY854" s="42">
        <v>43</v>
      </c>
      <c r="AZ854" s="46">
        <f t="shared" si="273"/>
        <v>19043</v>
      </c>
      <c r="BB854" s="7" t="s">
        <v>2966</v>
      </c>
      <c r="BG854" s="1">
        <v>11684</v>
      </c>
      <c r="BH854" s="1">
        <v>514</v>
      </c>
      <c r="BI854" s="1">
        <f t="shared" si="284"/>
        <v>12198</v>
      </c>
      <c r="BK854" s="1">
        <f t="shared" si="285"/>
        <v>9638</v>
      </c>
      <c r="BL854" s="1">
        <v>4886</v>
      </c>
      <c r="BN854" s="1">
        <v>4752</v>
      </c>
    </row>
    <row r="855" spans="1:66" ht="14" hidden="1" customHeight="1" outlineLevel="1" x14ac:dyDescent="0.2">
      <c r="A855" t="s">
        <v>1195</v>
      </c>
      <c r="B855" t="s">
        <v>1514</v>
      </c>
      <c r="C855" s="24"/>
      <c r="F855" s="1">
        <f t="shared" si="274"/>
        <v>34332</v>
      </c>
      <c r="G855" s="1">
        <f t="shared" si="275"/>
        <v>31999</v>
      </c>
      <c r="H855" s="1">
        <f t="shared" si="276"/>
        <v>24811</v>
      </c>
      <c r="I855" s="1">
        <v>24687</v>
      </c>
      <c r="J855" s="2" t="str">
        <f t="shared" si="286"/>
        <v/>
      </c>
      <c r="K855" s="2">
        <f t="shared" si="287"/>
        <v>0.7190667598741699</v>
      </c>
      <c r="L855" s="10">
        <f t="shared" si="277"/>
        <v>2</v>
      </c>
      <c r="M855" s="9">
        <f t="shared" si="278"/>
        <v>3</v>
      </c>
      <c r="N855" s="8">
        <f t="shared" si="279"/>
        <v>1</v>
      </c>
      <c r="O855" s="2">
        <f t="shared" si="280"/>
        <v>0.3233235422786076</v>
      </c>
      <c r="P855" s="2">
        <f t="shared" si="281"/>
        <v>0.29904380976188988</v>
      </c>
      <c r="Q855" s="2">
        <f t="shared" si="282"/>
        <v>0.37085182176113995</v>
      </c>
      <c r="R855" s="2">
        <f t="shared" si="283"/>
        <v>6.7808261983625662E-3</v>
      </c>
      <c r="S855" s="1">
        <v>10347</v>
      </c>
      <c r="T855" s="1">
        <v>9570</v>
      </c>
      <c r="U855" s="1">
        <v>11868</v>
      </c>
      <c r="AF855" s="1">
        <v>217</v>
      </c>
      <c r="AT855" t="s">
        <v>1195</v>
      </c>
      <c r="AU855" t="s">
        <v>1514</v>
      </c>
      <c r="AV855" t="e">
        <f>#REF!</f>
        <v>#REF!</v>
      </c>
      <c r="AX855" s="40">
        <v>19</v>
      </c>
      <c r="AY855" s="42">
        <v>45</v>
      </c>
      <c r="AZ855" s="46">
        <f t="shared" si="273"/>
        <v>19045</v>
      </c>
      <c r="BB855" s="7" t="s">
        <v>2966</v>
      </c>
      <c r="BG855" s="1">
        <v>31999</v>
      </c>
      <c r="BH855" s="1">
        <v>2333</v>
      </c>
      <c r="BI855" s="1">
        <f t="shared" si="284"/>
        <v>34332</v>
      </c>
      <c r="BK855" s="1">
        <f t="shared" si="285"/>
        <v>24811</v>
      </c>
      <c r="BL855" s="1">
        <v>8755</v>
      </c>
      <c r="BN855" s="1">
        <v>16056</v>
      </c>
    </row>
    <row r="856" spans="1:66" ht="14" hidden="1" customHeight="1" outlineLevel="1" x14ac:dyDescent="0.2">
      <c r="A856" t="s">
        <v>1753</v>
      </c>
      <c r="B856" t="s">
        <v>1514</v>
      </c>
      <c r="C856" s="24"/>
      <c r="F856" s="1">
        <f t="shared" si="274"/>
        <v>10135</v>
      </c>
      <c r="G856" s="1">
        <f t="shared" si="275"/>
        <v>9674</v>
      </c>
      <c r="H856" s="1">
        <f t="shared" si="276"/>
        <v>7224</v>
      </c>
      <c r="I856" s="1">
        <v>7154</v>
      </c>
      <c r="J856" s="2" t="str">
        <f t="shared" si="286"/>
        <v/>
      </c>
      <c r="K856" s="2">
        <f t="shared" si="287"/>
        <v>0.70587074494326596</v>
      </c>
      <c r="L856" s="10">
        <f t="shared" si="277"/>
        <v>3</v>
      </c>
      <c r="M856" s="9">
        <f t="shared" si="278"/>
        <v>1</v>
      </c>
      <c r="N856" s="8">
        <f t="shared" si="279"/>
        <v>2</v>
      </c>
      <c r="O856" s="2">
        <f t="shared" si="280"/>
        <v>0.26017351786820903</v>
      </c>
      <c r="P856" s="2">
        <f t="shared" si="281"/>
        <v>0.39072505680644493</v>
      </c>
      <c r="Q856" s="2">
        <f t="shared" si="282"/>
        <v>0.34300764304895681</v>
      </c>
      <c r="R856" s="2">
        <f t="shared" si="283"/>
        <v>6.0937822763892924E-3</v>
      </c>
      <c r="S856" s="1">
        <v>2519</v>
      </c>
      <c r="T856" s="1">
        <v>3783</v>
      </c>
      <c r="U856" s="1">
        <v>3321</v>
      </c>
      <c r="AF856" s="1">
        <v>59</v>
      </c>
      <c r="AT856" t="s">
        <v>1753</v>
      </c>
      <c r="AU856" t="s">
        <v>1514</v>
      </c>
      <c r="AV856" t="e">
        <f>#REF!</f>
        <v>#REF!</v>
      </c>
      <c r="AX856" s="40">
        <v>19</v>
      </c>
      <c r="AY856" s="42">
        <v>47</v>
      </c>
      <c r="AZ856" s="46">
        <f t="shared" si="273"/>
        <v>19047</v>
      </c>
      <c r="BB856" s="7" t="s">
        <v>2966</v>
      </c>
      <c r="BG856" s="1">
        <v>9674</v>
      </c>
      <c r="BH856" s="1">
        <v>461</v>
      </c>
      <c r="BI856" s="1">
        <f t="shared" si="284"/>
        <v>10135</v>
      </c>
      <c r="BK856" s="1">
        <f t="shared" si="285"/>
        <v>7224</v>
      </c>
      <c r="BL856" s="1">
        <v>3025</v>
      </c>
      <c r="BN856" s="1">
        <v>4199</v>
      </c>
    </row>
    <row r="857" spans="1:66" ht="14" hidden="1" customHeight="1" outlineLevel="1" x14ac:dyDescent="0.2">
      <c r="A857" t="s">
        <v>1006</v>
      </c>
      <c r="B857" t="s">
        <v>1514</v>
      </c>
      <c r="C857" s="24"/>
      <c r="F857" s="1">
        <f t="shared" si="274"/>
        <v>68267</v>
      </c>
      <c r="G857" s="1">
        <f t="shared" si="275"/>
        <v>64429</v>
      </c>
      <c r="H857" s="1">
        <f t="shared" si="276"/>
        <v>56268</v>
      </c>
      <c r="I857" s="1">
        <v>56022</v>
      </c>
      <c r="J857" s="2" t="str">
        <f t="shared" si="286"/>
        <v/>
      </c>
      <c r="K857" s="2">
        <f t="shared" si="287"/>
        <v>0.8206307586388738</v>
      </c>
      <c r="L857" s="10">
        <f t="shared" si="277"/>
        <v>3</v>
      </c>
      <c r="M857" s="9">
        <f t="shared" si="278"/>
        <v>1</v>
      </c>
      <c r="N857" s="8">
        <f t="shared" si="279"/>
        <v>2</v>
      </c>
      <c r="O857" s="2">
        <f t="shared" si="280"/>
        <v>0.3034401464156094</v>
      </c>
      <c r="P857" s="2">
        <f t="shared" si="281"/>
        <v>0.35408071470670349</v>
      </c>
      <c r="Q857" s="2">
        <f t="shared" si="282"/>
        <v>0.33349877469987904</v>
      </c>
      <c r="R857" s="2">
        <f t="shared" si="283"/>
        <v>8.98036417780812E-3</v>
      </c>
      <c r="S857" s="1">
        <v>19564</v>
      </c>
      <c r="T857" s="1">
        <v>22829</v>
      </c>
      <c r="U857" s="1">
        <v>21502</v>
      </c>
      <c r="AF857" s="1">
        <v>579</v>
      </c>
      <c r="AT857" t="s">
        <v>1006</v>
      </c>
      <c r="AU857" t="s">
        <v>1514</v>
      </c>
      <c r="AV857" t="e">
        <f>#REF!</f>
        <v>#REF!</v>
      </c>
      <c r="AX857" s="40">
        <v>19</v>
      </c>
      <c r="AY857" s="42">
        <v>49</v>
      </c>
      <c r="AZ857" s="46">
        <f t="shared" si="273"/>
        <v>19049</v>
      </c>
      <c r="BB857" s="7" t="s">
        <v>2966</v>
      </c>
      <c r="BG857" s="1">
        <v>64429</v>
      </c>
      <c r="BH857" s="1">
        <v>3838</v>
      </c>
      <c r="BI857" s="1">
        <f t="shared" si="284"/>
        <v>68267</v>
      </c>
      <c r="BK857" s="1">
        <f t="shared" si="285"/>
        <v>56268</v>
      </c>
      <c r="BL857" s="1">
        <v>21819</v>
      </c>
      <c r="BN857" s="1">
        <v>34449</v>
      </c>
    </row>
    <row r="858" spans="1:66" ht="14" hidden="1" customHeight="1" outlineLevel="1" x14ac:dyDescent="0.2">
      <c r="A858" t="s">
        <v>1719</v>
      </c>
      <c r="B858" t="s">
        <v>1514</v>
      </c>
      <c r="C858" s="24"/>
      <c r="F858" s="1">
        <f t="shared" si="274"/>
        <v>5253</v>
      </c>
      <c r="G858" s="1">
        <f t="shared" si="275"/>
        <v>4965</v>
      </c>
      <c r="H858" s="1">
        <f t="shared" si="276"/>
        <v>4133</v>
      </c>
      <c r="I858" s="1">
        <v>4102</v>
      </c>
      <c r="J858" s="2" t="str">
        <f t="shared" si="286"/>
        <v/>
      </c>
      <c r="K858" s="2">
        <f t="shared" si="287"/>
        <v>0.78088711212640394</v>
      </c>
      <c r="L858" s="10">
        <f t="shared" si="277"/>
        <v>2</v>
      </c>
      <c r="M858" s="9">
        <f t="shared" si="278"/>
        <v>1</v>
      </c>
      <c r="N858" s="8">
        <f t="shared" si="279"/>
        <v>3</v>
      </c>
      <c r="O858" s="2">
        <f t="shared" si="280"/>
        <v>0.30171198388721049</v>
      </c>
      <c r="P858" s="2">
        <f t="shared" si="281"/>
        <v>0.43504531722054379</v>
      </c>
      <c r="Q858" s="2">
        <f t="shared" si="282"/>
        <v>0.25780463242698892</v>
      </c>
      <c r="R858" s="2">
        <f t="shared" si="283"/>
        <v>5.4380664652568522E-3</v>
      </c>
      <c r="S858" s="1">
        <v>1498</v>
      </c>
      <c r="T858" s="1">
        <v>2160</v>
      </c>
      <c r="U858" s="1">
        <v>1280</v>
      </c>
      <c r="AF858" s="1">
        <v>27</v>
      </c>
      <c r="AT858" t="s">
        <v>1719</v>
      </c>
      <c r="AU858" t="s">
        <v>1514</v>
      </c>
      <c r="AV858" t="e">
        <f>#REF!</f>
        <v>#REF!</v>
      </c>
      <c r="AX858" s="40">
        <v>19</v>
      </c>
      <c r="AY858" s="42">
        <v>51</v>
      </c>
      <c r="AZ858" s="46">
        <f t="shared" si="273"/>
        <v>19051</v>
      </c>
      <c r="BB858" s="7" t="s">
        <v>2966</v>
      </c>
      <c r="BG858" s="1">
        <v>4965</v>
      </c>
      <c r="BH858" s="1">
        <v>288</v>
      </c>
      <c r="BI858" s="1">
        <f t="shared" si="284"/>
        <v>5253</v>
      </c>
      <c r="BK858" s="1">
        <f t="shared" si="285"/>
        <v>4133</v>
      </c>
      <c r="BL858" s="1">
        <v>1944</v>
      </c>
      <c r="BN858" s="1">
        <v>2189</v>
      </c>
    </row>
    <row r="859" spans="1:66" ht="14" hidden="1" customHeight="1" outlineLevel="1" x14ac:dyDescent="0.2">
      <c r="A859" t="s">
        <v>1808</v>
      </c>
      <c r="B859" t="s">
        <v>1514</v>
      </c>
      <c r="C859" s="24"/>
      <c r="F859" s="1">
        <f t="shared" si="274"/>
        <v>5150</v>
      </c>
      <c r="G859" s="1">
        <f t="shared" si="275"/>
        <v>4670</v>
      </c>
      <c r="H859" s="1">
        <f t="shared" si="276"/>
        <v>3827</v>
      </c>
      <c r="I859" s="1">
        <v>3804</v>
      </c>
      <c r="J859" s="2" t="str">
        <f t="shared" si="286"/>
        <v/>
      </c>
      <c r="K859" s="2">
        <f t="shared" si="287"/>
        <v>0.73864077669902917</v>
      </c>
      <c r="L859" s="10">
        <f t="shared" si="277"/>
        <v>2</v>
      </c>
      <c r="M859" s="9">
        <f t="shared" si="278"/>
        <v>1</v>
      </c>
      <c r="N859" s="8">
        <f t="shared" si="279"/>
        <v>3</v>
      </c>
      <c r="O859" s="2">
        <f t="shared" si="280"/>
        <v>0.28189212328767121</v>
      </c>
      <c r="P859" s="2">
        <f t="shared" si="281"/>
        <v>0.42936643835616439</v>
      </c>
      <c r="Q859" s="2">
        <f t="shared" si="282"/>
        <v>0.2810359589041096</v>
      </c>
      <c r="R859" s="2">
        <f t="shared" si="283"/>
        <v>7.7054794520547976E-3</v>
      </c>
      <c r="S859" s="1">
        <v>1317</v>
      </c>
      <c r="T859" s="1">
        <v>2006</v>
      </c>
      <c r="U859" s="1">
        <v>1313</v>
      </c>
      <c r="AF859" s="1">
        <v>36</v>
      </c>
      <c r="AT859" t="s">
        <v>1808</v>
      </c>
      <c r="AU859" t="s">
        <v>1514</v>
      </c>
      <c r="AV859" t="e">
        <f>#REF!</f>
        <v>#REF!</v>
      </c>
      <c r="AX859" s="40">
        <v>19</v>
      </c>
      <c r="AY859" s="42">
        <v>53</v>
      </c>
      <c r="AZ859" s="46">
        <f t="shared" si="273"/>
        <v>19053</v>
      </c>
      <c r="BB859" s="7" t="s">
        <v>2966</v>
      </c>
      <c r="BG859" s="1">
        <v>4670</v>
      </c>
      <c r="BH859" s="1">
        <v>480</v>
      </c>
      <c r="BI859" s="1">
        <f t="shared" si="284"/>
        <v>5150</v>
      </c>
      <c r="BK859" s="1">
        <f t="shared" si="285"/>
        <v>3827</v>
      </c>
      <c r="BL859" s="1">
        <v>2137</v>
      </c>
      <c r="BN859" s="1">
        <v>1690</v>
      </c>
    </row>
    <row r="860" spans="1:66" ht="14" hidden="1" customHeight="1" outlineLevel="1" x14ac:dyDescent="0.2">
      <c r="A860" t="s">
        <v>1593</v>
      </c>
      <c r="B860" t="s">
        <v>1514</v>
      </c>
      <c r="C860" s="24"/>
      <c r="F860" s="1">
        <f t="shared" si="274"/>
        <v>12285</v>
      </c>
      <c r="G860" s="1">
        <f t="shared" si="275"/>
        <v>11833</v>
      </c>
      <c r="H860" s="1">
        <f t="shared" si="276"/>
        <v>10068</v>
      </c>
      <c r="I860" s="1">
        <v>10003</v>
      </c>
      <c r="J860" s="2" t="str">
        <f t="shared" si="286"/>
        <v/>
      </c>
      <c r="K860" s="2">
        <f t="shared" si="287"/>
        <v>0.81424501424501428</v>
      </c>
      <c r="L860" s="10">
        <f t="shared" si="277"/>
        <v>3</v>
      </c>
      <c r="M860" s="9">
        <f t="shared" si="278"/>
        <v>1</v>
      </c>
      <c r="N860" s="8">
        <f t="shared" si="279"/>
        <v>2</v>
      </c>
      <c r="O860" s="2">
        <f t="shared" si="280"/>
        <v>0.22260766562314915</v>
      </c>
      <c r="P860" s="2">
        <f t="shared" si="281"/>
        <v>0.40240291056772992</v>
      </c>
      <c r="Q860" s="2">
        <f t="shared" si="282"/>
        <v>0.37008207124122178</v>
      </c>
      <c r="R860" s="2">
        <f t="shared" si="283"/>
        <v>4.9073525678991481E-3</v>
      </c>
      <c r="S860" s="1">
        <v>2631</v>
      </c>
      <c r="T860" s="1">
        <v>4756</v>
      </c>
      <c r="U860" s="1">
        <v>4374</v>
      </c>
      <c r="AF860" s="1">
        <v>58</v>
      </c>
      <c r="AT860" t="s">
        <v>1593</v>
      </c>
      <c r="AU860" t="s">
        <v>1514</v>
      </c>
      <c r="AV860" t="e">
        <f>#REF!</f>
        <v>#REF!</v>
      </c>
      <c r="AX860" s="40">
        <v>19</v>
      </c>
      <c r="AY860" s="42">
        <v>55</v>
      </c>
      <c r="AZ860" s="46">
        <f t="shared" si="273"/>
        <v>19055</v>
      </c>
      <c r="BB860" s="7" t="s">
        <v>2966</v>
      </c>
      <c r="BG860" s="1">
        <v>11833</v>
      </c>
      <c r="BH860" s="1">
        <v>452</v>
      </c>
      <c r="BI860" s="1">
        <f t="shared" si="284"/>
        <v>12285</v>
      </c>
      <c r="BK860" s="1">
        <f t="shared" si="285"/>
        <v>10068</v>
      </c>
      <c r="BL860" s="1">
        <v>5206</v>
      </c>
      <c r="BN860" s="1">
        <v>4862</v>
      </c>
    </row>
    <row r="861" spans="1:66" ht="14" hidden="1" customHeight="1" outlineLevel="1" x14ac:dyDescent="0.2">
      <c r="A861" t="s">
        <v>2903</v>
      </c>
      <c r="B861" t="s">
        <v>1514</v>
      </c>
      <c r="C861" s="24"/>
      <c r="F861" s="1">
        <f t="shared" si="274"/>
        <v>28724</v>
      </c>
      <c r="G861" s="1">
        <f t="shared" si="275"/>
        <v>26947</v>
      </c>
      <c r="H861" s="1">
        <f t="shared" si="276"/>
        <v>20082</v>
      </c>
      <c r="I861" s="1">
        <v>19956</v>
      </c>
      <c r="J861" s="2" t="str">
        <f t="shared" si="286"/>
        <v/>
      </c>
      <c r="K861" s="2">
        <f t="shared" si="287"/>
        <v>0.6947500348140927</v>
      </c>
      <c r="L861" s="10">
        <f t="shared" si="277"/>
        <v>1</v>
      </c>
      <c r="M861" s="9">
        <f t="shared" si="278"/>
        <v>3</v>
      </c>
      <c r="N861" s="8">
        <f t="shared" si="279"/>
        <v>2</v>
      </c>
      <c r="O861" s="2">
        <f t="shared" si="280"/>
        <v>0.39147373107747108</v>
      </c>
      <c r="P861" s="2">
        <f t="shared" si="281"/>
        <v>0.28747402790145443</v>
      </c>
      <c r="Q861" s="2">
        <f t="shared" si="282"/>
        <v>0.31344612644701692</v>
      </c>
      <c r="R861" s="2">
        <f t="shared" si="283"/>
        <v>7.6061145740575764E-3</v>
      </c>
      <c r="S861" s="1">
        <v>10551</v>
      </c>
      <c r="T861" s="1">
        <v>7748</v>
      </c>
      <c r="U861" s="1">
        <v>8448</v>
      </c>
      <c r="AF861" s="1">
        <v>205</v>
      </c>
      <c r="AT861" t="s">
        <v>2903</v>
      </c>
      <c r="AU861" t="s">
        <v>1514</v>
      </c>
      <c r="AV861" t="e">
        <f>#REF!</f>
        <v>#REF!</v>
      </c>
      <c r="AX861" s="40">
        <v>19</v>
      </c>
      <c r="AY861" s="42">
        <v>57</v>
      </c>
      <c r="AZ861" s="46">
        <f t="shared" si="273"/>
        <v>19057</v>
      </c>
      <c r="BB861" s="7" t="s">
        <v>2966</v>
      </c>
      <c r="BG861" s="1">
        <v>26947</v>
      </c>
      <c r="BH861" s="1">
        <v>1777</v>
      </c>
      <c r="BI861" s="1">
        <f t="shared" si="284"/>
        <v>28724</v>
      </c>
      <c r="BK861" s="1">
        <f t="shared" si="285"/>
        <v>20082</v>
      </c>
      <c r="BL861" s="1">
        <v>7261</v>
      </c>
      <c r="BN861" s="1">
        <v>12821</v>
      </c>
    </row>
    <row r="862" spans="1:66" ht="14" hidden="1" customHeight="1" outlineLevel="1" x14ac:dyDescent="0.2">
      <c r="A862" t="s">
        <v>970</v>
      </c>
      <c r="B862" t="s">
        <v>1514</v>
      </c>
      <c r="C862" s="24"/>
      <c r="F862" s="1">
        <f t="shared" si="274"/>
        <v>14500</v>
      </c>
      <c r="G862" s="1">
        <f t="shared" si="275"/>
        <v>13592</v>
      </c>
      <c r="H862" s="1">
        <f t="shared" si="276"/>
        <v>11306</v>
      </c>
      <c r="I862" s="1">
        <v>11244</v>
      </c>
      <c r="J862" s="2" t="str">
        <f t="shared" si="286"/>
        <v/>
      </c>
      <c r="K862" s="2">
        <f t="shared" si="287"/>
        <v>0.77544827586206899</v>
      </c>
      <c r="L862" s="10">
        <f t="shared" si="277"/>
        <v>3</v>
      </c>
      <c r="M862" s="9">
        <f t="shared" si="278"/>
        <v>1</v>
      </c>
      <c r="N862" s="8">
        <f t="shared" si="279"/>
        <v>2</v>
      </c>
      <c r="O862" s="2">
        <f t="shared" si="280"/>
        <v>0.21298548161249908</v>
      </c>
      <c r="P862" s="2">
        <f t="shared" si="281"/>
        <v>0.477411747365318</v>
      </c>
      <c r="Q862" s="2">
        <f t="shared" si="282"/>
        <v>0.30297000515881789</v>
      </c>
      <c r="R862" s="2">
        <f t="shared" si="283"/>
        <v>6.632765863365031E-3</v>
      </c>
      <c r="S862" s="1">
        <v>2890</v>
      </c>
      <c r="T862" s="1">
        <v>6478</v>
      </c>
      <c r="U862" s="1">
        <v>4111</v>
      </c>
      <c r="AF862" s="1">
        <v>90</v>
      </c>
      <c r="AT862" t="s">
        <v>970</v>
      </c>
      <c r="AU862" t="s">
        <v>1514</v>
      </c>
      <c r="AV862" t="e">
        <f>#REF!</f>
        <v>#REF!</v>
      </c>
      <c r="AX862" s="40">
        <v>19</v>
      </c>
      <c r="AY862" s="42">
        <v>59</v>
      </c>
      <c r="AZ862" s="46">
        <f t="shared" si="273"/>
        <v>19059</v>
      </c>
      <c r="BB862" s="7" t="s">
        <v>2966</v>
      </c>
      <c r="BG862" s="1">
        <v>13592</v>
      </c>
      <c r="BH862" s="1">
        <v>908</v>
      </c>
      <c r="BI862" s="1">
        <f t="shared" si="284"/>
        <v>14500</v>
      </c>
      <c r="BK862" s="1">
        <f t="shared" si="285"/>
        <v>11306</v>
      </c>
      <c r="BL862" s="1">
        <v>3391</v>
      </c>
      <c r="BN862" s="1">
        <v>7915</v>
      </c>
    </row>
    <row r="863" spans="1:66" ht="14" hidden="1" customHeight="1" outlineLevel="1" x14ac:dyDescent="0.2">
      <c r="A863" t="s">
        <v>448</v>
      </c>
      <c r="B863" t="s">
        <v>1514</v>
      </c>
      <c r="C863" s="24"/>
      <c r="F863" s="1">
        <f t="shared" si="274"/>
        <v>72081</v>
      </c>
      <c r="G863" s="1">
        <f t="shared" si="275"/>
        <v>66920</v>
      </c>
      <c r="H863" s="1">
        <f t="shared" si="276"/>
        <v>54185</v>
      </c>
      <c r="I863" s="1">
        <v>53926</v>
      </c>
      <c r="J863" s="2" t="str">
        <f t="shared" si="286"/>
        <v/>
      </c>
      <c r="K863" s="2">
        <f t="shared" si="287"/>
        <v>0.74813057532498162</v>
      </c>
      <c r="L863" s="10">
        <f t="shared" si="277"/>
        <v>1</v>
      </c>
      <c r="M863" s="9">
        <f t="shared" si="278"/>
        <v>2</v>
      </c>
      <c r="N863" s="8">
        <f t="shared" si="279"/>
        <v>3</v>
      </c>
      <c r="O863" s="2">
        <f t="shared" si="280"/>
        <v>0.4070236211066981</v>
      </c>
      <c r="P863" s="2">
        <f t="shared" si="281"/>
        <v>0.29533848956311404</v>
      </c>
      <c r="Q863" s="2">
        <f t="shared" si="282"/>
        <v>0.28927643563173772</v>
      </c>
      <c r="R863" s="2">
        <f t="shared" si="283"/>
        <v>8.3614536984501497E-3</v>
      </c>
      <c r="S863" s="1">
        <v>27260</v>
      </c>
      <c r="T863" s="1">
        <v>19780</v>
      </c>
      <c r="U863" s="1">
        <v>19374</v>
      </c>
      <c r="AF863" s="1">
        <v>560</v>
      </c>
      <c r="AT863" t="s">
        <v>448</v>
      </c>
      <c r="AU863" t="s">
        <v>1514</v>
      </c>
      <c r="AV863" t="e">
        <f>#REF!</f>
        <v>#REF!</v>
      </c>
      <c r="AX863" s="40">
        <v>19</v>
      </c>
      <c r="AY863" s="42">
        <v>61</v>
      </c>
      <c r="AZ863" s="46">
        <f t="shared" si="273"/>
        <v>19061</v>
      </c>
      <c r="BB863" s="7" t="s">
        <v>2966</v>
      </c>
      <c r="BG863" s="1">
        <v>66920</v>
      </c>
      <c r="BH863" s="1">
        <v>5161</v>
      </c>
      <c r="BI863" s="1">
        <f t="shared" si="284"/>
        <v>72081</v>
      </c>
      <c r="BK863" s="1">
        <f t="shared" si="285"/>
        <v>54185</v>
      </c>
      <c r="BL863" s="1">
        <v>19669</v>
      </c>
      <c r="BN863" s="1">
        <v>34516</v>
      </c>
    </row>
    <row r="864" spans="1:66" ht="14" hidden="1" customHeight="1" outlineLevel="1" x14ac:dyDescent="0.2">
      <c r="A864" t="s">
        <v>757</v>
      </c>
      <c r="B864" t="s">
        <v>1514</v>
      </c>
      <c r="C864" s="24"/>
      <c r="F864" s="1">
        <f t="shared" si="274"/>
        <v>6854</v>
      </c>
      <c r="G864" s="1">
        <f t="shared" si="275"/>
        <v>6322</v>
      </c>
      <c r="H864" s="1">
        <f t="shared" si="276"/>
        <v>4885</v>
      </c>
      <c r="I864" s="1">
        <v>4853</v>
      </c>
      <c r="J864" s="2" t="str">
        <f t="shared" si="286"/>
        <v/>
      </c>
      <c r="K864" s="2">
        <f t="shared" si="287"/>
        <v>0.70805369127516782</v>
      </c>
      <c r="L864" s="10">
        <f t="shared" si="277"/>
        <v>3</v>
      </c>
      <c r="M864" s="9">
        <f t="shared" si="278"/>
        <v>2</v>
      </c>
      <c r="N864" s="8">
        <f t="shared" si="279"/>
        <v>1</v>
      </c>
      <c r="O864" s="2">
        <f t="shared" si="280"/>
        <v>0.27282797911061879</v>
      </c>
      <c r="P864" s="2">
        <f t="shared" si="281"/>
        <v>0.33676214590916287</v>
      </c>
      <c r="Q864" s="2">
        <f t="shared" si="282"/>
        <v>0.38407975945561007</v>
      </c>
      <c r="R864" s="2">
        <f t="shared" si="283"/>
        <v>6.3301155246083263E-3</v>
      </c>
      <c r="S864" s="1">
        <v>1724</v>
      </c>
      <c r="T864" s="1">
        <v>2128</v>
      </c>
      <c r="U864" s="1">
        <v>2427</v>
      </c>
      <c r="AF864" s="1">
        <v>40</v>
      </c>
      <c r="AT864" t="s">
        <v>757</v>
      </c>
      <c r="AU864" t="s">
        <v>1514</v>
      </c>
      <c r="AV864" t="e">
        <f>#REF!</f>
        <v>#REF!</v>
      </c>
      <c r="AX864" s="40">
        <v>19</v>
      </c>
      <c r="AY864" s="42">
        <v>63</v>
      </c>
      <c r="AZ864" s="46">
        <f t="shared" si="273"/>
        <v>19063</v>
      </c>
      <c r="BB864" s="7" t="s">
        <v>2966</v>
      </c>
      <c r="BG864" s="1">
        <v>6322</v>
      </c>
      <c r="BH864" s="1">
        <v>532</v>
      </c>
      <c r="BI864" s="1">
        <f t="shared" si="284"/>
        <v>6854</v>
      </c>
      <c r="BK864" s="1">
        <f t="shared" si="285"/>
        <v>4885</v>
      </c>
      <c r="BL864" s="1">
        <v>2253</v>
      </c>
      <c r="BN864" s="1">
        <v>2632</v>
      </c>
    </row>
    <row r="865" spans="1:66" ht="14" hidden="1" customHeight="1" outlineLevel="1" x14ac:dyDescent="0.2">
      <c r="A865" t="s">
        <v>1321</v>
      </c>
      <c r="B865" t="s">
        <v>1514</v>
      </c>
      <c r="C865" s="24"/>
      <c r="F865" s="1">
        <f t="shared" si="274"/>
        <v>12722</v>
      </c>
      <c r="G865" s="1">
        <f t="shared" ref="G865:G896" si="288">BG865</f>
        <v>12129</v>
      </c>
      <c r="H865" s="1">
        <f t="shared" si="276"/>
        <v>10249</v>
      </c>
      <c r="I865" s="1">
        <v>10186</v>
      </c>
      <c r="J865" s="2" t="str">
        <f t="shared" si="286"/>
        <v/>
      </c>
      <c r="K865" s="2">
        <f t="shared" si="287"/>
        <v>0.80066027354189595</v>
      </c>
      <c r="L865" s="10">
        <f t="shared" ref="L865:L896" si="289">IF(S865&gt;0,RANK(S865,$S865:$AQ865),"")</f>
        <v>3</v>
      </c>
      <c r="M865" s="9">
        <f t="shared" ref="M865:M896" si="290">IF(T865&gt;0,RANK(T865,$S865:$AQ865),"")</f>
        <v>1</v>
      </c>
      <c r="N865" s="8">
        <f t="shared" ref="N865:N896" si="291">IF(U865&gt;0,RANK(U865,$S865:$AQ865),"")</f>
        <v>2</v>
      </c>
      <c r="O865" s="2">
        <f t="shared" ref="O865:O896" si="292">IF(SUM($S865:$AP865)=0,"-",S865/SUM($S865:$AP865))</f>
        <v>0.29242949035131122</v>
      </c>
      <c r="P865" s="2">
        <f t="shared" ref="P865:P896" si="293">IF(SUM($S865:$AP865)=0,"-",T865/SUM($S865:$AP865))</f>
        <v>0.36788718456209796</v>
      </c>
      <c r="Q865" s="2">
        <f t="shared" ref="Q865:Q896" si="294">IF(SUM($S865:$AP865)=0,"-",U865/SUM($S865:$AP865))</f>
        <v>0.33300346363186539</v>
      </c>
      <c r="R865" s="2">
        <f t="shared" ref="R865:R896" si="295">IF(SUM($S865:$AP865)=0,"-",(1-O865-P865-Q865))</f>
        <v>6.6798614547254886E-3</v>
      </c>
      <c r="S865" s="1">
        <v>3546</v>
      </c>
      <c r="T865" s="1">
        <v>4461</v>
      </c>
      <c r="U865" s="1">
        <v>4038</v>
      </c>
      <c r="AF865" s="1">
        <v>81</v>
      </c>
      <c r="AT865" t="s">
        <v>1321</v>
      </c>
      <c r="AU865" t="s">
        <v>1514</v>
      </c>
      <c r="AV865" t="e">
        <f>#REF!</f>
        <v>#REF!</v>
      </c>
      <c r="AX865" s="40">
        <v>19</v>
      </c>
      <c r="AY865" s="42">
        <v>65</v>
      </c>
      <c r="AZ865" s="46">
        <f t="shared" si="273"/>
        <v>19065</v>
      </c>
      <c r="BB865" s="7" t="s">
        <v>2966</v>
      </c>
      <c r="BG865" s="1">
        <v>12129</v>
      </c>
      <c r="BH865" s="1">
        <v>593</v>
      </c>
      <c r="BI865" s="1">
        <f t="shared" ref="BI865:BI896" si="296">BH865+BG865</f>
        <v>12722</v>
      </c>
      <c r="BK865" s="1">
        <f t="shared" si="285"/>
        <v>10249</v>
      </c>
      <c r="BL865" s="1">
        <v>4783</v>
      </c>
      <c r="BN865" s="1">
        <v>5466</v>
      </c>
    </row>
    <row r="866" spans="1:66" ht="14" hidden="1" customHeight="1" outlineLevel="1" x14ac:dyDescent="0.2">
      <c r="A866" t="s">
        <v>2761</v>
      </c>
      <c r="B866" t="s">
        <v>1514</v>
      </c>
      <c r="C866" s="24"/>
      <c r="F866" s="1">
        <f t="shared" si="274"/>
        <v>11286</v>
      </c>
      <c r="G866" s="1">
        <f t="shared" si="288"/>
        <v>10485</v>
      </c>
      <c r="H866" s="1">
        <f t="shared" si="276"/>
        <v>8081</v>
      </c>
      <c r="I866" s="1">
        <v>8032</v>
      </c>
      <c r="J866" s="2" t="str">
        <f t="shared" si="286"/>
        <v/>
      </c>
      <c r="K866" s="2">
        <f t="shared" si="287"/>
        <v>0.71167818536239591</v>
      </c>
      <c r="L866" s="10">
        <f t="shared" si="289"/>
        <v>3</v>
      </c>
      <c r="M866" s="9">
        <f t="shared" si="290"/>
        <v>2</v>
      </c>
      <c r="N866" s="8">
        <f t="shared" si="291"/>
        <v>1</v>
      </c>
      <c r="O866" s="2">
        <f t="shared" si="292"/>
        <v>0.28435114503816794</v>
      </c>
      <c r="P866" s="2">
        <f t="shared" si="293"/>
        <v>0.28845419847328246</v>
      </c>
      <c r="Q866" s="2">
        <f t="shared" si="294"/>
        <v>0.42070610687022902</v>
      </c>
      <c r="R866" s="2">
        <f t="shared" si="295"/>
        <v>6.4885496183205715E-3</v>
      </c>
      <c r="S866" s="1">
        <v>2980</v>
      </c>
      <c r="T866" s="1">
        <v>3023</v>
      </c>
      <c r="U866" s="1">
        <v>4409</v>
      </c>
      <c r="AF866" s="1">
        <v>68</v>
      </c>
      <c r="AT866" t="s">
        <v>2761</v>
      </c>
      <c r="AU866" t="s">
        <v>1514</v>
      </c>
      <c r="AV866" t="e">
        <f>#REF!</f>
        <v>#REF!</v>
      </c>
      <c r="AX866" s="40">
        <v>19</v>
      </c>
      <c r="AY866" s="42">
        <v>67</v>
      </c>
      <c r="AZ866" s="46">
        <f t="shared" si="273"/>
        <v>19067</v>
      </c>
      <c r="BB866" s="7" t="s">
        <v>2966</v>
      </c>
      <c r="BG866" s="1">
        <v>10485</v>
      </c>
      <c r="BH866" s="1">
        <v>801</v>
      </c>
      <c r="BI866" s="1">
        <f t="shared" si="296"/>
        <v>11286</v>
      </c>
      <c r="BK866" s="1">
        <f t="shared" si="285"/>
        <v>8081</v>
      </c>
      <c r="BL866" s="1">
        <v>3408</v>
      </c>
      <c r="BN866" s="1">
        <v>4673</v>
      </c>
    </row>
    <row r="867" spans="1:66" ht="14" hidden="1" customHeight="1" outlineLevel="1" x14ac:dyDescent="0.2">
      <c r="A867" t="s">
        <v>1057</v>
      </c>
      <c r="B867" t="s">
        <v>1514</v>
      </c>
      <c r="C867" s="24"/>
      <c r="F867" s="1">
        <f t="shared" si="274"/>
        <v>6681</v>
      </c>
      <c r="G867" s="1">
        <f t="shared" si="288"/>
        <v>6368</v>
      </c>
      <c r="H867" s="1">
        <f t="shared" si="276"/>
        <v>5178</v>
      </c>
      <c r="I867" s="1">
        <v>5130</v>
      </c>
      <c r="J867" s="2" t="str">
        <f t="shared" si="286"/>
        <v/>
      </c>
      <c r="K867" s="2">
        <f t="shared" si="287"/>
        <v>0.76784912438257746</v>
      </c>
      <c r="L867" s="10">
        <f t="shared" si="289"/>
        <v>3</v>
      </c>
      <c r="M867" s="9">
        <f t="shared" si="290"/>
        <v>1</v>
      </c>
      <c r="N867" s="8">
        <f t="shared" si="291"/>
        <v>2</v>
      </c>
      <c r="O867" s="2">
        <f t="shared" si="292"/>
        <v>0.20856873822975519</v>
      </c>
      <c r="P867" s="2">
        <f t="shared" si="293"/>
        <v>0.48634651600753298</v>
      </c>
      <c r="Q867" s="2">
        <f t="shared" si="294"/>
        <v>0.29927809165097302</v>
      </c>
      <c r="R867" s="2">
        <f t="shared" si="295"/>
        <v>5.8066541117388071E-3</v>
      </c>
      <c r="S867" s="1">
        <v>1329</v>
      </c>
      <c r="T867" s="1">
        <v>3099</v>
      </c>
      <c r="U867" s="1">
        <v>1907</v>
      </c>
      <c r="AF867" s="1">
        <v>37</v>
      </c>
      <c r="AT867" t="s">
        <v>1057</v>
      </c>
      <c r="AU867" t="s">
        <v>1514</v>
      </c>
      <c r="AV867" t="e">
        <f>#REF!</f>
        <v>#REF!</v>
      </c>
      <c r="AX867" s="40">
        <v>19</v>
      </c>
      <c r="AY867" s="42">
        <v>69</v>
      </c>
      <c r="AZ867" s="46">
        <f t="shared" si="273"/>
        <v>19069</v>
      </c>
      <c r="BB867" s="7" t="s">
        <v>2966</v>
      </c>
      <c r="BG867" s="1">
        <v>6368</v>
      </c>
      <c r="BH867" s="1">
        <v>313</v>
      </c>
      <c r="BI867" s="1">
        <f t="shared" si="296"/>
        <v>6681</v>
      </c>
      <c r="BK867" s="1">
        <f t="shared" si="285"/>
        <v>5178</v>
      </c>
      <c r="BL867" s="1">
        <v>2621</v>
      </c>
      <c r="BN867" s="1">
        <v>2557</v>
      </c>
    </row>
    <row r="868" spans="1:66" ht="14" hidden="1" customHeight="1" outlineLevel="1" x14ac:dyDescent="0.2">
      <c r="A868" t="s">
        <v>1642</v>
      </c>
      <c r="B868" t="s">
        <v>1514</v>
      </c>
      <c r="C868" s="24"/>
      <c r="F868" s="1">
        <f t="shared" si="274"/>
        <v>5276</v>
      </c>
      <c r="G868" s="1">
        <f t="shared" si="288"/>
        <v>4830</v>
      </c>
      <c r="H868" s="1">
        <f t="shared" si="276"/>
        <v>3889</v>
      </c>
      <c r="I868" s="1">
        <v>3857</v>
      </c>
      <c r="J868" s="2" t="str">
        <f t="shared" si="286"/>
        <v/>
      </c>
      <c r="K868" s="2">
        <f t="shared" si="287"/>
        <v>0.73104624715693711</v>
      </c>
      <c r="L868" s="10">
        <f t="shared" si="289"/>
        <v>3</v>
      </c>
      <c r="M868" s="9">
        <f t="shared" si="290"/>
        <v>1</v>
      </c>
      <c r="N868" s="8">
        <f t="shared" si="291"/>
        <v>2</v>
      </c>
      <c r="O868" s="2">
        <f t="shared" si="292"/>
        <v>0.21036269430051813</v>
      </c>
      <c r="P868" s="2">
        <f t="shared" si="293"/>
        <v>0.55647668393782379</v>
      </c>
      <c r="Q868" s="2">
        <f t="shared" si="294"/>
        <v>0.22590673575129533</v>
      </c>
      <c r="R868" s="2">
        <f t="shared" si="295"/>
        <v>7.2538860103627534E-3</v>
      </c>
      <c r="S868" s="1">
        <v>1015</v>
      </c>
      <c r="T868" s="1">
        <v>2685</v>
      </c>
      <c r="U868" s="1">
        <v>1090</v>
      </c>
      <c r="AF868" s="1">
        <v>35</v>
      </c>
      <c r="AT868" t="s">
        <v>1642</v>
      </c>
      <c r="AU868" t="s">
        <v>1514</v>
      </c>
      <c r="AV868" t="e">
        <f>#REF!</f>
        <v>#REF!</v>
      </c>
      <c r="AX868" s="40">
        <v>19</v>
      </c>
      <c r="AY868" s="42">
        <v>71</v>
      </c>
      <c r="AZ868" s="46">
        <f t="shared" si="273"/>
        <v>19071</v>
      </c>
      <c r="BB868" s="7" t="s">
        <v>2966</v>
      </c>
      <c r="BG868" s="1">
        <v>4830</v>
      </c>
      <c r="BH868" s="1">
        <v>446</v>
      </c>
      <c r="BI868" s="1">
        <f t="shared" si="296"/>
        <v>5276</v>
      </c>
      <c r="BK868" s="1">
        <f t="shared" si="285"/>
        <v>3889</v>
      </c>
      <c r="BL868" s="1">
        <v>1822</v>
      </c>
      <c r="BN868" s="1">
        <v>2067</v>
      </c>
    </row>
    <row r="869" spans="1:66" ht="14" hidden="1" customHeight="1" outlineLevel="1" x14ac:dyDescent="0.2">
      <c r="A869" t="s">
        <v>2049</v>
      </c>
      <c r="B869" t="s">
        <v>1514</v>
      </c>
      <c r="C869" s="24"/>
      <c r="F869" s="1">
        <f t="shared" si="274"/>
        <v>6673</v>
      </c>
      <c r="G869" s="1">
        <f t="shared" si="288"/>
        <v>6367</v>
      </c>
      <c r="H869" s="1">
        <f t="shared" si="276"/>
        <v>5084</v>
      </c>
      <c r="I869" s="1">
        <v>5057</v>
      </c>
      <c r="J869" s="2" t="str">
        <f t="shared" si="286"/>
        <v/>
      </c>
      <c r="K869" s="2">
        <f t="shared" si="287"/>
        <v>0.75783006144163045</v>
      </c>
      <c r="L869" s="10">
        <f t="shared" si="289"/>
        <v>3</v>
      </c>
      <c r="M869" s="9">
        <f t="shared" si="290"/>
        <v>1</v>
      </c>
      <c r="N869" s="8">
        <f t="shared" si="291"/>
        <v>2</v>
      </c>
      <c r="O869" s="2">
        <f t="shared" si="292"/>
        <v>0.26564957533815664</v>
      </c>
      <c r="P869" s="2">
        <f t="shared" si="293"/>
        <v>0.40625983013526268</v>
      </c>
      <c r="Q869" s="2">
        <f t="shared" si="294"/>
        <v>0.32211387228688265</v>
      </c>
      <c r="R869" s="2">
        <f t="shared" si="295"/>
        <v>5.9767222396979736E-3</v>
      </c>
      <c r="S869" s="1">
        <v>1689</v>
      </c>
      <c r="T869" s="1">
        <v>2583</v>
      </c>
      <c r="U869" s="1">
        <v>2048</v>
      </c>
      <c r="AF869" s="1">
        <v>38</v>
      </c>
      <c r="AT869" t="s">
        <v>2049</v>
      </c>
      <c r="AU869" t="s">
        <v>1514</v>
      </c>
      <c r="AV869" t="e">
        <f>#REF!</f>
        <v>#REF!</v>
      </c>
      <c r="AX869" s="40">
        <v>19</v>
      </c>
      <c r="AY869" s="42">
        <v>73</v>
      </c>
      <c r="AZ869" s="46">
        <f t="shared" si="273"/>
        <v>19073</v>
      </c>
      <c r="BB869" s="7" t="s">
        <v>2966</v>
      </c>
      <c r="BG869" s="1">
        <v>6367</v>
      </c>
      <c r="BH869" s="1">
        <v>306</v>
      </c>
      <c r="BI869" s="1">
        <f t="shared" si="296"/>
        <v>6673</v>
      </c>
      <c r="BK869" s="1">
        <f t="shared" si="285"/>
        <v>5084</v>
      </c>
      <c r="BL869" s="1">
        <v>1913</v>
      </c>
      <c r="BN869" s="1">
        <v>3171</v>
      </c>
    </row>
    <row r="870" spans="1:66" ht="14" hidden="1" customHeight="1" outlineLevel="1" x14ac:dyDescent="0.2">
      <c r="A870" t="s">
        <v>594</v>
      </c>
      <c r="B870" t="s">
        <v>1514</v>
      </c>
      <c r="C870" s="24"/>
      <c r="F870" s="1">
        <f t="shared" si="274"/>
        <v>9068</v>
      </c>
      <c r="G870" s="1">
        <f t="shared" si="288"/>
        <v>8724</v>
      </c>
      <c r="H870" s="1">
        <f t="shared" si="276"/>
        <v>7313</v>
      </c>
      <c r="I870" s="1">
        <v>7276</v>
      </c>
      <c r="J870" s="2" t="str">
        <f t="shared" si="286"/>
        <v/>
      </c>
      <c r="K870" s="2">
        <f t="shared" si="287"/>
        <v>0.80238200264666959</v>
      </c>
      <c r="L870" s="10">
        <f t="shared" si="289"/>
        <v>3</v>
      </c>
      <c r="M870" s="9">
        <f t="shared" si="290"/>
        <v>1</v>
      </c>
      <c r="N870" s="8">
        <f t="shared" si="291"/>
        <v>2</v>
      </c>
      <c r="O870" s="2">
        <f t="shared" si="292"/>
        <v>0.19660667201650808</v>
      </c>
      <c r="P870" s="2">
        <f t="shared" si="293"/>
        <v>0.49787917001031756</v>
      </c>
      <c r="Q870" s="2">
        <f t="shared" si="294"/>
        <v>0.2998968244869884</v>
      </c>
      <c r="R870" s="2">
        <f t="shared" si="295"/>
        <v>5.6173334861859825E-3</v>
      </c>
      <c r="S870" s="1">
        <v>1715</v>
      </c>
      <c r="T870" s="1">
        <v>4343</v>
      </c>
      <c r="U870" s="1">
        <v>2616</v>
      </c>
      <c r="AF870" s="1">
        <v>49</v>
      </c>
      <c r="AT870" t="s">
        <v>594</v>
      </c>
      <c r="AU870" t="s">
        <v>1514</v>
      </c>
      <c r="AV870" t="e">
        <f>#REF!</f>
        <v>#REF!</v>
      </c>
      <c r="AX870" s="40">
        <v>19</v>
      </c>
      <c r="AY870" s="42">
        <v>75</v>
      </c>
      <c r="AZ870" s="46">
        <f t="shared" si="273"/>
        <v>19075</v>
      </c>
      <c r="BB870" s="7" t="s">
        <v>2966</v>
      </c>
      <c r="BG870" s="1">
        <v>8724</v>
      </c>
      <c r="BH870" s="1">
        <v>344</v>
      </c>
      <c r="BI870" s="1">
        <f t="shared" si="296"/>
        <v>9068</v>
      </c>
      <c r="BK870" s="1">
        <f t="shared" si="285"/>
        <v>7313</v>
      </c>
      <c r="BL870" s="1">
        <v>3937</v>
      </c>
      <c r="BN870" s="1">
        <v>3376</v>
      </c>
    </row>
    <row r="871" spans="1:66" ht="14" hidden="1" customHeight="1" outlineLevel="1" x14ac:dyDescent="0.2">
      <c r="A871" t="s">
        <v>1630</v>
      </c>
      <c r="B871" t="s">
        <v>1514</v>
      </c>
      <c r="C871" s="24"/>
      <c r="F871" s="1">
        <f t="shared" si="274"/>
        <v>8270</v>
      </c>
      <c r="G871" s="1">
        <f t="shared" si="288"/>
        <v>7896</v>
      </c>
      <c r="H871" s="1">
        <f t="shared" si="276"/>
        <v>6400</v>
      </c>
      <c r="I871" s="1">
        <v>6371</v>
      </c>
      <c r="J871" s="2" t="str">
        <f t="shared" si="286"/>
        <v/>
      </c>
      <c r="K871" s="2">
        <f t="shared" si="287"/>
        <v>0.77037484885126961</v>
      </c>
      <c r="L871" s="10">
        <f t="shared" si="289"/>
        <v>3</v>
      </c>
      <c r="M871" s="9">
        <f t="shared" si="290"/>
        <v>1</v>
      </c>
      <c r="N871" s="8">
        <f t="shared" si="291"/>
        <v>2</v>
      </c>
      <c r="O871" s="2">
        <f t="shared" si="292"/>
        <v>0.2268864933417882</v>
      </c>
      <c r="P871" s="2">
        <f t="shared" si="293"/>
        <v>0.40519974635383638</v>
      </c>
      <c r="Q871" s="2">
        <f t="shared" si="294"/>
        <v>0.36106531388712748</v>
      </c>
      <c r="R871" s="2">
        <f t="shared" si="295"/>
        <v>6.8484464172479109E-3</v>
      </c>
      <c r="S871" s="1">
        <v>1789</v>
      </c>
      <c r="T871" s="1">
        <v>3195</v>
      </c>
      <c r="U871" s="1">
        <v>2847</v>
      </c>
      <c r="AF871" s="1">
        <v>54</v>
      </c>
      <c r="AT871" t="s">
        <v>1630</v>
      </c>
      <c r="AU871" t="s">
        <v>1514</v>
      </c>
      <c r="AV871" t="e">
        <f>#REF!</f>
        <v>#REF!</v>
      </c>
      <c r="AX871" s="40">
        <v>19</v>
      </c>
      <c r="AY871" s="42">
        <v>77</v>
      </c>
      <c r="AZ871" s="46">
        <f t="shared" si="273"/>
        <v>19077</v>
      </c>
      <c r="BB871" s="7" t="s">
        <v>2966</v>
      </c>
      <c r="BG871" s="1">
        <v>7896</v>
      </c>
      <c r="BH871" s="1">
        <v>374</v>
      </c>
      <c r="BI871" s="1">
        <f t="shared" si="296"/>
        <v>8270</v>
      </c>
      <c r="BK871" s="1">
        <f t="shared" si="285"/>
        <v>6400</v>
      </c>
      <c r="BL871" s="1">
        <v>3056</v>
      </c>
      <c r="BN871" s="1">
        <v>3344</v>
      </c>
    </row>
    <row r="872" spans="1:66" ht="14" hidden="1" customHeight="1" outlineLevel="1" x14ac:dyDescent="0.2">
      <c r="A872" t="s">
        <v>2482</v>
      </c>
      <c r="B872" t="s">
        <v>1514</v>
      </c>
      <c r="C872" s="24"/>
      <c r="F872" s="1">
        <f t="shared" si="274"/>
        <v>10384</v>
      </c>
      <c r="G872" s="1">
        <f t="shared" si="288"/>
        <v>9908</v>
      </c>
      <c r="H872" s="1">
        <f t="shared" si="276"/>
        <v>7980</v>
      </c>
      <c r="I872" s="1">
        <v>7943</v>
      </c>
      <c r="J872" s="2" t="str">
        <f t="shared" si="286"/>
        <v/>
      </c>
      <c r="K872" s="2">
        <f t="shared" si="287"/>
        <v>0.76492681047765798</v>
      </c>
      <c r="L872" s="10">
        <f t="shared" si="289"/>
        <v>3</v>
      </c>
      <c r="M872" s="9">
        <f t="shared" si="290"/>
        <v>1</v>
      </c>
      <c r="N872" s="8">
        <f t="shared" si="291"/>
        <v>2</v>
      </c>
      <c r="O872" s="2">
        <f t="shared" si="292"/>
        <v>0.25098395398122919</v>
      </c>
      <c r="P872" s="2">
        <f t="shared" si="293"/>
        <v>0.45009587243919669</v>
      </c>
      <c r="Q872" s="2">
        <f t="shared" si="294"/>
        <v>0.29286507215662527</v>
      </c>
      <c r="R872" s="2">
        <f t="shared" si="295"/>
        <v>6.0551014229488498E-3</v>
      </c>
      <c r="S872" s="1">
        <v>2487</v>
      </c>
      <c r="T872" s="1">
        <v>4460</v>
      </c>
      <c r="U872" s="1">
        <v>2902</v>
      </c>
      <c r="AF872" s="1">
        <v>60</v>
      </c>
      <c r="AT872" t="s">
        <v>2482</v>
      </c>
      <c r="AU872" t="s">
        <v>1514</v>
      </c>
      <c r="AV872" t="e">
        <f>#REF!</f>
        <v>#REF!</v>
      </c>
      <c r="AX872" s="40">
        <v>19</v>
      </c>
      <c r="AY872" s="42">
        <v>79</v>
      </c>
      <c r="AZ872" s="46">
        <f t="shared" ref="AZ872:AZ935" si="297">1000*AX872+AY872</f>
        <v>19079</v>
      </c>
      <c r="BB872" s="7" t="s">
        <v>2966</v>
      </c>
      <c r="BG872" s="1">
        <v>9908</v>
      </c>
      <c r="BH872" s="1">
        <v>476</v>
      </c>
      <c r="BI872" s="1">
        <f t="shared" si="296"/>
        <v>10384</v>
      </c>
      <c r="BK872" s="1">
        <f t="shared" si="285"/>
        <v>7980</v>
      </c>
      <c r="BL872" s="1">
        <v>3287</v>
      </c>
      <c r="BN872" s="1">
        <v>4693</v>
      </c>
    </row>
    <row r="873" spans="1:66" ht="14" hidden="1" customHeight="1" outlineLevel="1" x14ac:dyDescent="0.2">
      <c r="A873" t="s">
        <v>548</v>
      </c>
      <c r="B873" t="s">
        <v>1514</v>
      </c>
      <c r="C873" s="24"/>
      <c r="F873" s="1">
        <f t="shared" si="274"/>
        <v>7941</v>
      </c>
      <c r="G873" s="1">
        <f t="shared" si="288"/>
        <v>7569</v>
      </c>
      <c r="H873" s="1">
        <f t="shared" si="276"/>
        <v>6208</v>
      </c>
      <c r="I873" s="1">
        <v>6172</v>
      </c>
      <c r="J873" s="2" t="str">
        <f t="shared" si="286"/>
        <v/>
      </c>
      <c r="K873" s="2">
        <f t="shared" si="287"/>
        <v>0.77723208663896237</v>
      </c>
      <c r="L873" s="10">
        <f t="shared" si="289"/>
        <v>3</v>
      </c>
      <c r="M873" s="9">
        <f t="shared" si="290"/>
        <v>1</v>
      </c>
      <c r="N873" s="8">
        <f t="shared" si="291"/>
        <v>2</v>
      </c>
      <c r="O873" s="2">
        <f t="shared" si="292"/>
        <v>0.20527704485488127</v>
      </c>
      <c r="P873" s="2">
        <f t="shared" si="293"/>
        <v>0.48258575197889181</v>
      </c>
      <c r="Q873" s="2">
        <f t="shared" si="294"/>
        <v>0.30606860158311344</v>
      </c>
      <c r="R873" s="2">
        <f t="shared" si="295"/>
        <v>6.0686015831134532E-3</v>
      </c>
      <c r="S873" s="1">
        <v>1556</v>
      </c>
      <c r="T873" s="1">
        <v>3658</v>
      </c>
      <c r="U873" s="1">
        <v>2320</v>
      </c>
      <c r="AF873" s="1">
        <v>46</v>
      </c>
      <c r="AT873" t="s">
        <v>548</v>
      </c>
      <c r="AU873" t="s">
        <v>1514</v>
      </c>
      <c r="AV873" t="e">
        <f>#REF!</f>
        <v>#REF!</v>
      </c>
      <c r="AX873" s="40">
        <v>19</v>
      </c>
      <c r="AY873" s="42">
        <v>81</v>
      </c>
      <c r="AZ873" s="46">
        <f t="shared" si="297"/>
        <v>19081</v>
      </c>
      <c r="BB873" s="7" t="s">
        <v>2966</v>
      </c>
      <c r="BG873" s="1">
        <v>7569</v>
      </c>
      <c r="BH873" s="1">
        <v>372</v>
      </c>
      <c r="BI873" s="1">
        <f t="shared" si="296"/>
        <v>7941</v>
      </c>
      <c r="BK873" s="1">
        <f t="shared" si="285"/>
        <v>6208</v>
      </c>
      <c r="BL873" s="1">
        <v>3292</v>
      </c>
      <c r="BN873" s="1">
        <v>2916</v>
      </c>
    </row>
    <row r="874" spans="1:66" ht="14" hidden="1" customHeight="1" outlineLevel="1" x14ac:dyDescent="0.2">
      <c r="A874" t="s">
        <v>1539</v>
      </c>
      <c r="B874" t="s">
        <v>1514</v>
      </c>
      <c r="C874" s="24"/>
      <c r="F874" s="1">
        <f t="shared" si="274"/>
        <v>11911</v>
      </c>
      <c r="G874" s="1">
        <f t="shared" si="288"/>
        <v>11310</v>
      </c>
      <c r="H874" s="1">
        <f t="shared" si="276"/>
        <v>9029</v>
      </c>
      <c r="I874" s="1">
        <v>8989</v>
      </c>
      <c r="J874" s="2" t="str">
        <f t="shared" si="286"/>
        <v/>
      </c>
      <c r="K874" s="2">
        <f t="shared" si="287"/>
        <v>0.75468054739316603</v>
      </c>
      <c r="L874" s="10">
        <f t="shared" si="289"/>
        <v>3</v>
      </c>
      <c r="M874" s="9">
        <f t="shared" si="290"/>
        <v>1</v>
      </c>
      <c r="N874" s="8">
        <f t="shared" si="291"/>
        <v>2</v>
      </c>
      <c r="O874" s="2">
        <f t="shared" si="292"/>
        <v>0.24273987112719569</v>
      </c>
      <c r="P874" s="2">
        <f t="shared" si="293"/>
        <v>0.452202312648954</v>
      </c>
      <c r="Q874" s="2">
        <f t="shared" si="294"/>
        <v>0.29879071409656632</v>
      </c>
      <c r="R874" s="2">
        <f t="shared" si="295"/>
        <v>6.26710212728393E-3</v>
      </c>
      <c r="S874" s="1">
        <v>2750</v>
      </c>
      <c r="T874" s="1">
        <v>5123</v>
      </c>
      <c r="U874" s="1">
        <v>3385</v>
      </c>
      <c r="AF874" s="1">
        <v>71</v>
      </c>
      <c r="AT874" t="s">
        <v>1539</v>
      </c>
      <c r="AU874" t="s">
        <v>1514</v>
      </c>
      <c r="AV874" t="e">
        <f>#REF!</f>
        <v>#REF!</v>
      </c>
      <c r="AX874" s="40">
        <v>19</v>
      </c>
      <c r="AY874" s="42">
        <v>83</v>
      </c>
      <c r="AZ874" s="46">
        <f t="shared" si="297"/>
        <v>19083</v>
      </c>
      <c r="BB874" s="7" t="s">
        <v>2966</v>
      </c>
      <c r="BG874" s="1">
        <v>11310</v>
      </c>
      <c r="BH874" s="1">
        <v>601</v>
      </c>
      <c r="BI874" s="1">
        <f t="shared" si="296"/>
        <v>11911</v>
      </c>
      <c r="BK874" s="1">
        <f t="shared" si="285"/>
        <v>9029</v>
      </c>
      <c r="BL874" s="1">
        <v>4121</v>
      </c>
      <c r="BN874" s="1">
        <v>4908</v>
      </c>
    </row>
    <row r="875" spans="1:66" ht="14" hidden="1" customHeight="1" outlineLevel="1" x14ac:dyDescent="0.2">
      <c r="A875" t="s">
        <v>805</v>
      </c>
      <c r="B875" t="s">
        <v>1514</v>
      </c>
      <c r="C875" s="24"/>
      <c r="F875" s="1">
        <f t="shared" si="274"/>
        <v>9362</v>
      </c>
      <c r="G875" s="1">
        <f t="shared" si="288"/>
        <v>9178</v>
      </c>
      <c r="H875" s="1">
        <f t="shared" si="276"/>
        <v>8192</v>
      </c>
      <c r="I875" s="1">
        <v>8155</v>
      </c>
      <c r="J875" s="2" t="str">
        <f t="shared" si="286"/>
        <v/>
      </c>
      <c r="K875" s="2">
        <f t="shared" si="287"/>
        <v>0.87107455671864986</v>
      </c>
      <c r="L875" s="10">
        <f t="shared" si="289"/>
        <v>3</v>
      </c>
      <c r="M875" s="9">
        <f t="shared" si="290"/>
        <v>1</v>
      </c>
      <c r="N875" s="8">
        <f t="shared" si="291"/>
        <v>2</v>
      </c>
      <c r="O875" s="2">
        <f t="shared" si="292"/>
        <v>0.22940278988666085</v>
      </c>
      <c r="P875" s="2">
        <f t="shared" si="293"/>
        <v>0.51133391455972099</v>
      </c>
      <c r="Q875" s="2">
        <f t="shared" si="294"/>
        <v>0.25065387968613773</v>
      </c>
      <c r="R875" s="2">
        <f t="shared" si="295"/>
        <v>8.60941586748043E-3</v>
      </c>
      <c r="S875" s="1">
        <v>2105</v>
      </c>
      <c r="T875" s="1">
        <v>4692</v>
      </c>
      <c r="U875" s="1">
        <v>2300</v>
      </c>
      <c r="AF875" s="1">
        <v>79</v>
      </c>
      <c r="AT875" t="s">
        <v>805</v>
      </c>
      <c r="AU875" t="s">
        <v>1514</v>
      </c>
      <c r="AV875" t="e">
        <f>#REF!</f>
        <v>#REF!</v>
      </c>
      <c r="AX875" s="40">
        <v>19</v>
      </c>
      <c r="AY875" s="42">
        <v>85</v>
      </c>
      <c r="AZ875" s="46">
        <f t="shared" si="297"/>
        <v>19085</v>
      </c>
      <c r="BB875" s="7" t="s">
        <v>2966</v>
      </c>
      <c r="BG875" s="1">
        <v>9178</v>
      </c>
      <c r="BH875" s="1">
        <v>184</v>
      </c>
      <c r="BI875" s="1">
        <f t="shared" si="296"/>
        <v>9362</v>
      </c>
      <c r="BK875" s="1">
        <f t="shared" si="285"/>
        <v>8192</v>
      </c>
      <c r="BL875" s="1">
        <v>4167</v>
      </c>
      <c r="BN875" s="1">
        <v>4025</v>
      </c>
    </row>
    <row r="876" spans="1:66" ht="14" hidden="1" customHeight="1" outlineLevel="1" x14ac:dyDescent="0.2">
      <c r="A876" t="s">
        <v>2938</v>
      </c>
      <c r="B876" t="s">
        <v>1514</v>
      </c>
      <c r="C876" s="24"/>
      <c r="F876" s="1">
        <f t="shared" si="274"/>
        <v>13900</v>
      </c>
      <c r="G876" s="1">
        <f t="shared" si="288"/>
        <v>12824</v>
      </c>
      <c r="H876" s="1">
        <f t="shared" si="276"/>
        <v>10043</v>
      </c>
      <c r="I876" s="1">
        <v>9982</v>
      </c>
      <c r="J876" s="2" t="str">
        <f t="shared" si="286"/>
        <v/>
      </c>
      <c r="K876" s="2">
        <f t="shared" si="287"/>
        <v>0.71812949640287771</v>
      </c>
      <c r="L876" s="10">
        <f t="shared" si="289"/>
        <v>3</v>
      </c>
      <c r="M876" s="9">
        <f t="shared" si="290"/>
        <v>1</v>
      </c>
      <c r="N876" s="8">
        <f t="shared" si="291"/>
        <v>2</v>
      </c>
      <c r="O876" s="2">
        <f t="shared" si="292"/>
        <v>0.23082929876620334</v>
      </c>
      <c r="P876" s="2">
        <f t="shared" si="293"/>
        <v>0.42565984694674369</v>
      </c>
      <c r="Q876" s="2">
        <f t="shared" si="294"/>
        <v>0.33617054505700456</v>
      </c>
      <c r="R876" s="2">
        <f t="shared" si="295"/>
        <v>7.3403092300484696E-3</v>
      </c>
      <c r="S876" s="1">
        <v>2956</v>
      </c>
      <c r="T876" s="1">
        <v>5451</v>
      </c>
      <c r="U876" s="1">
        <v>4305</v>
      </c>
      <c r="AF876" s="1">
        <v>94</v>
      </c>
      <c r="AT876" t="s">
        <v>2938</v>
      </c>
      <c r="AU876" t="s">
        <v>1514</v>
      </c>
      <c r="AV876" t="e">
        <f>#REF!</f>
        <v>#REF!</v>
      </c>
      <c r="AX876" s="40">
        <v>19</v>
      </c>
      <c r="AY876" s="42">
        <v>87</v>
      </c>
      <c r="AZ876" s="46">
        <f t="shared" si="297"/>
        <v>19087</v>
      </c>
      <c r="BB876" s="7" t="s">
        <v>2966</v>
      </c>
      <c r="BG876" s="1">
        <v>12824</v>
      </c>
      <c r="BH876" s="1">
        <v>1076</v>
      </c>
      <c r="BI876" s="1">
        <f t="shared" si="296"/>
        <v>13900</v>
      </c>
      <c r="BK876" s="1">
        <f t="shared" si="285"/>
        <v>10043</v>
      </c>
      <c r="BL876" s="1">
        <v>3630</v>
      </c>
      <c r="BN876" s="1">
        <v>6413</v>
      </c>
    </row>
    <row r="877" spans="1:66" ht="14" hidden="1" customHeight="1" outlineLevel="1" x14ac:dyDescent="0.2">
      <c r="A877" t="s">
        <v>972</v>
      </c>
      <c r="B877" t="s">
        <v>1514</v>
      </c>
      <c r="C877" s="24"/>
      <c r="F877" s="1">
        <f t="shared" si="274"/>
        <v>6383</v>
      </c>
      <c r="G877" s="1">
        <f t="shared" si="288"/>
        <v>6018</v>
      </c>
      <c r="H877" s="1">
        <f t="shared" si="276"/>
        <v>4996</v>
      </c>
      <c r="I877" s="1">
        <v>4958</v>
      </c>
      <c r="J877" s="2" t="str">
        <f t="shared" si="286"/>
        <v/>
      </c>
      <c r="K877" s="2">
        <f t="shared" si="287"/>
        <v>0.7767507441641861</v>
      </c>
      <c r="L877" s="10">
        <f t="shared" si="289"/>
        <v>3</v>
      </c>
      <c r="M877" s="9">
        <f t="shared" si="290"/>
        <v>2</v>
      </c>
      <c r="N877" s="8">
        <f t="shared" si="291"/>
        <v>1</v>
      </c>
      <c r="O877" s="2">
        <f t="shared" si="292"/>
        <v>0.27929427430093207</v>
      </c>
      <c r="P877" s="2">
        <f t="shared" si="293"/>
        <v>0.29377496671105191</v>
      </c>
      <c r="Q877" s="2">
        <f t="shared" si="294"/>
        <v>0.42143808255659121</v>
      </c>
      <c r="R877" s="2">
        <f t="shared" si="295"/>
        <v>5.4926764314247589E-3</v>
      </c>
      <c r="S877" s="1">
        <v>1678</v>
      </c>
      <c r="T877" s="1">
        <v>1765</v>
      </c>
      <c r="U877" s="1">
        <v>2532</v>
      </c>
      <c r="AF877" s="1">
        <v>33</v>
      </c>
      <c r="AT877" t="s">
        <v>972</v>
      </c>
      <c r="AU877" t="s">
        <v>1514</v>
      </c>
      <c r="AV877" t="e">
        <f>#REF!</f>
        <v>#REF!</v>
      </c>
      <c r="AX877" s="40">
        <v>19</v>
      </c>
      <c r="AY877" s="42">
        <v>89</v>
      </c>
      <c r="AZ877" s="46">
        <f t="shared" si="297"/>
        <v>19089</v>
      </c>
      <c r="BB877" s="7" t="s">
        <v>2966</v>
      </c>
      <c r="BG877" s="1">
        <v>6018</v>
      </c>
      <c r="BH877" s="1">
        <v>365</v>
      </c>
      <c r="BI877" s="1">
        <f t="shared" si="296"/>
        <v>6383</v>
      </c>
      <c r="BK877" s="1">
        <f t="shared" si="285"/>
        <v>4996</v>
      </c>
      <c r="BL877" s="1">
        <v>2444</v>
      </c>
      <c r="BN877" s="1">
        <v>2552</v>
      </c>
    </row>
    <row r="878" spans="1:66" ht="14" hidden="1" customHeight="1" outlineLevel="1" x14ac:dyDescent="0.2">
      <c r="A878" t="s">
        <v>1755</v>
      </c>
      <c r="B878" t="s">
        <v>1514</v>
      </c>
      <c r="C878" s="24"/>
      <c r="F878" s="1">
        <f t="shared" si="274"/>
        <v>6706</v>
      </c>
      <c r="G878" s="1">
        <f t="shared" si="288"/>
        <v>6388</v>
      </c>
      <c r="H878" s="1">
        <f t="shared" si="276"/>
        <v>5353</v>
      </c>
      <c r="I878" s="1">
        <v>5327</v>
      </c>
      <c r="J878" s="2" t="str">
        <f t="shared" si="286"/>
        <v/>
      </c>
      <c r="K878" s="2">
        <f t="shared" si="287"/>
        <v>0.79436325678496866</v>
      </c>
      <c r="L878" s="10">
        <f t="shared" si="289"/>
        <v>3</v>
      </c>
      <c r="M878" s="9">
        <f t="shared" si="290"/>
        <v>1</v>
      </c>
      <c r="N878" s="8">
        <f t="shared" si="291"/>
        <v>2</v>
      </c>
      <c r="O878" s="2">
        <f t="shared" si="292"/>
        <v>0.19191602694657683</v>
      </c>
      <c r="P878" s="2">
        <f t="shared" si="293"/>
        <v>0.46294845683847718</v>
      </c>
      <c r="Q878" s="2">
        <f t="shared" si="294"/>
        <v>0.33965220115932948</v>
      </c>
      <c r="R878" s="2">
        <f t="shared" si="295"/>
        <v>5.4833150556165E-3</v>
      </c>
      <c r="S878" s="1">
        <v>1225</v>
      </c>
      <c r="T878" s="1">
        <v>2955</v>
      </c>
      <c r="U878" s="1">
        <v>2168</v>
      </c>
      <c r="AF878" s="1">
        <v>35</v>
      </c>
      <c r="AT878" t="s">
        <v>1755</v>
      </c>
      <c r="AU878" t="s">
        <v>1514</v>
      </c>
      <c r="AV878" t="e">
        <f>#REF!</f>
        <v>#REF!</v>
      </c>
      <c r="AX878" s="40">
        <v>19</v>
      </c>
      <c r="AY878" s="42">
        <v>91</v>
      </c>
      <c r="AZ878" s="46">
        <f t="shared" si="297"/>
        <v>19091</v>
      </c>
      <c r="BB878" s="7" t="s">
        <v>2966</v>
      </c>
      <c r="BG878" s="1">
        <v>6388</v>
      </c>
      <c r="BH878" s="1">
        <v>318</v>
      </c>
      <c r="BI878" s="1">
        <f t="shared" si="296"/>
        <v>6706</v>
      </c>
      <c r="BK878" s="1">
        <f t="shared" si="285"/>
        <v>5353</v>
      </c>
      <c r="BL878" s="1">
        <v>2485</v>
      </c>
      <c r="BN878" s="1">
        <v>2868</v>
      </c>
    </row>
    <row r="879" spans="1:66" ht="14" hidden="1" customHeight="1" outlineLevel="1" x14ac:dyDescent="0.2">
      <c r="A879" t="s">
        <v>60</v>
      </c>
      <c r="B879" t="s">
        <v>1514</v>
      </c>
      <c r="C879" s="24"/>
      <c r="F879" s="1">
        <f t="shared" si="274"/>
        <v>5027</v>
      </c>
      <c r="G879" s="1">
        <f t="shared" si="288"/>
        <v>4843</v>
      </c>
      <c r="H879" s="1">
        <f t="shared" si="276"/>
        <v>3870</v>
      </c>
      <c r="I879" s="1">
        <v>3849</v>
      </c>
      <c r="J879" s="2" t="str">
        <f t="shared" si="286"/>
        <v/>
      </c>
      <c r="K879" s="2">
        <f t="shared" si="287"/>
        <v>0.76566540680326234</v>
      </c>
      <c r="L879" s="10">
        <f t="shared" si="289"/>
        <v>3</v>
      </c>
      <c r="M879" s="9">
        <f t="shared" si="290"/>
        <v>1</v>
      </c>
      <c r="N879" s="8">
        <f t="shared" si="291"/>
        <v>2</v>
      </c>
      <c r="O879" s="2">
        <f t="shared" si="292"/>
        <v>0.17279108175061933</v>
      </c>
      <c r="P879" s="2">
        <f t="shared" si="293"/>
        <v>0.4995871180842279</v>
      </c>
      <c r="Q879" s="2">
        <f t="shared" si="294"/>
        <v>0.32328654004954582</v>
      </c>
      <c r="R879" s="2">
        <f t="shared" si="295"/>
        <v>4.3352601156069759E-3</v>
      </c>
      <c r="S879" s="1">
        <v>837</v>
      </c>
      <c r="T879" s="1">
        <v>2420</v>
      </c>
      <c r="U879" s="1">
        <v>1566</v>
      </c>
      <c r="AF879" s="1">
        <v>21</v>
      </c>
      <c r="AT879" t="s">
        <v>60</v>
      </c>
      <c r="AU879" t="s">
        <v>1514</v>
      </c>
      <c r="AV879" t="e">
        <f>#REF!</f>
        <v>#REF!</v>
      </c>
      <c r="AX879" s="40">
        <v>19</v>
      </c>
      <c r="AY879" s="42">
        <v>93</v>
      </c>
      <c r="AZ879" s="46">
        <f t="shared" si="297"/>
        <v>19093</v>
      </c>
      <c r="BB879" s="7" t="s">
        <v>2966</v>
      </c>
      <c r="BG879" s="1">
        <v>4843</v>
      </c>
      <c r="BH879" s="1">
        <v>184</v>
      </c>
      <c r="BI879" s="1">
        <f t="shared" si="296"/>
        <v>5027</v>
      </c>
      <c r="BK879" s="1">
        <f t="shared" si="285"/>
        <v>3870</v>
      </c>
      <c r="BL879" s="1">
        <v>1977</v>
      </c>
      <c r="BN879" s="1">
        <v>1893</v>
      </c>
    </row>
    <row r="880" spans="1:66" ht="14" hidden="1" customHeight="1" outlineLevel="1" x14ac:dyDescent="0.2">
      <c r="A880" t="s">
        <v>1513</v>
      </c>
      <c r="B880" t="s">
        <v>1514</v>
      </c>
      <c r="C880" s="24"/>
      <c r="F880" s="1">
        <f t="shared" si="274"/>
        <v>12461</v>
      </c>
      <c r="G880" s="1">
        <f t="shared" si="288"/>
        <v>11888</v>
      </c>
      <c r="H880" s="1">
        <f t="shared" si="276"/>
        <v>9808</v>
      </c>
      <c r="I880" s="1">
        <v>9742</v>
      </c>
      <c r="J880" s="2" t="str">
        <f t="shared" si="286"/>
        <v/>
      </c>
      <c r="K880" s="2">
        <f t="shared" si="287"/>
        <v>0.78179921354626436</v>
      </c>
      <c r="L880" s="10">
        <f t="shared" si="289"/>
        <v>3</v>
      </c>
      <c r="M880" s="9">
        <f t="shared" si="290"/>
        <v>1</v>
      </c>
      <c r="N880" s="8">
        <f t="shared" si="291"/>
        <v>2</v>
      </c>
      <c r="O880" s="2">
        <f t="shared" si="292"/>
        <v>0.23529411764705882</v>
      </c>
      <c r="P880" s="2">
        <f t="shared" si="293"/>
        <v>0.40680672268907564</v>
      </c>
      <c r="Q880" s="2">
        <f t="shared" si="294"/>
        <v>0.35025210084033614</v>
      </c>
      <c r="R880" s="2">
        <f t="shared" si="295"/>
        <v>7.6470588235293402E-3</v>
      </c>
      <c r="S880" s="1">
        <v>2800</v>
      </c>
      <c r="T880" s="1">
        <v>4841</v>
      </c>
      <c r="U880" s="1">
        <v>4168</v>
      </c>
      <c r="AF880" s="1">
        <v>91</v>
      </c>
      <c r="AT880" t="s">
        <v>1513</v>
      </c>
      <c r="AU880" t="s">
        <v>1514</v>
      </c>
      <c r="AV880" t="e">
        <f>#REF!</f>
        <v>#REF!</v>
      </c>
      <c r="AX880" s="40">
        <v>19</v>
      </c>
      <c r="AY880" s="42">
        <v>95</v>
      </c>
      <c r="AZ880" s="46">
        <f t="shared" si="297"/>
        <v>19095</v>
      </c>
      <c r="BB880" s="7" t="s">
        <v>2966</v>
      </c>
      <c r="BG880" s="1">
        <v>11888</v>
      </c>
      <c r="BH880" s="1">
        <v>573</v>
      </c>
      <c r="BI880" s="1">
        <f t="shared" si="296"/>
        <v>12461</v>
      </c>
      <c r="BK880" s="1">
        <f t="shared" si="285"/>
        <v>9808</v>
      </c>
      <c r="BL880" s="1">
        <v>4227</v>
      </c>
      <c r="BN880" s="1">
        <v>5581</v>
      </c>
    </row>
    <row r="881" spans="1:66" ht="14" hidden="1" customHeight="1" outlineLevel="1" x14ac:dyDescent="0.2">
      <c r="A881" t="s">
        <v>2749</v>
      </c>
      <c r="B881" t="s">
        <v>1514</v>
      </c>
      <c r="C881" s="24"/>
      <c r="F881" s="1">
        <f t="shared" si="274"/>
        <v>14930</v>
      </c>
      <c r="G881" s="1">
        <f t="shared" si="288"/>
        <v>14220</v>
      </c>
      <c r="H881" s="1">
        <f t="shared" si="276"/>
        <v>11227</v>
      </c>
      <c r="I881" s="1">
        <v>11135</v>
      </c>
      <c r="J881" s="2" t="str">
        <f t="shared" si="286"/>
        <v/>
      </c>
      <c r="K881" s="2">
        <f t="shared" si="287"/>
        <v>0.74581379772270595</v>
      </c>
      <c r="L881" s="10">
        <f t="shared" si="289"/>
        <v>1</v>
      </c>
      <c r="M881" s="9">
        <f t="shared" si="290"/>
        <v>3</v>
      </c>
      <c r="N881" s="8">
        <f t="shared" si="291"/>
        <v>2</v>
      </c>
      <c r="O881" s="2">
        <f t="shared" si="292"/>
        <v>0.36173656065296933</v>
      </c>
      <c r="P881" s="2">
        <f t="shared" si="293"/>
        <v>0.29221784407542922</v>
      </c>
      <c r="Q881" s="2">
        <f t="shared" si="294"/>
        <v>0.34238671545173094</v>
      </c>
      <c r="R881" s="2">
        <f t="shared" si="295"/>
        <v>3.6588798198705086E-3</v>
      </c>
      <c r="S881" s="1">
        <v>5141</v>
      </c>
      <c r="T881" s="1">
        <v>4153</v>
      </c>
      <c r="U881" s="1">
        <v>4866</v>
      </c>
      <c r="AF881" s="1">
        <v>52</v>
      </c>
      <c r="AT881" t="s">
        <v>2749</v>
      </c>
      <c r="AU881" t="s">
        <v>1514</v>
      </c>
      <c r="AV881" t="e">
        <f>#REF!</f>
        <v>#REF!</v>
      </c>
      <c r="AX881" s="40">
        <v>19</v>
      </c>
      <c r="AY881" s="42">
        <v>97</v>
      </c>
      <c r="AZ881" s="46">
        <f t="shared" si="297"/>
        <v>19097</v>
      </c>
      <c r="BB881" s="7" t="s">
        <v>2966</v>
      </c>
      <c r="BG881" s="1">
        <v>14220</v>
      </c>
      <c r="BH881" s="1">
        <v>710</v>
      </c>
      <c r="BI881" s="1">
        <f t="shared" si="296"/>
        <v>14930</v>
      </c>
      <c r="BK881" s="1">
        <f t="shared" si="285"/>
        <v>11227</v>
      </c>
      <c r="BL881" s="1">
        <v>4940</v>
      </c>
      <c r="BN881" s="1">
        <v>6287</v>
      </c>
    </row>
    <row r="882" spans="1:66" ht="14" hidden="1" customHeight="1" outlineLevel="1" x14ac:dyDescent="0.2">
      <c r="A882" t="s">
        <v>1375</v>
      </c>
      <c r="B882" t="s">
        <v>1514</v>
      </c>
      <c r="C882" s="24"/>
      <c r="F882" s="1">
        <f t="shared" si="274"/>
        <v>26703</v>
      </c>
      <c r="G882" s="1">
        <f t="shared" si="288"/>
        <v>25682</v>
      </c>
      <c r="H882" s="1">
        <f t="shared" si="276"/>
        <v>20289</v>
      </c>
      <c r="I882" s="1">
        <v>20184</v>
      </c>
      <c r="J882" s="2" t="str">
        <f t="shared" si="286"/>
        <v/>
      </c>
      <c r="K882" s="2">
        <f t="shared" si="287"/>
        <v>0.75587012695202782</v>
      </c>
      <c r="L882" s="10">
        <f t="shared" si="289"/>
        <v>3</v>
      </c>
      <c r="M882" s="9">
        <f t="shared" si="290"/>
        <v>1</v>
      </c>
      <c r="N882" s="8">
        <f t="shared" si="291"/>
        <v>2</v>
      </c>
      <c r="O882" s="2">
        <f t="shared" si="292"/>
        <v>0.3262394761459308</v>
      </c>
      <c r="P882" s="2">
        <f t="shared" si="293"/>
        <v>0.33676333021515437</v>
      </c>
      <c r="Q882" s="2">
        <f t="shared" si="294"/>
        <v>0.33087776738384783</v>
      </c>
      <c r="R882" s="2">
        <f t="shared" si="295"/>
        <v>6.1194262550669509E-3</v>
      </c>
      <c r="S882" s="1">
        <v>8370</v>
      </c>
      <c r="T882" s="1">
        <v>8640</v>
      </c>
      <c r="U882" s="1">
        <v>8489</v>
      </c>
      <c r="AF882" s="1">
        <v>157</v>
      </c>
      <c r="AT882" t="s">
        <v>1375</v>
      </c>
      <c r="AU882" t="s">
        <v>1514</v>
      </c>
      <c r="AV882" t="e">
        <f>#REF!</f>
        <v>#REF!</v>
      </c>
      <c r="AX882" s="40">
        <v>19</v>
      </c>
      <c r="AY882" s="42">
        <v>99</v>
      </c>
      <c r="AZ882" s="46">
        <f t="shared" si="297"/>
        <v>19099</v>
      </c>
      <c r="BB882" s="7" t="s">
        <v>2966</v>
      </c>
      <c r="BG882" s="1">
        <v>25682</v>
      </c>
      <c r="BH882" s="1">
        <v>1021</v>
      </c>
      <c r="BI882" s="1">
        <f t="shared" si="296"/>
        <v>26703</v>
      </c>
      <c r="BK882" s="1">
        <f t="shared" si="285"/>
        <v>20289</v>
      </c>
      <c r="BL882" s="1">
        <v>9290</v>
      </c>
      <c r="BN882" s="1">
        <v>10999</v>
      </c>
    </row>
    <row r="883" spans="1:66" ht="14" hidden="1" customHeight="1" outlineLevel="1" x14ac:dyDescent="0.2">
      <c r="A883" t="s">
        <v>1012</v>
      </c>
      <c r="B883" t="s">
        <v>1514</v>
      </c>
      <c r="C883" s="24"/>
      <c r="F883" s="1">
        <f t="shared" si="274"/>
        <v>11758</v>
      </c>
      <c r="G883" s="1">
        <f t="shared" si="288"/>
        <v>10975</v>
      </c>
      <c r="H883" s="1">
        <f t="shared" si="276"/>
        <v>9009</v>
      </c>
      <c r="I883" s="1">
        <v>8959</v>
      </c>
      <c r="J883" s="2" t="str">
        <f t="shared" si="286"/>
        <v/>
      </c>
      <c r="K883" s="2">
        <f t="shared" si="287"/>
        <v>0.76194931110733122</v>
      </c>
      <c r="L883" s="10">
        <f t="shared" si="289"/>
        <v>1</v>
      </c>
      <c r="M883" s="9">
        <f t="shared" si="290"/>
        <v>2</v>
      </c>
      <c r="N883" s="8">
        <f t="shared" si="291"/>
        <v>3</v>
      </c>
      <c r="O883" s="2">
        <f t="shared" si="292"/>
        <v>0.41415154554572808</v>
      </c>
      <c r="P883" s="2">
        <f t="shared" si="293"/>
        <v>0.32543083796845079</v>
      </c>
      <c r="Q883" s="2">
        <f t="shared" si="294"/>
        <v>0.25120816996443879</v>
      </c>
      <c r="R883" s="2">
        <f t="shared" si="295"/>
        <v>9.2094465213823362E-3</v>
      </c>
      <c r="S883" s="1">
        <v>4542</v>
      </c>
      <c r="T883" s="1">
        <v>3569</v>
      </c>
      <c r="U883" s="1">
        <v>2755</v>
      </c>
      <c r="AF883" s="1">
        <v>101</v>
      </c>
      <c r="AT883" t="s">
        <v>1012</v>
      </c>
      <c r="AU883" t="s">
        <v>1514</v>
      </c>
      <c r="AV883" t="e">
        <f>#REF!</f>
        <v>#REF!</v>
      </c>
      <c r="AX883" s="40">
        <v>19</v>
      </c>
      <c r="AY883" s="42">
        <v>101</v>
      </c>
      <c r="AZ883" s="46">
        <f t="shared" si="297"/>
        <v>19101</v>
      </c>
      <c r="BB883" s="7" t="s">
        <v>2966</v>
      </c>
      <c r="BG883" s="1">
        <v>10975</v>
      </c>
      <c r="BH883" s="1">
        <v>783</v>
      </c>
      <c r="BI883" s="1">
        <f t="shared" si="296"/>
        <v>11758</v>
      </c>
      <c r="BK883" s="1">
        <f t="shared" si="285"/>
        <v>9009</v>
      </c>
      <c r="BL883" s="1">
        <v>2836</v>
      </c>
      <c r="BN883" s="1">
        <v>6173</v>
      </c>
    </row>
    <row r="884" spans="1:66" ht="14" hidden="1" customHeight="1" outlineLevel="1" x14ac:dyDescent="0.2">
      <c r="A884" t="s">
        <v>1271</v>
      </c>
      <c r="B884" t="s">
        <v>1514</v>
      </c>
      <c r="C884" s="24"/>
      <c r="F884" s="1">
        <f t="shared" si="274"/>
        <v>113818</v>
      </c>
      <c r="G884" s="1">
        <f t="shared" si="288"/>
        <v>97905</v>
      </c>
      <c r="H884" s="1">
        <f t="shared" si="276"/>
        <v>84198</v>
      </c>
      <c r="I884" s="1">
        <v>83851</v>
      </c>
      <c r="J884" s="2" t="str">
        <f t="shared" si="286"/>
        <v/>
      </c>
      <c r="K884" s="2">
        <f t="shared" si="287"/>
        <v>0.73671124075278072</v>
      </c>
      <c r="L884" s="10">
        <f t="shared" si="289"/>
        <v>1</v>
      </c>
      <c r="M884" s="9">
        <f t="shared" si="290"/>
        <v>3</v>
      </c>
      <c r="N884" s="8">
        <f t="shared" si="291"/>
        <v>2</v>
      </c>
      <c r="O884" s="2">
        <f t="shared" si="292"/>
        <v>0.52976062879599861</v>
      </c>
      <c r="P884" s="2">
        <f t="shared" si="293"/>
        <v>0.18461695503496148</v>
      </c>
      <c r="Q884" s="2">
        <f t="shared" si="294"/>
        <v>0.27679273209819832</v>
      </c>
      <c r="R884" s="2">
        <f t="shared" si="295"/>
        <v>8.8296840708416147E-3</v>
      </c>
      <c r="S884" s="1">
        <v>51898</v>
      </c>
      <c r="T884" s="1">
        <v>18086</v>
      </c>
      <c r="U884" s="1">
        <v>27116</v>
      </c>
      <c r="AF884" s="1">
        <v>865</v>
      </c>
      <c r="AT884" t="s">
        <v>1271</v>
      </c>
      <c r="AU884" t="s">
        <v>1514</v>
      </c>
      <c r="AV884" t="e">
        <f>#REF!</f>
        <v>#REF!</v>
      </c>
      <c r="AX884" s="40">
        <v>19</v>
      </c>
      <c r="AY884" s="42">
        <v>103</v>
      </c>
      <c r="AZ884" s="46">
        <f t="shared" si="297"/>
        <v>19103</v>
      </c>
      <c r="BB884" s="7" t="s">
        <v>2966</v>
      </c>
      <c r="BG884" s="1">
        <v>97905</v>
      </c>
      <c r="BH884" s="1">
        <v>15913</v>
      </c>
      <c r="BI884" s="1">
        <f t="shared" si="296"/>
        <v>113818</v>
      </c>
      <c r="BK884" s="1">
        <f t="shared" si="285"/>
        <v>84198</v>
      </c>
      <c r="BL884" s="1">
        <v>23264</v>
      </c>
      <c r="BN884" s="1">
        <v>60934</v>
      </c>
    </row>
    <row r="885" spans="1:66" ht="14" hidden="1" customHeight="1" outlineLevel="1" x14ac:dyDescent="0.2">
      <c r="A885" t="s">
        <v>226</v>
      </c>
      <c r="B885" t="s">
        <v>1514</v>
      </c>
      <c r="C885" s="24"/>
      <c r="F885" s="1">
        <f t="shared" si="274"/>
        <v>14105</v>
      </c>
      <c r="G885" s="1">
        <f t="shared" si="288"/>
        <v>13516</v>
      </c>
      <c r="H885" s="1">
        <f t="shared" si="276"/>
        <v>11058</v>
      </c>
      <c r="I885" s="1">
        <v>10989</v>
      </c>
      <c r="J885" s="2" t="str">
        <f t="shared" si="286"/>
        <v/>
      </c>
      <c r="K885" s="2">
        <f t="shared" si="287"/>
        <v>0.77908543069833391</v>
      </c>
      <c r="L885" s="10">
        <f t="shared" si="289"/>
        <v>3</v>
      </c>
      <c r="M885" s="9">
        <f t="shared" si="290"/>
        <v>2</v>
      </c>
      <c r="N885" s="8">
        <f t="shared" si="291"/>
        <v>1</v>
      </c>
      <c r="O885" s="2">
        <f t="shared" si="292"/>
        <v>0.25005553498704186</v>
      </c>
      <c r="P885" s="2">
        <f t="shared" si="293"/>
        <v>0.34668641243983711</v>
      </c>
      <c r="Q885" s="2">
        <f t="shared" si="294"/>
        <v>0.39888930025916325</v>
      </c>
      <c r="R885" s="2">
        <f t="shared" si="295"/>
        <v>4.3687523139577245E-3</v>
      </c>
      <c r="S885" s="1">
        <v>3377</v>
      </c>
      <c r="T885" s="1">
        <v>4682</v>
      </c>
      <c r="U885" s="1">
        <v>5387</v>
      </c>
      <c r="AF885" s="1">
        <v>59</v>
      </c>
      <c r="AT885" t="s">
        <v>226</v>
      </c>
      <c r="AU885" t="s">
        <v>1514</v>
      </c>
      <c r="AV885" t="e">
        <f>#REF!</f>
        <v>#REF!</v>
      </c>
      <c r="AX885" s="40">
        <v>19</v>
      </c>
      <c r="AY885" s="42">
        <v>105</v>
      </c>
      <c r="AZ885" s="46">
        <f t="shared" si="297"/>
        <v>19105</v>
      </c>
      <c r="BB885" s="7" t="s">
        <v>2966</v>
      </c>
      <c r="BG885" s="1">
        <v>13516</v>
      </c>
      <c r="BH885" s="1">
        <v>589</v>
      </c>
      <c r="BI885" s="1">
        <f t="shared" si="296"/>
        <v>14105</v>
      </c>
      <c r="BK885" s="1">
        <f t="shared" si="285"/>
        <v>11058</v>
      </c>
      <c r="BL885" s="1">
        <v>4995</v>
      </c>
      <c r="BN885" s="1">
        <v>6063</v>
      </c>
    </row>
    <row r="886" spans="1:66" ht="14" hidden="1" customHeight="1" outlineLevel="1" x14ac:dyDescent="0.2">
      <c r="A886" t="s">
        <v>883</v>
      </c>
      <c r="B886" t="s">
        <v>1514</v>
      </c>
      <c r="C886" s="24"/>
      <c r="F886" s="1">
        <f t="shared" si="274"/>
        <v>6941</v>
      </c>
      <c r="G886" s="1">
        <f t="shared" si="288"/>
        <v>6644</v>
      </c>
      <c r="H886" s="1">
        <f t="shared" si="276"/>
        <v>5338</v>
      </c>
      <c r="I886" s="1">
        <v>5303</v>
      </c>
      <c r="J886" s="2" t="str">
        <f t="shared" si="286"/>
        <v/>
      </c>
      <c r="K886" s="2">
        <f t="shared" si="287"/>
        <v>0.76401094943091774</v>
      </c>
      <c r="L886" s="10">
        <f t="shared" si="289"/>
        <v>3</v>
      </c>
      <c r="M886" s="9">
        <f t="shared" si="290"/>
        <v>1</v>
      </c>
      <c r="N886" s="8">
        <f t="shared" si="291"/>
        <v>2</v>
      </c>
      <c r="O886" s="2">
        <f t="shared" si="292"/>
        <v>0.25271084337349398</v>
      </c>
      <c r="P886" s="2">
        <f t="shared" si="293"/>
        <v>0.42243975903614456</v>
      </c>
      <c r="Q886" s="2">
        <f t="shared" si="294"/>
        <v>0.32003012048192769</v>
      </c>
      <c r="R886" s="2">
        <f t="shared" si="295"/>
        <v>4.8192771084338282E-3</v>
      </c>
      <c r="S886" s="1">
        <v>1678</v>
      </c>
      <c r="T886" s="1">
        <v>2805</v>
      </c>
      <c r="U886" s="1">
        <v>2125</v>
      </c>
      <c r="AF886" s="1">
        <v>32</v>
      </c>
      <c r="AT886" t="s">
        <v>883</v>
      </c>
      <c r="AU886" t="s">
        <v>1514</v>
      </c>
      <c r="AV886" t="e">
        <f>#REF!</f>
        <v>#REF!</v>
      </c>
      <c r="AX886" s="40">
        <v>19</v>
      </c>
      <c r="AY886" s="42">
        <v>107</v>
      </c>
      <c r="AZ886" s="46">
        <f t="shared" si="297"/>
        <v>19107</v>
      </c>
      <c r="BB886" s="7" t="s">
        <v>2966</v>
      </c>
      <c r="BG886" s="1">
        <v>6644</v>
      </c>
      <c r="BH886" s="1">
        <v>297</v>
      </c>
      <c r="BI886" s="1">
        <f t="shared" si="296"/>
        <v>6941</v>
      </c>
      <c r="BK886" s="1">
        <f t="shared" si="285"/>
        <v>5338</v>
      </c>
      <c r="BL886" s="1">
        <v>2952</v>
      </c>
      <c r="BN886" s="1">
        <v>2386</v>
      </c>
    </row>
    <row r="887" spans="1:66" ht="14" hidden="1" customHeight="1" outlineLevel="1" x14ac:dyDescent="0.2">
      <c r="A887" t="s">
        <v>1967</v>
      </c>
      <c r="B887" t="s">
        <v>1514</v>
      </c>
      <c r="C887" s="24"/>
      <c r="F887" s="1">
        <f t="shared" si="274"/>
        <v>11414</v>
      </c>
      <c r="G887" s="1">
        <f t="shared" si="288"/>
        <v>10860</v>
      </c>
      <c r="H887" s="1">
        <f t="shared" si="276"/>
        <v>9139</v>
      </c>
      <c r="I887" s="1">
        <v>9090</v>
      </c>
      <c r="J887" s="2" t="str">
        <f t="shared" si="286"/>
        <v/>
      </c>
      <c r="K887" s="2">
        <f t="shared" si="287"/>
        <v>0.79639039775714038</v>
      </c>
      <c r="L887" s="10">
        <f t="shared" si="289"/>
        <v>3</v>
      </c>
      <c r="M887" s="9">
        <f t="shared" si="290"/>
        <v>1</v>
      </c>
      <c r="N887" s="8">
        <f t="shared" si="291"/>
        <v>2</v>
      </c>
      <c r="O887" s="2">
        <f t="shared" si="292"/>
        <v>0.24626728110599078</v>
      </c>
      <c r="P887" s="2">
        <f t="shared" si="293"/>
        <v>0.43354838709677418</v>
      </c>
      <c r="Q887" s="2">
        <f t="shared" si="294"/>
        <v>0.3167741935483871</v>
      </c>
      <c r="R887" s="2">
        <f t="shared" si="295"/>
        <v>3.4101382488480048E-3</v>
      </c>
      <c r="S887" s="1">
        <v>2672</v>
      </c>
      <c r="T887" s="1">
        <v>4704</v>
      </c>
      <c r="U887" s="1">
        <v>3437</v>
      </c>
      <c r="AF887" s="1">
        <v>37</v>
      </c>
      <c r="AT887" t="s">
        <v>1967</v>
      </c>
      <c r="AU887" t="s">
        <v>1514</v>
      </c>
      <c r="AV887" t="e">
        <f>#REF!</f>
        <v>#REF!</v>
      </c>
      <c r="AX887" s="40">
        <v>19</v>
      </c>
      <c r="AY887" s="42">
        <v>109</v>
      </c>
      <c r="AZ887" s="46">
        <f t="shared" si="297"/>
        <v>19109</v>
      </c>
      <c r="BB887" s="7" t="s">
        <v>2966</v>
      </c>
      <c r="BG887" s="1">
        <v>10860</v>
      </c>
      <c r="BH887" s="1">
        <v>554</v>
      </c>
      <c r="BI887" s="1">
        <f t="shared" si="296"/>
        <v>11414</v>
      </c>
      <c r="BK887" s="1">
        <f t="shared" si="285"/>
        <v>9139</v>
      </c>
      <c r="BL887" s="1">
        <v>4028</v>
      </c>
      <c r="BN887" s="1">
        <v>5111</v>
      </c>
    </row>
    <row r="888" spans="1:66" ht="14" hidden="1" customHeight="1" outlineLevel="1" x14ac:dyDescent="0.2">
      <c r="A888" t="s">
        <v>89</v>
      </c>
      <c r="B888" t="s">
        <v>1514</v>
      </c>
      <c r="C888" s="24"/>
      <c r="F888" s="1">
        <f t="shared" si="274"/>
        <v>23758</v>
      </c>
      <c r="G888" s="1">
        <f t="shared" si="288"/>
        <v>21892</v>
      </c>
      <c r="H888" s="1">
        <f t="shared" si="276"/>
        <v>16829</v>
      </c>
      <c r="I888" s="1">
        <v>16734</v>
      </c>
      <c r="J888" s="2" t="str">
        <f t="shared" si="286"/>
        <v/>
      </c>
      <c r="K888" s="2">
        <f t="shared" si="287"/>
        <v>0.70435221820018523</v>
      </c>
      <c r="L888" s="10">
        <f t="shared" si="289"/>
        <v>1</v>
      </c>
      <c r="M888" s="9">
        <f t="shared" si="290"/>
        <v>3</v>
      </c>
      <c r="N888" s="8">
        <f t="shared" si="291"/>
        <v>2</v>
      </c>
      <c r="O888" s="2">
        <f t="shared" si="292"/>
        <v>0.38985990051567565</v>
      </c>
      <c r="P888" s="2">
        <f t="shared" si="293"/>
        <v>0.26851640578651942</v>
      </c>
      <c r="Q888" s="2">
        <f t="shared" si="294"/>
        <v>0.33395701181946791</v>
      </c>
      <c r="R888" s="2">
        <f t="shared" si="295"/>
        <v>7.6666818783370227E-3</v>
      </c>
      <c r="S888" s="1">
        <v>8543</v>
      </c>
      <c r="T888" s="1">
        <v>5884</v>
      </c>
      <c r="U888" s="1">
        <v>7318</v>
      </c>
      <c r="AF888" s="1">
        <v>168</v>
      </c>
      <c r="AT888" t="s">
        <v>89</v>
      </c>
      <c r="AU888" t="s">
        <v>1514</v>
      </c>
      <c r="AV888" t="e">
        <f>#REF!</f>
        <v>#REF!</v>
      </c>
      <c r="AX888" s="40">
        <v>19</v>
      </c>
      <c r="AY888" s="42">
        <v>111</v>
      </c>
      <c r="AZ888" s="46">
        <f t="shared" si="297"/>
        <v>19111</v>
      </c>
      <c r="BB888" s="7" t="s">
        <v>2966</v>
      </c>
      <c r="BG888" s="1">
        <v>21892</v>
      </c>
      <c r="BH888" s="1">
        <v>1866</v>
      </c>
      <c r="BI888" s="1">
        <f t="shared" si="296"/>
        <v>23758</v>
      </c>
      <c r="BK888" s="1">
        <f t="shared" si="285"/>
        <v>16829</v>
      </c>
      <c r="BL888" s="1">
        <v>6907</v>
      </c>
      <c r="BN888" s="1">
        <v>9922</v>
      </c>
    </row>
    <row r="889" spans="1:66" ht="14" hidden="1" customHeight="1" outlineLevel="1" x14ac:dyDescent="0.2">
      <c r="A889" t="s">
        <v>1326</v>
      </c>
      <c r="B889" t="s">
        <v>1514</v>
      </c>
      <c r="C889" s="24"/>
      <c r="F889" s="1">
        <f t="shared" si="274"/>
        <v>160771</v>
      </c>
      <c r="G889" s="1">
        <f t="shared" si="288"/>
        <v>152682</v>
      </c>
      <c r="H889" s="1">
        <f t="shared" si="276"/>
        <v>128036</v>
      </c>
      <c r="I889" s="1">
        <v>127458</v>
      </c>
      <c r="J889" s="2" t="str">
        <f t="shared" si="286"/>
        <v/>
      </c>
      <c r="K889" s="2">
        <f t="shared" si="287"/>
        <v>0.79279223242997809</v>
      </c>
      <c r="L889" s="10">
        <f t="shared" si="289"/>
        <v>1</v>
      </c>
      <c r="M889" s="9">
        <f t="shared" si="290"/>
        <v>3</v>
      </c>
      <c r="N889" s="8">
        <f t="shared" si="291"/>
        <v>2</v>
      </c>
      <c r="O889" s="2">
        <f t="shared" si="292"/>
        <v>0.39622678537552253</v>
      </c>
      <c r="P889" s="2">
        <f t="shared" si="293"/>
        <v>0.27338797778461016</v>
      </c>
      <c r="Q889" s="2">
        <f t="shared" si="294"/>
        <v>0.31949995747937748</v>
      </c>
      <c r="R889" s="2">
        <f t="shared" si="295"/>
        <v>1.0885279360489775E-2</v>
      </c>
      <c r="S889" s="1">
        <v>60570</v>
      </c>
      <c r="T889" s="1">
        <v>41792</v>
      </c>
      <c r="U889" s="1">
        <v>48841</v>
      </c>
      <c r="AF889" s="1">
        <v>1664</v>
      </c>
      <c r="AT889" t="s">
        <v>1326</v>
      </c>
      <c r="AU889" t="s">
        <v>1514</v>
      </c>
      <c r="AV889" t="e">
        <f>#REF!</f>
        <v>#REF!</v>
      </c>
      <c r="AX889" s="40">
        <v>19</v>
      </c>
      <c r="AY889" s="42">
        <v>113</v>
      </c>
      <c r="AZ889" s="46">
        <f t="shared" si="297"/>
        <v>19113</v>
      </c>
      <c r="BB889" s="7" t="s">
        <v>2966</v>
      </c>
      <c r="BG889" s="1">
        <v>152682</v>
      </c>
      <c r="BH889" s="1">
        <v>8089</v>
      </c>
      <c r="BI889" s="1">
        <f t="shared" si="296"/>
        <v>160771</v>
      </c>
      <c r="BK889" s="1">
        <f t="shared" si="285"/>
        <v>128036</v>
      </c>
      <c r="BL889" s="1">
        <v>45672</v>
      </c>
      <c r="BN889" s="1">
        <v>82364</v>
      </c>
    </row>
    <row r="890" spans="1:66" ht="14" hidden="1" customHeight="1" outlineLevel="1" x14ac:dyDescent="0.2">
      <c r="A890" t="s">
        <v>3014</v>
      </c>
      <c r="B890" t="s">
        <v>1514</v>
      </c>
      <c r="C890" s="24"/>
      <c r="F890" s="1">
        <f t="shared" si="274"/>
        <v>7330</v>
      </c>
      <c r="G890" s="1">
        <f t="shared" si="288"/>
        <v>6986</v>
      </c>
      <c r="H890" s="1">
        <f t="shared" si="276"/>
        <v>5372</v>
      </c>
      <c r="I890" s="1">
        <v>5332</v>
      </c>
      <c r="J890" s="2" t="str">
        <f t="shared" si="286"/>
        <v/>
      </c>
      <c r="K890" s="2">
        <f t="shared" si="287"/>
        <v>0.7274215552523875</v>
      </c>
      <c r="L890" s="10">
        <f t="shared" si="289"/>
        <v>3</v>
      </c>
      <c r="M890" s="9">
        <f t="shared" si="290"/>
        <v>1</v>
      </c>
      <c r="N890" s="8">
        <f t="shared" si="291"/>
        <v>2</v>
      </c>
      <c r="O890" s="2">
        <f t="shared" si="292"/>
        <v>0.25196737730719704</v>
      </c>
      <c r="P890" s="2">
        <f t="shared" si="293"/>
        <v>0.40020031478036916</v>
      </c>
      <c r="Q890" s="2">
        <f t="shared" si="294"/>
        <v>0.34282443840320503</v>
      </c>
      <c r="R890" s="2">
        <f t="shared" si="295"/>
        <v>5.0078695092287129E-3</v>
      </c>
      <c r="S890" s="1">
        <v>1761</v>
      </c>
      <c r="T890" s="1">
        <v>2797</v>
      </c>
      <c r="U890" s="1">
        <v>2396</v>
      </c>
      <c r="AF890" s="1">
        <v>35</v>
      </c>
      <c r="AT890" t="s">
        <v>3014</v>
      </c>
      <c r="AU890" t="s">
        <v>1514</v>
      </c>
      <c r="AV890" t="e">
        <f>#REF!</f>
        <v>#REF!</v>
      </c>
      <c r="AX890" s="40">
        <v>19</v>
      </c>
      <c r="AY890" s="42">
        <v>115</v>
      </c>
      <c r="AZ890" s="46">
        <f t="shared" si="297"/>
        <v>19115</v>
      </c>
      <c r="BB890" s="7" t="s">
        <v>2966</v>
      </c>
      <c r="BG890" s="1">
        <v>6986</v>
      </c>
      <c r="BH890" s="1">
        <v>344</v>
      </c>
      <c r="BI890" s="1">
        <f t="shared" si="296"/>
        <v>7330</v>
      </c>
      <c r="BK890" s="1">
        <f t="shared" si="285"/>
        <v>5372</v>
      </c>
      <c r="BL890" s="1">
        <v>2589</v>
      </c>
      <c r="BN890" s="1">
        <v>2783</v>
      </c>
    </row>
    <row r="891" spans="1:66" ht="14" hidden="1" customHeight="1" outlineLevel="1" x14ac:dyDescent="0.2">
      <c r="A891" t="s">
        <v>1934</v>
      </c>
      <c r="B891" t="s">
        <v>1514</v>
      </c>
      <c r="C891" s="24"/>
      <c r="F891" s="1">
        <f t="shared" si="274"/>
        <v>6076</v>
      </c>
      <c r="G891" s="1">
        <f t="shared" si="288"/>
        <v>5748</v>
      </c>
      <c r="H891" s="1">
        <f t="shared" si="276"/>
        <v>4648</v>
      </c>
      <c r="I891" s="1">
        <v>4630</v>
      </c>
      <c r="J891" s="2" t="str">
        <f t="shared" si="286"/>
        <v/>
      </c>
      <c r="K891" s="2">
        <f t="shared" si="287"/>
        <v>0.76201448321263987</v>
      </c>
      <c r="L891" s="10">
        <f t="shared" si="289"/>
        <v>3</v>
      </c>
      <c r="M891" s="9">
        <f t="shared" si="290"/>
        <v>1</v>
      </c>
      <c r="N891" s="8">
        <f t="shared" si="291"/>
        <v>2</v>
      </c>
      <c r="O891" s="2">
        <f t="shared" si="292"/>
        <v>0.22210599721059973</v>
      </c>
      <c r="P891" s="2">
        <f t="shared" si="293"/>
        <v>0.44612970711297073</v>
      </c>
      <c r="Q891" s="2">
        <f t="shared" si="294"/>
        <v>0.32583682008368203</v>
      </c>
      <c r="R891" s="2">
        <f t="shared" si="295"/>
        <v>5.9274755927474776E-3</v>
      </c>
      <c r="S891" s="1">
        <v>1274</v>
      </c>
      <c r="T891" s="1">
        <v>2559</v>
      </c>
      <c r="U891" s="1">
        <v>1869</v>
      </c>
      <c r="AF891" s="1">
        <v>34</v>
      </c>
      <c r="AT891" t="s">
        <v>1934</v>
      </c>
      <c r="AU891" t="s">
        <v>1514</v>
      </c>
      <c r="AV891" t="e">
        <f>#REF!</f>
        <v>#REF!</v>
      </c>
      <c r="AX891" s="40">
        <v>19</v>
      </c>
      <c r="AY891" s="42">
        <v>117</v>
      </c>
      <c r="AZ891" s="46">
        <f t="shared" si="297"/>
        <v>19117</v>
      </c>
      <c r="BB891" s="7" t="s">
        <v>2966</v>
      </c>
      <c r="BG891" s="1">
        <v>5748</v>
      </c>
      <c r="BH891" s="1">
        <v>328</v>
      </c>
      <c r="BI891" s="1">
        <f t="shared" si="296"/>
        <v>6076</v>
      </c>
      <c r="BK891" s="1">
        <f t="shared" si="285"/>
        <v>4648</v>
      </c>
      <c r="BL891" s="1">
        <v>2027</v>
      </c>
      <c r="BN891" s="1">
        <v>2621</v>
      </c>
    </row>
    <row r="892" spans="1:66" ht="14" hidden="1" customHeight="1" outlineLevel="1" x14ac:dyDescent="0.2">
      <c r="A892" t="s">
        <v>294</v>
      </c>
      <c r="B892" t="s">
        <v>1514</v>
      </c>
      <c r="C892" s="24"/>
      <c r="F892" s="1">
        <f t="shared" si="274"/>
        <v>8689</v>
      </c>
      <c r="G892" s="1">
        <f t="shared" si="288"/>
        <v>8318</v>
      </c>
      <c r="H892" s="1">
        <f t="shared" si="276"/>
        <v>6924</v>
      </c>
      <c r="I892" s="1">
        <v>6863</v>
      </c>
      <c r="J892" s="2" t="str">
        <f t="shared" si="286"/>
        <v/>
      </c>
      <c r="K892" s="2">
        <f t="shared" si="287"/>
        <v>0.7898492346645184</v>
      </c>
      <c r="L892" s="10">
        <f t="shared" si="289"/>
        <v>3</v>
      </c>
      <c r="M892" s="9">
        <f t="shared" si="290"/>
        <v>1</v>
      </c>
      <c r="N892" s="8">
        <f t="shared" si="291"/>
        <v>2</v>
      </c>
      <c r="O892" s="2">
        <f t="shared" si="292"/>
        <v>9.8076923076923075E-2</v>
      </c>
      <c r="P892" s="2">
        <f t="shared" si="293"/>
        <v>0.75384615384615383</v>
      </c>
      <c r="Q892" s="2">
        <f t="shared" si="294"/>
        <v>0.14543269230769232</v>
      </c>
      <c r="R892" s="2">
        <f t="shared" si="295"/>
        <v>2.6442307692307876E-3</v>
      </c>
      <c r="S892" s="1">
        <v>816</v>
      </c>
      <c r="T892" s="1">
        <v>6272</v>
      </c>
      <c r="U892" s="1">
        <v>1210</v>
      </c>
      <c r="AF892" s="1">
        <v>22</v>
      </c>
      <c r="AT892" t="s">
        <v>294</v>
      </c>
      <c r="AU892" t="s">
        <v>1514</v>
      </c>
      <c r="AV892" t="e">
        <f>#REF!</f>
        <v>#REF!</v>
      </c>
      <c r="AX892" s="40">
        <v>19</v>
      </c>
      <c r="AY892" s="42">
        <v>119</v>
      </c>
      <c r="AZ892" s="46">
        <f t="shared" si="297"/>
        <v>19119</v>
      </c>
      <c r="BB892" s="7" t="s">
        <v>2966</v>
      </c>
      <c r="BG892" s="1">
        <v>8318</v>
      </c>
      <c r="BH892" s="1">
        <v>371</v>
      </c>
      <c r="BI892" s="1">
        <f t="shared" si="296"/>
        <v>8689</v>
      </c>
      <c r="BK892" s="1">
        <f t="shared" si="285"/>
        <v>6924</v>
      </c>
      <c r="BL892" s="1">
        <v>3546</v>
      </c>
      <c r="BN892" s="1">
        <v>3378</v>
      </c>
    </row>
    <row r="893" spans="1:66" ht="14" hidden="1" customHeight="1" outlineLevel="1" x14ac:dyDescent="0.2">
      <c r="A893" t="s">
        <v>1541</v>
      </c>
      <c r="B893" t="s">
        <v>1514</v>
      </c>
      <c r="C893" s="24"/>
      <c r="F893" s="1">
        <f t="shared" si="274"/>
        <v>12194</v>
      </c>
      <c r="G893" s="1">
        <f t="shared" si="288"/>
        <v>11463</v>
      </c>
      <c r="H893" s="1">
        <f t="shared" si="276"/>
        <v>9853</v>
      </c>
      <c r="I893" s="1">
        <v>9824</v>
      </c>
      <c r="J893" s="2" t="str">
        <f t="shared" si="286"/>
        <v/>
      </c>
      <c r="K893" s="2">
        <f t="shared" si="287"/>
        <v>0.80564211907495487</v>
      </c>
      <c r="L893" s="10">
        <f t="shared" si="289"/>
        <v>3</v>
      </c>
      <c r="M893" s="9">
        <f t="shared" si="290"/>
        <v>1</v>
      </c>
      <c r="N893" s="8">
        <f t="shared" si="291"/>
        <v>2</v>
      </c>
      <c r="O893" s="2">
        <f t="shared" si="292"/>
        <v>0.25071970688301493</v>
      </c>
      <c r="P893" s="2">
        <f t="shared" si="293"/>
        <v>0.42850911628718485</v>
      </c>
      <c r="Q893" s="2">
        <f t="shared" si="294"/>
        <v>0.31291982901509202</v>
      </c>
      <c r="R893" s="2">
        <f t="shared" si="295"/>
        <v>7.8513478147081983E-3</v>
      </c>
      <c r="S893" s="1">
        <v>2874</v>
      </c>
      <c r="T893" s="1">
        <v>4912</v>
      </c>
      <c r="U893" s="1">
        <v>3587</v>
      </c>
      <c r="AF893" s="1">
        <v>90</v>
      </c>
      <c r="AT893" t="s">
        <v>1541</v>
      </c>
      <c r="AU893" t="s">
        <v>1514</v>
      </c>
      <c r="AV893" t="e">
        <f>#REF!</f>
        <v>#REF!</v>
      </c>
      <c r="AX893" s="40">
        <v>19</v>
      </c>
      <c r="AY893" s="42">
        <v>121</v>
      </c>
      <c r="AZ893" s="46">
        <f t="shared" si="297"/>
        <v>19121</v>
      </c>
      <c r="BB893" s="7" t="s">
        <v>2966</v>
      </c>
      <c r="BG893" s="1">
        <v>11463</v>
      </c>
      <c r="BH893" s="1">
        <v>731</v>
      </c>
      <c r="BI893" s="1">
        <f t="shared" si="296"/>
        <v>12194</v>
      </c>
      <c r="BK893" s="1">
        <f t="shared" si="285"/>
        <v>9853</v>
      </c>
      <c r="BL893" s="1">
        <v>4484</v>
      </c>
      <c r="BN893" s="1">
        <v>5369</v>
      </c>
    </row>
    <row r="894" spans="1:66" ht="14" hidden="1" customHeight="1" outlineLevel="1" x14ac:dyDescent="0.2">
      <c r="A894" t="s">
        <v>1215</v>
      </c>
      <c r="B894" t="s">
        <v>1514</v>
      </c>
      <c r="C894" s="24"/>
      <c r="F894" s="1">
        <f t="shared" si="274"/>
        <v>15199</v>
      </c>
      <c r="G894" s="1">
        <f t="shared" si="288"/>
        <v>14218</v>
      </c>
      <c r="H894" s="1">
        <f t="shared" si="276"/>
        <v>11458</v>
      </c>
      <c r="I894" s="1">
        <v>11404</v>
      </c>
      <c r="J894" s="2" t="str">
        <f t="shared" si="286"/>
        <v/>
      </c>
      <c r="K894" s="2">
        <f t="shared" si="287"/>
        <v>0.75031252056056319</v>
      </c>
      <c r="L894" s="10">
        <f t="shared" si="289"/>
        <v>3</v>
      </c>
      <c r="M894" s="9">
        <f t="shared" si="290"/>
        <v>1</v>
      </c>
      <c r="N894" s="8">
        <f t="shared" si="291"/>
        <v>2</v>
      </c>
      <c r="O894" s="2">
        <f t="shared" si="292"/>
        <v>0.19202363367799113</v>
      </c>
      <c r="P894" s="2">
        <f t="shared" si="293"/>
        <v>0.50784272350003512</v>
      </c>
      <c r="Q894" s="2">
        <f t="shared" si="294"/>
        <v>0.29253710346767953</v>
      </c>
      <c r="R894" s="2">
        <f t="shared" si="295"/>
        <v>7.5965393542942183E-3</v>
      </c>
      <c r="S894" s="1">
        <v>2730</v>
      </c>
      <c r="T894" s="1">
        <v>7220</v>
      </c>
      <c r="U894" s="1">
        <v>4159</v>
      </c>
      <c r="AF894" s="1">
        <v>108</v>
      </c>
      <c r="AT894" t="s">
        <v>1215</v>
      </c>
      <c r="AU894" t="s">
        <v>1514</v>
      </c>
      <c r="AV894" t="e">
        <f>#REF!</f>
        <v>#REF!</v>
      </c>
      <c r="AX894" s="40">
        <v>19</v>
      </c>
      <c r="AY894" s="42">
        <v>123</v>
      </c>
      <c r="AZ894" s="46">
        <f t="shared" si="297"/>
        <v>19123</v>
      </c>
      <c r="BB894" s="7" t="s">
        <v>2966</v>
      </c>
      <c r="BG894" s="1">
        <v>14218</v>
      </c>
      <c r="BH894" s="1">
        <v>981</v>
      </c>
      <c r="BI894" s="1">
        <f t="shared" si="296"/>
        <v>15199</v>
      </c>
      <c r="BK894" s="1">
        <f t="shared" si="285"/>
        <v>11458</v>
      </c>
      <c r="BL894" s="1">
        <v>4570</v>
      </c>
      <c r="BN894" s="1">
        <v>6888</v>
      </c>
    </row>
    <row r="895" spans="1:66" ht="14" hidden="1" customHeight="1" outlineLevel="1" x14ac:dyDescent="0.2">
      <c r="A895" t="s">
        <v>1706</v>
      </c>
      <c r="B895" t="s">
        <v>1514</v>
      </c>
      <c r="C895" s="24"/>
      <c r="F895" s="1">
        <f t="shared" si="274"/>
        <v>24760</v>
      </c>
      <c r="G895" s="1">
        <f t="shared" si="288"/>
        <v>23209</v>
      </c>
      <c r="H895" s="1">
        <f t="shared" si="276"/>
        <v>19331</v>
      </c>
      <c r="I895" s="1">
        <v>19232</v>
      </c>
      <c r="J895" s="2" t="str">
        <f t="shared" si="286"/>
        <v/>
      </c>
      <c r="K895" s="2">
        <f t="shared" si="287"/>
        <v>0.77673667205169628</v>
      </c>
      <c r="L895" s="10">
        <f t="shared" si="289"/>
        <v>3</v>
      </c>
      <c r="M895" s="9">
        <f t="shared" si="290"/>
        <v>1</v>
      </c>
      <c r="N895" s="8">
        <f t="shared" si="291"/>
        <v>2</v>
      </c>
      <c r="O895" s="2">
        <f t="shared" si="292"/>
        <v>0.23529918951543369</v>
      </c>
      <c r="P895" s="2">
        <f t="shared" si="293"/>
        <v>0.45921710639765478</v>
      </c>
      <c r="Q895" s="2">
        <f t="shared" si="294"/>
        <v>0.29858596309708568</v>
      </c>
      <c r="R895" s="2">
        <f t="shared" si="295"/>
        <v>6.897740989825818E-3</v>
      </c>
      <c r="S895" s="1">
        <v>5458</v>
      </c>
      <c r="T895" s="1">
        <v>10652</v>
      </c>
      <c r="U895" s="1">
        <v>6926</v>
      </c>
      <c r="AF895" s="1">
        <v>160</v>
      </c>
      <c r="AT895" t="s">
        <v>1706</v>
      </c>
      <c r="AU895" t="s">
        <v>1514</v>
      </c>
      <c r="AV895" t="e">
        <f>#REF!</f>
        <v>#REF!</v>
      </c>
      <c r="AX895" s="40">
        <v>19</v>
      </c>
      <c r="AY895" s="42">
        <v>125</v>
      </c>
      <c r="AZ895" s="46">
        <f t="shared" si="297"/>
        <v>19125</v>
      </c>
      <c r="BB895" s="7" t="s">
        <v>2966</v>
      </c>
      <c r="BG895" s="1">
        <v>23209</v>
      </c>
      <c r="BH895" s="1">
        <v>1551</v>
      </c>
      <c r="BI895" s="1">
        <f t="shared" si="296"/>
        <v>24760</v>
      </c>
      <c r="BK895" s="1">
        <f t="shared" si="285"/>
        <v>19331</v>
      </c>
      <c r="BL895" s="1">
        <v>9070</v>
      </c>
      <c r="BN895" s="1">
        <v>10261</v>
      </c>
    </row>
    <row r="896" spans="1:66" ht="14" hidden="1" customHeight="1" outlineLevel="1" x14ac:dyDescent="0.2">
      <c r="A896" t="s">
        <v>1726</v>
      </c>
      <c r="B896" t="s">
        <v>1514</v>
      </c>
      <c r="C896" s="24"/>
      <c r="F896" s="1">
        <f t="shared" si="274"/>
        <v>25125</v>
      </c>
      <c r="G896" s="1">
        <f t="shared" si="288"/>
        <v>23509</v>
      </c>
      <c r="H896" s="1">
        <f t="shared" si="276"/>
        <v>18271</v>
      </c>
      <c r="I896" s="1">
        <v>18136</v>
      </c>
      <c r="J896" s="2" t="str">
        <f t="shared" si="286"/>
        <v/>
      </c>
      <c r="K896" s="2">
        <f t="shared" si="287"/>
        <v>0.72183084577114431</v>
      </c>
      <c r="L896" s="10">
        <f t="shared" si="289"/>
        <v>1</v>
      </c>
      <c r="M896" s="9">
        <f t="shared" si="290"/>
        <v>2</v>
      </c>
      <c r="N896" s="8">
        <f t="shared" si="291"/>
        <v>3</v>
      </c>
      <c r="O896" s="2">
        <f t="shared" si="292"/>
        <v>0.33983263242852896</v>
      </c>
      <c r="P896" s="2">
        <f t="shared" si="293"/>
        <v>0.33566968268127945</v>
      </c>
      <c r="Q896" s="2">
        <f t="shared" si="294"/>
        <v>0.31710632513487108</v>
      </c>
      <c r="R896" s="2">
        <f t="shared" si="295"/>
        <v>7.3913597553204591E-3</v>
      </c>
      <c r="S896" s="1">
        <v>8000</v>
      </c>
      <c r="T896" s="1">
        <v>7902</v>
      </c>
      <c r="U896" s="1">
        <v>7465</v>
      </c>
      <c r="AF896" s="1">
        <v>174</v>
      </c>
      <c r="AT896" t="s">
        <v>1726</v>
      </c>
      <c r="AU896" t="s">
        <v>1514</v>
      </c>
      <c r="AV896" t="e">
        <f>#REF!</f>
        <v>#REF!</v>
      </c>
      <c r="AX896" s="40">
        <v>19</v>
      </c>
      <c r="AY896" s="42">
        <v>127</v>
      </c>
      <c r="AZ896" s="46">
        <f t="shared" si="297"/>
        <v>19127</v>
      </c>
      <c r="BB896" s="7" t="s">
        <v>2966</v>
      </c>
      <c r="BG896" s="1">
        <v>23509</v>
      </c>
      <c r="BH896" s="1">
        <v>1616</v>
      </c>
      <c r="BI896" s="1">
        <f t="shared" si="296"/>
        <v>25125</v>
      </c>
      <c r="BK896" s="1">
        <f t="shared" si="285"/>
        <v>18271</v>
      </c>
      <c r="BL896" s="1">
        <v>6721</v>
      </c>
      <c r="BN896" s="1">
        <v>11550</v>
      </c>
    </row>
    <row r="897" spans="1:66" ht="14" hidden="1" customHeight="1" outlineLevel="1" x14ac:dyDescent="0.2">
      <c r="A897" t="s">
        <v>693</v>
      </c>
      <c r="B897" t="s">
        <v>1514</v>
      </c>
      <c r="C897" s="24"/>
      <c r="F897" s="1">
        <f t="shared" ref="F897:F931" si="298">BI897</f>
        <v>11003</v>
      </c>
      <c r="G897" s="1">
        <f t="shared" ref="G897:G931" si="299">BG897</f>
        <v>10602</v>
      </c>
      <c r="H897" s="1">
        <f t="shared" ref="H897:H930" si="300">BK897</f>
        <v>8309</v>
      </c>
      <c r="I897" s="1">
        <v>8268</v>
      </c>
      <c r="J897" s="2" t="str">
        <f t="shared" si="286"/>
        <v/>
      </c>
      <c r="K897" s="2">
        <f t="shared" si="287"/>
        <v>0.75143142779242023</v>
      </c>
      <c r="L897" s="10">
        <f t="shared" ref="L897:L932" si="301">IF(S897&gt;0,RANK(S897,$S897:$AQ897),"")</f>
        <v>3</v>
      </c>
      <c r="M897" s="9">
        <f t="shared" ref="M897:M932" si="302">IF(T897&gt;0,RANK(T897,$S897:$AQ897),"")</f>
        <v>1</v>
      </c>
      <c r="N897" s="8">
        <f t="shared" ref="N897:N932" si="303">IF(U897&gt;0,RANK(U897,$S897:$AQ897),"")</f>
        <v>2</v>
      </c>
      <c r="O897" s="2">
        <f t="shared" ref="O897:O932" si="304">IF(SUM($S897:$AP897)=0,"-",S897/SUM($S897:$AP897))</f>
        <v>0.19918814311337676</v>
      </c>
      <c r="P897" s="2">
        <f t="shared" ref="P897:P932" si="305">IF(SUM($S897:$AP897)=0,"-",T897/SUM($S897:$AP897))</f>
        <v>0.53365430000944014</v>
      </c>
      <c r="Q897" s="2">
        <f t="shared" ref="Q897:Q932" si="306">IF(SUM($S897:$AP897)=0,"-",U897/SUM($S897:$AP897))</f>
        <v>0.25564051732276033</v>
      </c>
      <c r="R897" s="2">
        <f t="shared" ref="R897:R928" si="307">IF(SUM($S897:$AP897)=0,"-",(1-O897-P897-Q897))</f>
        <v>1.1517039554422792E-2</v>
      </c>
      <c r="S897" s="1">
        <v>2110</v>
      </c>
      <c r="T897" s="1">
        <v>5653</v>
      </c>
      <c r="U897" s="1">
        <v>2708</v>
      </c>
      <c r="AF897" s="1">
        <v>122</v>
      </c>
      <c r="AT897" t="s">
        <v>693</v>
      </c>
      <c r="AU897" t="s">
        <v>1514</v>
      </c>
      <c r="AV897" t="e">
        <f>#REF!</f>
        <v>#REF!</v>
      </c>
      <c r="AX897" s="40">
        <v>19</v>
      </c>
      <c r="AY897" s="42">
        <v>129</v>
      </c>
      <c r="AZ897" s="46">
        <f t="shared" si="297"/>
        <v>19129</v>
      </c>
      <c r="BB897" s="7" t="s">
        <v>2966</v>
      </c>
      <c r="BG897" s="1">
        <v>10602</v>
      </c>
      <c r="BH897" s="1">
        <v>401</v>
      </c>
      <c r="BI897" s="1">
        <f t="shared" ref="BI897:BI928" si="308">BH897+BG897</f>
        <v>11003</v>
      </c>
      <c r="BK897" s="1">
        <f t="shared" si="285"/>
        <v>8309</v>
      </c>
      <c r="BL897" s="1">
        <v>3166</v>
      </c>
      <c r="BN897" s="1">
        <v>5143</v>
      </c>
    </row>
    <row r="898" spans="1:66" ht="14" hidden="1" customHeight="1" outlineLevel="1" x14ac:dyDescent="0.2">
      <c r="A898" t="s">
        <v>292</v>
      </c>
      <c r="B898" t="s">
        <v>1514</v>
      </c>
      <c r="C898" s="24"/>
      <c r="F898" s="1">
        <f t="shared" si="298"/>
        <v>7439</v>
      </c>
      <c r="G898" s="1">
        <f t="shared" si="299"/>
        <v>7061</v>
      </c>
      <c r="H898" s="1">
        <f t="shared" si="300"/>
        <v>5867</v>
      </c>
      <c r="I898" s="1">
        <v>5822</v>
      </c>
      <c r="J898" s="2" t="str">
        <f t="shared" si="286"/>
        <v/>
      </c>
      <c r="K898" s="2">
        <f t="shared" si="287"/>
        <v>0.78263207420352199</v>
      </c>
      <c r="L898" s="10">
        <f t="shared" si="301"/>
        <v>3</v>
      </c>
      <c r="M898" s="9">
        <f t="shared" si="302"/>
        <v>1</v>
      </c>
      <c r="N898" s="8">
        <f t="shared" si="303"/>
        <v>2</v>
      </c>
      <c r="O898" s="2">
        <f t="shared" si="304"/>
        <v>0.24723561100085059</v>
      </c>
      <c r="P898" s="2">
        <f t="shared" si="305"/>
        <v>0.38814856818826199</v>
      </c>
      <c r="Q898" s="2">
        <f t="shared" si="306"/>
        <v>0.35766940742840941</v>
      </c>
      <c r="R898" s="2">
        <f t="shared" si="307"/>
        <v>6.9464133824780339E-3</v>
      </c>
      <c r="S898" s="1">
        <v>1744</v>
      </c>
      <c r="T898" s="1">
        <v>2738</v>
      </c>
      <c r="U898" s="1">
        <v>2523</v>
      </c>
      <c r="AF898" s="1">
        <v>49</v>
      </c>
      <c r="AT898" t="s">
        <v>292</v>
      </c>
      <c r="AU898" t="s">
        <v>1514</v>
      </c>
      <c r="AV898" t="e">
        <f>#REF!</f>
        <v>#REF!</v>
      </c>
      <c r="AX898" s="40">
        <v>19</v>
      </c>
      <c r="AY898" s="42">
        <v>131</v>
      </c>
      <c r="AZ898" s="46">
        <f t="shared" si="297"/>
        <v>19131</v>
      </c>
      <c r="BB898" s="7" t="s">
        <v>2966</v>
      </c>
      <c r="BG898" s="1">
        <v>7061</v>
      </c>
      <c r="BH898" s="1">
        <v>378</v>
      </c>
      <c r="BI898" s="1">
        <f t="shared" si="308"/>
        <v>7439</v>
      </c>
      <c r="BK898" s="1">
        <f t="shared" ref="BK898:BK931" si="309">BL898+BN898</f>
        <v>5867</v>
      </c>
      <c r="BL898" s="1">
        <v>2362</v>
      </c>
      <c r="BN898" s="1">
        <v>3505</v>
      </c>
    </row>
    <row r="899" spans="1:66" ht="14" hidden="1" customHeight="1" outlineLevel="1" x14ac:dyDescent="0.2">
      <c r="A899" t="s">
        <v>275</v>
      </c>
      <c r="B899" t="s">
        <v>1514</v>
      </c>
      <c r="C899" s="24"/>
      <c r="F899" s="1">
        <f t="shared" si="298"/>
        <v>6347</v>
      </c>
      <c r="G899" s="1">
        <f t="shared" si="299"/>
        <v>5877</v>
      </c>
      <c r="H899" s="1">
        <f t="shared" si="300"/>
        <v>4754</v>
      </c>
      <c r="I899" s="1">
        <v>4728</v>
      </c>
      <c r="J899" s="2" t="str">
        <f t="shared" si="286"/>
        <v/>
      </c>
      <c r="K899" s="2">
        <f t="shared" si="287"/>
        <v>0.74491885930360802</v>
      </c>
      <c r="L899" s="10">
        <f t="shared" si="301"/>
        <v>3</v>
      </c>
      <c r="M899" s="9">
        <f t="shared" si="302"/>
        <v>1</v>
      </c>
      <c r="N899" s="8">
        <f t="shared" si="303"/>
        <v>2</v>
      </c>
      <c r="O899" s="2">
        <f t="shared" si="304"/>
        <v>0.26760802994215721</v>
      </c>
      <c r="P899" s="2">
        <f t="shared" si="305"/>
        <v>0.42412385165022115</v>
      </c>
      <c r="Q899" s="2">
        <f t="shared" si="306"/>
        <v>0.30095270500170124</v>
      </c>
      <c r="R899" s="2">
        <f t="shared" si="307"/>
        <v>7.3154134059203457E-3</v>
      </c>
      <c r="S899" s="1">
        <v>1573</v>
      </c>
      <c r="T899" s="1">
        <v>2493</v>
      </c>
      <c r="U899" s="1">
        <v>1769</v>
      </c>
      <c r="AF899" s="1">
        <v>43</v>
      </c>
      <c r="AT899" t="s">
        <v>275</v>
      </c>
      <c r="AU899" t="s">
        <v>1514</v>
      </c>
      <c r="AV899" t="e">
        <f>#REF!</f>
        <v>#REF!</v>
      </c>
      <c r="AX899" s="40">
        <v>19</v>
      </c>
      <c r="AY899" s="42">
        <v>133</v>
      </c>
      <c r="AZ899" s="46">
        <f t="shared" si="297"/>
        <v>19133</v>
      </c>
      <c r="BB899" s="7" t="s">
        <v>2966</v>
      </c>
      <c r="BG899" s="1">
        <v>5877</v>
      </c>
      <c r="BH899" s="1">
        <v>470</v>
      </c>
      <c r="BI899" s="1">
        <f t="shared" si="308"/>
        <v>6347</v>
      </c>
      <c r="BK899" s="1">
        <f t="shared" si="309"/>
        <v>4754</v>
      </c>
      <c r="BL899" s="1">
        <v>2537</v>
      </c>
      <c r="BN899" s="1">
        <v>2217</v>
      </c>
    </row>
    <row r="900" spans="1:66" ht="14" hidden="1" customHeight="1" outlineLevel="1" x14ac:dyDescent="0.2">
      <c r="A900" t="s">
        <v>590</v>
      </c>
      <c r="B900" t="s">
        <v>1514</v>
      </c>
      <c r="C900" s="24"/>
      <c r="F900" s="1">
        <f t="shared" si="298"/>
        <v>5211</v>
      </c>
      <c r="G900" s="1">
        <f t="shared" si="299"/>
        <v>4952</v>
      </c>
      <c r="H900" s="1">
        <f t="shared" si="300"/>
        <v>4119</v>
      </c>
      <c r="I900" s="1">
        <v>4088</v>
      </c>
      <c r="J900" s="2" t="str">
        <f t="shared" si="286"/>
        <v/>
      </c>
      <c r="K900" s="2">
        <f t="shared" si="287"/>
        <v>0.78449433889848397</v>
      </c>
      <c r="L900" s="10">
        <f t="shared" si="301"/>
        <v>3</v>
      </c>
      <c r="M900" s="9">
        <f t="shared" si="302"/>
        <v>1</v>
      </c>
      <c r="N900" s="8">
        <f t="shared" si="303"/>
        <v>2</v>
      </c>
      <c r="O900" s="2">
        <f t="shared" si="304"/>
        <v>0.27638495754144765</v>
      </c>
      <c r="P900" s="2">
        <f t="shared" si="305"/>
        <v>0.43065103113627173</v>
      </c>
      <c r="Q900" s="2">
        <f t="shared" si="306"/>
        <v>0.28588758592802266</v>
      </c>
      <c r="R900" s="2">
        <f t="shared" si="307"/>
        <v>7.0764253942579569E-3</v>
      </c>
      <c r="S900" s="1">
        <v>1367</v>
      </c>
      <c r="T900" s="1">
        <v>2130</v>
      </c>
      <c r="U900" s="1">
        <v>1414</v>
      </c>
      <c r="AF900" s="1">
        <v>35</v>
      </c>
      <c r="AT900" t="s">
        <v>590</v>
      </c>
      <c r="AU900" t="s">
        <v>1514</v>
      </c>
      <c r="AV900" t="e">
        <f>#REF!</f>
        <v>#REF!</v>
      </c>
      <c r="AX900" s="40">
        <v>19</v>
      </c>
      <c r="AY900" s="42">
        <v>135</v>
      </c>
      <c r="AZ900" s="46">
        <f t="shared" si="297"/>
        <v>19135</v>
      </c>
      <c r="BB900" s="7" t="s">
        <v>2966</v>
      </c>
      <c r="BG900" s="1">
        <v>4952</v>
      </c>
      <c r="BH900" s="1">
        <v>259</v>
      </c>
      <c r="BI900" s="1">
        <f t="shared" si="308"/>
        <v>5211</v>
      </c>
      <c r="BK900" s="1">
        <f t="shared" si="309"/>
        <v>4119</v>
      </c>
      <c r="BL900" s="1">
        <v>1825</v>
      </c>
      <c r="BN900" s="1">
        <v>2294</v>
      </c>
    </row>
    <row r="901" spans="1:66" ht="14" hidden="1" customHeight="1" outlineLevel="1" x14ac:dyDescent="0.2">
      <c r="A901" t="s">
        <v>1313</v>
      </c>
      <c r="B901" t="s">
        <v>1514</v>
      </c>
      <c r="C901" s="24"/>
      <c r="F901" s="1">
        <f t="shared" si="298"/>
        <v>7482</v>
      </c>
      <c r="G901" s="1">
        <f t="shared" si="299"/>
        <v>7021</v>
      </c>
      <c r="H901" s="1">
        <f t="shared" si="300"/>
        <v>5360</v>
      </c>
      <c r="I901" s="1">
        <v>5327</v>
      </c>
      <c r="J901" s="2" t="str">
        <f t="shared" si="286"/>
        <v/>
      </c>
      <c r="K901" s="2">
        <f t="shared" si="287"/>
        <v>0.71197540764501466</v>
      </c>
      <c r="L901" s="10">
        <f t="shared" si="301"/>
        <v>3</v>
      </c>
      <c r="M901" s="9">
        <f t="shared" si="302"/>
        <v>1</v>
      </c>
      <c r="N901" s="8">
        <f t="shared" si="303"/>
        <v>2</v>
      </c>
      <c r="O901" s="2">
        <f t="shared" si="304"/>
        <v>0.17776193870277976</v>
      </c>
      <c r="P901" s="2">
        <f t="shared" si="305"/>
        <v>0.53257305773342833</v>
      </c>
      <c r="Q901" s="2">
        <f t="shared" si="306"/>
        <v>0.28310762651461152</v>
      </c>
      <c r="R901" s="2">
        <f t="shared" si="307"/>
        <v>6.5573770491803574E-3</v>
      </c>
      <c r="S901" s="1">
        <v>1247</v>
      </c>
      <c r="T901" s="1">
        <v>3736</v>
      </c>
      <c r="U901" s="1">
        <v>1986</v>
      </c>
      <c r="AF901" s="1">
        <v>46</v>
      </c>
      <c r="AT901" t="s">
        <v>1313</v>
      </c>
      <c r="AU901" t="s">
        <v>1514</v>
      </c>
      <c r="AV901" t="e">
        <f>#REF!</f>
        <v>#REF!</v>
      </c>
      <c r="AX901" s="40">
        <v>19</v>
      </c>
      <c r="AY901" s="42">
        <v>137</v>
      </c>
      <c r="AZ901" s="46">
        <f t="shared" si="297"/>
        <v>19137</v>
      </c>
      <c r="BB901" s="7" t="s">
        <v>2966</v>
      </c>
      <c r="BG901" s="1">
        <v>7021</v>
      </c>
      <c r="BH901" s="1">
        <v>461</v>
      </c>
      <c r="BI901" s="1">
        <f t="shared" si="308"/>
        <v>7482</v>
      </c>
      <c r="BK901" s="1">
        <f t="shared" si="309"/>
        <v>5360</v>
      </c>
      <c r="BL901" s="1">
        <v>2430</v>
      </c>
      <c r="BN901" s="1">
        <v>2930</v>
      </c>
    </row>
    <row r="902" spans="1:66" ht="14" hidden="1" customHeight="1" outlineLevel="1" x14ac:dyDescent="0.2">
      <c r="A902" t="s">
        <v>1947</v>
      </c>
      <c r="B902" t="s">
        <v>1514</v>
      </c>
      <c r="C902" s="24"/>
      <c r="F902" s="1">
        <f t="shared" si="298"/>
        <v>29422</v>
      </c>
      <c r="G902" s="1">
        <f t="shared" si="299"/>
        <v>27604</v>
      </c>
      <c r="H902" s="1">
        <f t="shared" si="300"/>
        <v>20807</v>
      </c>
      <c r="I902" s="1">
        <v>20671</v>
      </c>
      <c r="J902" s="2" t="str">
        <f t="shared" si="286"/>
        <v/>
      </c>
      <c r="K902" s="2">
        <f t="shared" si="287"/>
        <v>0.70256950581197741</v>
      </c>
      <c r="L902" s="10">
        <f t="shared" si="301"/>
        <v>3</v>
      </c>
      <c r="M902" s="9">
        <f t="shared" si="302"/>
        <v>2</v>
      </c>
      <c r="N902" s="8">
        <f t="shared" si="303"/>
        <v>1</v>
      </c>
      <c r="O902" s="2">
        <f t="shared" si="304"/>
        <v>0.31777593000976101</v>
      </c>
      <c r="P902" s="2">
        <f t="shared" si="305"/>
        <v>0.32204186399624019</v>
      </c>
      <c r="Q902" s="2">
        <f t="shared" si="306"/>
        <v>0.3512165142258053</v>
      </c>
      <c r="R902" s="2">
        <f t="shared" si="307"/>
        <v>8.9656917681935067E-3</v>
      </c>
      <c r="S902" s="1">
        <v>8790</v>
      </c>
      <c r="T902" s="1">
        <v>8908</v>
      </c>
      <c r="U902" s="1">
        <v>9715</v>
      </c>
      <c r="AF902" s="1">
        <v>248</v>
      </c>
      <c r="AT902" t="s">
        <v>1947</v>
      </c>
      <c r="AU902" t="s">
        <v>1514</v>
      </c>
      <c r="AV902" t="e">
        <f>#REF!</f>
        <v>#REF!</v>
      </c>
      <c r="AX902" s="40">
        <v>19</v>
      </c>
      <c r="AY902" s="42">
        <v>139</v>
      </c>
      <c r="AZ902" s="46">
        <f t="shared" si="297"/>
        <v>19139</v>
      </c>
      <c r="BB902" s="7" t="s">
        <v>2966</v>
      </c>
      <c r="BG902" s="1">
        <v>27604</v>
      </c>
      <c r="BH902" s="1">
        <v>1818</v>
      </c>
      <c r="BI902" s="1">
        <f t="shared" si="308"/>
        <v>29422</v>
      </c>
      <c r="BK902" s="1">
        <f t="shared" si="309"/>
        <v>20807</v>
      </c>
      <c r="BL902" s="1">
        <v>8641</v>
      </c>
      <c r="BN902" s="1">
        <v>12166</v>
      </c>
    </row>
    <row r="903" spans="1:66" ht="14" hidden="1" customHeight="1" outlineLevel="1" x14ac:dyDescent="0.2">
      <c r="A903" t="s">
        <v>2084</v>
      </c>
      <c r="B903" t="s">
        <v>1514</v>
      </c>
      <c r="C903" s="24"/>
      <c r="F903" s="1">
        <f t="shared" si="298"/>
        <v>9923</v>
      </c>
      <c r="G903" s="1">
        <f t="shared" si="299"/>
        <v>9415</v>
      </c>
      <c r="H903" s="1">
        <f t="shared" si="300"/>
        <v>7590</v>
      </c>
      <c r="I903" s="1">
        <v>7551</v>
      </c>
      <c r="J903" s="2" t="str">
        <f t="shared" ref="J903:J966" si="310">IF(D903&gt;0,I903/D903,"")</f>
        <v/>
      </c>
      <c r="K903" s="2">
        <f t="shared" si="287"/>
        <v>0.76095938728207191</v>
      </c>
      <c r="L903" s="10">
        <f t="shared" si="301"/>
        <v>3</v>
      </c>
      <c r="M903" s="9">
        <f t="shared" si="302"/>
        <v>1</v>
      </c>
      <c r="N903" s="8">
        <f t="shared" si="303"/>
        <v>2</v>
      </c>
      <c r="O903" s="2">
        <f t="shared" si="304"/>
        <v>0.13827527612574342</v>
      </c>
      <c r="P903" s="2">
        <f t="shared" si="305"/>
        <v>0.62839847068819032</v>
      </c>
      <c r="Q903" s="2">
        <f t="shared" si="306"/>
        <v>0.22695412064570944</v>
      </c>
      <c r="R903" s="2">
        <f t="shared" si="307"/>
        <v>6.3721325403568174E-3</v>
      </c>
      <c r="S903" s="1">
        <v>1302</v>
      </c>
      <c r="T903" s="1">
        <v>5917</v>
      </c>
      <c r="U903" s="1">
        <v>2137</v>
      </c>
      <c r="AF903" s="1">
        <v>60</v>
      </c>
      <c r="AT903" t="s">
        <v>2084</v>
      </c>
      <c r="AU903" t="s">
        <v>1514</v>
      </c>
      <c r="AV903" t="e">
        <f>#REF!</f>
        <v>#REF!</v>
      </c>
      <c r="AX903" s="40">
        <v>19</v>
      </c>
      <c r="AY903" s="42">
        <v>141</v>
      </c>
      <c r="AZ903" s="46">
        <f t="shared" si="297"/>
        <v>19141</v>
      </c>
      <c r="BB903" s="7" t="s">
        <v>2966</v>
      </c>
      <c r="BG903" s="1">
        <v>9415</v>
      </c>
      <c r="BH903" s="1">
        <v>508</v>
      </c>
      <c r="BI903" s="1">
        <f t="shared" si="308"/>
        <v>9923</v>
      </c>
      <c r="BK903" s="1">
        <f t="shared" si="309"/>
        <v>7590</v>
      </c>
      <c r="BL903" s="1">
        <v>3908</v>
      </c>
      <c r="BN903" s="1">
        <v>3682</v>
      </c>
    </row>
    <row r="904" spans="1:66" ht="14" hidden="1" customHeight="1" outlineLevel="1" x14ac:dyDescent="0.2">
      <c r="A904" t="s">
        <v>780</v>
      </c>
      <c r="B904" t="s">
        <v>1514</v>
      </c>
      <c r="C904" s="24"/>
      <c r="F904" s="1">
        <f t="shared" si="298"/>
        <v>4324</v>
      </c>
      <c r="G904" s="1">
        <f t="shared" si="299"/>
        <v>4145</v>
      </c>
      <c r="H904" s="1">
        <f t="shared" si="300"/>
        <v>3347</v>
      </c>
      <c r="I904" s="1">
        <v>3328</v>
      </c>
      <c r="J904" s="2" t="str">
        <f t="shared" si="310"/>
        <v/>
      </c>
      <c r="K904" s="2">
        <f t="shared" ref="K904:K967" si="311">IF(F904&gt;0,I904/F904,"")</f>
        <v>0.76965772432932467</v>
      </c>
      <c r="L904" s="10">
        <f t="shared" si="301"/>
        <v>3</v>
      </c>
      <c r="M904" s="9">
        <f t="shared" si="302"/>
        <v>1</v>
      </c>
      <c r="N904" s="8">
        <f t="shared" si="303"/>
        <v>2</v>
      </c>
      <c r="O904" s="2">
        <f t="shared" si="304"/>
        <v>0.121256038647343</v>
      </c>
      <c r="P904" s="2">
        <f t="shared" si="305"/>
        <v>0.62608695652173918</v>
      </c>
      <c r="Q904" s="2">
        <f t="shared" si="306"/>
        <v>0.24879227053140096</v>
      </c>
      <c r="R904" s="2">
        <f t="shared" si="307"/>
        <v>3.8647342995168366E-3</v>
      </c>
      <c r="S904" s="1">
        <v>502</v>
      </c>
      <c r="T904" s="1">
        <v>2592</v>
      </c>
      <c r="U904" s="1">
        <v>1030</v>
      </c>
      <c r="AF904" s="1">
        <v>16</v>
      </c>
      <c r="AT904" t="s">
        <v>780</v>
      </c>
      <c r="AU904" t="s">
        <v>1514</v>
      </c>
      <c r="AV904" t="e">
        <f>#REF!</f>
        <v>#REF!</v>
      </c>
      <c r="AX904" s="40">
        <v>19</v>
      </c>
      <c r="AY904" s="42">
        <v>143</v>
      </c>
      <c r="AZ904" s="46">
        <f t="shared" si="297"/>
        <v>19143</v>
      </c>
      <c r="BB904" s="7" t="s">
        <v>2966</v>
      </c>
      <c r="BG904" s="1">
        <v>4145</v>
      </c>
      <c r="BH904" s="1">
        <v>179</v>
      </c>
      <c r="BI904" s="1">
        <f t="shared" si="308"/>
        <v>4324</v>
      </c>
      <c r="BK904" s="1">
        <f t="shared" si="309"/>
        <v>3347</v>
      </c>
      <c r="BL904" s="1">
        <v>1872</v>
      </c>
      <c r="BN904" s="1">
        <v>1475</v>
      </c>
    </row>
    <row r="905" spans="1:66" ht="14" hidden="1" customHeight="1" outlineLevel="1" x14ac:dyDescent="0.2">
      <c r="A905" t="s">
        <v>2825</v>
      </c>
      <c r="B905" t="s">
        <v>1514</v>
      </c>
      <c r="C905" s="24"/>
      <c r="F905" s="1">
        <f t="shared" si="298"/>
        <v>10467</v>
      </c>
      <c r="G905" s="1">
        <f t="shared" si="299"/>
        <v>9520</v>
      </c>
      <c r="H905" s="1">
        <f t="shared" si="300"/>
        <v>7573</v>
      </c>
      <c r="I905" s="1">
        <v>7528</v>
      </c>
      <c r="J905" s="2" t="str">
        <f t="shared" si="310"/>
        <v/>
      </c>
      <c r="K905" s="2">
        <f t="shared" si="311"/>
        <v>0.71921276392471578</v>
      </c>
      <c r="L905" s="10">
        <f t="shared" si="301"/>
        <v>3</v>
      </c>
      <c r="M905" s="9">
        <f t="shared" si="302"/>
        <v>1</v>
      </c>
      <c r="N905" s="8">
        <f t="shared" si="303"/>
        <v>2</v>
      </c>
      <c r="O905" s="2">
        <f t="shared" si="304"/>
        <v>0.185609243697479</v>
      </c>
      <c r="P905" s="2">
        <f t="shared" si="305"/>
        <v>0.5497899159663866</v>
      </c>
      <c r="Q905" s="2">
        <f t="shared" si="306"/>
        <v>0.25735294117647056</v>
      </c>
      <c r="R905" s="2">
        <f t="shared" si="307"/>
        <v>7.2478991596638398E-3</v>
      </c>
      <c r="S905" s="1">
        <v>1767</v>
      </c>
      <c r="T905" s="1">
        <v>5234</v>
      </c>
      <c r="U905" s="1">
        <v>2450</v>
      </c>
      <c r="AF905" s="1">
        <v>69</v>
      </c>
      <c r="AT905" t="s">
        <v>2825</v>
      </c>
      <c r="AU905" t="s">
        <v>1514</v>
      </c>
      <c r="AV905" t="e">
        <f>#REF!</f>
        <v>#REF!</v>
      </c>
      <c r="AX905" s="40">
        <v>19</v>
      </c>
      <c r="AY905" s="42">
        <v>145</v>
      </c>
      <c r="AZ905" s="46">
        <f t="shared" si="297"/>
        <v>19145</v>
      </c>
      <c r="BB905" s="7" t="s">
        <v>2966</v>
      </c>
      <c r="BG905" s="1">
        <v>9520</v>
      </c>
      <c r="BH905" s="1">
        <v>947</v>
      </c>
      <c r="BI905" s="1">
        <f t="shared" si="308"/>
        <v>10467</v>
      </c>
      <c r="BK905" s="1">
        <f t="shared" si="309"/>
        <v>7573</v>
      </c>
      <c r="BL905" s="1">
        <v>3268</v>
      </c>
      <c r="BN905" s="1">
        <v>4305</v>
      </c>
    </row>
    <row r="906" spans="1:66" ht="14" hidden="1" customHeight="1" outlineLevel="1" x14ac:dyDescent="0.2">
      <c r="A906" t="s">
        <v>561</v>
      </c>
      <c r="B906" t="s">
        <v>1514</v>
      </c>
      <c r="C906" s="24"/>
      <c r="F906" s="1">
        <f t="shared" si="298"/>
        <v>6419</v>
      </c>
      <c r="G906" s="1">
        <f t="shared" si="299"/>
        <v>6111</v>
      </c>
      <c r="H906" s="1">
        <f t="shared" si="300"/>
        <v>5000</v>
      </c>
      <c r="I906" s="1">
        <v>4958</v>
      </c>
      <c r="J906" s="2" t="str">
        <f t="shared" si="310"/>
        <v/>
      </c>
      <c r="K906" s="2">
        <f t="shared" si="311"/>
        <v>0.772394453964792</v>
      </c>
      <c r="L906" s="10">
        <f t="shared" si="301"/>
        <v>3</v>
      </c>
      <c r="M906" s="9">
        <f t="shared" si="302"/>
        <v>1</v>
      </c>
      <c r="N906" s="8">
        <f t="shared" si="303"/>
        <v>2</v>
      </c>
      <c r="O906" s="2">
        <f t="shared" si="304"/>
        <v>0.30433360588716274</v>
      </c>
      <c r="P906" s="2">
        <f t="shared" si="305"/>
        <v>0.37759607522485689</v>
      </c>
      <c r="Q906" s="2">
        <f t="shared" si="306"/>
        <v>0.31300081766148813</v>
      </c>
      <c r="R906" s="2">
        <f t="shared" si="307"/>
        <v>5.0695012264922457E-3</v>
      </c>
      <c r="S906" s="1">
        <v>1861</v>
      </c>
      <c r="T906" s="1">
        <v>2309</v>
      </c>
      <c r="U906" s="1">
        <v>1914</v>
      </c>
      <c r="AF906" s="1">
        <v>31</v>
      </c>
      <c r="AT906" t="s">
        <v>561</v>
      </c>
      <c r="AU906" t="s">
        <v>1514</v>
      </c>
      <c r="AV906" t="e">
        <f>#REF!</f>
        <v>#REF!</v>
      </c>
      <c r="AX906" s="40">
        <v>19</v>
      </c>
      <c r="AY906" s="42">
        <v>147</v>
      </c>
      <c r="AZ906" s="46">
        <f t="shared" si="297"/>
        <v>19147</v>
      </c>
      <c r="BB906" s="7" t="s">
        <v>2966</v>
      </c>
      <c r="BG906" s="1">
        <v>6111</v>
      </c>
      <c r="BH906" s="1">
        <v>308</v>
      </c>
      <c r="BI906" s="1">
        <f t="shared" si="308"/>
        <v>6419</v>
      </c>
      <c r="BK906" s="1">
        <f t="shared" si="309"/>
        <v>5000</v>
      </c>
      <c r="BL906" s="1">
        <v>2190</v>
      </c>
      <c r="BN906" s="1">
        <v>2810</v>
      </c>
    </row>
    <row r="907" spans="1:66" ht="14" hidden="1" customHeight="1" outlineLevel="1" x14ac:dyDescent="0.2">
      <c r="A907" t="s">
        <v>216</v>
      </c>
      <c r="B907" t="s">
        <v>1514</v>
      </c>
      <c r="C907" s="24"/>
      <c r="F907" s="1">
        <f t="shared" si="298"/>
        <v>18236</v>
      </c>
      <c r="G907" s="1">
        <f t="shared" si="299"/>
        <v>17396</v>
      </c>
      <c r="H907" s="1">
        <f t="shared" si="300"/>
        <v>14258</v>
      </c>
      <c r="I907" s="1">
        <v>14188</v>
      </c>
      <c r="J907" s="2" t="str">
        <f t="shared" si="310"/>
        <v/>
      </c>
      <c r="K907" s="2">
        <f t="shared" si="311"/>
        <v>0.77802149594209258</v>
      </c>
      <c r="L907" s="10">
        <f t="shared" si="301"/>
        <v>3</v>
      </c>
      <c r="M907" s="9">
        <f t="shared" si="302"/>
        <v>1</v>
      </c>
      <c r="N907" s="8">
        <f t="shared" si="303"/>
        <v>2</v>
      </c>
      <c r="O907" s="2">
        <f t="shared" si="304"/>
        <v>0.18364179790780549</v>
      </c>
      <c r="P907" s="2">
        <f t="shared" si="305"/>
        <v>0.52316358202092195</v>
      </c>
      <c r="Q907" s="2">
        <f t="shared" si="306"/>
        <v>0.28727439935624782</v>
      </c>
      <c r="R907" s="2">
        <f t="shared" si="307"/>
        <v>5.9202207150246822E-3</v>
      </c>
      <c r="S907" s="1">
        <v>3195</v>
      </c>
      <c r="T907" s="1">
        <v>9102</v>
      </c>
      <c r="U907" s="1">
        <v>4998</v>
      </c>
      <c r="AF907" s="1">
        <v>103</v>
      </c>
      <c r="AT907" t="s">
        <v>216</v>
      </c>
      <c r="AU907" t="s">
        <v>1514</v>
      </c>
      <c r="AV907" t="e">
        <f>#REF!</f>
        <v>#REF!</v>
      </c>
      <c r="AX907" s="40">
        <v>19</v>
      </c>
      <c r="AY907" s="42">
        <v>149</v>
      </c>
      <c r="AZ907" s="46">
        <f t="shared" si="297"/>
        <v>19149</v>
      </c>
      <c r="BB907" s="7" t="s">
        <v>2966</v>
      </c>
      <c r="BG907" s="1">
        <v>17396</v>
      </c>
      <c r="BH907" s="1">
        <v>840</v>
      </c>
      <c r="BI907" s="1">
        <f t="shared" si="308"/>
        <v>18236</v>
      </c>
      <c r="BK907" s="1">
        <f t="shared" si="309"/>
        <v>14258</v>
      </c>
      <c r="BL907" s="1">
        <v>6566</v>
      </c>
      <c r="BN907" s="1">
        <v>7692</v>
      </c>
    </row>
    <row r="908" spans="1:66" ht="14" hidden="1" customHeight="1" outlineLevel="1" x14ac:dyDescent="0.2">
      <c r="A908" t="s">
        <v>2464</v>
      </c>
      <c r="B908" t="s">
        <v>1514</v>
      </c>
      <c r="C908" s="24"/>
      <c r="F908" s="1">
        <f t="shared" si="298"/>
        <v>5144</v>
      </c>
      <c r="G908" s="1">
        <f t="shared" si="299"/>
        <v>4826</v>
      </c>
      <c r="H908" s="1">
        <f t="shared" si="300"/>
        <v>3848</v>
      </c>
      <c r="I908" s="1">
        <v>3823</v>
      </c>
      <c r="J908" s="2" t="str">
        <f t="shared" si="310"/>
        <v/>
      </c>
      <c r="K908" s="2">
        <f t="shared" si="311"/>
        <v>0.74319595645412129</v>
      </c>
      <c r="L908" s="10">
        <f t="shared" si="301"/>
        <v>3</v>
      </c>
      <c r="M908" s="9">
        <f t="shared" si="302"/>
        <v>1</v>
      </c>
      <c r="N908" s="8">
        <f t="shared" si="303"/>
        <v>2</v>
      </c>
      <c r="O908" s="2">
        <f t="shared" si="304"/>
        <v>0.18744821872410936</v>
      </c>
      <c r="P908" s="2">
        <f t="shared" si="305"/>
        <v>0.49088649544324769</v>
      </c>
      <c r="Q908" s="2">
        <f t="shared" si="306"/>
        <v>0.31379453189726597</v>
      </c>
      <c r="R908" s="2">
        <f t="shared" si="307"/>
        <v>7.8707539353770062E-3</v>
      </c>
      <c r="S908" s="1">
        <v>905</v>
      </c>
      <c r="T908" s="1">
        <v>2370</v>
      </c>
      <c r="U908" s="1">
        <v>1515</v>
      </c>
      <c r="AF908" s="1">
        <v>38</v>
      </c>
      <c r="AT908" t="s">
        <v>2464</v>
      </c>
      <c r="AU908" t="s">
        <v>1514</v>
      </c>
      <c r="AV908" t="e">
        <f>#REF!</f>
        <v>#REF!</v>
      </c>
      <c r="AX908" s="40">
        <v>19</v>
      </c>
      <c r="AY908" s="42">
        <v>151</v>
      </c>
      <c r="AZ908" s="46">
        <f t="shared" si="297"/>
        <v>19151</v>
      </c>
      <c r="BB908" s="7" t="s">
        <v>2966</v>
      </c>
      <c r="BG908" s="1">
        <v>4826</v>
      </c>
      <c r="BH908" s="1">
        <v>318</v>
      </c>
      <c r="BI908" s="1">
        <f t="shared" si="308"/>
        <v>5144</v>
      </c>
      <c r="BK908" s="1">
        <f t="shared" si="309"/>
        <v>3848</v>
      </c>
      <c r="BL908" s="1">
        <v>1780</v>
      </c>
      <c r="BN908" s="1">
        <v>2068</v>
      </c>
    </row>
    <row r="909" spans="1:66" ht="14" hidden="1" customHeight="1" outlineLevel="1" x14ac:dyDescent="0.2">
      <c r="A909" t="s">
        <v>809</v>
      </c>
      <c r="B909" t="s">
        <v>1514</v>
      </c>
      <c r="C909" s="24"/>
      <c r="F909" s="1">
        <f t="shared" si="298"/>
        <v>330982</v>
      </c>
      <c r="G909" s="1">
        <f t="shared" si="299"/>
        <v>313339</v>
      </c>
      <c r="H909" s="1">
        <f t="shared" si="300"/>
        <v>260033</v>
      </c>
      <c r="I909" s="1">
        <v>258755</v>
      </c>
      <c r="J909" s="2" t="str">
        <f t="shared" si="310"/>
        <v/>
      </c>
      <c r="K909" s="2">
        <f t="shared" si="311"/>
        <v>0.78177967381912006</v>
      </c>
      <c r="L909" s="10">
        <f t="shared" si="301"/>
        <v>1</v>
      </c>
      <c r="M909" s="9">
        <f t="shared" si="302"/>
        <v>2</v>
      </c>
      <c r="N909" s="8">
        <f t="shared" si="303"/>
        <v>3</v>
      </c>
      <c r="O909" s="2">
        <f t="shared" si="304"/>
        <v>0.43068525141411468</v>
      </c>
      <c r="P909" s="2">
        <f t="shared" si="305"/>
        <v>0.28076197889914406</v>
      </c>
      <c r="Q909" s="2">
        <f t="shared" si="306"/>
        <v>0.27775668613832644</v>
      </c>
      <c r="R909" s="2">
        <f t="shared" si="307"/>
        <v>1.0796083548414881E-2</v>
      </c>
      <c r="S909" s="1">
        <v>134997</v>
      </c>
      <c r="T909" s="1">
        <v>88004</v>
      </c>
      <c r="U909" s="1">
        <v>87062</v>
      </c>
      <c r="AF909" s="1">
        <v>3384</v>
      </c>
      <c r="AT909" t="s">
        <v>809</v>
      </c>
      <c r="AU909" t="s">
        <v>1514</v>
      </c>
      <c r="AV909" t="e">
        <f>#REF!</f>
        <v>#REF!</v>
      </c>
      <c r="AX909" s="40">
        <v>19</v>
      </c>
      <c r="AY909" s="42">
        <v>153</v>
      </c>
      <c r="AZ909" s="46">
        <f t="shared" si="297"/>
        <v>19153</v>
      </c>
      <c r="BB909" s="7" t="s">
        <v>2966</v>
      </c>
      <c r="BG909" s="1">
        <v>313339</v>
      </c>
      <c r="BH909" s="1">
        <v>17643</v>
      </c>
      <c r="BI909" s="1">
        <f t="shared" si="308"/>
        <v>330982</v>
      </c>
      <c r="BK909" s="1">
        <f t="shared" si="309"/>
        <v>260033</v>
      </c>
      <c r="BL909" s="1">
        <v>118128</v>
      </c>
      <c r="BN909" s="1">
        <v>141905</v>
      </c>
    </row>
    <row r="910" spans="1:66" ht="14" hidden="1" customHeight="1" outlineLevel="1" x14ac:dyDescent="0.2">
      <c r="A910" t="s">
        <v>1131</v>
      </c>
      <c r="B910" t="s">
        <v>1514</v>
      </c>
      <c r="C910" s="24"/>
      <c r="F910" s="1">
        <f t="shared" si="298"/>
        <v>66167</v>
      </c>
      <c r="G910" s="1">
        <f t="shared" si="299"/>
        <v>60289</v>
      </c>
      <c r="H910" s="1">
        <f t="shared" si="300"/>
        <v>45942</v>
      </c>
      <c r="I910" s="1">
        <v>45744</v>
      </c>
      <c r="J910" s="2" t="str">
        <f t="shared" si="310"/>
        <v/>
      </c>
      <c r="K910" s="2">
        <f t="shared" si="311"/>
        <v>0.69134160533196309</v>
      </c>
      <c r="L910" s="10">
        <f t="shared" si="301"/>
        <v>3</v>
      </c>
      <c r="M910" s="9">
        <f t="shared" si="302"/>
        <v>1</v>
      </c>
      <c r="N910" s="8">
        <f t="shared" si="303"/>
        <v>2</v>
      </c>
      <c r="O910" s="2">
        <f t="shared" si="304"/>
        <v>0.28800622537170106</v>
      </c>
      <c r="P910" s="2">
        <f t="shared" si="305"/>
        <v>0.3934070664591543</v>
      </c>
      <c r="Q910" s="2">
        <f t="shared" si="306"/>
        <v>0.30646710155965429</v>
      </c>
      <c r="R910" s="2">
        <f t="shared" si="307"/>
        <v>1.2119606609490352E-2</v>
      </c>
      <c r="S910" s="1">
        <v>17395</v>
      </c>
      <c r="T910" s="1">
        <v>23761</v>
      </c>
      <c r="U910" s="1">
        <v>18510</v>
      </c>
      <c r="AF910" s="1">
        <v>732</v>
      </c>
      <c r="AT910" t="s">
        <v>1131</v>
      </c>
      <c r="AU910" t="s">
        <v>1514</v>
      </c>
      <c r="AV910" t="e">
        <f>#REF!</f>
        <v>#REF!</v>
      </c>
      <c r="AX910" s="40">
        <v>19</v>
      </c>
      <c r="AY910" s="42">
        <v>155</v>
      </c>
      <c r="AZ910" s="46">
        <f t="shared" si="297"/>
        <v>19155</v>
      </c>
      <c r="BB910" s="7" t="s">
        <v>2966</v>
      </c>
      <c r="BG910" s="1">
        <v>60289</v>
      </c>
      <c r="BH910" s="1">
        <v>5878</v>
      </c>
      <c r="BI910" s="1">
        <f t="shared" si="308"/>
        <v>66167</v>
      </c>
      <c r="BK910" s="1">
        <f t="shared" si="309"/>
        <v>45942</v>
      </c>
      <c r="BL910" s="1">
        <v>18344</v>
      </c>
      <c r="BN910" s="1">
        <v>27598</v>
      </c>
    </row>
    <row r="911" spans="1:66" ht="14" hidden="1" customHeight="1" outlineLevel="1" x14ac:dyDescent="0.2">
      <c r="A911" t="s">
        <v>1661</v>
      </c>
      <c r="B911" t="s">
        <v>1514</v>
      </c>
      <c r="C911" s="24"/>
      <c r="F911" s="1">
        <f t="shared" si="298"/>
        <v>14530</v>
      </c>
      <c r="G911" s="1">
        <f t="shared" si="299"/>
        <v>13380</v>
      </c>
      <c r="H911" s="1">
        <f t="shared" si="300"/>
        <v>10198</v>
      </c>
      <c r="I911" s="1">
        <v>10140</v>
      </c>
      <c r="J911" s="2" t="str">
        <f t="shared" si="310"/>
        <v/>
      </c>
      <c r="K911" s="2">
        <f t="shared" si="311"/>
        <v>0.69786648313833444</v>
      </c>
      <c r="L911" s="10">
        <f t="shared" si="301"/>
        <v>2</v>
      </c>
      <c r="M911" s="9">
        <f t="shared" si="302"/>
        <v>3</v>
      </c>
      <c r="N911" s="8">
        <f t="shared" si="303"/>
        <v>1</v>
      </c>
      <c r="O911" s="2">
        <f t="shared" si="304"/>
        <v>0.34381300873721155</v>
      </c>
      <c r="P911" s="2">
        <f t="shared" si="305"/>
        <v>0.30214323052796654</v>
      </c>
      <c r="Q911" s="2">
        <f t="shared" si="306"/>
        <v>0.34933910835635873</v>
      </c>
      <c r="R911" s="2">
        <f t="shared" si="307"/>
        <v>4.7046523784631811E-3</v>
      </c>
      <c r="S911" s="1">
        <v>4604</v>
      </c>
      <c r="T911" s="1">
        <v>4046</v>
      </c>
      <c r="U911" s="1">
        <v>4678</v>
      </c>
      <c r="AF911" s="1">
        <v>63</v>
      </c>
      <c r="AT911" t="s">
        <v>1661</v>
      </c>
      <c r="AU911" t="s">
        <v>1514</v>
      </c>
      <c r="AV911" t="e">
        <f>#REF!</f>
        <v>#REF!</v>
      </c>
      <c r="AX911" s="40">
        <v>19</v>
      </c>
      <c r="AY911" s="42">
        <v>157</v>
      </c>
      <c r="AZ911" s="46">
        <f t="shared" si="297"/>
        <v>19157</v>
      </c>
      <c r="BB911" s="7" t="s">
        <v>2966</v>
      </c>
      <c r="BG911" s="1">
        <v>13380</v>
      </c>
      <c r="BH911" s="1">
        <v>1150</v>
      </c>
      <c r="BI911" s="1">
        <f t="shared" si="308"/>
        <v>14530</v>
      </c>
      <c r="BK911" s="1">
        <f t="shared" si="309"/>
        <v>10198</v>
      </c>
      <c r="BL911" s="1">
        <v>3872</v>
      </c>
      <c r="BN911" s="1">
        <v>6326</v>
      </c>
    </row>
    <row r="912" spans="1:66" ht="14" hidden="1" customHeight="1" outlineLevel="1" x14ac:dyDescent="0.2">
      <c r="A912" t="s">
        <v>1350</v>
      </c>
      <c r="B912" t="s">
        <v>1514</v>
      </c>
      <c r="C912" s="24"/>
      <c r="F912" s="1">
        <f t="shared" si="298"/>
        <v>3342</v>
      </c>
      <c r="G912" s="1">
        <f t="shared" si="299"/>
        <v>3202</v>
      </c>
      <c r="H912" s="1">
        <f t="shared" si="300"/>
        <v>2745</v>
      </c>
      <c r="I912" s="1">
        <v>2714</v>
      </c>
      <c r="J912" s="2" t="str">
        <f t="shared" si="310"/>
        <v/>
      </c>
      <c r="K912" s="2">
        <f t="shared" si="311"/>
        <v>0.81208856971873133</v>
      </c>
      <c r="L912" s="10">
        <f t="shared" si="301"/>
        <v>2</v>
      </c>
      <c r="M912" s="9">
        <f t="shared" si="302"/>
        <v>1</v>
      </c>
      <c r="N912" s="8">
        <f t="shared" si="303"/>
        <v>3</v>
      </c>
      <c r="O912" s="2">
        <f t="shared" si="304"/>
        <v>0.19062499999999999</v>
      </c>
      <c r="P912" s="2">
        <f t="shared" si="305"/>
        <v>0.62531250000000005</v>
      </c>
      <c r="Q912" s="2">
        <f t="shared" si="306"/>
        <v>0.18</v>
      </c>
      <c r="R912" s="2">
        <f t="shared" si="307"/>
        <v>4.0624999999999134E-3</v>
      </c>
      <c r="S912" s="1">
        <v>610</v>
      </c>
      <c r="T912" s="1">
        <v>2001</v>
      </c>
      <c r="U912" s="1">
        <v>576</v>
      </c>
      <c r="AF912" s="1">
        <v>13</v>
      </c>
      <c r="AT912" t="s">
        <v>1350</v>
      </c>
      <c r="AU912" t="s">
        <v>1514</v>
      </c>
      <c r="AV912" t="e">
        <f>#REF!</f>
        <v>#REF!</v>
      </c>
      <c r="AX912" s="40">
        <v>19</v>
      </c>
      <c r="AY912" s="42">
        <v>159</v>
      </c>
      <c r="AZ912" s="46">
        <f t="shared" si="297"/>
        <v>19159</v>
      </c>
      <c r="BB912" s="7" t="s">
        <v>2966</v>
      </c>
      <c r="BG912" s="1">
        <v>3202</v>
      </c>
      <c r="BH912" s="1">
        <v>140</v>
      </c>
      <c r="BI912" s="1">
        <f t="shared" si="308"/>
        <v>3342</v>
      </c>
      <c r="BK912" s="1">
        <f t="shared" si="309"/>
        <v>2745</v>
      </c>
      <c r="BL912" s="1">
        <v>1189</v>
      </c>
      <c r="BN912" s="1">
        <v>1556</v>
      </c>
    </row>
    <row r="913" spans="1:66" ht="14" hidden="1" customHeight="1" outlineLevel="1" x14ac:dyDescent="0.2">
      <c r="A913" t="s">
        <v>730</v>
      </c>
      <c r="B913" t="s">
        <v>1514</v>
      </c>
      <c r="C913" s="24"/>
      <c r="F913" s="1">
        <f t="shared" si="298"/>
        <v>7280</v>
      </c>
      <c r="G913" s="1">
        <f t="shared" si="299"/>
        <v>6959</v>
      </c>
      <c r="H913" s="1">
        <f t="shared" si="300"/>
        <v>5568</v>
      </c>
      <c r="I913" s="1">
        <v>5535</v>
      </c>
      <c r="J913" s="2" t="str">
        <f t="shared" si="310"/>
        <v/>
      </c>
      <c r="K913" s="2">
        <f t="shared" si="311"/>
        <v>0.76030219780219777</v>
      </c>
      <c r="L913" s="10">
        <f t="shared" si="301"/>
        <v>3</v>
      </c>
      <c r="M913" s="9">
        <f t="shared" si="302"/>
        <v>1</v>
      </c>
      <c r="N913" s="8">
        <f t="shared" si="303"/>
        <v>2</v>
      </c>
      <c r="O913" s="2">
        <f t="shared" si="304"/>
        <v>0.17818652105187527</v>
      </c>
      <c r="P913" s="2">
        <f t="shared" si="305"/>
        <v>0.52464434545193273</v>
      </c>
      <c r="Q913" s="2">
        <f t="shared" si="306"/>
        <v>0.29357666331369447</v>
      </c>
      <c r="R913" s="2">
        <f t="shared" si="307"/>
        <v>3.5924701824975314E-3</v>
      </c>
      <c r="S913" s="1">
        <v>1240</v>
      </c>
      <c r="T913" s="1">
        <v>3651</v>
      </c>
      <c r="U913" s="1">
        <v>2043</v>
      </c>
      <c r="AF913" s="1">
        <v>25</v>
      </c>
      <c r="AT913" t="s">
        <v>730</v>
      </c>
      <c r="AU913" t="s">
        <v>1514</v>
      </c>
      <c r="AV913" t="e">
        <f>#REF!</f>
        <v>#REF!</v>
      </c>
      <c r="AX913" s="40">
        <v>19</v>
      </c>
      <c r="AY913" s="42">
        <v>161</v>
      </c>
      <c r="AZ913" s="46">
        <f t="shared" si="297"/>
        <v>19161</v>
      </c>
      <c r="BB913" s="7" t="s">
        <v>2966</v>
      </c>
      <c r="BG913" s="1">
        <v>6959</v>
      </c>
      <c r="BH913" s="1">
        <v>321</v>
      </c>
      <c r="BI913" s="1">
        <f t="shared" si="308"/>
        <v>7280</v>
      </c>
      <c r="BK913" s="1">
        <f t="shared" si="309"/>
        <v>5568</v>
      </c>
      <c r="BL913" s="1">
        <v>2967</v>
      </c>
      <c r="BN913" s="1">
        <v>2601</v>
      </c>
    </row>
    <row r="914" spans="1:66" ht="14" hidden="1" customHeight="1" outlineLevel="1" x14ac:dyDescent="0.2">
      <c r="A914" t="s">
        <v>765</v>
      </c>
      <c r="B914" t="s">
        <v>1514</v>
      </c>
      <c r="C914" s="24"/>
      <c r="F914" s="1">
        <f t="shared" si="298"/>
        <v>133102</v>
      </c>
      <c r="G914" s="1">
        <f t="shared" si="299"/>
        <v>120366</v>
      </c>
      <c r="H914" s="1">
        <f t="shared" si="300"/>
        <v>93053</v>
      </c>
      <c r="I914" s="1">
        <v>92599</v>
      </c>
      <c r="J914" s="2" t="str">
        <f t="shared" si="310"/>
        <v/>
      </c>
      <c r="K914" s="2">
        <f t="shared" si="311"/>
        <v>0.69569953869964385</v>
      </c>
      <c r="L914" s="10">
        <f t="shared" si="301"/>
        <v>2</v>
      </c>
      <c r="M914" s="9">
        <f t="shared" si="302"/>
        <v>3</v>
      </c>
      <c r="N914" s="8">
        <f t="shared" si="303"/>
        <v>1</v>
      </c>
      <c r="O914" s="2">
        <f t="shared" si="304"/>
        <v>0.34538499199229933</v>
      </c>
      <c r="P914" s="2">
        <f t="shared" si="305"/>
        <v>0.28281705100863835</v>
      </c>
      <c r="Q914" s="2">
        <f t="shared" si="306"/>
        <v>0.36250404534101188</v>
      </c>
      <c r="R914" s="2">
        <f t="shared" si="307"/>
        <v>9.2939116580504355E-3</v>
      </c>
      <c r="S914" s="1">
        <v>41622</v>
      </c>
      <c r="T914" s="1">
        <v>34082</v>
      </c>
      <c r="U914" s="1">
        <v>43685</v>
      </c>
      <c r="AF914" s="1">
        <v>1120</v>
      </c>
      <c r="AT914" t="s">
        <v>765</v>
      </c>
      <c r="AU914" t="s">
        <v>1514</v>
      </c>
      <c r="AV914" t="e">
        <f>#REF!</f>
        <v>#REF!</v>
      </c>
      <c r="AX914" s="40">
        <v>19</v>
      </c>
      <c r="AY914" s="42">
        <v>163</v>
      </c>
      <c r="AZ914" s="46">
        <f t="shared" si="297"/>
        <v>19163</v>
      </c>
      <c r="BB914" s="7" t="s">
        <v>2966</v>
      </c>
      <c r="BG914" s="1">
        <v>120366</v>
      </c>
      <c r="BH914" s="1">
        <v>12736</v>
      </c>
      <c r="BI914" s="1">
        <f t="shared" si="308"/>
        <v>133102</v>
      </c>
      <c r="BK914" s="1">
        <f t="shared" si="309"/>
        <v>93053</v>
      </c>
      <c r="BL914" s="1">
        <v>29001</v>
      </c>
      <c r="BN914" s="1">
        <v>64052</v>
      </c>
    </row>
    <row r="915" spans="1:66" ht="14" hidden="1" customHeight="1" outlineLevel="1" x14ac:dyDescent="0.2">
      <c r="A915" t="s">
        <v>25</v>
      </c>
      <c r="B915" t="s">
        <v>1514</v>
      </c>
      <c r="C915" s="24"/>
      <c r="F915" s="1">
        <f t="shared" si="298"/>
        <v>8709</v>
      </c>
      <c r="G915" s="1">
        <f t="shared" si="299"/>
        <v>8280</v>
      </c>
      <c r="H915" s="1">
        <f t="shared" si="300"/>
        <v>6829</v>
      </c>
      <c r="I915" s="1">
        <v>6795</v>
      </c>
      <c r="J915" s="2" t="str">
        <f t="shared" si="310"/>
        <v/>
      </c>
      <c r="K915" s="2">
        <f t="shared" si="311"/>
        <v>0.78022735101619012</v>
      </c>
      <c r="L915" s="10">
        <f t="shared" si="301"/>
        <v>3</v>
      </c>
      <c r="M915" s="9">
        <f t="shared" si="302"/>
        <v>1</v>
      </c>
      <c r="N915" s="8">
        <f t="shared" si="303"/>
        <v>2</v>
      </c>
      <c r="O915" s="2">
        <f t="shared" si="304"/>
        <v>0.22235664166465038</v>
      </c>
      <c r="P915" s="2">
        <f t="shared" si="305"/>
        <v>0.48439390273409144</v>
      </c>
      <c r="Q915" s="2">
        <f t="shared" si="306"/>
        <v>0.28804742317928866</v>
      </c>
      <c r="R915" s="2">
        <f t="shared" si="307"/>
        <v>5.2020324219694825E-3</v>
      </c>
      <c r="S915" s="1">
        <v>1838</v>
      </c>
      <c r="T915" s="1">
        <v>4004</v>
      </c>
      <c r="U915" s="1">
        <v>2381</v>
      </c>
      <c r="AF915" s="1">
        <v>43</v>
      </c>
      <c r="AT915" t="s">
        <v>25</v>
      </c>
      <c r="AU915" t="s">
        <v>1514</v>
      </c>
      <c r="AV915" t="e">
        <f>#REF!</f>
        <v>#REF!</v>
      </c>
      <c r="AX915" s="40">
        <v>19</v>
      </c>
      <c r="AY915" s="42">
        <v>165</v>
      </c>
      <c r="AZ915" s="46">
        <f t="shared" si="297"/>
        <v>19165</v>
      </c>
      <c r="BB915" s="7" t="s">
        <v>2966</v>
      </c>
      <c r="BG915" s="1">
        <v>8280</v>
      </c>
      <c r="BH915" s="1">
        <v>429</v>
      </c>
      <c r="BI915" s="1">
        <f t="shared" si="308"/>
        <v>8709</v>
      </c>
      <c r="BK915" s="1">
        <f t="shared" si="309"/>
        <v>6829</v>
      </c>
      <c r="BL915" s="1">
        <v>2522</v>
      </c>
      <c r="BN915" s="1">
        <v>4307</v>
      </c>
    </row>
    <row r="916" spans="1:66" ht="14" hidden="1" customHeight="1" outlineLevel="1" x14ac:dyDescent="0.2">
      <c r="A916" t="s">
        <v>917</v>
      </c>
      <c r="B916" t="s">
        <v>1514</v>
      </c>
      <c r="C916" s="24"/>
      <c r="F916" s="1">
        <f t="shared" si="298"/>
        <v>23029</v>
      </c>
      <c r="G916" s="1">
        <f t="shared" si="299"/>
        <v>22086</v>
      </c>
      <c r="H916" s="1">
        <f t="shared" si="300"/>
        <v>19158</v>
      </c>
      <c r="I916" s="1">
        <v>19051</v>
      </c>
      <c r="J916" s="2" t="str">
        <f t="shared" si="310"/>
        <v/>
      </c>
      <c r="K916" s="2">
        <f t="shared" si="311"/>
        <v>0.82726127925658954</v>
      </c>
      <c r="L916" s="10">
        <f t="shared" si="301"/>
        <v>3</v>
      </c>
      <c r="M916" s="9">
        <f t="shared" si="302"/>
        <v>1</v>
      </c>
      <c r="N916" s="8">
        <f t="shared" si="303"/>
        <v>2</v>
      </c>
      <c r="O916" s="2">
        <f t="shared" si="304"/>
        <v>9.6005067185449933E-2</v>
      </c>
      <c r="P916" s="2">
        <f t="shared" si="305"/>
        <v>0.72560285934036106</v>
      </c>
      <c r="Q916" s="2">
        <f t="shared" si="306"/>
        <v>0.17432022802334524</v>
      </c>
      <c r="R916" s="2">
        <f t="shared" si="307"/>
        <v>4.0718454508437141E-3</v>
      </c>
      <c r="S916" s="1">
        <v>2122</v>
      </c>
      <c r="T916" s="1">
        <v>16038</v>
      </c>
      <c r="U916" s="1">
        <v>3853</v>
      </c>
      <c r="AF916" s="1">
        <v>90</v>
      </c>
      <c r="AT916" t="s">
        <v>917</v>
      </c>
      <c r="AU916" t="s">
        <v>1514</v>
      </c>
      <c r="AV916" t="e">
        <f>#REF!</f>
        <v>#REF!</v>
      </c>
      <c r="AX916" s="40">
        <v>19</v>
      </c>
      <c r="AY916" s="42">
        <v>167</v>
      </c>
      <c r="AZ916" s="46">
        <f t="shared" si="297"/>
        <v>19167</v>
      </c>
      <c r="BB916" s="7" t="s">
        <v>2966</v>
      </c>
      <c r="BG916" s="1">
        <v>22086</v>
      </c>
      <c r="BH916" s="1">
        <v>943</v>
      </c>
      <c r="BI916" s="1">
        <f t="shared" si="308"/>
        <v>23029</v>
      </c>
      <c r="BK916" s="1">
        <f t="shared" si="309"/>
        <v>19158</v>
      </c>
      <c r="BL916" s="1">
        <v>10735</v>
      </c>
      <c r="BN916" s="1">
        <v>8423</v>
      </c>
    </row>
    <row r="917" spans="1:66" ht="14" hidden="1" customHeight="1" outlineLevel="1" x14ac:dyDescent="0.2">
      <c r="A917" t="s">
        <v>104</v>
      </c>
      <c r="B917" t="s">
        <v>1514</v>
      </c>
      <c r="C917" s="24"/>
      <c r="F917" s="1">
        <f t="shared" si="298"/>
        <v>71955</v>
      </c>
      <c r="G917" s="1">
        <f t="shared" si="299"/>
        <v>64465</v>
      </c>
      <c r="H917" s="1">
        <f t="shared" si="300"/>
        <v>51253</v>
      </c>
      <c r="I917" s="1">
        <v>51038</v>
      </c>
      <c r="J917" s="2" t="str">
        <f t="shared" si="310"/>
        <v/>
      </c>
      <c r="K917" s="2">
        <f t="shared" si="311"/>
        <v>0.70930442637759716</v>
      </c>
      <c r="L917" s="10">
        <f t="shared" si="301"/>
        <v>1</v>
      </c>
      <c r="M917" s="9">
        <f t="shared" si="302"/>
        <v>3</v>
      </c>
      <c r="N917" s="8">
        <f t="shared" si="303"/>
        <v>2</v>
      </c>
      <c r="O917" s="2">
        <f t="shared" si="304"/>
        <v>0.37490914152271076</v>
      </c>
      <c r="P917" s="2">
        <f t="shared" si="305"/>
        <v>0.276781986050324</v>
      </c>
      <c r="Q917" s="2">
        <f t="shared" si="306"/>
        <v>0.3353335086064243</v>
      </c>
      <c r="R917" s="2">
        <f t="shared" si="307"/>
        <v>1.2975363820540875E-2</v>
      </c>
      <c r="S917" s="1">
        <v>24242</v>
      </c>
      <c r="T917" s="1">
        <v>17897</v>
      </c>
      <c r="U917" s="1">
        <v>21683</v>
      </c>
      <c r="AF917" s="1">
        <v>839</v>
      </c>
      <c r="AT917" t="s">
        <v>104</v>
      </c>
      <c r="AU917" t="s">
        <v>1514</v>
      </c>
      <c r="AV917" t="e">
        <f>#REF!</f>
        <v>#REF!</v>
      </c>
      <c r="AX917" s="40">
        <v>19</v>
      </c>
      <c r="AY917" s="42">
        <v>169</v>
      </c>
      <c r="AZ917" s="46">
        <f t="shared" si="297"/>
        <v>19169</v>
      </c>
      <c r="BB917" s="7" t="s">
        <v>2966</v>
      </c>
      <c r="BG917" s="1">
        <v>64465</v>
      </c>
      <c r="BH917" s="1">
        <v>7490</v>
      </c>
      <c r="BI917" s="1">
        <f t="shared" si="308"/>
        <v>71955</v>
      </c>
      <c r="BK917" s="1">
        <f t="shared" si="309"/>
        <v>51253</v>
      </c>
      <c r="BL917" s="1">
        <v>20784</v>
      </c>
      <c r="BN917" s="1">
        <v>30469</v>
      </c>
    </row>
    <row r="918" spans="1:66" ht="14" hidden="1" customHeight="1" outlineLevel="1" x14ac:dyDescent="0.2">
      <c r="A918" t="s">
        <v>1227</v>
      </c>
      <c r="B918" t="s">
        <v>1514</v>
      </c>
      <c r="C918" s="24"/>
      <c r="F918" s="1">
        <f t="shared" si="298"/>
        <v>11760</v>
      </c>
      <c r="G918" s="1">
        <f t="shared" si="299"/>
        <v>11220</v>
      </c>
      <c r="H918" s="1">
        <f t="shared" si="300"/>
        <v>9098</v>
      </c>
      <c r="I918" s="1">
        <v>9048</v>
      </c>
      <c r="J918" s="2" t="str">
        <f t="shared" si="310"/>
        <v/>
      </c>
      <c r="K918" s="2">
        <f t="shared" si="311"/>
        <v>0.76938775510204083</v>
      </c>
      <c r="L918" s="10">
        <f t="shared" si="301"/>
        <v>3</v>
      </c>
      <c r="M918" s="9">
        <f t="shared" si="302"/>
        <v>2</v>
      </c>
      <c r="N918" s="8">
        <f t="shared" si="303"/>
        <v>1</v>
      </c>
      <c r="O918" s="2">
        <f t="shared" si="304"/>
        <v>0.28449197860962566</v>
      </c>
      <c r="P918" s="2">
        <f t="shared" si="305"/>
        <v>0.33181818181818185</v>
      </c>
      <c r="Q918" s="2">
        <f t="shared" si="306"/>
        <v>0.37709447415329767</v>
      </c>
      <c r="R918" s="2">
        <f t="shared" si="307"/>
        <v>6.5953654188948829E-3</v>
      </c>
      <c r="S918" s="1">
        <v>3192</v>
      </c>
      <c r="T918" s="1">
        <v>3723</v>
      </c>
      <c r="U918" s="1">
        <v>4231</v>
      </c>
      <c r="AF918" s="1">
        <v>74</v>
      </c>
      <c r="AT918" t="s">
        <v>1227</v>
      </c>
      <c r="AU918" t="s">
        <v>1514</v>
      </c>
      <c r="AV918" t="e">
        <f>#REF!</f>
        <v>#REF!</v>
      </c>
      <c r="AX918" s="40">
        <v>19</v>
      </c>
      <c r="AY918" s="42">
        <v>171</v>
      </c>
      <c r="AZ918" s="46">
        <f t="shared" si="297"/>
        <v>19171</v>
      </c>
      <c r="BB918" s="7" t="s">
        <v>2966</v>
      </c>
      <c r="BG918" s="1">
        <v>11220</v>
      </c>
      <c r="BH918" s="1">
        <v>540</v>
      </c>
      <c r="BI918" s="1">
        <f t="shared" si="308"/>
        <v>11760</v>
      </c>
      <c r="BK918" s="1">
        <f t="shared" si="309"/>
        <v>9098</v>
      </c>
      <c r="BL918" s="1">
        <v>5105</v>
      </c>
      <c r="BN918" s="1">
        <v>3993</v>
      </c>
    </row>
    <row r="919" spans="1:66" ht="14" hidden="1" customHeight="1" outlineLevel="1" x14ac:dyDescent="0.2">
      <c r="A919" t="s">
        <v>1059</v>
      </c>
      <c r="B919" t="s">
        <v>1514</v>
      </c>
      <c r="C919" s="24"/>
      <c r="F919" s="1">
        <f t="shared" si="298"/>
        <v>4121</v>
      </c>
      <c r="G919" s="1">
        <f t="shared" si="299"/>
        <v>3936</v>
      </c>
      <c r="H919" s="1">
        <f t="shared" si="300"/>
        <v>3270</v>
      </c>
      <c r="I919" s="1">
        <v>3249</v>
      </c>
      <c r="J919" s="2" t="str">
        <f t="shared" si="310"/>
        <v/>
      </c>
      <c r="K919" s="2">
        <f t="shared" si="311"/>
        <v>0.78840087357437516</v>
      </c>
      <c r="L919" s="10">
        <f t="shared" si="301"/>
        <v>3</v>
      </c>
      <c r="M919" s="9">
        <f t="shared" si="302"/>
        <v>1</v>
      </c>
      <c r="N919" s="8">
        <f t="shared" si="303"/>
        <v>2</v>
      </c>
      <c r="O919" s="2">
        <f t="shared" si="304"/>
        <v>0.16921119592875319</v>
      </c>
      <c r="P919" s="2">
        <f t="shared" si="305"/>
        <v>0.53613231552162854</v>
      </c>
      <c r="Q919" s="2">
        <f t="shared" si="306"/>
        <v>0.28702290076335879</v>
      </c>
      <c r="R919" s="2">
        <f t="shared" si="307"/>
        <v>7.6335877862594437E-3</v>
      </c>
      <c r="S919" s="1">
        <v>665</v>
      </c>
      <c r="T919" s="1">
        <v>2107</v>
      </c>
      <c r="U919" s="1">
        <v>1128</v>
      </c>
      <c r="AF919" s="1">
        <v>30</v>
      </c>
      <c r="AT919" t="s">
        <v>1059</v>
      </c>
      <c r="AU919" t="s">
        <v>1514</v>
      </c>
      <c r="AV919" t="e">
        <f>#REF!</f>
        <v>#REF!</v>
      </c>
      <c r="AX919" s="40">
        <v>19</v>
      </c>
      <c r="AY919" s="42">
        <v>173</v>
      </c>
      <c r="AZ919" s="46">
        <f t="shared" si="297"/>
        <v>19173</v>
      </c>
      <c r="BB919" s="7" t="s">
        <v>2966</v>
      </c>
      <c r="BG919" s="1">
        <v>3936</v>
      </c>
      <c r="BH919" s="1">
        <v>185</v>
      </c>
      <c r="BI919" s="1">
        <f t="shared" si="308"/>
        <v>4121</v>
      </c>
      <c r="BK919" s="1">
        <f t="shared" si="309"/>
        <v>3270</v>
      </c>
      <c r="BL919" s="1">
        <v>1880</v>
      </c>
      <c r="BN919" s="1">
        <v>1390</v>
      </c>
    </row>
    <row r="920" spans="1:66" ht="14" hidden="1" customHeight="1" outlineLevel="1" x14ac:dyDescent="0.2">
      <c r="A920" t="s">
        <v>1416</v>
      </c>
      <c r="B920" t="s">
        <v>1514</v>
      </c>
      <c r="C920" s="24"/>
      <c r="F920" s="1">
        <f t="shared" si="298"/>
        <v>8489</v>
      </c>
      <c r="G920" s="1">
        <f t="shared" si="299"/>
        <v>7897</v>
      </c>
      <c r="H920" s="1">
        <f t="shared" si="300"/>
        <v>6211</v>
      </c>
      <c r="I920" s="1">
        <v>6185</v>
      </c>
      <c r="J920" s="2" t="str">
        <f t="shared" si="310"/>
        <v/>
      </c>
      <c r="K920" s="2">
        <f t="shared" si="311"/>
        <v>0.72858993992225229</v>
      </c>
      <c r="L920" s="10">
        <f t="shared" si="301"/>
        <v>3</v>
      </c>
      <c r="M920" s="9">
        <f t="shared" si="302"/>
        <v>1</v>
      </c>
      <c r="N920" s="8">
        <f t="shared" si="303"/>
        <v>2</v>
      </c>
      <c r="O920" s="2">
        <f t="shared" si="304"/>
        <v>0.21917460317460316</v>
      </c>
      <c r="P920" s="2">
        <f t="shared" si="305"/>
        <v>0.4306031746031746</v>
      </c>
      <c r="Q920" s="2">
        <f t="shared" si="306"/>
        <v>0.34463492063492063</v>
      </c>
      <c r="R920" s="2">
        <f t="shared" si="307"/>
        <v>5.5873015873016407E-3</v>
      </c>
      <c r="S920" s="1">
        <v>1726</v>
      </c>
      <c r="T920" s="1">
        <v>3391</v>
      </c>
      <c r="U920" s="1">
        <v>2714</v>
      </c>
      <c r="AF920" s="1">
        <v>44</v>
      </c>
      <c r="AT920" t="s">
        <v>1416</v>
      </c>
      <c r="AU920" t="s">
        <v>1514</v>
      </c>
      <c r="AV920" t="e">
        <f>#REF!</f>
        <v>#REF!</v>
      </c>
      <c r="AX920" s="40">
        <v>19</v>
      </c>
      <c r="AY920" s="42">
        <v>175</v>
      </c>
      <c r="AZ920" s="46">
        <f t="shared" si="297"/>
        <v>19175</v>
      </c>
      <c r="BB920" s="7" t="s">
        <v>2966</v>
      </c>
      <c r="BG920" s="1">
        <v>7897</v>
      </c>
      <c r="BH920" s="1">
        <v>592</v>
      </c>
      <c r="BI920" s="1">
        <f t="shared" si="308"/>
        <v>8489</v>
      </c>
      <c r="BK920" s="1">
        <f t="shared" si="309"/>
        <v>6211</v>
      </c>
      <c r="BL920" s="1">
        <v>2525</v>
      </c>
      <c r="BN920" s="1">
        <v>3686</v>
      </c>
    </row>
    <row r="921" spans="1:66" ht="14" hidden="1" customHeight="1" outlineLevel="1" x14ac:dyDescent="0.2">
      <c r="A921" t="s">
        <v>1493</v>
      </c>
      <c r="B921" t="s">
        <v>1514</v>
      </c>
      <c r="C921" s="24"/>
      <c r="F921" s="1">
        <f t="shared" si="298"/>
        <v>5034</v>
      </c>
      <c r="G921" s="1">
        <f t="shared" si="299"/>
        <v>4789</v>
      </c>
      <c r="H921" s="1">
        <f t="shared" si="300"/>
        <v>3804</v>
      </c>
      <c r="I921" s="1">
        <v>3791</v>
      </c>
      <c r="J921" s="2" t="str">
        <f t="shared" si="310"/>
        <v/>
      </c>
      <c r="K921" s="2">
        <f t="shared" si="311"/>
        <v>0.75307906237584421</v>
      </c>
      <c r="L921" s="10">
        <f t="shared" si="301"/>
        <v>3</v>
      </c>
      <c r="M921" s="9">
        <f t="shared" si="302"/>
        <v>1</v>
      </c>
      <c r="N921" s="8">
        <f t="shared" si="303"/>
        <v>2</v>
      </c>
      <c r="O921" s="2">
        <f t="shared" si="304"/>
        <v>0.18176126878130217</v>
      </c>
      <c r="P921" s="2">
        <f t="shared" si="305"/>
        <v>0.51919866444073459</v>
      </c>
      <c r="Q921" s="2">
        <f t="shared" si="306"/>
        <v>0.2936143572621035</v>
      </c>
      <c r="R921" s="2">
        <f t="shared" si="307"/>
        <v>5.4257095158597446E-3</v>
      </c>
      <c r="S921" s="1">
        <v>871</v>
      </c>
      <c r="T921" s="1">
        <v>2488</v>
      </c>
      <c r="U921" s="1">
        <v>1407</v>
      </c>
      <c r="AF921" s="1">
        <v>26</v>
      </c>
      <c r="AT921" t="s">
        <v>1493</v>
      </c>
      <c r="AU921" t="s">
        <v>1514</v>
      </c>
      <c r="AV921" t="e">
        <f>#REF!</f>
        <v>#REF!</v>
      </c>
      <c r="AX921" s="40">
        <v>19</v>
      </c>
      <c r="AY921" s="42">
        <v>177</v>
      </c>
      <c r="AZ921" s="46">
        <f t="shared" si="297"/>
        <v>19177</v>
      </c>
      <c r="BB921" s="7" t="s">
        <v>2966</v>
      </c>
      <c r="BG921" s="1">
        <v>4789</v>
      </c>
      <c r="BH921" s="1">
        <v>245</v>
      </c>
      <c r="BI921" s="1">
        <f t="shared" si="308"/>
        <v>5034</v>
      </c>
      <c r="BK921" s="1">
        <f t="shared" si="309"/>
        <v>3804</v>
      </c>
      <c r="BL921" s="1">
        <v>2309</v>
      </c>
      <c r="BN921" s="1">
        <v>1495</v>
      </c>
    </row>
    <row r="922" spans="1:66" ht="14" hidden="1" customHeight="1" outlineLevel="1" x14ac:dyDescent="0.2">
      <c r="A922" t="s">
        <v>1237</v>
      </c>
      <c r="B922" t="s">
        <v>1514</v>
      </c>
      <c r="C922" s="24"/>
      <c r="F922" s="1">
        <f t="shared" si="298"/>
        <v>22268</v>
      </c>
      <c r="G922" s="1">
        <f t="shared" si="299"/>
        <v>20645</v>
      </c>
      <c r="H922" s="1">
        <f t="shared" si="300"/>
        <v>15735</v>
      </c>
      <c r="I922" s="1">
        <v>15633</v>
      </c>
      <c r="J922" s="2" t="str">
        <f t="shared" si="310"/>
        <v/>
      </c>
      <c r="K922" s="2">
        <f t="shared" si="311"/>
        <v>0.70203880007185193</v>
      </c>
      <c r="L922" s="10">
        <f t="shared" si="301"/>
        <v>1</v>
      </c>
      <c r="M922" s="9">
        <f t="shared" si="302"/>
        <v>3</v>
      </c>
      <c r="N922" s="8">
        <f t="shared" si="303"/>
        <v>2</v>
      </c>
      <c r="O922" s="2">
        <f t="shared" si="304"/>
        <v>0.37105365097811349</v>
      </c>
      <c r="P922" s="2">
        <f t="shared" si="305"/>
        <v>0.30263412744528373</v>
      </c>
      <c r="Q922" s="2">
        <f t="shared" si="306"/>
        <v>0.31943637420104593</v>
      </c>
      <c r="R922" s="2">
        <f t="shared" si="307"/>
        <v>6.8758473755568539E-3</v>
      </c>
      <c r="S922" s="1">
        <v>7663</v>
      </c>
      <c r="T922" s="1">
        <v>6250</v>
      </c>
      <c r="U922" s="1">
        <v>6597</v>
      </c>
      <c r="AF922" s="1">
        <v>142</v>
      </c>
      <c r="AT922" t="s">
        <v>1237</v>
      </c>
      <c r="AU922" t="s">
        <v>1514</v>
      </c>
      <c r="AV922" t="e">
        <f>#REF!</f>
        <v>#REF!</v>
      </c>
      <c r="AX922" s="40">
        <v>19</v>
      </c>
      <c r="AY922" s="42">
        <v>179</v>
      </c>
      <c r="AZ922" s="46">
        <f t="shared" si="297"/>
        <v>19179</v>
      </c>
      <c r="BB922" s="7" t="s">
        <v>2966</v>
      </c>
      <c r="BG922" s="1">
        <v>20645</v>
      </c>
      <c r="BH922" s="1">
        <v>1623</v>
      </c>
      <c r="BI922" s="1">
        <f t="shared" si="308"/>
        <v>22268</v>
      </c>
      <c r="BK922" s="1">
        <f t="shared" si="309"/>
        <v>15735</v>
      </c>
      <c r="BL922" s="1">
        <v>7209</v>
      </c>
      <c r="BN922" s="1">
        <v>8526</v>
      </c>
    </row>
    <row r="923" spans="1:66" ht="14" hidden="1" customHeight="1" outlineLevel="1" x14ac:dyDescent="0.2">
      <c r="A923" t="s">
        <v>390</v>
      </c>
      <c r="B923" t="s">
        <v>1514</v>
      </c>
      <c r="C923" s="24"/>
      <c r="F923" s="1">
        <f t="shared" si="298"/>
        <v>38102</v>
      </c>
      <c r="G923" s="1">
        <f t="shared" si="299"/>
        <v>36118</v>
      </c>
      <c r="H923" s="1">
        <f t="shared" si="300"/>
        <v>31241</v>
      </c>
      <c r="I923" s="1">
        <v>31039</v>
      </c>
      <c r="J923" s="2" t="str">
        <f t="shared" si="310"/>
        <v/>
      </c>
      <c r="K923" s="2">
        <f t="shared" si="311"/>
        <v>0.81462915332528474</v>
      </c>
      <c r="L923" s="10">
        <f t="shared" si="301"/>
        <v>2</v>
      </c>
      <c r="M923" s="9">
        <f t="shared" si="302"/>
        <v>1</v>
      </c>
      <c r="N923" s="8">
        <f t="shared" si="303"/>
        <v>3</v>
      </c>
      <c r="O923" s="2">
        <f t="shared" si="304"/>
        <v>0.30917647058823527</v>
      </c>
      <c r="P923" s="2">
        <f t="shared" si="305"/>
        <v>0.37555709342560556</v>
      </c>
      <c r="Q923" s="2">
        <f t="shared" si="306"/>
        <v>0.30693425605536334</v>
      </c>
      <c r="R923" s="2">
        <f t="shared" si="307"/>
        <v>8.3321799307958244E-3</v>
      </c>
      <c r="S923" s="1">
        <v>11169</v>
      </c>
      <c r="T923" s="1">
        <v>13567</v>
      </c>
      <c r="U923" s="1">
        <v>11088</v>
      </c>
      <c r="AF923" s="1">
        <v>301</v>
      </c>
      <c r="AT923" t="s">
        <v>390</v>
      </c>
      <c r="AU923" t="s">
        <v>1514</v>
      </c>
      <c r="AV923" t="e">
        <f>#REF!</f>
        <v>#REF!</v>
      </c>
      <c r="AX923" s="40">
        <v>19</v>
      </c>
      <c r="AY923" s="42">
        <v>181</v>
      </c>
      <c r="AZ923" s="46">
        <f t="shared" si="297"/>
        <v>19181</v>
      </c>
      <c r="BB923" s="7" t="s">
        <v>2966</v>
      </c>
      <c r="BG923" s="1">
        <v>36118</v>
      </c>
      <c r="BH923" s="1">
        <v>1984</v>
      </c>
      <c r="BI923" s="1">
        <f t="shared" si="308"/>
        <v>38102</v>
      </c>
      <c r="BK923" s="1">
        <f t="shared" si="309"/>
        <v>31241</v>
      </c>
      <c r="BL923" s="1">
        <v>13555</v>
      </c>
      <c r="BN923" s="1">
        <v>17686</v>
      </c>
    </row>
    <row r="924" spans="1:66" ht="14" hidden="1" customHeight="1" outlineLevel="1" x14ac:dyDescent="0.2">
      <c r="A924" t="s">
        <v>636</v>
      </c>
      <c r="B924" t="s">
        <v>1514</v>
      </c>
      <c r="C924" s="24"/>
      <c r="F924" s="1">
        <f t="shared" si="298"/>
        <v>15577</v>
      </c>
      <c r="G924" s="1">
        <f t="shared" si="299"/>
        <v>14729</v>
      </c>
      <c r="H924" s="1">
        <f t="shared" si="300"/>
        <v>11820</v>
      </c>
      <c r="I924" s="1">
        <v>11765</v>
      </c>
      <c r="J924" s="2" t="str">
        <f t="shared" si="310"/>
        <v/>
      </c>
      <c r="K924" s="2">
        <f t="shared" si="311"/>
        <v>0.75528022083841562</v>
      </c>
      <c r="L924" s="10">
        <f t="shared" si="301"/>
        <v>3</v>
      </c>
      <c r="M924" s="9">
        <f t="shared" si="302"/>
        <v>1</v>
      </c>
      <c r="N924" s="8">
        <f t="shared" si="303"/>
        <v>2</v>
      </c>
      <c r="O924" s="2">
        <f t="shared" si="304"/>
        <v>0.24609957943291277</v>
      </c>
      <c r="P924" s="2">
        <f t="shared" si="305"/>
        <v>0.41012074345407679</v>
      </c>
      <c r="Q924" s="2">
        <f t="shared" si="306"/>
        <v>0.33557183557183556</v>
      </c>
      <c r="R924" s="2">
        <f t="shared" si="307"/>
        <v>8.2078415411748207E-3</v>
      </c>
      <c r="S924" s="1">
        <v>3628</v>
      </c>
      <c r="T924" s="1">
        <v>6046</v>
      </c>
      <c r="U924" s="1">
        <v>4947</v>
      </c>
      <c r="AF924" s="1">
        <v>121</v>
      </c>
      <c r="AT924" t="s">
        <v>636</v>
      </c>
      <c r="AU924" t="s">
        <v>1514</v>
      </c>
      <c r="AV924" t="e">
        <f>#REF!</f>
        <v>#REF!</v>
      </c>
      <c r="AX924" s="40">
        <v>19</v>
      </c>
      <c r="AY924" s="42">
        <v>183</v>
      </c>
      <c r="AZ924" s="46">
        <f t="shared" si="297"/>
        <v>19183</v>
      </c>
      <c r="BB924" s="7" t="s">
        <v>2966</v>
      </c>
      <c r="BG924" s="1">
        <v>14729</v>
      </c>
      <c r="BH924" s="1">
        <v>848</v>
      </c>
      <c r="BI924" s="1">
        <f t="shared" si="308"/>
        <v>15577</v>
      </c>
      <c r="BK924" s="1">
        <f t="shared" si="309"/>
        <v>11820</v>
      </c>
      <c r="BL924" s="1">
        <v>4731</v>
      </c>
      <c r="BN924" s="1">
        <v>7089</v>
      </c>
    </row>
    <row r="925" spans="1:66" ht="14" hidden="1" customHeight="1" outlineLevel="1" x14ac:dyDescent="0.2">
      <c r="A925" t="s">
        <v>391</v>
      </c>
      <c r="B925" t="s">
        <v>1514</v>
      </c>
      <c r="C925" s="24"/>
      <c r="F925" s="1">
        <f t="shared" si="298"/>
        <v>3885</v>
      </c>
      <c r="G925" s="1">
        <f t="shared" si="299"/>
        <v>3710</v>
      </c>
      <c r="H925" s="1">
        <f t="shared" si="300"/>
        <v>3132</v>
      </c>
      <c r="I925" s="1">
        <v>3109</v>
      </c>
      <c r="J925" s="2" t="str">
        <f t="shared" si="310"/>
        <v/>
      </c>
      <c r="K925" s="2">
        <f t="shared" si="311"/>
        <v>0.80025740025740022</v>
      </c>
      <c r="L925" s="10">
        <f t="shared" si="301"/>
        <v>3</v>
      </c>
      <c r="M925" s="9">
        <f t="shared" si="302"/>
        <v>1</v>
      </c>
      <c r="N925" s="8">
        <f t="shared" si="303"/>
        <v>2</v>
      </c>
      <c r="O925" s="2">
        <f t="shared" si="304"/>
        <v>0.24008632317237658</v>
      </c>
      <c r="P925" s="2">
        <f t="shared" si="305"/>
        <v>0.45481521445913137</v>
      </c>
      <c r="Q925" s="2">
        <f t="shared" si="306"/>
        <v>0.298893984353925</v>
      </c>
      <c r="R925" s="2">
        <f t="shared" si="307"/>
        <v>6.204478014567083E-3</v>
      </c>
      <c r="S925" s="1">
        <v>890</v>
      </c>
      <c r="T925" s="1">
        <v>1686</v>
      </c>
      <c r="U925" s="1">
        <v>1108</v>
      </c>
      <c r="AF925" s="1">
        <v>23</v>
      </c>
      <c r="AT925" t="s">
        <v>391</v>
      </c>
      <c r="AU925" t="s">
        <v>1514</v>
      </c>
      <c r="AV925" t="e">
        <f>#REF!</f>
        <v>#REF!</v>
      </c>
      <c r="AX925" s="40">
        <v>19</v>
      </c>
      <c r="AY925" s="42">
        <v>185</v>
      </c>
      <c r="AZ925" s="46">
        <f t="shared" si="297"/>
        <v>19185</v>
      </c>
      <c r="BB925" s="7" t="s">
        <v>2966</v>
      </c>
      <c r="BG925" s="1">
        <v>3710</v>
      </c>
      <c r="BH925" s="1">
        <v>175</v>
      </c>
      <c r="BI925" s="1">
        <f t="shared" si="308"/>
        <v>3885</v>
      </c>
      <c r="BK925" s="1">
        <f t="shared" si="309"/>
        <v>3132</v>
      </c>
      <c r="BL925" s="1">
        <v>1510</v>
      </c>
      <c r="BN925" s="1">
        <v>1622</v>
      </c>
    </row>
    <row r="926" spans="1:66" ht="14" hidden="1" customHeight="1" outlineLevel="1" x14ac:dyDescent="0.2">
      <c r="A926" t="s">
        <v>641</v>
      </c>
      <c r="B926" t="s">
        <v>1514</v>
      </c>
      <c r="C926" s="24"/>
      <c r="F926" s="1">
        <f t="shared" si="298"/>
        <v>25956</v>
      </c>
      <c r="G926" s="1">
        <f t="shared" si="299"/>
        <v>24041</v>
      </c>
      <c r="H926" s="1">
        <f t="shared" si="300"/>
        <v>17957</v>
      </c>
      <c r="I926" s="1">
        <v>17822</v>
      </c>
      <c r="J926" s="2" t="str">
        <f t="shared" si="310"/>
        <v/>
      </c>
      <c r="K926" s="2">
        <f t="shared" si="311"/>
        <v>0.68662351672060407</v>
      </c>
      <c r="L926" s="10">
        <f t="shared" si="301"/>
        <v>3</v>
      </c>
      <c r="M926" s="9">
        <f t="shared" si="302"/>
        <v>2</v>
      </c>
      <c r="N926" s="8">
        <f t="shared" si="303"/>
        <v>1</v>
      </c>
      <c r="O926" s="2">
        <f t="shared" si="304"/>
        <v>0.32129933868485627</v>
      </c>
      <c r="P926" s="2">
        <f t="shared" si="305"/>
        <v>0.33007528178679868</v>
      </c>
      <c r="Q926" s="2">
        <f t="shared" si="306"/>
        <v>0.34059809507964894</v>
      </c>
      <c r="R926" s="2">
        <f t="shared" si="307"/>
        <v>8.0272844486961037E-3</v>
      </c>
      <c r="S926" s="1">
        <v>7725</v>
      </c>
      <c r="T926" s="1">
        <v>7936</v>
      </c>
      <c r="U926" s="1">
        <v>8189</v>
      </c>
      <c r="AF926" s="1">
        <v>193</v>
      </c>
      <c r="AT926" t="s">
        <v>641</v>
      </c>
      <c r="AU926" t="s">
        <v>1514</v>
      </c>
      <c r="AV926" t="e">
        <f>#REF!</f>
        <v>#REF!</v>
      </c>
      <c r="AX926" s="40">
        <v>19</v>
      </c>
      <c r="AY926" s="42">
        <v>187</v>
      </c>
      <c r="AZ926" s="46">
        <f t="shared" si="297"/>
        <v>19187</v>
      </c>
      <c r="BB926" s="7" t="s">
        <v>2966</v>
      </c>
      <c r="BG926" s="1">
        <v>24041</v>
      </c>
      <c r="BH926" s="1">
        <v>1915</v>
      </c>
      <c r="BI926" s="1">
        <f t="shared" si="308"/>
        <v>25956</v>
      </c>
      <c r="BK926" s="1">
        <f t="shared" si="309"/>
        <v>17957</v>
      </c>
      <c r="BL926" s="1">
        <v>7790</v>
      </c>
      <c r="BN926" s="1">
        <v>10167</v>
      </c>
    </row>
    <row r="927" spans="1:66" ht="14" hidden="1" customHeight="1" outlineLevel="1" x14ac:dyDescent="0.2">
      <c r="A927" t="s">
        <v>1509</v>
      </c>
      <c r="B927" t="s">
        <v>1514</v>
      </c>
      <c r="C927" s="24"/>
      <c r="F927" s="1">
        <f t="shared" si="298"/>
        <v>8043</v>
      </c>
      <c r="G927" s="1">
        <f t="shared" si="299"/>
        <v>7471</v>
      </c>
      <c r="H927" s="1">
        <f t="shared" si="300"/>
        <v>6014</v>
      </c>
      <c r="I927" s="1">
        <v>5970</v>
      </c>
      <c r="J927" s="2" t="str">
        <f t="shared" si="310"/>
        <v/>
      </c>
      <c r="K927" s="2">
        <f t="shared" si="311"/>
        <v>0.74226035061544204</v>
      </c>
      <c r="L927" s="10">
        <f t="shared" si="301"/>
        <v>3</v>
      </c>
      <c r="M927" s="9">
        <f t="shared" si="302"/>
        <v>1</v>
      </c>
      <c r="N927" s="8">
        <f t="shared" si="303"/>
        <v>2</v>
      </c>
      <c r="O927" s="2">
        <f t="shared" si="304"/>
        <v>0.24032150033489619</v>
      </c>
      <c r="P927" s="2">
        <f t="shared" si="305"/>
        <v>0.40026791694574682</v>
      </c>
      <c r="Q927" s="2">
        <f t="shared" si="306"/>
        <v>0.35284661754855995</v>
      </c>
      <c r="R927" s="2">
        <f t="shared" si="307"/>
        <v>6.5639651707970481E-3</v>
      </c>
      <c r="S927" s="1">
        <v>1794</v>
      </c>
      <c r="T927" s="1">
        <v>2988</v>
      </c>
      <c r="U927" s="1">
        <v>2634</v>
      </c>
      <c r="AF927" s="1">
        <v>49</v>
      </c>
      <c r="AT927" t="s">
        <v>1509</v>
      </c>
      <c r="AU927" t="s">
        <v>1514</v>
      </c>
      <c r="AV927" t="e">
        <f>#REF!</f>
        <v>#REF!</v>
      </c>
      <c r="AX927" s="40">
        <v>19</v>
      </c>
      <c r="AY927" s="42">
        <v>189</v>
      </c>
      <c r="AZ927" s="46">
        <f t="shared" si="297"/>
        <v>19189</v>
      </c>
      <c r="BB927" s="7" t="s">
        <v>2966</v>
      </c>
      <c r="BG927" s="1">
        <v>7471</v>
      </c>
      <c r="BH927" s="1">
        <v>572</v>
      </c>
      <c r="BI927" s="1">
        <f t="shared" si="308"/>
        <v>8043</v>
      </c>
      <c r="BK927" s="1">
        <f t="shared" si="309"/>
        <v>6014</v>
      </c>
      <c r="BL927" s="1">
        <v>3031</v>
      </c>
      <c r="BN927" s="1">
        <v>2983</v>
      </c>
    </row>
    <row r="928" spans="1:66" ht="14" hidden="1" customHeight="1" outlineLevel="1" x14ac:dyDescent="0.2">
      <c r="A928" t="s">
        <v>724</v>
      </c>
      <c r="B928" t="s">
        <v>1514</v>
      </c>
      <c r="C928" s="24"/>
      <c r="F928" s="1">
        <f t="shared" si="298"/>
        <v>15699</v>
      </c>
      <c r="G928" s="1">
        <f t="shared" si="299"/>
        <v>14469</v>
      </c>
      <c r="H928" s="1">
        <f t="shared" si="300"/>
        <v>12145</v>
      </c>
      <c r="I928" s="1">
        <v>12064</v>
      </c>
      <c r="J928" s="2" t="str">
        <f t="shared" si="310"/>
        <v/>
      </c>
      <c r="K928" s="2">
        <f t="shared" si="311"/>
        <v>0.76845658959169372</v>
      </c>
      <c r="L928" s="10">
        <f t="shared" si="301"/>
        <v>1</v>
      </c>
      <c r="M928" s="9">
        <f t="shared" si="302"/>
        <v>2</v>
      </c>
      <c r="N928" s="8">
        <f t="shared" si="303"/>
        <v>3</v>
      </c>
      <c r="O928" s="2">
        <f t="shared" si="304"/>
        <v>0.33969307341352134</v>
      </c>
      <c r="P928" s="2">
        <f t="shared" si="305"/>
        <v>0.33063735656021015</v>
      </c>
      <c r="Q928" s="2">
        <f t="shared" si="306"/>
        <v>0.32489976496612749</v>
      </c>
      <c r="R928" s="2">
        <f t="shared" si="307"/>
        <v>4.7698050601410746E-3</v>
      </c>
      <c r="S928" s="1">
        <v>4914</v>
      </c>
      <c r="T928" s="1">
        <v>4783</v>
      </c>
      <c r="U928" s="1">
        <v>4700</v>
      </c>
      <c r="AF928" s="1">
        <v>69</v>
      </c>
      <c r="AT928" t="s">
        <v>724</v>
      </c>
      <c r="AU928" t="s">
        <v>1514</v>
      </c>
      <c r="AV928" t="e">
        <f>#REF!</f>
        <v>#REF!</v>
      </c>
      <c r="AX928" s="40">
        <v>19</v>
      </c>
      <c r="AY928" s="42">
        <v>191</v>
      </c>
      <c r="AZ928" s="46">
        <f t="shared" si="297"/>
        <v>19191</v>
      </c>
      <c r="BB928" s="7" t="s">
        <v>2966</v>
      </c>
      <c r="BG928" s="1">
        <v>14469</v>
      </c>
      <c r="BH928" s="1">
        <v>1230</v>
      </c>
      <c r="BI928" s="1">
        <f t="shared" si="308"/>
        <v>15699</v>
      </c>
      <c r="BK928" s="1">
        <f t="shared" si="309"/>
        <v>12145</v>
      </c>
      <c r="BL928" s="1">
        <v>3301</v>
      </c>
      <c r="BN928" s="1">
        <v>8844</v>
      </c>
    </row>
    <row r="929" spans="1:66" ht="14" hidden="1" customHeight="1" outlineLevel="1" x14ac:dyDescent="0.2">
      <c r="A929" t="s">
        <v>723</v>
      </c>
      <c r="B929" t="s">
        <v>1514</v>
      </c>
      <c r="C929" s="24"/>
      <c r="F929" s="1">
        <f t="shared" si="298"/>
        <v>65508</v>
      </c>
      <c r="G929" s="1">
        <f t="shared" si="299"/>
        <v>60172</v>
      </c>
      <c r="H929" s="1">
        <f t="shared" si="300"/>
        <v>45700</v>
      </c>
      <c r="I929" s="1">
        <v>45362</v>
      </c>
      <c r="J929" s="2" t="str">
        <f t="shared" si="310"/>
        <v/>
      </c>
      <c r="K929" s="2">
        <f t="shared" si="311"/>
        <v>0.6924650424375649</v>
      </c>
      <c r="L929" s="10">
        <f t="shared" si="301"/>
        <v>2</v>
      </c>
      <c r="M929" s="9">
        <f t="shared" si="302"/>
        <v>1</v>
      </c>
      <c r="N929" s="8">
        <f t="shared" si="303"/>
        <v>3</v>
      </c>
      <c r="O929" s="2">
        <f t="shared" si="304"/>
        <v>0.31705980066445183</v>
      </c>
      <c r="P929" s="2">
        <f t="shared" si="305"/>
        <v>0.38205980066445183</v>
      </c>
      <c r="Q929" s="2">
        <f t="shared" si="306"/>
        <v>0.29318936877076412</v>
      </c>
      <c r="R929" s="2">
        <f>IF(SUM($S929:$AP929)=0,"-",(1-O929-P929-Q929))</f>
        <v>7.6910299003322136E-3</v>
      </c>
      <c r="S929" s="1">
        <v>19087</v>
      </c>
      <c r="T929" s="1">
        <v>23000</v>
      </c>
      <c r="U929" s="1">
        <v>17650</v>
      </c>
      <c r="AF929" s="1">
        <v>463</v>
      </c>
      <c r="AT929" t="s">
        <v>723</v>
      </c>
      <c r="AU929" t="s">
        <v>1514</v>
      </c>
      <c r="AV929" t="e">
        <f>#REF!</f>
        <v>#REF!</v>
      </c>
      <c r="AX929" s="40">
        <v>19</v>
      </c>
      <c r="AY929" s="42">
        <v>193</v>
      </c>
      <c r="AZ929" s="46">
        <f t="shared" si="297"/>
        <v>19193</v>
      </c>
      <c r="BB929" s="7" t="s">
        <v>2966</v>
      </c>
      <c r="BG929" s="1">
        <v>60172</v>
      </c>
      <c r="BH929" s="1">
        <v>5336</v>
      </c>
      <c r="BI929" s="1">
        <f>BH929+BG929</f>
        <v>65508</v>
      </c>
      <c r="BK929" s="1">
        <f t="shared" si="309"/>
        <v>45700</v>
      </c>
      <c r="BL929" s="1">
        <v>17916</v>
      </c>
      <c r="BN929" s="1">
        <v>27784</v>
      </c>
    </row>
    <row r="930" spans="1:66" ht="14" hidden="1" customHeight="1" outlineLevel="1" x14ac:dyDescent="0.2">
      <c r="A930" t="s">
        <v>1716</v>
      </c>
      <c r="B930" t="s">
        <v>1514</v>
      </c>
      <c r="C930" s="24"/>
      <c r="F930" s="1">
        <f t="shared" si="298"/>
        <v>5670</v>
      </c>
      <c r="G930" s="1">
        <f t="shared" si="299"/>
        <v>5333</v>
      </c>
      <c r="H930" s="1">
        <f t="shared" si="300"/>
        <v>4436</v>
      </c>
      <c r="I930" s="1">
        <v>4418</v>
      </c>
      <c r="J930" s="2" t="str">
        <f t="shared" si="310"/>
        <v/>
      </c>
      <c r="K930" s="2">
        <f t="shared" si="311"/>
        <v>0.7791887125220458</v>
      </c>
      <c r="L930" s="10">
        <f t="shared" si="301"/>
        <v>3</v>
      </c>
      <c r="M930" s="9">
        <f t="shared" si="302"/>
        <v>1</v>
      </c>
      <c r="N930" s="8">
        <f t="shared" si="303"/>
        <v>2</v>
      </c>
      <c r="O930" s="2">
        <f t="shared" si="304"/>
        <v>0.26730444569499157</v>
      </c>
      <c r="P930" s="2">
        <f t="shared" si="305"/>
        <v>0.38398049146501595</v>
      </c>
      <c r="Q930" s="2">
        <f t="shared" si="306"/>
        <v>0.34440067529544177</v>
      </c>
      <c r="R930" s="2">
        <f>IF(SUM($S930:$AP930)=0,"-",(1-O930-P930-Q930))</f>
        <v>4.3143875445507129E-3</v>
      </c>
      <c r="S930" s="1">
        <v>1425</v>
      </c>
      <c r="T930" s="1">
        <v>2047</v>
      </c>
      <c r="U930" s="1">
        <v>1836</v>
      </c>
      <c r="AF930" s="1">
        <v>23</v>
      </c>
      <c r="AT930" t="s">
        <v>1716</v>
      </c>
      <c r="AU930" t="s">
        <v>1514</v>
      </c>
      <c r="AV930" t="e">
        <f>#REF!</f>
        <v>#REF!</v>
      </c>
      <c r="AX930" s="40">
        <v>19</v>
      </c>
      <c r="AY930" s="42">
        <v>195</v>
      </c>
      <c r="AZ930" s="46">
        <f t="shared" si="297"/>
        <v>19195</v>
      </c>
      <c r="BB930" s="7" t="s">
        <v>2966</v>
      </c>
      <c r="BG930" s="1">
        <v>5333</v>
      </c>
      <c r="BH930" s="1">
        <v>337</v>
      </c>
      <c r="BI930" s="1">
        <f>BH930+BG930</f>
        <v>5670</v>
      </c>
      <c r="BK930" s="1">
        <f t="shared" si="309"/>
        <v>4436</v>
      </c>
      <c r="BL930" s="1">
        <v>2490</v>
      </c>
      <c r="BN930" s="1">
        <v>1946</v>
      </c>
    </row>
    <row r="931" spans="1:66" ht="14" hidden="1" customHeight="1" outlineLevel="1" x14ac:dyDescent="0.2">
      <c r="A931" t="s">
        <v>319</v>
      </c>
      <c r="B931" t="s">
        <v>1514</v>
      </c>
      <c r="C931" s="24"/>
      <c r="F931" s="1">
        <f t="shared" si="298"/>
        <v>8261</v>
      </c>
      <c r="G931" s="1">
        <f t="shared" si="299"/>
        <v>7812</v>
      </c>
      <c r="H931" s="1">
        <f>BK931</f>
        <v>6308</v>
      </c>
      <c r="I931" s="1">
        <v>6254</v>
      </c>
      <c r="J931" s="2" t="str">
        <f t="shared" si="310"/>
        <v/>
      </c>
      <c r="K931" s="2">
        <f t="shared" si="311"/>
        <v>0.75705120445466656</v>
      </c>
      <c r="L931" s="10">
        <f t="shared" si="301"/>
        <v>3</v>
      </c>
      <c r="M931" s="9">
        <f t="shared" si="302"/>
        <v>1</v>
      </c>
      <c r="N931" s="8">
        <f t="shared" si="303"/>
        <v>2</v>
      </c>
      <c r="O931" s="2">
        <f t="shared" si="304"/>
        <v>0.24103483606557377</v>
      </c>
      <c r="P931" s="2">
        <f t="shared" si="305"/>
        <v>0.4573514344262295</v>
      </c>
      <c r="Q931" s="2">
        <f t="shared" si="306"/>
        <v>0.29610655737704916</v>
      </c>
      <c r="R931" s="2">
        <f>IF(SUM($S931:$AP931)=0,"-",(1-O931-P931-Q931))</f>
        <v>5.5071721311475974E-3</v>
      </c>
      <c r="S931" s="1">
        <v>1882</v>
      </c>
      <c r="T931" s="1">
        <v>3571</v>
      </c>
      <c r="U931" s="1">
        <v>2312</v>
      </c>
      <c r="AF931" s="1">
        <v>43</v>
      </c>
      <c r="AT931" t="s">
        <v>319</v>
      </c>
      <c r="AU931" t="s">
        <v>1514</v>
      </c>
      <c r="AV931" t="e">
        <f>#REF!</f>
        <v>#REF!</v>
      </c>
      <c r="AX931" s="40">
        <v>19</v>
      </c>
      <c r="AY931" s="42">
        <v>197</v>
      </c>
      <c r="AZ931" s="46">
        <f t="shared" si="297"/>
        <v>19197</v>
      </c>
      <c r="BB931" s="7" t="s">
        <v>2966</v>
      </c>
      <c r="BG931" s="1">
        <v>7812</v>
      </c>
      <c r="BH931" s="1">
        <v>449</v>
      </c>
      <c r="BI931" s="1">
        <f>BH931+BG931</f>
        <v>8261</v>
      </c>
      <c r="BK931" s="1">
        <f t="shared" si="309"/>
        <v>6308</v>
      </c>
      <c r="BL931" s="1">
        <v>2930</v>
      </c>
      <c r="BN931" s="1">
        <v>3378</v>
      </c>
    </row>
    <row r="932" spans="1:66" ht="14" customHeight="1" collapsed="1" x14ac:dyDescent="0.2">
      <c r="A932" t="s">
        <v>1513</v>
      </c>
      <c r="B932" t="s">
        <v>501</v>
      </c>
      <c r="C932" s="1">
        <f>SUM(C833:C931)</f>
        <v>0</v>
      </c>
      <c r="D932" s="31"/>
      <c r="E932" s="31"/>
      <c r="F932" s="1">
        <f>SUM(F833:F931)</f>
        <v>2243758</v>
      </c>
      <c r="G932" s="1">
        <f>SUM(G833:G931)</f>
        <v>2094770</v>
      </c>
      <c r="H932" s="1">
        <f>SUM(H833:H931)</f>
        <v>1700130</v>
      </c>
      <c r="I932" s="1">
        <v>1690871</v>
      </c>
      <c r="J932" s="2" t="str">
        <f t="shared" si="310"/>
        <v/>
      </c>
      <c r="K932" s="2">
        <f t="shared" si="311"/>
        <v>0.75358884514283631</v>
      </c>
      <c r="L932" s="10">
        <f t="shared" si="301"/>
        <v>2</v>
      </c>
      <c r="M932" s="9">
        <f t="shared" si="302"/>
        <v>1</v>
      </c>
      <c r="N932" s="8">
        <f t="shared" si="303"/>
        <v>3</v>
      </c>
      <c r="O932" s="2">
        <f t="shared" si="304"/>
        <v>0.33355968276085857</v>
      </c>
      <c r="P932" s="2">
        <f t="shared" si="305"/>
        <v>0.34338512488189427</v>
      </c>
      <c r="Q932" s="2">
        <f t="shared" si="306"/>
        <v>0.31470380515179569</v>
      </c>
      <c r="R932" s="2">
        <f>IF(SUM($S932:$AP932)=0,"-",(1-O932-P932-Q932))</f>
        <v>8.3513872054514771E-3</v>
      </c>
      <c r="S932" s="1">
        <f>SUM(S833:S931)</f>
        <v>699001</v>
      </c>
      <c r="T932" s="1">
        <f>SUM(T833:T931)</f>
        <v>719591</v>
      </c>
      <c r="U932" s="1">
        <f>SUM(U833:U931)</f>
        <v>659487</v>
      </c>
      <c r="AF932" s="1">
        <f>SUM(AF833:AF931)</f>
        <v>17501</v>
      </c>
      <c r="AT932" t="s">
        <v>1513</v>
      </c>
      <c r="AU932" t="s">
        <v>501</v>
      </c>
      <c r="AX932" s="40">
        <v>19</v>
      </c>
      <c r="AY932" s="42"/>
      <c r="AZ932" s="40">
        <v>19</v>
      </c>
      <c r="BB932" s="7" t="s">
        <v>655</v>
      </c>
      <c r="BE932" s="1">
        <f>SUM(BE833:BE931)</f>
        <v>0</v>
      </c>
      <c r="BG932" s="1">
        <f>SUM(BG833:BG931)</f>
        <v>2094770</v>
      </c>
      <c r="BH932" s="1">
        <f>SUM(BH833:BH931)</f>
        <v>148988</v>
      </c>
      <c r="BI932" s="1">
        <f>SUM(BI833:BI931)</f>
        <v>2243758</v>
      </c>
      <c r="BK932" s="1">
        <f>SUM(BK833:BK931)</f>
        <v>1700130</v>
      </c>
      <c r="BL932" s="1">
        <f>SUM(BL833:BL931)</f>
        <v>698557</v>
      </c>
      <c r="BN932" s="1">
        <f>SUM(BN833:BN931)</f>
        <v>1001573</v>
      </c>
    </row>
    <row r="933" spans="1:66" ht="14" customHeight="1" x14ac:dyDescent="0.2">
      <c r="C933" s="24"/>
      <c r="J933" s="2"/>
      <c r="K933" s="2"/>
      <c r="N933" s="8"/>
      <c r="AX933" s="40"/>
      <c r="AY933" s="42"/>
      <c r="AZ933" s="46"/>
    </row>
    <row r="934" spans="1:66" ht="14" hidden="1" customHeight="1" outlineLevel="1" x14ac:dyDescent="0.2">
      <c r="A934" t="s">
        <v>1602</v>
      </c>
      <c r="B934" t="s">
        <v>422</v>
      </c>
      <c r="C934" s="24"/>
      <c r="F934" s="1">
        <f>SUM(S934:AO934)</f>
        <v>0</v>
      </c>
      <c r="H934" s="1">
        <f>BK934</f>
        <v>0</v>
      </c>
      <c r="I934" s="1">
        <v>5892</v>
      </c>
      <c r="J934" s="2" t="str">
        <f t="shared" si="310"/>
        <v/>
      </c>
      <c r="K934" s="2" t="str">
        <f t="shared" si="311"/>
        <v/>
      </c>
      <c r="L934" s="10" t="str">
        <f t="shared" ref="L934:L965" si="312">IF(S934&gt;0,RANK(S934,$S934:$AQ934),"")</f>
        <v/>
      </c>
      <c r="M934" s="9" t="str">
        <f t="shared" ref="M934:M965" si="313">IF(T934&gt;0,RANK(T934,$S934:$AQ934),"")</f>
        <v/>
      </c>
      <c r="N934" s="8" t="str">
        <f t="shared" ref="N934:N965" si="314">IF(U934&gt;0,RANK(U934,$S934:$AQ934),"")</f>
        <v/>
      </c>
      <c r="O934" s="2" t="str">
        <f t="shared" ref="O934:O965" si="315">IF(SUM($S934:$AP934)=0,"-",S934/SUM($S934:$AP934))</f>
        <v>-</v>
      </c>
      <c r="P934" s="2" t="str">
        <f t="shared" ref="P934:P965" si="316">IF(SUM($S934:$AP934)=0,"-",T934/SUM($S934:$AP934))</f>
        <v>-</v>
      </c>
      <c r="Q934" s="2" t="str">
        <f t="shared" ref="Q934:Q965" si="317">IF(SUM($S934:$AP934)=0,"-",U934/SUM($S934:$AP934))</f>
        <v>-</v>
      </c>
      <c r="R934" s="2" t="str">
        <f t="shared" ref="R934:R965" si="318">IF(SUM($S934:$AP934)=0,"-",(1-O934-P934-Q934))</f>
        <v>-</v>
      </c>
      <c r="AT934" t="s">
        <v>1602</v>
      </c>
      <c r="AU934" t="s">
        <v>422</v>
      </c>
      <c r="AV934" t="e">
        <f>#REF!</f>
        <v>#REF!</v>
      </c>
      <c r="AX934" s="40">
        <v>20</v>
      </c>
      <c r="AY934" s="42">
        <v>1</v>
      </c>
      <c r="AZ934" s="46">
        <f t="shared" si="297"/>
        <v>20001</v>
      </c>
      <c r="BB934" s="7" t="s">
        <v>2966</v>
      </c>
      <c r="BL934" s="1">
        <f t="shared" ref="BL934:BL965" si="319">BK934-BM934-BQ934</f>
        <v>0</v>
      </c>
    </row>
    <row r="935" spans="1:66" ht="14" hidden="1" customHeight="1" outlineLevel="1" x14ac:dyDescent="0.2">
      <c r="A935" t="s">
        <v>1834</v>
      </c>
      <c r="B935" t="s">
        <v>422</v>
      </c>
      <c r="C935" s="24"/>
      <c r="F935" s="1">
        <f t="shared" ref="F935:F998" si="320">SUM(S935:AO935)</f>
        <v>0</v>
      </c>
      <c r="H935" s="1">
        <f t="shared" ref="H935:H998" si="321">BK935</f>
        <v>0</v>
      </c>
      <c r="I935" s="1">
        <v>3792</v>
      </c>
      <c r="J935" s="2" t="str">
        <f t="shared" si="310"/>
        <v/>
      </c>
      <c r="K935" s="2" t="str">
        <f t="shared" si="311"/>
        <v/>
      </c>
      <c r="L935" s="10" t="str">
        <f t="shared" si="312"/>
        <v/>
      </c>
      <c r="M935" s="9" t="str">
        <f t="shared" si="313"/>
        <v/>
      </c>
      <c r="N935" s="8" t="str">
        <f t="shared" si="314"/>
        <v/>
      </c>
      <c r="O935" s="2" t="str">
        <f t="shared" si="315"/>
        <v>-</v>
      </c>
      <c r="P935" s="2" t="str">
        <f t="shared" si="316"/>
        <v>-</v>
      </c>
      <c r="Q935" s="2" t="str">
        <f t="shared" si="317"/>
        <v>-</v>
      </c>
      <c r="R935" s="2" t="str">
        <f t="shared" si="318"/>
        <v>-</v>
      </c>
      <c r="AT935" t="s">
        <v>1834</v>
      </c>
      <c r="AU935" t="s">
        <v>422</v>
      </c>
      <c r="AV935" t="e">
        <f>#REF!</f>
        <v>#REF!</v>
      </c>
      <c r="AX935" s="40">
        <v>20</v>
      </c>
      <c r="AY935" s="42">
        <v>3</v>
      </c>
      <c r="AZ935" s="46">
        <f t="shared" si="297"/>
        <v>20003</v>
      </c>
      <c r="BB935" s="7" t="s">
        <v>2966</v>
      </c>
      <c r="BL935" s="1">
        <f t="shared" si="319"/>
        <v>0</v>
      </c>
    </row>
    <row r="936" spans="1:66" ht="14" hidden="1" customHeight="1" outlineLevel="1" x14ac:dyDescent="0.2">
      <c r="A936" t="s">
        <v>1598</v>
      </c>
      <c r="B936" t="s">
        <v>422</v>
      </c>
      <c r="C936" s="24"/>
      <c r="F936" s="1">
        <f t="shared" si="320"/>
        <v>0</v>
      </c>
      <c r="H936" s="1">
        <f t="shared" si="321"/>
        <v>0</v>
      </c>
      <c r="I936" s="1">
        <v>7440</v>
      </c>
      <c r="J936" s="2" t="str">
        <f t="shared" si="310"/>
        <v/>
      </c>
      <c r="K936" s="2" t="str">
        <f t="shared" si="311"/>
        <v/>
      </c>
      <c r="L936" s="10" t="str">
        <f t="shared" si="312"/>
        <v/>
      </c>
      <c r="M936" s="9" t="str">
        <f t="shared" si="313"/>
        <v/>
      </c>
      <c r="N936" s="8" t="str">
        <f t="shared" si="314"/>
        <v/>
      </c>
      <c r="O936" s="2" t="str">
        <f t="shared" si="315"/>
        <v>-</v>
      </c>
      <c r="P936" s="2" t="str">
        <f t="shared" si="316"/>
        <v>-</v>
      </c>
      <c r="Q936" s="2" t="str">
        <f t="shared" si="317"/>
        <v>-</v>
      </c>
      <c r="R936" s="2" t="str">
        <f t="shared" si="318"/>
        <v>-</v>
      </c>
      <c r="AT936" t="s">
        <v>1598</v>
      </c>
      <c r="AU936" t="s">
        <v>422</v>
      </c>
      <c r="AV936" t="e">
        <f>#REF!</f>
        <v>#REF!</v>
      </c>
      <c r="AX936" s="40">
        <v>20</v>
      </c>
      <c r="AY936" s="42">
        <v>5</v>
      </c>
      <c r="AZ936" s="46">
        <f t="shared" ref="AZ936:AZ999" si="322">1000*AX936+AY936</f>
        <v>20005</v>
      </c>
      <c r="BB936" s="7" t="s">
        <v>2966</v>
      </c>
      <c r="BL936" s="1">
        <f t="shared" si="319"/>
        <v>0</v>
      </c>
    </row>
    <row r="937" spans="1:66" ht="14" hidden="1" customHeight="1" outlineLevel="1" x14ac:dyDescent="0.2">
      <c r="A937" t="s">
        <v>2119</v>
      </c>
      <c r="B937" t="s">
        <v>422</v>
      </c>
      <c r="C937" s="24"/>
      <c r="F937" s="1">
        <f t="shared" si="320"/>
        <v>0</v>
      </c>
      <c r="H937" s="1">
        <f t="shared" si="321"/>
        <v>0</v>
      </c>
      <c r="I937" s="1">
        <v>2342</v>
      </c>
      <c r="J937" s="2" t="str">
        <f t="shared" si="310"/>
        <v/>
      </c>
      <c r="K937" s="2" t="str">
        <f t="shared" si="311"/>
        <v/>
      </c>
      <c r="L937" s="10" t="str">
        <f t="shared" si="312"/>
        <v/>
      </c>
      <c r="M937" s="9" t="str">
        <f t="shared" si="313"/>
        <v/>
      </c>
      <c r="N937" s="8" t="str">
        <f t="shared" si="314"/>
        <v/>
      </c>
      <c r="O937" s="2" t="str">
        <f t="shared" si="315"/>
        <v>-</v>
      </c>
      <c r="P937" s="2" t="str">
        <f t="shared" si="316"/>
        <v>-</v>
      </c>
      <c r="Q937" s="2" t="str">
        <f t="shared" si="317"/>
        <v>-</v>
      </c>
      <c r="R937" s="2" t="str">
        <f t="shared" si="318"/>
        <v>-</v>
      </c>
      <c r="AT937" t="s">
        <v>2119</v>
      </c>
      <c r="AU937" t="s">
        <v>422</v>
      </c>
      <c r="AV937" t="e">
        <f>#REF!</f>
        <v>#REF!</v>
      </c>
      <c r="AX937" s="40">
        <v>20</v>
      </c>
      <c r="AY937" s="42">
        <v>7</v>
      </c>
      <c r="AZ937" s="46">
        <f t="shared" si="322"/>
        <v>20007</v>
      </c>
      <c r="BB937" s="7" t="s">
        <v>2966</v>
      </c>
      <c r="BL937" s="1">
        <f t="shared" si="319"/>
        <v>0</v>
      </c>
    </row>
    <row r="938" spans="1:66" ht="14" hidden="1" customHeight="1" outlineLevel="1" x14ac:dyDescent="0.2">
      <c r="A938" t="s">
        <v>502</v>
      </c>
      <c r="B938" t="s">
        <v>422</v>
      </c>
      <c r="C938" s="24"/>
      <c r="F938" s="1">
        <f t="shared" si="320"/>
        <v>0</v>
      </c>
      <c r="H938" s="1">
        <f t="shared" si="321"/>
        <v>0</v>
      </c>
      <c r="I938" s="1">
        <v>11150</v>
      </c>
      <c r="J938" s="2" t="str">
        <f t="shared" si="310"/>
        <v/>
      </c>
      <c r="K938" s="2" t="str">
        <f t="shared" si="311"/>
        <v/>
      </c>
      <c r="L938" s="10" t="str">
        <f t="shared" si="312"/>
        <v/>
      </c>
      <c r="M938" s="9" t="str">
        <f t="shared" si="313"/>
        <v/>
      </c>
      <c r="N938" s="8" t="str">
        <f t="shared" si="314"/>
        <v/>
      </c>
      <c r="O938" s="2" t="str">
        <f t="shared" si="315"/>
        <v>-</v>
      </c>
      <c r="P938" s="2" t="str">
        <f t="shared" si="316"/>
        <v>-</v>
      </c>
      <c r="Q938" s="2" t="str">
        <f t="shared" si="317"/>
        <v>-</v>
      </c>
      <c r="R938" s="2" t="str">
        <f t="shared" si="318"/>
        <v>-</v>
      </c>
      <c r="AT938" t="s">
        <v>502</v>
      </c>
      <c r="AU938" t="s">
        <v>422</v>
      </c>
      <c r="AV938" t="e">
        <f>#REF!</f>
        <v>#REF!</v>
      </c>
      <c r="AX938" s="40">
        <v>20</v>
      </c>
      <c r="AY938" s="42">
        <v>9</v>
      </c>
      <c r="AZ938" s="46">
        <f t="shared" si="322"/>
        <v>20009</v>
      </c>
      <c r="BB938" s="7" t="s">
        <v>2966</v>
      </c>
      <c r="BL938" s="1">
        <f t="shared" si="319"/>
        <v>0</v>
      </c>
    </row>
    <row r="939" spans="1:66" ht="14" hidden="1" customHeight="1" outlineLevel="1" x14ac:dyDescent="0.2">
      <c r="A939" t="s">
        <v>634</v>
      </c>
      <c r="B939" t="s">
        <v>422</v>
      </c>
      <c r="C939" s="24"/>
      <c r="F939" s="1">
        <f t="shared" si="320"/>
        <v>0</v>
      </c>
      <c r="H939" s="1">
        <f t="shared" si="321"/>
        <v>0</v>
      </c>
      <c r="I939" s="1">
        <v>6676</v>
      </c>
      <c r="J939" s="2" t="str">
        <f t="shared" si="310"/>
        <v/>
      </c>
      <c r="K939" s="2" t="str">
        <f t="shared" si="311"/>
        <v/>
      </c>
      <c r="L939" s="10" t="str">
        <f t="shared" si="312"/>
        <v/>
      </c>
      <c r="M939" s="9" t="str">
        <f t="shared" si="313"/>
        <v/>
      </c>
      <c r="N939" s="8" t="str">
        <f t="shared" si="314"/>
        <v/>
      </c>
      <c r="O939" s="2" t="str">
        <f t="shared" si="315"/>
        <v>-</v>
      </c>
      <c r="P939" s="2" t="str">
        <f t="shared" si="316"/>
        <v>-</v>
      </c>
      <c r="Q939" s="2" t="str">
        <f t="shared" si="317"/>
        <v>-</v>
      </c>
      <c r="R939" s="2" t="str">
        <f t="shared" si="318"/>
        <v>-</v>
      </c>
      <c r="AT939" t="s">
        <v>634</v>
      </c>
      <c r="AU939" t="s">
        <v>422</v>
      </c>
      <c r="AV939" t="e">
        <f>#REF!</f>
        <v>#REF!</v>
      </c>
      <c r="AX939" s="40">
        <v>20</v>
      </c>
      <c r="AY939" s="42">
        <v>11</v>
      </c>
      <c r="AZ939" s="46">
        <f t="shared" si="322"/>
        <v>20011</v>
      </c>
      <c r="BB939" s="7" t="s">
        <v>2966</v>
      </c>
      <c r="BL939" s="1">
        <f t="shared" si="319"/>
        <v>0</v>
      </c>
    </row>
    <row r="940" spans="1:66" ht="14" hidden="1" customHeight="1" outlineLevel="1" x14ac:dyDescent="0.2">
      <c r="A940" t="s">
        <v>532</v>
      </c>
      <c r="B940" t="s">
        <v>422</v>
      </c>
      <c r="C940" s="24"/>
      <c r="F940" s="1">
        <f t="shared" si="320"/>
        <v>0</v>
      </c>
      <c r="H940" s="1">
        <f t="shared" si="321"/>
        <v>0</v>
      </c>
      <c r="I940" s="1">
        <v>4471</v>
      </c>
      <c r="J940" s="2" t="str">
        <f t="shared" si="310"/>
        <v/>
      </c>
      <c r="K940" s="2" t="str">
        <f t="shared" si="311"/>
        <v/>
      </c>
      <c r="L940" s="10" t="str">
        <f t="shared" si="312"/>
        <v/>
      </c>
      <c r="M940" s="9" t="str">
        <f t="shared" si="313"/>
        <v/>
      </c>
      <c r="N940" s="8" t="str">
        <f t="shared" si="314"/>
        <v/>
      </c>
      <c r="O940" s="2" t="str">
        <f t="shared" si="315"/>
        <v>-</v>
      </c>
      <c r="P940" s="2" t="str">
        <f t="shared" si="316"/>
        <v>-</v>
      </c>
      <c r="Q940" s="2" t="str">
        <f t="shared" si="317"/>
        <v>-</v>
      </c>
      <c r="R940" s="2" t="str">
        <f t="shared" si="318"/>
        <v>-</v>
      </c>
      <c r="AT940" t="s">
        <v>532</v>
      </c>
      <c r="AU940" t="s">
        <v>422</v>
      </c>
      <c r="AV940" t="e">
        <f>#REF!</f>
        <v>#REF!</v>
      </c>
      <c r="AX940" s="40">
        <v>20</v>
      </c>
      <c r="AY940" s="42">
        <v>13</v>
      </c>
      <c r="AZ940" s="46">
        <f t="shared" si="322"/>
        <v>20013</v>
      </c>
      <c r="BB940" s="7" t="s">
        <v>2966</v>
      </c>
      <c r="BL940" s="1">
        <f t="shared" si="319"/>
        <v>0</v>
      </c>
    </row>
    <row r="941" spans="1:66" ht="14" hidden="1" customHeight="1" outlineLevel="1" x14ac:dyDescent="0.2">
      <c r="A941" t="s">
        <v>1686</v>
      </c>
      <c r="B941" t="s">
        <v>422</v>
      </c>
      <c r="C941" s="24"/>
      <c r="F941" s="1">
        <f t="shared" si="320"/>
        <v>0</v>
      </c>
      <c r="H941" s="1">
        <f t="shared" si="321"/>
        <v>0</v>
      </c>
      <c r="I941" s="1">
        <v>32520</v>
      </c>
      <c r="J941" s="2" t="str">
        <f t="shared" si="310"/>
        <v/>
      </c>
      <c r="K941" s="2" t="str">
        <f t="shared" si="311"/>
        <v/>
      </c>
      <c r="L941" s="10" t="str">
        <f t="shared" si="312"/>
        <v/>
      </c>
      <c r="M941" s="9" t="str">
        <f t="shared" si="313"/>
        <v/>
      </c>
      <c r="N941" s="8" t="str">
        <f t="shared" si="314"/>
        <v/>
      </c>
      <c r="O941" s="2" t="str">
        <f t="shared" si="315"/>
        <v>-</v>
      </c>
      <c r="P941" s="2" t="str">
        <f t="shared" si="316"/>
        <v>-</v>
      </c>
      <c r="Q941" s="2" t="str">
        <f t="shared" si="317"/>
        <v>-</v>
      </c>
      <c r="R941" s="2" t="str">
        <f t="shared" si="318"/>
        <v>-</v>
      </c>
      <c r="AT941" t="s">
        <v>1686</v>
      </c>
      <c r="AU941" t="s">
        <v>422</v>
      </c>
      <c r="AV941" t="e">
        <f>#REF!</f>
        <v>#REF!</v>
      </c>
      <c r="AX941" s="40">
        <v>20</v>
      </c>
      <c r="AY941" s="42">
        <v>15</v>
      </c>
      <c r="AZ941" s="46">
        <f t="shared" si="322"/>
        <v>20015</v>
      </c>
      <c r="BB941" s="7" t="s">
        <v>2966</v>
      </c>
      <c r="BL941" s="1">
        <f t="shared" si="319"/>
        <v>0</v>
      </c>
    </row>
    <row r="942" spans="1:66" ht="14" hidden="1" customHeight="1" outlineLevel="1" x14ac:dyDescent="0.2">
      <c r="A942" t="s">
        <v>201</v>
      </c>
      <c r="B942" t="s">
        <v>422</v>
      </c>
      <c r="C942" s="24"/>
      <c r="F942" s="1">
        <f t="shared" si="320"/>
        <v>0</v>
      </c>
      <c r="H942" s="1">
        <f t="shared" si="321"/>
        <v>0</v>
      </c>
      <c r="I942" s="1">
        <v>1491</v>
      </c>
      <c r="J942" s="2" t="str">
        <f t="shared" si="310"/>
        <v/>
      </c>
      <c r="K942" s="2" t="str">
        <f t="shared" si="311"/>
        <v/>
      </c>
      <c r="L942" s="10" t="str">
        <f t="shared" si="312"/>
        <v/>
      </c>
      <c r="M942" s="9" t="str">
        <f t="shared" si="313"/>
        <v/>
      </c>
      <c r="N942" s="8" t="str">
        <f t="shared" si="314"/>
        <v/>
      </c>
      <c r="O942" s="2" t="str">
        <f t="shared" si="315"/>
        <v>-</v>
      </c>
      <c r="P942" s="2" t="str">
        <f t="shared" si="316"/>
        <v>-</v>
      </c>
      <c r="Q942" s="2" t="str">
        <f t="shared" si="317"/>
        <v>-</v>
      </c>
      <c r="R942" s="2" t="str">
        <f t="shared" si="318"/>
        <v>-</v>
      </c>
      <c r="AT942" t="s">
        <v>201</v>
      </c>
      <c r="AU942" t="s">
        <v>422</v>
      </c>
      <c r="AV942" t="e">
        <f>#REF!</f>
        <v>#REF!</v>
      </c>
      <c r="AX942" s="40">
        <v>20</v>
      </c>
      <c r="AY942" s="42">
        <v>17</v>
      </c>
      <c r="AZ942" s="46">
        <f t="shared" si="322"/>
        <v>20017</v>
      </c>
      <c r="BB942" s="7" t="s">
        <v>2966</v>
      </c>
      <c r="BL942" s="1">
        <f t="shared" si="319"/>
        <v>0</v>
      </c>
    </row>
    <row r="943" spans="1:66" ht="14" hidden="1" customHeight="1" outlineLevel="1" x14ac:dyDescent="0.2">
      <c r="A943" t="s">
        <v>1278</v>
      </c>
      <c r="B943" t="s">
        <v>422</v>
      </c>
      <c r="C943" s="24"/>
      <c r="F943" s="1">
        <f t="shared" si="320"/>
        <v>0</v>
      </c>
      <c r="H943" s="1">
        <f t="shared" si="321"/>
        <v>0</v>
      </c>
      <c r="I943" s="1">
        <v>1644</v>
      </c>
      <c r="J943" s="2" t="str">
        <f t="shared" si="310"/>
        <v/>
      </c>
      <c r="K943" s="2" t="str">
        <f t="shared" si="311"/>
        <v/>
      </c>
      <c r="L943" s="10" t="str">
        <f t="shared" si="312"/>
        <v/>
      </c>
      <c r="M943" s="9" t="str">
        <f t="shared" si="313"/>
        <v/>
      </c>
      <c r="N943" s="8" t="str">
        <f t="shared" si="314"/>
        <v/>
      </c>
      <c r="O943" s="2" t="str">
        <f t="shared" si="315"/>
        <v>-</v>
      </c>
      <c r="P943" s="2" t="str">
        <f t="shared" si="316"/>
        <v>-</v>
      </c>
      <c r="Q943" s="2" t="str">
        <f t="shared" si="317"/>
        <v>-</v>
      </c>
      <c r="R943" s="2" t="str">
        <f t="shared" si="318"/>
        <v>-</v>
      </c>
      <c r="AT943" t="s">
        <v>1278</v>
      </c>
      <c r="AU943" t="s">
        <v>422</v>
      </c>
      <c r="AV943" t="e">
        <f>#REF!</f>
        <v>#REF!</v>
      </c>
      <c r="AX943" s="40">
        <v>20</v>
      </c>
      <c r="AY943" s="42">
        <v>19</v>
      </c>
      <c r="AZ943" s="46">
        <f t="shared" si="322"/>
        <v>20019</v>
      </c>
      <c r="BB943" s="7" t="s">
        <v>2966</v>
      </c>
      <c r="BL943" s="1">
        <f t="shared" si="319"/>
        <v>0</v>
      </c>
    </row>
    <row r="944" spans="1:66" ht="14" hidden="1" customHeight="1" outlineLevel="1" x14ac:dyDescent="0.2">
      <c r="A944" t="s">
        <v>1543</v>
      </c>
      <c r="B944" t="s">
        <v>422</v>
      </c>
      <c r="C944" s="24"/>
      <c r="F944" s="1">
        <f t="shared" si="320"/>
        <v>0</v>
      </c>
      <c r="H944" s="1">
        <f t="shared" si="321"/>
        <v>0</v>
      </c>
      <c r="I944" s="1">
        <v>9151</v>
      </c>
      <c r="J944" s="2" t="str">
        <f t="shared" si="310"/>
        <v/>
      </c>
      <c r="K944" s="2" t="str">
        <f t="shared" si="311"/>
        <v/>
      </c>
      <c r="L944" s="10" t="str">
        <f t="shared" si="312"/>
        <v/>
      </c>
      <c r="M944" s="9" t="str">
        <f t="shared" si="313"/>
        <v/>
      </c>
      <c r="N944" s="8" t="str">
        <f t="shared" si="314"/>
        <v/>
      </c>
      <c r="O944" s="2" t="str">
        <f t="shared" si="315"/>
        <v>-</v>
      </c>
      <c r="P944" s="2" t="str">
        <f t="shared" si="316"/>
        <v>-</v>
      </c>
      <c r="Q944" s="2" t="str">
        <f t="shared" si="317"/>
        <v>-</v>
      </c>
      <c r="R944" s="2" t="str">
        <f t="shared" si="318"/>
        <v>-</v>
      </c>
      <c r="AT944" t="s">
        <v>1543</v>
      </c>
      <c r="AU944" t="s">
        <v>422</v>
      </c>
      <c r="AV944" t="e">
        <f>#REF!</f>
        <v>#REF!</v>
      </c>
      <c r="AX944" s="40">
        <v>20</v>
      </c>
      <c r="AY944" s="42">
        <v>21</v>
      </c>
      <c r="AZ944" s="46">
        <f t="shared" si="322"/>
        <v>20021</v>
      </c>
      <c r="BB944" s="7" t="s">
        <v>2966</v>
      </c>
      <c r="BL944" s="1">
        <f t="shared" si="319"/>
        <v>0</v>
      </c>
    </row>
    <row r="945" spans="1:64" ht="14" hidden="1" customHeight="1" outlineLevel="1" x14ac:dyDescent="0.2">
      <c r="A945" t="s">
        <v>1873</v>
      </c>
      <c r="B945" t="s">
        <v>422</v>
      </c>
      <c r="C945" s="24"/>
      <c r="F945" s="1">
        <f t="shared" si="320"/>
        <v>0</v>
      </c>
      <c r="H945" s="1">
        <f t="shared" si="321"/>
        <v>0</v>
      </c>
      <c r="I945" s="1">
        <v>1429</v>
      </c>
      <c r="J945" s="2" t="str">
        <f t="shared" si="310"/>
        <v/>
      </c>
      <c r="K945" s="2" t="str">
        <f t="shared" si="311"/>
        <v/>
      </c>
      <c r="L945" s="10" t="str">
        <f t="shared" si="312"/>
        <v/>
      </c>
      <c r="M945" s="9" t="str">
        <f t="shared" si="313"/>
        <v/>
      </c>
      <c r="N945" s="8" t="str">
        <f t="shared" si="314"/>
        <v/>
      </c>
      <c r="O945" s="2" t="str">
        <f t="shared" si="315"/>
        <v>-</v>
      </c>
      <c r="P945" s="2" t="str">
        <f t="shared" si="316"/>
        <v>-</v>
      </c>
      <c r="Q945" s="2" t="str">
        <f t="shared" si="317"/>
        <v>-</v>
      </c>
      <c r="R945" s="2" t="str">
        <f t="shared" si="318"/>
        <v>-</v>
      </c>
      <c r="AT945" t="s">
        <v>1873</v>
      </c>
      <c r="AU945" t="s">
        <v>422</v>
      </c>
      <c r="AV945" t="e">
        <f>#REF!</f>
        <v>#REF!</v>
      </c>
      <c r="AX945" s="40">
        <v>20</v>
      </c>
      <c r="AY945" s="42">
        <v>23</v>
      </c>
      <c r="AZ945" s="46">
        <f t="shared" si="322"/>
        <v>20023</v>
      </c>
      <c r="BB945" s="7" t="s">
        <v>2966</v>
      </c>
      <c r="BL945" s="1">
        <f t="shared" si="319"/>
        <v>0</v>
      </c>
    </row>
    <row r="946" spans="1:64" ht="14" hidden="1" customHeight="1" outlineLevel="1" x14ac:dyDescent="0.2">
      <c r="A946" t="s">
        <v>365</v>
      </c>
      <c r="B946" t="s">
        <v>422</v>
      </c>
      <c r="C946" s="24"/>
      <c r="F946" s="1">
        <f t="shared" si="320"/>
        <v>0</v>
      </c>
      <c r="H946" s="1">
        <f t="shared" si="321"/>
        <v>0</v>
      </c>
      <c r="I946" s="1">
        <v>1067</v>
      </c>
      <c r="J946" s="2" t="str">
        <f t="shared" si="310"/>
        <v/>
      </c>
      <c r="K946" s="2" t="str">
        <f t="shared" si="311"/>
        <v/>
      </c>
      <c r="L946" s="10" t="str">
        <f t="shared" si="312"/>
        <v/>
      </c>
      <c r="M946" s="9" t="str">
        <f t="shared" si="313"/>
        <v/>
      </c>
      <c r="N946" s="8" t="str">
        <f t="shared" si="314"/>
        <v/>
      </c>
      <c r="O946" s="2" t="str">
        <f t="shared" si="315"/>
        <v>-</v>
      </c>
      <c r="P946" s="2" t="str">
        <f t="shared" si="316"/>
        <v>-</v>
      </c>
      <c r="Q946" s="2" t="str">
        <f t="shared" si="317"/>
        <v>-</v>
      </c>
      <c r="R946" s="2" t="str">
        <f t="shared" si="318"/>
        <v>-</v>
      </c>
      <c r="AT946" t="s">
        <v>365</v>
      </c>
      <c r="AU946" t="s">
        <v>422</v>
      </c>
      <c r="AV946" t="e">
        <f>#REF!</f>
        <v>#REF!</v>
      </c>
      <c r="AX946" s="40">
        <v>20</v>
      </c>
      <c r="AY946" s="42">
        <v>25</v>
      </c>
      <c r="AZ946" s="46">
        <f t="shared" si="322"/>
        <v>20025</v>
      </c>
      <c r="BB946" s="7" t="s">
        <v>2966</v>
      </c>
      <c r="BL946" s="1">
        <f t="shared" si="319"/>
        <v>0</v>
      </c>
    </row>
    <row r="947" spans="1:64" ht="14" hidden="1" customHeight="1" outlineLevel="1" x14ac:dyDescent="0.2">
      <c r="A947" t="s">
        <v>2908</v>
      </c>
      <c r="B947" t="s">
        <v>422</v>
      </c>
      <c r="C947" s="24"/>
      <c r="F947" s="1">
        <f t="shared" si="320"/>
        <v>0</v>
      </c>
      <c r="H947" s="1">
        <f t="shared" si="321"/>
        <v>0</v>
      </c>
      <c r="I947" s="1">
        <v>4182</v>
      </c>
      <c r="J947" s="2" t="str">
        <f t="shared" si="310"/>
        <v/>
      </c>
      <c r="K947" s="2" t="str">
        <f t="shared" si="311"/>
        <v/>
      </c>
      <c r="L947" s="10" t="str">
        <f t="shared" si="312"/>
        <v/>
      </c>
      <c r="M947" s="9" t="str">
        <f t="shared" si="313"/>
        <v/>
      </c>
      <c r="N947" s="8" t="str">
        <f t="shared" si="314"/>
        <v/>
      </c>
      <c r="O947" s="2" t="str">
        <f t="shared" si="315"/>
        <v>-</v>
      </c>
      <c r="P947" s="2" t="str">
        <f t="shared" si="316"/>
        <v>-</v>
      </c>
      <c r="Q947" s="2" t="str">
        <f t="shared" si="317"/>
        <v>-</v>
      </c>
      <c r="R947" s="2" t="str">
        <f t="shared" si="318"/>
        <v>-</v>
      </c>
      <c r="AT947" t="s">
        <v>2908</v>
      </c>
      <c r="AU947" t="s">
        <v>422</v>
      </c>
      <c r="AV947" t="e">
        <f>#REF!</f>
        <v>#REF!</v>
      </c>
      <c r="AX947" s="40">
        <v>20</v>
      </c>
      <c r="AY947" s="42">
        <v>27</v>
      </c>
      <c r="AZ947" s="46">
        <f t="shared" si="322"/>
        <v>20027</v>
      </c>
      <c r="BB947" s="7" t="s">
        <v>2966</v>
      </c>
      <c r="BL947" s="1">
        <f t="shared" si="319"/>
        <v>0</v>
      </c>
    </row>
    <row r="948" spans="1:64" ht="14" hidden="1" customHeight="1" outlineLevel="1" x14ac:dyDescent="0.2">
      <c r="A948" t="s">
        <v>199</v>
      </c>
      <c r="B948" t="s">
        <v>422</v>
      </c>
      <c r="C948" s="24"/>
      <c r="F948" s="1">
        <f t="shared" si="320"/>
        <v>0</v>
      </c>
      <c r="H948" s="1">
        <f t="shared" si="321"/>
        <v>0</v>
      </c>
      <c r="I948" s="1">
        <v>4263</v>
      </c>
      <c r="J948" s="2" t="str">
        <f t="shared" si="310"/>
        <v/>
      </c>
      <c r="K948" s="2" t="str">
        <f t="shared" si="311"/>
        <v/>
      </c>
      <c r="L948" s="10" t="str">
        <f t="shared" si="312"/>
        <v/>
      </c>
      <c r="M948" s="9" t="str">
        <f t="shared" si="313"/>
        <v/>
      </c>
      <c r="N948" s="8" t="str">
        <f t="shared" si="314"/>
        <v/>
      </c>
      <c r="O948" s="2" t="str">
        <f t="shared" si="315"/>
        <v>-</v>
      </c>
      <c r="P948" s="2" t="str">
        <f t="shared" si="316"/>
        <v>-</v>
      </c>
      <c r="Q948" s="2" t="str">
        <f t="shared" si="317"/>
        <v>-</v>
      </c>
      <c r="R948" s="2" t="str">
        <f t="shared" si="318"/>
        <v>-</v>
      </c>
      <c r="AT948" t="s">
        <v>199</v>
      </c>
      <c r="AU948" t="s">
        <v>422</v>
      </c>
      <c r="AV948" t="e">
        <f>#REF!</f>
        <v>#REF!</v>
      </c>
      <c r="AX948" s="40">
        <v>20</v>
      </c>
      <c r="AY948" s="42">
        <v>29</v>
      </c>
      <c r="AZ948" s="46">
        <f t="shared" si="322"/>
        <v>20029</v>
      </c>
      <c r="BB948" s="7" t="s">
        <v>2966</v>
      </c>
      <c r="BL948" s="1">
        <f t="shared" si="319"/>
        <v>0</v>
      </c>
    </row>
    <row r="949" spans="1:64" ht="14" hidden="1" customHeight="1" outlineLevel="1" x14ac:dyDescent="0.2">
      <c r="A949" t="s">
        <v>1436</v>
      </c>
      <c r="B949" t="s">
        <v>422</v>
      </c>
      <c r="C949" s="24"/>
      <c r="F949" s="1">
        <f t="shared" si="320"/>
        <v>0</v>
      </c>
      <c r="H949" s="1">
        <f t="shared" si="321"/>
        <v>0</v>
      </c>
      <c r="I949" s="1">
        <v>4565</v>
      </c>
      <c r="J949" s="2" t="str">
        <f t="shared" si="310"/>
        <v/>
      </c>
      <c r="K949" s="2" t="str">
        <f t="shared" si="311"/>
        <v/>
      </c>
      <c r="L949" s="10" t="str">
        <f t="shared" si="312"/>
        <v/>
      </c>
      <c r="M949" s="9" t="str">
        <f t="shared" si="313"/>
        <v/>
      </c>
      <c r="N949" s="8" t="str">
        <f t="shared" si="314"/>
        <v/>
      </c>
      <c r="O949" s="2" t="str">
        <f t="shared" si="315"/>
        <v>-</v>
      </c>
      <c r="P949" s="2" t="str">
        <f t="shared" si="316"/>
        <v>-</v>
      </c>
      <c r="Q949" s="2" t="str">
        <f t="shared" si="317"/>
        <v>-</v>
      </c>
      <c r="R949" s="2" t="str">
        <f t="shared" si="318"/>
        <v>-</v>
      </c>
      <c r="AT949" t="s">
        <v>1436</v>
      </c>
      <c r="AU949" t="s">
        <v>422</v>
      </c>
      <c r="AV949" t="e">
        <f>#REF!</f>
        <v>#REF!</v>
      </c>
      <c r="AX949" s="40">
        <v>20</v>
      </c>
      <c r="AY949" s="42">
        <v>31</v>
      </c>
      <c r="AZ949" s="46">
        <f t="shared" si="322"/>
        <v>20031</v>
      </c>
      <c r="BB949" s="7" t="s">
        <v>2966</v>
      </c>
      <c r="BL949" s="1">
        <f t="shared" si="319"/>
        <v>0</v>
      </c>
    </row>
    <row r="950" spans="1:64" ht="14" hidden="1" customHeight="1" outlineLevel="1" x14ac:dyDescent="0.2">
      <c r="A950" t="s">
        <v>1061</v>
      </c>
      <c r="B950" t="s">
        <v>422</v>
      </c>
      <c r="C950" s="24"/>
      <c r="F950" s="1">
        <f t="shared" si="320"/>
        <v>0</v>
      </c>
      <c r="H950" s="1">
        <f t="shared" si="321"/>
        <v>0</v>
      </c>
      <c r="I950" s="1">
        <v>916</v>
      </c>
      <c r="J950" s="2" t="str">
        <f t="shared" si="310"/>
        <v/>
      </c>
      <c r="K950" s="2" t="str">
        <f t="shared" si="311"/>
        <v/>
      </c>
      <c r="L950" s="10" t="str">
        <f t="shared" si="312"/>
        <v/>
      </c>
      <c r="M950" s="9" t="str">
        <f t="shared" si="313"/>
        <v/>
      </c>
      <c r="N950" s="8" t="str">
        <f t="shared" si="314"/>
        <v/>
      </c>
      <c r="O950" s="2" t="str">
        <f t="shared" si="315"/>
        <v>-</v>
      </c>
      <c r="P950" s="2" t="str">
        <f t="shared" si="316"/>
        <v>-</v>
      </c>
      <c r="Q950" s="2" t="str">
        <f t="shared" si="317"/>
        <v>-</v>
      </c>
      <c r="R950" s="2" t="str">
        <f t="shared" si="318"/>
        <v>-</v>
      </c>
      <c r="AT950" t="s">
        <v>1061</v>
      </c>
      <c r="AU950" t="s">
        <v>422</v>
      </c>
      <c r="AV950" t="e">
        <f>#REF!</f>
        <v>#REF!</v>
      </c>
      <c r="AX950" s="40">
        <v>20</v>
      </c>
      <c r="AY950" s="42">
        <v>33</v>
      </c>
      <c r="AZ950" s="46">
        <f t="shared" si="322"/>
        <v>20033</v>
      </c>
      <c r="BB950" s="7" t="s">
        <v>2966</v>
      </c>
      <c r="BL950" s="1">
        <f t="shared" si="319"/>
        <v>0</v>
      </c>
    </row>
    <row r="951" spans="1:64" ht="14" hidden="1" customHeight="1" outlineLevel="1" x14ac:dyDescent="0.2">
      <c r="A951" t="s">
        <v>2516</v>
      </c>
      <c r="B951" t="s">
        <v>422</v>
      </c>
      <c r="C951" s="24"/>
      <c r="F951" s="1">
        <f t="shared" si="320"/>
        <v>0</v>
      </c>
      <c r="H951" s="1">
        <f t="shared" si="321"/>
        <v>0</v>
      </c>
      <c r="I951" s="1">
        <v>14231</v>
      </c>
      <c r="J951" s="2" t="str">
        <f t="shared" si="310"/>
        <v/>
      </c>
      <c r="K951" s="2" t="str">
        <f t="shared" si="311"/>
        <v/>
      </c>
      <c r="L951" s="10" t="str">
        <f t="shared" si="312"/>
        <v/>
      </c>
      <c r="M951" s="9" t="str">
        <f t="shared" si="313"/>
        <v/>
      </c>
      <c r="N951" s="8" t="str">
        <f t="shared" si="314"/>
        <v/>
      </c>
      <c r="O951" s="2" t="str">
        <f t="shared" si="315"/>
        <v>-</v>
      </c>
      <c r="P951" s="2" t="str">
        <f t="shared" si="316"/>
        <v>-</v>
      </c>
      <c r="Q951" s="2" t="str">
        <f t="shared" si="317"/>
        <v>-</v>
      </c>
      <c r="R951" s="2" t="str">
        <f t="shared" si="318"/>
        <v>-</v>
      </c>
      <c r="AT951" t="s">
        <v>2516</v>
      </c>
      <c r="AU951" t="s">
        <v>422</v>
      </c>
      <c r="AV951" t="e">
        <f>#REF!</f>
        <v>#REF!</v>
      </c>
      <c r="AX951" s="40">
        <v>20</v>
      </c>
      <c r="AY951" s="42">
        <v>35</v>
      </c>
      <c r="AZ951" s="46">
        <f t="shared" si="322"/>
        <v>20035</v>
      </c>
      <c r="BB951" s="7" t="s">
        <v>2966</v>
      </c>
      <c r="BL951" s="1">
        <f t="shared" si="319"/>
        <v>0</v>
      </c>
    </row>
    <row r="952" spans="1:64" ht="14" hidden="1" customHeight="1" outlineLevel="1" x14ac:dyDescent="0.2">
      <c r="A952" t="s">
        <v>1753</v>
      </c>
      <c r="B952" t="s">
        <v>422</v>
      </c>
      <c r="C952" s="24"/>
      <c r="F952" s="1">
        <f t="shared" si="320"/>
        <v>0</v>
      </c>
      <c r="H952" s="1">
        <f t="shared" si="321"/>
        <v>0</v>
      </c>
      <c r="I952" s="1">
        <v>16718</v>
      </c>
      <c r="J952" s="2" t="str">
        <f t="shared" si="310"/>
        <v/>
      </c>
      <c r="K952" s="2" t="str">
        <f t="shared" si="311"/>
        <v/>
      </c>
      <c r="L952" s="10" t="str">
        <f t="shared" si="312"/>
        <v/>
      </c>
      <c r="M952" s="9" t="str">
        <f t="shared" si="313"/>
        <v/>
      </c>
      <c r="N952" s="8" t="str">
        <f t="shared" si="314"/>
        <v/>
      </c>
      <c r="O952" s="2" t="str">
        <f t="shared" si="315"/>
        <v>-</v>
      </c>
      <c r="P952" s="2" t="str">
        <f t="shared" si="316"/>
        <v>-</v>
      </c>
      <c r="Q952" s="2" t="str">
        <f t="shared" si="317"/>
        <v>-</v>
      </c>
      <c r="R952" s="2" t="str">
        <f t="shared" si="318"/>
        <v>-</v>
      </c>
      <c r="AT952" t="s">
        <v>1753</v>
      </c>
      <c r="AU952" t="s">
        <v>422</v>
      </c>
      <c r="AV952" t="e">
        <f>#REF!</f>
        <v>#REF!</v>
      </c>
      <c r="AX952" s="40">
        <v>20</v>
      </c>
      <c r="AY952" s="42">
        <v>37</v>
      </c>
      <c r="AZ952" s="46">
        <f t="shared" si="322"/>
        <v>20037</v>
      </c>
      <c r="BB952" s="7" t="s">
        <v>2966</v>
      </c>
      <c r="BL952" s="1">
        <f t="shared" si="319"/>
        <v>0</v>
      </c>
    </row>
    <row r="953" spans="1:64" ht="14" hidden="1" customHeight="1" outlineLevel="1" x14ac:dyDescent="0.2">
      <c r="A953" t="s">
        <v>1808</v>
      </c>
      <c r="B953" t="s">
        <v>422</v>
      </c>
      <c r="C953" s="24"/>
      <c r="F953" s="1">
        <f t="shared" si="320"/>
        <v>0</v>
      </c>
      <c r="H953" s="1">
        <f t="shared" si="321"/>
        <v>0</v>
      </c>
      <c r="I953" s="1">
        <v>1498</v>
      </c>
      <c r="J953" s="2" t="str">
        <f t="shared" si="310"/>
        <v/>
      </c>
      <c r="K953" s="2" t="str">
        <f t="shared" si="311"/>
        <v/>
      </c>
      <c r="L953" s="10" t="str">
        <f t="shared" si="312"/>
        <v/>
      </c>
      <c r="M953" s="9" t="str">
        <f t="shared" si="313"/>
        <v/>
      </c>
      <c r="N953" s="8" t="str">
        <f t="shared" si="314"/>
        <v/>
      </c>
      <c r="O953" s="2" t="str">
        <f t="shared" si="315"/>
        <v>-</v>
      </c>
      <c r="P953" s="2" t="str">
        <f t="shared" si="316"/>
        <v>-</v>
      </c>
      <c r="Q953" s="2" t="str">
        <f t="shared" si="317"/>
        <v>-</v>
      </c>
      <c r="R953" s="2" t="str">
        <f t="shared" si="318"/>
        <v>-</v>
      </c>
      <c r="AT953" t="s">
        <v>1808</v>
      </c>
      <c r="AU953" t="s">
        <v>422</v>
      </c>
      <c r="AV953" t="e">
        <f>#REF!</f>
        <v>#REF!</v>
      </c>
      <c r="AX953" s="40">
        <v>20</v>
      </c>
      <c r="AY953" s="42">
        <v>39</v>
      </c>
      <c r="AZ953" s="46">
        <f t="shared" si="322"/>
        <v>20039</v>
      </c>
      <c r="BB953" s="7" t="s">
        <v>2966</v>
      </c>
      <c r="BL953" s="1">
        <f t="shared" si="319"/>
        <v>0</v>
      </c>
    </row>
    <row r="954" spans="1:64" ht="14" hidden="1" customHeight="1" outlineLevel="1" x14ac:dyDescent="0.2">
      <c r="A954" t="s">
        <v>970</v>
      </c>
      <c r="B954" t="s">
        <v>422</v>
      </c>
      <c r="C954" s="24"/>
      <c r="F954" s="1">
        <f t="shared" si="320"/>
        <v>0</v>
      </c>
      <c r="H954" s="1">
        <f t="shared" si="321"/>
        <v>0</v>
      </c>
      <c r="I954" s="1">
        <v>9349</v>
      </c>
      <c r="J954" s="2" t="str">
        <f t="shared" si="310"/>
        <v/>
      </c>
      <c r="K954" s="2" t="str">
        <f t="shared" si="311"/>
        <v/>
      </c>
      <c r="L954" s="10" t="str">
        <f t="shared" si="312"/>
        <v/>
      </c>
      <c r="M954" s="9" t="str">
        <f t="shared" si="313"/>
        <v/>
      </c>
      <c r="N954" s="8" t="str">
        <f t="shared" si="314"/>
        <v/>
      </c>
      <c r="O954" s="2" t="str">
        <f t="shared" si="315"/>
        <v>-</v>
      </c>
      <c r="P954" s="2" t="str">
        <f t="shared" si="316"/>
        <v>-</v>
      </c>
      <c r="Q954" s="2" t="str">
        <f t="shared" si="317"/>
        <v>-</v>
      </c>
      <c r="R954" s="2" t="str">
        <f t="shared" si="318"/>
        <v>-</v>
      </c>
      <c r="AT954" t="s">
        <v>970</v>
      </c>
      <c r="AU954" t="s">
        <v>422</v>
      </c>
      <c r="AV954" t="e">
        <f>#REF!</f>
        <v>#REF!</v>
      </c>
      <c r="AX954" s="40">
        <v>20</v>
      </c>
      <c r="AY954" s="42">
        <v>41</v>
      </c>
      <c r="AZ954" s="46">
        <f t="shared" si="322"/>
        <v>20041</v>
      </c>
      <c r="BB954" s="7" t="s">
        <v>2966</v>
      </c>
      <c r="BL954" s="1">
        <f t="shared" si="319"/>
        <v>0</v>
      </c>
    </row>
    <row r="955" spans="1:64" ht="14" hidden="1" customHeight="1" outlineLevel="1" x14ac:dyDescent="0.2">
      <c r="A955" t="s">
        <v>1439</v>
      </c>
      <c r="B955" t="s">
        <v>422</v>
      </c>
      <c r="C955" s="24"/>
      <c r="F955" s="1">
        <f t="shared" si="320"/>
        <v>0</v>
      </c>
      <c r="H955" s="1">
        <f t="shared" si="321"/>
        <v>0</v>
      </c>
      <c r="I955" s="1">
        <v>3709</v>
      </c>
      <c r="J955" s="2" t="str">
        <f t="shared" si="310"/>
        <v/>
      </c>
      <c r="K955" s="2" t="str">
        <f t="shared" si="311"/>
        <v/>
      </c>
      <c r="L955" s="10" t="str">
        <f t="shared" si="312"/>
        <v/>
      </c>
      <c r="M955" s="9" t="str">
        <f t="shared" si="313"/>
        <v/>
      </c>
      <c r="N955" s="8" t="str">
        <f t="shared" si="314"/>
        <v/>
      </c>
      <c r="O955" s="2" t="str">
        <f t="shared" si="315"/>
        <v>-</v>
      </c>
      <c r="P955" s="2" t="str">
        <f t="shared" si="316"/>
        <v>-</v>
      </c>
      <c r="Q955" s="2" t="str">
        <f t="shared" si="317"/>
        <v>-</v>
      </c>
      <c r="R955" s="2" t="str">
        <f t="shared" si="318"/>
        <v>-</v>
      </c>
      <c r="AT955" t="s">
        <v>1439</v>
      </c>
      <c r="AU955" t="s">
        <v>422</v>
      </c>
      <c r="AV955" t="e">
        <f>#REF!</f>
        <v>#REF!</v>
      </c>
      <c r="AX955" s="40">
        <v>20</v>
      </c>
      <c r="AY955" s="42">
        <v>43</v>
      </c>
      <c r="AZ955" s="46">
        <f t="shared" si="322"/>
        <v>20043</v>
      </c>
      <c r="BB955" s="7" t="s">
        <v>2966</v>
      </c>
      <c r="BL955" s="1">
        <f t="shared" si="319"/>
        <v>0</v>
      </c>
    </row>
    <row r="956" spans="1:64" ht="14" hidden="1" customHeight="1" outlineLevel="1" x14ac:dyDescent="0.2">
      <c r="A956" t="s">
        <v>1067</v>
      </c>
      <c r="B956" t="s">
        <v>422</v>
      </c>
      <c r="C956" s="24"/>
      <c r="F956" s="1">
        <f t="shared" si="320"/>
        <v>0</v>
      </c>
      <c r="H956" s="1">
        <f t="shared" si="321"/>
        <v>0</v>
      </c>
      <c r="I956" s="1">
        <v>59941</v>
      </c>
      <c r="J956" s="2" t="str">
        <f t="shared" si="310"/>
        <v/>
      </c>
      <c r="K956" s="2" t="str">
        <f t="shared" si="311"/>
        <v/>
      </c>
      <c r="L956" s="10" t="str">
        <f t="shared" si="312"/>
        <v/>
      </c>
      <c r="M956" s="9" t="str">
        <f t="shared" si="313"/>
        <v/>
      </c>
      <c r="N956" s="8" t="str">
        <f t="shared" si="314"/>
        <v/>
      </c>
      <c r="O956" s="2" t="str">
        <f t="shared" si="315"/>
        <v>-</v>
      </c>
      <c r="P956" s="2" t="str">
        <f t="shared" si="316"/>
        <v>-</v>
      </c>
      <c r="Q956" s="2" t="str">
        <f t="shared" si="317"/>
        <v>-</v>
      </c>
      <c r="R956" s="2" t="str">
        <f t="shared" si="318"/>
        <v>-</v>
      </c>
      <c r="AT956" t="s">
        <v>1067</v>
      </c>
      <c r="AU956" t="s">
        <v>422</v>
      </c>
      <c r="AV956" t="e">
        <f>#REF!</f>
        <v>#REF!</v>
      </c>
      <c r="AX956" s="40">
        <v>20</v>
      </c>
      <c r="AY956" s="42">
        <v>45</v>
      </c>
      <c r="AZ956" s="46">
        <f t="shared" si="322"/>
        <v>20045</v>
      </c>
      <c r="BB956" s="7" t="s">
        <v>2966</v>
      </c>
      <c r="BL956" s="1">
        <f t="shared" si="319"/>
        <v>0</v>
      </c>
    </row>
    <row r="957" spans="1:64" ht="14" hidden="1" customHeight="1" outlineLevel="1" x14ac:dyDescent="0.2">
      <c r="A957" t="s">
        <v>1979</v>
      </c>
      <c r="B957" t="s">
        <v>422</v>
      </c>
      <c r="C957" s="24"/>
      <c r="F957" s="1">
        <f t="shared" si="320"/>
        <v>0</v>
      </c>
      <c r="H957" s="1">
        <f t="shared" si="321"/>
        <v>0</v>
      </c>
      <c r="I957" s="1">
        <v>1431</v>
      </c>
      <c r="J957" s="2" t="str">
        <f t="shared" si="310"/>
        <v/>
      </c>
      <c r="K957" s="2" t="str">
        <f t="shared" si="311"/>
        <v/>
      </c>
      <c r="L957" s="10" t="str">
        <f t="shared" si="312"/>
        <v/>
      </c>
      <c r="M957" s="9" t="str">
        <f t="shared" si="313"/>
        <v/>
      </c>
      <c r="N957" s="8" t="str">
        <f t="shared" si="314"/>
        <v/>
      </c>
      <c r="O957" s="2" t="str">
        <f t="shared" si="315"/>
        <v>-</v>
      </c>
      <c r="P957" s="2" t="str">
        <f t="shared" si="316"/>
        <v>-</v>
      </c>
      <c r="Q957" s="2" t="str">
        <f t="shared" si="317"/>
        <v>-</v>
      </c>
      <c r="R957" s="2" t="str">
        <f t="shared" si="318"/>
        <v>-</v>
      </c>
      <c r="AT957" t="s">
        <v>1979</v>
      </c>
      <c r="AU957" t="s">
        <v>422</v>
      </c>
      <c r="AV957" t="e">
        <f>#REF!</f>
        <v>#REF!</v>
      </c>
      <c r="AX957" s="40">
        <v>20</v>
      </c>
      <c r="AY957" s="42">
        <v>47</v>
      </c>
      <c r="AZ957" s="46">
        <f t="shared" si="322"/>
        <v>20047</v>
      </c>
      <c r="BB957" s="7" t="s">
        <v>2966</v>
      </c>
      <c r="BL957" s="1">
        <f t="shared" si="319"/>
        <v>0</v>
      </c>
    </row>
    <row r="958" spans="1:64" ht="14" hidden="1" customHeight="1" outlineLevel="1" x14ac:dyDescent="0.2">
      <c r="A958" t="s">
        <v>1980</v>
      </c>
      <c r="B958" t="s">
        <v>422</v>
      </c>
      <c r="C958" s="24"/>
      <c r="F958" s="1">
        <f t="shared" si="320"/>
        <v>0</v>
      </c>
      <c r="H958" s="1">
        <f t="shared" si="321"/>
        <v>0</v>
      </c>
      <c r="I958" s="1">
        <v>1361</v>
      </c>
      <c r="J958" s="2" t="str">
        <f t="shared" si="310"/>
        <v/>
      </c>
      <c r="K958" s="2" t="str">
        <f t="shared" si="311"/>
        <v/>
      </c>
      <c r="L958" s="10" t="str">
        <f t="shared" si="312"/>
        <v/>
      </c>
      <c r="M958" s="9" t="str">
        <f t="shared" si="313"/>
        <v/>
      </c>
      <c r="N958" s="8" t="str">
        <f t="shared" si="314"/>
        <v/>
      </c>
      <c r="O958" s="2" t="str">
        <f t="shared" si="315"/>
        <v>-</v>
      </c>
      <c r="P958" s="2" t="str">
        <f t="shared" si="316"/>
        <v>-</v>
      </c>
      <c r="Q958" s="2" t="str">
        <f t="shared" si="317"/>
        <v>-</v>
      </c>
      <c r="R958" s="2" t="str">
        <f t="shared" si="318"/>
        <v>-</v>
      </c>
      <c r="AT958" t="s">
        <v>1980</v>
      </c>
      <c r="AU958" t="s">
        <v>422</v>
      </c>
      <c r="AV958" t="e">
        <f>#REF!</f>
        <v>#REF!</v>
      </c>
      <c r="AX958" s="40">
        <v>20</v>
      </c>
      <c r="AY958" s="42">
        <v>49</v>
      </c>
      <c r="AZ958" s="46">
        <f t="shared" si="322"/>
        <v>20049</v>
      </c>
      <c r="BB958" s="7" t="s">
        <v>2966</v>
      </c>
      <c r="BL958" s="1">
        <f t="shared" si="319"/>
        <v>0</v>
      </c>
    </row>
    <row r="959" spans="1:64" ht="14" hidden="1" customHeight="1" outlineLevel="1" x14ac:dyDescent="0.2">
      <c r="A959" t="s">
        <v>2230</v>
      </c>
      <c r="B959" t="s">
        <v>422</v>
      </c>
      <c r="C959" s="24"/>
      <c r="F959" s="1">
        <f t="shared" si="320"/>
        <v>0</v>
      </c>
      <c r="H959" s="1">
        <f t="shared" si="321"/>
        <v>0</v>
      </c>
      <c r="I959" s="1">
        <v>13856</v>
      </c>
      <c r="J959" s="2" t="str">
        <f t="shared" si="310"/>
        <v/>
      </c>
      <c r="K959" s="2" t="str">
        <f t="shared" si="311"/>
        <v/>
      </c>
      <c r="L959" s="10" t="str">
        <f t="shared" si="312"/>
        <v/>
      </c>
      <c r="M959" s="9" t="str">
        <f t="shared" si="313"/>
        <v/>
      </c>
      <c r="N959" s="8" t="str">
        <f t="shared" si="314"/>
        <v/>
      </c>
      <c r="O959" s="2" t="str">
        <f t="shared" si="315"/>
        <v>-</v>
      </c>
      <c r="P959" s="2" t="str">
        <f t="shared" si="316"/>
        <v>-</v>
      </c>
      <c r="Q959" s="2" t="str">
        <f t="shared" si="317"/>
        <v>-</v>
      </c>
      <c r="R959" s="2" t="str">
        <f t="shared" si="318"/>
        <v>-</v>
      </c>
      <c r="AT959" t="s">
        <v>2230</v>
      </c>
      <c r="AU959" t="s">
        <v>422</v>
      </c>
      <c r="AV959" t="e">
        <f>#REF!</f>
        <v>#REF!</v>
      </c>
      <c r="AX959" s="40">
        <v>20</v>
      </c>
      <c r="AY959" s="42">
        <v>51</v>
      </c>
      <c r="AZ959" s="46">
        <f t="shared" si="322"/>
        <v>20051</v>
      </c>
      <c r="BB959" s="7" t="s">
        <v>2966</v>
      </c>
      <c r="BL959" s="1">
        <f t="shared" si="319"/>
        <v>0</v>
      </c>
    </row>
    <row r="960" spans="1:64" ht="14" hidden="1" customHeight="1" outlineLevel="1" x14ac:dyDescent="0.2">
      <c r="A960" t="s">
        <v>1370</v>
      </c>
      <c r="B960" t="s">
        <v>422</v>
      </c>
      <c r="C960" s="24"/>
      <c r="F960" s="1">
        <f t="shared" si="320"/>
        <v>0</v>
      </c>
      <c r="H960" s="1">
        <f t="shared" si="321"/>
        <v>0</v>
      </c>
      <c r="I960" s="1">
        <v>2853</v>
      </c>
      <c r="J960" s="2" t="str">
        <f t="shared" si="310"/>
        <v/>
      </c>
      <c r="K960" s="2" t="str">
        <f t="shared" si="311"/>
        <v/>
      </c>
      <c r="L960" s="10" t="str">
        <f t="shared" si="312"/>
        <v/>
      </c>
      <c r="M960" s="9" t="str">
        <f t="shared" si="313"/>
        <v/>
      </c>
      <c r="N960" s="8" t="str">
        <f t="shared" si="314"/>
        <v/>
      </c>
      <c r="O960" s="2" t="str">
        <f t="shared" si="315"/>
        <v>-</v>
      </c>
      <c r="P960" s="2" t="str">
        <f t="shared" si="316"/>
        <v>-</v>
      </c>
      <c r="Q960" s="2" t="str">
        <f t="shared" si="317"/>
        <v>-</v>
      </c>
      <c r="R960" s="2" t="str">
        <f t="shared" si="318"/>
        <v>-</v>
      </c>
      <c r="AT960" t="s">
        <v>1370</v>
      </c>
      <c r="AU960" t="s">
        <v>422</v>
      </c>
      <c r="AV960" t="e">
        <f>#REF!</f>
        <v>#REF!</v>
      </c>
      <c r="AX960" s="40">
        <v>20</v>
      </c>
      <c r="AY960" s="42">
        <v>53</v>
      </c>
      <c r="AZ960" s="46">
        <f t="shared" si="322"/>
        <v>20053</v>
      </c>
      <c r="BB960" s="7" t="s">
        <v>2966</v>
      </c>
      <c r="BL960" s="1">
        <f t="shared" si="319"/>
        <v>0</v>
      </c>
    </row>
    <row r="961" spans="1:64" ht="14" hidden="1" customHeight="1" outlineLevel="1" x14ac:dyDescent="0.2">
      <c r="A961" t="s">
        <v>1682</v>
      </c>
      <c r="B961" t="s">
        <v>422</v>
      </c>
      <c r="C961" s="24"/>
      <c r="F961" s="1">
        <f t="shared" si="320"/>
        <v>0</v>
      </c>
      <c r="H961" s="1">
        <f t="shared" si="321"/>
        <v>0</v>
      </c>
      <c r="I961" s="1">
        <v>11846</v>
      </c>
      <c r="J961" s="2" t="str">
        <f t="shared" si="310"/>
        <v/>
      </c>
      <c r="K961" s="2" t="str">
        <f t="shared" si="311"/>
        <v/>
      </c>
      <c r="L961" s="10" t="str">
        <f t="shared" si="312"/>
        <v/>
      </c>
      <c r="M961" s="9" t="str">
        <f t="shared" si="313"/>
        <v/>
      </c>
      <c r="N961" s="8" t="str">
        <f t="shared" si="314"/>
        <v/>
      </c>
      <c r="O961" s="2" t="str">
        <f t="shared" si="315"/>
        <v>-</v>
      </c>
      <c r="P961" s="2" t="str">
        <f t="shared" si="316"/>
        <v>-</v>
      </c>
      <c r="Q961" s="2" t="str">
        <f t="shared" si="317"/>
        <v>-</v>
      </c>
      <c r="R961" s="2" t="str">
        <f t="shared" si="318"/>
        <v>-</v>
      </c>
      <c r="AT961" t="s">
        <v>1682</v>
      </c>
      <c r="AU961" t="s">
        <v>422</v>
      </c>
      <c r="AV961" t="e">
        <f>#REF!</f>
        <v>#REF!</v>
      </c>
      <c r="AX961" s="40">
        <v>20</v>
      </c>
      <c r="AY961" s="42">
        <v>55</v>
      </c>
      <c r="AZ961" s="46">
        <f t="shared" si="322"/>
        <v>20055</v>
      </c>
      <c r="BB961" s="7" t="s">
        <v>2966</v>
      </c>
      <c r="BL961" s="1">
        <f t="shared" si="319"/>
        <v>0</v>
      </c>
    </row>
    <row r="962" spans="1:64" ht="14" hidden="1" customHeight="1" outlineLevel="1" x14ac:dyDescent="0.2">
      <c r="A962" t="s">
        <v>719</v>
      </c>
      <c r="B962" t="s">
        <v>422</v>
      </c>
      <c r="C962" s="24"/>
      <c r="F962" s="1">
        <f t="shared" si="320"/>
        <v>0</v>
      </c>
      <c r="H962" s="1">
        <f t="shared" si="321"/>
        <v>0</v>
      </c>
      <c r="I962" s="1">
        <v>8915</v>
      </c>
      <c r="J962" s="2" t="str">
        <f t="shared" si="310"/>
        <v/>
      </c>
      <c r="K962" s="2" t="str">
        <f t="shared" si="311"/>
        <v/>
      </c>
      <c r="L962" s="10" t="str">
        <f t="shared" si="312"/>
        <v/>
      </c>
      <c r="M962" s="9" t="str">
        <f t="shared" si="313"/>
        <v/>
      </c>
      <c r="N962" s="8" t="str">
        <f t="shared" si="314"/>
        <v/>
      </c>
      <c r="O962" s="2" t="str">
        <f t="shared" si="315"/>
        <v>-</v>
      </c>
      <c r="P962" s="2" t="str">
        <f t="shared" si="316"/>
        <v>-</v>
      </c>
      <c r="Q962" s="2" t="str">
        <f t="shared" si="317"/>
        <v>-</v>
      </c>
      <c r="R962" s="2" t="str">
        <f t="shared" si="318"/>
        <v>-</v>
      </c>
      <c r="AT962" t="s">
        <v>719</v>
      </c>
      <c r="AU962" t="s">
        <v>422</v>
      </c>
      <c r="AV962" t="e">
        <f>#REF!</f>
        <v>#REF!</v>
      </c>
      <c r="AX962" s="40">
        <v>20</v>
      </c>
      <c r="AY962" s="42">
        <v>57</v>
      </c>
      <c r="AZ962" s="46">
        <f t="shared" si="322"/>
        <v>20057</v>
      </c>
      <c r="BB962" s="7" t="s">
        <v>2966</v>
      </c>
      <c r="BL962" s="1">
        <f t="shared" si="319"/>
        <v>0</v>
      </c>
    </row>
    <row r="963" spans="1:64" ht="14" hidden="1" customHeight="1" outlineLevel="1" x14ac:dyDescent="0.2">
      <c r="A963" t="s">
        <v>1057</v>
      </c>
      <c r="B963" t="s">
        <v>422</v>
      </c>
      <c r="C963" s="24"/>
      <c r="F963" s="1">
        <f t="shared" si="320"/>
        <v>0</v>
      </c>
      <c r="H963" s="1">
        <f t="shared" si="321"/>
        <v>0</v>
      </c>
      <c r="I963" s="1">
        <v>12477</v>
      </c>
      <c r="J963" s="2" t="str">
        <f t="shared" si="310"/>
        <v/>
      </c>
      <c r="K963" s="2" t="str">
        <f t="shared" si="311"/>
        <v/>
      </c>
      <c r="L963" s="10" t="str">
        <f t="shared" si="312"/>
        <v/>
      </c>
      <c r="M963" s="9" t="str">
        <f t="shared" si="313"/>
        <v/>
      </c>
      <c r="N963" s="8" t="str">
        <f t="shared" si="314"/>
        <v/>
      </c>
      <c r="O963" s="2" t="str">
        <f t="shared" si="315"/>
        <v>-</v>
      </c>
      <c r="P963" s="2" t="str">
        <f t="shared" si="316"/>
        <v>-</v>
      </c>
      <c r="Q963" s="2" t="str">
        <f t="shared" si="317"/>
        <v>-</v>
      </c>
      <c r="R963" s="2" t="str">
        <f t="shared" si="318"/>
        <v>-</v>
      </c>
      <c r="AT963" t="s">
        <v>1057</v>
      </c>
      <c r="AU963" t="s">
        <v>422</v>
      </c>
      <c r="AV963" t="e">
        <f>#REF!</f>
        <v>#REF!</v>
      </c>
      <c r="AX963" s="40">
        <v>20</v>
      </c>
      <c r="AY963" s="42">
        <v>59</v>
      </c>
      <c r="AZ963" s="46">
        <f t="shared" si="322"/>
        <v>20059</v>
      </c>
      <c r="BB963" s="7" t="s">
        <v>2966</v>
      </c>
      <c r="BL963" s="1">
        <f t="shared" si="319"/>
        <v>0</v>
      </c>
    </row>
    <row r="964" spans="1:64" ht="14" hidden="1" customHeight="1" outlineLevel="1" x14ac:dyDescent="0.2">
      <c r="A964" t="s">
        <v>1491</v>
      </c>
      <c r="B964" t="s">
        <v>422</v>
      </c>
      <c r="C964" s="24"/>
      <c r="F964" s="1">
        <f t="shared" si="320"/>
        <v>0</v>
      </c>
      <c r="H964" s="1">
        <f t="shared" si="321"/>
        <v>0</v>
      </c>
      <c r="I964" s="1">
        <v>9603</v>
      </c>
      <c r="J964" s="2" t="str">
        <f t="shared" si="310"/>
        <v/>
      </c>
      <c r="K964" s="2" t="str">
        <f t="shared" si="311"/>
        <v/>
      </c>
      <c r="L964" s="10" t="str">
        <f t="shared" si="312"/>
        <v/>
      </c>
      <c r="M964" s="9" t="str">
        <f t="shared" si="313"/>
        <v/>
      </c>
      <c r="N964" s="8" t="str">
        <f t="shared" si="314"/>
        <v/>
      </c>
      <c r="O964" s="2" t="str">
        <f t="shared" si="315"/>
        <v>-</v>
      </c>
      <c r="P964" s="2" t="str">
        <f t="shared" si="316"/>
        <v>-</v>
      </c>
      <c r="Q964" s="2" t="str">
        <f t="shared" si="317"/>
        <v>-</v>
      </c>
      <c r="R964" s="2" t="str">
        <f t="shared" si="318"/>
        <v>-</v>
      </c>
      <c r="AT964" t="s">
        <v>1491</v>
      </c>
      <c r="AU964" t="s">
        <v>422</v>
      </c>
      <c r="AV964" t="e">
        <f>#REF!</f>
        <v>#REF!</v>
      </c>
      <c r="AX964" s="40">
        <v>20</v>
      </c>
      <c r="AY964" s="42">
        <v>61</v>
      </c>
      <c r="AZ964" s="46">
        <f t="shared" si="322"/>
        <v>20061</v>
      </c>
      <c r="BB964" s="7" t="s">
        <v>2966</v>
      </c>
      <c r="BL964" s="1">
        <f t="shared" si="319"/>
        <v>0</v>
      </c>
    </row>
    <row r="965" spans="1:64" ht="14" hidden="1" customHeight="1" outlineLevel="1" x14ac:dyDescent="0.2">
      <c r="A965" t="s">
        <v>1454</v>
      </c>
      <c r="B965" t="s">
        <v>422</v>
      </c>
      <c r="C965" s="24"/>
      <c r="F965" s="1">
        <f t="shared" si="320"/>
        <v>0</v>
      </c>
      <c r="H965" s="1">
        <f t="shared" si="321"/>
        <v>0</v>
      </c>
      <c r="I965" s="1">
        <v>1471</v>
      </c>
      <c r="J965" s="2" t="str">
        <f t="shared" si="310"/>
        <v/>
      </c>
      <c r="K965" s="2" t="str">
        <f t="shared" si="311"/>
        <v/>
      </c>
      <c r="L965" s="10" t="str">
        <f t="shared" si="312"/>
        <v/>
      </c>
      <c r="M965" s="9" t="str">
        <f t="shared" si="313"/>
        <v/>
      </c>
      <c r="N965" s="8" t="str">
        <f t="shared" si="314"/>
        <v/>
      </c>
      <c r="O965" s="2" t="str">
        <f t="shared" si="315"/>
        <v>-</v>
      </c>
      <c r="P965" s="2" t="str">
        <f t="shared" si="316"/>
        <v>-</v>
      </c>
      <c r="Q965" s="2" t="str">
        <f t="shared" si="317"/>
        <v>-</v>
      </c>
      <c r="R965" s="2" t="str">
        <f t="shared" si="318"/>
        <v>-</v>
      </c>
      <c r="AT965" t="s">
        <v>1454</v>
      </c>
      <c r="AU965" t="s">
        <v>422</v>
      </c>
      <c r="AV965" t="e">
        <f>#REF!</f>
        <v>#REF!</v>
      </c>
      <c r="AX965" s="40">
        <v>20</v>
      </c>
      <c r="AY965" s="42">
        <v>63</v>
      </c>
      <c r="AZ965" s="46">
        <f t="shared" si="322"/>
        <v>20063</v>
      </c>
      <c r="BB965" s="7" t="s">
        <v>2966</v>
      </c>
      <c r="BL965" s="1">
        <f t="shared" si="319"/>
        <v>0</v>
      </c>
    </row>
    <row r="966" spans="1:64" ht="14" hidden="1" customHeight="1" outlineLevel="1" x14ac:dyDescent="0.2">
      <c r="A966" t="s">
        <v>864</v>
      </c>
      <c r="B966" t="s">
        <v>422</v>
      </c>
      <c r="C966" s="24"/>
      <c r="F966" s="1">
        <f t="shared" si="320"/>
        <v>0</v>
      </c>
      <c r="H966" s="1">
        <f t="shared" si="321"/>
        <v>0</v>
      </c>
      <c r="I966" s="1">
        <v>1337</v>
      </c>
      <c r="J966" s="2" t="str">
        <f t="shared" si="310"/>
        <v/>
      </c>
      <c r="K966" s="2" t="str">
        <f t="shared" si="311"/>
        <v/>
      </c>
      <c r="L966" s="10" t="str">
        <f t="shared" ref="L966:L997" si="323">IF(S966&gt;0,RANK(S966,$S966:$AQ966),"")</f>
        <v/>
      </c>
      <c r="M966" s="9" t="str">
        <f t="shared" ref="M966:M997" si="324">IF(T966&gt;0,RANK(T966,$S966:$AQ966),"")</f>
        <v/>
      </c>
      <c r="N966" s="8" t="str">
        <f t="shared" ref="N966:N997" si="325">IF(U966&gt;0,RANK(U966,$S966:$AQ966),"")</f>
        <v/>
      </c>
      <c r="O966" s="2" t="str">
        <f t="shared" ref="O966:O997" si="326">IF(SUM($S966:$AP966)=0,"-",S966/SUM($S966:$AP966))</f>
        <v>-</v>
      </c>
      <c r="P966" s="2" t="str">
        <f t="shared" ref="P966:P997" si="327">IF(SUM($S966:$AP966)=0,"-",T966/SUM($S966:$AP966))</f>
        <v>-</v>
      </c>
      <c r="Q966" s="2" t="str">
        <f t="shared" ref="Q966:Q997" si="328">IF(SUM($S966:$AP966)=0,"-",U966/SUM($S966:$AP966))</f>
        <v>-</v>
      </c>
      <c r="R966" s="2" t="str">
        <f t="shared" ref="R966:R997" si="329">IF(SUM($S966:$AP966)=0,"-",(1-O966-P966-Q966))</f>
        <v>-</v>
      </c>
      <c r="AT966" t="s">
        <v>864</v>
      </c>
      <c r="AU966" t="s">
        <v>422</v>
      </c>
      <c r="AV966" t="e">
        <f>#REF!</f>
        <v>#REF!</v>
      </c>
      <c r="AX966" s="40">
        <v>20</v>
      </c>
      <c r="AY966" s="42">
        <v>65</v>
      </c>
      <c r="AZ966" s="46">
        <f t="shared" si="322"/>
        <v>20065</v>
      </c>
      <c r="BB966" s="7" t="s">
        <v>2966</v>
      </c>
      <c r="BL966" s="1">
        <f t="shared" ref="BL966:BL997" si="330">BK966-BM966-BQ966</f>
        <v>0</v>
      </c>
    </row>
    <row r="967" spans="1:64" ht="14" hidden="1" customHeight="1" outlineLevel="1" x14ac:dyDescent="0.2">
      <c r="A967" t="s">
        <v>1322</v>
      </c>
      <c r="B967" t="s">
        <v>422</v>
      </c>
      <c r="C967" s="24"/>
      <c r="F967" s="1">
        <f t="shared" si="320"/>
        <v>0</v>
      </c>
      <c r="H967" s="1">
        <f t="shared" si="321"/>
        <v>0</v>
      </c>
      <c r="I967" s="1">
        <v>2501</v>
      </c>
      <c r="J967" s="2" t="str">
        <f t="shared" ref="J967:J1030" si="331">IF(D967&gt;0,I967/D967,"")</f>
        <v/>
      </c>
      <c r="K967" s="2" t="str">
        <f t="shared" si="311"/>
        <v/>
      </c>
      <c r="L967" s="10" t="str">
        <f t="shared" si="323"/>
        <v/>
      </c>
      <c r="M967" s="9" t="str">
        <f t="shared" si="324"/>
        <v/>
      </c>
      <c r="N967" s="8" t="str">
        <f t="shared" si="325"/>
        <v/>
      </c>
      <c r="O967" s="2" t="str">
        <f t="shared" si="326"/>
        <v>-</v>
      </c>
      <c r="P967" s="2" t="str">
        <f t="shared" si="327"/>
        <v>-</v>
      </c>
      <c r="Q967" s="2" t="str">
        <f t="shared" si="328"/>
        <v>-</v>
      </c>
      <c r="R967" s="2" t="str">
        <f t="shared" si="329"/>
        <v>-</v>
      </c>
      <c r="AT967" t="s">
        <v>1322</v>
      </c>
      <c r="AU967" t="s">
        <v>422</v>
      </c>
      <c r="AV967" t="e">
        <f>#REF!</f>
        <v>#REF!</v>
      </c>
      <c r="AX967" s="40">
        <v>20</v>
      </c>
      <c r="AY967" s="42">
        <v>67</v>
      </c>
      <c r="AZ967" s="46">
        <f t="shared" si="322"/>
        <v>20067</v>
      </c>
      <c r="BB967" s="7" t="s">
        <v>2966</v>
      </c>
      <c r="BL967" s="1">
        <f t="shared" si="330"/>
        <v>0</v>
      </c>
    </row>
    <row r="968" spans="1:64" ht="14" hidden="1" customHeight="1" outlineLevel="1" x14ac:dyDescent="0.2">
      <c r="A968" t="s">
        <v>2067</v>
      </c>
      <c r="B968" t="s">
        <v>422</v>
      </c>
      <c r="C968" s="24"/>
      <c r="F968" s="1">
        <f t="shared" si="320"/>
        <v>0</v>
      </c>
      <c r="H968" s="1">
        <f t="shared" si="321"/>
        <v>0</v>
      </c>
      <c r="I968" s="1">
        <v>2288</v>
      </c>
      <c r="J968" s="2" t="str">
        <f t="shared" si="331"/>
        <v/>
      </c>
      <c r="K968" s="2" t="str">
        <f t="shared" ref="K968:K1031" si="332">IF(F968&gt;0,I968/F968,"")</f>
        <v/>
      </c>
      <c r="L968" s="10" t="str">
        <f t="shared" si="323"/>
        <v/>
      </c>
      <c r="M968" s="9" t="str">
        <f t="shared" si="324"/>
        <v/>
      </c>
      <c r="N968" s="8" t="str">
        <f t="shared" si="325"/>
        <v/>
      </c>
      <c r="O968" s="2" t="str">
        <f t="shared" si="326"/>
        <v>-</v>
      </c>
      <c r="P968" s="2" t="str">
        <f t="shared" si="327"/>
        <v>-</v>
      </c>
      <c r="Q968" s="2" t="str">
        <f t="shared" si="328"/>
        <v>-</v>
      </c>
      <c r="R968" s="2" t="str">
        <f t="shared" si="329"/>
        <v>-</v>
      </c>
      <c r="AT968" t="s">
        <v>2067</v>
      </c>
      <c r="AU968" t="s">
        <v>422</v>
      </c>
      <c r="AV968" t="e">
        <f>#REF!</f>
        <v>#REF!</v>
      </c>
      <c r="AX968" s="40">
        <v>20</v>
      </c>
      <c r="AY968" s="42">
        <v>69</v>
      </c>
      <c r="AZ968" s="46">
        <f t="shared" si="322"/>
        <v>20069</v>
      </c>
      <c r="BB968" s="7" t="s">
        <v>2966</v>
      </c>
      <c r="BL968" s="1">
        <f t="shared" si="330"/>
        <v>0</v>
      </c>
    </row>
    <row r="969" spans="1:64" ht="14" hidden="1" customHeight="1" outlineLevel="1" x14ac:dyDescent="0.2">
      <c r="A969" t="s">
        <v>1996</v>
      </c>
      <c r="B969" t="s">
        <v>422</v>
      </c>
      <c r="C969" s="24"/>
      <c r="F969" s="1">
        <f t="shared" si="320"/>
        <v>0</v>
      </c>
      <c r="H969" s="1">
        <f t="shared" si="321"/>
        <v>0</v>
      </c>
      <c r="I969" s="1">
        <v>641</v>
      </c>
      <c r="J969" s="2" t="str">
        <f t="shared" si="331"/>
        <v/>
      </c>
      <c r="K969" s="2" t="str">
        <f t="shared" si="332"/>
        <v/>
      </c>
      <c r="L969" s="10" t="str">
        <f t="shared" si="323"/>
        <v/>
      </c>
      <c r="M969" s="9" t="str">
        <f t="shared" si="324"/>
        <v/>
      </c>
      <c r="N969" s="8" t="str">
        <f t="shared" si="325"/>
        <v/>
      </c>
      <c r="O969" s="2" t="str">
        <f t="shared" si="326"/>
        <v>-</v>
      </c>
      <c r="P969" s="2" t="str">
        <f t="shared" si="327"/>
        <v>-</v>
      </c>
      <c r="Q969" s="2" t="str">
        <f t="shared" si="328"/>
        <v>-</v>
      </c>
      <c r="R969" s="2" t="str">
        <f t="shared" si="329"/>
        <v>-</v>
      </c>
      <c r="AT969" t="s">
        <v>1996</v>
      </c>
      <c r="AU969" t="s">
        <v>422</v>
      </c>
      <c r="AV969" t="e">
        <f>#REF!</f>
        <v>#REF!</v>
      </c>
      <c r="AX969" s="40">
        <v>20</v>
      </c>
      <c r="AY969" s="42">
        <v>71</v>
      </c>
      <c r="AZ969" s="46">
        <f t="shared" si="322"/>
        <v>20071</v>
      </c>
      <c r="BB969" s="7" t="s">
        <v>2966</v>
      </c>
      <c r="BL969" s="1">
        <f t="shared" si="330"/>
        <v>0</v>
      </c>
    </row>
    <row r="970" spans="1:64" ht="14" hidden="1" customHeight="1" outlineLevel="1" x14ac:dyDescent="0.2">
      <c r="A970" t="s">
        <v>598</v>
      </c>
      <c r="B970" t="s">
        <v>422</v>
      </c>
      <c r="C970" s="24"/>
      <c r="F970" s="1">
        <f t="shared" si="320"/>
        <v>0</v>
      </c>
      <c r="H970" s="1">
        <f t="shared" si="321"/>
        <v>0</v>
      </c>
      <c r="I970" s="1">
        <v>3077</v>
      </c>
      <c r="J970" s="2" t="str">
        <f t="shared" si="331"/>
        <v/>
      </c>
      <c r="K970" s="2" t="str">
        <f t="shared" si="332"/>
        <v/>
      </c>
      <c r="L970" s="10" t="str">
        <f t="shared" si="323"/>
        <v/>
      </c>
      <c r="M970" s="9" t="str">
        <f t="shared" si="324"/>
        <v/>
      </c>
      <c r="N970" s="8" t="str">
        <f t="shared" si="325"/>
        <v/>
      </c>
      <c r="O970" s="2" t="str">
        <f t="shared" si="326"/>
        <v>-</v>
      </c>
      <c r="P970" s="2" t="str">
        <f t="shared" si="327"/>
        <v>-</v>
      </c>
      <c r="Q970" s="2" t="str">
        <f t="shared" si="328"/>
        <v>-</v>
      </c>
      <c r="R970" s="2" t="str">
        <f t="shared" si="329"/>
        <v>-</v>
      </c>
      <c r="AT970" t="s">
        <v>598</v>
      </c>
      <c r="AU970" t="s">
        <v>422</v>
      </c>
      <c r="AV970" t="e">
        <f>#REF!</f>
        <v>#REF!</v>
      </c>
      <c r="AX970" s="40">
        <v>20</v>
      </c>
      <c r="AY970" s="42">
        <v>73</v>
      </c>
      <c r="AZ970" s="46">
        <f t="shared" si="322"/>
        <v>20073</v>
      </c>
      <c r="BB970" s="7" t="s">
        <v>2966</v>
      </c>
      <c r="BL970" s="1">
        <f t="shared" si="330"/>
        <v>0</v>
      </c>
    </row>
    <row r="971" spans="1:64" ht="14" hidden="1" customHeight="1" outlineLevel="1" x14ac:dyDescent="0.2">
      <c r="A971" t="s">
        <v>2482</v>
      </c>
      <c r="B971" t="s">
        <v>422</v>
      </c>
      <c r="C971" s="24"/>
      <c r="F971" s="1">
        <f t="shared" si="320"/>
        <v>0</v>
      </c>
      <c r="H971" s="1">
        <f t="shared" si="321"/>
        <v>0</v>
      </c>
      <c r="I971" s="1">
        <v>859</v>
      </c>
      <c r="J971" s="2" t="str">
        <f t="shared" si="331"/>
        <v/>
      </c>
      <c r="K971" s="2" t="str">
        <f t="shared" si="332"/>
        <v/>
      </c>
      <c r="L971" s="10" t="str">
        <f t="shared" si="323"/>
        <v/>
      </c>
      <c r="M971" s="9" t="str">
        <f t="shared" si="324"/>
        <v/>
      </c>
      <c r="N971" s="8" t="str">
        <f t="shared" si="325"/>
        <v/>
      </c>
      <c r="O971" s="2" t="str">
        <f t="shared" si="326"/>
        <v>-</v>
      </c>
      <c r="P971" s="2" t="str">
        <f t="shared" si="327"/>
        <v>-</v>
      </c>
      <c r="Q971" s="2" t="str">
        <f t="shared" si="328"/>
        <v>-</v>
      </c>
      <c r="R971" s="2" t="str">
        <f t="shared" si="329"/>
        <v>-</v>
      </c>
      <c r="AT971" t="s">
        <v>2482</v>
      </c>
      <c r="AU971" t="s">
        <v>422</v>
      </c>
      <c r="AV971" t="e">
        <f>#REF!</f>
        <v>#REF!</v>
      </c>
      <c r="AX971" s="40">
        <v>20</v>
      </c>
      <c r="AY971" s="42">
        <v>75</v>
      </c>
      <c r="AZ971" s="46">
        <f t="shared" si="322"/>
        <v>20075</v>
      </c>
      <c r="BB971" s="7" t="s">
        <v>2966</v>
      </c>
      <c r="BL971" s="1">
        <f t="shared" si="330"/>
        <v>0</v>
      </c>
    </row>
    <row r="972" spans="1:64" ht="14" hidden="1" customHeight="1" outlineLevel="1" x14ac:dyDescent="0.2">
      <c r="A972" t="s">
        <v>1092</v>
      </c>
      <c r="B972" t="s">
        <v>422</v>
      </c>
      <c r="C972" s="24"/>
      <c r="F972" s="1">
        <f t="shared" si="320"/>
        <v>0</v>
      </c>
      <c r="H972" s="1">
        <f t="shared" si="321"/>
        <v>0</v>
      </c>
      <c r="I972" s="1">
        <v>2678</v>
      </c>
      <c r="J972" s="2" t="str">
        <f t="shared" si="331"/>
        <v/>
      </c>
      <c r="K972" s="2" t="str">
        <f t="shared" si="332"/>
        <v/>
      </c>
      <c r="L972" s="10" t="str">
        <f t="shared" si="323"/>
        <v/>
      </c>
      <c r="M972" s="9" t="str">
        <f t="shared" si="324"/>
        <v/>
      </c>
      <c r="N972" s="8" t="str">
        <f t="shared" si="325"/>
        <v/>
      </c>
      <c r="O972" s="2" t="str">
        <f t="shared" si="326"/>
        <v>-</v>
      </c>
      <c r="P972" s="2" t="str">
        <f t="shared" si="327"/>
        <v>-</v>
      </c>
      <c r="Q972" s="2" t="str">
        <f t="shared" si="328"/>
        <v>-</v>
      </c>
      <c r="R972" s="2" t="str">
        <f t="shared" si="329"/>
        <v>-</v>
      </c>
      <c r="AT972" t="s">
        <v>1092</v>
      </c>
      <c r="AU972" t="s">
        <v>422</v>
      </c>
      <c r="AV972" t="e">
        <f>#REF!</f>
        <v>#REF!</v>
      </c>
      <c r="AX972" s="40">
        <v>20</v>
      </c>
      <c r="AY972" s="42">
        <v>77</v>
      </c>
      <c r="AZ972" s="46">
        <f t="shared" si="322"/>
        <v>20077</v>
      </c>
      <c r="BB972" s="7" t="s">
        <v>2966</v>
      </c>
      <c r="BL972" s="1">
        <f t="shared" si="330"/>
        <v>0</v>
      </c>
    </row>
    <row r="973" spans="1:64" ht="14" hidden="1" customHeight="1" outlineLevel="1" x14ac:dyDescent="0.2">
      <c r="A973" t="s">
        <v>881</v>
      </c>
      <c r="B973" t="s">
        <v>422</v>
      </c>
      <c r="C973" s="24"/>
      <c r="F973" s="1">
        <f t="shared" si="320"/>
        <v>0</v>
      </c>
      <c r="H973" s="1">
        <f t="shared" si="321"/>
        <v>0</v>
      </c>
      <c r="I973" s="1">
        <v>17399</v>
      </c>
      <c r="J973" s="2" t="str">
        <f t="shared" si="331"/>
        <v/>
      </c>
      <c r="K973" s="2" t="str">
        <f t="shared" si="332"/>
        <v/>
      </c>
      <c r="L973" s="10" t="str">
        <f t="shared" si="323"/>
        <v/>
      </c>
      <c r="M973" s="9" t="str">
        <f t="shared" si="324"/>
        <v/>
      </c>
      <c r="N973" s="8" t="str">
        <f t="shared" si="325"/>
        <v/>
      </c>
      <c r="O973" s="2" t="str">
        <f t="shared" si="326"/>
        <v>-</v>
      </c>
      <c r="P973" s="2" t="str">
        <f t="shared" si="327"/>
        <v>-</v>
      </c>
      <c r="Q973" s="2" t="str">
        <f t="shared" si="328"/>
        <v>-</v>
      </c>
      <c r="R973" s="2" t="str">
        <f t="shared" si="329"/>
        <v>-</v>
      </c>
      <c r="AT973" t="s">
        <v>881</v>
      </c>
      <c r="AU973" t="s">
        <v>422</v>
      </c>
      <c r="AV973" t="e">
        <f>#REF!</f>
        <v>#REF!</v>
      </c>
      <c r="AX973" s="40">
        <v>20</v>
      </c>
      <c r="AY973" s="42">
        <v>79</v>
      </c>
      <c r="AZ973" s="46">
        <f t="shared" si="322"/>
        <v>20079</v>
      </c>
      <c r="BB973" s="7" t="s">
        <v>2966</v>
      </c>
      <c r="BL973" s="1">
        <f t="shared" si="330"/>
        <v>0</v>
      </c>
    </row>
    <row r="974" spans="1:64" ht="14" hidden="1" customHeight="1" outlineLevel="1" x14ac:dyDescent="0.2">
      <c r="A974" t="s">
        <v>2169</v>
      </c>
      <c r="B974" t="s">
        <v>422</v>
      </c>
      <c r="C974" s="24"/>
      <c r="F974" s="1">
        <f t="shared" si="320"/>
        <v>0</v>
      </c>
      <c r="H974" s="1">
        <f t="shared" si="321"/>
        <v>0</v>
      </c>
      <c r="I974" s="1">
        <v>1410</v>
      </c>
      <c r="J974" s="2" t="str">
        <f t="shared" si="331"/>
        <v/>
      </c>
      <c r="K974" s="2" t="str">
        <f t="shared" si="332"/>
        <v/>
      </c>
      <c r="L974" s="10" t="str">
        <f t="shared" si="323"/>
        <v/>
      </c>
      <c r="M974" s="9" t="str">
        <f t="shared" si="324"/>
        <v/>
      </c>
      <c r="N974" s="8" t="str">
        <f t="shared" si="325"/>
        <v/>
      </c>
      <c r="O974" s="2" t="str">
        <f t="shared" si="326"/>
        <v>-</v>
      </c>
      <c r="P974" s="2" t="str">
        <f t="shared" si="327"/>
        <v>-</v>
      </c>
      <c r="Q974" s="2" t="str">
        <f t="shared" si="328"/>
        <v>-</v>
      </c>
      <c r="R974" s="2" t="str">
        <f t="shared" si="329"/>
        <v>-</v>
      </c>
      <c r="AT974" t="s">
        <v>2169</v>
      </c>
      <c r="AU974" t="s">
        <v>422</v>
      </c>
      <c r="AV974" t="e">
        <f>#REF!</f>
        <v>#REF!</v>
      </c>
      <c r="AX974" s="40">
        <v>20</v>
      </c>
      <c r="AY974" s="42">
        <v>81</v>
      </c>
      <c r="AZ974" s="46">
        <f t="shared" si="322"/>
        <v>20081</v>
      </c>
      <c r="BB974" s="7" t="s">
        <v>2966</v>
      </c>
      <c r="BL974" s="1">
        <f t="shared" si="330"/>
        <v>0</v>
      </c>
    </row>
    <row r="975" spans="1:64" ht="14" hidden="1" customHeight="1" outlineLevel="1" x14ac:dyDescent="0.2">
      <c r="A975" t="s">
        <v>1293</v>
      </c>
      <c r="B975" t="s">
        <v>422</v>
      </c>
      <c r="C975" s="24"/>
      <c r="F975" s="1">
        <f t="shared" si="320"/>
        <v>0</v>
      </c>
      <c r="H975" s="1">
        <f t="shared" si="321"/>
        <v>0</v>
      </c>
      <c r="I975" s="1">
        <v>1045</v>
      </c>
      <c r="J975" s="2" t="str">
        <f t="shared" si="331"/>
        <v/>
      </c>
      <c r="K975" s="2" t="str">
        <f t="shared" si="332"/>
        <v/>
      </c>
      <c r="L975" s="10" t="str">
        <f t="shared" si="323"/>
        <v/>
      </c>
      <c r="M975" s="9" t="str">
        <f t="shared" si="324"/>
        <v/>
      </c>
      <c r="N975" s="8" t="str">
        <f t="shared" si="325"/>
        <v/>
      </c>
      <c r="O975" s="2" t="str">
        <f t="shared" si="326"/>
        <v>-</v>
      </c>
      <c r="P975" s="2" t="str">
        <f t="shared" si="327"/>
        <v>-</v>
      </c>
      <c r="Q975" s="2" t="str">
        <f t="shared" si="328"/>
        <v>-</v>
      </c>
      <c r="R975" s="2" t="str">
        <f t="shared" si="329"/>
        <v>-</v>
      </c>
      <c r="AT975" t="s">
        <v>1293</v>
      </c>
      <c r="AU975" t="s">
        <v>422</v>
      </c>
      <c r="AV975" t="e">
        <f>#REF!</f>
        <v>#REF!</v>
      </c>
      <c r="AX975" s="40">
        <v>20</v>
      </c>
      <c r="AY975" s="42">
        <v>83</v>
      </c>
      <c r="AZ975" s="46">
        <f t="shared" si="322"/>
        <v>20083</v>
      </c>
      <c r="BB975" s="7" t="s">
        <v>2966</v>
      </c>
      <c r="BL975" s="1">
        <f t="shared" si="330"/>
        <v>0</v>
      </c>
    </row>
    <row r="976" spans="1:64" ht="14" hidden="1" customHeight="1" outlineLevel="1" x14ac:dyDescent="0.2">
      <c r="A976" t="s">
        <v>2749</v>
      </c>
      <c r="B976" t="s">
        <v>422</v>
      </c>
      <c r="C976" s="24"/>
      <c r="F976" s="1">
        <f t="shared" si="320"/>
        <v>0</v>
      </c>
      <c r="H976" s="1">
        <f t="shared" si="321"/>
        <v>0</v>
      </c>
      <c r="I976" s="1">
        <v>6584</v>
      </c>
      <c r="J976" s="2" t="str">
        <f t="shared" si="331"/>
        <v/>
      </c>
      <c r="K976" s="2" t="str">
        <f t="shared" si="332"/>
        <v/>
      </c>
      <c r="L976" s="10" t="str">
        <f t="shared" si="323"/>
        <v/>
      </c>
      <c r="M976" s="9" t="str">
        <f t="shared" si="324"/>
        <v/>
      </c>
      <c r="N976" s="8" t="str">
        <f t="shared" si="325"/>
        <v/>
      </c>
      <c r="O976" s="2" t="str">
        <f t="shared" si="326"/>
        <v>-</v>
      </c>
      <c r="P976" s="2" t="str">
        <f t="shared" si="327"/>
        <v>-</v>
      </c>
      <c r="Q976" s="2" t="str">
        <f t="shared" si="328"/>
        <v>-</v>
      </c>
      <c r="R976" s="2" t="str">
        <f t="shared" si="329"/>
        <v>-</v>
      </c>
      <c r="AT976" t="s">
        <v>2749</v>
      </c>
      <c r="AU976" t="s">
        <v>422</v>
      </c>
      <c r="AV976" t="e">
        <f>#REF!</f>
        <v>#REF!</v>
      </c>
      <c r="AX976" s="40">
        <v>20</v>
      </c>
      <c r="AY976" s="42">
        <v>85</v>
      </c>
      <c r="AZ976" s="46">
        <f t="shared" si="322"/>
        <v>20085</v>
      </c>
      <c r="BB976" s="7" t="s">
        <v>2966</v>
      </c>
      <c r="BL976" s="1">
        <f t="shared" si="330"/>
        <v>0</v>
      </c>
    </row>
    <row r="977" spans="1:64" ht="14" hidden="1" customHeight="1" outlineLevel="1" x14ac:dyDescent="0.2">
      <c r="A977" t="s">
        <v>1012</v>
      </c>
      <c r="B977" t="s">
        <v>422</v>
      </c>
      <c r="C977" s="24"/>
      <c r="F977" s="1">
        <f t="shared" si="320"/>
        <v>0</v>
      </c>
      <c r="H977" s="1">
        <f t="shared" si="321"/>
        <v>0</v>
      </c>
      <c r="I977" s="1">
        <v>9782</v>
      </c>
      <c r="J977" s="2" t="str">
        <f t="shared" si="331"/>
        <v/>
      </c>
      <c r="K977" s="2" t="str">
        <f t="shared" si="332"/>
        <v/>
      </c>
      <c r="L977" s="10" t="str">
        <f t="shared" si="323"/>
        <v/>
      </c>
      <c r="M977" s="9" t="str">
        <f t="shared" si="324"/>
        <v/>
      </c>
      <c r="N977" s="8" t="str">
        <f t="shared" si="325"/>
        <v/>
      </c>
      <c r="O977" s="2" t="str">
        <f t="shared" si="326"/>
        <v>-</v>
      </c>
      <c r="P977" s="2" t="str">
        <f t="shared" si="327"/>
        <v>-</v>
      </c>
      <c r="Q977" s="2" t="str">
        <f t="shared" si="328"/>
        <v>-</v>
      </c>
      <c r="R977" s="2" t="str">
        <f t="shared" si="329"/>
        <v>-</v>
      </c>
      <c r="AT977" t="s">
        <v>1012</v>
      </c>
      <c r="AU977" t="s">
        <v>422</v>
      </c>
      <c r="AV977" t="e">
        <f>#REF!</f>
        <v>#REF!</v>
      </c>
      <c r="AX977" s="40">
        <v>20</v>
      </c>
      <c r="AY977" s="42">
        <v>87</v>
      </c>
      <c r="AZ977" s="46">
        <f t="shared" si="322"/>
        <v>20087</v>
      </c>
      <c r="BB977" s="7" t="s">
        <v>2966</v>
      </c>
      <c r="BL977" s="1">
        <f t="shared" si="330"/>
        <v>0</v>
      </c>
    </row>
    <row r="978" spans="1:64" ht="14" hidden="1" customHeight="1" outlineLevel="1" x14ac:dyDescent="0.2">
      <c r="A978" t="s">
        <v>1289</v>
      </c>
      <c r="B978" t="s">
        <v>422</v>
      </c>
      <c r="C978" s="24"/>
      <c r="F978" s="1">
        <f t="shared" si="320"/>
        <v>0</v>
      </c>
      <c r="H978" s="1">
        <f t="shared" si="321"/>
        <v>0</v>
      </c>
      <c r="I978" s="1">
        <v>1628</v>
      </c>
      <c r="J978" s="2" t="str">
        <f t="shared" si="331"/>
        <v/>
      </c>
      <c r="K978" s="2" t="str">
        <f t="shared" si="332"/>
        <v/>
      </c>
      <c r="L978" s="10" t="str">
        <f t="shared" si="323"/>
        <v/>
      </c>
      <c r="M978" s="9" t="str">
        <f t="shared" si="324"/>
        <v/>
      </c>
      <c r="N978" s="8" t="str">
        <f t="shared" si="325"/>
        <v/>
      </c>
      <c r="O978" s="2" t="str">
        <f t="shared" si="326"/>
        <v>-</v>
      </c>
      <c r="P978" s="2" t="str">
        <f t="shared" si="327"/>
        <v>-</v>
      </c>
      <c r="Q978" s="2" t="str">
        <f t="shared" si="328"/>
        <v>-</v>
      </c>
      <c r="R978" s="2" t="str">
        <f t="shared" si="329"/>
        <v>-</v>
      </c>
      <c r="AT978" t="s">
        <v>1289</v>
      </c>
      <c r="AU978" t="s">
        <v>422</v>
      </c>
      <c r="AV978" t="e">
        <f>#REF!</f>
        <v>#REF!</v>
      </c>
      <c r="AX978" s="40">
        <v>20</v>
      </c>
      <c r="AY978" s="42">
        <v>89</v>
      </c>
      <c r="AZ978" s="46">
        <f t="shared" si="322"/>
        <v>20089</v>
      </c>
      <c r="BB978" s="7" t="s">
        <v>2966</v>
      </c>
      <c r="BL978" s="1">
        <f t="shared" si="330"/>
        <v>0</v>
      </c>
    </row>
    <row r="979" spans="1:64" ht="14" hidden="1" customHeight="1" outlineLevel="1" x14ac:dyDescent="0.2">
      <c r="A979" t="s">
        <v>1271</v>
      </c>
      <c r="B979" t="s">
        <v>422</v>
      </c>
      <c r="C979" s="24"/>
      <c r="F979" s="1">
        <f t="shared" si="320"/>
        <v>0</v>
      </c>
      <c r="H979" s="1">
        <f t="shared" si="321"/>
        <v>0</v>
      </c>
      <c r="I979" s="1">
        <v>349386</v>
      </c>
      <c r="J979" s="2" t="str">
        <f t="shared" si="331"/>
        <v/>
      </c>
      <c r="K979" s="2" t="str">
        <f t="shared" si="332"/>
        <v/>
      </c>
      <c r="L979" s="10" t="str">
        <f t="shared" si="323"/>
        <v/>
      </c>
      <c r="M979" s="9" t="str">
        <f t="shared" si="324"/>
        <v/>
      </c>
      <c r="N979" s="8" t="str">
        <f t="shared" si="325"/>
        <v/>
      </c>
      <c r="O979" s="2" t="str">
        <f t="shared" si="326"/>
        <v>-</v>
      </c>
      <c r="P979" s="2" t="str">
        <f t="shared" si="327"/>
        <v>-</v>
      </c>
      <c r="Q979" s="2" t="str">
        <f t="shared" si="328"/>
        <v>-</v>
      </c>
      <c r="R979" s="2" t="str">
        <f t="shared" si="329"/>
        <v>-</v>
      </c>
      <c r="AT979" t="s">
        <v>1271</v>
      </c>
      <c r="AU979" t="s">
        <v>422</v>
      </c>
      <c r="AV979" t="e">
        <f>#REF!</f>
        <v>#REF!</v>
      </c>
      <c r="AX979" s="40">
        <v>20</v>
      </c>
      <c r="AY979" s="42">
        <v>91</v>
      </c>
      <c r="AZ979" s="46">
        <f t="shared" si="322"/>
        <v>20091</v>
      </c>
      <c r="BB979" s="7" t="s">
        <v>2966</v>
      </c>
      <c r="BL979" s="1">
        <f t="shared" si="330"/>
        <v>0</v>
      </c>
    </row>
    <row r="980" spans="1:64" ht="14" hidden="1" customHeight="1" outlineLevel="1" x14ac:dyDescent="0.2">
      <c r="A980" t="s">
        <v>761</v>
      </c>
      <c r="B980" t="s">
        <v>422</v>
      </c>
      <c r="C980" s="24"/>
      <c r="F980" s="1">
        <f t="shared" si="320"/>
        <v>0</v>
      </c>
      <c r="H980" s="1">
        <f t="shared" si="321"/>
        <v>0</v>
      </c>
      <c r="I980" s="1">
        <v>1455</v>
      </c>
      <c r="J980" s="2" t="str">
        <f t="shared" si="331"/>
        <v/>
      </c>
      <c r="K980" s="2" t="str">
        <f t="shared" si="332"/>
        <v/>
      </c>
      <c r="L980" s="10" t="str">
        <f t="shared" si="323"/>
        <v/>
      </c>
      <c r="M980" s="9" t="str">
        <f t="shared" si="324"/>
        <v/>
      </c>
      <c r="N980" s="8" t="str">
        <f t="shared" si="325"/>
        <v/>
      </c>
      <c r="O980" s="2" t="str">
        <f t="shared" si="326"/>
        <v>-</v>
      </c>
      <c r="P980" s="2" t="str">
        <f t="shared" si="327"/>
        <v>-</v>
      </c>
      <c r="Q980" s="2" t="str">
        <f t="shared" si="328"/>
        <v>-</v>
      </c>
      <c r="R980" s="2" t="str">
        <f t="shared" si="329"/>
        <v>-</v>
      </c>
      <c r="AT980" t="s">
        <v>761</v>
      </c>
      <c r="AU980" t="s">
        <v>422</v>
      </c>
      <c r="AV980" t="e">
        <f>#REF!</f>
        <v>#REF!</v>
      </c>
      <c r="AX980" s="40">
        <v>20</v>
      </c>
      <c r="AY980" s="42">
        <v>93</v>
      </c>
      <c r="AZ980" s="46">
        <f t="shared" si="322"/>
        <v>20093</v>
      </c>
      <c r="BB980" s="7" t="s">
        <v>2966</v>
      </c>
      <c r="BL980" s="1">
        <f t="shared" si="330"/>
        <v>0</v>
      </c>
    </row>
    <row r="981" spans="1:64" ht="14" hidden="1" customHeight="1" outlineLevel="1" x14ac:dyDescent="0.2">
      <c r="A981" t="s">
        <v>1248</v>
      </c>
      <c r="B981" t="s">
        <v>422</v>
      </c>
      <c r="C981" s="24"/>
      <c r="F981" s="1">
        <f t="shared" si="320"/>
        <v>0</v>
      </c>
      <c r="H981" s="1">
        <f t="shared" si="321"/>
        <v>0</v>
      </c>
      <c r="I981" s="1">
        <v>3949</v>
      </c>
      <c r="J981" s="2" t="str">
        <f t="shared" si="331"/>
        <v/>
      </c>
      <c r="K981" s="2" t="str">
        <f t="shared" si="332"/>
        <v/>
      </c>
      <c r="L981" s="10" t="str">
        <f t="shared" si="323"/>
        <v/>
      </c>
      <c r="M981" s="9" t="str">
        <f t="shared" si="324"/>
        <v/>
      </c>
      <c r="N981" s="8" t="str">
        <f t="shared" si="325"/>
        <v/>
      </c>
      <c r="O981" s="2" t="str">
        <f t="shared" si="326"/>
        <v>-</v>
      </c>
      <c r="P981" s="2" t="str">
        <f t="shared" si="327"/>
        <v>-</v>
      </c>
      <c r="Q981" s="2" t="str">
        <f t="shared" si="328"/>
        <v>-</v>
      </c>
      <c r="R981" s="2" t="str">
        <f t="shared" si="329"/>
        <v>-</v>
      </c>
      <c r="AT981" t="s">
        <v>1248</v>
      </c>
      <c r="AU981" t="s">
        <v>422</v>
      </c>
      <c r="AV981" t="e">
        <f>#REF!</f>
        <v>#REF!</v>
      </c>
      <c r="AX981" s="40">
        <v>20</v>
      </c>
      <c r="AY981" s="42">
        <v>95</v>
      </c>
      <c r="AZ981" s="46">
        <f t="shared" si="322"/>
        <v>20095</v>
      </c>
      <c r="BB981" s="7" t="s">
        <v>2966</v>
      </c>
      <c r="BL981" s="1">
        <f t="shared" si="330"/>
        <v>0</v>
      </c>
    </row>
    <row r="982" spans="1:64" ht="14" hidden="1" customHeight="1" outlineLevel="1" x14ac:dyDescent="0.2">
      <c r="A982" t="s">
        <v>1151</v>
      </c>
      <c r="B982" t="s">
        <v>422</v>
      </c>
      <c r="C982" s="24"/>
      <c r="F982" s="1">
        <f t="shared" si="320"/>
        <v>0</v>
      </c>
      <c r="H982" s="1">
        <f t="shared" si="321"/>
        <v>0</v>
      </c>
      <c r="I982" s="1">
        <v>1165</v>
      </c>
      <c r="J982" s="2" t="str">
        <f t="shared" si="331"/>
        <v/>
      </c>
      <c r="K982" s="2" t="str">
        <f t="shared" si="332"/>
        <v/>
      </c>
      <c r="L982" s="10" t="str">
        <f t="shared" si="323"/>
        <v/>
      </c>
      <c r="M982" s="9" t="str">
        <f t="shared" si="324"/>
        <v/>
      </c>
      <c r="N982" s="8" t="str">
        <f t="shared" si="325"/>
        <v/>
      </c>
      <c r="O982" s="2" t="str">
        <f t="shared" si="326"/>
        <v>-</v>
      </c>
      <c r="P982" s="2" t="str">
        <f t="shared" si="327"/>
        <v>-</v>
      </c>
      <c r="Q982" s="2" t="str">
        <f t="shared" si="328"/>
        <v>-</v>
      </c>
      <c r="R982" s="2" t="str">
        <f t="shared" si="329"/>
        <v>-</v>
      </c>
      <c r="AT982" t="s">
        <v>1151</v>
      </c>
      <c r="AU982" t="s">
        <v>422</v>
      </c>
      <c r="AV982" t="e">
        <f>#REF!</f>
        <v>#REF!</v>
      </c>
      <c r="AX982" s="40">
        <v>20</v>
      </c>
      <c r="AY982" s="42">
        <v>97</v>
      </c>
      <c r="AZ982" s="46">
        <f t="shared" si="322"/>
        <v>20097</v>
      </c>
      <c r="BB982" s="7" t="s">
        <v>2966</v>
      </c>
      <c r="BL982" s="1">
        <f t="shared" si="330"/>
        <v>0</v>
      </c>
    </row>
    <row r="983" spans="1:64" ht="14" hidden="1" customHeight="1" outlineLevel="1" x14ac:dyDescent="0.2">
      <c r="A983" t="s">
        <v>2960</v>
      </c>
      <c r="B983" t="s">
        <v>422</v>
      </c>
      <c r="C983" s="24"/>
      <c r="F983" s="1">
        <f t="shared" si="320"/>
        <v>0</v>
      </c>
      <c r="H983" s="1">
        <f t="shared" si="321"/>
        <v>0</v>
      </c>
      <c r="I983" s="1">
        <v>8563</v>
      </c>
      <c r="J983" s="2" t="str">
        <f t="shared" si="331"/>
        <v/>
      </c>
      <c r="K983" s="2" t="str">
        <f t="shared" si="332"/>
        <v/>
      </c>
      <c r="L983" s="10" t="str">
        <f t="shared" si="323"/>
        <v/>
      </c>
      <c r="M983" s="9" t="str">
        <f t="shared" si="324"/>
        <v/>
      </c>
      <c r="N983" s="8" t="str">
        <f t="shared" si="325"/>
        <v/>
      </c>
      <c r="O983" s="2" t="str">
        <f t="shared" si="326"/>
        <v>-</v>
      </c>
      <c r="P983" s="2" t="str">
        <f t="shared" si="327"/>
        <v>-</v>
      </c>
      <c r="Q983" s="2" t="str">
        <f t="shared" si="328"/>
        <v>-</v>
      </c>
      <c r="R983" s="2" t="str">
        <f t="shared" si="329"/>
        <v>-</v>
      </c>
      <c r="AT983" t="s">
        <v>2960</v>
      </c>
      <c r="AU983" t="s">
        <v>422</v>
      </c>
      <c r="AV983" t="e">
        <f>#REF!</f>
        <v>#REF!</v>
      </c>
      <c r="AX983" s="40">
        <v>20</v>
      </c>
      <c r="AY983" s="42">
        <v>99</v>
      </c>
      <c r="AZ983" s="46">
        <f t="shared" si="322"/>
        <v>20099</v>
      </c>
      <c r="BB983" s="7" t="s">
        <v>2966</v>
      </c>
      <c r="BL983" s="1">
        <f t="shared" si="330"/>
        <v>0</v>
      </c>
    </row>
    <row r="984" spans="1:64" ht="14" hidden="1" customHeight="1" outlineLevel="1" x14ac:dyDescent="0.2">
      <c r="A984" t="s">
        <v>1741</v>
      </c>
      <c r="B984" t="s">
        <v>422</v>
      </c>
      <c r="C984" s="24"/>
      <c r="F984" s="1">
        <f t="shared" si="320"/>
        <v>0</v>
      </c>
      <c r="H984" s="1">
        <f t="shared" si="321"/>
        <v>0</v>
      </c>
      <c r="I984" s="1">
        <v>895</v>
      </c>
      <c r="J984" s="2" t="str">
        <f t="shared" si="331"/>
        <v/>
      </c>
      <c r="K984" s="2" t="str">
        <f t="shared" si="332"/>
        <v/>
      </c>
      <c r="L984" s="10" t="str">
        <f t="shared" si="323"/>
        <v/>
      </c>
      <c r="M984" s="9" t="str">
        <f t="shared" si="324"/>
        <v/>
      </c>
      <c r="N984" s="8" t="str">
        <f t="shared" si="325"/>
        <v/>
      </c>
      <c r="O984" s="2" t="str">
        <f t="shared" si="326"/>
        <v>-</v>
      </c>
      <c r="P984" s="2" t="str">
        <f t="shared" si="327"/>
        <v>-</v>
      </c>
      <c r="Q984" s="2" t="str">
        <f t="shared" si="328"/>
        <v>-</v>
      </c>
      <c r="R984" s="2" t="str">
        <f t="shared" si="329"/>
        <v>-</v>
      </c>
      <c r="AT984" t="s">
        <v>1741</v>
      </c>
      <c r="AU984" t="s">
        <v>422</v>
      </c>
      <c r="AV984" t="e">
        <f>#REF!</f>
        <v>#REF!</v>
      </c>
      <c r="AX984" s="40">
        <v>20</v>
      </c>
      <c r="AY984" s="42">
        <v>101</v>
      </c>
      <c r="AZ984" s="46">
        <f t="shared" si="322"/>
        <v>20101</v>
      </c>
      <c r="BB984" s="7" t="s">
        <v>2966</v>
      </c>
      <c r="BL984" s="1">
        <f t="shared" si="330"/>
        <v>0</v>
      </c>
    </row>
    <row r="985" spans="1:64" ht="14" hidden="1" customHeight="1" outlineLevel="1" x14ac:dyDescent="0.2">
      <c r="A985" t="s">
        <v>870</v>
      </c>
      <c r="B985" t="s">
        <v>422</v>
      </c>
      <c r="C985" s="24"/>
      <c r="F985" s="1">
        <f t="shared" si="320"/>
        <v>0</v>
      </c>
      <c r="H985" s="1">
        <f t="shared" si="321"/>
        <v>0</v>
      </c>
      <c r="I985" s="1">
        <v>36490</v>
      </c>
      <c r="J985" s="2" t="str">
        <f t="shared" si="331"/>
        <v/>
      </c>
      <c r="K985" s="2" t="str">
        <f t="shared" si="332"/>
        <v/>
      </c>
      <c r="L985" s="10" t="str">
        <f t="shared" si="323"/>
        <v/>
      </c>
      <c r="M985" s="9" t="str">
        <f t="shared" si="324"/>
        <v/>
      </c>
      <c r="N985" s="8" t="str">
        <f t="shared" si="325"/>
        <v/>
      </c>
      <c r="O985" s="2" t="str">
        <f t="shared" si="326"/>
        <v>-</v>
      </c>
      <c r="P985" s="2" t="str">
        <f t="shared" si="327"/>
        <v>-</v>
      </c>
      <c r="Q985" s="2" t="str">
        <f t="shared" si="328"/>
        <v>-</v>
      </c>
      <c r="R985" s="2" t="str">
        <f t="shared" si="329"/>
        <v>-</v>
      </c>
      <c r="AT985" t="s">
        <v>870</v>
      </c>
      <c r="AU985" t="s">
        <v>422</v>
      </c>
      <c r="AV985" t="e">
        <f>#REF!</f>
        <v>#REF!</v>
      </c>
      <c r="AX985" s="40">
        <v>20</v>
      </c>
      <c r="AY985" s="42">
        <v>103</v>
      </c>
      <c r="AZ985" s="46">
        <f t="shared" si="322"/>
        <v>20103</v>
      </c>
      <c r="BB985" s="7" t="s">
        <v>2966</v>
      </c>
      <c r="BL985" s="1">
        <f t="shared" si="330"/>
        <v>0</v>
      </c>
    </row>
    <row r="986" spans="1:64" ht="14" hidden="1" customHeight="1" outlineLevel="1" x14ac:dyDescent="0.2">
      <c r="A986" t="s">
        <v>1492</v>
      </c>
      <c r="B986" t="s">
        <v>422</v>
      </c>
      <c r="C986" s="24"/>
      <c r="F986" s="1">
        <f t="shared" si="320"/>
        <v>0</v>
      </c>
      <c r="H986" s="1">
        <f t="shared" si="321"/>
        <v>0</v>
      </c>
      <c r="I986" s="1">
        <v>1579</v>
      </c>
      <c r="J986" s="2" t="str">
        <f t="shared" si="331"/>
        <v/>
      </c>
      <c r="K986" s="2" t="str">
        <f t="shared" si="332"/>
        <v/>
      </c>
      <c r="L986" s="10" t="str">
        <f t="shared" si="323"/>
        <v/>
      </c>
      <c r="M986" s="9" t="str">
        <f t="shared" si="324"/>
        <v/>
      </c>
      <c r="N986" s="8" t="str">
        <f t="shared" si="325"/>
        <v/>
      </c>
      <c r="O986" s="2" t="str">
        <f t="shared" si="326"/>
        <v>-</v>
      </c>
      <c r="P986" s="2" t="str">
        <f t="shared" si="327"/>
        <v>-</v>
      </c>
      <c r="Q986" s="2" t="str">
        <f t="shared" si="328"/>
        <v>-</v>
      </c>
      <c r="R986" s="2" t="str">
        <f t="shared" si="329"/>
        <v>-</v>
      </c>
      <c r="AT986" t="s">
        <v>1492</v>
      </c>
      <c r="AU986" t="s">
        <v>422</v>
      </c>
      <c r="AV986" t="e">
        <f>#REF!</f>
        <v>#REF!</v>
      </c>
      <c r="AX986" s="40">
        <v>20</v>
      </c>
      <c r="AY986" s="42">
        <v>105</v>
      </c>
      <c r="AZ986" s="46">
        <f t="shared" si="322"/>
        <v>20105</v>
      </c>
      <c r="BB986" s="7" t="s">
        <v>2966</v>
      </c>
      <c r="BL986" s="1">
        <f t="shared" si="330"/>
        <v>0</v>
      </c>
    </row>
    <row r="987" spans="1:64" ht="14" hidden="1" customHeight="1" outlineLevel="1" x14ac:dyDescent="0.2">
      <c r="A987" t="s">
        <v>1326</v>
      </c>
      <c r="B987" t="s">
        <v>422</v>
      </c>
      <c r="C987" s="24"/>
      <c r="F987" s="1">
        <f t="shared" si="320"/>
        <v>0</v>
      </c>
      <c r="H987" s="1">
        <f t="shared" si="321"/>
        <v>0</v>
      </c>
      <c r="I987" s="1">
        <v>5046</v>
      </c>
      <c r="J987" s="2" t="str">
        <f t="shared" si="331"/>
        <v/>
      </c>
      <c r="K987" s="2" t="str">
        <f t="shared" si="332"/>
        <v/>
      </c>
      <c r="L987" s="10" t="str">
        <f t="shared" si="323"/>
        <v/>
      </c>
      <c r="M987" s="9" t="str">
        <f t="shared" si="324"/>
        <v/>
      </c>
      <c r="N987" s="8" t="str">
        <f t="shared" si="325"/>
        <v/>
      </c>
      <c r="O987" s="2" t="str">
        <f t="shared" si="326"/>
        <v>-</v>
      </c>
      <c r="P987" s="2" t="str">
        <f t="shared" si="327"/>
        <v>-</v>
      </c>
      <c r="Q987" s="2" t="str">
        <f t="shared" si="328"/>
        <v>-</v>
      </c>
      <c r="R987" s="2" t="str">
        <f t="shared" si="329"/>
        <v>-</v>
      </c>
      <c r="AT987" t="s">
        <v>1326</v>
      </c>
      <c r="AU987" t="s">
        <v>422</v>
      </c>
      <c r="AV987" t="e">
        <f>#REF!</f>
        <v>#REF!</v>
      </c>
      <c r="AX987" s="40">
        <v>20</v>
      </c>
      <c r="AY987" s="42">
        <v>107</v>
      </c>
      <c r="AZ987" s="46">
        <f t="shared" si="322"/>
        <v>20107</v>
      </c>
      <c r="BB987" s="7" t="s">
        <v>2966</v>
      </c>
      <c r="BL987" s="1">
        <f t="shared" si="330"/>
        <v>0</v>
      </c>
    </row>
    <row r="988" spans="1:64" ht="14" hidden="1" customHeight="1" outlineLevel="1" x14ac:dyDescent="0.2">
      <c r="A988" t="s">
        <v>776</v>
      </c>
      <c r="B988" t="s">
        <v>422</v>
      </c>
      <c r="C988" s="24"/>
      <c r="F988" s="1">
        <f t="shared" si="320"/>
        <v>0</v>
      </c>
      <c r="H988" s="1">
        <f t="shared" si="321"/>
        <v>0</v>
      </c>
      <c r="I988" s="1">
        <v>1458</v>
      </c>
      <c r="J988" s="2" t="str">
        <f t="shared" si="331"/>
        <v/>
      </c>
      <c r="K988" s="2" t="str">
        <f t="shared" si="332"/>
        <v/>
      </c>
      <c r="L988" s="10" t="str">
        <f t="shared" si="323"/>
        <v/>
      </c>
      <c r="M988" s="9" t="str">
        <f t="shared" si="324"/>
        <v/>
      </c>
      <c r="N988" s="8" t="str">
        <f t="shared" si="325"/>
        <v/>
      </c>
      <c r="O988" s="2" t="str">
        <f t="shared" si="326"/>
        <v>-</v>
      </c>
      <c r="P988" s="2" t="str">
        <f t="shared" si="327"/>
        <v>-</v>
      </c>
      <c r="Q988" s="2" t="str">
        <f t="shared" si="328"/>
        <v>-</v>
      </c>
      <c r="R988" s="2" t="str">
        <f t="shared" si="329"/>
        <v>-</v>
      </c>
      <c r="AT988" t="s">
        <v>776</v>
      </c>
      <c r="AU988" t="s">
        <v>422</v>
      </c>
      <c r="AV988" t="e">
        <f>#REF!</f>
        <v>#REF!</v>
      </c>
      <c r="AX988" s="40">
        <v>20</v>
      </c>
      <c r="AY988" s="42">
        <v>109</v>
      </c>
      <c r="AZ988" s="46">
        <f t="shared" si="322"/>
        <v>20109</v>
      </c>
      <c r="BB988" s="7" t="s">
        <v>2966</v>
      </c>
      <c r="BL988" s="1">
        <f t="shared" si="330"/>
        <v>0</v>
      </c>
    </row>
    <row r="989" spans="1:64" ht="14" hidden="1" customHeight="1" outlineLevel="1" x14ac:dyDescent="0.2">
      <c r="A989" t="s">
        <v>294</v>
      </c>
      <c r="B989" t="s">
        <v>422</v>
      </c>
      <c r="C989" s="24"/>
      <c r="F989" s="1">
        <f t="shared" si="320"/>
        <v>0</v>
      </c>
      <c r="H989" s="1">
        <f t="shared" si="321"/>
        <v>0</v>
      </c>
      <c r="I989" s="1">
        <v>14049</v>
      </c>
      <c r="J989" s="2" t="str">
        <f t="shared" si="331"/>
        <v/>
      </c>
      <c r="K989" s="2" t="str">
        <f t="shared" si="332"/>
        <v/>
      </c>
      <c r="L989" s="10" t="str">
        <f t="shared" si="323"/>
        <v/>
      </c>
      <c r="M989" s="9" t="str">
        <f t="shared" si="324"/>
        <v/>
      </c>
      <c r="N989" s="8" t="str">
        <f t="shared" si="325"/>
        <v/>
      </c>
      <c r="O989" s="2" t="str">
        <f t="shared" si="326"/>
        <v>-</v>
      </c>
      <c r="P989" s="2" t="str">
        <f t="shared" si="327"/>
        <v>-</v>
      </c>
      <c r="Q989" s="2" t="str">
        <f t="shared" si="328"/>
        <v>-</v>
      </c>
      <c r="R989" s="2" t="str">
        <f t="shared" si="329"/>
        <v>-</v>
      </c>
      <c r="AT989" t="s">
        <v>294</v>
      </c>
      <c r="AU989" t="s">
        <v>422</v>
      </c>
      <c r="AV989" t="e">
        <f>#REF!</f>
        <v>#REF!</v>
      </c>
      <c r="AX989" s="40">
        <v>20</v>
      </c>
      <c r="AY989" s="42">
        <v>111</v>
      </c>
      <c r="AZ989" s="46">
        <f t="shared" si="322"/>
        <v>20111</v>
      </c>
      <c r="BB989" s="7" t="s">
        <v>2966</v>
      </c>
      <c r="BL989" s="1">
        <f t="shared" si="330"/>
        <v>0</v>
      </c>
    </row>
    <row r="990" spans="1:64" ht="14" hidden="1" customHeight="1" outlineLevel="1" x14ac:dyDescent="0.2">
      <c r="A990" t="s">
        <v>1244</v>
      </c>
      <c r="B990" t="s">
        <v>422</v>
      </c>
      <c r="C990" s="24"/>
      <c r="F990" s="1">
        <f t="shared" si="320"/>
        <v>0</v>
      </c>
      <c r="H990" s="1">
        <f t="shared" si="321"/>
        <v>0</v>
      </c>
      <c r="I990" s="1">
        <v>14438</v>
      </c>
      <c r="J990" s="2" t="str">
        <f t="shared" si="331"/>
        <v/>
      </c>
      <c r="K990" s="2" t="str">
        <f t="shared" si="332"/>
        <v/>
      </c>
      <c r="L990" s="10" t="str">
        <f t="shared" si="323"/>
        <v/>
      </c>
      <c r="M990" s="9" t="str">
        <f t="shared" si="324"/>
        <v/>
      </c>
      <c r="N990" s="8" t="str">
        <f t="shared" si="325"/>
        <v/>
      </c>
      <c r="O990" s="2" t="str">
        <f t="shared" si="326"/>
        <v>-</v>
      </c>
      <c r="P990" s="2" t="str">
        <f t="shared" si="327"/>
        <v>-</v>
      </c>
      <c r="Q990" s="2" t="str">
        <f t="shared" si="328"/>
        <v>-</v>
      </c>
      <c r="R990" s="2" t="str">
        <f t="shared" si="329"/>
        <v>-</v>
      </c>
      <c r="AT990" t="s">
        <v>1244</v>
      </c>
      <c r="AU990" t="s">
        <v>422</v>
      </c>
      <c r="AV990" t="e">
        <f>#REF!</f>
        <v>#REF!</v>
      </c>
      <c r="AX990" s="40">
        <v>20</v>
      </c>
      <c r="AY990" s="42">
        <v>113</v>
      </c>
      <c r="AZ990" s="46">
        <f t="shared" si="322"/>
        <v>20113</v>
      </c>
      <c r="BB990" s="7" t="s">
        <v>2966</v>
      </c>
      <c r="BL990" s="1">
        <f t="shared" si="330"/>
        <v>0</v>
      </c>
    </row>
    <row r="991" spans="1:64" ht="14" hidden="1" customHeight="1" outlineLevel="1" x14ac:dyDescent="0.2">
      <c r="A991" t="s">
        <v>1706</v>
      </c>
      <c r="B991" t="s">
        <v>422</v>
      </c>
      <c r="C991" s="24"/>
      <c r="F991" s="1">
        <f t="shared" si="320"/>
        <v>0</v>
      </c>
      <c r="H991" s="1">
        <f t="shared" si="321"/>
        <v>0</v>
      </c>
      <c r="I991" s="1">
        <v>6111</v>
      </c>
      <c r="J991" s="2" t="str">
        <f t="shared" si="331"/>
        <v/>
      </c>
      <c r="K991" s="2" t="str">
        <f t="shared" si="332"/>
        <v/>
      </c>
      <c r="L991" s="10" t="str">
        <f t="shared" si="323"/>
        <v/>
      </c>
      <c r="M991" s="9" t="str">
        <f t="shared" si="324"/>
        <v/>
      </c>
      <c r="N991" s="8" t="str">
        <f t="shared" si="325"/>
        <v/>
      </c>
      <c r="O991" s="2" t="str">
        <f t="shared" si="326"/>
        <v>-</v>
      </c>
      <c r="P991" s="2" t="str">
        <f t="shared" si="327"/>
        <v>-</v>
      </c>
      <c r="Q991" s="2" t="str">
        <f t="shared" si="328"/>
        <v>-</v>
      </c>
      <c r="R991" s="2" t="str">
        <f t="shared" si="329"/>
        <v>-</v>
      </c>
      <c r="AT991" t="s">
        <v>1706</v>
      </c>
      <c r="AU991" t="s">
        <v>422</v>
      </c>
      <c r="AV991" t="e">
        <f>#REF!</f>
        <v>#REF!</v>
      </c>
      <c r="AX991" s="40">
        <v>20</v>
      </c>
      <c r="AY991" s="42">
        <v>115</v>
      </c>
      <c r="AZ991" s="46">
        <f t="shared" si="322"/>
        <v>20115</v>
      </c>
      <c r="BB991" s="7" t="s">
        <v>2966</v>
      </c>
      <c r="BL991" s="1">
        <f t="shared" si="330"/>
        <v>0</v>
      </c>
    </row>
    <row r="992" spans="1:64" ht="14" hidden="1" customHeight="1" outlineLevel="1" x14ac:dyDescent="0.2">
      <c r="A992" t="s">
        <v>1726</v>
      </c>
      <c r="B992" t="s">
        <v>422</v>
      </c>
      <c r="C992" s="24"/>
      <c r="F992" s="1">
        <f t="shared" si="320"/>
        <v>0</v>
      </c>
      <c r="H992" s="1">
        <f t="shared" si="321"/>
        <v>0</v>
      </c>
      <c r="I992" s="1">
        <v>5114</v>
      </c>
      <c r="J992" s="2" t="str">
        <f t="shared" si="331"/>
        <v/>
      </c>
      <c r="K992" s="2" t="str">
        <f t="shared" si="332"/>
        <v/>
      </c>
      <c r="L992" s="10" t="str">
        <f t="shared" si="323"/>
        <v/>
      </c>
      <c r="M992" s="9" t="str">
        <f t="shared" si="324"/>
        <v/>
      </c>
      <c r="N992" s="8" t="str">
        <f t="shared" si="325"/>
        <v/>
      </c>
      <c r="O992" s="2" t="str">
        <f t="shared" si="326"/>
        <v>-</v>
      </c>
      <c r="P992" s="2" t="str">
        <f t="shared" si="327"/>
        <v>-</v>
      </c>
      <c r="Q992" s="2" t="str">
        <f t="shared" si="328"/>
        <v>-</v>
      </c>
      <c r="R992" s="2" t="str">
        <f t="shared" si="329"/>
        <v>-</v>
      </c>
      <c r="AT992" t="s">
        <v>1726</v>
      </c>
      <c r="AU992" t="s">
        <v>422</v>
      </c>
      <c r="AV992" t="e">
        <f>#REF!</f>
        <v>#REF!</v>
      </c>
      <c r="AX992" s="40">
        <v>20</v>
      </c>
      <c r="AY992" s="42">
        <v>117</v>
      </c>
      <c r="AZ992" s="46">
        <f t="shared" si="322"/>
        <v>20117</v>
      </c>
      <c r="BB992" s="7" t="s">
        <v>2966</v>
      </c>
      <c r="BL992" s="1">
        <f t="shared" si="330"/>
        <v>0</v>
      </c>
    </row>
    <row r="993" spans="1:64" ht="14" hidden="1" customHeight="1" outlineLevel="1" x14ac:dyDescent="0.2">
      <c r="A993" t="s">
        <v>1669</v>
      </c>
      <c r="B993" t="s">
        <v>422</v>
      </c>
      <c r="C993" s="24"/>
      <c r="F993" s="1">
        <f t="shared" si="320"/>
        <v>0</v>
      </c>
      <c r="H993" s="1">
        <f t="shared" si="321"/>
        <v>0</v>
      </c>
      <c r="I993" s="1">
        <v>1825</v>
      </c>
      <c r="J993" s="2" t="str">
        <f t="shared" si="331"/>
        <v/>
      </c>
      <c r="K993" s="2" t="str">
        <f t="shared" si="332"/>
        <v/>
      </c>
      <c r="L993" s="10" t="str">
        <f t="shared" si="323"/>
        <v/>
      </c>
      <c r="M993" s="9" t="str">
        <f t="shared" si="324"/>
        <v/>
      </c>
      <c r="N993" s="8" t="str">
        <f t="shared" si="325"/>
        <v/>
      </c>
      <c r="O993" s="2" t="str">
        <f t="shared" si="326"/>
        <v>-</v>
      </c>
      <c r="P993" s="2" t="str">
        <f t="shared" si="327"/>
        <v>-</v>
      </c>
      <c r="Q993" s="2" t="str">
        <f t="shared" si="328"/>
        <v>-</v>
      </c>
      <c r="R993" s="2" t="str">
        <f t="shared" si="329"/>
        <v>-</v>
      </c>
      <c r="AT993" t="s">
        <v>1669</v>
      </c>
      <c r="AU993" t="s">
        <v>422</v>
      </c>
      <c r="AV993" t="e">
        <f>#REF!</f>
        <v>#REF!</v>
      </c>
      <c r="AX993" s="40">
        <v>20</v>
      </c>
      <c r="AY993" s="42">
        <v>119</v>
      </c>
      <c r="AZ993" s="46">
        <f t="shared" si="322"/>
        <v>20119</v>
      </c>
      <c r="BB993" s="7" t="s">
        <v>2966</v>
      </c>
      <c r="BL993" s="1">
        <f t="shared" si="330"/>
        <v>0</v>
      </c>
    </row>
    <row r="994" spans="1:64" ht="14" hidden="1" customHeight="1" outlineLevel="1" x14ac:dyDescent="0.2">
      <c r="A994" t="s">
        <v>169</v>
      </c>
      <c r="B994" t="s">
        <v>422</v>
      </c>
      <c r="C994" s="24"/>
      <c r="F994" s="1">
        <f t="shared" si="320"/>
        <v>0</v>
      </c>
      <c r="H994" s="1">
        <f t="shared" si="321"/>
        <v>0</v>
      </c>
      <c r="I994" s="1">
        <v>17989</v>
      </c>
      <c r="J994" s="2" t="str">
        <f t="shared" si="331"/>
        <v/>
      </c>
      <c r="K994" s="2" t="str">
        <f t="shared" si="332"/>
        <v/>
      </c>
      <c r="L994" s="10" t="str">
        <f t="shared" si="323"/>
        <v/>
      </c>
      <c r="M994" s="9" t="str">
        <f t="shared" si="324"/>
        <v/>
      </c>
      <c r="N994" s="8" t="str">
        <f t="shared" si="325"/>
        <v/>
      </c>
      <c r="O994" s="2" t="str">
        <f t="shared" si="326"/>
        <v>-</v>
      </c>
      <c r="P994" s="2" t="str">
        <f t="shared" si="327"/>
        <v>-</v>
      </c>
      <c r="Q994" s="2" t="str">
        <f t="shared" si="328"/>
        <v>-</v>
      </c>
      <c r="R994" s="2" t="str">
        <f t="shared" si="329"/>
        <v>-</v>
      </c>
      <c r="AT994" t="s">
        <v>169</v>
      </c>
      <c r="AU994" t="s">
        <v>422</v>
      </c>
      <c r="AV994" t="e">
        <f>#REF!</f>
        <v>#REF!</v>
      </c>
      <c r="AX994" s="40">
        <v>20</v>
      </c>
      <c r="AY994" s="42">
        <v>121</v>
      </c>
      <c r="AZ994" s="46">
        <f t="shared" si="322"/>
        <v>20121</v>
      </c>
      <c r="BB994" s="7" t="s">
        <v>2966</v>
      </c>
      <c r="BL994" s="1">
        <f t="shared" si="330"/>
        <v>0</v>
      </c>
    </row>
    <row r="995" spans="1:64" ht="14" hidden="1" customHeight="1" outlineLevel="1" x14ac:dyDescent="0.2">
      <c r="A995" t="s">
        <v>292</v>
      </c>
      <c r="B995" t="s">
        <v>422</v>
      </c>
      <c r="C995" s="24"/>
      <c r="F995" s="1">
        <f t="shared" si="320"/>
        <v>0</v>
      </c>
      <c r="H995" s="1">
        <f t="shared" si="321"/>
        <v>0</v>
      </c>
      <c r="I995" s="1">
        <v>3101</v>
      </c>
      <c r="J995" s="2" t="str">
        <f t="shared" si="331"/>
        <v/>
      </c>
      <c r="K995" s="2" t="str">
        <f t="shared" si="332"/>
        <v/>
      </c>
      <c r="L995" s="10" t="str">
        <f t="shared" si="323"/>
        <v/>
      </c>
      <c r="M995" s="9" t="str">
        <f t="shared" si="324"/>
        <v/>
      </c>
      <c r="N995" s="8" t="str">
        <f t="shared" si="325"/>
        <v/>
      </c>
      <c r="O995" s="2" t="str">
        <f t="shared" si="326"/>
        <v>-</v>
      </c>
      <c r="P995" s="2" t="str">
        <f t="shared" si="327"/>
        <v>-</v>
      </c>
      <c r="Q995" s="2" t="str">
        <f t="shared" si="328"/>
        <v>-</v>
      </c>
      <c r="R995" s="2" t="str">
        <f t="shared" si="329"/>
        <v>-</v>
      </c>
      <c r="AT995" t="s">
        <v>292</v>
      </c>
      <c r="AU995" t="s">
        <v>422</v>
      </c>
      <c r="AV995" t="e">
        <f>#REF!</f>
        <v>#REF!</v>
      </c>
      <c r="AX995" s="40">
        <v>20</v>
      </c>
      <c r="AY995" s="42">
        <v>123</v>
      </c>
      <c r="AZ995" s="46">
        <f t="shared" si="322"/>
        <v>20123</v>
      </c>
      <c r="BB995" s="7" t="s">
        <v>2966</v>
      </c>
      <c r="BL995" s="1">
        <f t="shared" si="330"/>
        <v>0</v>
      </c>
    </row>
    <row r="996" spans="1:64" ht="14" hidden="1" customHeight="1" outlineLevel="1" x14ac:dyDescent="0.2">
      <c r="A996" t="s">
        <v>1313</v>
      </c>
      <c r="B996" t="s">
        <v>422</v>
      </c>
      <c r="C996" s="24"/>
      <c r="F996" s="1">
        <f t="shared" si="320"/>
        <v>0</v>
      </c>
      <c r="H996" s="1">
        <f t="shared" si="321"/>
        <v>0</v>
      </c>
      <c r="I996" s="1">
        <v>13426</v>
      </c>
      <c r="J996" s="2" t="str">
        <f t="shared" si="331"/>
        <v/>
      </c>
      <c r="K996" s="2" t="str">
        <f t="shared" si="332"/>
        <v/>
      </c>
      <c r="L996" s="10" t="str">
        <f t="shared" si="323"/>
        <v/>
      </c>
      <c r="M996" s="9" t="str">
        <f t="shared" si="324"/>
        <v/>
      </c>
      <c r="N996" s="8" t="str">
        <f t="shared" si="325"/>
        <v/>
      </c>
      <c r="O996" s="2" t="str">
        <f t="shared" si="326"/>
        <v>-</v>
      </c>
      <c r="P996" s="2" t="str">
        <f t="shared" si="327"/>
        <v>-</v>
      </c>
      <c r="Q996" s="2" t="str">
        <f t="shared" si="328"/>
        <v>-</v>
      </c>
      <c r="R996" s="2" t="str">
        <f t="shared" si="329"/>
        <v>-</v>
      </c>
      <c r="AT996" t="s">
        <v>1313</v>
      </c>
      <c r="AU996" t="s">
        <v>422</v>
      </c>
      <c r="AV996" t="e">
        <f>#REF!</f>
        <v>#REF!</v>
      </c>
      <c r="AX996" s="40">
        <v>20</v>
      </c>
      <c r="AY996" s="42">
        <v>125</v>
      </c>
      <c r="AZ996" s="46">
        <f t="shared" si="322"/>
        <v>20125</v>
      </c>
      <c r="BB996" s="7" t="s">
        <v>2966</v>
      </c>
      <c r="BL996" s="1">
        <f t="shared" si="330"/>
        <v>0</v>
      </c>
    </row>
    <row r="997" spans="1:64" ht="14" hidden="1" customHeight="1" outlineLevel="1" x14ac:dyDescent="0.2">
      <c r="A997" t="s">
        <v>2456</v>
      </c>
      <c r="B997" t="s">
        <v>422</v>
      </c>
      <c r="C997" s="24"/>
      <c r="F997" s="1">
        <f t="shared" si="320"/>
        <v>0</v>
      </c>
      <c r="H997" s="1">
        <f t="shared" si="321"/>
        <v>0</v>
      </c>
      <c r="I997" s="1">
        <v>2899</v>
      </c>
      <c r="J997" s="2" t="str">
        <f t="shared" si="331"/>
        <v/>
      </c>
      <c r="K997" s="2" t="str">
        <f t="shared" si="332"/>
        <v/>
      </c>
      <c r="L997" s="10" t="str">
        <f t="shared" si="323"/>
        <v/>
      </c>
      <c r="M997" s="9" t="str">
        <f t="shared" si="324"/>
        <v/>
      </c>
      <c r="N997" s="8" t="str">
        <f t="shared" si="325"/>
        <v/>
      </c>
      <c r="O997" s="2" t="str">
        <f t="shared" si="326"/>
        <v>-</v>
      </c>
      <c r="P997" s="2" t="str">
        <f t="shared" si="327"/>
        <v>-</v>
      </c>
      <c r="Q997" s="2" t="str">
        <f t="shared" si="328"/>
        <v>-</v>
      </c>
      <c r="R997" s="2" t="str">
        <f t="shared" si="329"/>
        <v>-</v>
      </c>
      <c r="AT997" t="s">
        <v>2456</v>
      </c>
      <c r="AU997" t="s">
        <v>422</v>
      </c>
      <c r="AV997" t="e">
        <f>#REF!</f>
        <v>#REF!</v>
      </c>
      <c r="AX997" s="40">
        <v>20</v>
      </c>
      <c r="AY997" s="42">
        <v>127</v>
      </c>
      <c r="AZ997" s="46">
        <f t="shared" si="322"/>
        <v>20127</v>
      </c>
      <c r="BB997" s="7" t="s">
        <v>2966</v>
      </c>
      <c r="BL997" s="1">
        <f t="shared" si="330"/>
        <v>0</v>
      </c>
    </row>
    <row r="998" spans="1:64" ht="14" hidden="1" customHeight="1" outlineLevel="1" x14ac:dyDescent="0.2">
      <c r="A998" t="s">
        <v>867</v>
      </c>
      <c r="B998" t="s">
        <v>422</v>
      </c>
      <c r="C998" s="24"/>
      <c r="F998" s="1">
        <f t="shared" si="320"/>
        <v>0</v>
      </c>
      <c r="H998" s="1">
        <f t="shared" si="321"/>
        <v>0</v>
      </c>
      <c r="I998" s="1">
        <v>1198</v>
      </c>
      <c r="J998" s="2" t="str">
        <f t="shared" si="331"/>
        <v/>
      </c>
      <c r="K998" s="2" t="str">
        <f t="shared" si="332"/>
        <v/>
      </c>
      <c r="L998" s="10" t="str">
        <f t="shared" ref="L998:L1029" si="333">IF(S998&gt;0,RANK(S998,$S998:$AQ998),"")</f>
        <v/>
      </c>
      <c r="M998" s="9" t="str">
        <f t="shared" ref="M998:M1029" si="334">IF(T998&gt;0,RANK(T998,$S998:$AQ998),"")</f>
        <v/>
      </c>
      <c r="N998" s="8" t="str">
        <f t="shared" ref="N998:N1029" si="335">IF(U998&gt;0,RANK(U998,$S998:$AQ998),"")</f>
        <v/>
      </c>
      <c r="O998" s="2" t="str">
        <f t="shared" ref="O998:O1029" si="336">IF(SUM($S998:$AP998)=0,"-",S998/SUM($S998:$AP998))</f>
        <v>-</v>
      </c>
      <c r="P998" s="2" t="str">
        <f t="shared" ref="P998:P1029" si="337">IF(SUM($S998:$AP998)=0,"-",T998/SUM($S998:$AP998))</f>
        <v>-</v>
      </c>
      <c r="Q998" s="2" t="str">
        <f t="shared" ref="Q998:Q1029" si="338">IF(SUM($S998:$AP998)=0,"-",U998/SUM($S998:$AP998))</f>
        <v>-</v>
      </c>
      <c r="R998" s="2" t="str">
        <f t="shared" ref="R998:R1029" si="339">IF(SUM($S998:$AP998)=0,"-",(1-O998-P998-Q998))</f>
        <v>-</v>
      </c>
      <c r="AT998" t="s">
        <v>867</v>
      </c>
      <c r="AU998" t="s">
        <v>422</v>
      </c>
      <c r="AV998" t="e">
        <f>#REF!</f>
        <v>#REF!</v>
      </c>
      <c r="AX998" s="40">
        <v>20</v>
      </c>
      <c r="AY998" s="42">
        <v>129</v>
      </c>
      <c r="AZ998" s="46">
        <f t="shared" si="322"/>
        <v>20129</v>
      </c>
      <c r="BB998" s="7" t="s">
        <v>2966</v>
      </c>
      <c r="BL998" s="1">
        <f t="shared" ref="BL998:BL1029" si="340">BK998-BM998-BQ998</f>
        <v>0</v>
      </c>
    </row>
    <row r="999" spans="1:64" ht="14" hidden="1" customHeight="1" outlineLevel="1" x14ac:dyDescent="0.2">
      <c r="A999" t="s">
        <v>383</v>
      </c>
      <c r="B999" t="s">
        <v>422</v>
      </c>
      <c r="C999" s="24"/>
      <c r="F999" s="1">
        <f t="shared" ref="F999:F1038" si="341">SUM(S999:AO999)</f>
        <v>0</v>
      </c>
      <c r="H999" s="1">
        <f t="shared" ref="H999:H1038" si="342">BK999</f>
        <v>0</v>
      </c>
      <c r="I999" s="1">
        <v>5684</v>
      </c>
      <c r="J999" s="2" t="str">
        <f t="shared" si="331"/>
        <v/>
      </c>
      <c r="K999" s="2" t="str">
        <f t="shared" si="332"/>
        <v/>
      </c>
      <c r="L999" s="10" t="str">
        <f t="shared" si="333"/>
        <v/>
      </c>
      <c r="M999" s="9" t="str">
        <f t="shared" si="334"/>
        <v/>
      </c>
      <c r="N999" s="8" t="str">
        <f t="shared" si="335"/>
        <v/>
      </c>
      <c r="O999" s="2" t="str">
        <f t="shared" si="336"/>
        <v>-</v>
      </c>
      <c r="P999" s="2" t="str">
        <f t="shared" si="337"/>
        <v>-</v>
      </c>
      <c r="Q999" s="2" t="str">
        <f t="shared" si="338"/>
        <v>-</v>
      </c>
      <c r="R999" s="2" t="str">
        <f t="shared" si="339"/>
        <v>-</v>
      </c>
      <c r="AT999" t="s">
        <v>383</v>
      </c>
      <c r="AU999" t="s">
        <v>422</v>
      </c>
      <c r="AV999" t="e">
        <f>#REF!</f>
        <v>#REF!</v>
      </c>
      <c r="AX999" s="40">
        <v>20</v>
      </c>
      <c r="AY999" s="42">
        <v>131</v>
      </c>
      <c r="AZ999" s="46">
        <f t="shared" si="322"/>
        <v>20131</v>
      </c>
      <c r="BB999" s="7" t="s">
        <v>2966</v>
      </c>
      <c r="BL999" s="1">
        <f t="shared" si="340"/>
        <v>0</v>
      </c>
    </row>
    <row r="1000" spans="1:64" ht="14" hidden="1" customHeight="1" outlineLevel="1" x14ac:dyDescent="0.2">
      <c r="A1000" t="s">
        <v>1878</v>
      </c>
      <c r="B1000" t="s">
        <v>422</v>
      </c>
      <c r="C1000" s="24"/>
      <c r="F1000" s="1">
        <f t="shared" si="341"/>
        <v>0</v>
      </c>
      <c r="H1000" s="1">
        <f t="shared" si="342"/>
        <v>0</v>
      </c>
      <c r="I1000" s="1">
        <v>6877</v>
      </c>
      <c r="J1000" s="2" t="str">
        <f t="shared" si="331"/>
        <v/>
      </c>
      <c r="K1000" s="2" t="str">
        <f t="shared" si="332"/>
        <v/>
      </c>
      <c r="L1000" s="10" t="str">
        <f t="shared" si="333"/>
        <v/>
      </c>
      <c r="M1000" s="9" t="str">
        <f t="shared" si="334"/>
        <v/>
      </c>
      <c r="N1000" s="8" t="str">
        <f t="shared" si="335"/>
        <v/>
      </c>
      <c r="O1000" s="2" t="str">
        <f t="shared" si="336"/>
        <v>-</v>
      </c>
      <c r="P1000" s="2" t="str">
        <f t="shared" si="337"/>
        <v>-</v>
      </c>
      <c r="Q1000" s="2" t="str">
        <f t="shared" si="338"/>
        <v>-</v>
      </c>
      <c r="R1000" s="2" t="str">
        <f t="shared" si="339"/>
        <v>-</v>
      </c>
      <c r="AT1000" t="s">
        <v>1878</v>
      </c>
      <c r="AU1000" t="s">
        <v>422</v>
      </c>
      <c r="AV1000" t="e">
        <f>#REF!</f>
        <v>#REF!</v>
      </c>
      <c r="AX1000" s="40">
        <v>20</v>
      </c>
      <c r="AY1000" s="42">
        <v>133</v>
      </c>
      <c r="AZ1000" s="46">
        <f t="shared" ref="AZ1000:AZ1063" si="343">1000*AX1000+AY1000</f>
        <v>20133</v>
      </c>
      <c r="BB1000" s="7" t="s">
        <v>2966</v>
      </c>
      <c r="BL1000" s="1">
        <f t="shared" si="340"/>
        <v>0</v>
      </c>
    </row>
    <row r="1001" spans="1:64" ht="14" hidden="1" customHeight="1" outlineLevel="1" x14ac:dyDescent="0.2">
      <c r="A1001" t="s">
        <v>95</v>
      </c>
      <c r="B1001" t="s">
        <v>422</v>
      </c>
      <c r="C1001" s="24"/>
      <c r="F1001" s="1">
        <f t="shared" si="341"/>
        <v>0</v>
      </c>
      <c r="H1001" s="1">
        <f t="shared" si="342"/>
        <v>0</v>
      </c>
      <c r="I1001" s="1">
        <v>1513</v>
      </c>
      <c r="J1001" s="2" t="str">
        <f t="shared" si="331"/>
        <v/>
      </c>
      <c r="K1001" s="2" t="str">
        <f t="shared" si="332"/>
        <v/>
      </c>
      <c r="L1001" s="10" t="str">
        <f t="shared" si="333"/>
        <v/>
      </c>
      <c r="M1001" s="9" t="str">
        <f t="shared" si="334"/>
        <v/>
      </c>
      <c r="N1001" s="8" t="str">
        <f t="shared" si="335"/>
        <v/>
      </c>
      <c r="O1001" s="2" t="str">
        <f t="shared" si="336"/>
        <v>-</v>
      </c>
      <c r="P1001" s="2" t="str">
        <f t="shared" si="337"/>
        <v>-</v>
      </c>
      <c r="Q1001" s="2" t="str">
        <f t="shared" si="338"/>
        <v>-</v>
      </c>
      <c r="R1001" s="2" t="str">
        <f t="shared" si="339"/>
        <v>-</v>
      </c>
      <c r="AT1001" t="s">
        <v>95</v>
      </c>
      <c r="AU1001" t="s">
        <v>422</v>
      </c>
      <c r="AV1001" t="e">
        <f>#REF!</f>
        <v>#REF!</v>
      </c>
      <c r="AX1001" s="40">
        <v>20</v>
      </c>
      <c r="AY1001" s="42">
        <v>135</v>
      </c>
      <c r="AZ1001" s="46">
        <f t="shared" si="343"/>
        <v>20135</v>
      </c>
      <c r="BB1001" s="7" t="s">
        <v>2966</v>
      </c>
      <c r="BL1001" s="1">
        <f t="shared" si="340"/>
        <v>0</v>
      </c>
    </row>
    <row r="1002" spans="1:64" ht="14" hidden="1" customHeight="1" outlineLevel="1" x14ac:dyDescent="0.2">
      <c r="A1002" t="s">
        <v>2317</v>
      </c>
      <c r="B1002" t="s">
        <v>422</v>
      </c>
      <c r="C1002" s="24"/>
      <c r="F1002" s="1">
        <f t="shared" si="341"/>
        <v>0</v>
      </c>
      <c r="H1002" s="1">
        <f t="shared" si="342"/>
        <v>0</v>
      </c>
      <c r="I1002" s="1">
        <v>2415</v>
      </c>
      <c r="J1002" s="2" t="str">
        <f t="shared" si="331"/>
        <v/>
      </c>
      <c r="K1002" s="2" t="str">
        <f t="shared" si="332"/>
        <v/>
      </c>
      <c r="L1002" s="10" t="str">
        <f t="shared" si="333"/>
        <v/>
      </c>
      <c r="M1002" s="9" t="str">
        <f t="shared" si="334"/>
        <v/>
      </c>
      <c r="N1002" s="8" t="str">
        <f t="shared" si="335"/>
        <v/>
      </c>
      <c r="O1002" s="2" t="str">
        <f t="shared" si="336"/>
        <v>-</v>
      </c>
      <c r="P1002" s="2" t="str">
        <f t="shared" si="337"/>
        <v>-</v>
      </c>
      <c r="Q1002" s="2" t="str">
        <f t="shared" si="338"/>
        <v>-</v>
      </c>
      <c r="R1002" s="2" t="str">
        <f t="shared" si="339"/>
        <v>-</v>
      </c>
      <c r="AT1002" t="s">
        <v>2317</v>
      </c>
      <c r="AU1002" t="s">
        <v>422</v>
      </c>
      <c r="AV1002" t="e">
        <f>#REF!</f>
        <v>#REF!</v>
      </c>
      <c r="AX1002" s="40">
        <v>20</v>
      </c>
      <c r="AY1002" s="42">
        <v>137</v>
      </c>
      <c r="AZ1002" s="46">
        <f t="shared" si="343"/>
        <v>20137</v>
      </c>
      <c r="BB1002" s="7" t="s">
        <v>2966</v>
      </c>
      <c r="BL1002" s="1">
        <f t="shared" si="340"/>
        <v>0</v>
      </c>
    </row>
    <row r="1003" spans="1:64" ht="14" hidden="1" customHeight="1" outlineLevel="1" x14ac:dyDescent="0.2">
      <c r="A1003" t="s">
        <v>348</v>
      </c>
      <c r="B1003" t="s">
        <v>422</v>
      </c>
      <c r="C1003" s="24"/>
      <c r="F1003" s="1">
        <f t="shared" si="341"/>
        <v>0</v>
      </c>
      <c r="H1003" s="1">
        <f t="shared" si="342"/>
        <v>0</v>
      </c>
      <c r="I1003" s="1">
        <v>8035</v>
      </c>
      <c r="J1003" s="2" t="str">
        <f t="shared" si="331"/>
        <v/>
      </c>
      <c r="K1003" s="2" t="str">
        <f t="shared" si="332"/>
        <v/>
      </c>
      <c r="L1003" s="10" t="str">
        <f t="shared" si="333"/>
        <v/>
      </c>
      <c r="M1003" s="9" t="str">
        <f t="shared" si="334"/>
        <v/>
      </c>
      <c r="N1003" s="8" t="str">
        <f t="shared" si="335"/>
        <v/>
      </c>
      <c r="O1003" s="2" t="str">
        <f t="shared" si="336"/>
        <v>-</v>
      </c>
      <c r="P1003" s="2" t="str">
        <f t="shared" si="337"/>
        <v>-</v>
      </c>
      <c r="Q1003" s="2" t="str">
        <f t="shared" si="338"/>
        <v>-</v>
      </c>
      <c r="R1003" s="2" t="str">
        <f t="shared" si="339"/>
        <v>-</v>
      </c>
      <c r="AT1003" t="s">
        <v>348</v>
      </c>
      <c r="AU1003" t="s">
        <v>422</v>
      </c>
      <c r="AV1003" t="e">
        <f>#REF!</f>
        <v>#REF!</v>
      </c>
      <c r="AX1003" s="40">
        <v>20</v>
      </c>
      <c r="AY1003" s="42">
        <v>139</v>
      </c>
      <c r="AZ1003" s="46">
        <f t="shared" si="343"/>
        <v>20139</v>
      </c>
      <c r="BB1003" s="7" t="s">
        <v>2966</v>
      </c>
      <c r="BL1003" s="1">
        <f t="shared" si="340"/>
        <v>0</v>
      </c>
    </row>
    <row r="1004" spans="1:64" ht="14" hidden="1" customHeight="1" outlineLevel="1" x14ac:dyDescent="0.2">
      <c r="A1004" t="s">
        <v>529</v>
      </c>
      <c r="B1004" t="s">
        <v>422</v>
      </c>
      <c r="C1004" s="24"/>
      <c r="F1004" s="1">
        <f t="shared" si="341"/>
        <v>0</v>
      </c>
      <c r="H1004" s="1">
        <f t="shared" si="342"/>
        <v>0</v>
      </c>
      <c r="I1004" s="1">
        <v>1945</v>
      </c>
      <c r="J1004" s="2" t="str">
        <f t="shared" si="331"/>
        <v/>
      </c>
      <c r="K1004" s="2" t="str">
        <f t="shared" si="332"/>
        <v/>
      </c>
      <c r="L1004" s="10" t="str">
        <f t="shared" si="333"/>
        <v/>
      </c>
      <c r="M1004" s="9" t="str">
        <f t="shared" si="334"/>
        <v/>
      </c>
      <c r="N1004" s="8" t="str">
        <f t="shared" si="335"/>
        <v/>
      </c>
      <c r="O1004" s="2" t="str">
        <f t="shared" si="336"/>
        <v>-</v>
      </c>
      <c r="P1004" s="2" t="str">
        <f t="shared" si="337"/>
        <v>-</v>
      </c>
      <c r="Q1004" s="2" t="str">
        <f t="shared" si="338"/>
        <v>-</v>
      </c>
      <c r="R1004" s="2" t="str">
        <f t="shared" si="339"/>
        <v>-</v>
      </c>
      <c r="AT1004" t="s">
        <v>529</v>
      </c>
      <c r="AU1004" t="s">
        <v>422</v>
      </c>
      <c r="AV1004" t="e">
        <f>#REF!</f>
        <v>#REF!</v>
      </c>
      <c r="AX1004" s="40">
        <v>20</v>
      </c>
      <c r="AY1004" s="42">
        <v>141</v>
      </c>
      <c r="AZ1004" s="46">
        <f t="shared" si="343"/>
        <v>20141</v>
      </c>
      <c r="BB1004" s="7" t="s">
        <v>2966</v>
      </c>
      <c r="BL1004" s="1">
        <f t="shared" si="340"/>
        <v>0</v>
      </c>
    </row>
    <row r="1005" spans="1:64" ht="14" hidden="1" customHeight="1" outlineLevel="1" x14ac:dyDescent="0.2">
      <c r="A1005" t="s">
        <v>35</v>
      </c>
      <c r="B1005" t="s">
        <v>422</v>
      </c>
      <c r="C1005" s="24"/>
      <c r="F1005" s="1">
        <f t="shared" si="341"/>
        <v>0</v>
      </c>
      <c r="H1005" s="1">
        <f t="shared" si="342"/>
        <v>0</v>
      </c>
      <c r="I1005" s="1">
        <v>3191</v>
      </c>
      <c r="J1005" s="2" t="str">
        <f t="shared" si="331"/>
        <v/>
      </c>
      <c r="K1005" s="2" t="str">
        <f t="shared" si="332"/>
        <v/>
      </c>
      <c r="L1005" s="10" t="str">
        <f t="shared" si="333"/>
        <v/>
      </c>
      <c r="M1005" s="9" t="str">
        <f t="shared" si="334"/>
        <v/>
      </c>
      <c r="N1005" s="8" t="str">
        <f t="shared" si="335"/>
        <v/>
      </c>
      <c r="O1005" s="2" t="str">
        <f t="shared" si="336"/>
        <v>-</v>
      </c>
      <c r="P1005" s="2" t="str">
        <f t="shared" si="337"/>
        <v>-</v>
      </c>
      <c r="Q1005" s="2" t="str">
        <f t="shared" si="338"/>
        <v>-</v>
      </c>
      <c r="R1005" s="2" t="str">
        <f t="shared" si="339"/>
        <v>-</v>
      </c>
      <c r="AT1005" t="s">
        <v>35</v>
      </c>
      <c r="AU1005" t="s">
        <v>422</v>
      </c>
      <c r="AV1005" t="e">
        <f>#REF!</f>
        <v>#REF!</v>
      </c>
      <c r="AX1005" s="40">
        <v>20</v>
      </c>
      <c r="AY1005" s="42">
        <v>143</v>
      </c>
      <c r="AZ1005" s="46">
        <f t="shared" si="343"/>
        <v>20143</v>
      </c>
      <c r="BB1005" s="7" t="s">
        <v>2966</v>
      </c>
      <c r="BL1005" s="1">
        <f t="shared" si="340"/>
        <v>0</v>
      </c>
    </row>
    <row r="1006" spans="1:64" ht="14" hidden="1" customHeight="1" outlineLevel="1" x14ac:dyDescent="0.2">
      <c r="A1006" t="s">
        <v>22</v>
      </c>
      <c r="B1006" t="s">
        <v>422</v>
      </c>
      <c r="C1006" s="24"/>
      <c r="F1006" s="1">
        <f t="shared" si="341"/>
        <v>0</v>
      </c>
      <c r="H1006" s="1">
        <f t="shared" si="342"/>
        <v>0</v>
      </c>
      <c r="I1006" s="1">
        <v>2739</v>
      </c>
      <c r="J1006" s="2" t="str">
        <f t="shared" si="331"/>
        <v/>
      </c>
      <c r="K1006" s="2" t="str">
        <f t="shared" si="332"/>
        <v/>
      </c>
      <c r="L1006" s="10" t="str">
        <f t="shared" si="333"/>
        <v/>
      </c>
      <c r="M1006" s="9" t="str">
        <f t="shared" si="334"/>
        <v/>
      </c>
      <c r="N1006" s="8" t="str">
        <f t="shared" si="335"/>
        <v/>
      </c>
      <c r="O1006" s="2" t="str">
        <f t="shared" si="336"/>
        <v>-</v>
      </c>
      <c r="P1006" s="2" t="str">
        <f t="shared" si="337"/>
        <v>-</v>
      </c>
      <c r="Q1006" s="2" t="str">
        <f t="shared" si="338"/>
        <v>-</v>
      </c>
      <c r="R1006" s="2" t="str">
        <f t="shared" si="339"/>
        <v>-</v>
      </c>
      <c r="AT1006" t="s">
        <v>22</v>
      </c>
      <c r="AU1006" t="s">
        <v>422</v>
      </c>
      <c r="AV1006" t="e">
        <f>#REF!</f>
        <v>#REF!</v>
      </c>
      <c r="AX1006" s="40">
        <v>20</v>
      </c>
      <c r="AY1006" s="42">
        <v>145</v>
      </c>
      <c r="AZ1006" s="46">
        <f t="shared" si="343"/>
        <v>20145</v>
      </c>
      <c r="BB1006" s="7" t="s">
        <v>2966</v>
      </c>
      <c r="BL1006" s="1">
        <f t="shared" si="340"/>
        <v>0</v>
      </c>
    </row>
    <row r="1007" spans="1:64" ht="14" hidden="1" customHeight="1" outlineLevel="1" x14ac:dyDescent="0.2">
      <c r="A1007" t="s">
        <v>2328</v>
      </c>
      <c r="B1007" t="s">
        <v>422</v>
      </c>
      <c r="C1007" s="24"/>
      <c r="F1007" s="1">
        <f t="shared" si="341"/>
        <v>0</v>
      </c>
      <c r="H1007" s="1">
        <f t="shared" si="342"/>
        <v>0</v>
      </c>
      <c r="I1007" s="1">
        <v>2781</v>
      </c>
      <c r="J1007" s="2" t="str">
        <f t="shared" si="331"/>
        <v/>
      </c>
      <c r="K1007" s="2" t="str">
        <f t="shared" si="332"/>
        <v/>
      </c>
      <c r="L1007" s="10" t="str">
        <f t="shared" si="333"/>
        <v/>
      </c>
      <c r="M1007" s="9" t="str">
        <f t="shared" si="334"/>
        <v/>
      </c>
      <c r="N1007" s="8" t="str">
        <f t="shared" si="335"/>
        <v/>
      </c>
      <c r="O1007" s="2" t="str">
        <f t="shared" si="336"/>
        <v>-</v>
      </c>
      <c r="P1007" s="2" t="str">
        <f t="shared" si="337"/>
        <v>-</v>
      </c>
      <c r="Q1007" s="2" t="str">
        <f t="shared" si="338"/>
        <v>-</v>
      </c>
      <c r="R1007" s="2" t="str">
        <f t="shared" si="339"/>
        <v>-</v>
      </c>
      <c r="AT1007" t="s">
        <v>2328</v>
      </c>
      <c r="AU1007" t="s">
        <v>422</v>
      </c>
      <c r="AV1007" t="e">
        <f>#REF!</f>
        <v>#REF!</v>
      </c>
      <c r="AX1007" s="40">
        <v>20</v>
      </c>
      <c r="AY1007" s="42">
        <v>147</v>
      </c>
      <c r="AZ1007" s="46">
        <f t="shared" si="343"/>
        <v>20147</v>
      </c>
      <c r="BB1007" s="7" t="s">
        <v>2966</v>
      </c>
      <c r="BL1007" s="1">
        <f t="shared" si="340"/>
        <v>0</v>
      </c>
    </row>
    <row r="1008" spans="1:64" ht="14" hidden="1" customHeight="1" outlineLevel="1" x14ac:dyDescent="0.2">
      <c r="A1008" t="s">
        <v>2159</v>
      </c>
      <c r="B1008" t="s">
        <v>422</v>
      </c>
      <c r="C1008" s="24"/>
      <c r="F1008" s="1">
        <f t="shared" si="341"/>
        <v>0</v>
      </c>
      <c r="H1008" s="1">
        <f t="shared" si="342"/>
        <v>0</v>
      </c>
      <c r="I1008" s="1">
        <v>13083</v>
      </c>
      <c r="J1008" s="2" t="str">
        <f t="shared" si="331"/>
        <v/>
      </c>
      <c r="K1008" s="2" t="str">
        <f t="shared" si="332"/>
        <v/>
      </c>
      <c r="L1008" s="10" t="str">
        <f t="shared" si="333"/>
        <v/>
      </c>
      <c r="M1008" s="9" t="str">
        <f t="shared" si="334"/>
        <v/>
      </c>
      <c r="N1008" s="8" t="str">
        <f t="shared" si="335"/>
        <v/>
      </c>
      <c r="O1008" s="2" t="str">
        <f t="shared" si="336"/>
        <v>-</v>
      </c>
      <c r="P1008" s="2" t="str">
        <f t="shared" si="337"/>
        <v>-</v>
      </c>
      <c r="Q1008" s="2" t="str">
        <f t="shared" si="338"/>
        <v>-</v>
      </c>
      <c r="R1008" s="2" t="str">
        <f t="shared" si="339"/>
        <v>-</v>
      </c>
      <c r="AT1008" t="s">
        <v>2159</v>
      </c>
      <c r="AU1008" t="s">
        <v>422</v>
      </c>
      <c r="AV1008" t="e">
        <f>#REF!</f>
        <v>#REF!</v>
      </c>
      <c r="AX1008" s="40">
        <v>20</v>
      </c>
      <c r="AY1008" s="42">
        <v>149</v>
      </c>
      <c r="AZ1008" s="46">
        <f t="shared" si="343"/>
        <v>20149</v>
      </c>
      <c r="BB1008" s="7" t="s">
        <v>2966</v>
      </c>
      <c r="BL1008" s="1">
        <f t="shared" si="340"/>
        <v>0</v>
      </c>
    </row>
    <row r="1009" spans="1:64" ht="14" hidden="1" customHeight="1" outlineLevel="1" x14ac:dyDescent="0.2">
      <c r="A1009" t="s">
        <v>23</v>
      </c>
      <c r="B1009" t="s">
        <v>422</v>
      </c>
      <c r="C1009" s="24"/>
      <c r="F1009" s="1">
        <f t="shared" si="341"/>
        <v>0</v>
      </c>
      <c r="H1009" s="1">
        <f t="shared" si="342"/>
        <v>0</v>
      </c>
      <c r="I1009" s="1">
        <v>4137</v>
      </c>
      <c r="J1009" s="2" t="str">
        <f t="shared" si="331"/>
        <v/>
      </c>
      <c r="K1009" s="2" t="str">
        <f t="shared" si="332"/>
        <v/>
      </c>
      <c r="L1009" s="10" t="str">
        <f t="shared" si="333"/>
        <v/>
      </c>
      <c r="M1009" s="9" t="str">
        <f t="shared" si="334"/>
        <v/>
      </c>
      <c r="N1009" s="8" t="str">
        <f t="shared" si="335"/>
        <v/>
      </c>
      <c r="O1009" s="2" t="str">
        <f t="shared" si="336"/>
        <v>-</v>
      </c>
      <c r="P1009" s="2" t="str">
        <f t="shared" si="337"/>
        <v>-</v>
      </c>
      <c r="Q1009" s="2" t="str">
        <f t="shared" si="338"/>
        <v>-</v>
      </c>
      <c r="R1009" s="2" t="str">
        <f t="shared" si="339"/>
        <v>-</v>
      </c>
      <c r="AT1009" t="s">
        <v>23</v>
      </c>
      <c r="AU1009" t="s">
        <v>422</v>
      </c>
      <c r="AV1009" t="e">
        <f>#REF!</f>
        <v>#REF!</v>
      </c>
      <c r="AX1009" s="40">
        <v>20</v>
      </c>
      <c r="AY1009" s="42">
        <v>151</v>
      </c>
      <c r="AZ1009" s="46">
        <f t="shared" si="343"/>
        <v>20151</v>
      </c>
      <c r="BB1009" s="7" t="s">
        <v>2966</v>
      </c>
      <c r="BL1009" s="1">
        <f t="shared" si="340"/>
        <v>0</v>
      </c>
    </row>
    <row r="1010" spans="1:64" ht="14" hidden="1" customHeight="1" outlineLevel="1" x14ac:dyDescent="0.2">
      <c r="A1010" t="s">
        <v>549</v>
      </c>
      <c r="B1010" t="s">
        <v>422</v>
      </c>
      <c r="C1010" s="24"/>
      <c r="F1010" s="1">
        <f t="shared" si="341"/>
        <v>0</v>
      </c>
      <c r="H1010" s="1">
        <f t="shared" si="342"/>
        <v>0</v>
      </c>
      <c r="I1010" s="1">
        <v>1504</v>
      </c>
      <c r="J1010" s="2" t="str">
        <f t="shared" si="331"/>
        <v/>
      </c>
      <c r="K1010" s="2" t="str">
        <f t="shared" si="332"/>
        <v/>
      </c>
      <c r="L1010" s="10" t="str">
        <f t="shared" si="333"/>
        <v/>
      </c>
      <c r="M1010" s="9" t="str">
        <f t="shared" si="334"/>
        <v/>
      </c>
      <c r="N1010" s="8" t="str">
        <f t="shared" si="335"/>
        <v/>
      </c>
      <c r="O1010" s="2" t="str">
        <f t="shared" si="336"/>
        <v>-</v>
      </c>
      <c r="P1010" s="2" t="str">
        <f t="shared" si="337"/>
        <v>-</v>
      </c>
      <c r="Q1010" s="2" t="str">
        <f t="shared" si="338"/>
        <v>-</v>
      </c>
      <c r="R1010" s="2" t="str">
        <f t="shared" si="339"/>
        <v>-</v>
      </c>
      <c r="AT1010" t="s">
        <v>549</v>
      </c>
      <c r="AU1010" t="s">
        <v>422</v>
      </c>
      <c r="AV1010" t="e">
        <f>#REF!</f>
        <v>#REF!</v>
      </c>
      <c r="AX1010" s="40">
        <v>20</v>
      </c>
      <c r="AY1010" s="42">
        <v>153</v>
      </c>
      <c r="AZ1010" s="46">
        <f t="shared" si="343"/>
        <v>20153</v>
      </c>
      <c r="BB1010" s="7" t="s">
        <v>2966</v>
      </c>
      <c r="BL1010" s="1">
        <f t="shared" si="340"/>
        <v>0</v>
      </c>
    </row>
    <row r="1011" spans="1:64" ht="14" hidden="1" customHeight="1" outlineLevel="1" x14ac:dyDescent="0.2">
      <c r="A1011" t="s">
        <v>550</v>
      </c>
      <c r="B1011" t="s">
        <v>422</v>
      </c>
      <c r="C1011" s="24"/>
      <c r="F1011" s="1">
        <f t="shared" si="341"/>
        <v>0</v>
      </c>
      <c r="H1011" s="1">
        <f t="shared" si="342"/>
        <v>0</v>
      </c>
      <c r="I1011" s="1">
        <v>28060</v>
      </c>
      <c r="J1011" s="2" t="str">
        <f t="shared" si="331"/>
        <v/>
      </c>
      <c r="K1011" s="2" t="str">
        <f t="shared" si="332"/>
        <v/>
      </c>
      <c r="L1011" s="10" t="str">
        <f t="shared" si="333"/>
        <v/>
      </c>
      <c r="M1011" s="9" t="str">
        <f t="shared" si="334"/>
        <v/>
      </c>
      <c r="N1011" s="8" t="str">
        <f t="shared" si="335"/>
        <v/>
      </c>
      <c r="O1011" s="2" t="str">
        <f t="shared" si="336"/>
        <v>-</v>
      </c>
      <c r="P1011" s="2" t="str">
        <f t="shared" si="337"/>
        <v>-</v>
      </c>
      <c r="Q1011" s="2" t="str">
        <f t="shared" si="338"/>
        <v>-</v>
      </c>
      <c r="R1011" s="2" t="str">
        <f t="shared" si="339"/>
        <v>-</v>
      </c>
      <c r="AT1011" t="s">
        <v>550</v>
      </c>
      <c r="AU1011" t="s">
        <v>422</v>
      </c>
      <c r="AV1011" t="e">
        <f>#REF!</f>
        <v>#REF!</v>
      </c>
      <c r="AX1011" s="40">
        <v>20</v>
      </c>
      <c r="AY1011" s="42">
        <v>155</v>
      </c>
      <c r="AZ1011" s="46">
        <f t="shared" si="343"/>
        <v>20155</v>
      </c>
      <c r="BB1011" s="7" t="s">
        <v>2966</v>
      </c>
      <c r="BL1011" s="1">
        <f t="shared" si="340"/>
        <v>0</v>
      </c>
    </row>
    <row r="1012" spans="1:64" ht="14" hidden="1" customHeight="1" outlineLevel="1" x14ac:dyDescent="0.2">
      <c r="A1012" t="s">
        <v>1680</v>
      </c>
      <c r="B1012" t="s">
        <v>422</v>
      </c>
      <c r="C1012" s="24"/>
      <c r="F1012" s="1">
        <f t="shared" si="341"/>
        <v>0</v>
      </c>
      <c r="H1012" s="1">
        <f t="shared" si="342"/>
        <v>0</v>
      </c>
      <c r="I1012" s="1">
        <v>2657</v>
      </c>
      <c r="J1012" s="2" t="str">
        <f t="shared" si="331"/>
        <v/>
      </c>
      <c r="K1012" s="2" t="str">
        <f t="shared" si="332"/>
        <v/>
      </c>
      <c r="L1012" s="10" t="str">
        <f t="shared" si="333"/>
        <v/>
      </c>
      <c r="M1012" s="9" t="str">
        <f t="shared" si="334"/>
        <v/>
      </c>
      <c r="N1012" s="8" t="str">
        <f t="shared" si="335"/>
        <v/>
      </c>
      <c r="O1012" s="2" t="str">
        <f t="shared" si="336"/>
        <v>-</v>
      </c>
      <c r="P1012" s="2" t="str">
        <f t="shared" si="337"/>
        <v>-</v>
      </c>
      <c r="Q1012" s="2" t="str">
        <f t="shared" si="338"/>
        <v>-</v>
      </c>
      <c r="R1012" s="2" t="str">
        <f t="shared" si="339"/>
        <v>-</v>
      </c>
      <c r="AT1012" t="s">
        <v>1680</v>
      </c>
      <c r="AU1012" t="s">
        <v>422</v>
      </c>
      <c r="AV1012" t="e">
        <f>#REF!</f>
        <v>#REF!</v>
      </c>
      <c r="AX1012" s="40">
        <v>20</v>
      </c>
      <c r="AY1012" s="42">
        <v>157</v>
      </c>
      <c r="AZ1012" s="46">
        <f t="shared" si="343"/>
        <v>20157</v>
      </c>
      <c r="BB1012" s="7" t="s">
        <v>2966</v>
      </c>
      <c r="BL1012" s="1">
        <f t="shared" si="340"/>
        <v>0</v>
      </c>
    </row>
    <row r="1013" spans="1:64" ht="14" hidden="1" customHeight="1" outlineLevel="1" x14ac:dyDescent="0.2">
      <c r="A1013" t="s">
        <v>381</v>
      </c>
      <c r="B1013" t="s">
        <v>422</v>
      </c>
      <c r="C1013" s="24"/>
      <c r="F1013" s="1">
        <f t="shared" si="341"/>
        <v>0</v>
      </c>
      <c r="H1013" s="1">
        <f t="shared" si="342"/>
        <v>0</v>
      </c>
      <c r="I1013" s="1">
        <v>4319</v>
      </c>
      <c r="J1013" s="2" t="str">
        <f t="shared" si="331"/>
        <v/>
      </c>
      <c r="K1013" s="2" t="str">
        <f t="shared" si="332"/>
        <v/>
      </c>
      <c r="L1013" s="10" t="str">
        <f t="shared" si="333"/>
        <v/>
      </c>
      <c r="M1013" s="9" t="str">
        <f t="shared" si="334"/>
        <v/>
      </c>
      <c r="N1013" s="8" t="str">
        <f t="shared" si="335"/>
        <v/>
      </c>
      <c r="O1013" s="2" t="str">
        <f t="shared" si="336"/>
        <v>-</v>
      </c>
      <c r="P1013" s="2" t="str">
        <f t="shared" si="337"/>
        <v>-</v>
      </c>
      <c r="Q1013" s="2" t="str">
        <f t="shared" si="338"/>
        <v>-</v>
      </c>
      <c r="R1013" s="2" t="str">
        <f t="shared" si="339"/>
        <v>-</v>
      </c>
      <c r="AT1013" t="s">
        <v>381</v>
      </c>
      <c r="AU1013" t="s">
        <v>422</v>
      </c>
      <c r="AV1013" t="e">
        <f>#REF!</f>
        <v>#REF!</v>
      </c>
      <c r="AX1013" s="40">
        <v>20</v>
      </c>
      <c r="AY1013" s="42">
        <v>159</v>
      </c>
      <c r="AZ1013" s="46">
        <f t="shared" si="343"/>
        <v>20159</v>
      </c>
      <c r="BB1013" s="7" t="s">
        <v>2966</v>
      </c>
      <c r="BL1013" s="1">
        <f t="shared" si="340"/>
        <v>0</v>
      </c>
    </row>
    <row r="1014" spans="1:64" ht="14" hidden="1" customHeight="1" outlineLevel="1" x14ac:dyDescent="0.2">
      <c r="A1014" t="s">
        <v>1475</v>
      </c>
      <c r="B1014" t="s">
        <v>422</v>
      </c>
      <c r="C1014" s="24"/>
      <c r="F1014" s="1">
        <f t="shared" si="341"/>
        <v>0</v>
      </c>
      <c r="H1014" s="1">
        <f t="shared" si="342"/>
        <v>0</v>
      </c>
      <c r="I1014" s="1">
        <v>25171</v>
      </c>
      <c r="J1014" s="2" t="str">
        <f t="shared" si="331"/>
        <v/>
      </c>
      <c r="K1014" s="2" t="str">
        <f t="shared" si="332"/>
        <v/>
      </c>
      <c r="L1014" s="10" t="str">
        <f t="shared" si="333"/>
        <v/>
      </c>
      <c r="M1014" s="9" t="str">
        <f t="shared" si="334"/>
        <v/>
      </c>
      <c r="N1014" s="8" t="str">
        <f t="shared" si="335"/>
        <v/>
      </c>
      <c r="O1014" s="2" t="str">
        <f t="shared" si="336"/>
        <v>-</v>
      </c>
      <c r="P1014" s="2" t="str">
        <f t="shared" si="337"/>
        <v>-</v>
      </c>
      <c r="Q1014" s="2" t="str">
        <f t="shared" si="338"/>
        <v>-</v>
      </c>
      <c r="R1014" s="2" t="str">
        <f t="shared" si="339"/>
        <v>-</v>
      </c>
      <c r="AT1014" t="s">
        <v>1475</v>
      </c>
      <c r="AU1014" t="s">
        <v>422</v>
      </c>
      <c r="AV1014" t="e">
        <f>#REF!</f>
        <v>#REF!</v>
      </c>
      <c r="AX1014" s="40">
        <v>20</v>
      </c>
      <c r="AY1014" s="42">
        <v>161</v>
      </c>
      <c r="AZ1014" s="46">
        <f t="shared" si="343"/>
        <v>20161</v>
      </c>
      <c r="BB1014" s="7" t="s">
        <v>2966</v>
      </c>
      <c r="BL1014" s="1">
        <f t="shared" si="340"/>
        <v>0</v>
      </c>
    </row>
    <row r="1015" spans="1:64" ht="14" hidden="1" customHeight="1" outlineLevel="1" x14ac:dyDescent="0.2">
      <c r="A1015" t="s">
        <v>609</v>
      </c>
      <c r="B1015" t="s">
        <v>422</v>
      </c>
      <c r="C1015" s="24"/>
      <c r="F1015" s="1">
        <f t="shared" si="341"/>
        <v>0</v>
      </c>
      <c r="H1015" s="1">
        <f t="shared" si="342"/>
        <v>0</v>
      </c>
      <c r="I1015" s="1">
        <v>2699</v>
      </c>
      <c r="J1015" s="2" t="str">
        <f t="shared" si="331"/>
        <v/>
      </c>
      <c r="K1015" s="2" t="str">
        <f t="shared" si="332"/>
        <v/>
      </c>
      <c r="L1015" s="10" t="str">
        <f t="shared" si="333"/>
        <v/>
      </c>
      <c r="M1015" s="9" t="str">
        <f t="shared" si="334"/>
        <v/>
      </c>
      <c r="N1015" s="8" t="str">
        <f t="shared" si="335"/>
        <v/>
      </c>
      <c r="O1015" s="2" t="str">
        <f t="shared" si="336"/>
        <v>-</v>
      </c>
      <c r="P1015" s="2" t="str">
        <f t="shared" si="337"/>
        <v>-</v>
      </c>
      <c r="Q1015" s="2" t="str">
        <f t="shared" si="338"/>
        <v>-</v>
      </c>
      <c r="R1015" s="2" t="str">
        <f t="shared" si="339"/>
        <v>-</v>
      </c>
      <c r="AT1015" t="s">
        <v>609</v>
      </c>
      <c r="AU1015" t="s">
        <v>422</v>
      </c>
      <c r="AV1015" t="e">
        <f>#REF!</f>
        <v>#REF!</v>
      </c>
      <c r="AX1015" s="40">
        <v>20</v>
      </c>
      <c r="AY1015" s="42">
        <v>163</v>
      </c>
      <c r="AZ1015" s="46">
        <f t="shared" si="343"/>
        <v>20163</v>
      </c>
      <c r="BB1015" s="7" t="s">
        <v>2966</v>
      </c>
      <c r="BL1015" s="1">
        <f t="shared" si="340"/>
        <v>0</v>
      </c>
    </row>
    <row r="1016" spans="1:64" ht="14" hidden="1" customHeight="1" outlineLevel="1" x14ac:dyDescent="0.2">
      <c r="A1016" t="s">
        <v>2325</v>
      </c>
      <c r="B1016" t="s">
        <v>422</v>
      </c>
      <c r="C1016" s="24"/>
      <c r="F1016" s="1">
        <f t="shared" si="341"/>
        <v>0</v>
      </c>
      <c r="H1016" s="1">
        <f t="shared" si="342"/>
        <v>0</v>
      </c>
      <c r="I1016" s="1">
        <v>1677</v>
      </c>
      <c r="J1016" s="2" t="str">
        <f t="shared" si="331"/>
        <v/>
      </c>
      <c r="K1016" s="2" t="str">
        <f t="shared" si="332"/>
        <v/>
      </c>
      <c r="L1016" s="10" t="str">
        <f t="shared" si="333"/>
        <v/>
      </c>
      <c r="M1016" s="9" t="str">
        <f t="shared" si="334"/>
        <v/>
      </c>
      <c r="N1016" s="8" t="str">
        <f t="shared" si="335"/>
        <v/>
      </c>
      <c r="O1016" s="2" t="str">
        <f t="shared" si="336"/>
        <v>-</v>
      </c>
      <c r="P1016" s="2" t="str">
        <f t="shared" si="337"/>
        <v>-</v>
      </c>
      <c r="Q1016" s="2" t="str">
        <f t="shared" si="338"/>
        <v>-</v>
      </c>
      <c r="R1016" s="2" t="str">
        <f t="shared" si="339"/>
        <v>-</v>
      </c>
      <c r="AT1016" t="s">
        <v>2325</v>
      </c>
      <c r="AU1016" t="s">
        <v>422</v>
      </c>
      <c r="AV1016" t="e">
        <f>#REF!</f>
        <v>#REF!</v>
      </c>
      <c r="AX1016" s="40">
        <v>20</v>
      </c>
      <c r="AY1016" s="42">
        <v>165</v>
      </c>
      <c r="AZ1016" s="46">
        <f t="shared" si="343"/>
        <v>20165</v>
      </c>
      <c r="BB1016" s="7" t="s">
        <v>2966</v>
      </c>
      <c r="BL1016" s="1">
        <f t="shared" si="340"/>
        <v>0</v>
      </c>
    </row>
    <row r="1017" spans="1:64" ht="14" hidden="1" customHeight="1" outlineLevel="1" x14ac:dyDescent="0.2">
      <c r="A1017" t="s">
        <v>1700</v>
      </c>
      <c r="B1017" t="s">
        <v>422</v>
      </c>
      <c r="C1017" s="24"/>
      <c r="F1017" s="1">
        <f t="shared" si="341"/>
        <v>0</v>
      </c>
      <c r="H1017" s="1">
        <f t="shared" si="342"/>
        <v>0</v>
      </c>
      <c r="I1017" s="1">
        <v>3467</v>
      </c>
      <c r="J1017" s="2" t="str">
        <f t="shared" si="331"/>
        <v/>
      </c>
      <c r="K1017" s="2" t="str">
        <f t="shared" si="332"/>
        <v/>
      </c>
      <c r="L1017" s="10" t="str">
        <f t="shared" si="333"/>
        <v/>
      </c>
      <c r="M1017" s="9" t="str">
        <f t="shared" si="334"/>
        <v/>
      </c>
      <c r="N1017" s="8" t="str">
        <f t="shared" si="335"/>
        <v/>
      </c>
      <c r="O1017" s="2" t="str">
        <f t="shared" si="336"/>
        <v>-</v>
      </c>
      <c r="P1017" s="2" t="str">
        <f t="shared" si="337"/>
        <v>-</v>
      </c>
      <c r="Q1017" s="2" t="str">
        <f t="shared" si="338"/>
        <v>-</v>
      </c>
      <c r="R1017" s="2" t="str">
        <f t="shared" si="339"/>
        <v>-</v>
      </c>
      <c r="AT1017" t="s">
        <v>1700</v>
      </c>
      <c r="AU1017" t="s">
        <v>422</v>
      </c>
      <c r="AV1017" t="e">
        <f>#REF!</f>
        <v>#REF!</v>
      </c>
      <c r="AX1017" s="40">
        <v>20</v>
      </c>
      <c r="AY1017" s="42">
        <v>167</v>
      </c>
      <c r="AZ1017" s="46">
        <f t="shared" si="343"/>
        <v>20167</v>
      </c>
      <c r="BB1017" s="7" t="s">
        <v>2966</v>
      </c>
      <c r="BL1017" s="1">
        <f t="shared" si="340"/>
        <v>0</v>
      </c>
    </row>
    <row r="1018" spans="1:64" ht="14" hidden="1" customHeight="1" outlineLevel="1" x14ac:dyDescent="0.2">
      <c r="A1018" t="s">
        <v>595</v>
      </c>
      <c r="B1018" t="s">
        <v>422</v>
      </c>
      <c r="C1018" s="24"/>
      <c r="F1018" s="1">
        <f t="shared" si="341"/>
        <v>0</v>
      </c>
      <c r="H1018" s="1">
        <f t="shared" si="342"/>
        <v>0</v>
      </c>
      <c r="I1018" s="1">
        <v>24624</v>
      </c>
      <c r="J1018" s="2" t="str">
        <f t="shared" si="331"/>
        <v/>
      </c>
      <c r="K1018" s="2" t="str">
        <f t="shared" si="332"/>
        <v/>
      </c>
      <c r="L1018" s="10" t="str">
        <f t="shared" si="333"/>
        <v/>
      </c>
      <c r="M1018" s="9" t="str">
        <f t="shared" si="334"/>
        <v/>
      </c>
      <c r="N1018" s="8" t="str">
        <f t="shared" si="335"/>
        <v/>
      </c>
      <c r="O1018" s="2" t="str">
        <f t="shared" si="336"/>
        <v>-</v>
      </c>
      <c r="P1018" s="2" t="str">
        <f t="shared" si="337"/>
        <v>-</v>
      </c>
      <c r="Q1018" s="2" t="str">
        <f t="shared" si="338"/>
        <v>-</v>
      </c>
      <c r="R1018" s="2" t="str">
        <f t="shared" si="339"/>
        <v>-</v>
      </c>
      <c r="AT1018" t="s">
        <v>595</v>
      </c>
      <c r="AU1018" t="s">
        <v>422</v>
      </c>
      <c r="AV1018" t="e">
        <f>#REF!</f>
        <v>#REF!</v>
      </c>
      <c r="AX1018" s="40">
        <v>20</v>
      </c>
      <c r="AY1018" s="42">
        <v>169</v>
      </c>
      <c r="AZ1018" s="46">
        <f t="shared" si="343"/>
        <v>20169</v>
      </c>
      <c r="BB1018" s="7" t="s">
        <v>2966</v>
      </c>
      <c r="BL1018" s="1">
        <f t="shared" si="340"/>
        <v>0</v>
      </c>
    </row>
    <row r="1019" spans="1:64" ht="14" hidden="1" customHeight="1" outlineLevel="1" x14ac:dyDescent="0.2">
      <c r="A1019" t="s">
        <v>765</v>
      </c>
      <c r="B1019" t="s">
        <v>422</v>
      </c>
      <c r="C1019" s="24"/>
      <c r="F1019" s="1">
        <f t="shared" si="341"/>
        <v>0</v>
      </c>
      <c r="H1019" s="1">
        <f t="shared" si="342"/>
        <v>0</v>
      </c>
      <c r="I1019" s="1">
        <v>2354</v>
      </c>
      <c r="J1019" s="2" t="str">
        <f t="shared" si="331"/>
        <v/>
      </c>
      <c r="K1019" s="2" t="str">
        <f t="shared" si="332"/>
        <v/>
      </c>
      <c r="L1019" s="10" t="str">
        <f t="shared" si="333"/>
        <v/>
      </c>
      <c r="M1019" s="9" t="str">
        <f t="shared" si="334"/>
        <v/>
      </c>
      <c r="N1019" s="8" t="str">
        <f t="shared" si="335"/>
        <v/>
      </c>
      <c r="O1019" s="2" t="str">
        <f t="shared" si="336"/>
        <v>-</v>
      </c>
      <c r="P1019" s="2" t="str">
        <f t="shared" si="337"/>
        <v>-</v>
      </c>
      <c r="Q1019" s="2" t="str">
        <f t="shared" si="338"/>
        <v>-</v>
      </c>
      <c r="R1019" s="2" t="str">
        <f t="shared" si="339"/>
        <v>-</v>
      </c>
      <c r="AT1019" t="s">
        <v>765</v>
      </c>
      <c r="AU1019" t="s">
        <v>422</v>
      </c>
      <c r="AV1019" t="e">
        <f>#REF!</f>
        <v>#REF!</v>
      </c>
      <c r="AX1019" s="40">
        <v>20</v>
      </c>
      <c r="AY1019" s="42">
        <v>171</v>
      </c>
      <c r="AZ1019" s="46">
        <f t="shared" si="343"/>
        <v>20171</v>
      </c>
      <c r="BB1019" s="7" t="s">
        <v>2966</v>
      </c>
      <c r="BL1019" s="1">
        <f t="shared" si="340"/>
        <v>0</v>
      </c>
    </row>
    <row r="1020" spans="1:64" ht="14" hidden="1" customHeight="1" outlineLevel="1" x14ac:dyDescent="0.2">
      <c r="A1020" t="s">
        <v>2664</v>
      </c>
      <c r="B1020" t="s">
        <v>422</v>
      </c>
      <c r="C1020" s="24"/>
      <c r="F1020" s="1">
        <f t="shared" si="341"/>
        <v>0</v>
      </c>
      <c r="H1020" s="1">
        <f t="shared" si="342"/>
        <v>0</v>
      </c>
      <c r="I1020" s="1">
        <v>224862</v>
      </c>
      <c r="J1020" s="2" t="str">
        <f t="shared" si="331"/>
        <v/>
      </c>
      <c r="K1020" s="2" t="str">
        <f t="shared" si="332"/>
        <v/>
      </c>
      <c r="L1020" s="10" t="str">
        <f t="shared" si="333"/>
        <v/>
      </c>
      <c r="M1020" s="9" t="str">
        <f t="shared" si="334"/>
        <v/>
      </c>
      <c r="N1020" s="8" t="str">
        <f t="shared" si="335"/>
        <v/>
      </c>
      <c r="O1020" s="2" t="str">
        <f t="shared" si="336"/>
        <v>-</v>
      </c>
      <c r="P1020" s="2" t="str">
        <f t="shared" si="337"/>
        <v>-</v>
      </c>
      <c r="Q1020" s="2" t="str">
        <f t="shared" si="338"/>
        <v>-</v>
      </c>
      <c r="R1020" s="2" t="str">
        <f t="shared" si="339"/>
        <v>-</v>
      </c>
      <c r="AT1020" t="s">
        <v>2664</v>
      </c>
      <c r="AU1020" t="s">
        <v>422</v>
      </c>
      <c r="AV1020" t="e">
        <f>#REF!</f>
        <v>#REF!</v>
      </c>
      <c r="AX1020" s="40">
        <v>20</v>
      </c>
      <c r="AY1020" s="42">
        <v>173</v>
      </c>
      <c r="AZ1020" s="46">
        <f t="shared" si="343"/>
        <v>20173</v>
      </c>
      <c r="BB1020" s="7" t="s">
        <v>2966</v>
      </c>
      <c r="BL1020" s="1">
        <f t="shared" si="340"/>
        <v>0</v>
      </c>
    </row>
    <row r="1021" spans="1:64" ht="14" hidden="1" customHeight="1" outlineLevel="1" x14ac:dyDescent="0.2">
      <c r="A1021" t="s">
        <v>596</v>
      </c>
      <c r="B1021" t="s">
        <v>422</v>
      </c>
      <c r="C1021" s="24"/>
      <c r="F1021" s="1">
        <f t="shared" si="341"/>
        <v>0</v>
      </c>
      <c r="H1021" s="1">
        <f t="shared" si="342"/>
        <v>0</v>
      </c>
      <c r="I1021" s="1">
        <v>5294</v>
      </c>
      <c r="J1021" s="2" t="str">
        <f t="shared" si="331"/>
        <v/>
      </c>
      <c r="K1021" s="2" t="str">
        <f t="shared" si="332"/>
        <v/>
      </c>
      <c r="L1021" s="10" t="str">
        <f t="shared" si="333"/>
        <v/>
      </c>
      <c r="M1021" s="9" t="str">
        <f t="shared" si="334"/>
        <v/>
      </c>
      <c r="N1021" s="8" t="str">
        <f t="shared" si="335"/>
        <v/>
      </c>
      <c r="O1021" s="2" t="str">
        <f t="shared" si="336"/>
        <v>-</v>
      </c>
      <c r="P1021" s="2" t="str">
        <f t="shared" si="337"/>
        <v>-</v>
      </c>
      <c r="Q1021" s="2" t="str">
        <f t="shared" si="338"/>
        <v>-</v>
      </c>
      <c r="R1021" s="2" t="str">
        <f t="shared" si="339"/>
        <v>-</v>
      </c>
      <c r="AT1021" t="s">
        <v>596</v>
      </c>
      <c r="AU1021" t="s">
        <v>422</v>
      </c>
      <c r="AV1021" t="e">
        <f>#REF!</f>
        <v>#REF!</v>
      </c>
      <c r="AX1021" s="40">
        <v>20</v>
      </c>
      <c r="AY1021" s="42">
        <v>175</v>
      </c>
      <c r="AZ1021" s="46">
        <f t="shared" si="343"/>
        <v>20175</v>
      </c>
      <c r="BB1021" s="7" t="s">
        <v>2966</v>
      </c>
      <c r="BL1021" s="1">
        <f t="shared" si="340"/>
        <v>0</v>
      </c>
    </row>
    <row r="1022" spans="1:64" ht="14" hidden="1" customHeight="1" outlineLevel="1" x14ac:dyDescent="0.2">
      <c r="A1022" t="s">
        <v>80</v>
      </c>
      <c r="B1022" t="s">
        <v>422</v>
      </c>
      <c r="C1022" s="24"/>
      <c r="F1022" s="1">
        <f t="shared" si="341"/>
        <v>0</v>
      </c>
      <c r="H1022" s="1">
        <f t="shared" si="342"/>
        <v>0</v>
      </c>
      <c r="I1022" s="1">
        <v>86122</v>
      </c>
      <c r="J1022" s="2" t="str">
        <f t="shared" si="331"/>
        <v/>
      </c>
      <c r="K1022" s="2" t="str">
        <f t="shared" si="332"/>
        <v/>
      </c>
      <c r="L1022" s="10" t="str">
        <f t="shared" si="333"/>
        <v/>
      </c>
      <c r="M1022" s="9" t="str">
        <f t="shared" si="334"/>
        <v/>
      </c>
      <c r="N1022" s="8" t="str">
        <f t="shared" si="335"/>
        <v/>
      </c>
      <c r="O1022" s="2" t="str">
        <f t="shared" si="336"/>
        <v>-</v>
      </c>
      <c r="P1022" s="2" t="str">
        <f t="shared" si="337"/>
        <v>-</v>
      </c>
      <c r="Q1022" s="2" t="str">
        <f t="shared" si="338"/>
        <v>-</v>
      </c>
      <c r="R1022" s="2" t="str">
        <f t="shared" si="339"/>
        <v>-</v>
      </c>
      <c r="AT1022" t="s">
        <v>80</v>
      </c>
      <c r="AU1022" t="s">
        <v>422</v>
      </c>
      <c r="AV1022" t="e">
        <f>#REF!</f>
        <v>#REF!</v>
      </c>
      <c r="AX1022" s="40">
        <v>20</v>
      </c>
      <c r="AY1022" s="42">
        <v>177</v>
      </c>
      <c r="AZ1022" s="46">
        <f t="shared" si="343"/>
        <v>20177</v>
      </c>
      <c r="BB1022" s="7" t="s">
        <v>2966</v>
      </c>
      <c r="BL1022" s="1">
        <f t="shared" si="340"/>
        <v>0</v>
      </c>
    </row>
    <row r="1023" spans="1:64" ht="14" hidden="1" customHeight="1" outlineLevel="1" x14ac:dyDescent="0.2">
      <c r="A1023" t="s">
        <v>285</v>
      </c>
      <c r="B1023" t="s">
        <v>422</v>
      </c>
      <c r="C1023" s="24"/>
      <c r="F1023" s="1">
        <f t="shared" si="341"/>
        <v>0</v>
      </c>
      <c r="H1023" s="1">
        <f t="shared" si="342"/>
        <v>0</v>
      </c>
      <c r="I1023" s="1">
        <v>1445</v>
      </c>
      <c r="J1023" s="2" t="str">
        <f t="shared" si="331"/>
        <v/>
      </c>
      <c r="K1023" s="2" t="str">
        <f t="shared" si="332"/>
        <v/>
      </c>
      <c r="L1023" s="10" t="str">
        <f t="shared" si="333"/>
        <v/>
      </c>
      <c r="M1023" s="9" t="str">
        <f t="shared" si="334"/>
        <v/>
      </c>
      <c r="N1023" s="8" t="str">
        <f t="shared" si="335"/>
        <v/>
      </c>
      <c r="O1023" s="2" t="str">
        <f t="shared" si="336"/>
        <v>-</v>
      </c>
      <c r="P1023" s="2" t="str">
        <f t="shared" si="337"/>
        <v>-</v>
      </c>
      <c r="Q1023" s="2" t="str">
        <f t="shared" si="338"/>
        <v>-</v>
      </c>
      <c r="R1023" s="2" t="str">
        <f t="shared" si="339"/>
        <v>-</v>
      </c>
      <c r="AT1023" t="s">
        <v>285</v>
      </c>
      <c r="AU1023" t="s">
        <v>422</v>
      </c>
      <c r="AV1023" t="e">
        <f>#REF!</f>
        <v>#REF!</v>
      </c>
      <c r="AX1023" s="40">
        <v>20</v>
      </c>
      <c r="AY1023" s="42">
        <v>179</v>
      </c>
      <c r="AZ1023" s="46">
        <f t="shared" si="343"/>
        <v>20179</v>
      </c>
      <c r="BB1023" s="7" t="s">
        <v>2966</v>
      </c>
      <c r="BL1023" s="1">
        <f t="shared" si="340"/>
        <v>0</v>
      </c>
    </row>
    <row r="1024" spans="1:64" ht="14" hidden="1" customHeight="1" outlineLevel="1" x14ac:dyDescent="0.2">
      <c r="A1024" t="s">
        <v>2709</v>
      </c>
      <c r="B1024" t="s">
        <v>422</v>
      </c>
      <c r="C1024" s="24"/>
      <c r="F1024" s="1">
        <f t="shared" si="341"/>
        <v>0</v>
      </c>
      <c r="H1024" s="1">
        <f t="shared" si="342"/>
        <v>0</v>
      </c>
      <c r="I1024" s="1">
        <v>2727</v>
      </c>
      <c r="J1024" s="2" t="str">
        <f t="shared" si="331"/>
        <v/>
      </c>
      <c r="K1024" s="2" t="str">
        <f t="shared" si="332"/>
        <v/>
      </c>
      <c r="L1024" s="10" t="str">
        <f t="shared" si="333"/>
        <v/>
      </c>
      <c r="M1024" s="9" t="str">
        <f t="shared" si="334"/>
        <v/>
      </c>
      <c r="N1024" s="8" t="str">
        <f t="shared" si="335"/>
        <v/>
      </c>
      <c r="O1024" s="2" t="str">
        <f t="shared" si="336"/>
        <v>-</v>
      </c>
      <c r="P1024" s="2" t="str">
        <f t="shared" si="337"/>
        <v>-</v>
      </c>
      <c r="Q1024" s="2" t="str">
        <f t="shared" si="338"/>
        <v>-</v>
      </c>
      <c r="R1024" s="2" t="str">
        <f t="shared" si="339"/>
        <v>-</v>
      </c>
      <c r="AT1024" t="s">
        <v>2709</v>
      </c>
      <c r="AU1024" t="s">
        <v>422</v>
      </c>
      <c r="AV1024" t="e">
        <f>#REF!</f>
        <v>#REF!</v>
      </c>
      <c r="AX1024" s="40">
        <v>20</v>
      </c>
      <c r="AY1024" s="42">
        <v>181</v>
      </c>
      <c r="AZ1024" s="46">
        <f t="shared" si="343"/>
        <v>20181</v>
      </c>
      <c r="BB1024" s="7" t="s">
        <v>2966</v>
      </c>
      <c r="BL1024" s="1">
        <f t="shared" si="340"/>
        <v>0</v>
      </c>
    </row>
    <row r="1025" spans="1:74" ht="14" hidden="1" customHeight="1" outlineLevel="1" x14ac:dyDescent="0.2">
      <c r="A1025" t="s">
        <v>1857</v>
      </c>
      <c r="B1025" t="s">
        <v>422</v>
      </c>
      <c r="C1025" s="24"/>
      <c r="F1025" s="1">
        <f t="shared" si="341"/>
        <v>0</v>
      </c>
      <c r="H1025" s="1">
        <f t="shared" si="342"/>
        <v>0</v>
      </c>
      <c r="I1025" s="1">
        <v>2129</v>
      </c>
      <c r="J1025" s="2" t="str">
        <f t="shared" si="331"/>
        <v/>
      </c>
      <c r="K1025" s="2" t="str">
        <f t="shared" si="332"/>
        <v/>
      </c>
      <c r="L1025" s="10" t="str">
        <f t="shared" si="333"/>
        <v/>
      </c>
      <c r="M1025" s="9" t="str">
        <f t="shared" si="334"/>
        <v/>
      </c>
      <c r="N1025" s="8" t="str">
        <f t="shared" si="335"/>
        <v/>
      </c>
      <c r="O1025" s="2" t="str">
        <f t="shared" si="336"/>
        <v>-</v>
      </c>
      <c r="P1025" s="2" t="str">
        <f t="shared" si="337"/>
        <v>-</v>
      </c>
      <c r="Q1025" s="2" t="str">
        <f t="shared" si="338"/>
        <v>-</v>
      </c>
      <c r="R1025" s="2" t="str">
        <f t="shared" si="339"/>
        <v>-</v>
      </c>
      <c r="AT1025" t="s">
        <v>1857</v>
      </c>
      <c r="AU1025" t="s">
        <v>422</v>
      </c>
      <c r="AV1025" t="e">
        <f>#REF!</f>
        <v>#REF!</v>
      </c>
      <c r="AX1025" s="40">
        <v>20</v>
      </c>
      <c r="AY1025" s="42">
        <v>183</v>
      </c>
      <c r="AZ1025" s="46">
        <f t="shared" si="343"/>
        <v>20183</v>
      </c>
      <c r="BB1025" s="7" t="s">
        <v>2966</v>
      </c>
      <c r="BL1025" s="1">
        <f t="shared" si="340"/>
        <v>0</v>
      </c>
    </row>
    <row r="1026" spans="1:74" ht="14" hidden="1" customHeight="1" outlineLevel="1" x14ac:dyDescent="0.2">
      <c r="A1026" t="s">
        <v>2518</v>
      </c>
      <c r="B1026" t="s">
        <v>422</v>
      </c>
      <c r="C1026" s="24"/>
      <c r="F1026" s="1">
        <f t="shared" si="341"/>
        <v>0</v>
      </c>
      <c r="H1026" s="1">
        <f t="shared" si="342"/>
        <v>0</v>
      </c>
      <c r="I1026" s="1">
        <v>2034</v>
      </c>
      <c r="J1026" s="2" t="str">
        <f t="shared" si="331"/>
        <v/>
      </c>
      <c r="K1026" s="2" t="str">
        <f t="shared" si="332"/>
        <v/>
      </c>
      <c r="L1026" s="10" t="str">
        <f t="shared" si="333"/>
        <v/>
      </c>
      <c r="M1026" s="9" t="str">
        <f t="shared" si="334"/>
        <v/>
      </c>
      <c r="N1026" s="8" t="str">
        <f t="shared" si="335"/>
        <v/>
      </c>
      <c r="O1026" s="2" t="str">
        <f t="shared" si="336"/>
        <v>-</v>
      </c>
      <c r="P1026" s="2" t="str">
        <f t="shared" si="337"/>
        <v>-</v>
      </c>
      <c r="Q1026" s="2" t="str">
        <f t="shared" si="338"/>
        <v>-</v>
      </c>
      <c r="R1026" s="2" t="str">
        <f t="shared" si="339"/>
        <v>-</v>
      </c>
      <c r="AT1026" t="s">
        <v>2518</v>
      </c>
      <c r="AU1026" t="s">
        <v>422</v>
      </c>
      <c r="AV1026" t="e">
        <f>#REF!</f>
        <v>#REF!</v>
      </c>
      <c r="AX1026" s="40">
        <v>20</v>
      </c>
      <c r="AY1026" s="42">
        <v>185</v>
      </c>
      <c r="AZ1026" s="46">
        <f t="shared" si="343"/>
        <v>20185</v>
      </c>
      <c r="BB1026" s="7" t="s">
        <v>2966</v>
      </c>
      <c r="BL1026" s="1">
        <f t="shared" si="340"/>
        <v>0</v>
      </c>
    </row>
    <row r="1027" spans="1:74" ht="14" hidden="1" customHeight="1" outlineLevel="1" x14ac:dyDescent="0.2">
      <c r="A1027" t="s">
        <v>2357</v>
      </c>
      <c r="B1027" t="s">
        <v>422</v>
      </c>
      <c r="C1027" s="24"/>
      <c r="F1027" s="1">
        <f t="shared" si="341"/>
        <v>0</v>
      </c>
      <c r="H1027" s="1">
        <f t="shared" si="342"/>
        <v>0</v>
      </c>
      <c r="I1027" s="1">
        <v>776</v>
      </c>
      <c r="J1027" s="2" t="str">
        <f t="shared" si="331"/>
        <v/>
      </c>
      <c r="K1027" s="2" t="str">
        <f t="shared" si="332"/>
        <v/>
      </c>
      <c r="L1027" s="10" t="str">
        <f t="shared" si="333"/>
        <v/>
      </c>
      <c r="M1027" s="9" t="str">
        <f t="shared" si="334"/>
        <v/>
      </c>
      <c r="N1027" s="8" t="str">
        <f t="shared" si="335"/>
        <v/>
      </c>
      <c r="O1027" s="2" t="str">
        <f t="shared" si="336"/>
        <v>-</v>
      </c>
      <c r="P1027" s="2" t="str">
        <f t="shared" si="337"/>
        <v>-</v>
      </c>
      <c r="Q1027" s="2" t="str">
        <f t="shared" si="338"/>
        <v>-</v>
      </c>
      <c r="R1027" s="2" t="str">
        <f t="shared" si="339"/>
        <v>-</v>
      </c>
      <c r="AT1027" t="s">
        <v>2357</v>
      </c>
      <c r="AU1027" t="s">
        <v>422</v>
      </c>
      <c r="AV1027" t="e">
        <f>#REF!</f>
        <v>#REF!</v>
      </c>
      <c r="AX1027" s="40">
        <v>20</v>
      </c>
      <c r="AY1027" s="42">
        <v>187</v>
      </c>
      <c r="AZ1027" s="46">
        <f t="shared" si="343"/>
        <v>20187</v>
      </c>
      <c r="BB1027" s="7" t="s">
        <v>2966</v>
      </c>
      <c r="BL1027" s="1">
        <f t="shared" si="340"/>
        <v>0</v>
      </c>
    </row>
    <row r="1028" spans="1:74" ht="14" hidden="1" customHeight="1" outlineLevel="1" x14ac:dyDescent="0.2">
      <c r="A1028" t="s">
        <v>2610</v>
      </c>
      <c r="B1028" t="s">
        <v>422</v>
      </c>
      <c r="C1028" s="24"/>
      <c r="F1028" s="1">
        <f t="shared" si="341"/>
        <v>0</v>
      </c>
      <c r="H1028" s="1">
        <f t="shared" si="342"/>
        <v>0</v>
      </c>
      <c r="I1028" s="1">
        <v>2031</v>
      </c>
      <c r="J1028" s="2" t="str">
        <f t="shared" si="331"/>
        <v/>
      </c>
      <c r="K1028" s="2" t="str">
        <f t="shared" si="332"/>
        <v/>
      </c>
      <c r="L1028" s="10" t="str">
        <f t="shared" si="333"/>
        <v/>
      </c>
      <c r="M1028" s="9" t="str">
        <f t="shared" si="334"/>
        <v/>
      </c>
      <c r="N1028" s="8" t="str">
        <f t="shared" si="335"/>
        <v/>
      </c>
      <c r="O1028" s="2" t="str">
        <f t="shared" si="336"/>
        <v>-</v>
      </c>
      <c r="P1028" s="2" t="str">
        <f t="shared" si="337"/>
        <v>-</v>
      </c>
      <c r="Q1028" s="2" t="str">
        <f t="shared" si="338"/>
        <v>-</v>
      </c>
      <c r="R1028" s="2" t="str">
        <f t="shared" si="339"/>
        <v>-</v>
      </c>
      <c r="AT1028" t="s">
        <v>2610</v>
      </c>
      <c r="AU1028" t="s">
        <v>422</v>
      </c>
      <c r="AV1028" t="e">
        <f>#REF!</f>
        <v>#REF!</v>
      </c>
      <c r="AX1028" s="40">
        <v>20</v>
      </c>
      <c r="AY1028" s="42">
        <v>189</v>
      </c>
      <c r="AZ1028" s="46">
        <f t="shared" si="343"/>
        <v>20189</v>
      </c>
      <c r="BB1028" s="7" t="s">
        <v>2966</v>
      </c>
      <c r="BL1028" s="1">
        <f t="shared" si="340"/>
        <v>0</v>
      </c>
    </row>
    <row r="1029" spans="1:74" ht="14" hidden="1" customHeight="1" outlineLevel="1" x14ac:dyDescent="0.2">
      <c r="A1029" t="s">
        <v>2982</v>
      </c>
      <c r="B1029" t="s">
        <v>422</v>
      </c>
      <c r="C1029" s="24"/>
      <c r="F1029" s="1">
        <f t="shared" si="341"/>
        <v>0</v>
      </c>
      <c r="H1029" s="1">
        <f t="shared" si="342"/>
        <v>0</v>
      </c>
      <c r="I1029" s="1">
        <v>10928</v>
      </c>
      <c r="J1029" s="2" t="str">
        <f t="shared" si="331"/>
        <v/>
      </c>
      <c r="K1029" s="2" t="str">
        <f t="shared" si="332"/>
        <v/>
      </c>
      <c r="L1029" s="10" t="str">
        <f t="shared" si="333"/>
        <v/>
      </c>
      <c r="M1029" s="9" t="str">
        <f t="shared" si="334"/>
        <v/>
      </c>
      <c r="N1029" s="8" t="str">
        <f t="shared" si="335"/>
        <v/>
      </c>
      <c r="O1029" s="2" t="str">
        <f t="shared" si="336"/>
        <v>-</v>
      </c>
      <c r="P1029" s="2" t="str">
        <f t="shared" si="337"/>
        <v>-</v>
      </c>
      <c r="Q1029" s="2" t="str">
        <f t="shared" si="338"/>
        <v>-</v>
      </c>
      <c r="R1029" s="2" t="str">
        <f t="shared" si="339"/>
        <v>-</v>
      </c>
      <c r="AT1029" t="s">
        <v>2982</v>
      </c>
      <c r="AU1029" t="s">
        <v>422</v>
      </c>
      <c r="AV1029" t="e">
        <f>#REF!</f>
        <v>#REF!</v>
      </c>
      <c r="AX1029" s="40">
        <v>20</v>
      </c>
      <c r="AY1029" s="42">
        <v>191</v>
      </c>
      <c r="AZ1029" s="46">
        <f t="shared" si="343"/>
        <v>20191</v>
      </c>
      <c r="BB1029" s="7" t="s">
        <v>2966</v>
      </c>
      <c r="BL1029" s="1">
        <f t="shared" si="340"/>
        <v>0</v>
      </c>
    </row>
    <row r="1030" spans="1:74" ht="14" hidden="1" customHeight="1" outlineLevel="1" x14ac:dyDescent="0.2">
      <c r="A1030" t="s">
        <v>1791</v>
      </c>
      <c r="B1030" t="s">
        <v>422</v>
      </c>
      <c r="C1030" s="24"/>
      <c r="F1030" s="1">
        <f t="shared" si="341"/>
        <v>0</v>
      </c>
      <c r="H1030" s="1">
        <f t="shared" si="342"/>
        <v>0</v>
      </c>
      <c r="I1030" s="1">
        <v>3810</v>
      </c>
      <c r="J1030" s="2" t="str">
        <f t="shared" si="331"/>
        <v/>
      </c>
      <c r="K1030" s="2" t="str">
        <f t="shared" si="332"/>
        <v/>
      </c>
      <c r="L1030" s="10" t="str">
        <f t="shared" ref="L1030:L1039" si="344">IF(S1030&gt;0,RANK(S1030,$S1030:$AQ1030),"")</f>
        <v/>
      </c>
      <c r="M1030" s="9" t="str">
        <f t="shared" ref="M1030:M1039" si="345">IF(T1030&gt;0,RANK(T1030,$S1030:$AQ1030),"")</f>
        <v/>
      </c>
      <c r="N1030" s="8" t="str">
        <f t="shared" ref="N1030:N1039" si="346">IF(U1030&gt;0,RANK(U1030,$S1030:$AQ1030),"")</f>
        <v/>
      </c>
      <c r="O1030" s="2" t="str">
        <f t="shared" ref="O1030:O1039" si="347">IF(SUM($S1030:$AP1030)=0,"-",S1030/SUM($S1030:$AP1030))</f>
        <v>-</v>
      </c>
      <c r="P1030" s="2" t="str">
        <f t="shared" ref="P1030:P1039" si="348">IF(SUM($S1030:$AP1030)=0,"-",T1030/SUM($S1030:$AP1030))</f>
        <v>-</v>
      </c>
      <c r="Q1030" s="2" t="str">
        <f t="shared" ref="Q1030:Q1039" si="349">IF(SUM($S1030:$AP1030)=0,"-",U1030/SUM($S1030:$AP1030))</f>
        <v>-</v>
      </c>
      <c r="R1030" s="2" t="str">
        <f t="shared" ref="R1030:R1039" si="350">IF(SUM($S1030:$AP1030)=0,"-",(1-O1030-P1030-Q1030))</f>
        <v>-</v>
      </c>
      <c r="AT1030" t="s">
        <v>1791</v>
      </c>
      <c r="AU1030" t="s">
        <v>422</v>
      </c>
      <c r="AV1030" t="e">
        <f>#REF!</f>
        <v>#REF!</v>
      </c>
      <c r="AX1030" s="40">
        <v>20</v>
      </c>
      <c r="AY1030" s="42">
        <v>193</v>
      </c>
      <c r="AZ1030" s="46">
        <f t="shared" si="343"/>
        <v>20193</v>
      </c>
      <c r="BB1030" s="7" t="s">
        <v>2966</v>
      </c>
      <c r="BL1030" s="1">
        <f t="shared" ref="BL1030:BL1038" si="351">BK1030-BM1030-BQ1030</f>
        <v>0</v>
      </c>
    </row>
    <row r="1031" spans="1:74" ht="14" hidden="1" customHeight="1" outlineLevel="1" x14ac:dyDescent="0.2">
      <c r="A1031" t="s">
        <v>2184</v>
      </c>
      <c r="B1031" t="s">
        <v>422</v>
      </c>
      <c r="C1031" s="24"/>
      <c r="F1031" s="1">
        <f t="shared" si="341"/>
        <v>0</v>
      </c>
      <c r="H1031" s="1">
        <f t="shared" si="342"/>
        <v>0</v>
      </c>
      <c r="I1031" s="1">
        <v>1630</v>
      </c>
      <c r="J1031" s="2" t="str">
        <f t="shared" ref="J1031:J1039" si="352">IF(D1031&gt;0,I1031/D1031,"")</f>
        <v/>
      </c>
      <c r="K1031" s="2" t="str">
        <f t="shared" si="332"/>
        <v/>
      </c>
      <c r="L1031" s="10" t="str">
        <f t="shared" si="344"/>
        <v/>
      </c>
      <c r="M1031" s="9" t="str">
        <f t="shared" si="345"/>
        <v/>
      </c>
      <c r="N1031" s="8" t="str">
        <f t="shared" si="346"/>
        <v/>
      </c>
      <c r="O1031" s="2" t="str">
        <f t="shared" si="347"/>
        <v>-</v>
      </c>
      <c r="P1031" s="2" t="str">
        <f t="shared" si="348"/>
        <v>-</v>
      </c>
      <c r="Q1031" s="2" t="str">
        <f t="shared" si="349"/>
        <v>-</v>
      </c>
      <c r="R1031" s="2" t="str">
        <f t="shared" si="350"/>
        <v>-</v>
      </c>
      <c r="AT1031" t="s">
        <v>2184</v>
      </c>
      <c r="AU1031" t="s">
        <v>422</v>
      </c>
      <c r="AV1031" t="e">
        <f>#REF!</f>
        <v>#REF!</v>
      </c>
      <c r="AX1031" s="40">
        <v>20</v>
      </c>
      <c r="AY1031" s="42">
        <v>195</v>
      </c>
      <c r="AZ1031" s="46">
        <f t="shared" si="343"/>
        <v>20195</v>
      </c>
      <c r="BB1031" s="7" t="s">
        <v>2966</v>
      </c>
      <c r="BL1031" s="1">
        <f t="shared" si="351"/>
        <v>0</v>
      </c>
    </row>
    <row r="1032" spans="1:74" ht="14" hidden="1" customHeight="1" outlineLevel="1" x14ac:dyDescent="0.2">
      <c r="A1032" t="s">
        <v>2079</v>
      </c>
      <c r="B1032" t="s">
        <v>422</v>
      </c>
      <c r="C1032" s="24"/>
      <c r="F1032" s="1">
        <f t="shared" si="341"/>
        <v>0</v>
      </c>
      <c r="H1032" s="1">
        <f t="shared" si="342"/>
        <v>0</v>
      </c>
      <c r="I1032" s="1">
        <v>3902</v>
      </c>
      <c r="J1032" s="2" t="str">
        <f t="shared" si="352"/>
        <v/>
      </c>
      <c r="K1032" s="2" t="str">
        <f t="shared" ref="K1032:K1095" si="353">IF(F1032&gt;0,I1032/F1032,"")</f>
        <v/>
      </c>
      <c r="L1032" s="10" t="str">
        <f t="shared" si="344"/>
        <v/>
      </c>
      <c r="M1032" s="9" t="str">
        <f t="shared" si="345"/>
        <v/>
      </c>
      <c r="N1032" s="8" t="str">
        <f t="shared" si="346"/>
        <v/>
      </c>
      <c r="O1032" s="2" t="str">
        <f t="shared" si="347"/>
        <v>-</v>
      </c>
      <c r="P1032" s="2" t="str">
        <f t="shared" si="348"/>
        <v>-</v>
      </c>
      <c r="Q1032" s="2" t="str">
        <f t="shared" si="349"/>
        <v>-</v>
      </c>
      <c r="R1032" s="2" t="str">
        <f t="shared" si="350"/>
        <v>-</v>
      </c>
      <c r="AT1032" t="s">
        <v>2079</v>
      </c>
      <c r="AU1032" t="s">
        <v>422</v>
      </c>
      <c r="AV1032" t="e">
        <f>#REF!</f>
        <v>#REF!</v>
      </c>
      <c r="AX1032" s="40">
        <v>20</v>
      </c>
      <c r="AY1032" s="42">
        <v>197</v>
      </c>
      <c r="AZ1032" s="46">
        <f t="shared" si="343"/>
        <v>20197</v>
      </c>
      <c r="BB1032" s="7" t="s">
        <v>2966</v>
      </c>
      <c r="BL1032" s="1">
        <f t="shared" si="351"/>
        <v>0</v>
      </c>
    </row>
    <row r="1033" spans="1:74" ht="14" hidden="1" customHeight="1" outlineLevel="1" x14ac:dyDescent="0.2">
      <c r="A1033" t="s">
        <v>313</v>
      </c>
      <c r="B1033" t="s">
        <v>422</v>
      </c>
      <c r="C1033" s="24"/>
      <c r="F1033" s="1">
        <f t="shared" si="341"/>
        <v>0</v>
      </c>
      <c r="H1033" s="1">
        <f t="shared" si="342"/>
        <v>0</v>
      </c>
      <c r="I1033" s="1">
        <v>825</v>
      </c>
      <c r="J1033" s="2" t="str">
        <f t="shared" si="352"/>
        <v/>
      </c>
      <c r="K1033" s="2" t="str">
        <f t="shared" si="353"/>
        <v/>
      </c>
      <c r="L1033" s="10" t="str">
        <f t="shared" si="344"/>
        <v/>
      </c>
      <c r="M1033" s="9" t="str">
        <f t="shared" si="345"/>
        <v/>
      </c>
      <c r="N1033" s="8" t="str">
        <f t="shared" si="346"/>
        <v/>
      </c>
      <c r="O1033" s="2" t="str">
        <f t="shared" si="347"/>
        <v>-</v>
      </c>
      <c r="P1033" s="2" t="str">
        <f t="shared" si="348"/>
        <v>-</v>
      </c>
      <c r="Q1033" s="2" t="str">
        <f t="shared" si="349"/>
        <v>-</v>
      </c>
      <c r="R1033" s="2" t="str">
        <f t="shared" si="350"/>
        <v>-</v>
      </c>
      <c r="AT1033" t="s">
        <v>313</v>
      </c>
      <c r="AU1033" t="s">
        <v>422</v>
      </c>
      <c r="AV1033" t="e">
        <f>#REF!</f>
        <v>#REF!</v>
      </c>
      <c r="AX1033" s="40">
        <v>20</v>
      </c>
      <c r="AY1033" s="42">
        <v>199</v>
      </c>
      <c r="AZ1033" s="46">
        <f t="shared" si="343"/>
        <v>20199</v>
      </c>
      <c r="BB1033" s="7" t="s">
        <v>2966</v>
      </c>
      <c r="BL1033" s="1">
        <f t="shared" si="351"/>
        <v>0</v>
      </c>
    </row>
    <row r="1034" spans="1:74" ht="14" hidden="1" customHeight="1" outlineLevel="1" x14ac:dyDescent="0.2">
      <c r="A1034" t="s">
        <v>636</v>
      </c>
      <c r="B1034" t="s">
        <v>422</v>
      </c>
      <c r="C1034" s="24"/>
      <c r="F1034" s="1">
        <f t="shared" si="341"/>
        <v>0</v>
      </c>
      <c r="H1034" s="1">
        <f t="shared" si="342"/>
        <v>0</v>
      </c>
      <c r="I1034" s="1">
        <v>2883</v>
      </c>
      <c r="J1034" s="2" t="str">
        <f t="shared" si="352"/>
        <v/>
      </c>
      <c r="K1034" s="2" t="str">
        <f t="shared" si="353"/>
        <v/>
      </c>
      <c r="L1034" s="10" t="str">
        <f t="shared" si="344"/>
        <v/>
      </c>
      <c r="M1034" s="9" t="str">
        <f t="shared" si="345"/>
        <v/>
      </c>
      <c r="N1034" s="8" t="str">
        <f t="shared" si="346"/>
        <v/>
      </c>
      <c r="O1034" s="2" t="str">
        <f t="shared" si="347"/>
        <v>-</v>
      </c>
      <c r="P1034" s="2" t="str">
        <f t="shared" si="348"/>
        <v>-</v>
      </c>
      <c r="Q1034" s="2" t="str">
        <f t="shared" si="349"/>
        <v>-</v>
      </c>
      <c r="R1034" s="2" t="str">
        <f t="shared" si="350"/>
        <v>-</v>
      </c>
      <c r="AT1034" t="s">
        <v>636</v>
      </c>
      <c r="AU1034" t="s">
        <v>422</v>
      </c>
      <c r="AV1034" t="e">
        <f>#REF!</f>
        <v>#REF!</v>
      </c>
      <c r="AX1034" s="40">
        <v>20</v>
      </c>
      <c r="AY1034" s="42">
        <v>201</v>
      </c>
      <c r="AZ1034" s="46">
        <f t="shared" si="343"/>
        <v>20201</v>
      </c>
      <c r="BB1034" s="7" t="s">
        <v>2966</v>
      </c>
      <c r="BL1034" s="1">
        <f t="shared" si="351"/>
        <v>0</v>
      </c>
    </row>
    <row r="1035" spans="1:74" ht="14" hidden="1" customHeight="1" outlineLevel="1" x14ac:dyDescent="0.2">
      <c r="A1035" t="s">
        <v>1145</v>
      </c>
      <c r="B1035" t="s">
        <v>422</v>
      </c>
      <c r="C1035" s="24"/>
      <c r="F1035" s="1">
        <f t="shared" si="341"/>
        <v>0</v>
      </c>
      <c r="H1035" s="1">
        <f t="shared" si="342"/>
        <v>0</v>
      </c>
      <c r="I1035" s="1">
        <v>968</v>
      </c>
      <c r="J1035" s="2" t="str">
        <f t="shared" si="352"/>
        <v/>
      </c>
      <c r="K1035" s="2" t="str">
        <f t="shared" si="353"/>
        <v/>
      </c>
      <c r="L1035" s="10" t="str">
        <f t="shared" si="344"/>
        <v/>
      </c>
      <c r="M1035" s="9" t="str">
        <f t="shared" si="345"/>
        <v/>
      </c>
      <c r="N1035" s="8" t="str">
        <f t="shared" si="346"/>
        <v/>
      </c>
      <c r="O1035" s="2" t="str">
        <f t="shared" si="347"/>
        <v>-</v>
      </c>
      <c r="P1035" s="2" t="str">
        <f t="shared" si="348"/>
        <v>-</v>
      </c>
      <c r="Q1035" s="2" t="str">
        <f t="shared" si="349"/>
        <v>-</v>
      </c>
      <c r="R1035" s="2" t="str">
        <f t="shared" si="350"/>
        <v>-</v>
      </c>
      <c r="AT1035" t="s">
        <v>1145</v>
      </c>
      <c r="AU1035" t="s">
        <v>422</v>
      </c>
      <c r="AV1035" t="e">
        <f>#REF!</f>
        <v>#REF!</v>
      </c>
      <c r="AX1035" s="40">
        <v>20</v>
      </c>
      <c r="AY1035" s="42">
        <v>203</v>
      </c>
      <c r="AZ1035" s="46">
        <f t="shared" si="343"/>
        <v>20203</v>
      </c>
      <c r="BB1035" s="7" t="s">
        <v>2966</v>
      </c>
      <c r="BL1035" s="1">
        <f t="shared" si="351"/>
        <v>0</v>
      </c>
    </row>
    <row r="1036" spans="1:74" ht="14" hidden="1" customHeight="1" outlineLevel="1" x14ac:dyDescent="0.2">
      <c r="A1036" t="s">
        <v>1146</v>
      </c>
      <c r="B1036" t="s">
        <v>422</v>
      </c>
      <c r="C1036" s="24"/>
      <c r="F1036" s="1">
        <f t="shared" si="341"/>
        <v>0</v>
      </c>
      <c r="H1036" s="1">
        <f t="shared" si="342"/>
        <v>0</v>
      </c>
      <c r="I1036" s="1">
        <v>3954</v>
      </c>
      <c r="J1036" s="2" t="str">
        <f t="shared" si="352"/>
        <v/>
      </c>
      <c r="K1036" s="2" t="str">
        <f t="shared" si="353"/>
        <v/>
      </c>
      <c r="L1036" s="10" t="str">
        <f t="shared" si="344"/>
        <v/>
      </c>
      <c r="M1036" s="9" t="str">
        <f t="shared" si="345"/>
        <v/>
      </c>
      <c r="N1036" s="8" t="str">
        <f t="shared" si="346"/>
        <v/>
      </c>
      <c r="O1036" s="2" t="str">
        <f t="shared" si="347"/>
        <v>-</v>
      </c>
      <c r="P1036" s="2" t="str">
        <f t="shared" si="348"/>
        <v>-</v>
      </c>
      <c r="Q1036" s="2" t="str">
        <f t="shared" si="349"/>
        <v>-</v>
      </c>
      <c r="R1036" s="2" t="str">
        <f t="shared" si="350"/>
        <v>-</v>
      </c>
      <c r="AT1036" t="s">
        <v>1146</v>
      </c>
      <c r="AU1036" t="s">
        <v>422</v>
      </c>
      <c r="AV1036" t="e">
        <f>#REF!</f>
        <v>#REF!</v>
      </c>
      <c r="AX1036" s="40">
        <v>20</v>
      </c>
      <c r="AY1036" s="42">
        <v>205</v>
      </c>
      <c r="AZ1036" s="46">
        <f t="shared" si="343"/>
        <v>20205</v>
      </c>
      <c r="BB1036" s="7" t="s">
        <v>2966</v>
      </c>
      <c r="BL1036" s="1">
        <f t="shared" si="351"/>
        <v>0</v>
      </c>
    </row>
    <row r="1037" spans="1:74" ht="14" hidden="1" customHeight="1" outlineLevel="1" x14ac:dyDescent="0.2">
      <c r="A1037" t="s">
        <v>2759</v>
      </c>
      <c r="B1037" t="s">
        <v>422</v>
      </c>
      <c r="C1037" s="24"/>
      <c r="F1037" s="1">
        <f t="shared" si="341"/>
        <v>0</v>
      </c>
      <c r="H1037" s="1">
        <f t="shared" si="342"/>
        <v>0</v>
      </c>
      <c r="I1037" s="1">
        <v>1546</v>
      </c>
      <c r="J1037" s="2" t="str">
        <f t="shared" si="352"/>
        <v/>
      </c>
      <c r="K1037" s="2" t="str">
        <f t="shared" si="353"/>
        <v/>
      </c>
      <c r="L1037" s="10" t="str">
        <f t="shared" si="344"/>
        <v/>
      </c>
      <c r="M1037" s="9" t="str">
        <f t="shared" si="345"/>
        <v/>
      </c>
      <c r="N1037" s="8" t="str">
        <f t="shared" si="346"/>
        <v/>
      </c>
      <c r="O1037" s="2" t="str">
        <f t="shared" si="347"/>
        <v>-</v>
      </c>
      <c r="P1037" s="2" t="str">
        <f t="shared" si="348"/>
        <v>-</v>
      </c>
      <c r="Q1037" s="2" t="str">
        <f t="shared" si="349"/>
        <v>-</v>
      </c>
      <c r="R1037" s="2" t="str">
        <f t="shared" si="350"/>
        <v>-</v>
      </c>
      <c r="AT1037" t="s">
        <v>2759</v>
      </c>
      <c r="AU1037" t="s">
        <v>422</v>
      </c>
      <c r="AV1037" t="e">
        <f>#REF!</f>
        <v>#REF!</v>
      </c>
      <c r="AX1037" s="40">
        <v>20</v>
      </c>
      <c r="AY1037" s="42">
        <v>207</v>
      </c>
      <c r="AZ1037" s="46">
        <f t="shared" si="343"/>
        <v>20207</v>
      </c>
      <c r="BB1037" s="7" t="s">
        <v>2966</v>
      </c>
      <c r="BL1037" s="1">
        <f t="shared" si="351"/>
        <v>0</v>
      </c>
    </row>
    <row r="1038" spans="1:74" ht="14" hidden="1" customHeight="1" outlineLevel="1" x14ac:dyDescent="0.2">
      <c r="A1038" t="s">
        <v>1442</v>
      </c>
      <c r="B1038" t="s">
        <v>422</v>
      </c>
      <c r="C1038" s="24"/>
      <c r="F1038" s="1">
        <f t="shared" si="341"/>
        <v>0</v>
      </c>
      <c r="H1038" s="1">
        <f t="shared" si="342"/>
        <v>0</v>
      </c>
      <c r="I1038" s="1">
        <v>57071</v>
      </c>
      <c r="J1038" s="2" t="str">
        <f t="shared" si="352"/>
        <v/>
      </c>
      <c r="K1038" s="2" t="str">
        <f t="shared" si="353"/>
        <v/>
      </c>
      <c r="L1038" s="10" t="str">
        <f t="shared" si="344"/>
        <v/>
      </c>
      <c r="M1038" s="9" t="str">
        <f t="shared" si="345"/>
        <v/>
      </c>
      <c r="N1038" s="8" t="str">
        <f t="shared" si="346"/>
        <v/>
      </c>
      <c r="O1038" s="2" t="str">
        <f t="shared" si="347"/>
        <v>-</v>
      </c>
      <c r="P1038" s="2" t="str">
        <f t="shared" si="348"/>
        <v>-</v>
      </c>
      <c r="Q1038" s="2" t="str">
        <f t="shared" si="349"/>
        <v>-</v>
      </c>
      <c r="R1038" s="2" t="str">
        <f t="shared" si="350"/>
        <v>-</v>
      </c>
      <c r="AT1038" t="s">
        <v>1442</v>
      </c>
      <c r="AU1038" t="s">
        <v>422</v>
      </c>
      <c r="AV1038" t="e">
        <f>#REF!</f>
        <v>#REF!</v>
      </c>
      <c r="AX1038" s="40">
        <v>20</v>
      </c>
      <c r="AY1038" s="42">
        <v>209</v>
      </c>
      <c r="AZ1038" s="46">
        <f t="shared" si="343"/>
        <v>20209</v>
      </c>
      <c r="BB1038" s="7" t="s">
        <v>2966</v>
      </c>
      <c r="BL1038" s="1">
        <f t="shared" si="351"/>
        <v>0</v>
      </c>
    </row>
    <row r="1039" spans="1:74" ht="14" customHeight="1" collapsed="1" x14ac:dyDescent="0.2">
      <c r="A1039" t="s">
        <v>82</v>
      </c>
      <c r="B1039" t="s">
        <v>501</v>
      </c>
      <c r="C1039" s="1">
        <f>SUM(C934:C1038)</f>
        <v>0</v>
      </c>
      <c r="D1039" s="31"/>
      <c r="E1039" s="31"/>
      <c r="F1039" s="1">
        <f>SUM(F934:F1038)</f>
        <v>0</v>
      </c>
      <c r="H1039" s="1">
        <f>SUM(H934:H1038)</f>
        <v>0</v>
      </c>
      <c r="I1039" s="1">
        <v>1377484</v>
      </c>
      <c r="J1039" s="2" t="str">
        <f t="shared" si="352"/>
        <v/>
      </c>
      <c r="K1039" s="2" t="str">
        <f t="shared" si="353"/>
        <v/>
      </c>
      <c r="L1039" s="10" t="str">
        <f t="shared" si="344"/>
        <v/>
      </c>
      <c r="M1039" s="9" t="str">
        <f t="shared" si="345"/>
        <v/>
      </c>
      <c r="N1039" s="8" t="str">
        <f t="shared" si="346"/>
        <v/>
      </c>
      <c r="O1039" s="2" t="str">
        <f t="shared" si="347"/>
        <v>-</v>
      </c>
      <c r="P1039" s="2" t="str">
        <f t="shared" si="348"/>
        <v>-</v>
      </c>
      <c r="Q1039" s="2" t="str">
        <f t="shared" si="349"/>
        <v>-</v>
      </c>
      <c r="R1039" s="2" t="str">
        <f t="shared" si="350"/>
        <v>-</v>
      </c>
      <c r="S1039" s="1">
        <f>SUM(S934:S1038)</f>
        <v>0</v>
      </c>
      <c r="T1039" s="1">
        <f>SUM(T934:T1038)</f>
        <v>0</v>
      </c>
      <c r="U1039" s="1">
        <f>SUM(U934:U1038)</f>
        <v>0</v>
      </c>
      <c r="V1039" s="1">
        <f>SUM(V934:V1038)</f>
        <v>0</v>
      </c>
      <c r="AT1039" t="s">
        <v>82</v>
      </c>
      <c r="AU1039" t="s">
        <v>501</v>
      </c>
      <c r="AX1039" s="40">
        <v>20</v>
      </c>
      <c r="AY1039" s="42"/>
      <c r="AZ1039" s="40">
        <v>20</v>
      </c>
      <c r="BB1039" s="7" t="s">
        <v>655</v>
      </c>
      <c r="BK1039" s="1">
        <f>SUM(BK934:BK1038)</f>
        <v>0</v>
      </c>
      <c r="BL1039" s="1">
        <f>SUM(BL934:BL1038)</f>
        <v>0</v>
      </c>
      <c r="BM1039" s="1">
        <f>SUM(BM934:BM1038)</f>
        <v>0</v>
      </c>
      <c r="BQ1039" s="1">
        <f>SUM(BQ934:BQ1038)</f>
        <v>0</v>
      </c>
    </row>
    <row r="1040" spans="1:74" ht="14" customHeight="1" x14ac:dyDescent="0.2">
      <c r="C1040" s="24"/>
      <c r="J1040" s="2"/>
      <c r="K1040" s="2"/>
      <c r="N1040" s="8"/>
      <c r="AX1040" s="40"/>
      <c r="AY1040" s="42"/>
      <c r="AZ1040" s="46"/>
      <c r="BU1040" s="24"/>
      <c r="BV1040" s="24"/>
    </row>
    <row r="1041" spans="1:54" ht="14" hidden="1" customHeight="1" outlineLevel="1" x14ac:dyDescent="0.2">
      <c r="A1041" t="s">
        <v>1485</v>
      </c>
      <c r="B1041" t="s">
        <v>931</v>
      </c>
      <c r="C1041" s="24"/>
      <c r="F1041" s="1">
        <f t="shared" ref="F1041:F1061" si="354">SUM(S1041:AL1041)</f>
        <v>14031</v>
      </c>
      <c r="H1041" s="1">
        <v>8806</v>
      </c>
      <c r="I1041" s="1">
        <v>8768</v>
      </c>
      <c r="J1041" s="2" t="str">
        <f t="shared" ref="J1041:J1104" si="355">IF(D1041&gt;0,I1041/D1041,"")</f>
        <v/>
      </c>
      <c r="K1041" s="2">
        <f t="shared" si="353"/>
        <v>0.62490200270828877</v>
      </c>
      <c r="L1041" s="10">
        <f t="shared" ref="L1041:L1072" si="356">IF(S1041&gt;0,RANK(S1041,$S1041:$AQ1041),"")</f>
        <v>2</v>
      </c>
      <c r="M1041" s="9">
        <f t="shared" ref="M1041:M1072" si="357">IF(T1041&gt;0,RANK(T1041,$S1041:$AQ1041),"")</f>
        <v>1</v>
      </c>
      <c r="N1041" s="8">
        <f t="shared" ref="N1041:N1072" si="358">IF(U1041&gt;0,RANK(U1041,$S1041:$AQ1041),"")</f>
        <v>4</v>
      </c>
      <c r="O1041" s="2">
        <f t="shared" ref="O1041:O1072" si="359">IF(SUM($S1041:$AP1041)=0,"-",S1041/SUM($S1041:$AP1041))</f>
        <v>0.23562112465255505</v>
      </c>
      <c r="P1041" s="2">
        <f t="shared" ref="P1041:P1072" si="360">IF(SUM($S1041:$AP1041)=0,"-",T1041/SUM($S1041:$AP1041))</f>
        <v>0.70287221153160861</v>
      </c>
      <c r="Q1041" s="2">
        <f t="shared" ref="Q1041:Q1072" si="361">IF(SUM($S1041:$AP1041)=0,"-",U1041/SUM($S1041:$AP1041))</f>
        <v>2.8151949255220583E-2</v>
      </c>
      <c r="R1041" s="2">
        <f t="shared" ref="R1041:R1072" si="362">IF(SUM($S1041:$AP1041)=0,"-",(1-O1041-P1041-Q1041))</f>
        <v>3.3354714560615777E-2</v>
      </c>
      <c r="S1041" s="1">
        <v>3306</v>
      </c>
      <c r="T1041" s="1">
        <v>9862</v>
      </c>
      <c r="U1041" s="1">
        <v>395</v>
      </c>
      <c r="V1041" s="1">
        <v>38</v>
      </c>
      <c r="W1041" s="1">
        <v>4</v>
      </c>
      <c r="X1041" s="1">
        <v>2</v>
      </c>
      <c r="Z1041" s="1">
        <v>1</v>
      </c>
      <c r="AF1041" s="1">
        <v>422</v>
      </c>
      <c r="AG1041" s="1">
        <v>1</v>
      </c>
      <c r="AT1041" t="s">
        <v>1485</v>
      </c>
      <c r="AU1041" t="s">
        <v>931</v>
      </c>
      <c r="AV1041" t="e">
        <f>#REF!</f>
        <v>#REF!</v>
      </c>
      <c r="AX1041" s="40">
        <v>21</v>
      </c>
      <c r="AY1041" s="42">
        <v>1</v>
      </c>
      <c r="AZ1041" s="46">
        <f t="shared" si="343"/>
        <v>21001</v>
      </c>
      <c r="BB1041" s="7" t="s">
        <v>2966</v>
      </c>
    </row>
    <row r="1042" spans="1:54" ht="14" hidden="1" customHeight="1" outlineLevel="1" x14ac:dyDescent="0.2">
      <c r="A1042" t="s">
        <v>1602</v>
      </c>
      <c r="B1042" t="s">
        <v>931</v>
      </c>
      <c r="C1042" s="24"/>
      <c r="F1042" s="1">
        <f t="shared" si="354"/>
        <v>15779</v>
      </c>
      <c r="H1042" s="1">
        <v>9412</v>
      </c>
      <c r="I1042" s="1">
        <v>9364</v>
      </c>
      <c r="J1042" s="2" t="str">
        <f t="shared" si="355"/>
        <v/>
      </c>
      <c r="K1042" s="2">
        <f t="shared" si="353"/>
        <v>0.59344698650104566</v>
      </c>
      <c r="L1042" s="10">
        <f t="shared" si="356"/>
        <v>2</v>
      </c>
      <c r="M1042" s="9">
        <f t="shared" si="357"/>
        <v>1</v>
      </c>
      <c r="N1042" s="8">
        <f t="shared" si="358"/>
        <v>4</v>
      </c>
      <c r="O1042" s="2">
        <f t="shared" si="359"/>
        <v>0.28455542176310283</v>
      </c>
      <c r="P1042" s="2">
        <f t="shared" si="360"/>
        <v>0.63787312250459471</v>
      </c>
      <c r="Q1042" s="2">
        <f t="shared" si="361"/>
        <v>2.1801128081627479E-2</v>
      </c>
      <c r="R1042" s="2">
        <f t="shared" si="362"/>
        <v>5.5770327650675029E-2</v>
      </c>
      <c r="S1042" s="1">
        <v>4490</v>
      </c>
      <c r="T1042" s="1">
        <v>10065</v>
      </c>
      <c r="U1042" s="1">
        <v>344</v>
      </c>
      <c r="V1042" s="1">
        <v>39</v>
      </c>
      <c r="W1042" s="1">
        <v>10</v>
      </c>
      <c r="X1042" s="1">
        <v>4</v>
      </c>
      <c r="Z1042" s="1">
        <v>0</v>
      </c>
      <c r="AF1042" s="1">
        <v>824</v>
      </c>
      <c r="AG1042" s="1">
        <v>3</v>
      </c>
      <c r="AT1042" t="s">
        <v>1602</v>
      </c>
      <c r="AU1042" t="s">
        <v>931</v>
      </c>
      <c r="AV1042" t="e">
        <f>#REF!</f>
        <v>#REF!</v>
      </c>
      <c r="AX1042" s="40">
        <v>21</v>
      </c>
      <c r="AY1042" s="42">
        <v>3</v>
      </c>
      <c r="AZ1042" s="46">
        <f t="shared" si="343"/>
        <v>21003</v>
      </c>
      <c r="BB1042" s="7" t="s">
        <v>2966</v>
      </c>
    </row>
    <row r="1043" spans="1:54" ht="14" hidden="1" customHeight="1" outlineLevel="1" x14ac:dyDescent="0.2">
      <c r="A1043" t="s">
        <v>1834</v>
      </c>
      <c r="B1043" t="s">
        <v>931</v>
      </c>
      <c r="C1043" s="24"/>
      <c r="F1043" s="1">
        <f t="shared" si="354"/>
        <v>18879</v>
      </c>
      <c r="H1043" s="1">
        <v>13334</v>
      </c>
      <c r="I1043" s="1">
        <v>13254</v>
      </c>
      <c r="J1043" s="2" t="str">
        <f t="shared" si="355"/>
        <v/>
      </c>
      <c r="K1043" s="2">
        <f t="shared" si="353"/>
        <v>0.70204989671063089</v>
      </c>
      <c r="L1043" s="10">
        <f t="shared" si="356"/>
        <v>2</v>
      </c>
      <c r="M1043" s="9">
        <f t="shared" si="357"/>
        <v>1</v>
      </c>
      <c r="N1043" s="8">
        <f t="shared" si="358"/>
        <v>4</v>
      </c>
      <c r="O1043" s="2">
        <f t="shared" si="359"/>
        <v>0.45818104772498541</v>
      </c>
      <c r="P1043" s="2">
        <f t="shared" si="360"/>
        <v>0.46866889136077122</v>
      </c>
      <c r="Q1043" s="2">
        <f t="shared" si="361"/>
        <v>2.9503681339053976E-2</v>
      </c>
      <c r="R1043" s="2">
        <f t="shared" si="362"/>
        <v>4.3646379575189333E-2</v>
      </c>
      <c r="S1043" s="1">
        <v>8650</v>
      </c>
      <c r="T1043" s="1">
        <v>8848</v>
      </c>
      <c r="U1043" s="1">
        <v>557</v>
      </c>
      <c r="V1043" s="1">
        <v>64</v>
      </c>
      <c r="W1043" s="1">
        <v>2</v>
      </c>
      <c r="X1043" s="1">
        <v>2</v>
      </c>
      <c r="Z1043" s="1">
        <v>1</v>
      </c>
      <c r="AF1043" s="1">
        <v>754</v>
      </c>
      <c r="AG1043" s="1">
        <v>1</v>
      </c>
      <c r="AT1043" t="s">
        <v>1834</v>
      </c>
      <c r="AU1043" t="s">
        <v>931</v>
      </c>
      <c r="AV1043" t="e">
        <f>#REF!</f>
        <v>#REF!</v>
      </c>
      <c r="AX1043" s="40">
        <v>21</v>
      </c>
      <c r="AY1043" s="42">
        <v>5</v>
      </c>
      <c r="AZ1043" s="46">
        <f t="shared" si="343"/>
        <v>21005</v>
      </c>
      <c r="BB1043" s="7" t="s">
        <v>2966</v>
      </c>
    </row>
    <row r="1044" spans="1:54" ht="14" hidden="1" customHeight="1" outlineLevel="1" x14ac:dyDescent="0.2">
      <c r="A1044" t="s">
        <v>1299</v>
      </c>
      <c r="B1044" t="s">
        <v>931</v>
      </c>
      <c r="C1044" s="24"/>
      <c r="F1044" s="1">
        <f t="shared" si="354"/>
        <v>6627</v>
      </c>
      <c r="H1044" s="1">
        <v>4247</v>
      </c>
      <c r="I1044" s="1">
        <v>4225</v>
      </c>
      <c r="J1044" s="2" t="str">
        <f t="shared" si="355"/>
        <v/>
      </c>
      <c r="K1044" s="2">
        <f t="shared" si="353"/>
        <v>0.63754338312962122</v>
      </c>
      <c r="L1044" s="10">
        <f t="shared" si="356"/>
        <v>1</v>
      </c>
      <c r="M1044" s="9">
        <f t="shared" si="357"/>
        <v>2</v>
      </c>
      <c r="N1044" s="8">
        <f t="shared" si="358"/>
        <v>4</v>
      </c>
      <c r="O1044" s="2">
        <f t="shared" si="359"/>
        <v>0.5984608420099593</v>
      </c>
      <c r="P1044" s="2">
        <f t="shared" si="360"/>
        <v>0.34480156933755846</v>
      </c>
      <c r="Q1044" s="2">
        <f t="shared" si="361"/>
        <v>1.7051456164176852E-2</v>
      </c>
      <c r="R1044" s="2">
        <f t="shared" si="362"/>
        <v>3.9686132488305388E-2</v>
      </c>
      <c r="S1044" s="1">
        <v>3966</v>
      </c>
      <c r="T1044" s="1">
        <v>2285</v>
      </c>
      <c r="U1044" s="1">
        <v>113</v>
      </c>
      <c r="V1044" s="1">
        <v>15</v>
      </c>
      <c r="W1044" s="1">
        <v>1</v>
      </c>
      <c r="X1044" s="1">
        <v>2</v>
      </c>
      <c r="Z1044" s="1">
        <v>0</v>
      </c>
      <c r="AF1044" s="1">
        <v>245</v>
      </c>
      <c r="AG1044" s="1">
        <v>0</v>
      </c>
      <c r="AT1044" t="s">
        <v>1299</v>
      </c>
      <c r="AU1044" t="s">
        <v>931</v>
      </c>
      <c r="AV1044" t="e">
        <f>#REF!</f>
        <v>#REF!</v>
      </c>
      <c r="AX1044" s="40">
        <v>21</v>
      </c>
      <c r="AY1044" s="42">
        <v>7</v>
      </c>
      <c r="AZ1044" s="46">
        <f t="shared" si="343"/>
        <v>21007</v>
      </c>
      <c r="BB1044" s="7" t="s">
        <v>2966</v>
      </c>
    </row>
    <row r="1045" spans="1:54" ht="14" hidden="1" customHeight="1" outlineLevel="1" x14ac:dyDescent="0.2">
      <c r="A1045" t="s">
        <v>1623</v>
      </c>
      <c r="B1045" t="s">
        <v>931</v>
      </c>
      <c r="C1045" s="24"/>
      <c r="F1045" s="1">
        <f t="shared" si="354"/>
        <v>32753</v>
      </c>
      <c r="H1045" s="1">
        <v>20184</v>
      </c>
      <c r="I1045" s="1">
        <v>20064</v>
      </c>
      <c r="J1045" s="2" t="str">
        <f t="shared" si="355"/>
        <v/>
      </c>
      <c r="K1045" s="2">
        <f t="shared" si="353"/>
        <v>0.61258510670778255</v>
      </c>
      <c r="L1045" s="10">
        <f t="shared" si="356"/>
        <v>2</v>
      </c>
      <c r="M1045" s="9">
        <f t="shared" si="357"/>
        <v>1</v>
      </c>
      <c r="N1045" s="8">
        <f t="shared" si="358"/>
        <v>3</v>
      </c>
      <c r="O1045" s="2">
        <f t="shared" si="359"/>
        <v>0.45424846578939332</v>
      </c>
      <c r="P1045" s="2">
        <f t="shared" si="360"/>
        <v>0.47455194943974599</v>
      </c>
      <c r="Q1045" s="2">
        <f t="shared" si="361"/>
        <v>3.5263945287454586E-2</v>
      </c>
      <c r="R1045" s="2">
        <f t="shared" si="362"/>
        <v>3.5935639483406161E-2</v>
      </c>
      <c r="S1045" s="1">
        <v>14878</v>
      </c>
      <c r="T1045" s="1">
        <v>15543</v>
      </c>
      <c r="U1045" s="1">
        <v>1155</v>
      </c>
      <c r="V1045" s="1">
        <v>81</v>
      </c>
      <c r="W1045" s="1">
        <v>13</v>
      </c>
      <c r="X1045" s="1">
        <v>10</v>
      </c>
      <c r="Z1045" s="1">
        <v>1</v>
      </c>
      <c r="AF1045" s="1">
        <v>1070</v>
      </c>
      <c r="AG1045" s="1">
        <v>2</v>
      </c>
      <c r="AT1045" t="s">
        <v>1623</v>
      </c>
      <c r="AU1045" t="s">
        <v>931</v>
      </c>
      <c r="AV1045" t="e">
        <f>#REF!</f>
        <v>#REF!</v>
      </c>
      <c r="AX1045" s="40">
        <v>21</v>
      </c>
      <c r="AY1045" s="42">
        <v>9</v>
      </c>
      <c r="AZ1045" s="46">
        <f t="shared" si="343"/>
        <v>21009</v>
      </c>
      <c r="BB1045" s="7" t="s">
        <v>2966</v>
      </c>
    </row>
    <row r="1046" spans="1:54" ht="14" hidden="1" customHeight="1" outlineLevel="1" x14ac:dyDescent="0.2">
      <c r="A1046" t="s">
        <v>652</v>
      </c>
      <c r="B1046" t="s">
        <v>931</v>
      </c>
      <c r="C1046" s="24"/>
      <c r="F1046" s="1">
        <f t="shared" si="354"/>
        <v>9727</v>
      </c>
      <c r="H1046" s="1">
        <v>5678</v>
      </c>
      <c r="I1046" s="1">
        <v>5627</v>
      </c>
      <c r="J1046" s="2" t="str">
        <f t="shared" si="355"/>
        <v/>
      </c>
      <c r="K1046" s="2">
        <f t="shared" si="353"/>
        <v>0.57849285493985814</v>
      </c>
      <c r="L1046" s="10">
        <f t="shared" si="356"/>
        <v>1</v>
      </c>
      <c r="M1046" s="9">
        <f t="shared" si="357"/>
        <v>2</v>
      </c>
      <c r="N1046" s="8">
        <f t="shared" si="358"/>
        <v>4</v>
      </c>
      <c r="O1046" s="2">
        <f t="shared" si="359"/>
        <v>0.69188855762311097</v>
      </c>
      <c r="P1046" s="2">
        <f t="shared" si="360"/>
        <v>0.2547548062095199</v>
      </c>
      <c r="Q1046" s="2">
        <f t="shared" si="361"/>
        <v>1.542099311195641E-2</v>
      </c>
      <c r="R1046" s="2">
        <f t="shared" si="362"/>
        <v>3.7935643055412721E-2</v>
      </c>
      <c r="S1046" s="1">
        <v>6730</v>
      </c>
      <c r="T1046" s="1">
        <v>2478</v>
      </c>
      <c r="U1046" s="1">
        <v>150</v>
      </c>
      <c r="V1046" s="1">
        <v>15</v>
      </c>
      <c r="W1046" s="1">
        <v>1</v>
      </c>
      <c r="X1046" s="1">
        <v>4</v>
      </c>
      <c r="Z1046" s="1">
        <v>1</v>
      </c>
      <c r="AF1046" s="1">
        <v>346</v>
      </c>
      <c r="AG1046" s="1">
        <v>2</v>
      </c>
      <c r="AT1046" t="s">
        <v>652</v>
      </c>
      <c r="AU1046" t="s">
        <v>931</v>
      </c>
      <c r="AV1046" t="e">
        <f>#REF!</f>
        <v>#REF!</v>
      </c>
      <c r="AX1046" s="40">
        <v>21</v>
      </c>
      <c r="AY1046" s="42">
        <v>11</v>
      </c>
      <c r="AZ1046" s="46">
        <f t="shared" si="343"/>
        <v>21011</v>
      </c>
      <c r="BB1046" s="7" t="s">
        <v>2966</v>
      </c>
    </row>
    <row r="1047" spans="1:54" ht="14" hidden="1" customHeight="1" outlineLevel="1" x14ac:dyDescent="0.2">
      <c r="A1047" t="s">
        <v>1845</v>
      </c>
      <c r="B1047" t="s">
        <v>931</v>
      </c>
      <c r="C1047" s="24"/>
      <c r="F1047" s="1">
        <f t="shared" si="354"/>
        <v>21276</v>
      </c>
      <c r="H1047" s="1">
        <v>10104</v>
      </c>
      <c r="I1047" s="1">
        <v>10044</v>
      </c>
      <c r="J1047" s="2" t="str">
        <f t="shared" si="355"/>
        <v/>
      </c>
      <c r="K1047" s="2">
        <f t="shared" si="353"/>
        <v>0.4720812182741117</v>
      </c>
      <c r="L1047" s="10">
        <f t="shared" si="356"/>
        <v>2</v>
      </c>
      <c r="M1047" s="9">
        <f t="shared" si="357"/>
        <v>1</v>
      </c>
      <c r="N1047" s="8">
        <f t="shared" si="358"/>
        <v>4</v>
      </c>
      <c r="O1047" s="2">
        <f t="shared" si="359"/>
        <v>0.37742056777589772</v>
      </c>
      <c r="P1047" s="2">
        <f t="shared" si="360"/>
        <v>0.56392178981011465</v>
      </c>
      <c r="Q1047" s="2">
        <f t="shared" si="361"/>
        <v>1.2455348749764993E-2</v>
      </c>
      <c r="R1047" s="2">
        <f t="shared" si="362"/>
        <v>4.6202293664222641E-2</v>
      </c>
      <c r="S1047" s="1">
        <v>8030</v>
      </c>
      <c r="T1047" s="1">
        <v>11998</v>
      </c>
      <c r="U1047" s="1">
        <v>265</v>
      </c>
      <c r="V1047" s="1">
        <v>30</v>
      </c>
      <c r="W1047" s="1">
        <v>1</v>
      </c>
      <c r="X1047" s="1">
        <v>5</v>
      </c>
      <c r="Z1047" s="1">
        <v>2</v>
      </c>
      <c r="AF1047" s="1">
        <v>945</v>
      </c>
      <c r="AG1047" s="1">
        <v>0</v>
      </c>
      <c r="AT1047" t="s">
        <v>1845</v>
      </c>
      <c r="AU1047" t="s">
        <v>931</v>
      </c>
      <c r="AV1047" t="e">
        <f>#REF!</f>
        <v>#REF!</v>
      </c>
      <c r="AX1047" s="40">
        <v>21</v>
      </c>
      <c r="AY1047" s="42">
        <v>13</v>
      </c>
      <c r="AZ1047" s="46">
        <f t="shared" si="343"/>
        <v>21013</v>
      </c>
      <c r="BB1047" s="7" t="s">
        <v>2966</v>
      </c>
    </row>
    <row r="1048" spans="1:54" ht="14" hidden="1" customHeight="1" outlineLevel="1" x14ac:dyDescent="0.2">
      <c r="A1048" t="s">
        <v>966</v>
      </c>
      <c r="B1048" t="s">
        <v>931</v>
      </c>
      <c r="C1048" s="24"/>
      <c r="F1048" s="1">
        <f t="shared" si="354"/>
        <v>112540</v>
      </c>
      <c r="H1048" s="1">
        <v>67325</v>
      </c>
      <c r="I1048" s="1">
        <v>66998</v>
      </c>
      <c r="J1048" s="2" t="str">
        <f t="shared" si="355"/>
        <v/>
      </c>
      <c r="K1048" s="2">
        <f t="shared" si="353"/>
        <v>0.59532610627332505</v>
      </c>
      <c r="L1048" s="10">
        <f t="shared" si="356"/>
        <v>2</v>
      </c>
      <c r="M1048" s="9">
        <f t="shared" si="357"/>
        <v>1</v>
      </c>
      <c r="N1048" s="8">
        <f t="shared" si="358"/>
        <v>4</v>
      </c>
      <c r="O1048" s="2">
        <f t="shared" si="359"/>
        <v>0.30869912919850717</v>
      </c>
      <c r="P1048" s="2">
        <f t="shared" si="360"/>
        <v>0.55562466678514311</v>
      </c>
      <c r="Q1048" s="2">
        <f t="shared" si="361"/>
        <v>4.7263195308334817E-2</v>
      </c>
      <c r="R1048" s="2">
        <f t="shared" si="362"/>
        <v>8.8413008708014912E-2</v>
      </c>
      <c r="S1048" s="1">
        <v>34741</v>
      </c>
      <c r="T1048" s="1">
        <v>62530</v>
      </c>
      <c r="U1048" s="1">
        <v>5319</v>
      </c>
      <c r="V1048" s="1">
        <v>632</v>
      </c>
      <c r="W1048" s="1">
        <v>79</v>
      </c>
      <c r="X1048" s="1">
        <v>36</v>
      </c>
      <c r="Z1048" s="1">
        <v>4</v>
      </c>
      <c r="AF1048" s="1">
        <v>9188</v>
      </c>
      <c r="AG1048" s="1">
        <v>11</v>
      </c>
      <c r="AT1048" t="s">
        <v>966</v>
      </c>
      <c r="AU1048" t="s">
        <v>931</v>
      </c>
      <c r="AV1048" t="e">
        <f>#REF!</f>
        <v>#REF!</v>
      </c>
      <c r="AX1048" s="40">
        <v>21</v>
      </c>
      <c r="AY1048" s="42">
        <v>15</v>
      </c>
      <c r="AZ1048" s="46">
        <f t="shared" si="343"/>
        <v>21015</v>
      </c>
      <c r="BB1048" s="7" t="s">
        <v>2966</v>
      </c>
    </row>
    <row r="1049" spans="1:54" ht="14" hidden="1" customHeight="1" outlineLevel="1" x14ac:dyDescent="0.2">
      <c r="A1049" t="s">
        <v>634</v>
      </c>
      <c r="B1049" t="s">
        <v>931</v>
      </c>
      <c r="C1049" s="24"/>
      <c r="F1049" s="1">
        <f t="shared" si="354"/>
        <v>15117</v>
      </c>
      <c r="H1049" s="1">
        <v>9741</v>
      </c>
      <c r="I1049" s="1">
        <v>9648</v>
      </c>
      <c r="J1049" s="2" t="str">
        <f t="shared" si="355"/>
        <v/>
      </c>
      <c r="K1049" s="2">
        <f t="shared" si="353"/>
        <v>0.63822186941853543</v>
      </c>
      <c r="L1049" s="10">
        <f t="shared" si="356"/>
        <v>1</v>
      </c>
      <c r="M1049" s="9">
        <f t="shared" si="357"/>
        <v>2</v>
      </c>
      <c r="N1049" s="8">
        <f t="shared" si="358"/>
        <v>4</v>
      </c>
      <c r="O1049" s="2">
        <f t="shared" si="359"/>
        <v>0.55077065555335059</v>
      </c>
      <c r="P1049" s="2">
        <f t="shared" si="360"/>
        <v>0.36925315869550834</v>
      </c>
      <c r="Q1049" s="2">
        <f t="shared" si="361"/>
        <v>3.5456770523251968E-2</v>
      </c>
      <c r="R1049" s="2">
        <f t="shared" si="362"/>
        <v>4.4519415227889103E-2</v>
      </c>
      <c r="S1049" s="1">
        <v>8326</v>
      </c>
      <c r="T1049" s="1">
        <v>5582</v>
      </c>
      <c r="U1049" s="1">
        <v>536</v>
      </c>
      <c r="V1049" s="1">
        <v>47</v>
      </c>
      <c r="W1049" s="1">
        <v>7</v>
      </c>
      <c r="X1049" s="1">
        <v>4</v>
      </c>
      <c r="Z1049" s="1">
        <v>0</v>
      </c>
      <c r="AF1049" s="1">
        <v>613</v>
      </c>
      <c r="AG1049" s="1">
        <v>2</v>
      </c>
      <c r="AT1049" t="s">
        <v>634</v>
      </c>
      <c r="AU1049" t="s">
        <v>931</v>
      </c>
      <c r="AV1049" t="e">
        <f>#REF!</f>
        <v>#REF!</v>
      </c>
      <c r="AX1049" s="40">
        <v>21</v>
      </c>
      <c r="AY1049" s="42">
        <v>17</v>
      </c>
      <c r="AZ1049" s="46">
        <f t="shared" si="343"/>
        <v>21017</v>
      </c>
      <c r="BB1049" s="7" t="s">
        <v>2966</v>
      </c>
    </row>
    <row r="1050" spans="1:54" ht="14" hidden="1" customHeight="1" outlineLevel="1" x14ac:dyDescent="0.2">
      <c r="A1050" t="s">
        <v>2136</v>
      </c>
      <c r="B1050" t="s">
        <v>931</v>
      </c>
      <c r="C1050" s="24"/>
      <c r="F1050" s="1">
        <f t="shared" si="354"/>
        <v>41063</v>
      </c>
      <c r="H1050" s="1">
        <v>21947</v>
      </c>
      <c r="I1050" s="1">
        <v>21751</v>
      </c>
      <c r="J1050" s="2" t="str">
        <f t="shared" si="355"/>
        <v/>
      </c>
      <c r="K1050" s="2">
        <f t="shared" si="353"/>
        <v>0.52969826851423418</v>
      </c>
      <c r="L1050" s="10">
        <f t="shared" si="356"/>
        <v>1</v>
      </c>
      <c r="M1050" s="9">
        <f t="shared" si="357"/>
        <v>2</v>
      </c>
      <c r="N1050" s="8">
        <f t="shared" si="358"/>
        <v>3</v>
      </c>
      <c r="O1050" s="2">
        <f t="shared" si="359"/>
        <v>0.4847429559457419</v>
      </c>
      <c r="P1050" s="2">
        <f t="shared" si="360"/>
        <v>0.42040279570416189</v>
      </c>
      <c r="Q1050" s="2">
        <f t="shared" si="361"/>
        <v>5.3576212161800162E-2</v>
      </c>
      <c r="R1050" s="2">
        <f t="shared" si="362"/>
        <v>4.1278036188296043E-2</v>
      </c>
      <c r="S1050" s="1">
        <v>19905</v>
      </c>
      <c r="T1050" s="1">
        <v>17263</v>
      </c>
      <c r="U1050" s="1">
        <v>2200</v>
      </c>
      <c r="V1050" s="1">
        <v>160</v>
      </c>
      <c r="W1050" s="1">
        <v>19</v>
      </c>
      <c r="X1050" s="1">
        <v>12</v>
      </c>
      <c r="Z1050" s="1">
        <v>1</v>
      </c>
      <c r="AF1050" s="1">
        <v>1499</v>
      </c>
      <c r="AG1050" s="1">
        <v>4</v>
      </c>
      <c r="AT1050" t="s">
        <v>2136</v>
      </c>
      <c r="AU1050" t="s">
        <v>931</v>
      </c>
      <c r="AV1050" t="e">
        <f>#REF!</f>
        <v>#REF!</v>
      </c>
      <c r="AX1050" s="40">
        <v>21</v>
      </c>
      <c r="AY1050" s="42">
        <v>19</v>
      </c>
      <c r="AZ1050" s="46">
        <f t="shared" si="343"/>
        <v>21019</v>
      </c>
      <c r="BB1050" s="7" t="s">
        <v>2966</v>
      </c>
    </row>
    <row r="1051" spans="1:54" ht="14" hidden="1" customHeight="1" outlineLevel="1" x14ac:dyDescent="0.2">
      <c r="A1051" t="s">
        <v>1830</v>
      </c>
      <c r="B1051" t="s">
        <v>931</v>
      </c>
      <c r="C1051" s="24"/>
      <c r="F1051" s="1">
        <f t="shared" si="354"/>
        <v>23279</v>
      </c>
      <c r="H1051" s="1">
        <v>14573</v>
      </c>
      <c r="I1051" s="1">
        <v>14478</v>
      </c>
      <c r="J1051" s="2" t="str">
        <f t="shared" si="355"/>
        <v/>
      </c>
      <c r="K1051" s="2">
        <f t="shared" si="353"/>
        <v>0.62193393186992574</v>
      </c>
      <c r="L1051" s="10">
        <f t="shared" si="356"/>
        <v>1</v>
      </c>
      <c r="M1051" s="9">
        <f t="shared" si="357"/>
        <v>2</v>
      </c>
      <c r="N1051" s="8">
        <f t="shared" si="358"/>
        <v>4</v>
      </c>
      <c r="O1051" s="2">
        <f t="shared" si="359"/>
        <v>0.47935907899823876</v>
      </c>
      <c r="P1051" s="2">
        <f t="shared" si="360"/>
        <v>0.43605824992482495</v>
      </c>
      <c r="Q1051" s="2">
        <f t="shared" si="361"/>
        <v>3.3893208471154262E-2</v>
      </c>
      <c r="R1051" s="2">
        <f t="shared" si="362"/>
        <v>5.0689462605782082E-2</v>
      </c>
      <c r="S1051" s="1">
        <v>11159</v>
      </c>
      <c r="T1051" s="1">
        <v>10151</v>
      </c>
      <c r="U1051" s="1">
        <v>789</v>
      </c>
      <c r="V1051" s="1">
        <v>86</v>
      </c>
      <c r="W1051" s="1">
        <v>17</v>
      </c>
      <c r="X1051" s="1">
        <v>5</v>
      </c>
      <c r="Z1051" s="1">
        <v>2</v>
      </c>
      <c r="AF1051" s="1">
        <v>1069</v>
      </c>
      <c r="AG1051" s="1">
        <v>1</v>
      </c>
      <c r="AT1051" t="s">
        <v>1830</v>
      </c>
      <c r="AU1051" t="s">
        <v>931</v>
      </c>
      <c r="AV1051" t="e">
        <f>#REF!</f>
        <v>#REF!</v>
      </c>
      <c r="AX1051" s="40">
        <v>21</v>
      </c>
      <c r="AY1051" s="42">
        <v>21</v>
      </c>
      <c r="AZ1051" s="46">
        <f t="shared" si="343"/>
        <v>21021</v>
      </c>
      <c r="BB1051" s="7" t="s">
        <v>2966</v>
      </c>
    </row>
    <row r="1052" spans="1:54" ht="14" hidden="1" customHeight="1" outlineLevel="1" x14ac:dyDescent="0.2">
      <c r="A1052" t="s">
        <v>1896</v>
      </c>
      <c r="B1052" t="s">
        <v>931</v>
      </c>
      <c r="C1052" s="24"/>
      <c r="F1052" s="1">
        <f t="shared" si="354"/>
        <v>6802</v>
      </c>
      <c r="H1052" s="1">
        <v>4266</v>
      </c>
      <c r="I1052" s="1">
        <v>4246</v>
      </c>
      <c r="J1052" s="2" t="str">
        <f t="shared" si="355"/>
        <v/>
      </c>
      <c r="K1052" s="2">
        <f t="shared" si="353"/>
        <v>0.62422816818582771</v>
      </c>
      <c r="L1052" s="10">
        <f t="shared" si="356"/>
        <v>1</v>
      </c>
      <c r="M1052" s="9">
        <f t="shared" si="357"/>
        <v>2</v>
      </c>
      <c r="N1052" s="8">
        <f t="shared" si="358"/>
        <v>4</v>
      </c>
      <c r="O1052" s="2">
        <f t="shared" si="359"/>
        <v>0.62055277859453106</v>
      </c>
      <c r="P1052" s="2">
        <f t="shared" si="360"/>
        <v>0.32255219053219641</v>
      </c>
      <c r="Q1052" s="2">
        <f t="shared" si="361"/>
        <v>2.0876212878565129E-2</v>
      </c>
      <c r="R1052" s="2">
        <f t="shared" si="362"/>
        <v>3.6018817994707394E-2</v>
      </c>
      <c r="S1052" s="1">
        <v>4221</v>
      </c>
      <c r="T1052" s="1">
        <v>2194</v>
      </c>
      <c r="U1052" s="1">
        <v>142</v>
      </c>
      <c r="V1052" s="1">
        <v>14</v>
      </c>
      <c r="W1052" s="1">
        <v>3</v>
      </c>
      <c r="X1052" s="1">
        <v>0</v>
      </c>
      <c r="Z1052" s="1">
        <v>0</v>
      </c>
      <c r="AF1052" s="1">
        <v>228</v>
      </c>
      <c r="AG1052" s="1">
        <v>0</v>
      </c>
      <c r="AT1052" t="s">
        <v>1896</v>
      </c>
      <c r="AU1052" t="s">
        <v>931</v>
      </c>
      <c r="AV1052" t="e">
        <f>#REF!</f>
        <v>#REF!</v>
      </c>
      <c r="AX1052" s="40">
        <v>21</v>
      </c>
      <c r="AY1052" s="42">
        <v>23</v>
      </c>
      <c r="AZ1052" s="46">
        <f t="shared" si="343"/>
        <v>21023</v>
      </c>
      <c r="BB1052" s="7" t="s">
        <v>2966</v>
      </c>
    </row>
    <row r="1053" spans="1:54" ht="14" hidden="1" customHeight="1" outlineLevel="1" x14ac:dyDescent="0.2">
      <c r="A1053" t="s">
        <v>2173</v>
      </c>
      <c r="B1053" t="s">
        <v>931</v>
      </c>
      <c r="C1053" s="24"/>
      <c r="F1053" s="1">
        <f t="shared" si="354"/>
        <v>11503</v>
      </c>
      <c r="H1053" s="1">
        <v>5764</v>
      </c>
      <c r="I1053" s="1">
        <v>5661</v>
      </c>
      <c r="J1053" s="2" t="str">
        <f t="shared" si="355"/>
        <v/>
      </c>
      <c r="K1053" s="2">
        <f t="shared" si="353"/>
        <v>0.4921324871772581</v>
      </c>
      <c r="L1053" s="10">
        <f t="shared" si="356"/>
        <v>1</v>
      </c>
      <c r="M1053" s="9">
        <f t="shared" si="357"/>
        <v>2</v>
      </c>
      <c r="N1053" s="8">
        <f t="shared" si="358"/>
        <v>4</v>
      </c>
      <c r="O1053" s="2">
        <f t="shared" si="359"/>
        <v>0.82656698252629746</v>
      </c>
      <c r="P1053" s="2">
        <f t="shared" si="360"/>
        <v>0.13900721550899764</v>
      </c>
      <c r="Q1053" s="2">
        <f t="shared" si="361"/>
        <v>1.0692862731461358E-2</v>
      </c>
      <c r="R1053" s="2">
        <f t="shared" si="362"/>
        <v>2.3732939233243548E-2</v>
      </c>
      <c r="S1053" s="1">
        <v>9508</v>
      </c>
      <c r="T1053" s="1">
        <v>1599</v>
      </c>
      <c r="U1053" s="1">
        <v>123</v>
      </c>
      <c r="V1053" s="1">
        <v>10</v>
      </c>
      <c r="W1053" s="1">
        <v>3</v>
      </c>
      <c r="X1053" s="1">
        <v>1</v>
      </c>
      <c r="Z1053" s="1">
        <v>0</v>
      </c>
      <c r="AF1053" s="1">
        <v>259</v>
      </c>
      <c r="AG1053" s="1">
        <v>0</v>
      </c>
      <c r="AT1053" t="s">
        <v>2173</v>
      </c>
      <c r="AU1053" t="s">
        <v>931</v>
      </c>
      <c r="AV1053" t="e">
        <f>#REF!</f>
        <v>#REF!</v>
      </c>
      <c r="AX1053" s="40">
        <v>21</v>
      </c>
      <c r="AY1053" s="42">
        <v>25</v>
      </c>
      <c r="AZ1053" s="46">
        <f t="shared" si="343"/>
        <v>21025</v>
      </c>
      <c r="BB1053" s="7" t="s">
        <v>2966</v>
      </c>
    </row>
    <row r="1054" spans="1:54" ht="14" hidden="1" customHeight="1" outlineLevel="1" x14ac:dyDescent="0.2">
      <c r="A1054" t="s">
        <v>344</v>
      </c>
      <c r="B1054" t="s">
        <v>931</v>
      </c>
      <c r="C1054" s="24"/>
      <c r="F1054" s="1">
        <f t="shared" si="354"/>
        <v>16162</v>
      </c>
      <c r="H1054" s="1">
        <v>10268</v>
      </c>
      <c r="I1054" s="1">
        <v>10201</v>
      </c>
      <c r="J1054" s="2" t="str">
        <f t="shared" si="355"/>
        <v/>
      </c>
      <c r="K1054" s="2">
        <f t="shared" si="353"/>
        <v>0.6311718846677391</v>
      </c>
      <c r="L1054" s="10">
        <f t="shared" si="356"/>
        <v>2</v>
      </c>
      <c r="M1054" s="9">
        <f t="shared" si="357"/>
        <v>1</v>
      </c>
      <c r="N1054" s="8">
        <f t="shared" si="358"/>
        <v>3</v>
      </c>
      <c r="O1054" s="2">
        <f t="shared" si="359"/>
        <v>0.39382502165573569</v>
      </c>
      <c r="P1054" s="2">
        <f t="shared" si="360"/>
        <v>0.53984655364435097</v>
      </c>
      <c r="Q1054" s="2">
        <f t="shared" si="361"/>
        <v>3.3659200593985895E-2</v>
      </c>
      <c r="R1054" s="2">
        <f t="shared" si="362"/>
        <v>3.2669224105927396E-2</v>
      </c>
      <c r="S1054" s="1">
        <v>6365</v>
      </c>
      <c r="T1054" s="1">
        <v>8725</v>
      </c>
      <c r="U1054" s="1">
        <v>544</v>
      </c>
      <c r="V1054" s="1">
        <v>42</v>
      </c>
      <c r="W1054" s="1">
        <v>5</v>
      </c>
      <c r="X1054" s="1">
        <v>5</v>
      </c>
      <c r="Z1054" s="1">
        <v>0</v>
      </c>
      <c r="AF1054" s="1">
        <v>476</v>
      </c>
      <c r="AG1054" s="1">
        <v>0</v>
      </c>
      <c r="AT1054" t="s">
        <v>344</v>
      </c>
      <c r="AU1054" t="s">
        <v>931</v>
      </c>
      <c r="AV1054" t="e">
        <f>#REF!</f>
        <v>#REF!</v>
      </c>
      <c r="AX1054" s="40">
        <v>21</v>
      </c>
      <c r="AY1054" s="42">
        <v>27</v>
      </c>
      <c r="AZ1054" s="46">
        <f t="shared" si="343"/>
        <v>21027</v>
      </c>
      <c r="BB1054" s="7" t="s">
        <v>2966</v>
      </c>
    </row>
    <row r="1055" spans="1:54" ht="14" hidden="1" customHeight="1" outlineLevel="1" x14ac:dyDescent="0.2">
      <c r="A1055" t="s">
        <v>2341</v>
      </c>
      <c r="B1055" t="s">
        <v>931</v>
      </c>
      <c r="C1055" s="24"/>
      <c r="F1055" s="1">
        <f t="shared" si="354"/>
        <v>63342</v>
      </c>
      <c r="H1055" s="1">
        <v>42182</v>
      </c>
      <c r="I1055" s="1">
        <v>41998</v>
      </c>
      <c r="J1055" s="2" t="str">
        <f t="shared" si="355"/>
        <v/>
      </c>
      <c r="K1055" s="2">
        <f t="shared" si="353"/>
        <v>0.66303558460421208</v>
      </c>
      <c r="L1055" s="10">
        <f t="shared" si="356"/>
        <v>2</v>
      </c>
      <c r="M1055" s="9">
        <f t="shared" si="357"/>
        <v>1</v>
      </c>
      <c r="N1055" s="8">
        <f t="shared" si="358"/>
        <v>4</v>
      </c>
      <c r="O1055" s="2">
        <f t="shared" si="359"/>
        <v>0.3913990717059771</v>
      </c>
      <c r="P1055" s="2">
        <f t="shared" si="360"/>
        <v>0.50674118278551361</v>
      </c>
      <c r="Q1055" s="2">
        <f t="shared" si="361"/>
        <v>3.2316630355846039E-2</v>
      </c>
      <c r="R1055" s="2">
        <f t="shared" si="362"/>
        <v>6.954311515266326E-2</v>
      </c>
      <c r="S1055" s="1">
        <v>24792</v>
      </c>
      <c r="T1055" s="1">
        <v>32098</v>
      </c>
      <c r="U1055" s="1">
        <v>2047</v>
      </c>
      <c r="V1055" s="1">
        <v>290</v>
      </c>
      <c r="W1055" s="1">
        <v>28</v>
      </c>
      <c r="X1055" s="1">
        <v>28</v>
      </c>
      <c r="Z1055" s="1">
        <v>2</v>
      </c>
      <c r="AF1055" s="1">
        <v>4055</v>
      </c>
      <c r="AG1055" s="1">
        <v>2</v>
      </c>
      <c r="AT1055" t="s">
        <v>2341</v>
      </c>
      <c r="AU1055" t="s">
        <v>931</v>
      </c>
      <c r="AV1055" t="e">
        <f>#REF!</f>
        <v>#REF!</v>
      </c>
      <c r="AX1055" s="40">
        <v>21</v>
      </c>
      <c r="AY1055" s="42">
        <v>29</v>
      </c>
      <c r="AZ1055" s="46">
        <f t="shared" si="343"/>
        <v>21029</v>
      </c>
      <c r="BB1055" s="7" t="s">
        <v>2966</v>
      </c>
    </row>
    <row r="1056" spans="1:54" ht="14" hidden="1" customHeight="1" outlineLevel="1" x14ac:dyDescent="0.2">
      <c r="A1056" t="s">
        <v>1686</v>
      </c>
      <c r="B1056" t="s">
        <v>931</v>
      </c>
      <c r="C1056" s="24"/>
      <c r="F1056" s="1">
        <f t="shared" si="354"/>
        <v>9748</v>
      </c>
      <c r="H1056" s="1">
        <v>6159</v>
      </c>
      <c r="I1056" s="1">
        <v>6125</v>
      </c>
      <c r="J1056" s="2" t="str">
        <f t="shared" si="355"/>
        <v/>
      </c>
      <c r="K1056" s="2">
        <f t="shared" si="353"/>
        <v>0.62833401723430449</v>
      </c>
      <c r="L1056" s="10">
        <f t="shared" si="356"/>
        <v>2</v>
      </c>
      <c r="M1056" s="9">
        <f t="shared" si="357"/>
        <v>1</v>
      </c>
      <c r="N1056" s="8">
        <f t="shared" si="358"/>
        <v>4</v>
      </c>
      <c r="O1056" s="2">
        <f t="shared" si="359"/>
        <v>0.20917111202297908</v>
      </c>
      <c r="P1056" s="2">
        <f t="shared" si="360"/>
        <v>0.74353713582273284</v>
      </c>
      <c r="Q1056" s="2">
        <f t="shared" si="361"/>
        <v>2.0209273697168649E-2</v>
      </c>
      <c r="R1056" s="2">
        <f t="shared" si="362"/>
        <v>2.7082478457119398E-2</v>
      </c>
      <c r="S1056" s="1">
        <v>2039</v>
      </c>
      <c r="T1056" s="1">
        <v>7248</v>
      </c>
      <c r="U1056" s="1">
        <v>197</v>
      </c>
      <c r="V1056" s="1">
        <v>31</v>
      </c>
      <c r="W1056" s="1">
        <v>6</v>
      </c>
      <c r="X1056" s="1">
        <v>1</v>
      </c>
      <c r="Z1056" s="1">
        <v>0</v>
      </c>
      <c r="AF1056" s="1">
        <v>225</v>
      </c>
      <c r="AG1056" s="1">
        <v>1</v>
      </c>
      <c r="AT1056" t="s">
        <v>1686</v>
      </c>
      <c r="AU1056" t="s">
        <v>931</v>
      </c>
      <c r="AV1056" t="e">
        <f>#REF!</f>
        <v>#REF!</v>
      </c>
      <c r="AX1056" s="40">
        <v>21</v>
      </c>
      <c r="AY1056" s="42">
        <v>31</v>
      </c>
      <c r="AZ1056" s="46">
        <f t="shared" si="343"/>
        <v>21031</v>
      </c>
      <c r="BB1056" s="7" t="s">
        <v>2966</v>
      </c>
    </row>
    <row r="1057" spans="1:54" ht="14" hidden="1" customHeight="1" outlineLevel="1" x14ac:dyDescent="0.2">
      <c r="A1057" t="s">
        <v>295</v>
      </c>
      <c r="B1057" t="s">
        <v>931</v>
      </c>
      <c r="C1057" s="24"/>
      <c r="F1057" s="1">
        <f t="shared" si="354"/>
        <v>10324</v>
      </c>
      <c r="H1057" s="1">
        <v>6449</v>
      </c>
      <c r="I1057" s="1">
        <v>6434</v>
      </c>
      <c r="J1057" s="2" t="str">
        <f t="shared" si="355"/>
        <v/>
      </c>
      <c r="K1057" s="2">
        <f t="shared" si="353"/>
        <v>0.62320805889190234</v>
      </c>
      <c r="L1057" s="10">
        <f t="shared" si="356"/>
        <v>1</v>
      </c>
      <c r="M1057" s="9">
        <f t="shared" si="357"/>
        <v>2</v>
      </c>
      <c r="N1057" s="8">
        <f t="shared" si="358"/>
        <v>4</v>
      </c>
      <c r="O1057" s="2">
        <f t="shared" si="359"/>
        <v>0.56228206121658275</v>
      </c>
      <c r="P1057" s="2">
        <f t="shared" si="360"/>
        <v>0.37359550561797755</v>
      </c>
      <c r="Q1057" s="2">
        <f t="shared" si="361"/>
        <v>2.2181325067803178E-2</v>
      </c>
      <c r="R1057" s="2">
        <f t="shared" si="362"/>
        <v>4.1941108097636515E-2</v>
      </c>
      <c r="S1057" s="1">
        <v>5805</v>
      </c>
      <c r="T1057" s="1">
        <v>3857</v>
      </c>
      <c r="U1057" s="1">
        <v>229</v>
      </c>
      <c r="V1057" s="1">
        <v>24</v>
      </c>
      <c r="W1057" s="1">
        <v>4</v>
      </c>
      <c r="X1057" s="1">
        <v>1</v>
      </c>
      <c r="Z1057" s="1">
        <v>0</v>
      </c>
      <c r="AF1057" s="1">
        <v>403</v>
      </c>
      <c r="AG1057" s="1">
        <v>1</v>
      </c>
      <c r="AT1057" t="s">
        <v>295</v>
      </c>
      <c r="AU1057" t="s">
        <v>931</v>
      </c>
      <c r="AV1057" t="e">
        <f>#REF!</f>
        <v>#REF!</v>
      </c>
      <c r="AX1057" s="40">
        <v>21</v>
      </c>
      <c r="AY1057" s="42">
        <v>33</v>
      </c>
      <c r="AZ1057" s="46">
        <f t="shared" si="343"/>
        <v>21033</v>
      </c>
      <c r="BB1057" s="7" t="s">
        <v>2966</v>
      </c>
    </row>
    <row r="1058" spans="1:54" ht="14" hidden="1" customHeight="1" outlineLevel="1" x14ac:dyDescent="0.2">
      <c r="A1058" t="s">
        <v>192</v>
      </c>
      <c r="B1058" t="s">
        <v>931</v>
      </c>
      <c r="C1058" s="24"/>
      <c r="F1058" s="1">
        <f t="shared" si="354"/>
        <v>31878</v>
      </c>
      <c r="H1058" s="1">
        <v>17564</v>
      </c>
      <c r="I1058" s="1">
        <v>17457</v>
      </c>
      <c r="J1058" s="2" t="str">
        <f t="shared" si="355"/>
        <v/>
      </c>
      <c r="K1058" s="2">
        <f t="shared" si="353"/>
        <v>0.54761904761904767</v>
      </c>
      <c r="L1058" s="10">
        <f t="shared" si="356"/>
        <v>1</v>
      </c>
      <c r="M1058" s="9">
        <f t="shared" si="357"/>
        <v>2</v>
      </c>
      <c r="N1058" s="8">
        <f t="shared" si="358"/>
        <v>4</v>
      </c>
      <c r="O1058" s="2">
        <f t="shared" si="359"/>
        <v>0.50953635736244429</v>
      </c>
      <c r="P1058" s="2">
        <f t="shared" si="360"/>
        <v>0.38515590689503731</v>
      </c>
      <c r="Q1058" s="2">
        <f t="shared" si="361"/>
        <v>3.5729970512579208E-2</v>
      </c>
      <c r="R1058" s="2">
        <f t="shared" si="362"/>
        <v>6.9577765229939192E-2</v>
      </c>
      <c r="S1058" s="1">
        <v>16243</v>
      </c>
      <c r="T1058" s="1">
        <v>12278</v>
      </c>
      <c r="U1058" s="1">
        <v>1139</v>
      </c>
      <c r="V1058" s="1">
        <v>118</v>
      </c>
      <c r="W1058" s="1">
        <v>21</v>
      </c>
      <c r="X1058" s="1">
        <v>11</v>
      </c>
      <c r="Z1058" s="1">
        <v>2</v>
      </c>
      <c r="AF1058" s="1">
        <v>2065</v>
      </c>
      <c r="AG1058" s="1">
        <v>1</v>
      </c>
      <c r="AT1058" t="s">
        <v>192</v>
      </c>
      <c r="AU1058" t="s">
        <v>931</v>
      </c>
      <c r="AV1058" t="e">
        <f>#REF!</f>
        <v>#REF!</v>
      </c>
      <c r="AX1058" s="40">
        <v>21</v>
      </c>
      <c r="AY1058" s="42">
        <v>35</v>
      </c>
      <c r="AZ1058" s="46">
        <f t="shared" si="343"/>
        <v>21035</v>
      </c>
      <c r="BB1058" s="7" t="s">
        <v>2966</v>
      </c>
    </row>
    <row r="1059" spans="1:54" ht="14" hidden="1" customHeight="1" outlineLevel="1" x14ac:dyDescent="0.2">
      <c r="A1059" t="s">
        <v>193</v>
      </c>
      <c r="B1059" t="s">
        <v>931</v>
      </c>
      <c r="C1059" s="24"/>
      <c r="F1059" s="1">
        <f t="shared" si="354"/>
        <v>80270</v>
      </c>
      <c r="H1059" s="1">
        <v>49204</v>
      </c>
      <c r="I1059" s="1">
        <v>48878</v>
      </c>
      <c r="J1059" s="2" t="str">
        <f t="shared" si="355"/>
        <v/>
      </c>
      <c r="K1059" s="2">
        <f t="shared" si="353"/>
        <v>0.60891989535318303</v>
      </c>
      <c r="L1059" s="10">
        <f t="shared" si="356"/>
        <v>2</v>
      </c>
      <c r="M1059" s="9">
        <f t="shared" si="357"/>
        <v>1</v>
      </c>
      <c r="N1059" s="8">
        <f t="shared" si="358"/>
        <v>4</v>
      </c>
      <c r="O1059" s="2">
        <f t="shared" si="359"/>
        <v>0.39576429550267844</v>
      </c>
      <c r="P1059" s="2">
        <f t="shared" si="360"/>
        <v>0.46895477762551391</v>
      </c>
      <c r="Q1059" s="2">
        <f t="shared" si="361"/>
        <v>5.5425439142892739E-2</v>
      </c>
      <c r="R1059" s="2">
        <f t="shared" si="362"/>
        <v>7.9855487728914903E-2</v>
      </c>
      <c r="S1059" s="1">
        <v>31768</v>
      </c>
      <c r="T1059" s="1">
        <v>37643</v>
      </c>
      <c r="U1059" s="1">
        <v>4449</v>
      </c>
      <c r="V1059" s="1">
        <v>468</v>
      </c>
      <c r="W1059" s="1">
        <v>70</v>
      </c>
      <c r="X1059" s="1">
        <v>10</v>
      </c>
      <c r="Z1059" s="1">
        <v>6</v>
      </c>
      <c r="AF1059" s="1">
        <v>5839</v>
      </c>
      <c r="AG1059" s="1">
        <v>17</v>
      </c>
      <c r="AT1059" t="s">
        <v>193</v>
      </c>
      <c r="AU1059" t="s">
        <v>931</v>
      </c>
      <c r="AV1059" t="e">
        <f>#REF!</f>
        <v>#REF!</v>
      </c>
      <c r="AX1059" s="40">
        <v>21</v>
      </c>
      <c r="AY1059" s="42">
        <v>37</v>
      </c>
      <c r="AZ1059" s="46">
        <f t="shared" si="343"/>
        <v>21037</v>
      </c>
      <c r="BB1059" s="7" t="s">
        <v>2966</v>
      </c>
    </row>
    <row r="1060" spans="1:54" ht="14" hidden="1" customHeight="1" outlineLevel="1" x14ac:dyDescent="0.2">
      <c r="A1060" t="s">
        <v>466</v>
      </c>
      <c r="B1060" t="s">
        <v>931</v>
      </c>
      <c r="C1060" s="24"/>
      <c r="F1060" s="1">
        <f t="shared" si="354"/>
        <v>4140</v>
      </c>
      <c r="H1060" s="1">
        <v>2655</v>
      </c>
      <c r="I1060" s="1">
        <v>2638</v>
      </c>
      <c r="J1060" s="2" t="str">
        <f t="shared" si="355"/>
        <v/>
      </c>
      <c r="K1060" s="2">
        <f t="shared" si="353"/>
        <v>0.63719806763285025</v>
      </c>
      <c r="L1060" s="10">
        <f t="shared" si="356"/>
        <v>1</v>
      </c>
      <c r="M1060" s="9">
        <f t="shared" si="357"/>
        <v>2</v>
      </c>
      <c r="N1060" s="8">
        <f t="shared" si="358"/>
        <v>4</v>
      </c>
      <c r="O1060" s="2">
        <f t="shared" si="359"/>
        <v>0.606280193236715</v>
      </c>
      <c r="P1060" s="2">
        <f t="shared" si="360"/>
        <v>0.35483091787439613</v>
      </c>
      <c r="Q1060" s="2">
        <f t="shared" si="361"/>
        <v>1.0628019323671498E-2</v>
      </c>
      <c r="R1060" s="2">
        <f t="shared" si="362"/>
        <v>2.8260869565217363E-2</v>
      </c>
      <c r="S1060" s="1">
        <v>2510</v>
      </c>
      <c r="T1060" s="1">
        <v>1469</v>
      </c>
      <c r="U1060" s="1">
        <v>44</v>
      </c>
      <c r="V1060" s="1">
        <v>6</v>
      </c>
      <c r="W1060" s="1">
        <v>1</v>
      </c>
      <c r="X1060" s="1">
        <v>0</v>
      </c>
      <c r="Z1060" s="1">
        <v>0</v>
      </c>
      <c r="AF1060" s="1">
        <v>110</v>
      </c>
      <c r="AG1060" s="1">
        <v>0</v>
      </c>
      <c r="AT1060" t="s">
        <v>466</v>
      </c>
      <c r="AU1060" t="s">
        <v>931</v>
      </c>
      <c r="AV1060" t="e">
        <f>#REF!</f>
        <v>#REF!</v>
      </c>
      <c r="AX1060" s="40">
        <v>21</v>
      </c>
      <c r="AY1060" s="42">
        <v>39</v>
      </c>
      <c r="AZ1060" s="46">
        <f t="shared" si="343"/>
        <v>21039</v>
      </c>
      <c r="BB1060" s="7" t="s">
        <v>2966</v>
      </c>
    </row>
    <row r="1061" spans="1:54" ht="14" hidden="1" customHeight="1" outlineLevel="1" x14ac:dyDescent="0.2">
      <c r="A1061" t="s">
        <v>1562</v>
      </c>
      <c r="B1061" t="s">
        <v>931</v>
      </c>
      <c r="C1061" s="24"/>
      <c r="F1061" s="1">
        <f t="shared" si="354"/>
        <v>8251</v>
      </c>
      <c r="H1061" s="1">
        <v>4154</v>
      </c>
      <c r="I1061" s="1">
        <v>4136</v>
      </c>
      <c r="J1061" s="2" t="str">
        <f t="shared" si="355"/>
        <v/>
      </c>
      <c r="K1061" s="2">
        <f t="shared" si="353"/>
        <v>0.50127257302145189</v>
      </c>
      <c r="L1061" s="10">
        <f t="shared" si="356"/>
        <v>1</v>
      </c>
      <c r="M1061" s="9">
        <f t="shared" si="357"/>
        <v>2</v>
      </c>
      <c r="N1061" s="8">
        <f t="shared" si="358"/>
        <v>4</v>
      </c>
      <c r="O1061" s="2">
        <f t="shared" si="359"/>
        <v>0.657496061083505</v>
      </c>
      <c r="P1061" s="2">
        <f t="shared" si="360"/>
        <v>0.26421039873954671</v>
      </c>
      <c r="Q1061" s="2">
        <f t="shared" si="361"/>
        <v>1.9512786328929825E-2</v>
      </c>
      <c r="R1061" s="2">
        <f t="shared" si="362"/>
        <v>5.8780753848018459E-2</v>
      </c>
      <c r="S1061" s="1">
        <v>5425</v>
      </c>
      <c r="T1061" s="1">
        <v>2180</v>
      </c>
      <c r="U1061" s="1">
        <v>161</v>
      </c>
      <c r="V1061" s="1">
        <v>19</v>
      </c>
      <c r="W1061" s="1">
        <v>3</v>
      </c>
      <c r="X1061" s="1">
        <v>5</v>
      </c>
      <c r="Z1061" s="1">
        <v>1</v>
      </c>
      <c r="AF1061" s="1">
        <v>457</v>
      </c>
      <c r="AG1061" s="1">
        <v>0</v>
      </c>
      <c r="AT1061" t="s">
        <v>1562</v>
      </c>
      <c r="AU1061" t="s">
        <v>931</v>
      </c>
      <c r="AV1061" t="e">
        <f>#REF!</f>
        <v>#REF!</v>
      </c>
      <c r="AX1061" s="40">
        <v>21</v>
      </c>
      <c r="AY1061" s="42">
        <v>41</v>
      </c>
      <c r="AZ1061" s="46">
        <f t="shared" si="343"/>
        <v>21041</v>
      </c>
      <c r="BB1061" s="7" t="s">
        <v>2966</v>
      </c>
    </row>
    <row r="1062" spans="1:54" ht="14" hidden="1" customHeight="1" outlineLevel="1" x14ac:dyDescent="0.2">
      <c r="A1062" t="s">
        <v>1721</v>
      </c>
      <c r="B1062" t="s">
        <v>931</v>
      </c>
      <c r="C1062" s="24"/>
      <c r="F1062" s="1">
        <f t="shared" ref="F1062:F1124" si="363">SUM(S1062:AL1062)</f>
        <v>20412</v>
      </c>
      <c r="H1062" s="1">
        <v>11687</v>
      </c>
      <c r="I1062" s="1">
        <v>11586</v>
      </c>
      <c r="J1062" s="2" t="str">
        <f t="shared" si="355"/>
        <v/>
      </c>
      <c r="K1062" s="2">
        <f t="shared" si="353"/>
        <v>0.56760728982951203</v>
      </c>
      <c r="L1062" s="10">
        <f t="shared" si="356"/>
        <v>1</v>
      </c>
      <c r="M1062" s="9">
        <f t="shared" si="357"/>
        <v>2</v>
      </c>
      <c r="N1062" s="8">
        <f t="shared" si="358"/>
        <v>4</v>
      </c>
      <c r="O1062" s="2">
        <f t="shared" si="359"/>
        <v>0.48701744072114445</v>
      </c>
      <c r="P1062" s="2">
        <f t="shared" si="360"/>
        <v>0.43930041152263377</v>
      </c>
      <c r="Q1062" s="2">
        <f t="shared" si="361"/>
        <v>3.0521262002743483E-2</v>
      </c>
      <c r="R1062" s="2">
        <f t="shared" si="362"/>
        <v>4.3160885753478248E-2</v>
      </c>
      <c r="S1062" s="1">
        <v>9941</v>
      </c>
      <c r="T1062" s="1">
        <v>8967</v>
      </c>
      <c r="U1062" s="1">
        <v>623</v>
      </c>
      <c r="V1062" s="1">
        <v>54</v>
      </c>
      <c r="W1062" s="1">
        <v>5</v>
      </c>
      <c r="X1062" s="1">
        <v>2</v>
      </c>
      <c r="Z1062" s="1">
        <v>0</v>
      </c>
      <c r="AF1062" s="1">
        <v>820</v>
      </c>
      <c r="AG1062" s="1">
        <v>0</v>
      </c>
      <c r="AT1062" t="s">
        <v>1721</v>
      </c>
      <c r="AU1062" t="s">
        <v>931</v>
      </c>
      <c r="AV1062" t="e">
        <f>#REF!</f>
        <v>#REF!</v>
      </c>
      <c r="AX1062" s="40">
        <v>21</v>
      </c>
      <c r="AY1062" s="42">
        <v>43</v>
      </c>
      <c r="AZ1062" s="46">
        <f t="shared" si="343"/>
        <v>21043</v>
      </c>
      <c r="BB1062" s="7" t="s">
        <v>2966</v>
      </c>
    </row>
    <row r="1063" spans="1:54" ht="14" hidden="1" customHeight="1" outlineLevel="1" x14ac:dyDescent="0.2">
      <c r="A1063" t="s">
        <v>406</v>
      </c>
      <c r="B1063" t="s">
        <v>931</v>
      </c>
      <c r="C1063" s="24"/>
      <c r="F1063" s="1">
        <f t="shared" si="363"/>
        <v>11428</v>
      </c>
      <c r="H1063" s="1">
        <v>7204</v>
      </c>
      <c r="I1063" s="1">
        <v>7171</v>
      </c>
      <c r="J1063" s="2" t="str">
        <f t="shared" si="355"/>
        <v/>
      </c>
      <c r="K1063" s="2">
        <f t="shared" si="353"/>
        <v>0.62749387469373463</v>
      </c>
      <c r="L1063" s="10">
        <f t="shared" si="356"/>
        <v>2</v>
      </c>
      <c r="M1063" s="9">
        <f t="shared" si="357"/>
        <v>1</v>
      </c>
      <c r="N1063" s="8">
        <f t="shared" si="358"/>
        <v>3</v>
      </c>
      <c r="O1063" s="2">
        <f t="shared" si="359"/>
        <v>0.15602030101505077</v>
      </c>
      <c r="P1063" s="2">
        <f t="shared" si="360"/>
        <v>0.80591529576478826</v>
      </c>
      <c r="Q1063" s="2">
        <f t="shared" si="361"/>
        <v>2.4676233811690585E-2</v>
      </c>
      <c r="R1063" s="2">
        <f t="shared" si="362"/>
        <v>1.338816940847044E-2</v>
      </c>
      <c r="S1063" s="1">
        <v>1783</v>
      </c>
      <c r="T1063" s="1">
        <v>9210</v>
      </c>
      <c r="U1063" s="1">
        <v>282</v>
      </c>
      <c r="V1063" s="1">
        <v>29</v>
      </c>
      <c r="W1063" s="1">
        <v>1</v>
      </c>
      <c r="X1063" s="1">
        <v>3</v>
      </c>
      <c r="Z1063" s="1">
        <v>0</v>
      </c>
      <c r="AF1063" s="1">
        <v>120</v>
      </c>
      <c r="AG1063" s="1">
        <v>0</v>
      </c>
      <c r="AT1063" t="s">
        <v>406</v>
      </c>
      <c r="AU1063" t="s">
        <v>931</v>
      </c>
      <c r="AV1063" t="e">
        <f>#REF!</f>
        <v>#REF!</v>
      </c>
      <c r="AX1063" s="40">
        <v>21</v>
      </c>
      <c r="AY1063" s="42">
        <v>45</v>
      </c>
      <c r="AZ1063" s="46">
        <f t="shared" si="343"/>
        <v>21045</v>
      </c>
      <c r="BB1063" s="7" t="s">
        <v>2966</v>
      </c>
    </row>
    <row r="1064" spans="1:54" ht="14" hidden="1" customHeight="1" outlineLevel="1" x14ac:dyDescent="0.2">
      <c r="A1064" t="s">
        <v>2668</v>
      </c>
      <c r="B1064" t="s">
        <v>931</v>
      </c>
      <c r="C1064" s="24"/>
      <c r="F1064" s="1">
        <f t="shared" si="363"/>
        <v>56018</v>
      </c>
      <c r="H1064" s="1">
        <v>23978</v>
      </c>
      <c r="I1064" s="1">
        <v>23863</v>
      </c>
      <c r="J1064" s="2" t="str">
        <f t="shared" si="355"/>
        <v/>
      </c>
      <c r="K1064" s="2">
        <f t="shared" si="353"/>
        <v>0.4259880752615231</v>
      </c>
      <c r="L1064" s="10">
        <f t="shared" si="356"/>
        <v>1</v>
      </c>
      <c r="M1064" s="9">
        <f t="shared" si="357"/>
        <v>2</v>
      </c>
      <c r="N1064" s="8">
        <f t="shared" si="358"/>
        <v>4</v>
      </c>
      <c r="O1064" s="2">
        <f t="shared" si="359"/>
        <v>0.49803634546038772</v>
      </c>
      <c r="P1064" s="2">
        <f t="shared" si="360"/>
        <v>0.39010675140133527</v>
      </c>
      <c r="Q1064" s="2">
        <f t="shared" si="361"/>
        <v>3.4328251633403549E-2</v>
      </c>
      <c r="R1064" s="2">
        <f t="shared" si="362"/>
        <v>7.7528651504873397E-2</v>
      </c>
      <c r="S1064" s="1">
        <v>27899</v>
      </c>
      <c r="T1064" s="1">
        <v>21853</v>
      </c>
      <c r="U1064" s="1">
        <v>1923</v>
      </c>
      <c r="V1064" s="1">
        <v>332</v>
      </c>
      <c r="W1064" s="1">
        <v>45</v>
      </c>
      <c r="X1064" s="1">
        <v>41</v>
      </c>
      <c r="Z1064" s="1">
        <v>5</v>
      </c>
      <c r="AF1064" s="1">
        <v>3917</v>
      </c>
      <c r="AG1064" s="1">
        <v>3</v>
      </c>
      <c r="AT1064" t="s">
        <v>2668</v>
      </c>
      <c r="AU1064" t="s">
        <v>931</v>
      </c>
      <c r="AV1064" t="e">
        <f>#REF!</f>
        <v>#REF!</v>
      </c>
      <c r="AX1064" s="40">
        <v>21</v>
      </c>
      <c r="AY1064" s="42">
        <v>47</v>
      </c>
      <c r="AZ1064" s="46">
        <f t="shared" ref="AZ1064:AZ1127" si="364">1000*AX1064+AY1064</f>
        <v>21047</v>
      </c>
      <c r="BB1064" s="7" t="s">
        <v>2966</v>
      </c>
    </row>
    <row r="1065" spans="1:54" ht="14" hidden="1" customHeight="1" outlineLevel="1" x14ac:dyDescent="0.2">
      <c r="A1065" t="s">
        <v>365</v>
      </c>
      <c r="B1065" t="s">
        <v>931</v>
      </c>
      <c r="C1065" s="24"/>
      <c r="F1065" s="1">
        <f t="shared" si="363"/>
        <v>30401</v>
      </c>
      <c r="H1065" s="1">
        <v>18272</v>
      </c>
      <c r="I1065" s="1">
        <v>18139</v>
      </c>
      <c r="J1065" s="2" t="str">
        <f t="shared" si="355"/>
        <v/>
      </c>
      <c r="K1065" s="2">
        <f t="shared" si="353"/>
        <v>0.59665800467089902</v>
      </c>
      <c r="L1065" s="10">
        <f t="shared" si="356"/>
        <v>1</v>
      </c>
      <c r="M1065" s="9">
        <f t="shared" si="357"/>
        <v>2</v>
      </c>
      <c r="N1065" s="8">
        <f t="shared" si="358"/>
        <v>4</v>
      </c>
      <c r="O1065" s="2">
        <f t="shared" si="359"/>
        <v>0.4641952567349758</v>
      </c>
      <c r="P1065" s="2">
        <f t="shared" si="360"/>
        <v>0.43008453669287194</v>
      </c>
      <c r="Q1065" s="2">
        <f t="shared" si="361"/>
        <v>3.2169994408078682E-2</v>
      </c>
      <c r="R1065" s="2">
        <f t="shared" si="362"/>
        <v>7.3550212164073508E-2</v>
      </c>
      <c r="S1065" s="1">
        <v>14112</v>
      </c>
      <c r="T1065" s="1">
        <v>13075</v>
      </c>
      <c r="U1065" s="1">
        <v>978</v>
      </c>
      <c r="V1065" s="1">
        <v>118</v>
      </c>
      <c r="W1065" s="1">
        <v>10</v>
      </c>
      <c r="X1065" s="1">
        <v>8</v>
      </c>
      <c r="Z1065" s="1">
        <v>1</v>
      </c>
      <c r="AF1065" s="1">
        <v>2098</v>
      </c>
      <c r="AG1065" s="1">
        <v>1</v>
      </c>
      <c r="AT1065" t="s">
        <v>365</v>
      </c>
      <c r="AU1065" t="s">
        <v>931</v>
      </c>
      <c r="AV1065" t="e">
        <f>#REF!</f>
        <v>#REF!</v>
      </c>
      <c r="AX1065" s="40">
        <v>21</v>
      </c>
      <c r="AY1065" s="42">
        <v>49</v>
      </c>
      <c r="AZ1065" s="46">
        <f t="shared" si="364"/>
        <v>21049</v>
      </c>
      <c r="BB1065" s="7" t="s">
        <v>2966</v>
      </c>
    </row>
    <row r="1066" spans="1:54" ht="14" hidden="1" customHeight="1" outlineLevel="1" x14ac:dyDescent="0.2">
      <c r="A1066" t="s">
        <v>2908</v>
      </c>
      <c r="B1066" t="s">
        <v>931</v>
      </c>
      <c r="C1066" s="24"/>
      <c r="F1066" s="1">
        <f t="shared" si="363"/>
        <v>14727</v>
      </c>
      <c r="H1066" s="1">
        <v>7709</v>
      </c>
      <c r="I1066" s="1">
        <v>7591</v>
      </c>
      <c r="J1066" s="2" t="str">
        <f t="shared" si="355"/>
        <v/>
      </c>
      <c r="K1066" s="2">
        <f t="shared" si="353"/>
        <v>0.51544781693488151</v>
      </c>
      <c r="L1066" s="10">
        <f t="shared" si="356"/>
        <v>2</v>
      </c>
      <c r="M1066" s="9">
        <f t="shared" si="357"/>
        <v>1</v>
      </c>
      <c r="N1066" s="8">
        <f t="shared" si="358"/>
        <v>3</v>
      </c>
      <c r="O1066" s="2">
        <f t="shared" si="359"/>
        <v>0.12290351055883751</v>
      </c>
      <c r="P1066" s="2">
        <f t="shared" si="360"/>
        <v>0.84850954030012904</v>
      </c>
      <c r="Q1066" s="2">
        <f t="shared" si="361"/>
        <v>1.4191620832484552E-2</v>
      </c>
      <c r="R1066" s="2">
        <f t="shared" si="362"/>
        <v>1.4395328308548883E-2</v>
      </c>
      <c r="S1066" s="1">
        <v>1810</v>
      </c>
      <c r="T1066" s="1">
        <v>12496</v>
      </c>
      <c r="U1066" s="1">
        <v>209</v>
      </c>
      <c r="V1066" s="1">
        <v>16</v>
      </c>
      <c r="W1066" s="1">
        <v>3</v>
      </c>
      <c r="X1066" s="1">
        <v>0</v>
      </c>
      <c r="Z1066" s="1">
        <v>0</v>
      </c>
      <c r="AF1066" s="1">
        <v>193</v>
      </c>
      <c r="AG1066" s="1">
        <v>0</v>
      </c>
      <c r="AT1066" t="s">
        <v>2908</v>
      </c>
      <c r="AU1066" t="s">
        <v>931</v>
      </c>
      <c r="AV1066" t="e">
        <f>#REF!</f>
        <v>#REF!</v>
      </c>
      <c r="AX1066" s="40">
        <v>21</v>
      </c>
      <c r="AY1066" s="42">
        <v>51</v>
      </c>
      <c r="AZ1066" s="46">
        <f t="shared" si="364"/>
        <v>21051</v>
      </c>
      <c r="BB1066" s="7" t="s">
        <v>2966</v>
      </c>
    </row>
    <row r="1067" spans="1:54" ht="14" hidden="1" customHeight="1" outlineLevel="1" x14ac:dyDescent="0.2">
      <c r="A1067" t="s">
        <v>1195</v>
      </c>
      <c r="B1067" t="s">
        <v>931</v>
      </c>
      <c r="C1067" s="24"/>
      <c r="F1067" s="1">
        <f t="shared" si="363"/>
        <v>7795</v>
      </c>
      <c r="H1067" s="1">
        <v>4976</v>
      </c>
      <c r="I1067" s="1">
        <v>4932</v>
      </c>
      <c r="J1067" s="2" t="str">
        <f t="shared" si="355"/>
        <v/>
      </c>
      <c r="K1067" s="2">
        <f t="shared" si="353"/>
        <v>0.63271327774214237</v>
      </c>
      <c r="L1067" s="10">
        <f t="shared" si="356"/>
        <v>2</v>
      </c>
      <c r="M1067" s="9">
        <f t="shared" si="357"/>
        <v>1</v>
      </c>
      <c r="N1067" s="8">
        <f t="shared" si="358"/>
        <v>3</v>
      </c>
      <c r="O1067" s="2">
        <f t="shared" si="359"/>
        <v>0.1389352148813342</v>
      </c>
      <c r="P1067" s="2">
        <f t="shared" si="360"/>
        <v>0.8388710711994869</v>
      </c>
      <c r="Q1067" s="2">
        <f t="shared" si="361"/>
        <v>1.1930724823604875E-2</v>
      </c>
      <c r="R1067" s="2">
        <f t="shared" si="362"/>
        <v>1.0262989095574028E-2</v>
      </c>
      <c r="S1067" s="1">
        <v>1083</v>
      </c>
      <c r="T1067" s="1">
        <v>6539</v>
      </c>
      <c r="U1067" s="1">
        <v>93</v>
      </c>
      <c r="V1067" s="1">
        <v>5</v>
      </c>
      <c r="W1067" s="1">
        <v>1</v>
      </c>
      <c r="X1067" s="1">
        <v>0</v>
      </c>
      <c r="Z1067" s="1">
        <v>0</v>
      </c>
      <c r="AF1067" s="1">
        <v>74</v>
      </c>
      <c r="AG1067" s="1">
        <v>0</v>
      </c>
      <c r="AT1067" t="s">
        <v>1195</v>
      </c>
      <c r="AU1067" t="s">
        <v>931</v>
      </c>
      <c r="AV1067" t="e">
        <f>#REF!</f>
        <v>#REF!</v>
      </c>
      <c r="AX1067" s="40">
        <v>21</v>
      </c>
      <c r="AY1067" s="42">
        <v>53</v>
      </c>
      <c r="AZ1067" s="46">
        <f t="shared" si="364"/>
        <v>21053</v>
      </c>
      <c r="BB1067" s="7" t="s">
        <v>2966</v>
      </c>
    </row>
    <row r="1068" spans="1:54" ht="14" hidden="1" customHeight="1" outlineLevel="1" x14ac:dyDescent="0.2">
      <c r="A1068" t="s">
        <v>1734</v>
      </c>
      <c r="B1068" t="s">
        <v>931</v>
      </c>
      <c r="C1068" s="24"/>
      <c r="F1068" s="1">
        <f t="shared" si="363"/>
        <v>6760</v>
      </c>
      <c r="H1068" s="1">
        <v>4268</v>
      </c>
      <c r="I1068" s="1">
        <v>4242</v>
      </c>
      <c r="J1068" s="2" t="str">
        <f t="shared" si="355"/>
        <v/>
      </c>
      <c r="K1068" s="2">
        <f t="shared" si="353"/>
        <v>0.62751479289940826</v>
      </c>
      <c r="L1068" s="10">
        <f t="shared" si="356"/>
        <v>2</v>
      </c>
      <c r="M1068" s="9">
        <f t="shared" si="357"/>
        <v>1</v>
      </c>
      <c r="N1068" s="8">
        <f t="shared" si="358"/>
        <v>4</v>
      </c>
      <c r="O1068" s="2">
        <f t="shared" si="359"/>
        <v>0.36213017751479287</v>
      </c>
      <c r="P1068" s="2">
        <f t="shared" si="360"/>
        <v>0.55207100591715974</v>
      </c>
      <c r="Q1068" s="2">
        <f t="shared" si="361"/>
        <v>2.7514792899408284E-2</v>
      </c>
      <c r="R1068" s="2">
        <f t="shared" si="362"/>
        <v>5.8284023668639051E-2</v>
      </c>
      <c r="S1068" s="1">
        <v>2448</v>
      </c>
      <c r="T1068" s="1">
        <v>3732</v>
      </c>
      <c r="U1068" s="1">
        <v>186</v>
      </c>
      <c r="V1068" s="1">
        <v>17</v>
      </c>
      <c r="W1068" s="1">
        <v>2</v>
      </c>
      <c r="X1068" s="1">
        <v>2</v>
      </c>
      <c r="Z1068" s="1">
        <v>0</v>
      </c>
      <c r="AF1068" s="1">
        <v>372</v>
      </c>
      <c r="AG1068" s="1">
        <v>1</v>
      </c>
      <c r="AT1068" t="s">
        <v>1734</v>
      </c>
      <c r="AU1068" t="s">
        <v>931</v>
      </c>
      <c r="AV1068" t="e">
        <f>#REF!</f>
        <v>#REF!</v>
      </c>
      <c r="AX1068" s="40">
        <v>21</v>
      </c>
      <c r="AY1068" s="42">
        <v>55</v>
      </c>
      <c r="AZ1068" s="46">
        <f t="shared" si="364"/>
        <v>21055</v>
      </c>
      <c r="BB1068" s="7" t="s">
        <v>2966</v>
      </c>
    </row>
    <row r="1069" spans="1:54" ht="14" hidden="1" customHeight="1" outlineLevel="1" x14ac:dyDescent="0.2">
      <c r="A1069" t="s">
        <v>1434</v>
      </c>
      <c r="B1069" t="s">
        <v>931</v>
      </c>
      <c r="C1069" s="24"/>
      <c r="F1069" s="1">
        <f t="shared" si="363"/>
        <v>5428</v>
      </c>
      <c r="H1069" s="1">
        <v>3328</v>
      </c>
      <c r="I1069" s="1">
        <v>3309</v>
      </c>
      <c r="J1069" s="2" t="str">
        <f t="shared" si="355"/>
        <v/>
      </c>
      <c r="K1069" s="2">
        <f t="shared" si="353"/>
        <v>0.60961680176860722</v>
      </c>
      <c r="L1069" s="10">
        <f t="shared" si="356"/>
        <v>2</v>
      </c>
      <c r="M1069" s="9">
        <f t="shared" si="357"/>
        <v>1</v>
      </c>
      <c r="N1069" s="8">
        <f t="shared" si="358"/>
        <v>4</v>
      </c>
      <c r="O1069" s="2">
        <f t="shared" si="359"/>
        <v>0.14167280766396462</v>
      </c>
      <c r="P1069" s="2">
        <f t="shared" si="360"/>
        <v>0.8144804716285925</v>
      </c>
      <c r="Q1069" s="2">
        <f t="shared" si="361"/>
        <v>1.658069270449521E-2</v>
      </c>
      <c r="R1069" s="2">
        <f t="shared" si="362"/>
        <v>2.7266028002947678E-2</v>
      </c>
      <c r="S1069" s="1">
        <v>769</v>
      </c>
      <c r="T1069" s="1">
        <v>4421</v>
      </c>
      <c r="U1069" s="1">
        <v>90</v>
      </c>
      <c r="V1069" s="1">
        <v>7</v>
      </c>
      <c r="W1069" s="1">
        <v>0</v>
      </c>
      <c r="X1069" s="1">
        <v>0</v>
      </c>
      <c r="Z1069" s="1">
        <v>0</v>
      </c>
      <c r="AF1069" s="1">
        <v>141</v>
      </c>
      <c r="AG1069" s="1">
        <v>0</v>
      </c>
      <c r="AT1069" t="s">
        <v>1434</v>
      </c>
      <c r="AU1069" t="s">
        <v>931</v>
      </c>
      <c r="AV1069" t="e">
        <f>#REF!</f>
        <v>#REF!</v>
      </c>
      <c r="AX1069" s="40">
        <v>21</v>
      </c>
      <c r="AY1069" s="42">
        <v>57</v>
      </c>
      <c r="AZ1069" s="46">
        <f t="shared" si="364"/>
        <v>21057</v>
      </c>
      <c r="BB1069" s="7" t="s">
        <v>2966</v>
      </c>
    </row>
    <row r="1070" spans="1:54" ht="14" hidden="1" customHeight="1" outlineLevel="1" x14ac:dyDescent="0.2">
      <c r="A1070" t="s">
        <v>1311</v>
      </c>
      <c r="B1070" t="s">
        <v>931</v>
      </c>
      <c r="C1070" s="24"/>
      <c r="F1070" s="1">
        <f t="shared" si="363"/>
        <v>78258</v>
      </c>
      <c r="H1070" s="1">
        <v>49603</v>
      </c>
      <c r="I1070" s="1">
        <v>49287</v>
      </c>
      <c r="J1070" s="2" t="str">
        <f t="shared" si="355"/>
        <v/>
      </c>
      <c r="K1070" s="2">
        <f t="shared" si="353"/>
        <v>0.62980142605228862</v>
      </c>
      <c r="L1070" s="10">
        <f t="shared" si="356"/>
        <v>1</v>
      </c>
      <c r="M1070" s="9">
        <f t="shared" si="357"/>
        <v>2</v>
      </c>
      <c r="N1070" s="8">
        <f t="shared" si="358"/>
        <v>4</v>
      </c>
      <c r="O1070" s="2">
        <f t="shared" si="359"/>
        <v>0.50277287945002425</v>
      </c>
      <c r="P1070" s="2">
        <f t="shared" si="360"/>
        <v>0.41424518899026297</v>
      </c>
      <c r="Q1070" s="2">
        <f t="shared" si="361"/>
        <v>2.8265480845408777E-2</v>
      </c>
      <c r="R1070" s="2">
        <f t="shared" si="362"/>
        <v>5.4716450714304005E-2</v>
      </c>
      <c r="S1070" s="1">
        <v>39346</v>
      </c>
      <c r="T1070" s="1">
        <v>32418</v>
      </c>
      <c r="U1070" s="1">
        <v>2212</v>
      </c>
      <c r="V1070" s="1">
        <v>298</v>
      </c>
      <c r="W1070" s="1">
        <v>40</v>
      </c>
      <c r="X1070" s="1">
        <v>22</v>
      </c>
      <c r="Z1070" s="1">
        <v>4</v>
      </c>
      <c r="AF1070" s="1">
        <v>3911</v>
      </c>
      <c r="AG1070" s="1">
        <v>7</v>
      </c>
      <c r="AT1070" t="s">
        <v>1311</v>
      </c>
      <c r="AU1070" t="s">
        <v>931</v>
      </c>
      <c r="AV1070" t="e">
        <f>#REF!</f>
        <v>#REF!</v>
      </c>
      <c r="AX1070" s="40">
        <v>21</v>
      </c>
      <c r="AY1070" s="42">
        <v>59</v>
      </c>
      <c r="AZ1070" s="46">
        <f t="shared" si="364"/>
        <v>21059</v>
      </c>
      <c r="BB1070" s="7" t="s">
        <v>2966</v>
      </c>
    </row>
    <row r="1071" spans="1:54" ht="14" hidden="1" customHeight="1" outlineLevel="1" x14ac:dyDescent="0.2">
      <c r="A1071" t="s">
        <v>2991</v>
      </c>
      <c r="B1071" t="s">
        <v>931</v>
      </c>
      <c r="C1071" s="24"/>
      <c r="F1071" s="1">
        <f t="shared" si="363"/>
        <v>9801</v>
      </c>
      <c r="H1071" s="1">
        <v>6168</v>
      </c>
      <c r="I1071" s="1">
        <v>6132</v>
      </c>
      <c r="J1071" s="2" t="str">
        <f t="shared" si="355"/>
        <v/>
      </c>
      <c r="K1071" s="2">
        <f t="shared" si="353"/>
        <v>0.62565044383226198</v>
      </c>
      <c r="L1071" s="10">
        <f t="shared" si="356"/>
        <v>2</v>
      </c>
      <c r="M1071" s="9">
        <f t="shared" si="357"/>
        <v>1</v>
      </c>
      <c r="N1071" s="8">
        <f t="shared" si="358"/>
        <v>4</v>
      </c>
      <c r="O1071" s="2">
        <f t="shared" si="359"/>
        <v>0.26772778287929805</v>
      </c>
      <c r="P1071" s="2">
        <f t="shared" si="360"/>
        <v>0.67023773084379146</v>
      </c>
      <c r="Q1071" s="2">
        <f t="shared" si="361"/>
        <v>2.6425874910723395E-2</v>
      </c>
      <c r="R1071" s="2">
        <f t="shared" si="362"/>
        <v>3.5608611366187044E-2</v>
      </c>
      <c r="S1071" s="1">
        <v>2624</v>
      </c>
      <c r="T1071" s="1">
        <v>6569</v>
      </c>
      <c r="U1071" s="1">
        <v>259</v>
      </c>
      <c r="V1071" s="1">
        <v>23</v>
      </c>
      <c r="W1071" s="1">
        <v>5</v>
      </c>
      <c r="X1071" s="1">
        <v>2</v>
      </c>
      <c r="Z1071" s="1">
        <v>1</v>
      </c>
      <c r="AF1071" s="1">
        <v>317</v>
      </c>
      <c r="AG1071" s="1">
        <v>1</v>
      </c>
      <c r="AT1071" t="s">
        <v>2991</v>
      </c>
      <c r="AU1071" t="s">
        <v>931</v>
      </c>
      <c r="AV1071" t="e">
        <f>#REF!</f>
        <v>#REF!</v>
      </c>
      <c r="AX1071" s="40">
        <v>21</v>
      </c>
      <c r="AY1071" s="42">
        <v>61</v>
      </c>
      <c r="AZ1071" s="46">
        <f t="shared" si="364"/>
        <v>21061</v>
      </c>
      <c r="BB1071" s="7" t="s">
        <v>2966</v>
      </c>
    </row>
    <row r="1072" spans="1:54" ht="14" hidden="1" customHeight="1" outlineLevel="1" x14ac:dyDescent="0.2">
      <c r="A1072" t="s">
        <v>498</v>
      </c>
      <c r="B1072" t="s">
        <v>931</v>
      </c>
      <c r="C1072" s="24"/>
      <c r="F1072" s="1">
        <f t="shared" si="363"/>
        <v>5368</v>
      </c>
      <c r="H1072" s="1">
        <v>3063</v>
      </c>
      <c r="I1072" s="1">
        <v>2995</v>
      </c>
      <c r="J1072" s="2" t="str">
        <f t="shared" si="355"/>
        <v/>
      </c>
      <c r="K1072" s="2">
        <f t="shared" si="353"/>
        <v>0.55793591654247388</v>
      </c>
      <c r="L1072" s="10">
        <f t="shared" si="356"/>
        <v>1</v>
      </c>
      <c r="M1072" s="9">
        <f t="shared" si="357"/>
        <v>2</v>
      </c>
      <c r="N1072" s="8">
        <f t="shared" si="358"/>
        <v>4</v>
      </c>
      <c r="O1072" s="2">
        <f t="shared" si="359"/>
        <v>0.79657228017883752</v>
      </c>
      <c r="P1072" s="2">
        <f t="shared" si="360"/>
        <v>0.1602086438152012</v>
      </c>
      <c r="Q1072" s="2">
        <f t="shared" si="361"/>
        <v>1.2667660208643815E-2</v>
      </c>
      <c r="R1072" s="2">
        <f t="shared" si="362"/>
        <v>3.0551415797317467E-2</v>
      </c>
      <c r="S1072" s="1">
        <v>4276</v>
      </c>
      <c r="T1072" s="1">
        <v>860</v>
      </c>
      <c r="U1072" s="1">
        <v>68</v>
      </c>
      <c r="V1072" s="1">
        <v>12</v>
      </c>
      <c r="W1072" s="1">
        <v>0</v>
      </c>
      <c r="X1072" s="1">
        <v>0</v>
      </c>
      <c r="Z1072" s="1">
        <v>1</v>
      </c>
      <c r="AF1072" s="1">
        <v>151</v>
      </c>
      <c r="AG1072" s="1">
        <v>0</v>
      </c>
      <c r="AT1072" t="s">
        <v>498</v>
      </c>
      <c r="AU1072" t="s">
        <v>931</v>
      </c>
      <c r="AV1072" t="e">
        <f>#REF!</f>
        <v>#REF!</v>
      </c>
      <c r="AX1072" s="40">
        <v>21</v>
      </c>
      <c r="AY1072" s="42">
        <v>63</v>
      </c>
      <c r="AZ1072" s="46">
        <f t="shared" si="364"/>
        <v>21063</v>
      </c>
      <c r="BB1072" s="7" t="s">
        <v>2966</v>
      </c>
    </row>
    <row r="1073" spans="1:54" ht="14" hidden="1" customHeight="1" outlineLevel="1" x14ac:dyDescent="0.2">
      <c r="A1073" t="s">
        <v>513</v>
      </c>
      <c r="B1073" t="s">
        <v>931</v>
      </c>
      <c r="C1073" s="24"/>
      <c r="F1073" s="1">
        <f t="shared" si="363"/>
        <v>10761</v>
      </c>
      <c r="H1073" s="1">
        <v>6579</v>
      </c>
      <c r="I1073" s="1">
        <v>6540</v>
      </c>
      <c r="J1073" s="2" t="str">
        <f t="shared" si="355"/>
        <v/>
      </c>
      <c r="K1073" s="2">
        <f t="shared" si="353"/>
        <v>0.60775020908837474</v>
      </c>
      <c r="L1073" s="10">
        <f t="shared" ref="L1073:L1104" si="365">IF(S1073&gt;0,RANK(S1073,$S1073:$AQ1073),"")</f>
        <v>2</v>
      </c>
      <c r="M1073" s="9">
        <f t="shared" ref="M1073:M1104" si="366">IF(T1073&gt;0,RANK(T1073,$S1073:$AQ1073),"")</f>
        <v>1</v>
      </c>
      <c r="N1073" s="8">
        <f t="shared" ref="N1073:N1104" si="367">IF(U1073&gt;0,RANK(U1073,$S1073:$AQ1073),"")</f>
        <v>4</v>
      </c>
      <c r="O1073" s="2">
        <f t="shared" ref="O1073:O1104" si="368">IF(SUM($S1073:$AP1073)=0,"-",S1073/SUM($S1073:$AP1073))</f>
        <v>0.34615742031409719</v>
      </c>
      <c r="P1073" s="2">
        <f t="shared" ref="P1073:P1104" si="369">IF(SUM($S1073:$AP1073)=0,"-",T1073/SUM($S1073:$AP1073))</f>
        <v>0.59120899544651984</v>
      </c>
      <c r="Q1073" s="2">
        <f t="shared" ref="Q1073:Q1104" si="370">IF(SUM($S1073:$AP1073)=0,"-",U1073/SUM($S1073:$AP1073))</f>
        <v>2.2209831800018585E-2</v>
      </c>
      <c r="R1073" s="2">
        <f t="shared" ref="R1073:R1104" si="371">IF(SUM($S1073:$AP1073)=0,"-",(1-O1073-P1073-Q1073))</f>
        <v>4.0423752439364448E-2</v>
      </c>
      <c r="S1073" s="1">
        <v>3725</v>
      </c>
      <c r="T1073" s="1">
        <v>6362</v>
      </c>
      <c r="U1073" s="1">
        <v>239</v>
      </c>
      <c r="V1073" s="1">
        <v>22</v>
      </c>
      <c r="W1073" s="1">
        <v>2</v>
      </c>
      <c r="X1073" s="1">
        <v>1</v>
      </c>
      <c r="Z1073" s="1">
        <v>1</v>
      </c>
      <c r="AF1073" s="1">
        <v>409</v>
      </c>
      <c r="AG1073" s="1">
        <v>0</v>
      </c>
      <c r="AT1073" t="s">
        <v>513</v>
      </c>
      <c r="AU1073" t="s">
        <v>931</v>
      </c>
      <c r="AV1073" t="e">
        <f>#REF!</f>
        <v>#REF!</v>
      </c>
      <c r="AX1073" s="40">
        <v>21</v>
      </c>
      <c r="AY1073" s="42">
        <v>65</v>
      </c>
      <c r="AZ1073" s="46">
        <f t="shared" si="364"/>
        <v>21065</v>
      </c>
      <c r="BB1073" s="7" t="s">
        <v>2966</v>
      </c>
    </row>
    <row r="1074" spans="1:54" ht="14" hidden="1" customHeight="1" outlineLevel="1" x14ac:dyDescent="0.2">
      <c r="A1074" t="s">
        <v>1321</v>
      </c>
      <c r="B1074" t="s">
        <v>931</v>
      </c>
      <c r="C1074" s="24"/>
      <c r="F1074" s="1">
        <f t="shared" si="363"/>
        <v>250698</v>
      </c>
      <c r="H1074" s="1">
        <v>154014</v>
      </c>
      <c r="I1074" s="1">
        <v>152912</v>
      </c>
      <c r="J1074" s="2" t="str">
        <f t="shared" si="355"/>
        <v/>
      </c>
      <c r="K1074" s="2">
        <f t="shared" si="353"/>
        <v>0.60994503346656137</v>
      </c>
      <c r="L1074" s="10">
        <f t="shared" si="365"/>
        <v>1</v>
      </c>
      <c r="M1074" s="9">
        <f t="shared" si="366"/>
        <v>2</v>
      </c>
      <c r="N1074" s="8">
        <f t="shared" si="367"/>
        <v>4</v>
      </c>
      <c r="O1074" s="2">
        <f t="shared" si="368"/>
        <v>0.5266057168385867</v>
      </c>
      <c r="P1074" s="2">
        <f t="shared" si="369"/>
        <v>0.35604990865503516</v>
      </c>
      <c r="Q1074" s="2">
        <f t="shared" si="370"/>
        <v>4.8887506083016216E-2</v>
      </c>
      <c r="R1074" s="2">
        <f t="shared" si="371"/>
        <v>6.8456868423361919E-2</v>
      </c>
      <c r="S1074" s="1">
        <v>132019</v>
      </c>
      <c r="T1074" s="1">
        <v>89261</v>
      </c>
      <c r="U1074" s="1">
        <v>12256</v>
      </c>
      <c r="V1074" s="1">
        <v>1281</v>
      </c>
      <c r="W1074" s="1">
        <v>214</v>
      </c>
      <c r="X1074" s="1">
        <v>49</v>
      </c>
      <c r="Z1074" s="1">
        <v>11</v>
      </c>
      <c r="AF1074" s="1">
        <v>15580</v>
      </c>
      <c r="AG1074" s="1">
        <v>27</v>
      </c>
      <c r="AT1074" t="s">
        <v>1321</v>
      </c>
      <c r="AU1074" t="s">
        <v>931</v>
      </c>
      <c r="AV1074" t="e">
        <f>#REF!</f>
        <v>#REF!</v>
      </c>
      <c r="AX1074" s="40">
        <v>21</v>
      </c>
      <c r="AY1074" s="42">
        <v>67</v>
      </c>
      <c r="AZ1074" s="46">
        <f t="shared" si="364"/>
        <v>21067</v>
      </c>
      <c r="BB1074" s="7" t="s">
        <v>2966</v>
      </c>
    </row>
    <row r="1075" spans="1:54" ht="14" hidden="1" customHeight="1" outlineLevel="1" x14ac:dyDescent="0.2">
      <c r="A1075" t="s">
        <v>1417</v>
      </c>
      <c r="B1075" t="s">
        <v>931</v>
      </c>
      <c r="C1075" s="24"/>
      <c r="F1075" s="1">
        <f t="shared" si="363"/>
        <v>11218</v>
      </c>
      <c r="H1075" s="1">
        <v>7113</v>
      </c>
      <c r="I1075" s="1">
        <v>7068</v>
      </c>
      <c r="J1075" s="2" t="str">
        <f t="shared" si="355"/>
        <v/>
      </c>
      <c r="K1075" s="2">
        <f t="shared" si="353"/>
        <v>0.63005883401675877</v>
      </c>
      <c r="L1075" s="10">
        <f t="shared" si="365"/>
        <v>1</v>
      </c>
      <c r="M1075" s="9">
        <f t="shared" si="366"/>
        <v>2</v>
      </c>
      <c r="N1075" s="8">
        <f t="shared" si="367"/>
        <v>4</v>
      </c>
      <c r="O1075" s="2">
        <f t="shared" si="368"/>
        <v>0.50115885184524867</v>
      </c>
      <c r="P1075" s="2">
        <f t="shared" si="369"/>
        <v>0.43956141914779817</v>
      </c>
      <c r="Q1075" s="2">
        <f t="shared" si="370"/>
        <v>1.7293635229096094E-2</v>
      </c>
      <c r="R1075" s="2">
        <f t="shared" si="371"/>
        <v>4.1986093777857073E-2</v>
      </c>
      <c r="S1075" s="1">
        <v>5622</v>
      </c>
      <c r="T1075" s="1">
        <v>4931</v>
      </c>
      <c r="U1075" s="1">
        <v>194</v>
      </c>
      <c r="V1075" s="1">
        <v>26</v>
      </c>
      <c r="W1075" s="1">
        <v>3</v>
      </c>
      <c r="X1075" s="1">
        <v>0</v>
      </c>
      <c r="Z1075" s="1">
        <v>0</v>
      </c>
      <c r="AF1075" s="1">
        <v>441</v>
      </c>
      <c r="AG1075" s="1">
        <v>1</v>
      </c>
      <c r="AT1075" t="s">
        <v>1417</v>
      </c>
      <c r="AU1075" t="s">
        <v>931</v>
      </c>
      <c r="AV1075" t="e">
        <f>#REF!</f>
        <v>#REF!</v>
      </c>
      <c r="AX1075" s="40">
        <v>21</v>
      </c>
      <c r="AY1075" s="42">
        <v>69</v>
      </c>
      <c r="AZ1075" s="46">
        <f t="shared" si="364"/>
        <v>21069</v>
      </c>
      <c r="BB1075" s="7" t="s">
        <v>2966</v>
      </c>
    </row>
    <row r="1076" spans="1:54" ht="14" hidden="1" customHeight="1" outlineLevel="1" x14ac:dyDescent="0.2">
      <c r="A1076" t="s">
        <v>2761</v>
      </c>
      <c r="B1076" t="s">
        <v>931</v>
      </c>
      <c r="C1076" s="24"/>
      <c r="F1076" s="1">
        <f t="shared" si="363"/>
        <v>29849</v>
      </c>
      <c r="H1076" s="1">
        <v>16601</v>
      </c>
      <c r="I1076" s="1">
        <v>16353</v>
      </c>
      <c r="J1076" s="2" t="str">
        <f t="shared" si="355"/>
        <v/>
      </c>
      <c r="K1076" s="2">
        <f t="shared" si="353"/>
        <v>0.54785754966665545</v>
      </c>
      <c r="L1076" s="10">
        <f t="shared" si="365"/>
        <v>1</v>
      </c>
      <c r="M1076" s="9">
        <f t="shared" si="366"/>
        <v>2</v>
      </c>
      <c r="N1076" s="8">
        <f t="shared" si="367"/>
        <v>3</v>
      </c>
      <c r="O1076" s="2">
        <f t="shared" si="368"/>
        <v>0.7455191128681028</v>
      </c>
      <c r="P1076" s="2">
        <f t="shared" si="369"/>
        <v>0.20891822171597038</v>
      </c>
      <c r="Q1076" s="2">
        <f t="shared" si="370"/>
        <v>3.2027873630607391E-2</v>
      </c>
      <c r="R1076" s="2">
        <f t="shared" si="371"/>
        <v>1.3534791785319432E-2</v>
      </c>
      <c r="S1076" s="1">
        <v>22253</v>
      </c>
      <c r="T1076" s="1">
        <v>6236</v>
      </c>
      <c r="U1076" s="1">
        <v>956</v>
      </c>
      <c r="V1076" s="1">
        <v>45</v>
      </c>
      <c r="W1076" s="1">
        <v>10</v>
      </c>
      <c r="X1076" s="1">
        <v>3</v>
      </c>
      <c r="Z1076" s="1">
        <v>0</v>
      </c>
      <c r="AF1076" s="1">
        <v>345</v>
      </c>
      <c r="AG1076" s="1">
        <v>1</v>
      </c>
      <c r="AT1076" t="s">
        <v>2761</v>
      </c>
      <c r="AU1076" t="s">
        <v>931</v>
      </c>
      <c r="AV1076" t="e">
        <f>#REF!</f>
        <v>#REF!</v>
      </c>
      <c r="AX1076" s="40">
        <v>21</v>
      </c>
      <c r="AY1076" s="42">
        <v>71</v>
      </c>
      <c r="AZ1076" s="46">
        <f t="shared" si="364"/>
        <v>21071</v>
      </c>
      <c r="BB1076" s="7" t="s">
        <v>2966</v>
      </c>
    </row>
    <row r="1077" spans="1:54" ht="14" hidden="1" customHeight="1" outlineLevel="1" x14ac:dyDescent="0.2">
      <c r="A1077" t="s">
        <v>1057</v>
      </c>
      <c r="B1077" t="s">
        <v>931</v>
      </c>
      <c r="C1077" s="24"/>
      <c r="F1077" s="1">
        <f t="shared" si="363"/>
        <v>40314</v>
      </c>
      <c r="H1077" s="1">
        <v>26341</v>
      </c>
      <c r="I1077" s="1">
        <v>26072</v>
      </c>
      <c r="J1077" s="2" t="str">
        <f t="shared" si="355"/>
        <v/>
      </c>
      <c r="K1077" s="2">
        <f t="shared" si="353"/>
        <v>0.64672322270179095</v>
      </c>
      <c r="L1077" s="10">
        <f t="shared" si="365"/>
        <v>1</v>
      </c>
      <c r="M1077" s="9">
        <f t="shared" si="366"/>
        <v>2</v>
      </c>
      <c r="N1077" s="8">
        <f t="shared" si="367"/>
        <v>4</v>
      </c>
      <c r="O1077" s="2">
        <f t="shared" si="368"/>
        <v>0.63667708488366326</v>
      </c>
      <c r="P1077" s="2">
        <f t="shared" si="369"/>
        <v>0.28496304013494073</v>
      </c>
      <c r="Q1077" s="2">
        <f t="shared" si="370"/>
        <v>3.4826611102842686E-2</v>
      </c>
      <c r="R1077" s="2">
        <f t="shared" si="371"/>
        <v>4.353326387855333E-2</v>
      </c>
      <c r="S1077" s="1">
        <v>25667</v>
      </c>
      <c r="T1077" s="1">
        <v>11488</v>
      </c>
      <c r="U1077" s="1">
        <v>1404</v>
      </c>
      <c r="V1077" s="1">
        <v>143</v>
      </c>
      <c r="W1077" s="1">
        <v>22</v>
      </c>
      <c r="X1077" s="1">
        <v>14</v>
      </c>
      <c r="Z1077" s="1">
        <v>0</v>
      </c>
      <c r="AF1077" s="1">
        <v>1572</v>
      </c>
      <c r="AG1077" s="1">
        <v>4</v>
      </c>
      <c r="AT1077" t="s">
        <v>1057</v>
      </c>
      <c r="AU1077" t="s">
        <v>931</v>
      </c>
      <c r="AV1077" t="e">
        <f>#REF!</f>
        <v>#REF!</v>
      </c>
      <c r="AX1077" s="40">
        <v>21</v>
      </c>
      <c r="AY1077" s="42">
        <v>73</v>
      </c>
      <c r="AZ1077" s="46">
        <f t="shared" si="364"/>
        <v>21073</v>
      </c>
      <c r="BB1077" s="7" t="s">
        <v>2966</v>
      </c>
    </row>
    <row r="1078" spans="1:54" ht="14" hidden="1" customHeight="1" outlineLevel="1" x14ac:dyDescent="0.2">
      <c r="A1078" t="s">
        <v>2237</v>
      </c>
      <c r="B1078" t="s">
        <v>931</v>
      </c>
      <c r="C1078" s="24"/>
      <c r="F1078" s="1">
        <f t="shared" si="363"/>
        <v>5613</v>
      </c>
      <c r="H1078" s="1">
        <v>2429</v>
      </c>
      <c r="I1078" s="1">
        <v>2426</v>
      </c>
      <c r="J1078" s="2" t="str">
        <f t="shared" si="355"/>
        <v/>
      </c>
      <c r="K1078" s="2">
        <f t="shared" si="353"/>
        <v>0.43221093889185819</v>
      </c>
      <c r="L1078" s="10">
        <f t="shared" si="365"/>
        <v>1</v>
      </c>
      <c r="M1078" s="9">
        <f t="shared" si="366"/>
        <v>2</v>
      </c>
      <c r="N1078" s="8">
        <f t="shared" si="367"/>
        <v>4</v>
      </c>
      <c r="O1078" s="2">
        <f t="shared" si="368"/>
        <v>0.65366114377338325</v>
      </c>
      <c r="P1078" s="2">
        <f t="shared" si="369"/>
        <v>0.26046677356137538</v>
      </c>
      <c r="Q1078" s="2">
        <f t="shared" si="370"/>
        <v>1.4430785676109033E-2</v>
      </c>
      <c r="R1078" s="2">
        <f t="shared" si="371"/>
        <v>7.1441296989132347E-2</v>
      </c>
      <c r="S1078" s="1">
        <v>3669</v>
      </c>
      <c r="T1078" s="1">
        <v>1462</v>
      </c>
      <c r="U1078" s="1">
        <v>81</v>
      </c>
      <c r="V1078" s="1">
        <v>12</v>
      </c>
      <c r="W1078" s="1">
        <v>2</v>
      </c>
      <c r="X1078" s="1">
        <v>1</v>
      </c>
      <c r="Z1078" s="1">
        <v>0</v>
      </c>
      <c r="AF1078" s="1">
        <v>386</v>
      </c>
      <c r="AG1078" s="1">
        <v>0</v>
      </c>
      <c r="AT1078" t="s">
        <v>2237</v>
      </c>
      <c r="AU1078" t="s">
        <v>931</v>
      </c>
      <c r="AV1078" t="e">
        <f>#REF!</f>
        <v>#REF!</v>
      </c>
      <c r="AX1078" s="40">
        <v>21</v>
      </c>
      <c r="AY1078" s="42">
        <v>75</v>
      </c>
      <c r="AZ1078" s="46">
        <f t="shared" si="364"/>
        <v>21075</v>
      </c>
      <c r="BB1078" s="7" t="s">
        <v>2966</v>
      </c>
    </row>
    <row r="1079" spans="1:54" ht="14" hidden="1" customHeight="1" outlineLevel="1" x14ac:dyDescent="0.2">
      <c r="A1079" t="s">
        <v>41</v>
      </c>
      <c r="B1079" t="s">
        <v>931</v>
      </c>
      <c r="C1079" s="24"/>
      <c r="F1079" s="1">
        <f t="shared" si="363"/>
        <v>6715</v>
      </c>
      <c r="H1079" s="1">
        <v>3881</v>
      </c>
      <c r="I1079" s="1">
        <v>3849</v>
      </c>
      <c r="J1079" s="2" t="str">
        <f t="shared" si="355"/>
        <v/>
      </c>
      <c r="K1079" s="2">
        <f t="shared" si="353"/>
        <v>0.57319434102755029</v>
      </c>
      <c r="L1079" s="10">
        <f t="shared" si="365"/>
        <v>1</v>
      </c>
      <c r="M1079" s="9">
        <f t="shared" si="366"/>
        <v>2</v>
      </c>
      <c r="N1079" s="8">
        <f t="shared" si="367"/>
        <v>4</v>
      </c>
      <c r="O1079" s="2">
        <f t="shared" si="368"/>
        <v>0.49888309754281457</v>
      </c>
      <c r="P1079" s="2">
        <f t="shared" si="369"/>
        <v>0.41429635145197319</v>
      </c>
      <c r="Q1079" s="2">
        <f t="shared" si="370"/>
        <v>3.0081906180193595E-2</v>
      </c>
      <c r="R1079" s="2">
        <f t="shared" si="371"/>
        <v>5.6738644825018648E-2</v>
      </c>
      <c r="S1079" s="1">
        <v>3350</v>
      </c>
      <c r="T1079" s="1">
        <v>2782</v>
      </c>
      <c r="U1079" s="1">
        <v>202</v>
      </c>
      <c r="V1079" s="1">
        <v>23</v>
      </c>
      <c r="W1079" s="1">
        <v>6</v>
      </c>
      <c r="X1079" s="1">
        <v>0</v>
      </c>
      <c r="Z1079" s="1">
        <v>0</v>
      </c>
      <c r="AF1079" s="1">
        <v>352</v>
      </c>
      <c r="AG1079" s="1">
        <v>0</v>
      </c>
      <c r="AT1079" t="s">
        <v>41</v>
      </c>
      <c r="AU1079" t="s">
        <v>931</v>
      </c>
      <c r="AV1079" t="e">
        <f>#REF!</f>
        <v>#REF!</v>
      </c>
      <c r="AX1079" s="40">
        <v>21</v>
      </c>
      <c r="AY1079" s="42">
        <v>77</v>
      </c>
      <c r="AZ1079" s="46">
        <f t="shared" si="364"/>
        <v>21077</v>
      </c>
      <c r="BB1079" s="7" t="s">
        <v>2966</v>
      </c>
    </row>
    <row r="1080" spans="1:54" ht="14" hidden="1" customHeight="1" outlineLevel="1" x14ac:dyDescent="0.2">
      <c r="A1080" t="s">
        <v>320</v>
      </c>
      <c r="B1080" t="s">
        <v>931</v>
      </c>
      <c r="C1080" s="24"/>
      <c r="F1080" s="1">
        <f t="shared" si="363"/>
        <v>13774</v>
      </c>
      <c r="H1080" s="1">
        <v>8737</v>
      </c>
      <c r="I1080" s="1">
        <v>8706</v>
      </c>
      <c r="J1080" s="2" t="str">
        <f t="shared" si="355"/>
        <v/>
      </c>
      <c r="K1080" s="2">
        <f t="shared" si="353"/>
        <v>0.63206040365906779</v>
      </c>
      <c r="L1080" s="10">
        <f t="shared" si="365"/>
        <v>2</v>
      </c>
      <c r="M1080" s="9">
        <f t="shared" si="366"/>
        <v>1</v>
      </c>
      <c r="N1080" s="8">
        <f t="shared" si="367"/>
        <v>4</v>
      </c>
      <c r="O1080" s="2">
        <f t="shared" si="368"/>
        <v>0.27319587628865977</v>
      </c>
      <c r="P1080" s="2">
        <f t="shared" si="369"/>
        <v>0.6357630317990417</v>
      </c>
      <c r="Q1080" s="2">
        <f t="shared" si="370"/>
        <v>2.7370408015100916E-2</v>
      </c>
      <c r="R1080" s="2">
        <f t="shared" si="371"/>
        <v>6.3670683897197669E-2</v>
      </c>
      <c r="S1080" s="1">
        <v>3763</v>
      </c>
      <c r="T1080" s="1">
        <v>8757</v>
      </c>
      <c r="U1080" s="1">
        <v>377</v>
      </c>
      <c r="V1080" s="1">
        <v>33</v>
      </c>
      <c r="W1080" s="1">
        <v>3</v>
      </c>
      <c r="X1080" s="1">
        <v>3</v>
      </c>
      <c r="Z1080" s="1">
        <v>0</v>
      </c>
      <c r="AF1080" s="1">
        <v>836</v>
      </c>
      <c r="AG1080" s="1">
        <v>2</v>
      </c>
      <c r="AT1080" t="s">
        <v>320</v>
      </c>
      <c r="AU1080" t="s">
        <v>931</v>
      </c>
      <c r="AV1080" t="e">
        <f>#REF!</f>
        <v>#REF!</v>
      </c>
      <c r="AX1080" s="40">
        <v>21</v>
      </c>
      <c r="AY1080" s="42">
        <v>79</v>
      </c>
      <c r="AZ1080" s="46">
        <f t="shared" si="364"/>
        <v>21079</v>
      </c>
      <c r="BB1080" s="7" t="s">
        <v>2966</v>
      </c>
    </row>
    <row r="1081" spans="1:54" ht="14" hidden="1" customHeight="1" outlineLevel="1" x14ac:dyDescent="0.2">
      <c r="A1081" t="s">
        <v>1322</v>
      </c>
      <c r="B1081" t="s">
        <v>931</v>
      </c>
      <c r="C1081" s="24"/>
      <c r="F1081" s="1">
        <f t="shared" si="363"/>
        <v>19124</v>
      </c>
      <c r="H1081" s="1">
        <v>11144</v>
      </c>
      <c r="I1081" s="1">
        <v>11108</v>
      </c>
      <c r="J1081" s="2" t="str">
        <f t="shared" si="355"/>
        <v/>
      </c>
      <c r="K1081" s="2">
        <f t="shared" si="353"/>
        <v>0.58084082827860284</v>
      </c>
      <c r="L1081" s="10">
        <f t="shared" si="365"/>
        <v>2</v>
      </c>
      <c r="M1081" s="9">
        <f t="shared" si="366"/>
        <v>1</v>
      </c>
      <c r="N1081" s="8">
        <f t="shared" si="367"/>
        <v>4</v>
      </c>
      <c r="O1081" s="2">
        <f t="shared" si="368"/>
        <v>0.38653001464128844</v>
      </c>
      <c r="P1081" s="2">
        <f t="shared" si="369"/>
        <v>0.50575193474168589</v>
      </c>
      <c r="Q1081" s="2">
        <f t="shared" si="370"/>
        <v>2.964860907759883E-2</v>
      </c>
      <c r="R1081" s="2">
        <f t="shared" si="371"/>
        <v>7.8069441539426826E-2</v>
      </c>
      <c r="S1081" s="1">
        <v>7392</v>
      </c>
      <c r="T1081" s="1">
        <v>9672</v>
      </c>
      <c r="U1081" s="1">
        <v>567</v>
      </c>
      <c r="V1081" s="1">
        <v>69</v>
      </c>
      <c r="W1081" s="1">
        <v>12</v>
      </c>
      <c r="X1081" s="1">
        <v>6</v>
      </c>
      <c r="Z1081" s="1">
        <v>0</v>
      </c>
      <c r="AF1081" s="1">
        <v>1405</v>
      </c>
      <c r="AG1081" s="1">
        <v>1</v>
      </c>
      <c r="AT1081" t="s">
        <v>1322</v>
      </c>
      <c r="AU1081" t="s">
        <v>931</v>
      </c>
      <c r="AV1081" t="e">
        <f>#REF!</f>
        <v>#REF!</v>
      </c>
      <c r="AX1081" s="40">
        <v>21</v>
      </c>
      <c r="AY1081" s="42">
        <v>81</v>
      </c>
      <c r="AZ1081" s="46">
        <f t="shared" si="364"/>
        <v>21081</v>
      </c>
      <c r="BB1081" s="7" t="s">
        <v>2966</v>
      </c>
    </row>
    <row r="1082" spans="1:54" ht="14" hidden="1" customHeight="1" outlineLevel="1" x14ac:dyDescent="0.2">
      <c r="A1082" t="s">
        <v>202</v>
      </c>
      <c r="B1082" t="s">
        <v>931</v>
      </c>
      <c r="C1082" s="24"/>
      <c r="F1082" s="1">
        <f t="shared" si="363"/>
        <v>26731</v>
      </c>
      <c r="H1082" s="1">
        <v>17078</v>
      </c>
      <c r="I1082" s="1">
        <v>17019</v>
      </c>
      <c r="J1082" s="2" t="str">
        <f t="shared" si="355"/>
        <v/>
      </c>
      <c r="K1082" s="2">
        <f t="shared" si="353"/>
        <v>0.6366765179005649</v>
      </c>
      <c r="L1082" s="10">
        <f t="shared" si="365"/>
        <v>1</v>
      </c>
      <c r="M1082" s="9">
        <f t="shared" si="366"/>
        <v>2</v>
      </c>
      <c r="N1082" s="8">
        <f t="shared" si="367"/>
        <v>4</v>
      </c>
      <c r="O1082" s="2">
        <f t="shared" si="368"/>
        <v>0.5502974075043956</v>
      </c>
      <c r="P1082" s="2">
        <f t="shared" si="369"/>
        <v>0.38857506266132952</v>
      </c>
      <c r="Q1082" s="2">
        <f t="shared" si="370"/>
        <v>2.0014215704612624E-2</v>
      </c>
      <c r="R1082" s="2">
        <f t="shared" si="371"/>
        <v>4.1113314129662265E-2</v>
      </c>
      <c r="S1082" s="1">
        <v>14710</v>
      </c>
      <c r="T1082" s="1">
        <v>10387</v>
      </c>
      <c r="U1082" s="1">
        <v>535</v>
      </c>
      <c r="V1082" s="1">
        <v>86</v>
      </c>
      <c r="W1082" s="1">
        <v>3</v>
      </c>
      <c r="X1082" s="1">
        <v>7</v>
      </c>
      <c r="Z1082" s="1">
        <v>1</v>
      </c>
      <c r="AF1082" s="1">
        <v>1000</v>
      </c>
      <c r="AG1082" s="1">
        <v>2</v>
      </c>
      <c r="AT1082" t="s">
        <v>202</v>
      </c>
      <c r="AU1082" t="s">
        <v>931</v>
      </c>
      <c r="AV1082" t="e">
        <f>#REF!</f>
        <v>#REF!</v>
      </c>
      <c r="AX1082" s="40">
        <v>21</v>
      </c>
      <c r="AY1082" s="42">
        <v>83</v>
      </c>
      <c r="AZ1082" s="46">
        <f t="shared" si="364"/>
        <v>21083</v>
      </c>
      <c r="BB1082" s="7" t="s">
        <v>2966</v>
      </c>
    </row>
    <row r="1083" spans="1:54" ht="14" hidden="1" customHeight="1" outlineLevel="1" x14ac:dyDescent="0.2">
      <c r="A1083" t="s">
        <v>2104</v>
      </c>
      <c r="B1083" t="s">
        <v>931</v>
      </c>
      <c r="C1083" s="24"/>
      <c r="F1083" s="1">
        <f t="shared" si="363"/>
        <v>18880</v>
      </c>
      <c r="H1083" s="1">
        <v>12044</v>
      </c>
      <c r="I1083" s="1">
        <v>11985</v>
      </c>
      <c r="J1083" s="2" t="str">
        <f t="shared" si="355"/>
        <v/>
      </c>
      <c r="K1083" s="2">
        <f t="shared" si="353"/>
        <v>0.63479872881355937</v>
      </c>
      <c r="L1083" s="10">
        <f t="shared" si="365"/>
        <v>2</v>
      </c>
      <c r="M1083" s="9">
        <f t="shared" si="366"/>
        <v>1</v>
      </c>
      <c r="N1083" s="8">
        <f t="shared" si="367"/>
        <v>4</v>
      </c>
      <c r="O1083" s="2">
        <f t="shared" si="368"/>
        <v>0.27166313559322036</v>
      </c>
      <c r="P1083" s="2">
        <f t="shared" si="369"/>
        <v>0.66313559322033899</v>
      </c>
      <c r="Q1083" s="2">
        <f t="shared" si="370"/>
        <v>2.0868644067796611E-2</v>
      </c>
      <c r="R1083" s="2">
        <f t="shared" si="371"/>
        <v>4.4332627118643983E-2</v>
      </c>
      <c r="S1083" s="1">
        <v>5129</v>
      </c>
      <c r="T1083" s="1">
        <v>12520</v>
      </c>
      <c r="U1083" s="1">
        <v>394</v>
      </c>
      <c r="V1083" s="1">
        <v>40</v>
      </c>
      <c r="W1083" s="1">
        <v>7</v>
      </c>
      <c r="X1083" s="1">
        <v>5</v>
      </c>
      <c r="Z1083" s="1">
        <v>0</v>
      </c>
      <c r="AF1083" s="1">
        <v>784</v>
      </c>
      <c r="AG1083" s="1">
        <v>1</v>
      </c>
      <c r="AT1083" t="s">
        <v>2104</v>
      </c>
      <c r="AU1083" t="s">
        <v>931</v>
      </c>
      <c r="AV1083" t="e">
        <f>#REF!</f>
        <v>#REF!</v>
      </c>
      <c r="AX1083" s="40">
        <v>21</v>
      </c>
      <c r="AY1083" s="42">
        <v>85</v>
      </c>
      <c r="AZ1083" s="46">
        <f t="shared" si="364"/>
        <v>21085</v>
      </c>
      <c r="BB1083" s="7" t="s">
        <v>2966</v>
      </c>
    </row>
    <row r="1084" spans="1:54" ht="14" hidden="1" customHeight="1" outlineLevel="1" x14ac:dyDescent="0.2">
      <c r="A1084" t="s">
        <v>2241</v>
      </c>
      <c r="B1084" t="s">
        <v>931</v>
      </c>
      <c r="C1084" s="24"/>
      <c r="F1084" s="1">
        <f t="shared" si="363"/>
        <v>8896</v>
      </c>
      <c r="H1084" s="1">
        <v>5843</v>
      </c>
      <c r="I1084" s="1">
        <v>5812</v>
      </c>
      <c r="J1084" s="2" t="str">
        <f t="shared" si="355"/>
        <v/>
      </c>
      <c r="K1084" s="2">
        <f t="shared" si="353"/>
        <v>0.65332733812949639</v>
      </c>
      <c r="L1084" s="10">
        <f t="shared" si="365"/>
        <v>2</v>
      </c>
      <c r="M1084" s="9">
        <f t="shared" si="366"/>
        <v>1</v>
      </c>
      <c r="N1084" s="8">
        <f t="shared" si="367"/>
        <v>4</v>
      </c>
      <c r="O1084" s="2">
        <f t="shared" si="368"/>
        <v>0.28338579136690645</v>
      </c>
      <c r="P1084" s="2">
        <f t="shared" si="369"/>
        <v>0.66355665467625902</v>
      </c>
      <c r="Q1084" s="2">
        <f t="shared" si="370"/>
        <v>1.7535971223021581E-2</v>
      </c>
      <c r="R1084" s="2">
        <f t="shared" si="371"/>
        <v>3.5521582733812951E-2</v>
      </c>
      <c r="S1084" s="1">
        <v>2521</v>
      </c>
      <c r="T1084" s="1">
        <v>5903</v>
      </c>
      <c r="U1084" s="1">
        <v>156</v>
      </c>
      <c r="V1084" s="1">
        <v>20</v>
      </c>
      <c r="W1084" s="1">
        <v>7</v>
      </c>
      <c r="X1084" s="1">
        <v>1</v>
      </c>
      <c r="Z1084" s="1">
        <v>0</v>
      </c>
      <c r="AF1084" s="1">
        <v>288</v>
      </c>
      <c r="AG1084" s="1">
        <v>0</v>
      </c>
      <c r="AT1084" t="s">
        <v>2241</v>
      </c>
      <c r="AU1084" t="s">
        <v>931</v>
      </c>
      <c r="AV1084" t="e">
        <f>#REF!</f>
        <v>#REF!</v>
      </c>
      <c r="AX1084" s="40">
        <v>21</v>
      </c>
      <c r="AY1084" s="42">
        <v>87</v>
      </c>
      <c r="AZ1084" s="46">
        <f t="shared" si="364"/>
        <v>21087</v>
      </c>
      <c r="BB1084" s="7" t="s">
        <v>2966</v>
      </c>
    </row>
    <row r="1085" spans="1:54" ht="14" hidden="1" customHeight="1" outlineLevel="1" x14ac:dyDescent="0.2">
      <c r="A1085" t="s">
        <v>2165</v>
      </c>
      <c r="B1085" t="s">
        <v>931</v>
      </c>
      <c r="C1085" s="24"/>
      <c r="F1085" s="1">
        <f t="shared" si="363"/>
        <v>30778</v>
      </c>
      <c r="H1085" s="1">
        <v>18355</v>
      </c>
      <c r="I1085" s="1">
        <v>18176</v>
      </c>
      <c r="J1085" s="2" t="str">
        <f t="shared" si="355"/>
        <v/>
      </c>
      <c r="K1085" s="2">
        <f t="shared" si="353"/>
        <v>0.59055169276756125</v>
      </c>
      <c r="L1085" s="10">
        <f t="shared" si="365"/>
        <v>1</v>
      </c>
      <c r="M1085" s="9">
        <f t="shared" si="366"/>
        <v>2</v>
      </c>
      <c r="N1085" s="8">
        <f t="shared" si="367"/>
        <v>4</v>
      </c>
      <c r="O1085" s="2">
        <f t="shared" si="368"/>
        <v>0.47839365780752485</v>
      </c>
      <c r="P1085" s="2">
        <f t="shared" si="369"/>
        <v>0.43547339008382613</v>
      </c>
      <c r="Q1085" s="2">
        <f t="shared" si="370"/>
        <v>3.7949184482422509E-2</v>
      </c>
      <c r="R1085" s="2">
        <f t="shared" si="371"/>
        <v>4.818376762622651E-2</v>
      </c>
      <c r="S1085" s="1">
        <v>14724</v>
      </c>
      <c r="T1085" s="1">
        <v>13403</v>
      </c>
      <c r="U1085" s="1">
        <v>1168</v>
      </c>
      <c r="V1085" s="1">
        <v>108</v>
      </c>
      <c r="W1085" s="1">
        <v>12</v>
      </c>
      <c r="X1085" s="1">
        <v>8</v>
      </c>
      <c r="Z1085" s="1">
        <v>1</v>
      </c>
      <c r="AF1085" s="1">
        <v>1353</v>
      </c>
      <c r="AG1085" s="1">
        <v>1</v>
      </c>
      <c r="AT1085" t="s">
        <v>2165</v>
      </c>
      <c r="AU1085" t="s">
        <v>931</v>
      </c>
      <c r="AV1085" t="e">
        <f>#REF!</f>
        <v>#REF!</v>
      </c>
      <c r="AX1085" s="40">
        <v>21</v>
      </c>
      <c r="AY1085" s="42">
        <v>89</v>
      </c>
      <c r="AZ1085" s="46">
        <f t="shared" si="364"/>
        <v>21089</v>
      </c>
      <c r="BB1085" s="7" t="s">
        <v>2966</v>
      </c>
    </row>
    <row r="1086" spans="1:54" ht="14" hidden="1" customHeight="1" outlineLevel="1" x14ac:dyDescent="0.2">
      <c r="A1086" t="s">
        <v>548</v>
      </c>
      <c r="B1086" t="s">
        <v>931</v>
      </c>
      <c r="C1086" s="24"/>
      <c r="F1086" s="1">
        <f t="shared" si="363"/>
        <v>7069</v>
      </c>
      <c r="H1086" s="1">
        <v>4618</v>
      </c>
      <c r="I1086" s="1">
        <v>4587</v>
      </c>
      <c r="J1086" s="2" t="str">
        <f t="shared" si="355"/>
        <v/>
      </c>
      <c r="K1086" s="2">
        <f t="shared" si="353"/>
        <v>0.64888951761210922</v>
      </c>
      <c r="L1086" s="10">
        <f t="shared" si="365"/>
        <v>1</v>
      </c>
      <c r="M1086" s="9">
        <f t="shared" si="366"/>
        <v>2</v>
      </c>
      <c r="N1086" s="8">
        <f t="shared" si="367"/>
        <v>4</v>
      </c>
      <c r="O1086" s="2">
        <f t="shared" si="368"/>
        <v>0.47927571085019099</v>
      </c>
      <c r="P1086" s="2">
        <f t="shared" si="369"/>
        <v>0.45607582402037061</v>
      </c>
      <c r="Q1086" s="2">
        <f t="shared" si="370"/>
        <v>2.2634035931532043E-2</v>
      </c>
      <c r="R1086" s="2">
        <f t="shared" si="371"/>
        <v>4.2014429197906294E-2</v>
      </c>
      <c r="S1086" s="1">
        <v>3388</v>
      </c>
      <c r="T1086" s="1">
        <v>3224</v>
      </c>
      <c r="U1086" s="1">
        <v>160</v>
      </c>
      <c r="V1086" s="1">
        <v>34</v>
      </c>
      <c r="W1086" s="1">
        <v>4</v>
      </c>
      <c r="X1086" s="1">
        <v>0</v>
      </c>
      <c r="Z1086" s="1">
        <v>0</v>
      </c>
      <c r="AF1086" s="1">
        <v>258</v>
      </c>
      <c r="AG1086" s="1">
        <v>1</v>
      </c>
      <c r="AT1086" t="s">
        <v>548</v>
      </c>
      <c r="AU1086" t="s">
        <v>931</v>
      </c>
      <c r="AV1086" t="e">
        <f>#REF!</f>
        <v>#REF!</v>
      </c>
      <c r="AX1086" s="40">
        <v>21</v>
      </c>
      <c r="AY1086" s="42">
        <v>91</v>
      </c>
      <c r="AZ1086" s="46">
        <f t="shared" si="364"/>
        <v>21091</v>
      </c>
      <c r="BB1086" s="7" t="s">
        <v>2966</v>
      </c>
    </row>
    <row r="1087" spans="1:54" ht="14" hidden="1" customHeight="1" outlineLevel="1" x14ac:dyDescent="0.2">
      <c r="A1087" t="s">
        <v>1539</v>
      </c>
      <c r="B1087" t="s">
        <v>931</v>
      </c>
      <c r="C1087" s="24"/>
      <c r="F1087" s="1">
        <f t="shared" si="363"/>
        <v>90815</v>
      </c>
      <c r="H1087" s="1">
        <v>49236</v>
      </c>
      <c r="I1087" s="1">
        <v>48941</v>
      </c>
      <c r="J1087" s="2" t="str">
        <f t="shared" si="355"/>
        <v/>
      </c>
      <c r="K1087" s="2">
        <f t="shared" si="353"/>
        <v>0.53890877057754771</v>
      </c>
      <c r="L1087" s="10">
        <f t="shared" si="365"/>
        <v>1</v>
      </c>
      <c r="M1087" s="9">
        <f t="shared" si="366"/>
        <v>2</v>
      </c>
      <c r="N1087" s="8">
        <f t="shared" si="367"/>
        <v>4</v>
      </c>
      <c r="O1087" s="2">
        <f t="shared" si="368"/>
        <v>0.44397951880196002</v>
      </c>
      <c r="P1087" s="2">
        <f t="shared" si="369"/>
        <v>0.43763695424764631</v>
      </c>
      <c r="Q1087" s="2">
        <f t="shared" si="370"/>
        <v>3.8859219291967187E-2</v>
      </c>
      <c r="R1087" s="2">
        <f t="shared" si="371"/>
        <v>7.9524307658426538E-2</v>
      </c>
      <c r="S1087" s="1">
        <v>40320</v>
      </c>
      <c r="T1087" s="1">
        <v>39744</v>
      </c>
      <c r="U1087" s="1">
        <v>3529</v>
      </c>
      <c r="V1087" s="1">
        <v>462</v>
      </c>
      <c r="W1087" s="1">
        <v>61</v>
      </c>
      <c r="X1087" s="1">
        <v>49</v>
      </c>
      <c r="Z1087" s="1">
        <v>3</v>
      </c>
      <c r="AF1087" s="1">
        <v>6640</v>
      </c>
      <c r="AG1087" s="1">
        <v>7</v>
      </c>
      <c r="AT1087" t="s">
        <v>1539</v>
      </c>
      <c r="AU1087" t="s">
        <v>931</v>
      </c>
      <c r="AV1087" t="e">
        <f>#REF!</f>
        <v>#REF!</v>
      </c>
      <c r="AX1087" s="40">
        <v>21</v>
      </c>
      <c r="AY1087" s="42">
        <v>93</v>
      </c>
      <c r="AZ1087" s="46">
        <f t="shared" si="364"/>
        <v>21093</v>
      </c>
      <c r="BB1087" s="7" t="s">
        <v>2966</v>
      </c>
    </row>
    <row r="1088" spans="1:54" ht="14" hidden="1" customHeight="1" outlineLevel="1" x14ac:dyDescent="0.2">
      <c r="A1088" t="s">
        <v>1338</v>
      </c>
      <c r="B1088" t="s">
        <v>931</v>
      </c>
      <c r="C1088" s="24"/>
      <c r="F1088" s="1">
        <f t="shared" si="363"/>
        <v>20640</v>
      </c>
      <c r="H1088" s="1">
        <v>11040</v>
      </c>
      <c r="I1088" s="1">
        <v>10971</v>
      </c>
      <c r="J1088" s="2" t="str">
        <f t="shared" si="355"/>
        <v/>
      </c>
      <c r="K1088" s="2">
        <f t="shared" si="353"/>
        <v>0.53154069767441858</v>
      </c>
      <c r="L1088" s="10">
        <f t="shared" si="365"/>
        <v>1</v>
      </c>
      <c r="M1088" s="9">
        <f t="shared" si="366"/>
        <v>2</v>
      </c>
      <c r="N1088" s="8">
        <f t="shared" si="367"/>
        <v>4</v>
      </c>
      <c r="O1088" s="2">
        <f t="shared" si="368"/>
        <v>0.53217054263565888</v>
      </c>
      <c r="P1088" s="2">
        <f t="shared" si="369"/>
        <v>0.42698643410852716</v>
      </c>
      <c r="Q1088" s="2">
        <f t="shared" si="370"/>
        <v>1.5843023255813955E-2</v>
      </c>
      <c r="R1088" s="2">
        <f t="shared" si="371"/>
        <v>2.5000000000000005E-2</v>
      </c>
      <c r="S1088" s="1">
        <v>10984</v>
      </c>
      <c r="T1088" s="1">
        <v>8813</v>
      </c>
      <c r="U1088" s="1">
        <v>327</v>
      </c>
      <c r="V1088" s="1">
        <v>59</v>
      </c>
      <c r="W1088" s="1">
        <v>6</v>
      </c>
      <c r="X1088" s="1">
        <v>7</v>
      </c>
      <c r="Z1088" s="1">
        <v>0</v>
      </c>
      <c r="AF1088" s="1">
        <v>443</v>
      </c>
      <c r="AG1088" s="1">
        <v>1</v>
      </c>
      <c r="AT1088" t="s">
        <v>1338</v>
      </c>
      <c r="AU1088" t="s">
        <v>931</v>
      </c>
      <c r="AV1088" t="e">
        <f>#REF!</f>
        <v>#REF!</v>
      </c>
      <c r="AX1088" s="40">
        <v>21</v>
      </c>
      <c r="AY1088" s="42">
        <v>95</v>
      </c>
      <c r="AZ1088" s="46">
        <f t="shared" si="364"/>
        <v>21095</v>
      </c>
      <c r="BB1088" s="7" t="s">
        <v>2966</v>
      </c>
    </row>
    <row r="1089" spans="1:54" ht="14" hidden="1" customHeight="1" outlineLevel="1" x14ac:dyDescent="0.2">
      <c r="A1089" t="s">
        <v>805</v>
      </c>
      <c r="B1089" t="s">
        <v>931</v>
      </c>
      <c r="C1089" s="24"/>
      <c r="F1089" s="1">
        <f t="shared" si="363"/>
        <v>14313</v>
      </c>
      <c r="H1089" s="1">
        <v>8899</v>
      </c>
      <c r="I1089" s="1">
        <v>8859</v>
      </c>
      <c r="J1089" s="2" t="str">
        <f t="shared" si="355"/>
        <v/>
      </c>
      <c r="K1089" s="2">
        <f t="shared" si="353"/>
        <v>0.61894780968350449</v>
      </c>
      <c r="L1089" s="10">
        <f t="shared" si="365"/>
        <v>1</v>
      </c>
      <c r="M1089" s="9">
        <f t="shared" si="366"/>
        <v>2</v>
      </c>
      <c r="N1089" s="8">
        <f t="shared" si="367"/>
        <v>4</v>
      </c>
      <c r="O1089" s="2">
        <f t="shared" si="368"/>
        <v>0.55648710962062464</v>
      </c>
      <c r="P1089" s="2">
        <f t="shared" si="369"/>
        <v>0.37888632711520998</v>
      </c>
      <c r="Q1089" s="2">
        <f t="shared" si="370"/>
        <v>2.9553552714315656E-2</v>
      </c>
      <c r="R1089" s="2">
        <f t="shared" si="371"/>
        <v>3.5073010549849723E-2</v>
      </c>
      <c r="S1089" s="1">
        <v>7965</v>
      </c>
      <c r="T1089" s="1">
        <v>5423</v>
      </c>
      <c r="U1089" s="1">
        <v>423</v>
      </c>
      <c r="V1089" s="1">
        <v>34</v>
      </c>
      <c r="W1089" s="1">
        <v>5</v>
      </c>
      <c r="X1089" s="1">
        <v>2</v>
      </c>
      <c r="Z1089" s="1">
        <v>0</v>
      </c>
      <c r="AF1089" s="1">
        <v>460</v>
      </c>
      <c r="AG1089" s="1">
        <v>1</v>
      </c>
      <c r="AT1089" t="s">
        <v>805</v>
      </c>
      <c r="AU1089" t="s">
        <v>931</v>
      </c>
      <c r="AV1089" t="e">
        <f>#REF!</f>
        <v>#REF!</v>
      </c>
      <c r="AX1089" s="40">
        <v>21</v>
      </c>
      <c r="AY1089" s="42">
        <v>97</v>
      </c>
      <c r="AZ1089" s="46">
        <f t="shared" si="364"/>
        <v>21097</v>
      </c>
      <c r="BB1089" s="7" t="s">
        <v>2966</v>
      </c>
    </row>
    <row r="1090" spans="1:54" ht="14" hidden="1" customHeight="1" outlineLevel="1" x14ac:dyDescent="0.2">
      <c r="A1090" t="s">
        <v>2762</v>
      </c>
      <c r="B1090" t="s">
        <v>931</v>
      </c>
      <c r="C1090" s="24"/>
      <c r="F1090" s="1">
        <f t="shared" si="363"/>
        <v>14356</v>
      </c>
      <c r="H1090" s="1">
        <v>8423</v>
      </c>
      <c r="I1090" s="1">
        <v>8370</v>
      </c>
      <c r="J1090" s="2" t="str">
        <f t="shared" si="355"/>
        <v/>
      </c>
      <c r="K1090" s="2">
        <f t="shared" si="353"/>
        <v>0.5830314850933408</v>
      </c>
      <c r="L1090" s="10">
        <f t="shared" si="365"/>
        <v>1</v>
      </c>
      <c r="M1090" s="9">
        <f t="shared" si="366"/>
        <v>2</v>
      </c>
      <c r="N1090" s="8">
        <f t="shared" si="367"/>
        <v>4</v>
      </c>
      <c r="O1090" s="2">
        <f t="shared" si="368"/>
        <v>0.49407913067706882</v>
      </c>
      <c r="P1090" s="2">
        <f t="shared" si="369"/>
        <v>0.43981610476455835</v>
      </c>
      <c r="Q1090" s="2">
        <f t="shared" si="370"/>
        <v>2.4380050153246031E-2</v>
      </c>
      <c r="R1090" s="2">
        <f t="shared" si="371"/>
        <v>4.1724714405126748E-2</v>
      </c>
      <c r="S1090" s="1">
        <v>7093</v>
      </c>
      <c r="T1090" s="1">
        <v>6314</v>
      </c>
      <c r="U1090" s="1">
        <v>350</v>
      </c>
      <c r="V1090" s="1">
        <v>41</v>
      </c>
      <c r="W1090" s="1">
        <v>6</v>
      </c>
      <c r="X1090" s="1">
        <v>6</v>
      </c>
      <c r="Z1090" s="1">
        <v>1</v>
      </c>
      <c r="AF1090" s="1">
        <v>544</v>
      </c>
      <c r="AG1090" s="1">
        <v>1</v>
      </c>
      <c r="AT1090" t="s">
        <v>2762</v>
      </c>
      <c r="AU1090" t="s">
        <v>931</v>
      </c>
      <c r="AV1090" t="e">
        <f>#REF!</f>
        <v>#REF!</v>
      </c>
      <c r="AX1090" s="40">
        <v>21</v>
      </c>
      <c r="AY1090" s="42">
        <v>99</v>
      </c>
      <c r="AZ1090" s="46">
        <f t="shared" si="364"/>
        <v>21099</v>
      </c>
      <c r="BB1090" s="7" t="s">
        <v>2966</v>
      </c>
    </row>
    <row r="1091" spans="1:54" ht="14" hidden="1" customHeight="1" outlineLevel="1" x14ac:dyDescent="0.2">
      <c r="A1091" t="s">
        <v>879</v>
      </c>
      <c r="B1091" t="s">
        <v>931</v>
      </c>
      <c r="C1091" s="24"/>
      <c r="F1091" s="1">
        <f t="shared" si="363"/>
        <v>36667</v>
      </c>
      <c r="H1091" s="1">
        <v>20801</v>
      </c>
      <c r="I1091" s="1">
        <v>20697</v>
      </c>
      <c r="J1091" s="2" t="str">
        <f t="shared" si="355"/>
        <v/>
      </c>
      <c r="K1091" s="2">
        <f t="shared" si="353"/>
        <v>0.56445850492268257</v>
      </c>
      <c r="L1091" s="10">
        <f t="shared" si="365"/>
        <v>1</v>
      </c>
      <c r="M1091" s="9">
        <f t="shared" si="366"/>
        <v>2</v>
      </c>
      <c r="N1091" s="8">
        <f t="shared" si="367"/>
        <v>4</v>
      </c>
      <c r="O1091" s="2">
        <f t="shared" si="368"/>
        <v>0.59519458914009871</v>
      </c>
      <c r="P1091" s="2">
        <f t="shared" si="369"/>
        <v>0.32241525077044753</v>
      </c>
      <c r="Q1091" s="2">
        <f t="shared" si="370"/>
        <v>2.3754329506095399E-2</v>
      </c>
      <c r="R1091" s="2">
        <f t="shared" si="371"/>
        <v>5.8635830583358368E-2</v>
      </c>
      <c r="S1091" s="1">
        <v>21824</v>
      </c>
      <c r="T1091" s="1">
        <v>11822</v>
      </c>
      <c r="U1091" s="1">
        <v>871</v>
      </c>
      <c r="V1091" s="1">
        <v>108</v>
      </c>
      <c r="W1091" s="1">
        <v>16</v>
      </c>
      <c r="X1091" s="1">
        <v>17</v>
      </c>
      <c r="Z1091" s="1">
        <v>3</v>
      </c>
      <c r="AF1091" s="1">
        <v>2004</v>
      </c>
      <c r="AG1091" s="1">
        <v>2</v>
      </c>
      <c r="AT1091" t="s">
        <v>879</v>
      </c>
      <c r="AU1091" t="s">
        <v>931</v>
      </c>
      <c r="AV1091" t="e">
        <f>#REF!</f>
        <v>#REF!</v>
      </c>
      <c r="AX1091" s="40">
        <v>21</v>
      </c>
      <c r="AY1091" s="42">
        <v>101</v>
      </c>
      <c r="AZ1091" s="46">
        <f t="shared" si="364"/>
        <v>21101</v>
      </c>
      <c r="BB1091" s="7" t="s">
        <v>2966</v>
      </c>
    </row>
    <row r="1092" spans="1:54" ht="14" hidden="1" customHeight="1" outlineLevel="1" x14ac:dyDescent="0.2">
      <c r="A1092" t="s">
        <v>2938</v>
      </c>
      <c r="B1092" t="s">
        <v>931</v>
      </c>
      <c r="C1092" s="24"/>
      <c r="F1092" s="1">
        <f t="shared" si="363"/>
        <v>12557</v>
      </c>
      <c r="H1092" s="1">
        <v>8148</v>
      </c>
      <c r="I1092" s="1">
        <v>8110</v>
      </c>
      <c r="J1092" s="2" t="str">
        <f t="shared" si="355"/>
        <v/>
      </c>
      <c r="K1092" s="2">
        <f t="shared" si="353"/>
        <v>0.64585490164848292</v>
      </c>
      <c r="L1092" s="10">
        <f t="shared" si="365"/>
        <v>1</v>
      </c>
      <c r="M1092" s="9">
        <f t="shared" si="366"/>
        <v>2</v>
      </c>
      <c r="N1092" s="8">
        <f t="shared" si="367"/>
        <v>4</v>
      </c>
      <c r="O1092" s="2">
        <f t="shared" si="368"/>
        <v>0.49677470733455442</v>
      </c>
      <c r="P1092" s="2">
        <f t="shared" si="369"/>
        <v>0.43561360197499405</v>
      </c>
      <c r="Q1092" s="2">
        <f t="shared" si="370"/>
        <v>2.5802341323564546E-2</v>
      </c>
      <c r="R1092" s="2">
        <f t="shared" si="371"/>
        <v>4.1809349366886989E-2</v>
      </c>
      <c r="S1092" s="1">
        <v>6238</v>
      </c>
      <c r="T1092" s="1">
        <v>5470</v>
      </c>
      <c r="U1092" s="1">
        <v>324</v>
      </c>
      <c r="V1092" s="1">
        <v>46</v>
      </c>
      <c r="W1092" s="1">
        <v>3</v>
      </c>
      <c r="X1092" s="1">
        <v>5</v>
      </c>
      <c r="Z1092" s="1">
        <v>0</v>
      </c>
      <c r="AF1092" s="1">
        <v>471</v>
      </c>
      <c r="AG1092" s="1">
        <v>0</v>
      </c>
      <c r="AT1092" t="s">
        <v>2938</v>
      </c>
      <c r="AU1092" t="s">
        <v>931</v>
      </c>
      <c r="AV1092" t="e">
        <f>#REF!</f>
        <v>#REF!</v>
      </c>
      <c r="AX1092" s="40">
        <v>21</v>
      </c>
      <c r="AY1092" s="42">
        <v>103</v>
      </c>
      <c r="AZ1092" s="46">
        <f t="shared" si="364"/>
        <v>21103</v>
      </c>
      <c r="BB1092" s="7" t="s">
        <v>2966</v>
      </c>
    </row>
    <row r="1093" spans="1:54" ht="14" hidden="1" customHeight="1" outlineLevel="1" x14ac:dyDescent="0.2">
      <c r="A1093" t="s">
        <v>409</v>
      </c>
      <c r="B1093" t="s">
        <v>931</v>
      </c>
      <c r="C1093" s="24"/>
      <c r="F1093" s="1">
        <f t="shared" si="363"/>
        <v>3745</v>
      </c>
      <c r="H1093" s="1">
        <v>2209</v>
      </c>
      <c r="I1093" s="1">
        <v>2199</v>
      </c>
      <c r="J1093" s="2" t="str">
        <f t="shared" si="355"/>
        <v/>
      </c>
      <c r="K1093" s="2">
        <f t="shared" si="353"/>
        <v>0.58718291054739657</v>
      </c>
      <c r="L1093" s="10">
        <f t="shared" si="365"/>
        <v>1</v>
      </c>
      <c r="M1093" s="9">
        <f t="shared" si="366"/>
        <v>2</v>
      </c>
      <c r="N1093" s="8">
        <f t="shared" si="367"/>
        <v>4</v>
      </c>
      <c r="O1093" s="2">
        <f t="shared" si="368"/>
        <v>0.57383177570093458</v>
      </c>
      <c r="P1093" s="2">
        <f t="shared" si="369"/>
        <v>0.37142857142857144</v>
      </c>
      <c r="Q1093" s="2">
        <f t="shared" si="370"/>
        <v>1.3618157543391188E-2</v>
      </c>
      <c r="R1093" s="2">
        <f t="shared" si="371"/>
        <v>4.1121495327102797E-2</v>
      </c>
      <c r="S1093" s="1">
        <v>2149</v>
      </c>
      <c r="T1093" s="1">
        <v>1391</v>
      </c>
      <c r="U1093" s="1">
        <v>51</v>
      </c>
      <c r="V1093" s="1">
        <v>10</v>
      </c>
      <c r="W1093" s="1">
        <v>0</v>
      </c>
      <c r="X1093" s="1">
        <v>1</v>
      </c>
      <c r="Z1093" s="1">
        <v>0</v>
      </c>
      <c r="AF1093" s="1">
        <v>143</v>
      </c>
      <c r="AG1093" s="1">
        <v>0</v>
      </c>
      <c r="AT1093" t="s">
        <v>409</v>
      </c>
      <c r="AU1093" t="s">
        <v>931</v>
      </c>
      <c r="AV1093" t="e">
        <f>#REF!</f>
        <v>#REF!</v>
      </c>
      <c r="AX1093" s="40">
        <v>21</v>
      </c>
      <c r="AY1093" s="42">
        <v>105</v>
      </c>
      <c r="AZ1093" s="46">
        <f t="shared" si="364"/>
        <v>21105</v>
      </c>
      <c r="BB1093" s="7" t="s">
        <v>2966</v>
      </c>
    </row>
    <row r="1094" spans="1:54" ht="14" hidden="1" customHeight="1" outlineLevel="1" x14ac:dyDescent="0.2">
      <c r="A1094" t="s">
        <v>36</v>
      </c>
      <c r="B1094" t="s">
        <v>931</v>
      </c>
      <c r="C1094" s="24"/>
      <c r="F1094" s="1">
        <f t="shared" si="363"/>
        <v>35732</v>
      </c>
      <c r="H1094" s="1">
        <v>21598</v>
      </c>
      <c r="I1094" s="1">
        <v>21512</v>
      </c>
      <c r="J1094" s="2" t="str">
        <f t="shared" si="355"/>
        <v/>
      </c>
      <c r="K1094" s="2">
        <f t="shared" si="353"/>
        <v>0.60203738945483043</v>
      </c>
      <c r="L1094" s="10">
        <f t="shared" si="365"/>
        <v>1</v>
      </c>
      <c r="M1094" s="9">
        <f t="shared" si="366"/>
        <v>2</v>
      </c>
      <c r="N1094" s="8">
        <f t="shared" si="367"/>
        <v>4</v>
      </c>
      <c r="O1094" s="2">
        <f t="shared" si="368"/>
        <v>0.52213702003806117</v>
      </c>
      <c r="P1094" s="2">
        <f t="shared" si="369"/>
        <v>0.40579872383297882</v>
      </c>
      <c r="Q1094" s="2">
        <f t="shared" si="370"/>
        <v>2.888167468935408E-2</v>
      </c>
      <c r="R1094" s="2">
        <f t="shared" si="371"/>
        <v>4.3182581439605919E-2</v>
      </c>
      <c r="S1094" s="1">
        <v>18657</v>
      </c>
      <c r="T1094" s="1">
        <v>14500</v>
      </c>
      <c r="U1094" s="1">
        <v>1032</v>
      </c>
      <c r="V1094" s="1">
        <v>111</v>
      </c>
      <c r="W1094" s="1">
        <v>10</v>
      </c>
      <c r="X1094" s="1">
        <v>12</v>
      </c>
      <c r="Z1094" s="1">
        <v>3</v>
      </c>
      <c r="AF1094" s="1">
        <v>1406</v>
      </c>
      <c r="AG1094" s="1">
        <v>1</v>
      </c>
      <c r="AT1094" t="s">
        <v>36</v>
      </c>
      <c r="AU1094" t="s">
        <v>931</v>
      </c>
      <c r="AV1094" t="e">
        <f>#REF!</f>
        <v>#REF!</v>
      </c>
      <c r="AX1094" s="40">
        <v>21</v>
      </c>
      <c r="AY1094" s="42">
        <v>107</v>
      </c>
      <c r="AZ1094" s="46">
        <f t="shared" si="364"/>
        <v>21107</v>
      </c>
      <c r="BB1094" s="7" t="s">
        <v>2966</v>
      </c>
    </row>
    <row r="1095" spans="1:54" ht="14" hidden="1" customHeight="1" outlineLevel="1" x14ac:dyDescent="0.2">
      <c r="A1095" t="s">
        <v>2749</v>
      </c>
      <c r="B1095" t="s">
        <v>931</v>
      </c>
      <c r="C1095" s="24"/>
      <c r="F1095" s="1">
        <f t="shared" si="363"/>
        <v>10248</v>
      </c>
      <c r="H1095" s="1">
        <v>6180</v>
      </c>
      <c r="I1095" s="1">
        <v>6113</v>
      </c>
      <c r="J1095" s="2" t="str">
        <f t="shared" si="355"/>
        <v/>
      </c>
      <c r="K1095" s="2">
        <f t="shared" si="353"/>
        <v>0.59650663544106164</v>
      </c>
      <c r="L1095" s="10">
        <f t="shared" si="365"/>
        <v>2</v>
      </c>
      <c r="M1095" s="9">
        <f t="shared" si="366"/>
        <v>1</v>
      </c>
      <c r="N1095" s="8">
        <f t="shared" si="367"/>
        <v>4</v>
      </c>
      <c r="O1095" s="2">
        <f t="shared" si="368"/>
        <v>0.12158469945355191</v>
      </c>
      <c r="P1095" s="2">
        <f t="shared" si="369"/>
        <v>0.83196721311475408</v>
      </c>
      <c r="Q1095" s="2">
        <f t="shared" si="370"/>
        <v>1.4929742388758781E-2</v>
      </c>
      <c r="R1095" s="2">
        <f t="shared" si="371"/>
        <v>3.1518345042935256E-2</v>
      </c>
      <c r="S1095" s="1">
        <v>1246</v>
      </c>
      <c r="T1095" s="1">
        <v>8526</v>
      </c>
      <c r="U1095" s="1">
        <v>153</v>
      </c>
      <c r="V1095" s="1">
        <v>17</v>
      </c>
      <c r="W1095" s="1">
        <v>1</v>
      </c>
      <c r="X1095" s="1">
        <v>2</v>
      </c>
      <c r="Z1095" s="1">
        <v>0</v>
      </c>
      <c r="AF1095" s="1">
        <v>303</v>
      </c>
      <c r="AG1095" s="1">
        <v>0</v>
      </c>
      <c r="AT1095" t="s">
        <v>2749</v>
      </c>
      <c r="AU1095" t="s">
        <v>931</v>
      </c>
      <c r="AV1095" t="e">
        <f>#REF!</f>
        <v>#REF!</v>
      </c>
      <c r="AX1095" s="40">
        <v>21</v>
      </c>
      <c r="AY1095" s="42">
        <v>109</v>
      </c>
      <c r="AZ1095" s="46">
        <f t="shared" si="364"/>
        <v>21109</v>
      </c>
      <c r="BB1095" s="7" t="s">
        <v>2966</v>
      </c>
    </row>
    <row r="1096" spans="1:54" ht="14" hidden="1" customHeight="1" outlineLevel="1" x14ac:dyDescent="0.2">
      <c r="A1096" t="s">
        <v>1012</v>
      </c>
      <c r="B1096" t="s">
        <v>931</v>
      </c>
      <c r="C1096" s="24"/>
      <c r="F1096" s="1">
        <f t="shared" si="363"/>
        <v>632848</v>
      </c>
      <c r="H1096" s="1">
        <v>389192</v>
      </c>
      <c r="I1096" s="1">
        <v>386629</v>
      </c>
      <c r="J1096" s="2" t="str">
        <f t="shared" si="355"/>
        <v/>
      </c>
      <c r="K1096" s="2">
        <f t="shared" ref="K1096:K1159" si="372">IF(F1096&gt;0,I1096/F1096,"")</f>
        <v>0.61093501125072691</v>
      </c>
      <c r="L1096" s="10">
        <f t="shared" si="365"/>
        <v>1</v>
      </c>
      <c r="M1096" s="9">
        <f t="shared" si="366"/>
        <v>2</v>
      </c>
      <c r="N1096" s="8">
        <f t="shared" si="367"/>
        <v>4</v>
      </c>
      <c r="O1096" s="2">
        <f t="shared" si="368"/>
        <v>0.5722748590498824</v>
      </c>
      <c r="P1096" s="2">
        <f t="shared" si="369"/>
        <v>0.32621577377190097</v>
      </c>
      <c r="Q1096" s="2">
        <f t="shared" si="370"/>
        <v>4.0033309736303188E-2</v>
      </c>
      <c r="R1096" s="2">
        <f t="shared" si="371"/>
        <v>6.1476057441913437E-2</v>
      </c>
      <c r="S1096" s="1">
        <v>362163</v>
      </c>
      <c r="T1096" s="1">
        <v>206445</v>
      </c>
      <c r="U1096" s="1">
        <v>25335</v>
      </c>
      <c r="V1096" s="1">
        <v>2396</v>
      </c>
      <c r="W1096" s="1">
        <v>417</v>
      </c>
      <c r="X1096" s="1">
        <v>117</v>
      </c>
      <c r="Z1096" s="1">
        <v>24</v>
      </c>
      <c r="AF1096" s="1">
        <v>35876</v>
      </c>
      <c r="AG1096" s="1">
        <v>75</v>
      </c>
      <c r="AT1096" t="s">
        <v>1012</v>
      </c>
      <c r="AU1096" t="s">
        <v>931</v>
      </c>
      <c r="AV1096" t="e">
        <f>#REF!</f>
        <v>#REF!</v>
      </c>
      <c r="AX1096" s="40">
        <v>21</v>
      </c>
      <c r="AY1096" s="42">
        <v>111</v>
      </c>
      <c r="AZ1096" s="46">
        <f t="shared" si="364"/>
        <v>21111</v>
      </c>
      <c r="BB1096" s="7" t="s">
        <v>2966</v>
      </c>
    </row>
    <row r="1097" spans="1:54" ht="14" hidden="1" customHeight="1" outlineLevel="1" x14ac:dyDescent="0.2">
      <c r="A1097" t="s">
        <v>554</v>
      </c>
      <c r="B1097" t="s">
        <v>931</v>
      </c>
      <c r="C1097" s="24"/>
      <c r="F1097" s="1">
        <f t="shared" si="363"/>
        <v>43369</v>
      </c>
      <c r="H1097" s="1">
        <v>26535</v>
      </c>
      <c r="I1097" s="1">
        <v>26280</v>
      </c>
      <c r="J1097" s="2" t="str">
        <f t="shared" si="355"/>
        <v/>
      </c>
      <c r="K1097" s="2">
        <f t="shared" si="372"/>
        <v>0.60596278447739171</v>
      </c>
      <c r="L1097" s="10">
        <f t="shared" si="365"/>
        <v>2</v>
      </c>
      <c r="M1097" s="9">
        <f t="shared" si="366"/>
        <v>1</v>
      </c>
      <c r="N1097" s="8">
        <f t="shared" si="367"/>
        <v>4</v>
      </c>
      <c r="O1097" s="2">
        <f t="shared" si="368"/>
        <v>0.37805805990454011</v>
      </c>
      <c r="P1097" s="2">
        <f t="shared" si="369"/>
        <v>0.51723581359957571</v>
      </c>
      <c r="Q1097" s="2">
        <f t="shared" si="370"/>
        <v>3.9313795568263046E-2</v>
      </c>
      <c r="R1097" s="2">
        <f t="shared" si="371"/>
        <v>6.5392330927621131E-2</v>
      </c>
      <c r="S1097" s="1">
        <v>16396</v>
      </c>
      <c r="T1097" s="1">
        <v>22432</v>
      </c>
      <c r="U1097" s="1">
        <v>1705</v>
      </c>
      <c r="V1097" s="1">
        <v>153</v>
      </c>
      <c r="W1097" s="1">
        <v>21</v>
      </c>
      <c r="X1097" s="1">
        <v>16</v>
      </c>
      <c r="Z1097" s="1">
        <v>3</v>
      </c>
      <c r="AF1097" s="1">
        <v>2637</v>
      </c>
      <c r="AG1097" s="1">
        <v>6</v>
      </c>
      <c r="AT1097" t="s">
        <v>554</v>
      </c>
      <c r="AU1097" t="s">
        <v>931</v>
      </c>
      <c r="AV1097" t="e">
        <f>#REF!</f>
        <v>#REF!</v>
      </c>
      <c r="AX1097" s="40">
        <v>21</v>
      </c>
      <c r="AY1097" s="42">
        <v>113</v>
      </c>
      <c r="AZ1097" s="46">
        <f t="shared" si="364"/>
        <v>21113</v>
      </c>
      <c r="BB1097" s="7" t="s">
        <v>2966</v>
      </c>
    </row>
    <row r="1098" spans="1:54" ht="14" hidden="1" customHeight="1" outlineLevel="1" x14ac:dyDescent="0.2">
      <c r="A1098" t="s">
        <v>1271</v>
      </c>
      <c r="B1098" t="s">
        <v>931</v>
      </c>
      <c r="C1098" s="24"/>
      <c r="F1098" s="1">
        <f t="shared" si="363"/>
        <v>18517</v>
      </c>
      <c r="H1098" s="1">
        <v>10305</v>
      </c>
      <c r="I1098" s="1">
        <v>10192</v>
      </c>
      <c r="J1098" s="2" t="str">
        <f t="shared" si="355"/>
        <v/>
      </c>
      <c r="K1098" s="2">
        <f t="shared" si="372"/>
        <v>0.55041313387697788</v>
      </c>
      <c r="L1098" s="10">
        <f t="shared" si="365"/>
        <v>2</v>
      </c>
      <c r="M1098" s="9">
        <f t="shared" si="366"/>
        <v>1</v>
      </c>
      <c r="N1098" s="8">
        <f t="shared" si="367"/>
        <v>4</v>
      </c>
      <c r="O1098" s="2">
        <f t="shared" si="368"/>
        <v>0.32915699087325162</v>
      </c>
      <c r="P1098" s="2">
        <f t="shared" si="369"/>
        <v>0.61478641248582389</v>
      </c>
      <c r="Q1098" s="2">
        <f t="shared" si="370"/>
        <v>2.2789868769239077E-2</v>
      </c>
      <c r="R1098" s="2">
        <f t="shared" si="371"/>
        <v>3.3266727871685359E-2</v>
      </c>
      <c r="S1098" s="1">
        <v>6095</v>
      </c>
      <c r="T1098" s="1">
        <v>11384</v>
      </c>
      <c r="U1098" s="1">
        <v>422</v>
      </c>
      <c r="V1098" s="1">
        <v>34</v>
      </c>
      <c r="W1098" s="1">
        <v>6</v>
      </c>
      <c r="X1098" s="1">
        <v>3</v>
      </c>
      <c r="Z1098" s="1">
        <v>1</v>
      </c>
      <c r="AF1098" s="1">
        <v>571</v>
      </c>
      <c r="AG1098" s="1">
        <v>1</v>
      </c>
      <c r="AT1098" t="s">
        <v>1271</v>
      </c>
      <c r="AU1098" t="s">
        <v>931</v>
      </c>
      <c r="AV1098" t="e">
        <f>#REF!</f>
        <v>#REF!</v>
      </c>
      <c r="AX1098" s="40">
        <v>21</v>
      </c>
      <c r="AY1098" s="42">
        <v>115</v>
      </c>
      <c r="AZ1098" s="46">
        <f t="shared" si="364"/>
        <v>21115</v>
      </c>
      <c r="BB1098" s="7" t="s">
        <v>2966</v>
      </c>
    </row>
    <row r="1099" spans="1:54" ht="14" hidden="1" customHeight="1" outlineLevel="1" x14ac:dyDescent="0.2">
      <c r="A1099" t="s">
        <v>825</v>
      </c>
      <c r="B1099" t="s">
        <v>931</v>
      </c>
      <c r="C1099" s="24"/>
      <c r="F1099" s="1">
        <f t="shared" si="363"/>
        <v>142157</v>
      </c>
      <c r="H1099" s="1">
        <v>82724</v>
      </c>
      <c r="I1099" s="1">
        <v>82198</v>
      </c>
      <c r="J1099" s="2" t="str">
        <f t="shared" si="355"/>
        <v/>
      </c>
      <c r="K1099" s="2">
        <f t="shared" si="372"/>
        <v>0.57821985551186361</v>
      </c>
      <c r="L1099" s="10">
        <f t="shared" si="365"/>
        <v>2</v>
      </c>
      <c r="M1099" s="9">
        <f t="shared" si="366"/>
        <v>1</v>
      </c>
      <c r="N1099" s="8">
        <f t="shared" si="367"/>
        <v>4</v>
      </c>
      <c r="O1099" s="2">
        <f t="shared" si="368"/>
        <v>0.38669921284213932</v>
      </c>
      <c r="P1099" s="2">
        <f t="shared" si="369"/>
        <v>0.46428244827901544</v>
      </c>
      <c r="Q1099" s="2">
        <f t="shared" si="370"/>
        <v>5.2624914706978901E-2</v>
      </c>
      <c r="R1099" s="2">
        <f t="shared" si="371"/>
        <v>9.639342417186629E-2</v>
      </c>
      <c r="S1099" s="1">
        <v>54972</v>
      </c>
      <c r="T1099" s="1">
        <v>66001</v>
      </c>
      <c r="U1099" s="1">
        <v>7481</v>
      </c>
      <c r="V1099" s="1">
        <v>846</v>
      </c>
      <c r="W1099" s="1">
        <v>135</v>
      </c>
      <c r="X1099" s="1">
        <v>51</v>
      </c>
      <c r="Z1099" s="1">
        <v>7</v>
      </c>
      <c r="AF1099" s="1">
        <v>12651</v>
      </c>
      <c r="AG1099" s="1">
        <v>13</v>
      </c>
      <c r="AT1099" t="s">
        <v>825</v>
      </c>
      <c r="AU1099" t="s">
        <v>931</v>
      </c>
      <c r="AV1099" t="e">
        <f>#REF!</f>
        <v>#REF!</v>
      </c>
      <c r="AX1099" s="40">
        <v>21</v>
      </c>
      <c r="AY1099" s="42">
        <v>117</v>
      </c>
      <c r="AZ1099" s="46">
        <f t="shared" si="364"/>
        <v>21117</v>
      </c>
      <c r="BB1099" s="7" t="s">
        <v>2966</v>
      </c>
    </row>
    <row r="1100" spans="1:54" ht="14" hidden="1" customHeight="1" outlineLevel="1" x14ac:dyDescent="0.2">
      <c r="A1100" t="s">
        <v>1156</v>
      </c>
      <c r="B1100" t="s">
        <v>931</v>
      </c>
      <c r="C1100" s="24"/>
      <c r="F1100" s="1">
        <f t="shared" si="363"/>
        <v>11240</v>
      </c>
      <c r="H1100" s="1">
        <v>6349</v>
      </c>
      <c r="I1100" s="1">
        <v>6252</v>
      </c>
      <c r="J1100" s="2" t="str">
        <f t="shared" si="355"/>
        <v/>
      </c>
      <c r="K1100" s="2">
        <f t="shared" si="372"/>
        <v>0.55622775800711743</v>
      </c>
      <c r="L1100" s="10">
        <f t="shared" si="365"/>
        <v>1</v>
      </c>
      <c r="M1100" s="9">
        <f t="shared" si="366"/>
        <v>2</v>
      </c>
      <c r="N1100" s="8">
        <f t="shared" si="367"/>
        <v>3</v>
      </c>
      <c r="O1100" s="2">
        <f t="shared" si="368"/>
        <v>0.79306049822064062</v>
      </c>
      <c r="P1100" s="2">
        <f t="shared" si="369"/>
        <v>0.17508896797153026</v>
      </c>
      <c r="Q1100" s="2">
        <f t="shared" si="370"/>
        <v>1.6903914590747332E-2</v>
      </c>
      <c r="R1100" s="2">
        <f t="shared" si="371"/>
        <v>1.4946619217081791E-2</v>
      </c>
      <c r="S1100" s="1">
        <v>8914</v>
      </c>
      <c r="T1100" s="1">
        <v>1968</v>
      </c>
      <c r="U1100" s="1">
        <v>190</v>
      </c>
      <c r="V1100" s="1">
        <v>13</v>
      </c>
      <c r="W1100" s="1">
        <v>3</v>
      </c>
      <c r="X1100" s="1">
        <v>1</v>
      </c>
      <c r="Z1100" s="1">
        <v>0</v>
      </c>
      <c r="AF1100" s="1">
        <v>151</v>
      </c>
      <c r="AG1100" s="1">
        <v>0</v>
      </c>
      <c r="AT1100" t="s">
        <v>1156</v>
      </c>
      <c r="AU1100" t="s">
        <v>931</v>
      </c>
      <c r="AV1100" t="e">
        <f>#REF!</f>
        <v>#REF!</v>
      </c>
      <c r="AX1100" s="40">
        <v>21</v>
      </c>
      <c r="AY1100" s="42">
        <v>119</v>
      </c>
      <c r="AZ1100" s="46">
        <f t="shared" si="364"/>
        <v>21119</v>
      </c>
      <c r="BB1100" s="7" t="s">
        <v>2966</v>
      </c>
    </row>
    <row r="1101" spans="1:54" ht="14" hidden="1" customHeight="1" outlineLevel="1" x14ac:dyDescent="0.2">
      <c r="A1101" t="s">
        <v>1614</v>
      </c>
      <c r="B1101" t="s">
        <v>931</v>
      </c>
      <c r="C1101" s="24"/>
      <c r="F1101" s="1">
        <f t="shared" si="363"/>
        <v>24997</v>
      </c>
      <c r="H1101" s="1">
        <v>13364</v>
      </c>
      <c r="I1101" s="1">
        <v>13273</v>
      </c>
      <c r="J1101" s="2" t="str">
        <f t="shared" si="355"/>
        <v/>
      </c>
      <c r="K1101" s="2">
        <f t="shared" si="372"/>
        <v>0.53098371804616551</v>
      </c>
      <c r="L1101" s="10">
        <f t="shared" si="365"/>
        <v>2</v>
      </c>
      <c r="M1101" s="9">
        <f t="shared" si="366"/>
        <v>1</v>
      </c>
      <c r="N1101" s="8">
        <f t="shared" si="367"/>
        <v>4</v>
      </c>
      <c r="O1101" s="2">
        <f t="shared" si="368"/>
        <v>0.25907108853062366</v>
      </c>
      <c r="P1101" s="2">
        <f t="shared" si="369"/>
        <v>0.69232307876945232</v>
      </c>
      <c r="Q1101" s="2">
        <f t="shared" si="370"/>
        <v>1.9322318678241388E-2</v>
      </c>
      <c r="R1101" s="2">
        <f t="shared" si="371"/>
        <v>2.9283514021682635E-2</v>
      </c>
      <c r="S1101" s="1">
        <v>6476</v>
      </c>
      <c r="T1101" s="1">
        <v>17306</v>
      </c>
      <c r="U1101" s="1">
        <v>483</v>
      </c>
      <c r="V1101" s="1">
        <v>53</v>
      </c>
      <c r="W1101" s="1">
        <v>6</v>
      </c>
      <c r="X1101" s="1">
        <v>2</v>
      </c>
      <c r="Z1101" s="1">
        <v>0</v>
      </c>
      <c r="AF1101" s="1">
        <v>668</v>
      </c>
      <c r="AG1101" s="1">
        <v>3</v>
      </c>
      <c r="AT1101" t="s">
        <v>1614</v>
      </c>
      <c r="AU1101" t="s">
        <v>931</v>
      </c>
      <c r="AV1101" t="e">
        <f>#REF!</f>
        <v>#REF!</v>
      </c>
      <c r="AX1101" s="40">
        <v>21</v>
      </c>
      <c r="AY1101" s="42">
        <v>121</v>
      </c>
      <c r="AZ1101" s="46">
        <f t="shared" si="364"/>
        <v>21121</v>
      </c>
      <c r="BB1101" s="7" t="s">
        <v>2966</v>
      </c>
    </row>
    <row r="1102" spans="1:54" ht="14" hidden="1" customHeight="1" outlineLevel="1" x14ac:dyDescent="0.2">
      <c r="A1102" t="s">
        <v>94</v>
      </c>
      <c r="B1102" t="s">
        <v>931</v>
      </c>
      <c r="C1102" s="24"/>
      <c r="F1102" s="1">
        <f t="shared" si="363"/>
        <v>11261</v>
      </c>
      <c r="H1102" s="1">
        <v>7339</v>
      </c>
      <c r="I1102" s="1">
        <v>7301</v>
      </c>
      <c r="J1102" s="2" t="str">
        <f t="shared" si="355"/>
        <v/>
      </c>
      <c r="K1102" s="2">
        <f t="shared" si="372"/>
        <v>0.64834384157712455</v>
      </c>
      <c r="L1102" s="10">
        <f t="shared" si="365"/>
        <v>1</v>
      </c>
      <c r="M1102" s="9">
        <f t="shared" si="366"/>
        <v>2</v>
      </c>
      <c r="N1102" s="8">
        <f t="shared" si="367"/>
        <v>4</v>
      </c>
      <c r="O1102" s="2">
        <f t="shared" si="368"/>
        <v>0.48228398898854452</v>
      </c>
      <c r="P1102" s="2">
        <f t="shared" si="369"/>
        <v>0.44063582275108781</v>
      </c>
      <c r="Q1102" s="2">
        <f t="shared" si="370"/>
        <v>2.406535831631294E-2</v>
      </c>
      <c r="R1102" s="2">
        <f t="shared" si="371"/>
        <v>5.3014829944054723E-2</v>
      </c>
      <c r="S1102" s="1">
        <v>5431</v>
      </c>
      <c r="T1102" s="1">
        <v>4962</v>
      </c>
      <c r="U1102" s="1">
        <v>271</v>
      </c>
      <c r="V1102" s="1">
        <v>39</v>
      </c>
      <c r="W1102" s="1">
        <v>3</v>
      </c>
      <c r="X1102" s="1">
        <v>2</v>
      </c>
      <c r="Z1102" s="1">
        <v>0</v>
      </c>
      <c r="AF1102" s="1">
        <v>552</v>
      </c>
      <c r="AG1102" s="1">
        <v>1</v>
      </c>
      <c r="AT1102" t="s">
        <v>94</v>
      </c>
      <c r="AU1102" t="s">
        <v>931</v>
      </c>
      <c r="AV1102" t="e">
        <f>#REF!</f>
        <v>#REF!</v>
      </c>
      <c r="AX1102" s="40">
        <v>21</v>
      </c>
      <c r="AY1102" s="42">
        <v>123</v>
      </c>
      <c r="AZ1102" s="46">
        <f t="shared" si="364"/>
        <v>21123</v>
      </c>
      <c r="BB1102" s="7" t="s">
        <v>2966</v>
      </c>
    </row>
    <row r="1103" spans="1:54" ht="14" hidden="1" customHeight="1" outlineLevel="1" x14ac:dyDescent="0.2">
      <c r="A1103" t="s">
        <v>778</v>
      </c>
      <c r="B1103" t="s">
        <v>931</v>
      </c>
      <c r="C1103" s="24"/>
      <c r="F1103" s="1">
        <f t="shared" si="363"/>
        <v>49401</v>
      </c>
      <c r="H1103" s="1">
        <v>28398</v>
      </c>
      <c r="I1103" s="1">
        <v>28111</v>
      </c>
      <c r="J1103" s="2" t="str">
        <f t="shared" si="355"/>
        <v/>
      </c>
      <c r="K1103" s="2">
        <f t="shared" si="372"/>
        <v>0.56903706402704402</v>
      </c>
      <c r="L1103" s="10">
        <f t="shared" si="365"/>
        <v>2</v>
      </c>
      <c r="M1103" s="9">
        <f t="shared" si="366"/>
        <v>1</v>
      </c>
      <c r="N1103" s="8">
        <f t="shared" si="367"/>
        <v>4</v>
      </c>
      <c r="O1103" s="2">
        <f t="shared" si="368"/>
        <v>0.20886216878200847</v>
      </c>
      <c r="P1103" s="2">
        <f t="shared" si="369"/>
        <v>0.72828485253334951</v>
      </c>
      <c r="Q1103" s="2">
        <f t="shared" si="370"/>
        <v>2.4230278739296774E-2</v>
      </c>
      <c r="R1103" s="2">
        <f t="shared" si="371"/>
        <v>3.8622699945345243E-2</v>
      </c>
      <c r="S1103" s="1">
        <v>10318</v>
      </c>
      <c r="T1103" s="1">
        <v>35978</v>
      </c>
      <c r="U1103" s="1">
        <v>1197</v>
      </c>
      <c r="V1103" s="1">
        <v>150</v>
      </c>
      <c r="W1103" s="1">
        <v>12</v>
      </c>
      <c r="X1103" s="1">
        <v>15</v>
      </c>
      <c r="Z1103" s="1">
        <v>2</v>
      </c>
      <c r="AF1103" s="1">
        <v>1727</v>
      </c>
      <c r="AG1103" s="1">
        <v>2</v>
      </c>
      <c r="AT1103" t="s">
        <v>778</v>
      </c>
      <c r="AU1103" t="s">
        <v>931</v>
      </c>
      <c r="AV1103" t="e">
        <f>#REF!</f>
        <v>#REF!</v>
      </c>
      <c r="AX1103" s="40">
        <v>21</v>
      </c>
      <c r="AY1103" s="42">
        <v>125</v>
      </c>
      <c r="AZ1103" s="46">
        <f t="shared" si="364"/>
        <v>21125</v>
      </c>
      <c r="BB1103" s="7" t="s">
        <v>2966</v>
      </c>
    </row>
    <row r="1104" spans="1:54" ht="14" hidden="1" customHeight="1" outlineLevel="1" x14ac:dyDescent="0.2">
      <c r="A1104" t="s">
        <v>505</v>
      </c>
      <c r="B1104" t="s">
        <v>931</v>
      </c>
      <c r="C1104" s="24"/>
      <c r="F1104" s="1">
        <f t="shared" si="363"/>
        <v>12945</v>
      </c>
      <c r="H1104" s="1">
        <v>7050</v>
      </c>
      <c r="I1104" s="1">
        <v>6955</v>
      </c>
      <c r="J1104" s="2" t="str">
        <f t="shared" si="355"/>
        <v/>
      </c>
      <c r="K1104" s="2">
        <f t="shared" si="372"/>
        <v>0.53727307840865202</v>
      </c>
      <c r="L1104" s="10">
        <f t="shared" si="365"/>
        <v>2</v>
      </c>
      <c r="M1104" s="9">
        <f t="shared" si="366"/>
        <v>1</v>
      </c>
      <c r="N1104" s="8">
        <f t="shared" si="367"/>
        <v>4</v>
      </c>
      <c r="O1104" s="2">
        <f t="shared" si="368"/>
        <v>0.41089223638470451</v>
      </c>
      <c r="P1104" s="2">
        <f t="shared" si="369"/>
        <v>0.51548860563924292</v>
      </c>
      <c r="Q1104" s="2">
        <f t="shared" si="370"/>
        <v>2.9354963306295868E-2</v>
      </c>
      <c r="R1104" s="2">
        <f t="shared" si="371"/>
        <v>4.4264194669756694E-2</v>
      </c>
      <c r="S1104" s="1">
        <v>5319</v>
      </c>
      <c r="T1104" s="1">
        <v>6673</v>
      </c>
      <c r="U1104" s="1">
        <v>380</v>
      </c>
      <c r="V1104" s="1">
        <v>26</v>
      </c>
      <c r="W1104" s="1">
        <v>3</v>
      </c>
      <c r="X1104" s="1">
        <v>0</v>
      </c>
      <c r="Z1104" s="1">
        <v>1</v>
      </c>
      <c r="AF1104" s="1">
        <v>542</v>
      </c>
      <c r="AG1104" s="1">
        <v>1</v>
      </c>
      <c r="AT1104" t="s">
        <v>505</v>
      </c>
      <c r="AU1104" t="s">
        <v>931</v>
      </c>
      <c r="AV1104" t="e">
        <f>#REF!</f>
        <v>#REF!</v>
      </c>
      <c r="AX1104" s="40">
        <v>21</v>
      </c>
      <c r="AY1104" s="42">
        <v>127</v>
      </c>
      <c r="AZ1104" s="46">
        <f t="shared" si="364"/>
        <v>21127</v>
      </c>
      <c r="BB1104" s="7" t="s">
        <v>2966</v>
      </c>
    </row>
    <row r="1105" spans="1:54" ht="14" hidden="1" customHeight="1" outlineLevel="1" x14ac:dyDescent="0.2">
      <c r="A1105" t="s">
        <v>89</v>
      </c>
      <c r="B1105" t="s">
        <v>931</v>
      </c>
      <c r="C1105" s="24"/>
      <c r="F1105" s="1">
        <f t="shared" si="363"/>
        <v>5264</v>
      </c>
      <c r="H1105" s="1">
        <v>2649</v>
      </c>
      <c r="I1105" s="1">
        <v>2801</v>
      </c>
      <c r="J1105" s="2" t="str">
        <f t="shared" ref="J1105:J1160" si="373">IF(D1105&gt;0,I1105/D1105,"")</f>
        <v/>
      </c>
      <c r="K1105" s="2">
        <f t="shared" si="372"/>
        <v>0.53210486322188455</v>
      </c>
      <c r="L1105" s="10">
        <f t="shared" ref="L1105:L1136" si="374">IF(S1105&gt;0,RANK(S1105,$S1105:$AQ1105),"")</f>
        <v>2</v>
      </c>
      <c r="M1105" s="9">
        <f t="shared" ref="M1105:M1136" si="375">IF(T1105&gt;0,RANK(T1105,$S1105:$AQ1105),"")</f>
        <v>1</v>
      </c>
      <c r="N1105" s="8">
        <f t="shared" ref="N1105:N1136" si="376">IF(U1105&gt;0,RANK(U1105,$S1105:$AQ1105),"")</f>
        <v>4</v>
      </c>
      <c r="O1105" s="2">
        <f t="shared" ref="O1105:O1136" si="377">IF(SUM($S1105:$AP1105)=0,"-",S1105/SUM($S1105:$AP1105))</f>
        <v>0.3149696048632219</v>
      </c>
      <c r="P1105" s="2">
        <f t="shared" ref="P1105:P1136" si="378">IF(SUM($S1105:$AP1105)=0,"-",T1105/SUM($S1105:$AP1105))</f>
        <v>0.63924772036474165</v>
      </c>
      <c r="Q1105" s="2">
        <f t="shared" ref="Q1105:Q1136" si="379">IF(SUM($S1105:$AP1105)=0,"-",U1105/SUM($S1105:$AP1105))</f>
        <v>1.9756838905775075E-2</v>
      </c>
      <c r="R1105" s="2">
        <f t="shared" ref="R1105:R1136" si="380">IF(SUM($S1105:$AP1105)=0,"-",(1-O1105-P1105-Q1105))</f>
        <v>2.6025835866261383E-2</v>
      </c>
      <c r="S1105" s="1">
        <v>1658</v>
      </c>
      <c r="T1105" s="1">
        <v>3365</v>
      </c>
      <c r="U1105" s="1">
        <v>104</v>
      </c>
      <c r="V1105" s="1">
        <v>8</v>
      </c>
      <c r="W1105" s="1">
        <v>1</v>
      </c>
      <c r="X1105" s="1">
        <v>1</v>
      </c>
      <c r="Z1105" s="1">
        <v>1</v>
      </c>
      <c r="AF1105" s="1">
        <v>125</v>
      </c>
      <c r="AG1105" s="1">
        <v>1</v>
      </c>
      <c r="AT1105" t="s">
        <v>89</v>
      </c>
      <c r="AU1105" t="s">
        <v>931</v>
      </c>
      <c r="AV1105" t="e">
        <f>#REF!</f>
        <v>#REF!</v>
      </c>
      <c r="AX1105" s="40">
        <v>21</v>
      </c>
      <c r="AY1105" s="42">
        <v>129</v>
      </c>
      <c r="AZ1105" s="46">
        <f t="shared" si="364"/>
        <v>21129</v>
      </c>
      <c r="BB1105" s="7" t="s">
        <v>2966</v>
      </c>
    </row>
    <row r="1106" spans="1:54" ht="14" hidden="1" customHeight="1" outlineLevel="1" x14ac:dyDescent="0.2">
      <c r="A1106" t="s">
        <v>515</v>
      </c>
      <c r="B1106" t="s">
        <v>931</v>
      </c>
      <c r="C1106" s="24"/>
      <c r="F1106" s="1">
        <f t="shared" si="363"/>
        <v>8359</v>
      </c>
      <c r="H1106" s="1">
        <v>4882</v>
      </c>
      <c r="I1106" s="1">
        <v>4813</v>
      </c>
      <c r="J1106" s="2" t="str">
        <f t="shared" si="373"/>
        <v/>
      </c>
      <c r="K1106" s="2">
        <f t="shared" si="372"/>
        <v>0.57578657734178729</v>
      </c>
      <c r="L1106" s="10">
        <f t="shared" si="374"/>
        <v>2</v>
      </c>
      <c r="M1106" s="9">
        <f t="shared" si="375"/>
        <v>1</v>
      </c>
      <c r="N1106" s="8">
        <f t="shared" si="376"/>
        <v>4</v>
      </c>
      <c r="O1106" s="2">
        <f t="shared" si="377"/>
        <v>9.8456753200143562E-2</v>
      </c>
      <c r="P1106" s="2">
        <f t="shared" si="378"/>
        <v>0.86661083861705945</v>
      </c>
      <c r="Q1106" s="2">
        <f t="shared" si="379"/>
        <v>1.531283646369183E-2</v>
      </c>
      <c r="R1106" s="2">
        <f t="shared" si="380"/>
        <v>1.9619571719105139E-2</v>
      </c>
      <c r="S1106" s="1">
        <v>823</v>
      </c>
      <c r="T1106" s="1">
        <v>7244</v>
      </c>
      <c r="U1106" s="1">
        <v>128</v>
      </c>
      <c r="V1106" s="1">
        <v>8</v>
      </c>
      <c r="W1106" s="1">
        <v>1</v>
      </c>
      <c r="X1106" s="1">
        <v>0</v>
      </c>
      <c r="Z1106" s="1">
        <v>0</v>
      </c>
      <c r="AF1106" s="1">
        <v>154</v>
      </c>
      <c r="AG1106" s="1">
        <v>1</v>
      </c>
      <c r="AT1106" t="s">
        <v>515</v>
      </c>
      <c r="AU1106" t="s">
        <v>931</v>
      </c>
      <c r="AV1106" t="e">
        <f>#REF!</f>
        <v>#REF!</v>
      </c>
      <c r="AX1106" s="40">
        <v>21</v>
      </c>
      <c r="AY1106" s="42">
        <v>131</v>
      </c>
      <c r="AZ1106" s="46">
        <f t="shared" si="364"/>
        <v>21131</v>
      </c>
      <c r="BB1106" s="7" t="s">
        <v>2966</v>
      </c>
    </row>
    <row r="1107" spans="1:54" ht="14" hidden="1" customHeight="1" outlineLevel="1" x14ac:dyDescent="0.2">
      <c r="A1107" t="s">
        <v>1615</v>
      </c>
      <c r="B1107" t="s">
        <v>931</v>
      </c>
      <c r="C1107" s="24"/>
      <c r="F1107" s="1">
        <f t="shared" si="363"/>
        <v>16673</v>
      </c>
      <c r="H1107" s="1">
        <v>9241</v>
      </c>
      <c r="I1107" s="1">
        <v>9135</v>
      </c>
      <c r="J1107" s="2" t="str">
        <f t="shared" si="373"/>
        <v/>
      </c>
      <c r="K1107" s="2">
        <f t="shared" si="372"/>
        <v>0.54789180111557612</v>
      </c>
      <c r="L1107" s="10">
        <f t="shared" si="374"/>
        <v>1</v>
      </c>
      <c r="M1107" s="9">
        <f t="shared" si="375"/>
        <v>2</v>
      </c>
      <c r="N1107" s="8">
        <f t="shared" si="376"/>
        <v>4</v>
      </c>
      <c r="O1107" s="2">
        <f t="shared" si="377"/>
        <v>0.61566604690217719</v>
      </c>
      <c r="P1107" s="2">
        <f t="shared" si="378"/>
        <v>0.3412703172794338</v>
      </c>
      <c r="Q1107" s="2">
        <f t="shared" si="379"/>
        <v>1.8772866310801894E-2</v>
      </c>
      <c r="R1107" s="2">
        <f t="shared" si="380"/>
        <v>2.4290769507587118E-2</v>
      </c>
      <c r="S1107" s="1">
        <v>10265</v>
      </c>
      <c r="T1107" s="1">
        <v>5690</v>
      </c>
      <c r="U1107" s="1">
        <v>313</v>
      </c>
      <c r="V1107" s="1">
        <v>23</v>
      </c>
      <c r="W1107" s="1">
        <v>0</v>
      </c>
      <c r="X1107" s="1">
        <v>1</v>
      </c>
      <c r="Z1107" s="1">
        <v>0</v>
      </c>
      <c r="AF1107" s="1">
        <v>380</v>
      </c>
      <c r="AG1107" s="1">
        <v>1</v>
      </c>
      <c r="AT1107" t="s">
        <v>1615</v>
      </c>
      <c r="AU1107" t="s">
        <v>931</v>
      </c>
      <c r="AV1107" t="e">
        <f>#REF!</f>
        <v>#REF!</v>
      </c>
      <c r="AX1107" s="40">
        <v>21</v>
      </c>
      <c r="AY1107" s="42">
        <v>133</v>
      </c>
      <c r="AZ1107" s="46">
        <f t="shared" si="364"/>
        <v>21133</v>
      </c>
      <c r="BB1107" s="7" t="s">
        <v>2966</v>
      </c>
    </row>
    <row r="1108" spans="1:54" ht="14" hidden="1" customHeight="1" outlineLevel="1" x14ac:dyDescent="0.2">
      <c r="A1108" t="s">
        <v>2619</v>
      </c>
      <c r="B1108" t="s">
        <v>931</v>
      </c>
      <c r="C1108" s="24"/>
      <c r="F1108" s="1">
        <f t="shared" si="363"/>
        <v>10491</v>
      </c>
      <c r="H1108" s="1">
        <v>5910</v>
      </c>
      <c r="I1108" s="1">
        <v>5883</v>
      </c>
      <c r="J1108" s="2" t="str">
        <f t="shared" si="373"/>
        <v/>
      </c>
      <c r="K1108" s="2">
        <f t="shared" si="372"/>
        <v>0.56076637117529315</v>
      </c>
      <c r="L1108" s="10">
        <f t="shared" si="374"/>
        <v>2</v>
      </c>
      <c r="M1108" s="9">
        <f t="shared" si="375"/>
        <v>1</v>
      </c>
      <c r="N1108" s="8">
        <f t="shared" si="376"/>
        <v>4</v>
      </c>
      <c r="O1108" s="2">
        <f t="shared" si="377"/>
        <v>0.2087503574492422</v>
      </c>
      <c r="P1108" s="2">
        <f t="shared" si="378"/>
        <v>0.73758459632065576</v>
      </c>
      <c r="Q1108" s="2">
        <f t="shared" si="379"/>
        <v>2.1065675340768277E-2</v>
      </c>
      <c r="R1108" s="2">
        <f t="shared" si="380"/>
        <v>3.2599370889333762E-2</v>
      </c>
      <c r="S1108" s="1">
        <v>2190</v>
      </c>
      <c r="T1108" s="1">
        <v>7738</v>
      </c>
      <c r="U1108" s="1">
        <v>221</v>
      </c>
      <c r="V1108" s="1">
        <v>18</v>
      </c>
      <c r="W1108" s="1">
        <v>3</v>
      </c>
      <c r="X1108" s="1">
        <v>4</v>
      </c>
      <c r="Z1108" s="1">
        <v>0</v>
      </c>
      <c r="AF1108" s="1">
        <v>317</v>
      </c>
      <c r="AG1108" s="1">
        <v>0</v>
      </c>
      <c r="AT1108" t="s">
        <v>2619</v>
      </c>
      <c r="AU1108" t="s">
        <v>931</v>
      </c>
      <c r="AV1108" t="e">
        <f>#REF!</f>
        <v>#REF!</v>
      </c>
      <c r="AX1108" s="40">
        <v>21</v>
      </c>
      <c r="AY1108" s="42">
        <v>135</v>
      </c>
      <c r="AZ1108" s="46">
        <f t="shared" si="364"/>
        <v>21135</v>
      </c>
      <c r="BB1108" s="7" t="s">
        <v>2966</v>
      </c>
    </row>
    <row r="1109" spans="1:54" ht="14" hidden="1" customHeight="1" outlineLevel="1" x14ac:dyDescent="0.2">
      <c r="A1109" t="s">
        <v>1492</v>
      </c>
      <c r="B1109" t="s">
        <v>931</v>
      </c>
      <c r="C1109" s="24"/>
      <c r="F1109" s="1">
        <f t="shared" si="363"/>
        <v>18759</v>
      </c>
      <c r="H1109" s="1">
        <v>10962</v>
      </c>
      <c r="I1109" s="1">
        <v>10914</v>
      </c>
      <c r="J1109" s="2" t="str">
        <f t="shared" si="373"/>
        <v/>
      </c>
      <c r="K1109" s="2">
        <f t="shared" si="372"/>
        <v>0.5818007356468895</v>
      </c>
      <c r="L1109" s="10">
        <f t="shared" si="374"/>
        <v>2</v>
      </c>
      <c r="M1109" s="9">
        <f t="shared" si="375"/>
        <v>1</v>
      </c>
      <c r="N1109" s="8">
        <f t="shared" si="376"/>
        <v>4</v>
      </c>
      <c r="O1109" s="2">
        <f t="shared" si="377"/>
        <v>0.39634308865078094</v>
      </c>
      <c r="P1109" s="2">
        <f t="shared" si="378"/>
        <v>0.52843968228583615</v>
      </c>
      <c r="Q1109" s="2">
        <f t="shared" si="379"/>
        <v>2.4095101018177943E-2</v>
      </c>
      <c r="R1109" s="2">
        <f t="shared" si="380"/>
        <v>5.1122128045204968E-2</v>
      </c>
      <c r="S1109" s="1">
        <v>7435</v>
      </c>
      <c r="T1109" s="1">
        <v>9913</v>
      </c>
      <c r="U1109" s="1">
        <v>452</v>
      </c>
      <c r="V1109" s="1">
        <v>48</v>
      </c>
      <c r="W1109" s="1">
        <v>4</v>
      </c>
      <c r="X1109" s="1">
        <v>7</v>
      </c>
      <c r="Z1109" s="1">
        <v>0</v>
      </c>
      <c r="AF1109" s="1">
        <v>900</v>
      </c>
      <c r="AG1109" s="1">
        <v>0</v>
      </c>
      <c r="AT1109" t="s">
        <v>1492</v>
      </c>
      <c r="AU1109" t="s">
        <v>931</v>
      </c>
      <c r="AV1109" t="e">
        <f>#REF!</f>
        <v>#REF!</v>
      </c>
      <c r="AX1109" s="40">
        <v>21</v>
      </c>
      <c r="AY1109" s="42">
        <v>137</v>
      </c>
      <c r="AZ1109" s="46">
        <f t="shared" si="364"/>
        <v>21137</v>
      </c>
      <c r="BB1109" s="7" t="s">
        <v>2966</v>
      </c>
    </row>
    <row r="1110" spans="1:54" ht="14" hidden="1" customHeight="1" outlineLevel="1" x14ac:dyDescent="0.2">
      <c r="A1110" t="s">
        <v>563</v>
      </c>
      <c r="B1110" t="s">
        <v>931</v>
      </c>
      <c r="C1110" s="24"/>
      <c r="F1110" s="1">
        <f t="shared" si="363"/>
        <v>7829</v>
      </c>
      <c r="H1110" s="1">
        <v>5037</v>
      </c>
      <c r="I1110" s="1">
        <v>5004</v>
      </c>
      <c r="J1110" s="2" t="str">
        <f t="shared" si="373"/>
        <v/>
      </c>
      <c r="K1110" s="2">
        <f t="shared" si="372"/>
        <v>0.63916208966662413</v>
      </c>
      <c r="L1110" s="10">
        <f t="shared" si="374"/>
        <v>1</v>
      </c>
      <c r="M1110" s="9">
        <f t="shared" si="375"/>
        <v>2</v>
      </c>
      <c r="N1110" s="8">
        <f t="shared" si="376"/>
        <v>4</v>
      </c>
      <c r="O1110" s="2">
        <f t="shared" si="377"/>
        <v>0.54157619108442967</v>
      </c>
      <c r="P1110" s="2">
        <f t="shared" si="378"/>
        <v>0.39519734321113809</v>
      </c>
      <c r="Q1110" s="2">
        <f t="shared" si="379"/>
        <v>2.0309107165666113E-2</v>
      </c>
      <c r="R1110" s="2">
        <f t="shared" si="380"/>
        <v>4.2917358538766132E-2</v>
      </c>
      <c r="S1110" s="1">
        <v>4240</v>
      </c>
      <c r="T1110" s="1">
        <v>3094</v>
      </c>
      <c r="U1110" s="1">
        <v>159</v>
      </c>
      <c r="V1110" s="1">
        <v>16</v>
      </c>
      <c r="W1110" s="1">
        <v>3</v>
      </c>
      <c r="X1110" s="1">
        <v>2</v>
      </c>
      <c r="Z1110" s="1">
        <v>1</v>
      </c>
      <c r="AF1110" s="1">
        <v>314</v>
      </c>
      <c r="AG1110" s="1">
        <v>0</v>
      </c>
      <c r="AT1110" t="s">
        <v>563</v>
      </c>
      <c r="AU1110" t="s">
        <v>931</v>
      </c>
      <c r="AV1110" t="e">
        <f>#REF!</f>
        <v>#REF!</v>
      </c>
      <c r="AX1110" s="40">
        <v>21</v>
      </c>
      <c r="AY1110" s="42">
        <v>139</v>
      </c>
      <c r="AZ1110" s="46">
        <f t="shared" si="364"/>
        <v>21139</v>
      </c>
      <c r="BB1110" s="7" t="s">
        <v>2966</v>
      </c>
    </row>
    <row r="1111" spans="1:54" ht="14" hidden="1" customHeight="1" outlineLevel="1" x14ac:dyDescent="0.2">
      <c r="A1111" t="s">
        <v>776</v>
      </c>
      <c r="B1111" t="s">
        <v>931</v>
      </c>
      <c r="C1111" s="24"/>
      <c r="F1111" s="1">
        <f t="shared" si="363"/>
        <v>19431</v>
      </c>
      <c r="H1111" s="1">
        <v>12414</v>
      </c>
      <c r="I1111" s="1">
        <v>12350</v>
      </c>
      <c r="J1111" s="2" t="str">
        <f t="shared" si="373"/>
        <v/>
      </c>
      <c r="K1111" s="2">
        <f t="shared" si="372"/>
        <v>0.63558231691626776</v>
      </c>
      <c r="L1111" s="10">
        <f t="shared" si="374"/>
        <v>1</v>
      </c>
      <c r="M1111" s="9">
        <f t="shared" si="375"/>
        <v>2</v>
      </c>
      <c r="N1111" s="8">
        <f t="shared" si="376"/>
        <v>4</v>
      </c>
      <c r="O1111" s="2">
        <f t="shared" si="377"/>
        <v>0.53671967474653903</v>
      </c>
      <c r="P1111" s="2">
        <f t="shared" si="378"/>
        <v>0.38397406206577117</v>
      </c>
      <c r="Q1111" s="2">
        <f t="shared" si="379"/>
        <v>2.6040862539241417E-2</v>
      </c>
      <c r="R1111" s="2">
        <f t="shared" si="380"/>
        <v>5.3265400648448383E-2</v>
      </c>
      <c r="S1111" s="1">
        <v>10429</v>
      </c>
      <c r="T1111" s="1">
        <v>7461</v>
      </c>
      <c r="U1111" s="1">
        <v>506</v>
      </c>
      <c r="V1111" s="1">
        <v>61</v>
      </c>
      <c r="W1111" s="1">
        <v>5</v>
      </c>
      <c r="X1111" s="1">
        <v>5</v>
      </c>
      <c r="Z1111" s="1">
        <v>2</v>
      </c>
      <c r="AF1111" s="1">
        <v>960</v>
      </c>
      <c r="AG1111" s="1">
        <v>2</v>
      </c>
      <c r="AT1111" t="s">
        <v>776</v>
      </c>
      <c r="AU1111" t="s">
        <v>931</v>
      </c>
      <c r="AV1111" t="e">
        <f>#REF!</f>
        <v>#REF!</v>
      </c>
      <c r="AX1111" s="40">
        <v>21</v>
      </c>
      <c r="AY1111" s="42">
        <v>141</v>
      </c>
      <c r="AZ1111" s="46">
        <f t="shared" si="364"/>
        <v>21141</v>
      </c>
      <c r="BB1111" s="7" t="s">
        <v>2966</v>
      </c>
    </row>
    <row r="1112" spans="1:54" ht="14" hidden="1" customHeight="1" outlineLevel="1" x14ac:dyDescent="0.2">
      <c r="A1112" t="s">
        <v>294</v>
      </c>
      <c r="B1112" t="s">
        <v>931</v>
      </c>
      <c r="C1112" s="24"/>
      <c r="F1112" s="1">
        <f t="shared" si="363"/>
        <v>6691</v>
      </c>
      <c r="H1112" s="1">
        <v>4251</v>
      </c>
      <c r="I1112" s="1">
        <v>4228</v>
      </c>
      <c r="J1112" s="2" t="str">
        <f t="shared" si="373"/>
        <v/>
      </c>
      <c r="K1112" s="2">
        <f t="shared" si="372"/>
        <v>0.63189358840233145</v>
      </c>
      <c r="L1112" s="10">
        <f t="shared" si="374"/>
        <v>1</v>
      </c>
      <c r="M1112" s="9">
        <f t="shared" si="375"/>
        <v>2</v>
      </c>
      <c r="N1112" s="8">
        <f t="shared" si="376"/>
        <v>4</v>
      </c>
      <c r="O1112" s="2">
        <f t="shared" si="377"/>
        <v>0.5434165296667165</v>
      </c>
      <c r="P1112" s="2">
        <f t="shared" si="378"/>
        <v>0.3840980421461665</v>
      </c>
      <c r="Q1112" s="2">
        <f t="shared" si="379"/>
        <v>2.615453594380511E-2</v>
      </c>
      <c r="R1112" s="2">
        <f t="shared" si="380"/>
        <v>4.6330892243311897E-2</v>
      </c>
      <c r="S1112" s="1">
        <v>3636</v>
      </c>
      <c r="T1112" s="1">
        <v>2570</v>
      </c>
      <c r="U1112" s="1">
        <v>175</v>
      </c>
      <c r="V1112" s="1">
        <v>11</v>
      </c>
      <c r="W1112" s="1">
        <v>2</v>
      </c>
      <c r="X1112" s="1">
        <v>2</v>
      </c>
      <c r="Z1112" s="1">
        <v>0</v>
      </c>
      <c r="AF1112" s="1">
        <v>295</v>
      </c>
      <c r="AG1112" s="1">
        <v>0</v>
      </c>
      <c r="AT1112" t="s">
        <v>294</v>
      </c>
      <c r="AU1112" t="s">
        <v>931</v>
      </c>
      <c r="AV1112" t="e">
        <f>#REF!</f>
        <v>#REF!</v>
      </c>
      <c r="AX1112" s="40">
        <v>21</v>
      </c>
      <c r="AY1112" s="42">
        <v>143</v>
      </c>
      <c r="AZ1112" s="46">
        <f t="shared" si="364"/>
        <v>21143</v>
      </c>
      <c r="BB1112" s="7" t="s">
        <v>2966</v>
      </c>
    </row>
    <row r="1113" spans="1:54" ht="14" hidden="1" customHeight="1" outlineLevel="1" x14ac:dyDescent="0.2">
      <c r="A1113" t="s">
        <v>506</v>
      </c>
      <c r="B1113" t="s">
        <v>931</v>
      </c>
      <c r="C1113" s="24"/>
      <c r="F1113" s="1">
        <f t="shared" si="363"/>
        <v>57912</v>
      </c>
      <c r="H1113" s="1">
        <v>33739</v>
      </c>
      <c r="I1113" s="1">
        <v>33549</v>
      </c>
      <c r="J1113" s="2" t="str">
        <f t="shared" si="373"/>
        <v/>
      </c>
      <c r="K1113" s="2">
        <f t="shared" si="372"/>
        <v>0.57930998756734353</v>
      </c>
      <c r="L1113" s="10">
        <f t="shared" si="374"/>
        <v>1</v>
      </c>
      <c r="M1113" s="9">
        <f t="shared" si="375"/>
        <v>2</v>
      </c>
      <c r="N1113" s="8">
        <f t="shared" si="376"/>
        <v>4</v>
      </c>
      <c r="O1113" s="2">
        <f t="shared" si="377"/>
        <v>0.48929410139522034</v>
      </c>
      <c r="P1113" s="2">
        <f t="shared" si="378"/>
        <v>0.4159759635308744</v>
      </c>
      <c r="Q1113" s="2">
        <f t="shared" si="379"/>
        <v>3.5450338444536537E-2</v>
      </c>
      <c r="R1113" s="2">
        <f t="shared" si="380"/>
        <v>5.9279596629368721E-2</v>
      </c>
      <c r="S1113" s="1">
        <v>28336</v>
      </c>
      <c r="T1113" s="1">
        <v>24090</v>
      </c>
      <c r="U1113" s="1">
        <v>2053</v>
      </c>
      <c r="V1113" s="1">
        <v>228</v>
      </c>
      <c r="W1113" s="1">
        <v>35</v>
      </c>
      <c r="X1113" s="1">
        <v>18</v>
      </c>
      <c r="Z1113" s="1">
        <v>7</v>
      </c>
      <c r="AF1113" s="1">
        <v>3143</v>
      </c>
      <c r="AG1113" s="1">
        <v>2</v>
      </c>
      <c r="AT1113" t="s">
        <v>506</v>
      </c>
      <c r="AU1113" t="s">
        <v>931</v>
      </c>
      <c r="AV1113" t="e">
        <f>#REF!</f>
        <v>#REF!</v>
      </c>
      <c r="AX1113" s="40">
        <v>21</v>
      </c>
      <c r="AY1113" s="42">
        <v>145</v>
      </c>
      <c r="AZ1113" s="46">
        <f t="shared" si="364"/>
        <v>21145</v>
      </c>
      <c r="BB1113" s="7" t="s">
        <v>2966</v>
      </c>
    </row>
    <row r="1114" spans="1:54" ht="14" hidden="1" customHeight="1" outlineLevel="1" x14ac:dyDescent="0.2">
      <c r="A1114" t="s">
        <v>154</v>
      </c>
      <c r="B1114" t="s">
        <v>931</v>
      </c>
      <c r="C1114" s="24"/>
      <c r="F1114" s="1">
        <f t="shared" si="363"/>
        <v>11323</v>
      </c>
      <c r="H1114" s="1">
        <v>6463</v>
      </c>
      <c r="I1114" s="1">
        <v>6438</v>
      </c>
      <c r="J1114" s="2" t="str">
        <f t="shared" si="373"/>
        <v/>
      </c>
      <c r="K1114" s="2">
        <f t="shared" si="372"/>
        <v>0.56857723218228384</v>
      </c>
      <c r="L1114" s="10">
        <f t="shared" si="374"/>
        <v>2</v>
      </c>
      <c r="M1114" s="9">
        <f t="shared" si="375"/>
        <v>1</v>
      </c>
      <c r="N1114" s="8">
        <f t="shared" si="376"/>
        <v>4</v>
      </c>
      <c r="O1114" s="2">
        <f t="shared" si="377"/>
        <v>0.2125761723924755</v>
      </c>
      <c r="P1114" s="2">
        <f t="shared" si="378"/>
        <v>0.73310959992934732</v>
      </c>
      <c r="Q1114" s="2">
        <f t="shared" si="379"/>
        <v>2.5258323765786451E-2</v>
      </c>
      <c r="R1114" s="2">
        <f t="shared" si="380"/>
        <v>2.9055903912390723E-2</v>
      </c>
      <c r="S1114" s="1">
        <v>2407</v>
      </c>
      <c r="T1114" s="1">
        <v>8301</v>
      </c>
      <c r="U1114" s="1">
        <v>286</v>
      </c>
      <c r="V1114" s="1">
        <v>22</v>
      </c>
      <c r="W1114" s="1">
        <v>1</v>
      </c>
      <c r="X1114" s="1">
        <v>0</v>
      </c>
      <c r="Z1114" s="1">
        <v>0</v>
      </c>
      <c r="AF1114" s="1">
        <v>306</v>
      </c>
      <c r="AG1114" s="1">
        <v>0</v>
      </c>
      <c r="AT1114" t="s">
        <v>154</v>
      </c>
      <c r="AU1114" t="s">
        <v>931</v>
      </c>
      <c r="AV1114" t="e">
        <f>#REF!</f>
        <v>#REF!</v>
      </c>
      <c r="AX1114" s="40">
        <v>21</v>
      </c>
      <c r="AY1114" s="42">
        <v>147</v>
      </c>
      <c r="AZ1114" s="46">
        <f t="shared" si="364"/>
        <v>21147</v>
      </c>
      <c r="BB1114" s="7" t="s">
        <v>2966</v>
      </c>
    </row>
    <row r="1115" spans="1:54" ht="14" hidden="1" customHeight="1" outlineLevel="1" x14ac:dyDescent="0.2">
      <c r="A1115" t="s">
        <v>107</v>
      </c>
      <c r="B1115" t="s">
        <v>931</v>
      </c>
      <c r="C1115" s="24"/>
      <c r="F1115" s="1">
        <f t="shared" si="363"/>
        <v>7097</v>
      </c>
      <c r="H1115" s="1">
        <v>4802</v>
      </c>
      <c r="I1115" s="1">
        <v>4782</v>
      </c>
      <c r="J1115" s="2" t="str">
        <f t="shared" si="373"/>
        <v/>
      </c>
      <c r="K1115" s="2">
        <f t="shared" si="372"/>
        <v>0.67380583345075384</v>
      </c>
      <c r="L1115" s="10">
        <f t="shared" si="374"/>
        <v>1</v>
      </c>
      <c r="M1115" s="9">
        <f t="shared" si="375"/>
        <v>2</v>
      </c>
      <c r="N1115" s="8">
        <f t="shared" si="376"/>
        <v>4</v>
      </c>
      <c r="O1115" s="2">
        <f t="shared" si="377"/>
        <v>0.53698745948992532</v>
      </c>
      <c r="P1115" s="2">
        <f t="shared" si="378"/>
        <v>0.40510074679442015</v>
      </c>
      <c r="Q1115" s="2">
        <f t="shared" si="379"/>
        <v>1.8317598985486825E-2</v>
      </c>
      <c r="R1115" s="2">
        <f t="shared" si="380"/>
        <v>3.9594194730167703E-2</v>
      </c>
      <c r="S1115" s="1">
        <v>3811</v>
      </c>
      <c r="T1115" s="1">
        <v>2875</v>
      </c>
      <c r="U1115" s="1">
        <v>130</v>
      </c>
      <c r="V1115" s="1">
        <v>14</v>
      </c>
      <c r="W1115" s="1">
        <v>2</v>
      </c>
      <c r="X1115" s="1">
        <v>0</v>
      </c>
      <c r="Z1115" s="1">
        <v>0</v>
      </c>
      <c r="AF1115" s="1">
        <v>264</v>
      </c>
      <c r="AG1115" s="1">
        <v>1</v>
      </c>
      <c r="AT1115" t="s">
        <v>107</v>
      </c>
      <c r="AU1115" t="s">
        <v>931</v>
      </c>
      <c r="AV1115" t="e">
        <f>#REF!</f>
        <v>#REF!</v>
      </c>
      <c r="AX1115" s="40">
        <v>21</v>
      </c>
      <c r="AY1115" s="42">
        <v>149</v>
      </c>
      <c r="AZ1115" s="46">
        <f t="shared" si="364"/>
        <v>21149</v>
      </c>
      <c r="BB1115" s="7" t="s">
        <v>2966</v>
      </c>
    </row>
    <row r="1116" spans="1:54" ht="14" hidden="1" customHeight="1" outlineLevel="1" x14ac:dyDescent="0.2">
      <c r="A1116" t="s">
        <v>1541</v>
      </c>
      <c r="B1116" t="s">
        <v>931</v>
      </c>
      <c r="C1116" s="24"/>
      <c r="F1116" s="1">
        <f t="shared" si="363"/>
        <v>73297</v>
      </c>
      <c r="H1116" s="1">
        <v>44360</v>
      </c>
      <c r="I1116" s="1">
        <v>43957</v>
      </c>
      <c r="J1116" s="2" t="str">
        <f t="shared" si="373"/>
        <v/>
      </c>
      <c r="K1116" s="2">
        <f t="shared" si="372"/>
        <v>0.59971076578850435</v>
      </c>
      <c r="L1116" s="10">
        <f t="shared" si="374"/>
        <v>2</v>
      </c>
      <c r="M1116" s="9">
        <f t="shared" si="375"/>
        <v>1</v>
      </c>
      <c r="N1116" s="8">
        <f t="shared" si="376"/>
        <v>4</v>
      </c>
      <c r="O1116" s="2">
        <f t="shared" si="377"/>
        <v>0.42891250665102254</v>
      </c>
      <c r="P1116" s="2">
        <f t="shared" si="378"/>
        <v>0.46569436675443743</v>
      </c>
      <c r="Q1116" s="2">
        <f t="shared" si="379"/>
        <v>4.5486172694653257E-2</v>
      </c>
      <c r="R1116" s="2">
        <f t="shared" si="380"/>
        <v>5.9906953899886775E-2</v>
      </c>
      <c r="S1116" s="1">
        <v>31438</v>
      </c>
      <c r="T1116" s="1">
        <v>34134</v>
      </c>
      <c r="U1116" s="1">
        <v>3334</v>
      </c>
      <c r="V1116" s="1">
        <v>406</v>
      </c>
      <c r="W1116" s="1">
        <v>63</v>
      </c>
      <c r="X1116" s="1">
        <v>25</v>
      </c>
      <c r="Z1116" s="1">
        <v>7</v>
      </c>
      <c r="AF1116" s="1">
        <v>3879</v>
      </c>
      <c r="AG1116" s="1">
        <v>11</v>
      </c>
      <c r="AT1116" t="s">
        <v>1541</v>
      </c>
      <c r="AU1116" t="s">
        <v>931</v>
      </c>
      <c r="AV1116" t="e">
        <f>#REF!</f>
        <v>#REF!</v>
      </c>
      <c r="AX1116" s="40">
        <v>21</v>
      </c>
      <c r="AY1116" s="42">
        <v>151</v>
      </c>
      <c r="AZ1116" s="46">
        <f t="shared" si="364"/>
        <v>21151</v>
      </c>
      <c r="BB1116" s="7" t="s">
        <v>2966</v>
      </c>
    </row>
    <row r="1117" spans="1:54" ht="14" hidden="1" customHeight="1" outlineLevel="1" x14ac:dyDescent="0.2">
      <c r="A1117" t="s">
        <v>503</v>
      </c>
      <c r="B1117" t="s">
        <v>931</v>
      </c>
      <c r="C1117" s="24"/>
      <c r="F1117" s="1">
        <f t="shared" si="363"/>
        <v>9878</v>
      </c>
      <c r="H1117" s="1">
        <v>5550</v>
      </c>
      <c r="I1117" s="1">
        <v>5447</v>
      </c>
      <c r="J1117" s="2" t="str">
        <f t="shared" si="373"/>
        <v/>
      </c>
      <c r="K1117" s="2">
        <f t="shared" si="372"/>
        <v>0.55142741445636767</v>
      </c>
      <c r="L1117" s="10">
        <f t="shared" si="374"/>
        <v>1</v>
      </c>
      <c r="M1117" s="9">
        <f t="shared" si="375"/>
        <v>2</v>
      </c>
      <c r="N1117" s="8">
        <f t="shared" si="376"/>
        <v>3</v>
      </c>
      <c r="O1117" s="2">
        <f t="shared" si="377"/>
        <v>0.60336100425187289</v>
      </c>
      <c r="P1117" s="2">
        <f t="shared" si="378"/>
        <v>0.37436728082607817</v>
      </c>
      <c r="Q1117" s="2">
        <f t="shared" si="379"/>
        <v>1.3464264021056894E-2</v>
      </c>
      <c r="R1117" s="2">
        <f t="shared" si="380"/>
        <v>8.807450900992041E-3</v>
      </c>
      <c r="S1117" s="1">
        <v>5960</v>
      </c>
      <c r="T1117" s="1">
        <v>3698</v>
      </c>
      <c r="U1117" s="1">
        <v>133</v>
      </c>
      <c r="V1117" s="1">
        <v>10</v>
      </c>
      <c r="W1117" s="1">
        <v>1</v>
      </c>
      <c r="X1117" s="1">
        <v>1</v>
      </c>
      <c r="Z1117" s="1">
        <v>0</v>
      </c>
      <c r="AF1117" s="1">
        <v>74</v>
      </c>
      <c r="AG1117" s="1">
        <v>1</v>
      </c>
      <c r="AT1117" t="s">
        <v>503</v>
      </c>
      <c r="AU1117" t="s">
        <v>931</v>
      </c>
      <c r="AV1117" t="e">
        <f>#REF!</f>
        <v>#REF!</v>
      </c>
      <c r="AX1117" s="40">
        <v>21</v>
      </c>
      <c r="AY1117" s="42">
        <v>153</v>
      </c>
      <c r="AZ1117" s="46">
        <f t="shared" si="364"/>
        <v>21153</v>
      </c>
      <c r="BB1117" s="7" t="s">
        <v>2966</v>
      </c>
    </row>
    <row r="1118" spans="1:54" ht="14" hidden="1" customHeight="1" outlineLevel="1" x14ac:dyDescent="0.2">
      <c r="A1118" t="s">
        <v>1706</v>
      </c>
      <c r="B1118" t="s">
        <v>931</v>
      </c>
      <c r="C1118" s="24"/>
      <c r="F1118" s="1">
        <f t="shared" si="363"/>
        <v>13845</v>
      </c>
      <c r="H1118" s="1">
        <v>8987</v>
      </c>
      <c r="I1118" s="1">
        <v>8928</v>
      </c>
      <c r="J1118" s="2" t="str">
        <f t="shared" si="373"/>
        <v/>
      </c>
      <c r="K1118" s="2">
        <f t="shared" si="372"/>
        <v>0.64485373781148425</v>
      </c>
      <c r="L1118" s="10">
        <f t="shared" si="374"/>
        <v>1</v>
      </c>
      <c r="M1118" s="9">
        <f t="shared" si="375"/>
        <v>2</v>
      </c>
      <c r="N1118" s="8">
        <f t="shared" si="376"/>
        <v>4</v>
      </c>
      <c r="O1118" s="2">
        <f t="shared" si="377"/>
        <v>0.67128927410617556</v>
      </c>
      <c r="P1118" s="2">
        <f t="shared" si="378"/>
        <v>0.27793427230046946</v>
      </c>
      <c r="Q1118" s="2">
        <f t="shared" si="379"/>
        <v>1.8273745034308415E-2</v>
      </c>
      <c r="R1118" s="2">
        <f t="shared" si="380"/>
        <v>3.2502708559046564E-2</v>
      </c>
      <c r="S1118" s="1">
        <v>9294</v>
      </c>
      <c r="T1118" s="1">
        <v>3848</v>
      </c>
      <c r="U1118" s="1">
        <v>253</v>
      </c>
      <c r="V1118" s="1">
        <v>33</v>
      </c>
      <c r="W1118" s="1">
        <v>0</v>
      </c>
      <c r="X1118" s="1">
        <v>0</v>
      </c>
      <c r="Z1118" s="1">
        <v>0</v>
      </c>
      <c r="AF1118" s="1">
        <v>416</v>
      </c>
      <c r="AG1118" s="1">
        <v>1</v>
      </c>
      <c r="AT1118" t="s">
        <v>1706</v>
      </c>
      <c r="AU1118" t="s">
        <v>931</v>
      </c>
      <c r="AV1118" t="e">
        <f>#REF!</f>
        <v>#REF!</v>
      </c>
      <c r="AX1118" s="40">
        <v>21</v>
      </c>
      <c r="AY1118" s="42">
        <v>155</v>
      </c>
      <c r="AZ1118" s="46">
        <f t="shared" si="364"/>
        <v>21155</v>
      </c>
      <c r="BB1118" s="7" t="s">
        <v>2966</v>
      </c>
    </row>
    <row r="1119" spans="1:54" ht="14" hidden="1" customHeight="1" outlineLevel="1" x14ac:dyDescent="0.2">
      <c r="A1119" t="s">
        <v>1726</v>
      </c>
      <c r="B1119" t="s">
        <v>931</v>
      </c>
      <c r="C1119" s="24"/>
      <c r="F1119" s="1">
        <f t="shared" si="363"/>
        <v>26576</v>
      </c>
      <c r="H1119" s="1">
        <v>17693</v>
      </c>
      <c r="I1119" s="1">
        <v>17603</v>
      </c>
      <c r="J1119" s="2" t="str">
        <f t="shared" si="373"/>
        <v/>
      </c>
      <c r="K1119" s="2">
        <f t="shared" si="372"/>
        <v>0.66236453943407581</v>
      </c>
      <c r="L1119" s="10">
        <f t="shared" si="374"/>
        <v>1</v>
      </c>
      <c r="M1119" s="9">
        <f t="shared" si="375"/>
        <v>2</v>
      </c>
      <c r="N1119" s="8">
        <f t="shared" si="376"/>
        <v>4</v>
      </c>
      <c r="O1119" s="2">
        <f t="shared" si="377"/>
        <v>0.53179560505719448</v>
      </c>
      <c r="P1119" s="2">
        <f t="shared" si="378"/>
        <v>0.40141481035520771</v>
      </c>
      <c r="Q1119" s="2">
        <f t="shared" si="379"/>
        <v>2.8898254063816978E-2</v>
      </c>
      <c r="R1119" s="2">
        <f t="shared" si="380"/>
        <v>3.7891330523780839E-2</v>
      </c>
      <c r="S1119" s="1">
        <v>14133</v>
      </c>
      <c r="T1119" s="1">
        <v>10668</v>
      </c>
      <c r="U1119" s="1">
        <v>768</v>
      </c>
      <c r="V1119" s="1">
        <v>92</v>
      </c>
      <c r="W1119" s="1">
        <v>4</v>
      </c>
      <c r="X1119" s="1">
        <v>5</v>
      </c>
      <c r="Z1119" s="1">
        <v>2</v>
      </c>
      <c r="AF1119" s="1">
        <v>903</v>
      </c>
      <c r="AG1119" s="1">
        <v>1</v>
      </c>
      <c r="AT1119" t="s">
        <v>1726</v>
      </c>
      <c r="AU1119" t="s">
        <v>931</v>
      </c>
      <c r="AV1119" t="e">
        <f>#REF!</f>
        <v>#REF!</v>
      </c>
      <c r="AX1119" s="40">
        <v>21</v>
      </c>
      <c r="AY1119" s="42">
        <v>157</v>
      </c>
      <c r="AZ1119" s="46">
        <f t="shared" si="364"/>
        <v>21157</v>
      </c>
      <c r="BB1119" s="7" t="s">
        <v>2966</v>
      </c>
    </row>
    <row r="1120" spans="1:54" ht="14" hidden="1" customHeight="1" outlineLevel="1" x14ac:dyDescent="0.2">
      <c r="A1120" t="s">
        <v>1</v>
      </c>
      <c r="B1120" t="s">
        <v>931</v>
      </c>
      <c r="C1120" s="24"/>
      <c r="F1120" s="1">
        <f t="shared" si="363"/>
        <v>8305</v>
      </c>
      <c r="H1120" s="1">
        <v>3966</v>
      </c>
      <c r="I1120" s="1">
        <v>3936</v>
      </c>
      <c r="J1120" s="2" t="str">
        <f t="shared" si="373"/>
        <v/>
      </c>
      <c r="K1120" s="2">
        <f t="shared" si="372"/>
        <v>0.47393136664659846</v>
      </c>
      <c r="L1120" s="10">
        <f t="shared" si="374"/>
        <v>2</v>
      </c>
      <c r="M1120" s="9">
        <f t="shared" si="375"/>
        <v>1</v>
      </c>
      <c r="N1120" s="8">
        <f t="shared" si="376"/>
        <v>4</v>
      </c>
      <c r="O1120" s="2">
        <f t="shared" si="377"/>
        <v>0.22323901264298615</v>
      </c>
      <c r="P1120" s="2">
        <f t="shared" si="378"/>
        <v>0.74726068633353404</v>
      </c>
      <c r="Q1120" s="2">
        <f t="shared" si="379"/>
        <v>1.3245033112582781E-2</v>
      </c>
      <c r="R1120" s="2">
        <f t="shared" si="380"/>
        <v>1.6255267910897001E-2</v>
      </c>
      <c r="S1120" s="1">
        <v>1854</v>
      </c>
      <c r="T1120" s="1">
        <v>6206</v>
      </c>
      <c r="U1120" s="1">
        <v>110</v>
      </c>
      <c r="V1120" s="1">
        <v>8</v>
      </c>
      <c r="W1120" s="1">
        <v>2</v>
      </c>
      <c r="X1120" s="1">
        <v>1</v>
      </c>
      <c r="Z1120" s="1">
        <v>0</v>
      </c>
      <c r="AF1120" s="1">
        <v>124</v>
      </c>
      <c r="AG1120" s="1">
        <v>0</v>
      </c>
      <c r="AT1120" t="s">
        <v>1</v>
      </c>
      <c r="AU1120" t="s">
        <v>931</v>
      </c>
      <c r="AV1120" t="e">
        <f>#REF!</f>
        <v>#REF!</v>
      </c>
      <c r="AX1120" s="40">
        <v>21</v>
      </c>
      <c r="AY1120" s="42">
        <v>159</v>
      </c>
      <c r="AZ1120" s="46">
        <f t="shared" si="364"/>
        <v>21159</v>
      </c>
      <c r="BB1120" s="7" t="s">
        <v>2966</v>
      </c>
    </row>
    <row r="1121" spans="1:54" ht="14" hidden="1" customHeight="1" outlineLevel="1" x14ac:dyDescent="0.2">
      <c r="A1121" t="s">
        <v>1816</v>
      </c>
      <c r="B1121" t="s">
        <v>931</v>
      </c>
      <c r="C1121" s="24"/>
      <c r="F1121" s="1">
        <f t="shared" si="363"/>
        <v>13713</v>
      </c>
      <c r="H1121" s="1">
        <v>8012</v>
      </c>
      <c r="I1121" s="1">
        <v>7958</v>
      </c>
      <c r="J1121" s="2" t="str">
        <f t="shared" si="373"/>
        <v/>
      </c>
      <c r="K1121" s="2">
        <f t="shared" si="372"/>
        <v>0.58032523882447318</v>
      </c>
      <c r="L1121" s="10">
        <f t="shared" si="374"/>
        <v>1</v>
      </c>
      <c r="M1121" s="9">
        <f t="shared" si="375"/>
        <v>2</v>
      </c>
      <c r="N1121" s="8">
        <f t="shared" si="376"/>
        <v>4</v>
      </c>
      <c r="O1121" s="2">
        <f t="shared" si="377"/>
        <v>0.52971632757237652</v>
      </c>
      <c r="P1121" s="2">
        <f t="shared" si="378"/>
        <v>0.38044191642966529</v>
      </c>
      <c r="Q1121" s="2">
        <f t="shared" si="379"/>
        <v>3.0482024356450085E-2</v>
      </c>
      <c r="R1121" s="2">
        <f t="shared" si="380"/>
        <v>5.9359731641508096E-2</v>
      </c>
      <c r="S1121" s="1">
        <v>7264</v>
      </c>
      <c r="T1121" s="1">
        <v>5217</v>
      </c>
      <c r="U1121" s="1">
        <v>418</v>
      </c>
      <c r="V1121" s="1">
        <v>52</v>
      </c>
      <c r="W1121" s="1">
        <v>3</v>
      </c>
      <c r="X1121" s="1">
        <v>2</v>
      </c>
      <c r="Z1121" s="1">
        <v>0</v>
      </c>
      <c r="AF1121" s="1">
        <v>756</v>
      </c>
      <c r="AG1121" s="1">
        <v>1</v>
      </c>
      <c r="AT1121" t="s">
        <v>1816</v>
      </c>
      <c r="AU1121" t="s">
        <v>931</v>
      </c>
      <c r="AV1121" t="e">
        <f>#REF!</f>
        <v>#REF!</v>
      </c>
      <c r="AX1121" s="40">
        <v>21</v>
      </c>
      <c r="AY1121" s="42">
        <v>161</v>
      </c>
      <c r="AZ1121" s="46">
        <f t="shared" si="364"/>
        <v>21161</v>
      </c>
      <c r="BB1121" s="7" t="s">
        <v>2966</v>
      </c>
    </row>
    <row r="1122" spans="1:54" ht="14" hidden="1" customHeight="1" outlineLevel="1" x14ac:dyDescent="0.2">
      <c r="A1122" t="s">
        <v>1669</v>
      </c>
      <c r="B1122" t="s">
        <v>931</v>
      </c>
      <c r="C1122" s="24"/>
      <c r="F1122" s="1">
        <f t="shared" si="363"/>
        <v>23635</v>
      </c>
      <c r="H1122" s="1">
        <v>14163</v>
      </c>
      <c r="I1122" s="1">
        <v>14113</v>
      </c>
      <c r="J1122" s="2" t="str">
        <f t="shared" si="373"/>
        <v/>
      </c>
      <c r="K1122" s="2">
        <f t="shared" si="372"/>
        <v>0.5971229109371694</v>
      </c>
      <c r="L1122" s="10">
        <f t="shared" si="374"/>
        <v>2</v>
      </c>
      <c r="M1122" s="9">
        <f t="shared" si="375"/>
        <v>1</v>
      </c>
      <c r="N1122" s="8">
        <f t="shared" si="376"/>
        <v>4</v>
      </c>
      <c r="O1122" s="2">
        <f t="shared" si="377"/>
        <v>0.44019462661307385</v>
      </c>
      <c r="P1122" s="2">
        <f t="shared" si="378"/>
        <v>0.46384599111487201</v>
      </c>
      <c r="Q1122" s="2">
        <f t="shared" si="379"/>
        <v>3.4440448487412734E-2</v>
      </c>
      <c r="R1122" s="2">
        <f t="shared" si="380"/>
        <v>6.1518933784641405E-2</v>
      </c>
      <c r="S1122" s="1">
        <v>10404</v>
      </c>
      <c r="T1122" s="1">
        <v>10963</v>
      </c>
      <c r="U1122" s="1">
        <v>814</v>
      </c>
      <c r="V1122" s="1">
        <v>105</v>
      </c>
      <c r="W1122" s="1">
        <v>10</v>
      </c>
      <c r="X1122" s="1">
        <v>13</v>
      </c>
      <c r="Z1122" s="1">
        <v>3</v>
      </c>
      <c r="AF1122" s="1">
        <v>1320</v>
      </c>
      <c r="AG1122" s="1">
        <v>3</v>
      </c>
      <c r="AT1122" t="s">
        <v>1669</v>
      </c>
      <c r="AU1122" t="s">
        <v>931</v>
      </c>
      <c r="AV1122" t="e">
        <f>#REF!</f>
        <v>#REF!</v>
      </c>
      <c r="AX1122" s="40">
        <v>21</v>
      </c>
      <c r="AY1122" s="42">
        <v>163</v>
      </c>
      <c r="AZ1122" s="46">
        <f t="shared" si="364"/>
        <v>21163</v>
      </c>
      <c r="BB1122" s="7" t="s">
        <v>2966</v>
      </c>
    </row>
    <row r="1123" spans="1:54" ht="14" hidden="1" customHeight="1" outlineLevel="1" x14ac:dyDescent="0.2">
      <c r="A1123" t="s">
        <v>1804</v>
      </c>
      <c r="B1123" t="s">
        <v>931</v>
      </c>
      <c r="C1123" s="24"/>
      <c r="F1123" s="1">
        <f t="shared" si="363"/>
        <v>5728</v>
      </c>
      <c r="H1123" s="1">
        <v>3134</v>
      </c>
      <c r="I1123" s="1">
        <v>3102</v>
      </c>
      <c r="J1123" s="2" t="str">
        <f t="shared" si="373"/>
        <v/>
      </c>
      <c r="K1123" s="2">
        <f t="shared" si="372"/>
        <v>0.54155027932960897</v>
      </c>
      <c r="L1123" s="10">
        <f t="shared" si="374"/>
        <v>1</v>
      </c>
      <c r="M1123" s="9">
        <f t="shared" si="375"/>
        <v>2</v>
      </c>
      <c r="N1123" s="8">
        <f t="shared" si="376"/>
        <v>4</v>
      </c>
      <c r="O1123" s="2">
        <f t="shared" si="377"/>
        <v>0.63564944134078216</v>
      </c>
      <c r="P1123" s="2">
        <f t="shared" si="378"/>
        <v>0.29416899441340782</v>
      </c>
      <c r="Q1123" s="2">
        <f t="shared" si="379"/>
        <v>2.5139664804469275E-2</v>
      </c>
      <c r="R1123" s="2">
        <f t="shared" si="380"/>
        <v>4.5041899441340738E-2</v>
      </c>
      <c r="S1123" s="1">
        <v>3641</v>
      </c>
      <c r="T1123" s="1">
        <v>1685</v>
      </c>
      <c r="U1123" s="1">
        <v>144</v>
      </c>
      <c r="V1123" s="1">
        <v>13</v>
      </c>
      <c r="W1123" s="1">
        <v>4</v>
      </c>
      <c r="X1123" s="1">
        <v>1</v>
      </c>
      <c r="Z1123" s="1">
        <v>0</v>
      </c>
      <c r="AF1123" s="1">
        <v>240</v>
      </c>
      <c r="AG1123" s="1">
        <v>0</v>
      </c>
      <c r="AT1123" t="s">
        <v>1804</v>
      </c>
      <c r="AU1123" t="s">
        <v>931</v>
      </c>
      <c r="AV1123" t="e">
        <f>#REF!</f>
        <v>#REF!</v>
      </c>
      <c r="AX1123" s="40">
        <v>21</v>
      </c>
      <c r="AY1123" s="42">
        <v>165</v>
      </c>
      <c r="AZ1123" s="46">
        <f t="shared" si="364"/>
        <v>21165</v>
      </c>
      <c r="BB1123" s="7" t="s">
        <v>2966</v>
      </c>
    </row>
    <row r="1124" spans="1:54" ht="14" hidden="1" customHeight="1" outlineLevel="1" x14ac:dyDescent="0.2">
      <c r="A1124" t="s">
        <v>415</v>
      </c>
      <c r="B1124" t="s">
        <v>931</v>
      </c>
      <c r="C1124" s="24"/>
      <c r="F1124" s="1">
        <f t="shared" si="363"/>
        <v>18744</v>
      </c>
      <c r="H1124" s="1">
        <v>11784</v>
      </c>
      <c r="I1124" s="1">
        <v>11735</v>
      </c>
      <c r="J1124" s="2" t="str">
        <f t="shared" si="373"/>
        <v/>
      </c>
      <c r="K1124" s="2">
        <f t="shared" si="372"/>
        <v>0.62606700810926164</v>
      </c>
      <c r="L1124" s="10">
        <f t="shared" si="374"/>
        <v>1</v>
      </c>
      <c r="M1124" s="9">
        <f t="shared" si="375"/>
        <v>2</v>
      </c>
      <c r="N1124" s="8">
        <f t="shared" si="376"/>
        <v>3</v>
      </c>
      <c r="O1124" s="2">
        <f t="shared" si="377"/>
        <v>0.46927016645326503</v>
      </c>
      <c r="P1124" s="2">
        <f t="shared" si="378"/>
        <v>0.45566581306017928</v>
      </c>
      <c r="Q1124" s="2">
        <f t="shared" si="379"/>
        <v>4.4707639778062316E-2</v>
      </c>
      <c r="R1124" s="2">
        <f t="shared" si="380"/>
        <v>3.0356380708493377E-2</v>
      </c>
      <c r="S1124" s="1">
        <v>8796</v>
      </c>
      <c r="T1124" s="1">
        <v>8541</v>
      </c>
      <c r="U1124" s="1">
        <v>838</v>
      </c>
      <c r="V1124" s="1">
        <v>72</v>
      </c>
      <c r="W1124" s="1">
        <v>13</v>
      </c>
      <c r="X1124" s="1">
        <v>2</v>
      </c>
      <c r="Z1124" s="1">
        <v>0</v>
      </c>
      <c r="AF1124" s="1">
        <v>479</v>
      </c>
      <c r="AG1124" s="1">
        <v>3</v>
      </c>
      <c r="AT1124" t="s">
        <v>415</v>
      </c>
      <c r="AU1124" t="s">
        <v>931</v>
      </c>
      <c r="AV1124" t="e">
        <f>#REF!</f>
        <v>#REF!</v>
      </c>
      <c r="AX1124" s="40">
        <v>21</v>
      </c>
      <c r="AY1124" s="42">
        <v>167</v>
      </c>
      <c r="AZ1124" s="46">
        <f t="shared" si="364"/>
        <v>21167</v>
      </c>
      <c r="BB1124" s="7" t="s">
        <v>2966</v>
      </c>
    </row>
    <row r="1125" spans="1:54" ht="14" hidden="1" customHeight="1" outlineLevel="1" x14ac:dyDescent="0.2">
      <c r="A1125" t="s">
        <v>1864</v>
      </c>
      <c r="B1125" t="s">
        <v>931</v>
      </c>
      <c r="C1125" s="24"/>
      <c r="F1125" s="1">
        <f t="shared" ref="F1125:F1188" si="381">SUM(S1125:AL1125)</f>
        <v>8030</v>
      </c>
      <c r="H1125" s="1">
        <v>5039</v>
      </c>
      <c r="I1125" s="1">
        <v>5012</v>
      </c>
      <c r="J1125" s="2" t="str">
        <f t="shared" si="373"/>
        <v/>
      </c>
      <c r="K1125" s="2">
        <f t="shared" si="372"/>
        <v>0.62415940224159405</v>
      </c>
      <c r="L1125" s="10">
        <f t="shared" si="374"/>
        <v>2</v>
      </c>
      <c r="M1125" s="9">
        <f t="shared" si="375"/>
        <v>1</v>
      </c>
      <c r="N1125" s="8">
        <f t="shared" si="376"/>
        <v>4</v>
      </c>
      <c r="O1125" s="2">
        <f t="shared" si="377"/>
        <v>0.41843088418430885</v>
      </c>
      <c r="P1125" s="2">
        <f t="shared" si="378"/>
        <v>0.51394769613947699</v>
      </c>
      <c r="Q1125" s="2">
        <f t="shared" si="379"/>
        <v>3.1133250311332503E-2</v>
      </c>
      <c r="R1125" s="2">
        <f t="shared" si="380"/>
        <v>3.6488169364881654E-2</v>
      </c>
      <c r="S1125" s="1">
        <v>3360</v>
      </c>
      <c r="T1125" s="1">
        <v>4127</v>
      </c>
      <c r="U1125" s="1">
        <v>250</v>
      </c>
      <c r="V1125" s="1">
        <v>20</v>
      </c>
      <c r="W1125" s="1">
        <v>6</v>
      </c>
      <c r="X1125" s="1">
        <v>5</v>
      </c>
      <c r="Z1125" s="1">
        <v>1</v>
      </c>
      <c r="AF1125" s="1">
        <v>261</v>
      </c>
      <c r="AG1125" s="1">
        <v>0</v>
      </c>
      <c r="AT1125" t="s">
        <v>1864</v>
      </c>
      <c r="AU1125" t="s">
        <v>931</v>
      </c>
      <c r="AV1125" t="e">
        <f>#REF!</f>
        <v>#REF!</v>
      </c>
      <c r="AX1125" s="40">
        <v>21</v>
      </c>
      <c r="AY1125" s="42">
        <v>169</v>
      </c>
      <c r="AZ1125" s="46">
        <f t="shared" si="364"/>
        <v>21169</v>
      </c>
      <c r="BB1125" s="7" t="s">
        <v>2966</v>
      </c>
    </row>
    <row r="1126" spans="1:54" ht="14" hidden="1" customHeight="1" outlineLevel="1" x14ac:dyDescent="0.2">
      <c r="A1126" t="s">
        <v>590</v>
      </c>
      <c r="B1126" t="s">
        <v>931</v>
      </c>
      <c r="C1126" s="24"/>
      <c r="F1126" s="1">
        <f t="shared" si="381"/>
        <v>8724</v>
      </c>
      <c r="H1126" s="1">
        <v>5364</v>
      </c>
      <c r="I1126" s="1">
        <v>5330</v>
      </c>
      <c r="J1126" s="2" t="str">
        <f t="shared" si="373"/>
        <v/>
      </c>
      <c r="K1126" s="2">
        <f t="shared" si="372"/>
        <v>0.61095827602017427</v>
      </c>
      <c r="L1126" s="10">
        <f t="shared" si="374"/>
        <v>2</v>
      </c>
      <c r="M1126" s="9">
        <f t="shared" si="375"/>
        <v>1</v>
      </c>
      <c r="N1126" s="8">
        <f t="shared" si="376"/>
        <v>4</v>
      </c>
      <c r="O1126" s="2">
        <f t="shared" si="377"/>
        <v>0.11955524988537368</v>
      </c>
      <c r="P1126" s="2">
        <f t="shared" si="378"/>
        <v>0.8418156808803301</v>
      </c>
      <c r="Q1126" s="2">
        <f t="shared" si="379"/>
        <v>1.3067400275103164E-2</v>
      </c>
      <c r="R1126" s="2">
        <f t="shared" si="380"/>
        <v>2.5561668959193047E-2</v>
      </c>
      <c r="S1126" s="1">
        <v>1043</v>
      </c>
      <c r="T1126" s="1">
        <v>7344</v>
      </c>
      <c r="U1126" s="1">
        <v>114</v>
      </c>
      <c r="V1126" s="1">
        <v>15</v>
      </c>
      <c r="W1126" s="1">
        <v>3</v>
      </c>
      <c r="X1126" s="1">
        <v>0</v>
      </c>
      <c r="Z1126" s="1">
        <v>0</v>
      </c>
      <c r="AF1126" s="1">
        <v>204</v>
      </c>
      <c r="AG1126" s="1">
        <v>1</v>
      </c>
      <c r="AT1126" t="s">
        <v>590</v>
      </c>
      <c r="AU1126" t="s">
        <v>931</v>
      </c>
      <c r="AV1126" t="e">
        <f>#REF!</f>
        <v>#REF!</v>
      </c>
      <c r="AX1126" s="40">
        <v>21</v>
      </c>
      <c r="AY1126" s="42">
        <v>171</v>
      </c>
      <c r="AZ1126" s="46">
        <f t="shared" si="364"/>
        <v>21171</v>
      </c>
      <c r="BB1126" s="7" t="s">
        <v>2966</v>
      </c>
    </row>
    <row r="1127" spans="1:54" ht="14" hidden="1" customHeight="1" outlineLevel="1" x14ac:dyDescent="0.2">
      <c r="A1127" t="s">
        <v>1313</v>
      </c>
      <c r="B1127" t="s">
        <v>931</v>
      </c>
      <c r="C1127" s="24"/>
      <c r="F1127" s="1">
        <f t="shared" si="381"/>
        <v>21204</v>
      </c>
      <c r="H1127" s="1">
        <v>12914</v>
      </c>
      <c r="I1127" s="1">
        <v>12842</v>
      </c>
      <c r="J1127" s="2" t="str">
        <f t="shared" si="373"/>
        <v/>
      </c>
      <c r="K1127" s="2">
        <f t="shared" si="372"/>
        <v>0.60564044519901905</v>
      </c>
      <c r="L1127" s="10">
        <f t="shared" si="374"/>
        <v>1</v>
      </c>
      <c r="M1127" s="9">
        <f t="shared" si="375"/>
        <v>2</v>
      </c>
      <c r="N1127" s="8">
        <f t="shared" si="376"/>
        <v>4</v>
      </c>
      <c r="O1127" s="2">
        <f t="shared" si="377"/>
        <v>0.55470665912092054</v>
      </c>
      <c r="P1127" s="2">
        <f t="shared" si="378"/>
        <v>0.37780607432559893</v>
      </c>
      <c r="Q1127" s="2">
        <f t="shared" si="379"/>
        <v>2.8626674212412752E-2</v>
      </c>
      <c r="R1127" s="2">
        <f t="shared" si="380"/>
        <v>3.8860592341067778E-2</v>
      </c>
      <c r="S1127" s="1">
        <v>11762</v>
      </c>
      <c r="T1127" s="1">
        <v>8011</v>
      </c>
      <c r="U1127" s="1">
        <v>607</v>
      </c>
      <c r="V1127" s="1">
        <v>77</v>
      </c>
      <c r="W1127" s="1">
        <v>14</v>
      </c>
      <c r="X1127" s="1">
        <v>6</v>
      </c>
      <c r="Z1127" s="1">
        <v>0</v>
      </c>
      <c r="AF1127" s="1">
        <v>725</v>
      </c>
      <c r="AG1127" s="1">
        <v>2</v>
      </c>
      <c r="AT1127" t="s">
        <v>1313</v>
      </c>
      <c r="AU1127" t="s">
        <v>931</v>
      </c>
      <c r="AV1127" t="e">
        <f>#REF!</f>
        <v>#REF!</v>
      </c>
      <c r="AX1127" s="40">
        <v>21</v>
      </c>
      <c r="AY1127" s="42">
        <v>173</v>
      </c>
      <c r="AZ1127" s="46">
        <f t="shared" si="364"/>
        <v>21173</v>
      </c>
      <c r="BB1127" s="7" t="s">
        <v>2966</v>
      </c>
    </row>
    <row r="1128" spans="1:54" ht="14" hidden="1" customHeight="1" outlineLevel="1" x14ac:dyDescent="0.2">
      <c r="A1128" t="s">
        <v>1064</v>
      </c>
      <c r="B1128" t="s">
        <v>931</v>
      </c>
      <c r="C1128" s="24"/>
      <c r="F1128" s="1">
        <f t="shared" si="381"/>
        <v>9348</v>
      </c>
      <c r="H1128" s="1">
        <v>5629</v>
      </c>
      <c r="I1128" s="1">
        <v>5544</v>
      </c>
      <c r="J1128" s="2" t="str">
        <f t="shared" si="373"/>
        <v/>
      </c>
      <c r="K1128" s="2">
        <f t="shared" si="372"/>
        <v>0.59306803594351731</v>
      </c>
      <c r="L1128" s="10">
        <f t="shared" si="374"/>
        <v>1</v>
      </c>
      <c r="M1128" s="9">
        <f t="shared" si="375"/>
        <v>2</v>
      </c>
      <c r="N1128" s="8">
        <f t="shared" si="376"/>
        <v>4</v>
      </c>
      <c r="O1128" s="2">
        <f t="shared" si="377"/>
        <v>0.73138639281129658</v>
      </c>
      <c r="P1128" s="2">
        <f t="shared" si="378"/>
        <v>0.232135216089003</v>
      </c>
      <c r="Q1128" s="2">
        <f t="shared" si="379"/>
        <v>1.4334617030380831E-2</v>
      </c>
      <c r="R1128" s="2">
        <f t="shared" si="380"/>
        <v>2.2143774069319583E-2</v>
      </c>
      <c r="S1128" s="1">
        <v>6837</v>
      </c>
      <c r="T1128" s="1">
        <v>2170</v>
      </c>
      <c r="U1128" s="1">
        <v>134</v>
      </c>
      <c r="V1128" s="1">
        <v>13</v>
      </c>
      <c r="W1128" s="1">
        <v>0</v>
      </c>
      <c r="X1128" s="1">
        <v>3</v>
      </c>
      <c r="Z1128" s="1">
        <v>1</v>
      </c>
      <c r="AF1128" s="1">
        <v>190</v>
      </c>
      <c r="AG1128" s="1">
        <v>0</v>
      </c>
      <c r="AT1128" t="s">
        <v>1064</v>
      </c>
      <c r="AU1128" t="s">
        <v>931</v>
      </c>
      <c r="AV1128" t="e">
        <f>#REF!</f>
        <v>#REF!</v>
      </c>
      <c r="AX1128" s="40">
        <v>21</v>
      </c>
      <c r="AY1128" s="42">
        <v>175</v>
      </c>
      <c r="AZ1128" s="46">
        <f t="shared" ref="AZ1128:AZ1191" si="382">1000*AX1128+AY1128</f>
        <v>21175</v>
      </c>
      <c r="BB1128" s="7" t="s">
        <v>2966</v>
      </c>
    </row>
    <row r="1129" spans="1:54" ht="14" hidden="1" customHeight="1" outlineLevel="1" x14ac:dyDescent="0.2">
      <c r="A1129" t="s">
        <v>1212</v>
      </c>
      <c r="B1129" t="s">
        <v>931</v>
      </c>
      <c r="C1129" s="24"/>
      <c r="F1129" s="1">
        <f t="shared" si="381"/>
        <v>23322</v>
      </c>
      <c r="H1129" s="1">
        <v>14321</v>
      </c>
      <c r="I1129" s="1">
        <v>14235</v>
      </c>
      <c r="J1129" s="2" t="str">
        <f t="shared" si="373"/>
        <v/>
      </c>
      <c r="K1129" s="2">
        <f t="shared" si="372"/>
        <v>0.61036789297658867</v>
      </c>
      <c r="L1129" s="10">
        <f t="shared" si="374"/>
        <v>1</v>
      </c>
      <c r="M1129" s="9">
        <f t="shared" si="375"/>
        <v>2</v>
      </c>
      <c r="N1129" s="8">
        <f t="shared" si="376"/>
        <v>4</v>
      </c>
      <c r="O1129" s="2">
        <f t="shared" si="377"/>
        <v>0.6178286596346797</v>
      </c>
      <c r="P1129" s="2">
        <f t="shared" si="378"/>
        <v>0.31995540691192864</v>
      </c>
      <c r="Q1129" s="2">
        <f t="shared" si="379"/>
        <v>1.8566160706628934E-2</v>
      </c>
      <c r="R1129" s="2">
        <f t="shared" si="380"/>
        <v>4.3649772746762724E-2</v>
      </c>
      <c r="S1129" s="1">
        <v>14409</v>
      </c>
      <c r="T1129" s="1">
        <v>7462</v>
      </c>
      <c r="U1129" s="1">
        <v>433</v>
      </c>
      <c r="V1129" s="1">
        <v>43</v>
      </c>
      <c r="W1129" s="1">
        <v>8</v>
      </c>
      <c r="X1129" s="1">
        <v>2</v>
      </c>
      <c r="Z1129" s="1">
        <v>0</v>
      </c>
      <c r="AF1129" s="1">
        <v>964</v>
      </c>
      <c r="AG1129" s="1">
        <v>1</v>
      </c>
      <c r="AT1129" t="s">
        <v>1212</v>
      </c>
      <c r="AU1129" t="s">
        <v>931</v>
      </c>
      <c r="AV1129" t="e">
        <f>#REF!</f>
        <v>#REF!</v>
      </c>
      <c r="AX1129" s="40">
        <v>21</v>
      </c>
      <c r="AY1129" s="42">
        <v>177</v>
      </c>
      <c r="AZ1129" s="46">
        <f t="shared" si="382"/>
        <v>21177</v>
      </c>
      <c r="BB1129" s="7" t="s">
        <v>2966</v>
      </c>
    </row>
    <row r="1130" spans="1:54" ht="14" hidden="1" customHeight="1" outlineLevel="1" x14ac:dyDescent="0.2">
      <c r="A1130" t="s">
        <v>392</v>
      </c>
      <c r="B1130" t="s">
        <v>931</v>
      </c>
      <c r="C1130" s="24"/>
      <c r="F1130" s="1">
        <f t="shared" si="381"/>
        <v>35480</v>
      </c>
      <c r="H1130" s="1">
        <v>23384</v>
      </c>
      <c r="I1130" s="1">
        <v>23256</v>
      </c>
      <c r="J1130" s="2" t="str">
        <f t="shared" si="373"/>
        <v/>
      </c>
      <c r="K1130" s="2">
        <f t="shared" si="372"/>
        <v>0.65546786922209699</v>
      </c>
      <c r="L1130" s="10">
        <f t="shared" si="374"/>
        <v>1</v>
      </c>
      <c r="M1130" s="9">
        <f t="shared" si="375"/>
        <v>2</v>
      </c>
      <c r="N1130" s="8">
        <f t="shared" si="376"/>
        <v>4</v>
      </c>
      <c r="O1130" s="2">
        <f t="shared" si="377"/>
        <v>0.50422773393461107</v>
      </c>
      <c r="P1130" s="2">
        <f t="shared" si="378"/>
        <v>0.40304396843291995</v>
      </c>
      <c r="Q1130" s="2">
        <f t="shared" si="379"/>
        <v>2.911499436302142E-2</v>
      </c>
      <c r="R1130" s="2">
        <f t="shared" si="380"/>
        <v>6.3613303269447558E-2</v>
      </c>
      <c r="S1130" s="1">
        <v>17890</v>
      </c>
      <c r="T1130" s="1">
        <v>14300</v>
      </c>
      <c r="U1130" s="1">
        <v>1033</v>
      </c>
      <c r="V1130" s="1">
        <v>106</v>
      </c>
      <c r="W1130" s="1">
        <v>19</v>
      </c>
      <c r="X1130" s="1">
        <v>4</v>
      </c>
      <c r="Z1130" s="1">
        <v>0</v>
      </c>
      <c r="AF1130" s="1">
        <v>2123</v>
      </c>
      <c r="AG1130" s="1">
        <v>5</v>
      </c>
      <c r="AT1130" t="s">
        <v>392</v>
      </c>
      <c r="AU1130" t="s">
        <v>931</v>
      </c>
      <c r="AV1130" t="e">
        <f>#REF!</f>
        <v>#REF!</v>
      </c>
      <c r="AX1130" s="40">
        <v>21</v>
      </c>
      <c r="AY1130" s="42">
        <v>179</v>
      </c>
      <c r="AZ1130" s="46">
        <f t="shared" si="382"/>
        <v>21179</v>
      </c>
      <c r="BB1130" s="7" t="s">
        <v>2966</v>
      </c>
    </row>
    <row r="1131" spans="1:54" ht="14" hidden="1" customHeight="1" outlineLevel="1" x14ac:dyDescent="0.2">
      <c r="A1131" t="s">
        <v>1983</v>
      </c>
      <c r="B1131" t="s">
        <v>931</v>
      </c>
      <c r="C1131" s="24"/>
      <c r="F1131" s="1">
        <f t="shared" si="381"/>
        <v>5600</v>
      </c>
      <c r="H1131" s="1">
        <v>3411</v>
      </c>
      <c r="I1131" s="1">
        <v>3396</v>
      </c>
      <c r="J1131" s="2" t="str">
        <f t="shared" si="373"/>
        <v/>
      </c>
      <c r="K1131" s="2">
        <f t="shared" si="372"/>
        <v>0.60642857142857143</v>
      </c>
      <c r="L1131" s="10">
        <f t="shared" si="374"/>
        <v>1</v>
      </c>
      <c r="M1131" s="9">
        <f t="shared" si="375"/>
        <v>2</v>
      </c>
      <c r="N1131" s="8">
        <f t="shared" si="376"/>
        <v>4</v>
      </c>
      <c r="O1131" s="2">
        <f t="shared" si="377"/>
        <v>0.67839285714285713</v>
      </c>
      <c r="P1131" s="2">
        <f t="shared" si="378"/>
        <v>0.26214285714285712</v>
      </c>
      <c r="Q1131" s="2">
        <f t="shared" si="379"/>
        <v>1.7142857142857144E-2</v>
      </c>
      <c r="R1131" s="2">
        <f t="shared" si="380"/>
        <v>4.2321428571428607E-2</v>
      </c>
      <c r="S1131" s="1">
        <v>3799</v>
      </c>
      <c r="T1131" s="1">
        <v>1468</v>
      </c>
      <c r="U1131" s="1">
        <v>96</v>
      </c>
      <c r="V1131" s="1">
        <v>8</v>
      </c>
      <c r="W1131" s="1">
        <v>1</v>
      </c>
      <c r="X1131" s="1">
        <v>0</v>
      </c>
      <c r="Z1131" s="1">
        <v>0</v>
      </c>
      <c r="AF1131" s="1">
        <v>228</v>
      </c>
      <c r="AG1131" s="1">
        <v>0</v>
      </c>
      <c r="AT1131" t="s">
        <v>1983</v>
      </c>
      <c r="AU1131" t="s">
        <v>931</v>
      </c>
      <c r="AV1131" t="e">
        <f>#REF!</f>
        <v>#REF!</v>
      </c>
      <c r="AX1131" s="40">
        <v>21</v>
      </c>
      <c r="AY1131" s="42">
        <v>181</v>
      </c>
      <c r="AZ1131" s="46">
        <f t="shared" si="382"/>
        <v>21181</v>
      </c>
      <c r="BB1131" s="7" t="s">
        <v>2966</v>
      </c>
    </row>
    <row r="1132" spans="1:54" ht="14" hidden="1" customHeight="1" outlineLevel="1" x14ac:dyDescent="0.2">
      <c r="A1132" t="s">
        <v>677</v>
      </c>
      <c r="B1132" t="s">
        <v>931</v>
      </c>
      <c r="C1132" s="24"/>
      <c r="F1132" s="1">
        <f t="shared" si="381"/>
        <v>18333</v>
      </c>
      <c r="H1132" s="1">
        <v>11181</v>
      </c>
      <c r="I1132" s="1">
        <v>11129</v>
      </c>
      <c r="J1132" s="2" t="str">
        <f t="shared" si="373"/>
        <v/>
      </c>
      <c r="K1132" s="2">
        <f t="shared" si="372"/>
        <v>0.60704740086183384</v>
      </c>
      <c r="L1132" s="10">
        <f t="shared" si="374"/>
        <v>2</v>
      </c>
      <c r="M1132" s="9">
        <f t="shared" si="375"/>
        <v>1</v>
      </c>
      <c r="N1132" s="8">
        <f t="shared" si="376"/>
        <v>4</v>
      </c>
      <c r="O1132" s="2">
        <f t="shared" si="377"/>
        <v>0.37675230458735615</v>
      </c>
      <c r="P1132" s="2">
        <f t="shared" si="378"/>
        <v>0.55146457208312882</v>
      </c>
      <c r="Q1132" s="2">
        <f t="shared" si="379"/>
        <v>2.0727649593628977E-2</v>
      </c>
      <c r="R1132" s="2">
        <f t="shared" si="380"/>
        <v>5.1055473735885995E-2</v>
      </c>
      <c r="S1132" s="1">
        <v>6907</v>
      </c>
      <c r="T1132" s="1">
        <v>10110</v>
      </c>
      <c r="U1132" s="1">
        <v>380</v>
      </c>
      <c r="V1132" s="1">
        <v>43</v>
      </c>
      <c r="W1132" s="1">
        <v>4</v>
      </c>
      <c r="X1132" s="1">
        <v>7</v>
      </c>
      <c r="Z1132" s="1">
        <v>1</v>
      </c>
      <c r="AF1132" s="1">
        <v>879</v>
      </c>
      <c r="AG1132" s="1">
        <v>2</v>
      </c>
      <c r="AT1132" t="s">
        <v>677</v>
      </c>
      <c r="AU1132" t="s">
        <v>931</v>
      </c>
      <c r="AV1132" t="e">
        <f>#REF!</f>
        <v>#REF!</v>
      </c>
      <c r="AX1132" s="40">
        <v>21</v>
      </c>
      <c r="AY1132" s="42">
        <v>183</v>
      </c>
      <c r="AZ1132" s="46">
        <f t="shared" si="382"/>
        <v>21183</v>
      </c>
      <c r="BB1132" s="7" t="s">
        <v>2966</v>
      </c>
    </row>
    <row r="1133" spans="1:54" ht="14" hidden="1" customHeight="1" outlineLevel="1" x14ac:dyDescent="0.2">
      <c r="A1133" t="s">
        <v>1349</v>
      </c>
      <c r="B1133" t="s">
        <v>931</v>
      </c>
      <c r="C1133" s="24"/>
      <c r="F1133" s="1">
        <f t="shared" si="381"/>
        <v>56248</v>
      </c>
      <c r="H1133" s="1">
        <v>38253</v>
      </c>
      <c r="I1133" s="1">
        <v>37976</v>
      </c>
      <c r="J1133" s="2" t="str">
        <f t="shared" si="373"/>
        <v/>
      </c>
      <c r="K1133" s="2">
        <f t="shared" si="372"/>
        <v>0.67515289432513159</v>
      </c>
      <c r="L1133" s="10">
        <f t="shared" si="374"/>
        <v>2</v>
      </c>
      <c r="M1133" s="9">
        <f t="shared" si="375"/>
        <v>1</v>
      </c>
      <c r="N1133" s="8">
        <f t="shared" si="376"/>
        <v>4</v>
      </c>
      <c r="O1133" s="2">
        <f t="shared" si="377"/>
        <v>0.33531858910539042</v>
      </c>
      <c r="P1133" s="2">
        <f t="shared" si="378"/>
        <v>0.55175295121604329</v>
      </c>
      <c r="Q1133" s="2">
        <f t="shared" si="379"/>
        <v>4.5246053193002421E-2</v>
      </c>
      <c r="R1133" s="2">
        <f t="shared" si="380"/>
        <v>6.7682406485563812E-2</v>
      </c>
      <c r="S1133" s="1">
        <v>18861</v>
      </c>
      <c r="T1133" s="1">
        <v>31035</v>
      </c>
      <c r="U1133" s="1">
        <v>2545</v>
      </c>
      <c r="V1133" s="1">
        <v>279</v>
      </c>
      <c r="W1133" s="1">
        <v>23</v>
      </c>
      <c r="X1133" s="1">
        <v>9</v>
      </c>
      <c r="Z1133" s="1">
        <v>1</v>
      </c>
      <c r="AF1133" s="1">
        <v>3493</v>
      </c>
      <c r="AG1133" s="1">
        <v>2</v>
      </c>
      <c r="AT1133" t="s">
        <v>1349</v>
      </c>
      <c r="AU1133" t="s">
        <v>931</v>
      </c>
      <c r="AV1133" t="e">
        <f>#REF!</f>
        <v>#REF!</v>
      </c>
      <c r="AX1133" s="40">
        <v>21</v>
      </c>
      <c r="AY1133" s="42">
        <v>185</v>
      </c>
      <c r="AZ1133" s="46">
        <f t="shared" si="382"/>
        <v>21185</v>
      </c>
      <c r="BB1133" s="7" t="s">
        <v>2966</v>
      </c>
    </row>
    <row r="1134" spans="1:54" ht="14" hidden="1" customHeight="1" outlineLevel="1" x14ac:dyDescent="0.2">
      <c r="A1134" t="s">
        <v>2606</v>
      </c>
      <c r="B1134" t="s">
        <v>931</v>
      </c>
      <c r="C1134" s="24"/>
      <c r="F1134" s="1">
        <f t="shared" si="381"/>
        <v>8465</v>
      </c>
      <c r="H1134" s="1">
        <v>5501</v>
      </c>
      <c r="I1134" s="1">
        <v>5458</v>
      </c>
      <c r="J1134" s="2" t="str">
        <f t="shared" si="373"/>
        <v/>
      </c>
      <c r="K1134" s="2">
        <f t="shared" si="372"/>
        <v>0.64477259303012402</v>
      </c>
      <c r="L1134" s="10">
        <f t="shared" si="374"/>
        <v>1</v>
      </c>
      <c r="M1134" s="9">
        <f t="shared" si="375"/>
        <v>2</v>
      </c>
      <c r="N1134" s="8">
        <f t="shared" si="376"/>
        <v>4</v>
      </c>
      <c r="O1134" s="2">
        <f t="shared" si="377"/>
        <v>0.52427643236857646</v>
      </c>
      <c r="P1134" s="2">
        <f t="shared" si="378"/>
        <v>0.41216774955699942</v>
      </c>
      <c r="Q1134" s="2">
        <f t="shared" si="379"/>
        <v>2.9297105729474304E-2</v>
      </c>
      <c r="R1134" s="2">
        <f t="shared" si="380"/>
        <v>3.4258712344949815E-2</v>
      </c>
      <c r="S1134" s="1">
        <v>4438</v>
      </c>
      <c r="T1134" s="1">
        <v>3489</v>
      </c>
      <c r="U1134" s="1">
        <v>248</v>
      </c>
      <c r="V1134" s="1">
        <v>14</v>
      </c>
      <c r="W1134" s="1">
        <v>2</v>
      </c>
      <c r="X1134" s="1">
        <v>1</v>
      </c>
      <c r="Z1134" s="1">
        <v>0</v>
      </c>
      <c r="AF1134" s="1">
        <v>273</v>
      </c>
      <c r="AG1134" s="1">
        <v>0</v>
      </c>
      <c r="AT1134" t="s">
        <v>2606</v>
      </c>
      <c r="AU1134" t="s">
        <v>931</v>
      </c>
      <c r="AV1134" t="e">
        <f>#REF!</f>
        <v>#REF!</v>
      </c>
      <c r="AX1134" s="40">
        <v>21</v>
      </c>
      <c r="AY1134" s="42">
        <v>187</v>
      </c>
      <c r="AZ1134" s="46">
        <f t="shared" si="382"/>
        <v>21187</v>
      </c>
      <c r="BB1134" s="7" t="s">
        <v>2966</v>
      </c>
    </row>
    <row r="1135" spans="1:54" ht="14" hidden="1" customHeight="1" outlineLevel="1" x14ac:dyDescent="0.2">
      <c r="A1135" t="s">
        <v>346</v>
      </c>
      <c r="B1135" t="s">
        <v>931</v>
      </c>
      <c r="C1135" s="24"/>
      <c r="F1135" s="1">
        <f t="shared" si="381"/>
        <v>3550</v>
      </c>
      <c r="H1135" s="1">
        <v>1901</v>
      </c>
      <c r="I1135" s="1">
        <v>1896</v>
      </c>
      <c r="J1135" s="2" t="str">
        <f t="shared" si="373"/>
        <v/>
      </c>
      <c r="K1135" s="2">
        <f t="shared" si="372"/>
        <v>0.53408450704225352</v>
      </c>
      <c r="L1135" s="10">
        <f t="shared" si="374"/>
        <v>2</v>
      </c>
      <c r="M1135" s="9">
        <f t="shared" si="375"/>
        <v>1</v>
      </c>
      <c r="N1135" s="8">
        <f t="shared" si="376"/>
        <v>4</v>
      </c>
      <c r="O1135" s="2">
        <f t="shared" si="377"/>
        <v>0.26309859154929577</v>
      </c>
      <c r="P1135" s="2">
        <f t="shared" si="378"/>
        <v>0.70619718309859159</v>
      </c>
      <c r="Q1135" s="2">
        <f t="shared" si="379"/>
        <v>1.0140845070422535E-2</v>
      </c>
      <c r="R1135" s="2">
        <f t="shared" si="380"/>
        <v>2.0563380281690056E-2</v>
      </c>
      <c r="S1135" s="1">
        <v>934</v>
      </c>
      <c r="T1135" s="1">
        <v>2507</v>
      </c>
      <c r="U1135" s="1">
        <v>36</v>
      </c>
      <c r="V1135" s="1">
        <v>7</v>
      </c>
      <c r="W1135" s="1">
        <v>0</v>
      </c>
      <c r="X1135" s="1">
        <v>0</v>
      </c>
      <c r="Z1135" s="1">
        <v>0</v>
      </c>
      <c r="AF1135" s="1">
        <v>65</v>
      </c>
      <c r="AG1135" s="1">
        <v>1</v>
      </c>
      <c r="AT1135" t="s">
        <v>346</v>
      </c>
      <c r="AU1135" t="s">
        <v>931</v>
      </c>
      <c r="AV1135" t="e">
        <f>#REF!</f>
        <v>#REF!</v>
      </c>
      <c r="AX1135" s="40">
        <v>21</v>
      </c>
      <c r="AY1135" s="42">
        <v>189</v>
      </c>
      <c r="AZ1135" s="46">
        <f t="shared" si="382"/>
        <v>21189</v>
      </c>
      <c r="BB1135" s="7" t="s">
        <v>2966</v>
      </c>
    </row>
    <row r="1136" spans="1:54" ht="14" hidden="1" customHeight="1" outlineLevel="1" x14ac:dyDescent="0.2">
      <c r="A1136" t="s">
        <v>311</v>
      </c>
      <c r="B1136" t="s">
        <v>931</v>
      </c>
      <c r="C1136" s="24"/>
      <c r="F1136" s="1">
        <f t="shared" si="381"/>
        <v>10785</v>
      </c>
      <c r="H1136" s="1">
        <v>6950</v>
      </c>
      <c r="I1136" s="1">
        <v>6925</v>
      </c>
      <c r="J1136" s="2" t="str">
        <f t="shared" si="373"/>
        <v/>
      </c>
      <c r="K1136" s="2">
        <f t="shared" si="372"/>
        <v>0.64209550301344465</v>
      </c>
      <c r="L1136" s="10">
        <f t="shared" si="374"/>
        <v>2</v>
      </c>
      <c r="M1136" s="9">
        <f t="shared" si="375"/>
        <v>1</v>
      </c>
      <c r="N1136" s="8">
        <f t="shared" si="376"/>
        <v>4</v>
      </c>
      <c r="O1136" s="2">
        <f t="shared" si="377"/>
        <v>0.43773759851645805</v>
      </c>
      <c r="P1136" s="2">
        <f t="shared" si="378"/>
        <v>0.47306444135373205</v>
      </c>
      <c r="Q1136" s="2">
        <f t="shared" si="379"/>
        <v>3.0505331478905887E-2</v>
      </c>
      <c r="R1136" s="2">
        <f t="shared" si="380"/>
        <v>5.8692628650904077E-2</v>
      </c>
      <c r="S1136" s="1">
        <v>4721</v>
      </c>
      <c r="T1136" s="1">
        <v>5102</v>
      </c>
      <c r="U1136" s="1">
        <v>329</v>
      </c>
      <c r="V1136" s="1">
        <v>46</v>
      </c>
      <c r="W1136" s="1">
        <v>2</v>
      </c>
      <c r="X1136" s="1">
        <v>6</v>
      </c>
      <c r="Z1136" s="1">
        <v>0</v>
      </c>
      <c r="AF1136" s="1">
        <v>578</v>
      </c>
      <c r="AG1136" s="1">
        <v>1</v>
      </c>
      <c r="AT1136" t="s">
        <v>311</v>
      </c>
      <c r="AU1136" t="s">
        <v>931</v>
      </c>
      <c r="AV1136" t="e">
        <f>#REF!</f>
        <v>#REF!</v>
      </c>
      <c r="AX1136" s="40">
        <v>21</v>
      </c>
      <c r="AY1136" s="42">
        <v>191</v>
      </c>
      <c r="AZ1136" s="46">
        <f t="shared" si="382"/>
        <v>21191</v>
      </c>
      <c r="BB1136" s="7" t="s">
        <v>2966</v>
      </c>
    </row>
    <row r="1137" spans="1:54" ht="14" hidden="1" customHeight="1" outlineLevel="1" x14ac:dyDescent="0.2">
      <c r="A1137" t="s">
        <v>1982</v>
      </c>
      <c r="B1137" t="s">
        <v>931</v>
      </c>
      <c r="C1137" s="24"/>
      <c r="F1137" s="1">
        <f t="shared" si="381"/>
        <v>20565</v>
      </c>
      <c r="H1137" s="1">
        <v>10711</v>
      </c>
      <c r="I1137" s="1">
        <v>10626</v>
      </c>
      <c r="J1137" s="2" t="str">
        <f t="shared" si="373"/>
        <v/>
      </c>
      <c r="K1137" s="2">
        <f t="shared" si="372"/>
        <v>0.51670313639679066</v>
      </c>
      <c r="L1137" s="10">
        <f t="shared" ref="L1137:L1161" si="383">IF(S1137&gt;0,RANK(S1137,$S1137:$AQ1137),"")</f>
        <v>1</v>
      </c>
      <c r="M1137" s="9">
        <f t="shared" ref="M1137:M1161" si="384">IF(T1137&gt;0,RANK(T1137,$S1137:$AQ1137),"")</f>
        <v>2</v>
      </c>
      <c r="N1137" s="8">
        <f t="shared" ref="N1137:N1161" si="385">IF(U1137&gt;0,RANK(U1137,$S1137:$AQ1137),"")</f>
        <v>3</v>
      </c>
      <c r="O1137" s="2">
        <f t="shared" ref="O1137:O1161" si="386">IF(SUM($S1137:$AP1137)=0,"-",S1137/SUM($S1137:$AP1137))</f>
        <v>0.64235351325066858</v>
      </c>
      <c r="P1137" s="2">
        <f t="shared" ref="P1137:P1161" si="387">IF(SUM($S1137:$AP1137)=0,"-",T1137/SUM($S1137:$AP1137))</f>
        <v>0.31694626793095065</v>
      </c>
      <c r="Q1137" s="2">
        <f t="shared" ref="Q1137:Q1161" si="388">IF(SUM($S1137:$AP1137)=0,"-",U1137/SUM($S1137:$AP1137))</f>
        <v>1.9547775346462435E-2</v>
      </c>
      <c r="R1137" s="2">
        <f t="shared" ref="R1137:R1161" si="389">IF(SUM($S1137:$AP1137)=0,"-",(1-O1137-P1137-Q1137))</f>
        <v>2.1152443471918327E-2</v>
      </c>
      <c r="S1137" s="1">
        <v>13210</v>
      </c>
      <c r="T1137" s="1">
        <v>6518</v>
      </c>
      <c r="U1137" s="1">
        <v>402</v>
      </c>
      <c r="V1137" s="1">
        <v>36</v>
      </c>
      <c r="W1137" s="1">
        <v>8</v>
      </c>
      <c r="X1137" s="1">
        <v>2</v>
      </c>
      <c r="Z1137" s="1">
        <v>1</v>
      </c>
      <c r="AF1137" s="1">
        <v>387</v>
      </c>
      <c r="AG1137" s="1">
        <v>1</v>
      </c>
      <c r="AT1137" t="s">
        <v>1982</v>
      </c>
      <c r="AU1137" t="s">
        <v>931</v>
      </c>
      <c r="AV1137" t="e">
        <f>#REF!</f>
        <v>#REF!</v>
      </c>
      <c r="AX1137" s="40">
        <v>21</v>
      </c>
      <c r="AY1137" s="42">
        <v>193</v>
      </c>
      <c r="AZ1137" s="46">
        <f t="shared" si="382"/>
        <v>21193</v>
      </c>
      <c r="BB1137" s="7" t="s">
        <v>2966</v>
      </c>
    </row>
    <row r="1138" spans="1:54" ht="14" hidden="1" customHeight="1" outlineLevel="1" x14ac:dyDescent="0.2">
      <c r="A1138" t="s">
        <v>2491</v>
      </c>
      <c r="B1138" t="s">
        <v>931</v>
      </c>
      <c r="C1138" s="24"/>
      <c r="F1138" s="1">
        <f t="shared" si="381"/>
        <v>49482</v>
      </c>
      <c r="H1138" s="1">
        <v>25585</v>
      </c>
      <c r="I1138" s="1">
        <v>25395</v>
      </c>
      <c r="J1138" s="2" t="str">
        <f t="shared" si="373"/>
        <v/>
      </c>
      <c r="K1138" s="2">
        <f t="shared" si="372"/>
        <v>0.51321692736752755</v>
      </c>
      <c r="L1138" s="10">
        <f t="shared" si="383"/>
        <v>1</v>
      </c>
      <c r="M1138" s="9">
        <f t="shared" si="384"/>
        <v>2</v>
      </c>
      <c r="N1138" s="8">
        <f t="shared" si="385"/>
        <v>4</v>
      </c>
      <c r="O1138" s="2">
        <f t="shared" si="386"/>
        <v>0.58732468372337421</v>
      </c>
      <c r="P1138" s="2">
        <f t="shared" si="387"/>
        <v>0.34871266319065519</v>
      </c>
      <c r="Q1138" s="2">
        <f t="shared" si="388"/>
        <v>2.1947374802958653E-2</v>
      </c>
      <c r="R1138" s="2">
        <f t="shared" si="389"/>
        <v>4.201527828301195E-2</v>
      </c>
      <c r="S1138" s="1">
        <v>29062</v>
      </c>
      <c r="T1138" s="1">
        <v>17255</v>
      </c>
      <c r="U1138" s="1">
        <v>1086</v>
      </c>
      <c r="V1138" s="1">
        <v>82</v>
      </c>
      <c r="W1138" s="1">
        <v>12</v>
      </c>
      <c r="X1138" s="1">
        <v>6</v>
      </c>
      <c r="Z1138" s="1">
        <v>0</v>
      </c>
      <c r="AF1138" s="1">
        <v>1977</v>
      </c>
      <c r="AG1138" s="1">
        <v>2</v>
      </c>
      <c r="AT1138" t="s">
        <v>2491</v>
      </c>
      <c r="AU1138" t="s">
        <v>931</v>
      </c>
      <c r="AV1138" t="e">
        <f>#REF!</f>
        <v>#REF!</v>
      </c>
      <c r="AX1138" s="40">
        <v>21</v>
      </c>
      <c r="AY1138" s="42">
        <v>195</v>
      </c>
      <c r="AZ1138" s="46">
        <f t="shared" si="382"/>
        <v>21195</v>
      </c>
      <c r="BB1138" s="7" t="s">
        <v>2966</v>
      </c>
    </row>
    <row r="1139" spans="1:54" ht="14" hidden="1" customHeight="1" outlineLevel="1" x14ac:dyDescent="0.2">
      <c r="A1139" t="s">
        <v>1825</v>
      </c>
      <c r="B1139" t="s">
        <v>931</v>
      </c>
      <c r="C1139" s="24"/>
      <c r="F1139" s="1">
        <f t="shared" si="381"/>
        <v>10256</v>
      </c>
      <c r="H1139" s="1">
        <v>5616</v>
      </c>
      <c r="I1139" s="1">
        <v>5505</v>
      </c>
      <c r="J1139" s="2" t="str">
        <f t="shared" si="373"/>
        <v/>
      </c>
      <c r="K1139" s="2">
        <f t="shared" si="372"/>
        <v>0.53675897035881437</v>
      </c>
      <c r="L1139" s="10">
        <f t="shared" si="383"/>
        <v>1</v>
      </c>
      <c r="M1139" s="9">
        <f t="shared" si="384"/>
        <v>2</v>
      </c>
      <c r="N1139" s="8">
        <f t="shared" si="385"/>
        <v>4</v>
      </c>
      <c r="O1139" s="2">
        <f t="shared" si="386"/>
        <v>0.58687597503900157</v>
      </c>
      <c r="P1139" s="2">
        <f t="shared" si="387"/>
        <v>0.35481669266770671</v>
      </c>
      <c r="Q1139" s="2">
        <f t="shared" si="388"/>
        <v>2.2425897035881437E-2</v>
      </c>
      <c r="R1139" s="2">
        <f t="shared" si="389"/>
        <v>3.5881435257410277E-2</v>
      </c>
      <c r="S1139" s="1">
        <v>6019</v>
      </c>
      <c r="T1139" s="1">
        <v>3639</v>
      </c>
      <c r="U1139" s="1">
        <v>230</v>
      </c>
      <c r="V1139" s="1">
        <v>22</v>
      </c>
      <c r="W1139" s="1">
        <v>5</v>
      </c>
      <c r="X1139" s="1">
        <v>0</v>
      </c>
      <c r="Z1139" s="1">
        <v>0</v>
      </c>
      <c r="AF1139" s="1">
        <v>340</v>
      </c>
      <c r="AG1139" s="1">
        <v>1</v>
      </c>
      <c r="AT1139" t="s">
        <v>1825</v>
      </c>
      <c r="AU1139" t="s">
        <v>931</v>
      </c>
      <c r="AV1139" t="e">
        <f>#REF!</f>
        <v>#REF!</v>
      </c>
      <c r="AX1139" s="40">
        <v>21</v>
      </c>
      <c r="AY1139" s="42">
        <v>197</v>
      </c>
      <c r="AZ1139" s="46">
        <f t="shared" si="382"/>
        <v>21197</v>
      </c>
      <c r="BB1139" s="7" t="s">
        <v>2966</v>
      </c>
    </row>
    <row r="1140" spans="1:54" ht="14" hidden="1" customHeight="1" outlineLevel="1" x14ac:dyDescent="0.2">
      <c r="A1140" t="s">
        <v>1952</v>
      </c>
      <c r="B1140" t="s">
        <v>931</v>
      </c>
      <c r="C1140" s="24"/>
      <c r="F1140" s="1">
        <f t="shared" si="381"/>
        <v>50029</v>
      </c>
      <c r="H1140" s="1">
        <v>31715</v>
      </c>
      <c r="I1140" s="1">
        <v>31557</v>
      </c>
      <c r="J1140" s="2" t="str">
        <f t="shared" si="373"/>
        <v/>
      </c>
      <c r="K1140" s="2">
        <f t="shared" si="372"/>
        <v>0.6307741509924244</v>
      </c>
      <c r="L1140" s="10">
        <f t="shared" si="383"/>
        <v>2</v>
      </c>
      <c r="M1140" s="9">
        <f t="shared" si="384"/>
        <v>1</v>
      </c>
      <c r="N1140" s="8">
        <f t="shared" si="385"/>
        <v>4</v>
      </c>
      <c r="O1140" s="2">
        <f t="shared" si="386"/>
        <v>0.21519518679166083</v>
      </c>
      <c r="P1140" s="2">
        <f t="shared" si="387"/>
        <v>0.70663015451038402</v>
      </c>
      <c r="Q1140" s="2">
        <f t="shared" si="388"/>
        <v>2.7244198364948329E-2</v>
      </c>
      <c r="R1140" s="2">
        <f t="shared" si="389"/>
        <v>5.0930460333006813E-2</v>
      </c>
      <c r="S1140" s="1">
        <v>10766</v>
      </c>
      <c r="T1140" s="1">
        <v>35352</v>
      </c>
      <c r="U1140" s="1">
        <v>1363</v>
      </c>
      <c r="V1140" s="1">
        <v>171</v>
      </c>
      <c r="W1140" s="1">
        <v>16</v>
      </c>
      <c r="X1140" s="1">
        <v>12</v>
      </c>
      <c r="Z1140" s="1">
        <v>1</v>
      </c>
      <c r="AF1140" s="1">
        <v>2345</v>
      </c>
      <c r="AG1140" s="1">
        <v>3</v>
      </c>
      <c r="AT1140" t="s">
        <v>1952</v>
      </c>
      <c r="AU1140" t="s">
        <v>931</v>
      </c>
      <c r="AV1140" t="e">
        <f>#REF!</f>
        <v>#REF!</v>
      </c>
      <c r="AX1140" s="40">
        <v>21</v>
      </c>
      <c r="AY1140" s="42">
        <v>199</v>
      </c>
      <c r="AZ1140" s="46">
        <f t="shared" si="382"/>
        <v>21199</v>
      </c>
      <c r="BB1140" s="7" t="s">
        <v>2966</v>
      </c>
    </row>
    <row r="1141" spans="1:54" ht="14" hidden="1" customHeight="1" outlineLevel="1" x14ac:dyDescent="0.2">
      <c r="A1141" t="s">
        <v>1567</v>
      </c>
      <c r="B1141" t="s">
        <v>931</v>
      </c>
      <c r="C1141" s="24"/>
      <c r="F1141" s="1">
        <f t="shared" si="381"/>
        <v>1792</v>
      </c>
      <c r="H1141" s="1">
        <v>1155</v>
      </c>
      <c r="I1141" s="1">
        <v>1146</v>
      </c>
      <c r="J1141" s="2" t="str">
        <f t="shared" si="373"/>
        <v/>
      </c>
      <c r="K1141" s="2">
        <f t="shared" si="372"/>
        <v>0.6395089285714286</v>
      </c>
      <c r="L1141" s="10">
        <f t="shared" si="383"/>
        <v>1</v>
      </c>
      <c r="M1141" s="9">
        <f t="shared" si="384"/>
        <v>2</v>
      </c>
      <c r="N1141" s="8">
        <f t="shared" si="385"/>
        <v>4</v>
      </c>
      <c r="O1141" s="2">
        <f t="shared" si="386"/>
        <v>0.6925223214285714</v>
      </c>
      <c r="P1141" s="2">
        <f t="shared" si="387"/>
        <v>0.25948660714285715</v>
      </c>
      <c r="Q1141" s="2">
        <f t="shared" si="388"/>
        <v>1.3950892857142858E-2</v>
      </c>
      <c r="R1141" s="2">
        <f t="shared" si="389"/>
        <v>3.4040178571428596E-2</v>
      </c>
      <c r="S1141" s="1">
        <v>1241</v>
      </c>
      <c r="T1141" s="1">
        <v>465</v>
      </c>
      <c r="U1141" s="1">
        <v>25</v>
      </c>
      <c r="V1141" s="1">
        <v>4</v>
      </c>
      <c r="W1141" s="1">
        <v>1</v>
      </c>
      <c r="X1141" s="1">
        <v>0</v>
      </c>
      <c r="Z1141" s="1">
        <v>0</v>
      </c>
      <c r="AF1141" s="1">
        <v>56</v>
      </c>
      <c r="AG1141" s="1">
        <v>0</v>
      </c>
      <c r="AT1141" t="s">
        <v>1567</v>
      </c>
      <c r="AU1141" t="s">
        <v>931</v>
      </c>
      <c r="AV1141" t="e">
        <f>#REF!</f>
        <v>#REF!</v>
      </c>
      <c r="AX1141" s="40">
        <v>21</v>
      </c>
      <c r="AY1141" s="42">
        <v>201</v>
      </c>
      <c r="AZ1141" s="46">
        <f t="shared" si="382"/>
        <v>21201</v>
      </c>
      <c r="BB1141" s="7" t="s">
        <v>2966</v>
      </c>
    </row>
    <row r="1142" spans="1:54" ht="14" hidden="1" customHeight="1" outlineLevel="1" x14ac:dyDescent="0.2">
      <c r="A1142" t="s">
        <v>1300</v>
      </c>
      <c r="B1142" t="s">
        <v>931</v>
      </c>
      <c r="C1142" s="24"/>
      <c r="F1142" s="1">
        <f t="shared" si="381"/>
        <v>12835</v>
      </c>
      <c r="H1142" s="1">
        <v>7816</v>
      </c>
      <c r="I1142" s="1">
        <v>7784</v>
      </c>
      <c r="J1142" s="2" t="str">
        <f t="shared" si="373"/>
        <v/>
      </c>
      <c r="K1142" s="2">
        <f t="shared" si="372"/>
        <v>0.60646669263731978</v>
      </c>
      <c r="L1142" s="10">
        <f t="shared" si="383"/>
        <v>2</v>
      </c>
      <c r="M1142" s="9">
        <f t="shared" si="384"/>
        <v>1</v>
      </c>
      <c r="N1142" s="8">
        <f t="shared" si="385"/>
        <v>3</v>
      </c>
      <c r="O1142" s="2">
        <f t="shared" si="386"/>
        <v>0.16221269964939619</v>
      </c>
      <c r="P1142" s="2">
        <f t="shared" si="387"/>
        <v>0.78091156992598365</v>
      </c>
      <c r="Q1142" s="2">
        <f t="shared" si="388"/>
        <v>2.7736657576938061E-2</v>
      </c>
      <c r="R1142" s="2">
        <f t="shared" si="389"/>
        <v>2.9139072847682069E-2</v>
      </c>
      <c r="S1142" s="1">
        <v>2082</v>
      </c>
      <c r="T1142" s="1">
        <v>10023</v>
      </c>
      <c r="U1142" s="1">
        <v>356</v>
      </c>
      <c r="V1142" s="1">
        <v>21</v>
      </c>
      <c r="W1142" s="1">
        <v>4</v>
      </c>
      <c r="X1142" s="1">
        <v>4</v>
      </c>
      <c r="Z1142" s="1">
        <v>1</v>
      </c>
      <c r="AF1142" s="1">
        <v>344</v>
      </c>
      <c r="AG1142" s="1">
        <v>0</v>
      </c>
      <c r="AT1142" t="s">
        <v>1300</v>
      </c>
      <c r="AU1142" t="s">
        <v>931</v>
      </c>
      <c r="AV1142" t="e">
        <f>#REF!</f>
        <v>#REF!</v>
      </c>
      <c r="AX1142" s="40">
        <v>21</v>
      </c>
      <c r="AY1142" s="42">
        <v>203</v>
      </c>
      <c r="AZ1142" s="46">
        <f t="shared" si="382"/>
        <v>21203</v>
      </c>
      <c r="BB1142" s="7" t="s">
        <v>2966</v>
      </c>
    </row>
    <row r="1143" spans="1:54" ht="14" hidden="1" customHeight="1" outlineLevel="1" x14ac:dyDescent="0.2">
      <c r="A1143" t="s">
        <v>157</v>
      </c>
      <c r="B1143" t="s">
        <v>931</v>
      </c>
      <c r="C1143" s="24"/>
      <c r="F1143" s="1">
        <f t="shared" si="381"/>
        <v>16264</v>
      </c>
      <c r="H1143" s="1">
        <v>10119</v>
      </c>
      <c r="I1143" s="1">
        <v>10065</v>
      </c>
      <c r="J1143" s="2" t="str">
        <f t="shared" si="373"/>
        <v/>
      </c>
      <c r="K1143" s="2">
        <f t="shared" si="372"/>
        <v>0.61885145105755046</v>
      </c>
      <c r="L1143" s="10">
        <f t="shared" si="383"/>
        <v>1</v>
      </c>
      <c r="M1143" s="9">
        <f t="shared" si="384"/>
        <v>2</v>
      </c>
      <c r="N1143" s="8">
        <f t="shared" si="385"/>
        <v>3</v>
      </c>
      <c r="O1143" s="2">
        <f t="shared" si="386"/>
        <v>0.56529758976881461</v>
      </c>
      <c r="P1143" s="2">
        <f t="shared" si="387"/>
        <v>0.35181997048696506</v>
      </c>
      <c r="Q1143" s="2">
        <f t="shared" si="388"/>
        <v>3.8735858337432365E-2</v>
      </c>
      <c r="R1143" s="2">
        <f t="shared" si="389"/>
        <v>4.4146581406787962E-2</v>
      </c>
      <c r="S1143" s="1">
        <v>9194</v>
      </c>
      <c r="T1143" s="1">
        <v>5722</v>
      </c>
      <c r="U1143" s="1">
        <v>630</v>
      </c>
      <c r="V1143" s="1">
        <v>67</v>
      </c>
      <c r="W1143" s="1">
        <v>15</v>
      </c>
      <c r="X1143" s="1">
        <v>3</v>
      </c>
      <c r="Z1143" s="1">
        <v>1</v>
      </c>
      <c r="AF1143" s="1">
        <v>630</v>
      </c>
      <c r="AG1143" s="1">
        <v>2</v>
      </c>
      <c r="AT1143" t="s">
        <v>157</v>
      </c>
      <c r="AU1143" t="s">
        <v>931</v>
      </c>
      <c r="AV1143" t="e">
        <f>#REF!</f>
        <v>#REF!</v>
      </c>
      <c r="AX1143" s="40">
        <v>21</v>
      </c>
      <c r="AY1143" s="42">
        <v>205</v>
      </c>
      <c r="AZ1143" s="46">
        <f t="shared" si="382"/>
        <v>21205</v>
      </c>
      <c r="BB1143" s="7" t="s">
        <v>2966</v>
      </c>
    </row>
    <row r="1144" spans="1:54" ht="14" hidden="1" customHeight="1" outlineLevel="1" x14ac:dyDescent="0.2">
      <c r="A1144" t="s">
        <v>1700</v>
      </c>
      <c r="B1144" t="s">
        <v>931</v>
      </c>
      <c r="C1144" s="24"/>
      <c r="F1144" s="1">
        <f t="shared" si="381"/>
        <v>14469</v>
      </c>
      <c r="H1144" s="1">
        <v>8996</v>
      </c>
      <c r="I1144" s="1">
        <v>8955</v>
      </c>
      <c r="J1144" s="2" t="str">
        <f t="shared" si="373"/>
        <v/>
      </c>
      <c r="K1144" s="2">
        <f t="shared" si="372"/>
        <v>0.61890939249429811</v>
      </c>
      <c r="L1144" s="10">
        <f t="shared" si="383"/>
        <v>2</v>
      </c>
      <c r="M1144" s="9">
        <f t="shared" si="384"/>
        <v>1</v>
      </c>
      <c r="N1144" s="8">
        <f t="shared" si="385"/>
        <v>3</v>
      </c>
      <c r="O1144" s="2">
        <f t="shared" si="386"/>
        <v>0.18861013200635843</v>
      </c>
      <c r="P1144" s="2">
        <f t="shared" si="387"/>
        <v>0.75803441841177688</v>
      </c>
      <c r="Q1144" s="2">
        <f t="shared" si="388"/>
        <v>2.6124818577648767E-2</v>
      </c>
      <c r="R1144" s="2">
        <f t="shared" si="389"/>
        <v>2.72306310042159E-2</v>
      </c>
      <c r="S1144" s="1">
        <v>2729</v>
      </c>
      <c r="T1144" s="1">
        <v>10968</v>
      </c>
      <c r="U1144" s="1">
        <v>378</v>
      </c>
      <c r="V1144" s="1">
        <v>30</v>
      </c>
      <c r="W1144" s="1">
        <v>3</v>
      </c>
      <c r="X1144" s="1">
        <v>0</v>
      </c>
      <c r="Z1144" s="1">
        <v>1</v>
      </c>
      <c r="AF1144" s="1">
        <v>358</v>
      </c>
      <c r="AG1144" s="1">
        <v>2</v>
      </c>
      <c r="AT1144" t="s">
        <v>1700</v>
      </c>
      <c r="AU1144" t="s">
        <v>931</v>
      </c>
      <c r="AV1144" t="e">
        <f>#REF!</f>
        <v>#REF!</v>
      </c>
      <c r="AX1144" s="40">
        <v>21</v>
      </c>
      <c r="AY1144" s="42">
        <v>207</v>
      </c>
      <c r="AZ1144" s="46">
        <f t="shared" si="382"/>
        <v>21207</v>
      </c>
      <c r="BB1144" s="7" t="s">
        <v>2966</v>
      </c>
    </row>
    <row r="1145" spans="1:54" ht="14" hidden="1" customHeight="1" outlineLevel="1" x14ac:dyDescent="0.2">
      <c r="A1145" t="s">
        <v>765</v>
      </c>
      <c r="B1145" t="s">
        <v>931</v>
      </c>
      <c r="C1145" s="24"/>
      <c r="F1145" s="1">
        <f t="shared" si="381"/>
        <v>44760</v>
      </c>
      <c r="H1145" s="1">
        <v>29130</v>
      </c>
      <c r="I1145" s="1">
        <v>28969</v>
      </c>
      <c r="J1145" s="2" t="str">
        <f t="shared" si="373"/>
        <v/>
      </c>
      <c r="K1145" s="2">
        <f t="shared" si="372"/>
        <v>0.64720732797140301</v>
      </c>
      <c r="L1145" s="10">
        <f t="shared" si="383"/>
        <v>2</v>
      </c>
      <c r="M1145" s="9">
        <f t="shared" si="384"/>
        <v>1</v>
      </c>
      <c r="N1145" s="8">
        <f t="shared" si="385"/>
        <v>4</v>
      </c>
      <c r="O1145" s="2">
        <f t="shared" si="386"/>
        <v>0.4245308310991957</v>
      </c>
      <c r="P1145" s="2">
        <f t="shared" si="387"/>
        <v>0.48570151921358357</v>
      </c>
      <c r="Q1145" s="2">
        <f t="shared" si="388"/>
        <v>3.5880250223413762E-2</v>
      </c>
      <c r="R1145" s="2">
        <f t="shared" si="389"/>
        <v>5.3887399463806912E-2</v>
      </c>
      <c r="S1145" s="1">
        <v>19002</v>
      </c>
      <c r="T1145" s="1">
        <v>21740</v>
      </c>
      <c r="U1145" s="1">
        <v>1606</v>
      </c>
      <c r="V1145" s="1">
        <v>223</v>
      </c>
      <c r="W1145" s="1">
        <v>17</v>
      </c>
      <c r="X1145" s="1">
        <v>15</v>
      </c>
      <c r="Z1145" s="1">
        <v>1</v>
      </c>
      <c r="AF1145" s="1">
        <v>2155</v>
      </c>
      <c r="AG1145" s="1">
        <v>1</v>
      </c>
      <c r="AT1145" t="s">
        <v>765</v>
      </c>
      <c r="AU1145" t="s">
        <v>931</v>
      </c>
      <c r="AV1145" t="e">
        <f>#REF!</f>
        <v>#REF!</v>
      </c>
      <c r="AX1145" s="40">
        <v>21</v>
      </c>
      <c r="AY1145" s="42">
        <v>209</v>
      </c>
      <c r="AZ1145" s="46">
        <f t="shared" si="382"/>
        <v>21209</v>
      </c>
      <c r="BB1145" s="7" t="s">
        <v>2966</v>
      </c>
    </row>
    <row r="1146" spans="1:54" ht="14" hidden="1" customHeight="1" outlineLevel="1" x14ac:dyDescent="0.2">
      <c r="A1146" t="s">
        <v>25</v>
      </c>
      <c r="B1146" t="s">
        <v>931</v>
      </c>
      <c r="C1146" s="24"/>
      <c r="F1146" s="1">
        <f t="shared" si="381"/>
        <v>35450</v>
      </c>
      <c r="H1146" s="1">
        <v>23703</v>
      </c>
      <c r="I1146" s="1">
        <v>23550</v>
      </c>
      <c r="J1146" s="2" t="str">
        <f t="shared" si="373"/>
        <v/>
      </c>
      <c r="K1146" s="2">
        <f t="shared" si="372"/>
        <v>0.6643159379407616</v>
      </c>
      <c r="L1146" s="10">
        <f t="shared" si="383"/>
        <v>2</v>
      </c>
      <c r="M1146" s="9">
        <f t="shared" si="384"/>
        <v>1</v>
      </c>
      <c r="N1146" s="8">
        <f t="shared" si="385"/>
        <v>4</v>
      </c>
      <c r="O1146" s="2">
        <f t="shared" si="386"/>
        <v>0.41909732016925244</v>
      </c>
      <c r="P1146" s="2">
        <f t="shared" si="387"/>
        <v>0.48894217207334273</v>
      </c>
      <c r="Q1146" s="2">
        <f t="shared" si="388"/>
        <v>3.9802538787023979E-2</v>
      </c>
      <c r="R1146" s="2">
        <f t="shared" si="389"/>
        <v>5.2157968970380796E-2</v>
      </c>
      <c r="S1146" s="1">
        <v>14857</v>
      </c>
      <c r="T1146" s="1">
        <v>17333</v>
      </c>
      <c r="U1146" s="1">
        <v>1411</v>
      </c>
      <c r="V1146" s="1">
        <v>156</v>
      </c>
      <c r="W1146" s="1">
        <v>18</v>
      </c>
      <c r="X1146" s="1">
        <v>12</v>
      </c>
      <c r="Z1146" s="1">
        <v>3</v>
      </c>
      <c r="AF1146" s="1">
        <v>1658</v>
      </c>
      <c r="AG1146" s="1">
        <v>2</v>
      </c>
      <c r="AT1146" t="s">
        <v>25</v>
      </c>
      <c r="AU1146" t="s">
        <v>931</v>
      </c>
      <c r="AV1146" t="e">
        <f>#REF!</f>
        <v>#REF!</v>
      </c>
      <c r="AX1146" s="40">
        <v>21</v>
      </c>
      <c r="AY1146" s="42">
        <v>211</v>
      </c>
      <c r="AZ1146" s="46">
        <f t="shared" si="382"/>
        <v>21211</v>
      </c>
      <c r="BB1146" s="7" t="s">
        <v>2966</v>
      </c>
    </row>
    <row r="1147" spans="1:54" ht="14" hidden="1" customHeight="1" outlineLevel="1" x14ac:dyDescent="0.2">
      <c r="A1147" t="s">
        <v>158</v>
      </c>
      <c r="B1147" t="s">
        <v>931</v>
      </c>
      <c r="C1147" s="24"/>
      <c r="F1147" s="1">
        <f t="shared" si="381"/>
        <v>14963</v>
      </c>
      <c r="H1147" s="1">
        <v>8760</v>
      </c>
      <c r="I1147" s="1">
        <v>8732</v>
      </c>
      <c r="J1147" s="2" t="str">
        <f t="shared" si="373"/>
        <v/>
      </c>
      <c r="K1147" s="2">
        <f t="shared" si="372"/>
        <v>0.58357281293858188</v>
      </c>
      <c r="L1147" s="10">
        <f t="shared" si="383"/>
        <v>1</v>
      </c>
      <c r="M1147" s="9">
        <f t="shared" si="384"/>
        <v>2</v>
      </c>
      <c r="N1147" s="8">
        <f t="shared" si="385"/>
        <v>4</v>
      </c>
      <c r="O1147" s="2">
        <f t="shared" si="386"/>
        <v>0.50324132861057269</v>
      </c>
      <c r="P1147" s="2">
        <f t="shared" si="387"/>
        <v>0.40306088351266456</v>
      </c>
      <c r="Q1147" s="2">
        <f t="shared" si="388"/>
        <v>2.8336563523357616E-2</v>
      </c>
      <c r="R1147" s="2">
        <f t="shared" si="389"/>
        <v>6.5361224353405134E-2</v>
      </c>
      <c r="S1147" s="1">
        <v>7530</v>
      </c>
      <c r="T1147" s="1">
        <v>6031</v>
      </c>
      <c r="U1147" s="1">
        <v>424</v>
      </c>
      <c r="V1147" s="1">
        <v>69</v>
      </c>
      <c r="W1147" s="1">
        <v>7</v>
      </c>
      <c r="X1147" s="1">
        <v>7</v>
      </c>
      <c r="Z1147" s="1">
        <v>0</v>
      </c>
      <c r="AF1147" s="1">
        <v>893</v>
      </c>
      <c r="AG1147" s="1">
        <v>2</v>
      </c>
      <c r="AT1147" t="s">
        <v>158</v>
      </c>
      <c r="AU1147" t="s">
        <v>931</v>
      </c>
      <c r="AV1147" t="e">
        <f>#REF!</f>
        <v>#REF!</v>
      </c>
      <c r="AX1147" s="40">
        <v>21</v>
      </c>
      <c r="AY1147" s="42">
        <v>213</v>
      </c>
      <c r="AZ1147" s="46">
        <f t="shared" si="382"/>
        <v>21213</v>
      </c>
      <c r="BB1147" s="7" t="s">
        <v>2966</v>
      </c>
    </row>
    <row r="1148" spans="1:54" ht="14" hidden="1" customHeight="1" outlineLevel="1" x14ac:dyDescent="0.2">
      <c r="A1148" t="s">
        <v>581</v>
      </c>
      <c r="B1148" t="s">
        <v>931</v>
      </c>
      <c r="C1148" s="24"/>
      <c r="F1148" s="1">
        <f t="shared" si="381"/>
        <v>16298</v>
      </c>
      <c r="H1148" s="1">
        <v>11503</v>
      </c>
      <c r="I1148" s="1">
        <v>11433</v>
      </c>
      <c r="J1148" s="2" t="str">
        <f t="shared" si="373"/>
        <v/>
      </c>
      <c r="K1148" s="2">
        <f t="shared" si="372"/>
        <v>0.70149711621057798</v>
      </c>
      <c r="L1148" s="10">
        <f t="shared" si="383"/>
        <v>2</v>
      </c>
      <c r="M1148" s="9">
        <f t="shared" si="384"/>
        <v>1</v>
      </c>
      <c r="N1148" s="8">
        <f t="shared" si="385"/>
        <v>4</v>
      </c>
      <c r="O1148" s="2">
        <f t="shared" si="386"/>
        <v>0.36838875935697629</v>
      </c>
      <c r="P1148" s="2">
        <f t="shared" si="387"/>
        <v>0.54957663516995947</v>
      </c>
      <c r="Q1148" s="2">
        <f t="shared" si="388"/>
        <v>3.595533194256964E-2</v>
      </c>
      <c r="R1148" s="2">
        <f t="shared" si="389"/>
        <v>4.6079273530494541E-2</v>
      </c>
      <c r="S1148" s="1">
        <v>6004</v>
      </c>
      <c r="T1148" s="1">
        <v>8957</v>
      </c>
      <c r="U1148" s="1">
        <v>586</v>
      </c>
      <c r="V1148" s="1">
        <v>70</v>
      </c>
      <c r="W1148" s="1">
        <v>5</v>
      </c>
      <c r="X1148" s="1">
        <v>4</v>
      </c>
      <c r="Z1148" s="1">
        <v>0</v>
      </c>
      <c r="AF1148" s="1">
        <v>671</v>
      </c>
      <c r="AG1148" s="1">
        <v>1</v>
      </c>
      <c r="AT1148" t="s">
        <v>581</v>
      </c>
      <c r="AU1148" t="s">
        <v>931</v>
      </c>
      <c r="AV1148" t="e">
        <f>#REF!</f>
        <v>#REF!</v>
      </c>
      <c r="AX1148" s="40">
        <v>21</v>
      </c>
      <c r="AY1148" s="42">
        <v>215</v>
      </c>
      <c r="AZ1148" s="46">
        <f t="shared" si="382"/>
        <v>21215</v>
      </c>
      <c r="BB1148" s="7" t="s">
        <v>2966</v>
      </c>
    </row>
    <row r="1149" spans="1:54" ht="14" hidden="1" customHeight="1" outlineLevel="1" x14ac:dyDescent="0.2">
      <c r="A1149" t="s">
        <v>1059</v>
      </c>
      <c r="B1149" t="s">
        <v>931</v>
      </c>
      <c r="C1149" s="24"/>
      <c r="F1149" s="1">
        <f t="shared" si="381"/>
        <v>19310</v>
      </c>
      <c r="H1149" s="1">
        <v>12598</v>
      </c>
      <c r="I1149" s="1">
        <v>12517</v>
      </c>
      <c r="J1149" s="2" t="str">
        <f t="shared" si="373"/>
        <v/>
      </c>
      <c r="K1149" s="2">
        <f t="shared" si="372"/>
        <v>0.64821336095287418</v>
      </c>
      <c r="L1149" s="10">
        <f t="shared" si="383"/>
        <v>2</v>
      </c>
      <c r="M1149" s="9">
        <f t="shared" si="384"/>
        <v>1</v>
      </c>
      <c r="N1149" s="8">
        <f t="shared" si="385"/>
        <v>4</v>
      </c>
      <c r="O1149" s="2">
        <f t="shared" si="386"/>
        <v>0.37669601242879336</v>
      </c>
      <c r="P1149" s="2">
        <f t="shared" si="387"/>
        <v>0.5578456758156396</v>
      </c>
      <c r="Q1149" s="2">
        <f t="shared" si="388"/>
        <v>2.7550491973070947E-2</v>
      </c>
      <c r="R1149" s="2">
        <f t="shared" si="389"/>
        <v>3.7907819782496098E-2</v>
      </c>
      <c r="S1149" s="1">
        <v>7274</v>
      </c>
      <c r="T1149" s="1">
        <v>10772</v>
      </c>
      <c r="U1149" s="1">
        <v>532</v>
      </c>
      <c r="V1149" s="1">
        <v>54</v>
      </c>
      <c r="W1149" s="1">
        <v>8</v>
      </c>
      <c r="X1149" s="1">
        <v>8</v>
      </c>
      <c r="Z1149" s="1">
        <v>0</v>
      </c>
      <c r="AF1149" s="1">
        <v>661</v>
      </c>
      <c r="AG1149" s="1">
        <v>1</v>
      </c>
      <c r="AT1149" t="s">
        <v>1059</v>
      </c>
      <c r="AU1149" t="s">
        <v>931</v>
      </c>
      <c r="AV1149" t="e">
        <f>#REF!</f>
        <v>#REF!</v>
      </c>
      <c r="AX1149" s="40">
        <v>21</v>
      </c>
      <c r="AY1149" s="42">
        <v>217</v>
      </c>
      <c r="AZ1149" s="46">
        <f t="shared" si="382"/>
        <v>21217</v>
      </c>
      <c r="BB1149" s="7" t="s">
        <v>2966</v>
      </c>
    </row>
    <row r="1150" spans="1:54" ht="14" hidden="1" customHeight="1" outlineLevel="1" x14ac:dyDescent="0.2">
      <c r="A1150" t="s">
        <v>1872</v>
      </c>
      <c r="B1150" t="s">
        <v>931</v>
      </c>
      <c r="C1150" s="24"/>
      <c r="F1150" s="1">
        <f t="shared" si="381"/>
        <v>9050</v>
      </c>
      <c r="H1150" s="1">
        <v>5387</v>
      </c>
      <c r="I1150" s="1">
        <v>5363</v>
      </c>
      <c r="J1150" s="2" t="str">
        <f t="shared" si="373"/>
        <v/>
      </c>
      <c r="K1150" s="2">
        <f t="shared" si="372"/>
        <v>0.59259668508287289</v>
      </c>
      <c r="L1150" s="10">
        <f t="shared" si="383"/>
        <v>1</v>
      </c>
      <c r="M1150" s="9">
        <f t="shared" si="384"/>
        <v>2</v>
      </c>
      <c r="N1150" s="8">
        <f t="shared" si="385"/>
        <v>4</v>
      </c>
      <c r="O1150" s="2">
        <f t="shared" si="386"/>
        <v>0.59591160220994477</v>
      </c>
      <c r="P1150" s="2">
        <f t="shared" si="387"/>
        <v>0.33690607734806632</v>
      </c>
      <c r="Q1150" s="2">
        <f t="shared" si="388"/>
        <v>1.7016574585635359E-2</v>
      </c>
      <c r="R1150" s="2">
        <f t="shared" si="389"/>
        <v>5.0165745856353548E-2</v>
      </c>
      <c r="S1150" s="1">
        <v>5393</v>
      </c>
      <c r="T1150" s="1">
        <v>3049</v>
      </c>
      <c r="U1150" s="1">
        <v>154</v>
      </c>
      <c r="V1150" s="1">
        <v>36</v>
      </c>
      <c r="W1150" s="1">
        <v>4</v>
      </c>
      <c r="X1150" s="1">
        <v>2</v>
      </c>
      <c r="Z1150" s="1">
        <v>0</v>
      </c>
      <c r="AF1150" s="1">
        <v>411</v>
      </c>
      <c r="AG1150" s="1">
        <v>1</v>
      </c>
      <c r="AT1150" t="s">
        <v>1872</v>
      </c>
      <c r="AU1150" t="s">
        <v>931</v>
      </c>
      <c r="AV1150" t="e">
        <f>#REF!</f>
        <v>#REF!</v>
      </c>
      <c r="AX1150" s="40">
        <v>21</v>
      </c>
      <c r="AY1150" s="42">
        <v>219</v>
      </c>
      <c r="AZ1150" s="46">
        <f t="shared" si="382"/>
        <v>21219</v>
      </c>
      <c r="BB1150" s="7" t="s">
        <v>2966</v>
      </c>
    </row>
    <row r="1151" spans="1:54" ht="14" hidden="1" customHeight="1" outlineLevel="1" x14ac:dyDescent="0.2">
      <c r="A1151" t="s">
        <v>588</v>
      </c>
      <c r="B1151" t="s">
        <v>931</v>
      </c>
      <c r="C1151" s="24"/>
      <c r="F1151" s="1">
        <f t="shared" si="381"/>
        <v>12600</v>
      </c>
      <c r="H1151" s="1">
        <v>7402</v>
      </c>
      <c r="I1151" s="1">
        <v>7376</v>
      </c>
      <c r="J1151" s="2" t="str">
        <f t="shared" si="373"/>
        <v/>
      </c>
      <c r="K1151" s="2">
        <f t="shared" si="372"/>
        <v>0.58539682539682536</v>
      </c>
      <c r="L1151" s="10">
        <f t="shared" si="383"/>
        <v>2</v>
      </c>
      <c r="M1151" s="9">
        <f t="shared" si="384"/>
        <v>1</v>
      </c>
      <c r="N1151" s="8">
        <f t="shared" si="385"/>
        <v>3</v>
      </c>
      <c r="O1151" s="2">
        <f t="shared" si="386"/>
        <v>0.44484126984126982</v>
      </c>
      <c r="P1151" s="2">
        <f t="shared" si="387"/>
        <v>0.4811111111111111</v>
      </c>
      <c r="Q1151" s="2">
        <f t="shared" si="388"/>
        <v>3.4920634920634921E-2</v>
      </c>
      <c r="R1151" s="2">
        <f t="shared" si="389"/>
        <v>3.9126984126984163E-2</v>
      </c>
      <c r="S1151" s="1">
        <v>5605</v>
      </c>
      <c r="T1151" s="1">
        <v>6062</v>
      </c>
      <c r="U1151" s="1">
        <v>440</v>
      </c>
      <c r="V1151" s="1">
        <v>51</v>
      </c>
      <c r="W1151" s="1">
        <v>1</v>
      </c>
      <c r="X1151" s="1">
        <v>3</v>
      </c>
      <c r="Z1151" s="1">
        <v>0</v>
      </c>
      <c r="AF1151" s="1">
        <v>438</v>
      </c>
      <c r="AG1151" s="1">
        <v>0</v>
      </c>
      <c r="AT1151" t="s">
        <v>588</v>
      </c>
      <c r="AU1151" t="s">
        <v>931</v>
      </c>
      <c r="AV1151" t="e">
        <f>#REF!</f>
        <v>#REF!</v>
      </c>
      <c r="AX1151" s="40">
        <v>21</v>
      </c>
      <c r="AY1151" s="42">
        <v>221</v>
      </c>
      <c r="AZ1151" s="46">
        <f t="shared" si="382"/>
        <v>21221</v>
      </c>
      <c r="BB1151" s="7" t="s">
        <v>2966</v>
      </c>
    </row>
    <row r="1152" spans="1:54" ht="14" hidden="1" customHeight="1" outlineLevel="1" x14ac:dyDescent="0.2">
      <c r="A1152" t="s">
        <v>952</v>
      </c>
      <c r="B1152" t="s">
        <v>931</v>
      </c>
      <c r="C1152" s="24"/>
      <c r="F1152" s="1">
        <f t="shared" si="381"/>
        <v>7622</v>
      </c>
      <c r="H1152" s="1">
        <v>4329</v>
      </c>
      <c r="I1152" s="1">
        <v>4320</v>
      </c>
      <c r="J1152" s="2" t="str">
        <f t="shared" si="373"/>
        <v/>
      </c>
      <c r="K1152" s="2">
        <f t="shared" si="372"/>
        <v>0.56678037260561531</v>
      </c>
      <c r="L1152" s="10">
        <f t="shared" si="383"/>
        <v>1</v>
      </c>
      <c r="M1152" s="9">
        <f t="shared" si="384"/>
        <v>2</v>
      </c>
      <c r="N1152" s="8">
        <f t="shared" si="385"/>
        <v>4</v>
      </c>
      <c r="O1152" s="2">
        <f t="shared" si="386"/>
        <v>0.60062975596956181</v>
      </c>
      <c r="P1152" s="2">
        <f t="shared" si="387"/>
        <v>0.32917869325636318</v>
      </c>
      <c r="Q1152" s="2">
        <f t="shared" si="388"/>
        <v>1.9548674888480715E-2</v>
      </c>
      <c r="R1152" s="2">
        <f t="shared" si="389"/>
        <v>5.0642875885594303E-2</v>
      </c>
      <c r="S1152" s="1">
        <v>4578</v>
      </c>
      <c r="T1152" s="1">
        <v>2509</v>
      </c>
      <c r="U1152" s="1">
        <v>149</v>
      </c>
      <c r="V1152" s="1">
        <v>28</v>
      </c>
      <c r="W1152" s="1">
        <v>1</v>
      </c>
      <c r="X1152" s="1">
        <v>0</v>
      </c>
      <c r="Z1152" s="1">
        <v>1</v>
      </c>
      <c r="AF1152" s="1">
        <v>355</v>
      </c>
      <c r="AG1152" s="1">
        <v>1</v>
      </c>
      <c r="AT1152" t="s">
        <v>952</v>
      </c>
      <c r="AU1152" t="s">
        <v>931</v>
      </c>
      <c r="AV1152" t="e">
        <f>#REF!</f>
        <v>#REF!</v>
      </c>
      <c r="AX1152" s="40">
        <v>21</v>
      </c>
      <c r="AY1152" s="42">
        <v>223</v>
      </c>
      <c r="AZ1152" s="46">
        <f t="shared" si="382"/>
        <v>21223</v>
      </c>
      <c r="BB1152" s="7" t="s">
        <v>2966</v>
      </c>
    </row>
    <row r="1153" spans="1:54" ht="14" hidden="1" customHeight="1" outlineLevel="1" x14ac:dyDescent="0.2">
      <c r="A1153" t="s">
        <v>1416</v>
      </c>
      <c r="B1153" t="s">
        <v>931</v>
      </c>
      <c r="C1153" s="24"/>
      <c r="F1153" s="1">
        <f t="shared" si="381"/>
        <v>10660</v>
      </c>
      <c r="H1153" s="1">
        <v>6588</v>
      </c>
      <c r="I1153" s="1">
        <v>6577</v>
      </c>
      <c r="J1153" s="2" t="str">
        <f t="shared" si="373"/>
        <v/>
      </c>
      <c r="K1153" s="2">
        <f t="shared" si="372"/>
        <v>0.61697936210131332</v>
      </c>
      <c r="L1153" s="10">
        <f t="shared" si="383"/>
        <v>1</v>
      </c>
      <c r="M1153" s="9">
        <f t="shared" si="384"/>
        <v>2</v>
      </c>
      <c r="N1153" s="8">
        <f t="shared" si="385"/>
        <v>4</v>
      </c>
      <c r="O1153" s="2">
        <f t="shared" si="386"/>
        <v>0.64352720450281431</v>
      </c>
      <c r="P1153" s="2">
        <f t="shared" si="387"/>
        <v>0.30084427767354599</v>
      </c>
      <c r="Q1153" s="2">
        <f t="shared" si="388"/>
        <v>1.50093808630394E-2</v>
      </c>
      <c r="R1153" s="2">
        <f t="shared" si="389"/>
        <v>4.0619136960600301E-2</v>
      </c>
      <c r="S1153" s="1">
        <v>6860</v>
      </c>
      <c r="T1153" s="1">
        <v>3207</v>
      </c>
      <c r="U1153" s="1">
        <v>160</v>
      </c>
      <c r="V1153" s="1">
        <v>30</v>
      </c>
      <c r="W1153" s="1">
        <v>1</v>
      </c>
      <c r="X1153" s="1">
        <v>1</v>
      </c>
      <c r="Z1153" s="1">
        <v>0</v>
      </c>
      <c r="AF1153" s="1">
        <v>400</v>
      </c>
      <c r="AG1153" s="1">
        <v>1</v>
      </c>
      <c r="AT1153" t="s">
        <v>1416</v>
      </c>
      <c r="AU1153" t="s">
        <v>931</v>
      </c>
      <c r="AV1153" t="e">
        <f>#REF!</f>
        <v>#REF!</v>
      </c>
      <c r="AX1153" s="40">
        <v>21</v>
      </c>
      <c r="AY1153" s="42">
        <v>225</v>
      </c>
      <c r="AZ1153" s="46">
        <f t="shared" si="382"/>
        <v>21225</v>
      </c>
      <c r="BB1153" s="7" t="s">
        <v>2966</v>
      </c>
    </row>
    <row r="1154" spans="1:54" ht="14" hidden="1" customHeight="1" outlineLevel="1" x14ac:dyDescent="0.2">
      <c r="A1154" t="s">
        <v>390</v>
      </c>
      <c r="B1154" t="s">
        <v>931</v>
      </c>
      <c r="C1154" s="24"/>
      <c r="F1154" s="1">
        <f t="shared" si="381"/>
        <v>89576</v>
      </c>
      <c r="H1154" s="1">
        <v>55762</v>
      </c>
      <c r="I1154" s="1">
        <v>55401</v>
      </c>
      <c r="J1154" s="2" t="str">
        <f t="shared" si="373"/>
        <v/>
      </c>
      <c r="K1154" s="2">
        <f t="shared" si="372"/>
        <v>0.61848039653478615</v>
      </c>
      <c r="L1154" s="10">
        <f t="shared" si="383"/>
        <v>1</v>
      </c>
      <c r="M1154" s="9">
        <f t="shared" si="384"/>
        <v>2</v>
      </c>
      <c r="N1154" s="8">
        <f t="shared" si="385"/>
        <v>4</v>
      </c>
      <c r="O1154" s="2">
        <f t="shared" si="386"/>
        <v>0.4677815486290971</v>
      </c>
      <c r="P1154" s="2">
        <f t="shared" si="387"/>
        <v>0.43481512905242475</v>
      </c>
      <c r="Q1154" s="2">
        <f t="shared" si="388"/>
        <v>4.2076002500669819E-2</v>
      </c>
      <c r="R1154" s="2">
        <f t="shared" si="389"/>
        <v>5.5327319817808383E-2</v>
      </c>
      <c r="S1154" s="1">
        <v>41902</v>
      </c>
      <c r="T1154" s="1">
        <v>38949</v>
      </c>
      <c r="U1154" s="1">
        <v>3769</v>
      </c>
      <c r="V1154" s="1">
        <v>488</v>
      </c>
      <c r="W1154" s="1">
        <v>78</v>
      </c>
      <c r="X1154" s="1">
        <v>36</v>
      </c>
      <c r="Z1154" s="1">
        <v>2</v>
      </c>
      <c r="AF1154" s="1">
        <v>4341</v>
      </c>
      <c r="AG1154" s="1">
        <v>11</v>
      </c>
      <c r="AT1154" t="s">
        <v>390</v>
      </c>
      <c r="AU1154" t="s">
        <v>931</v>
      </c>
      <c r="AV1154" t="e">
        <f>#REF!</f>
        <v>#REF!</v>
      </c>
      <c r="AX1154" s="40">
        <v>21</v>
      </c>
      <c r="AY1154" s="42">
        <v>227</v>
      </c>
      <c r="AZ1154" s="46">
        <f t="shared" si="382"/>
        <v>21227</v>
      </c>
      <c r="BB1154" s="7" t="s">
        <v>2966</v>
      </c>
    </row>
    <row r="1155" spans="1:54" ht="14" hidden="1" customHeight="1" outlineLevel="1" x14ac:dyDescent="0.2">
      <c r="A1155" t="s">
        <v>636</v>
      </c>
      <c r="B1155" t="s">
        <v>931</v>
      </c>
      <c r="C1155" s="24"/>
      <c r="F1155" s="1">
        <f t="shared" si="381"/>
        <v>9250</v>
      </c>
      <c r="H1155" s="1">
        <v>6262</v>
      </c>
      <c r="I1155" s="1">
        <v>6225</v>
      </c>
      <c r="J1155" s="2" t="str">
        <f t="shared" si="373"/>
        <v/>
      </c>
      <c r="K1155" s="2">
        <f t="shared" si="372"/>
        <v>0.67297297297297298</v>
      </c>
      <c r="L1155" s="10">
        <f t="shared" si="383"/>
        <v>1</v>
      </c>
      <c r="M1155" s="9">
        <f t="shared" si="384"/>
        <v>2</v>
      </c>
      <c r="N1155" s="8">
        <f t="shared" si="385"/>
        <v>4</v>
      </c>
      <c r="O1155" s="2">
        <f t="shared" si="386"/>
        <v>0.52281081081081082</v>
      </c>
      <c r="P1155" s="2">
        <f t="shared" si="387"/>
        <v>0.42118918918918918</v>
      </c>
      <c r="Q1155" s="2">
        <f t="shared" si="388"/>
        <v>2.0216216216216217E-2</v>
      </c>
      <c r="R1155" s="2">
        <f t="shared" si="389"/>
        <v>3.5783783783783774E-2</v>
      </c>
      <c r="S1155" s="1">
        <v>4836</v>
      </c>
      <c r="T1155" s="1">
        <v>3896</v>
      </c>
      <c r="U1155" s="1">
        <v>187</v>
      </c>
      <c r="V1155" s="1">
        <v>24</v>
      </c>
      <c r="W1155" s="1">
        <v>10</v>
      </c>
      <c r="X1155" s="1">
        <v>6</v>
      </c>
      <c r="Z1155" s="1">
        <v>0</v>
      </c>
      <c r="AF1155" s="1">
        <v>291</v>
      </c>
      <c r="AG1155" s="1">
        <v>0</v>
      </c>
      <c r="AT1155" t="s">
        <v>636</v>
      </c>
      <c r="AU1155" t="s">
        <v>931</v>
      </c>
      <c r="AV1155" t="e">
        <f>#REF!</f>
        <v>#REF!</v>
      </c>
      <c r="AX1155" s="40">
        <v>21</v>
      </c>
      <c r="AY1155" s="42">
        <v>229</v>
      </c>
      <c r="AZ1155" s="46">
        <f t="shared" si="382"/>
        <v>21229</v>
      </c>
      <c r="BB1155" s="7" t="s">
        <v>2966</v>
      </c>
    </row>
    <row r="1156" spans="1:54" ht="14" hidden="1" customHeight="1" outlineLevel="1" x14ac:dyDescent="0.2">
      <c r="A1156" t="s">
        <v>391</v>
      </c>
      <c r="B1156" t="s">
        <v>931</v>
      </c>
      <c r="C1156" s="24"/>
      <c r="F1156" s="1">
        <f t="shared" si="381"/>
        <v>15381</v>
      </c>
      <c r="H1156" s="1">
        <v>9309</v>
      </c>
      <c r="I1156" s="1">
        <v>9240</v>
      </c>
      <c r="J1156" s="2" t="str">
        <f t="shared" si="373"/>
        <v/>
      </c>
      <c r="K1156" s="2">
        <f t="shared" si="372"/>
        <v>0.60074117417593131</v>
      </c>
      <c r="L1156" s="10">
        <f t="shared" si="383"/>
        <v>2</v>
      </c>
      <c r="M1156" s="9">
        <f t="shared" si="384"/>
        <v>1</v>
      </c>
      <c r="N1156" s="8">
        <f t="shared" si="385"/>
        <v>4</v>
      </c>
      <c r="O1156" s="2">
        <f t="shared" si="386"/>
        <v>0.2884727911059099</v>
      </c>
      <c r="P1156" s="2">
        <f t="shared" si="387"/>
        <v>0.65736948182822963</v>
      </c>
      <c r="Q1156" s="2">
        <f t="shared" si="388"/>
        <v>2.301540862102594E-2</v>
      </c>
      <c r="R1156" s="2">
        <f t="shared" si="389"/>
        <v>3.1142318444834477E-2</v>
      </c>
      <c r="S1156" s="1">
        <v>4437</v>
      </c>
      <c r="T1156" s="1">
        <v>10111</v>
      </c>
      <c r="U1156" s="1">
        <v>354</v>
      </c>
      <c r="V1156" s="1">
        <v>26</v>
      </c>
      <c r="W1156" s="1">
        <v>5</v>
      </c>
      <c r="X1156" s="1">
        <v>1</v>
      </c>
      <c r="Z1156" s="1">
        <v>1</v>
      </c>
      <c r="AF1156" s="1">
        <v>443</v>
      </c>
      <c r="AG1156" s="1">
        <v>3</v>
      </c>
      <c r="AT1156" t="s">
        <v>391</v>
      </c>
      <c r="AU1156" t="s">
        <v>931</v>
      </c>
      <c r="AV1156" t="e">
        <f>#REF!</f>
        <v>#REF!</v>
      </c>
      <c r="AX1156" s="40">
        <v>21</v>
      </c>
      <c r="AY1156" s="42">
        <v>231</v>
      </c>
      <c r="AZ1156" s="46">
        <f t="shared" si="382"/>
        <v>21231</v>
      </c>
      <c r="BB1156" s="7" t="s">
        <v>2966</v>
      </c>
    </row>
    <row r="1157" spans="1:54" ht="14" hidden="1" customHeight="1" outlineLevel="1" x14ac:dyDescent="0.2">
      <c r="A1157" t="s">
        <v>641</v>
      </c>
      <c r="B1157" t="s">
        <v>931</v>
      </c>
      <c r="C1157" s="24"/>
      <c r="F1157" s="1">
        <f t="shared" si="381"/>
        <v>9794</v>
      </c>
      <c r="H1157" s="1">
        <v>6025</v>
      </c>
      <c r="I1157" s="1">
        <v>5993</v>
      </c>
      <c r="J1157" s="2" t="str">
        <f t="shared" si="373"/>
        <v/>
      </c>
      <c r="K1157" s="2">
        <f t="shared" si="372"/>
        <v>0.61190524811108837</v>
      </c>
      <c r="L1157" s="10">
        <f t="shared" si="383"/>
        <v>1</v>
      </c>
      <c r="M1157" s="9">
        <f t="shared" si="384"/>
        <v>2</v>
      </c>
      <c r="N1157" s="8">
        <f t="shared" si="385"/>
        <v>4</v>
      </c>
      <c r="O1157" s="2">
        <f t="shared" si="386"/>
        <v>0.60608535838268329</v>
      </c>
      <c r="P1157" s="2">
        <f t="shared" si="387"/>
        <v>0.33377578109046357</v>
      </c>
      <c r="Q1157" s="2">
        <f t="shared" si="388"/>
        <v>1.8072289156626505E-2</v>
      </c>
      <c r="R1157" s="2">
        <f t="shared" si="389"/>
        <v>4.2066571370226624E-2</v>
      </c>
      <c r="S1157" s="1">
        <v>5936</v>
      </c>
      <c r="T1157" s="1">
        <v>3269</v>
      </c>
      <c r="U1157" s="1">
        <v>177</v>
      </c>
      <c r="V1157" s="1">
        <v>26</v>
      </c>
      <c r="W1157" s="1">
        <v>6</v>
      </c>
      <c r="X1157" s="1">
        <v>2</v>
      </c>
      <c r="Z1157" s="1">
        <v>0</v>
      </c>
      <c r="AF1157" s="1">
        <v>378</v>
      </c>
      <c r="AG1157" s="1">
        <v>0</v>
      </c>
      <c r="AT1157" t="s">
        <v>641</v>
      </c>
      <c r="AU1157" t="s">
        <v>931</v>
      </c>
      <c r="AV1157" t="e">
        <f>#REF!</f>
        <v>#REF!</v>
      </c>
      <c r="AX1157" s="40">
        <v>21</v>
      </c>
      <c r="AY1157" s="42">
        <v>233</v>
      </c>
      <c r="AZ1157" s="46">
        <f t="shared" si="382"/>
        <v>21233</v>
      </c>
      <c r="BB1157" s="7" t="s">
        <v>2966</v>
      </c>
    </row>
    <row r="1158" spans="1:54" ht="14" hidden="1" customHeight="1" outlineLevel="1" x14ac:dyDescent="0.2">
      <c r="A1158" t="s">
        <v>1972</v>
      </c>
      <c r="B1158" t="s">
        <v>931</v>
      </c>
      <c r="C1158" s="24"/>
      <c r="F1158" s="1">
        <f t="shared" si="381"/>
        <v>28337</v>
      </c>
      <c r="H1158" s="1">
        <v>15438</v>
      </c>
      <c r="I1158" s="1">
        <v>15356</v>
      </c>
      <c r="J1158" s="2" t="str">
        <f t="shared" si="373"/>
        <v/>
      </c>
      <c r="K1158" s="2">
        <f t="shared" si="372"/>
        <v>0.54190634153227224</v>
      </c>
      <c r="L1158" s="10">
        <f t="shared" si="383"/>
        <v>2</v>
      </c>
      <c r="M1158" s="9">
        <f t="shared" si="384"/>
        <v>1</v>
      </c>
      <c r="N1158" s="8">
        <f t="shared" si="385"/>
        <v>4</v>
      </c>
      <c r="O1158" s="2">
        <f t="shared" si="386"/>
        <v>0.20651445107103786</v>
      </c>
      <c r="P1158" s="2">
        <f t="shared" si="387"/>
        <v>0.73109362317817694</v>
      </c>
      <c r="Q1158" s="2">
        <f t="shared" si="388"/>
        <v>2.5584924303913611E-2</v>
      </c>
      <c r="R1158" s="2">
        <f t="shared" si="389"/>
        <v>3.6807001446871615E-2</v>
      </c>
      <c r="S1158" s="1">
        <v>5852</v>
      </c>
      <c r="T1158" s="1">
        <v>20717</v>
      </c>
      <c r="U1158" s="1">
        <v>725</v>
      </c>
      <c r="V1158" s="1">
        <v>79</v>
      </c>
      <c r="W1158" s="1">
        <v>11</v>
      </c>
      <c r="X1158" s="1">
        <v>5</v>
      </c>
      <c r="Z1158" s="1">
        <v>0</v>
      </c>
      <c r="AF1158" s="1">
        <v>947</v>
      </c>
      <c r="AG1158" s="1">
        <v>1</v>
      </c>
      <c r="AT1158" t="s">
        <v>1972</v>
      </c>
      <c r="AU1158" t="s">
        <v>931</v>
      </c>
      <c r="AV1158" t="e">
        <f>#REF!</f>
        <v>#REF!</v>
      </c>
      <c r="AX1158" s="40">
        <v>21</v>
      </c>
      <c r="AY1158" s="42">
        <v>235</v>
      </c>
      <c r="AZ1158" s="46">
        <f t="shared" si="382"/>
        <v>21235</v>
      </c>
      <c r="BB1158" s="7" t="s">
        <v>2966</v>
      </c>
    </row>
    <row r="1159" spans="1:54" ht="14" hidden="1" customHeight="1" outlineLevel="1" x14ac:dyDescent="0.2">
      <c r="A1159" t="s">
        <v>953</v>
      </c>
      <c r="B1159" t="s">
        <v>931</v>
      </c>
      <c r="C1159" s="24"/>
      <c r="F1159" s="1">
        <f t="shared" si="381"/>
        <v>5677</v>
      </c>
      <c r="H1159" s="1">
        <v>3030</v>
      </c>
      <c r="I1159" s="1">
        <v>2979</v>
      </c>
      <c r="J1159" s="2" t="str">
        <f t="shared" si="373"/>
        <v/>
      </c>
      <c r="K1159" s="2">
        <f t="shared" si="372"/>
        <v>0.52474898714109564</v>
      </c>
      <c r="L1159" s="10">
        <f t="shared" si="383"/>
        <v>1</v>
      </c>
      <c r="M1159" s="9">
        <f t="shared" si="384"/>
        <v>2</v>
      </c>
      <c r="N1159" s="8">
        <f t="shared" si="385"/>
        <v>4</v>
      </c>
      <c r="O1159" s="2">
        <f t="shared" si="386"/>
        <v>0.79742821912982209</v>
      </c>
      <c r="P1159" s="2">
        <f t="shared" si="387"/>
        <v>0.16610886031354588</v>
      </c>
      <c r="Q1159" s="2">
        <f t="shared" si="388"/>
        <v>1.0040514356174035E-2</v>
      </c>
      <c r="R1159" s="2">
        <f t="shared" si="389"/>
        <v>2.6422406200457993E-2</v>
      </c>
      <c r="S1159" s="1">
        <v>4527</v>
      </c>
      <c r="T1159" s="1">
        <v>943</v>
      </c>
      <c r="U1159" s="1">
        <v>57</v>
      </c>
      <c r="V1159" s="1">
        <v>9</v>
      </c>
      <c r="W1159" s="1">
        <v>4</v>
      </c>
      <c r="X1159" s="1">
        <v>0</v>
      </c>
      <c r="Z1159" s="1">
        <v>0</v>
      </c>
      <c r="AF1159" s="1">
        <v>137</v>
      </c>
      <c r="AG1159" s="1">
        <v>0</v>
      </c>
      <c r="AT1159" t="s">
        <v>953</v>
      </c>
      <c r="AU1159" t="s">
        <v>931</v>
      </c>
      <c r="AV1159" t="e">
        <f>#REF!</f>
        <v>#REF!</v>
      </c>
      <c r="AX1159" s="40">
        <v>21</v>
      </c>
      <c r="AY1159" s="42">
        <v>237</v>
      </c>
      <c r="AZ1159" s="46">
        <f t="shared" si="382"/>
        <v>21237</v>
      </c>
      <c r="BB1159" s="7" t="s">
        <v>2966</v>
      </c>
    </row>
    <row r="1160" spans="1:54" ht="14" hidden="1" customHeight="1" outlineLevel="1" x14ac:dyDescent="0.2">
      <c r="A1160" t="s">
        <v>2031</v>
      </c>
      <c r="B1160" t="s">
        <v>931</v>
      </c>
      <c r="C1160" s="24"/>
      <c r="F1160" s="1">
        <f t="shared" si="381"/>
        <v>22254</v>
      </c>
      <c r="H1160" s="1">
        <v>15329</v>
      </c>
      <c r="I1160" s="1">
        <v>15211</v>
      </c>
      <c r="J1160" s="2" t="str">
        <f t="shared" si="373"/>
        <v/>
      </c>
      <c r="K1160" s="2">
        <f t="shared" ref="K1160:K1223" si="390">IF(F1160&gt;0,I1160/F1160,"")</f>
        <v>0.68351756987507861</v>
      </c>
      <c r="L1160" s="10">
        <f t="shared" si="383"/>
        <v>1</v>
      </c>
      <c r="M1160" s="9">
        <f t="shared" si="384"/>
        <v>2</v>
      </c>
      <c r="N1160" s="8">
        <f t="shared" si="385"/>
        <v>4</v>
      </c>
      <c r="O1160" s="2">
        <f t="shared" si="386"/>
        <v>0.49739372697043227</v>
      </c>
      <c r="P1160" s="2">
        <f t="shared" si="387"/>
        <v>0.4134537611215961</v>
      </c>
      <c r="Q1160" s="2">
        <f t="shared" si="388"/>
        <v>4.13858182798598E-2</v>
      </c>
      <c r="R1160" s="2">
        <f t="shared" si="389"/>
        <v>4.7766693628111832E-2</v>
      </c>
      <c r="S1160" s="1">
        <v>11069</v>
      </c>
      <c r="T1160" s="1">
        <v>9201</v>
      </c>
      <c r="U1160" s="1">
        <v>921</v>
      </c>
      <c r="V1160" s="1">
        <v>110</v>
      </c>
      <c r="W1160" s="1">
        <v>21</v>
      </c>
      <c r="X1160" s="1">
        <v>3</v>
      </c>
      <c r="Z1160" s="1">
        <v>0</v>
      </c>
      <c r="AF1160" s="1">
        <v>927</v>
      </c>
      <c r="AG1160" s="1">
        <v>2</v>
      </c>
      <c r="AT1160" t="s">
        <v>2031</v>
      </c>
      <c r="AU1160" t="s">
        <v>931</v>
      </c>
      <c r="AV1160" t="e">
        <f>#REF!</f>
        <v>#REF!</v>
      </c>
      <c r="AX1160" s="40">
        <v>21</v>
      </c>
      <c r="AY1160" s="42">
        <v>239</v>
      </c>
      <c r="AZ1160" s="46">
        <f t="shared" si="382"/>
        <v>21239</v>
      </c>
      <c r="BB1160" s="7" t="s">
        <v>2966</v>
      </c>
    </row>
    <row r="1161" spans="1:54" ht="14" customHeight="1" collapsed="1" x14ac:dyDescent="0.2">
      <c r="A1161" t="s">
        <v>2436</v>
      </c>
      <c r="B1161" t="s">
        <v>501</v>
      </c>
      <c r="C1161" s="1">
        <f>SUM(C1041:C1160)</f>
        <v>0</v>
      </c>
      <c r="D1161" s="31"/>
      <c r="E1161" s="31"/>
      <c r="F1161" s="1">
        <f>SUM(F1041:F1160)</f>
        <v>3565428</v>
      </c>
      <c r="H1161" s="1">
        <f>SUM(H1041:H1160)</f>
        <v>2150954</v>
      </c>
      <c r="I1161" s="1">
        <v>2136768</v>
      </c>
      <c r="J1161" s="2" t="str">
        <f>IF(D1161&gt;0,I1161/D1161,"")</f>
        <v/>
      </c>
      <c r="K1161" s="2">
        <f t="shared" si="390"/>
        <v>0.59930196318646733</v>
      </c>
      <c r="L1161" s="10">
        <f t="shared" si="383"/>
        <v>1</v>
      </c>
      <c r="M1161" s="9">
        <f t="shared" si="384"/>
        <v>2</v>
      </c>
      <c r="N1161" s="8">
        <f t="shared" si="385"/>
        <v>4</v>
      </c>
      <c r="O1161" s="2">
        <f t="shared" si="386"/>
        <v>0.46905448658618265</v>
      </c>
      <c r="P1161" s="2">
        <f t="shared" si="387"/>
        <v>0.43997242406802212</v>
      </c>
      <c r="Q1161" s="2">
        <f t="shared" si="388"/>
        <v>3.497476319813498E-2</v>
      </c>
      <c r="R1161" s="2">
        <f t="shared" si="389"/>
        <v>5.5998326147660253E-2</v>
      </c>
      <c r="S1161" s="1">
        <f>SUM(S1041:S1160)</f>
        <v>1672380</v>
      </c>
      <c r="T1161" s="1">
        <f>SUM(T1041:T1160)</f>
        <v>1568690</v>
      </c>
      <c r="U1161" s="1">
        <f t="shared" ref="U1161:Z1161" si="391">SUM(U1041:U1160)</f>
        <v>124700</v>
      </c>
      <c r="V1161" s="1">
        <f t="shared" si="391"/>
        <v>13511</v>
      </c>
      <c r="W1161" s="1">
        <f t="shared" si="391"/>
        <v>1931</v>
      </c>
      <c r="X1161" s="1">
        <f t="shared" si="391"/>
        <v>899</v>
      </c>
      <c r="Z1161" s="1">
        <f t="shared" si="391"/>
        <v>138</v>
      </c>
      <c r="AF1161" s="1">
        <f>SUM(AF1041:AF1160)</f>
        <v>182879</v>
      </c>
      <c r="AG1161" s="1">
        <v>300</v>
      </c>
      <c r="AT1161" t="s">
        <v>2436</v>
      </c>
      <c r="AU1161" t="s">
        <v>501</v>
      </c>
      <c r="AX1161" s="40">
        <v>21</v>
      </c>
      <c r="AY1161" s="42"/>
      <c r="AZ1161" s="40">
        <v>21</v>
      </c>
      <c r="BB1161" s="7" t="s">
        <v>655</v>
      </c>
    </row>
    <row r="1162" spans="1:54" ht="14" customHeight="1" x14ac:dyDescent="0.2">
      <c r="C1162" s="24"/>
      <c r="J1162" s="2"/>
      <c r="K1162" s="2"/>
      <c r="N1162" s="8"/>
      <c r="AX1162" s="40"/>
      <c r="AY1162" s="42"/>
      <c r="AZ1162" s="46"/>
    </row>
    <row r="1163" spans="1:54" ht="14" hidden="1" customHeight="1" outlineLevel="1" x14ac:dyDescent="0.2">
      <c r="A1163" t="s">
        <v>211</v>
      </c>
      <c r="B1163" t="s">
        <v>298</v>
      </c>
      <c r="C1163" s="24"/>
      <c r="F1163" s="1">
        <f t="shared" si="381"/>
        <v>40278</v>
      </c>
      <c r="H1163" s="1">
        <v>28711</v>
      </c>
      <c r="I1163" s="1">
        <v>28425</v>
      </c>
      <c r="J1163" s="2"/>
      <c r="K1163" s="2">
        <f t="shared" si="390"/>
        <v>0.70572024430210045</v>
      </c>
      <c r="L1163" s="10">
        <f t="shared" ref="L1163:L1194" si="392">IF(S1163&gt;0,RANK(S1163,$S1163:$AQ1163),"")</f>
        <v>1</v>
      </c>
      <c r="M1163" s="9">
        <f t="shared" ref="M1163:M1194" si="393">IF(T1163&gt;0,RANK(T1163,$S1163:$AQ1163),"")</f>
        <v>2</v>
      </c>
      <c r="N1163" s="8" t="str">
        <f t="shared" ref="N1163:N1194" si="394">IF(U1163&gt;0,RANK(U1163,$S1163:$AQ1163),"")</f>
        <v/>
      </c>
      <c r="O1163" s="2">
        <f t="shared" ref="O1163:O1194" si="395">IF(SUM($S1163:$AP1163)=0,"-",S1163/SUM($S1163:$AP1163))</f>
        <v>0.38013307512786138</v>
      </c>
      <c r="P1163" s="2">
        <f t="shared" ref="P1163:P1194" si="396">IF(SUM($S1163:$AP1163)=0,"-",T1163/SUM($S1163:$AP1163))</f>
        <v>0.37841998113113856</v>
      </c>
      <c r="Q1163" s="2">
        <f t="shared" ref="Q1163:Q1194" si="397">IF(SUM($S1163:$AP1163)=0,"-",U1163/SUM($S1163:$AP1163))</f>
        <v>0</v>
      </c>
      <c r="R1163" s="2">
        <f t="shared" ref="R1163:R1194" si="398">IF(SUM($S1163:$AP1163)=0,"-",(1-O1163-P1163-Q1163))</f>
        <v>0.24144694374100012</v>
      </c>
      <c r="S1163" s="1">
        <v>15311</v>
      </c>
      <c r="T1163" s="1">
        <v>15242</v>
      </c>
      <c r="AF1163" s="1">
        <v>9725</v>
      </c>
      <c r="AT1163" t="s">
        <v>211</v>
      </c>
      <c r="AU1163" t="s">
        <v>298</v>
      </c>
      <c r="AV1163" t="e">
        <f>#REF!</f>
        <v>#REF!</v>
      </c>
      <c r="AX1163" s="40">
        <v>22</v>
      </c>
      <c r="AY1163" s="42">
        <v>1</v>
      </c>
      <c r="AZ1163" s="46">
        <f t="shared" si="382"/>
        <v>22001</v>
      </c>
      <c r="BB1163" s="7" t="s">
        <v>458</v>
      </c>
    </row>
    <row r="1164" spans="1:54" ht="14" hidden="1" customHeight="1" outlineLevel="1" x14ac:dyDescent="0.2">
      <c r="A1164" t="s">
        <v>1602</v>
      </c>
      <c r="B1164" t="s">
        <v>298</v>
      </c>
      <c r="C1164" s="24"/>
      <c r="F1164" s="1">
        <f t="shared" si="381"/>
        <v>13992</v>
      </c>
      <c r="H1164" s="1">
        <v>9915</v>
      </c>
      <c r="I1164" s="1">
        <v>9810</v>
      </c>
      <c r="J1164" s="2"/>
      <c r="K1164" s="2">
        <f t="shared" si="390"/>
        <v>0.701114922813036</v>
      </c>
      <c r="L1164" s="10">
        <f t="shared" si="392"/>
        <v>1</v>
      </c>
      <c r="M1164" s="9">
        <f t="shared" si="393"/>
        <v>2</v>
      </c>
      <c r="N1164" s="8" t="str">
        <f t="shared" si="394"/>
        <v/>
      </c>
      <c r="O1164" s="2">
        <f t="shared" si="395"/>
        <v>0.41194968553459121</v>
      </c>
      <c r="P1164" s="2">
        <f t="shared" si="396"/>
        <v>0.34276729559748426</v>
      </c>
      <c r="Q1164" s="2">
        <f t="shared" si="397"/>
        <v>0</v>
      </c>
      <c r="R1164" s="2">
        <f t="shared" si="398"/>
        <v>0.24528301886792453</v>
      </c>
      <c r="S1164" s="1">
        <v>5764</v>
      </c>
      <c r="T1164" s="1">
        <v>4796</v>
      </c>
      <c r="AF1164" s="1">
        <v>3432</v>
      </c>
      <c r="AT1164" t="s">
        <v>1602</v>
      </c>
      <c r="AU1164" t="s">
        <v>298</v>
      </c>
      <c r="AV1164" t="e">
        <f>#REF!</f>
        <v>#REF!</v>
      </c>
      <c r="AX1164" s="40">
        <v>22</v>
      </c>
      <c r="AY1164" s="42">
        <v>3</v>
      </c>
      <c r="AZ1164" s="46">
        <f t="shared" si="382"/>
        <v>22003</v>
      </c>
      <c r="BB1164" s="7" t="s">
        <v>458</v>
      </c>
    </row>
    <row r="1165" spans="1:54" ht="14" hidden="1" customHeight="1" outlineLevel="1" x14ac:dyDescent="0.2">
      <c r="A1165" t="s">
        <v>592</v>
      </c>
      <c r="B1165" t="s">
        <v>298</v>
      </c>
      <c r="C1165" s="24"/>
      <c r="F1165" s="1">
        <f t="shared" si="381"/>
        <v>82899</v>
      </c>
      <c r="H1165" s="1">
        <v>62879</v>
      </c>
      <c r="I1165" s="1">
        <v>62325</v>
      </c>
      <c r="J1165" s="2"/>
      <c r="K1165" s="2">
        <f t="shared" si="390"/>
        <v>0.75181847790685052</v>
      </c>
      <c r="L1165" s="10">
        <f t="shared" si="392"/>
        <v>2</v>
      </c>
      <c r="M1165" s="9">
        <f t="shared" si="393"/>
        <v>1</v>
      </c>
      <c r="N1165" s="8" t="str">
        <f t="shared" si="394"/>
        <v/>
      </c>
      <c r="O1165" s="2">
        <f t="shared" si="395"/>
        <v>0.34031773604024174</v>
      </c>
      <c r="P1165" s="2">
        <f t="shared" si="396"/>
        <v>0.38608427122160699</v>
      </c>
      <c r="Q1165" s="2">
        <f t="shared" si="397"/>
        <v>0</v>
      </c>
      <c r="R1165" s="2">
        <f t="shared" si="398"/>
        <v>0.27359799273815127</v>
      </c>
      <c r="S1165" s="1">
        <v>28212</v>
      </c>
      <c r="T1165" s="1">
        <v>32006</v>
      </c>
      <c r="AF1165" s="1">
        <v>22681</v>
      </c>
      <c r="AT1165" t="s">
        <v>592</v>
      </c>
      <c r="AU1165" t="s">
        <v>298</v>
      </c>
      <c r="AV1165" t="e">
        <f>#REF!</f>
        <v>#REF!</v>
      </c>
      <c r="AX1165" s="40">
        <v>22</v>
      </c>
      <c r="AY1165" s="42">
        <v>5</v>
      </c>
      <c r="AZ1165" s="46">
        <f t="shared" si="382"/>
        <v>22005</v>
      </c>
      <c r="BB1165" s="7" t="s">
        <v>458</v>
      </c>
    </row>
    <row r="1166" spans="1:54" ht="14" hidden="1" customHeight="1" outlineLevel="1" x14ac:dyDescent="0.2">
      <c r="A1166" t="s">
        <v>2562</v>
      </c>
      <c r="B1166" t="s">
        <v>298</v>
      </c>
      <c r="C1166" s="24"/>
      <c r="F1166" s="1">
        <f t="shared" si="381"/>
        <v>15257</v>
      </c>
      <c r="H1166" s="1">
        <v>11400</v>
      </c>
      <c r="I1166" s="1">
        <v>11235</v>
      </c>
      <c r="J1166" s="2"/>
      <c r="K1166" s="2">
        <f t="shared" si="390"/>
        <v>0.7363832994690962</v>
      </c>
      <c r="L1166" s="10">
        <f t="shared" si="392"/>
        <v>1</v>
      </c>
      <c r="M1166" s="9">
        <f t="shared" si="393"/>
        <v>2</v>
      </c>
      <c r="N1166" s="8" t="str">
        <f t="shared" si="394"/>
        <v/>
      </c>
      <c r="O1166" s="2">
        <f t="shared" si="395"/>
        <v>0.54453693386642199</v>
      </c>
      <c r="P1166" s="2">
        <f t="shared" si="396"/>
        <v>0.25280199252801994</v>
      </c>
      <c r="Q1166" s="2">
        <f t="shared" si="397"/>
        <v>0</v>
      </c>
      <c r="R1166" s="2">
        <f t="shared" si="398"/>
        <v>0.20266107360555807</v>
      </c>
      <c r="S1166" s="1">
        <v>8308</v>
      </c>
      <c r="T1166" s="1">
        <v>3857</v>
      </c>
      <c r="AF1166" s="1">
        <v>3092</v>
      </c>
      <c r="AT1166" t="s">
        <v>2562</v>
      </c>
      <c r="AU1166" t="s">
        <v>298</v>
      </c>
      <c r="AV1166" t="e">
        <f>#REF!</f>
        <v>#REF!</v>
      </c>
      <c r="AX1166" s="40">
        <v>22</v>
      </c>
      <c r="AY1166" s="42">
        <v>7</v>
      </c>
      <c r="AZ1166" s="46">
        <f t="shared" si="382"/>
        <v>22007</v>
      </c>
      <c r="BB1166" s="7" t="s">
        <v>458</v>
      </c>
    </row>
    <row r="1167" spans="1:54" ht="14" hidden="1" customHeight="1" outlineLevel="1" x14ac:dyDescent="0.2">
      <c r="A1167" t="s">
        <v>258</v>
      </c>
      <c r="B1167" t="s">
        <v>298</v>
      </c>
      <c r="C1167" s="24"/>
      <c r="F1167" s="1">
        <f t="shared" si="381"/>
        <v>24722</v>
      </c>
      <c r="H1167" s="1">
        <v>17601</v>
      </c>
      <c r="I1167" s="1">
        <v>17292</v>
      </c>
      <c r="J1167" s="2"/>
      <c r="K1167" s="2">
        <f t="shared" si="390"/>
        <v>0.69945797265593401</v>
      </c>
      <c r="L1167" s="10">
        <f t="shared" si="392"/>
        <v>1</v>
      </c>
      <c r="M1167" s="9">
        <f t="shared" si="393"/>
        <v>2</v>
      </c>
      <c r="N1167" s="8" t="str">
        <f t="shared" si="394"/>
        <v/>
      </c>
      <c r="O1167" s="2">
        <f t="shared" si="395"/>
        <v>0.4805031955343419</v>
      </c>
      <c r="P1167" s="2">
        <f t="shared" si="396"/>
        <v>0.28331041177898231</v>
      </c>
      <c r="Q1167" s="2">
        <f t="shared" si="397"/>
        <v>0</v>
      </c>
      <c r="R1167" s="2">
        <f t="shared" si="398"/>
        <v>0.23618639268667574</v>
      </c>
      <c r="S1167" s="1">
        <v>11879</v>
      </c>
      <c r="T1167" s="1">
        <v>7004</v>
      </c>
      <c r="AF1167" s="1">
        <v>5839</v>
      </c>
      <c r="AT1167" t="s">
        <v>258</v>
      </c>
      <c r="AU1167" t="s">
        <v>298</v>
      </c>
      <c r="AV1167" t="e">
        <f>#REF!</f>
        <v>#REF!</v>
      </c>
      <c r="AX1167" s="40">
        <v>22</v>
      </c>
      <c r="AY1167" s="42">
        <v>9</v>
      </c>
      <c r="AZ1167" s="46">
        <f t="shared" si="382"/>
        <v>22009</v>
      </c>
      <c r="BB1167" s="7" t="s">
        <v>458</v>
      </c>
    </row>
    <row r="1168" spans="1:54" ht="14" hidden="1" customHeight="1" outlineLevel="1" x14ac:dyDescent="0.2">
      <c r="A1168" t="s">
        <v>454</v>
      </c>
      <c r="B1168" t="s">
        <v>298</v>
      </c>
      <c r="C1168" s="24"/>
      <c r="F1168" s="1">
        <f t="shared" si="381"/>
        <v>23419</v>
      </c>
      <c r="H1168" s="1">
        <v>16447</v>
      </c>
      <c r="I1168" s="1">
        <v>16357</v>
      </c>
      <c r="J1168" s="2"/>
      <c r="K1168" s="2">
        <f t="shared" si="390"/>
        <v>0.69844997651479568</v>
      </c>
      <c r="L1168" s="10">
        <f t="shared" si="392"/>
        <v>3</v>
      </c>
      <c r="M1168" s="9">
        <f t="shared" si="393"/>
        <v>1</v>
      </c>
      <c r="N1168" s="8" t="str">
        <f t="shared" si="394"/>
        <v/>
      </c>
      <c r="O1168" s="2">
        <f t="shared" si="395"/>
        <v>0.25312780221187925</v>
      </c>
      <c r="P1168" s="2">
        <f t="shared" si="396"/>
        <v>0.44382766130065332</v>
      </c>
      <c r="Q1168" s="2">
        <f t="shared" si="397"/>
        <v>0</v>
      </c>
      <c r="R1168" s="2">
        <f t="shared" si="398"/>
        <v>0.30304453648746743</v>
      </c>
      <c r="S1168" s="1">
        <v>5928</v>
      </c>
      <c r="T1168" s="1">
        <v>10394</v>
      </c>
      <c r="AF1168" s="1">
        <v>7097</v>
      </c>
      <c r="AT1168" t="s">
        <v>454</v>
      </c>
      <c r="AU1168" t="s">
        <v>298</v>
      </c>
      <c r="AV1168" t="e">
        <f>#REF!</f>
        <v>#REF!</v>
      </c>
      <c r="AX1168" s="40">
        <v>22</v>
      </c>
      <c r="AY1168" s="42">
        <v>11</v>
      </c>
      <c r="AZ1168" s="46">
        <f t="shared" si="382"/>
        <v>22011</v>
      </c>
      <c r="BB1168" s="7" t="s">
        <v>458</v>
      </c>
    </row>
    <row r="1169" spans="1:54" ht="14" hidden="1" customHeight="1" outlineLevel="1" x14ac:dyDescent="0.2">
      <c r="A1169" t="s">
        <v>940</v>
      </c>
      <c r="B1169" t="s">
        <v>298</v>
      </c>
      <c r="C1169" s="24"/>
      <c r="F1169" s="1">
        <f t="shared" si="381"/>
        <v>9277</v>
      </c>
      <c r="H1169" s="1">
        <v>7187</v>
      </c>
      <c r="I1169" s="1">
        <v>7050</v>
      </c>
      <c r="J1169" s="2"/>
      <c r="K1169" s="2">
        <f t="shared" si="390"/>
        <v>0.75994394739678772</v>
      </c>
      <c r="L1169" s="10">
        <f t="shared" si="392"/>
        <v>1</v>
      </c>
      <c r="M1169" s="9">
        <f t="shared" si="393"/>
        <v>2</v>
      </c>
      <c r="N1169" s="8" t="str">
        <f t="shared" si="394"/>
        <v/>
      </c>
      <c r="O1169" s="2">
        <f t="shared" si="395"/>
        <v>0.49725126657324564</v>
      </c>
      <c r="P1169" s="2">
        <f t="shared" si="396"/>
        <v>0.31529589306888001</v>
      </c>
      <c r="Q1169" s="2">
        <f t="shared" si="397"/>
        <v>0</v>
      </c>
      <c r="R1169" s="2">
        <f t="shared" si="398"/>
        <v>0.18745284035787441</v>
      </c>
      <c r="S1169" s="1">
        <v>4613</v>
      </c>
      <c r="T1169" s="1">
        <v>2925</v>
      </c>
      <c r="AF1169" s="1">
        <v>1739</v>
      </c>
      <c r="AT1169" t="s">
        <v>940</v>
      </c>
      <c r="AU1169" t="s">
        <v>298</v>
      </c>
      <c r="AV1169" t="e">
        <f>#REF!</f>
        <v>#REF!</v>
      </c>
      <c r="AX1169" s="40">
        <v>22</v>
      </c>
      <c r="AY1169" s="42">
        <v>13</v>
      </c>
      <c r="AZ1169" s="46">
        <f t="shared" si="382"/>
        <v>22013</v>
      </c>
      <c r="BB1169" s="7" t="s">
        <v>458</v>
      </c>
    </row>
    <row r="1170" spans="1:54" ht="14" hidden="1" customHeight="1" outlineLevel="1" x14ac:dyDescent="0.2">
      <c r="A1170" t="s">
        <v>674</v>
      </c>
      <c r="B1170" t="s">
        <v>298</v>
      </c>
      <c r="C1170" s="24"/>
      <c r="F1170" s="1">
        <f t="shared" si="381"/>
        <v>76854</v>
      </c>
      <c r="H1170" s="1">
        <v>55015</v>
      </c>
      <c r="I1170" s="1">
        <v>54655</v>
      </c>
      <c r="J1170" s="2"/>
      <c r="K1170" s="2">
        <f t="shared" si="390"/>
        <v>0.71115361594712057</v>
      </c>
      <c r="L1170" s="10">
        <f t="shared" si="392"/>
        <v>3</v>
      </c>
      <c r="M1170" s="9">
        <f t="shared" si="393"/>
        <v>1</v>
      </c>
      <c r="N1170" s="8" t="str">
        <f t="shared" si="394"/>
        <v/>
      </c>
      <c r="O1170" s="2">
        <f t="shared" si="395"/>
        <v>0.26830093423894658</v>
      </c>
      <c r="P1170" s="2">
        <f t="shared" si="396"/>
        <v>0.45719155801910116</v>
      </c>
      <c r="Q1170" s="2">
        <f t="shared" si="397"/>
        <v>0</v>
      </c>
      <c r="R1170" s="2">
        <f t="shared" si="398"/>
        <v>0.27450750774195221</v>
      </c>
      <c r="S1170" s="1">
        <v>20620</v>
      </c>
      <c r="T1170" s="1">
        <v>35137</v>
      </c>
      <c r="AF1170" s="1">
        <v>21097</v>
      </c>
      <c r="AT1170" t="s">
        <v>674</v>
      </c>
      <c r="AU1170" t="s">
        <v>298</v>
      </c>
      <c r="AV1170" t="e">
        <f>#REF!</f>
        <v>#REF!</v>
      </c>
      <c r="AX1170" s="40">
        <v>22</v>
      </c>
      <c r="AY1170" s="42">
        <v>15</v>
      </c>
      <c r="AZ1170" s="46">
        <f t="shared" si="382"/>
        <v>22015</v>
      </c>
      <c r="BB1170" s="7" t="s">
        <v>458</v>
      </c>
    </row>
    <row r="1171" spans="1:54" ht="14" hidden="1" customHeight="1" outlineLevel="1" x14ac:dyDescent="0.2">
      <c r="A1171" t="s">
        <v>1824</v>
      </c>
      <c r="B1171" t="s">
        <v>298</v>
      </c>
      <c r="C1171" s="24"/>
      <c r="F1171" s="1">
        <f t="shared" si="381"/>
        <v>164423</v>
      </c>
      <c r="H1171" s="1">
        <v>106414</v>
      </c>
      <c r="I1171" s="1">
        <v>104912</v>
      </c>
      <c r="J1171" s="2"/>
      <c r="K1171" s="2">
        <f t="shared" si="390"/>
        <v>0.63806158505805144</v>
      </c>
      <c r="L1171" s="10">
        <f t="shared" si="392"/>
        <v>1</v>
      </c>
      <c r="M1171" s="9">
        <f t="shared" si="393"/>
        <v>2</v>
      </c>
      <c r="N1171" s="8" t="str">
        <f t="shared" si="394"/>
        <v/>
      </c>
      <c r="O1171" s="2">
        <f t="shared" si="395"/>
        <v>0.47057285172998914</v>
      </c>
      <c r="P1171" s="2">
        <f t="shared" si="396"/>
        <v>0.28306258856729288</v>
      </c>
      <c r="Q1171" s="2">
        <f t="shared" si="397"/>
        <v>0</v>
      </c>
      <c r="R1171" s="2">
        <f t="shared" si="398"/>
        <v>0.24636455970271792</v>
      </c>
      <c r="S1171" s="1">
        <v>77373</v>
      </c>
      <c r="T1171" s="1">
        <v>46542</v>
      </c>
      <c r="AF1171" s="1">
        <v>40508</v>
      </c>
      <c r="AT1171" t="s">
        <v>1824</v>
      </c>
      <c r="AU1171" t="s">
        <v>298</v>
      </c>
      <c r="AV1171" t="e">
        <f>#REF!</f>
        <v>#REF!</v>
      </c>
      <c r="AX1171" s="40">
        <v>22</v>
      </c>
      <c r="AY1171" s="42">
        <v>17</v>
      </c>
      <c r="AZ1171" s="46">
        <f t="shared" si="382"/>
        <v>22017</v>
      </c>
      <c r="BB1171" s="7" t="s">
        <v>458</v>
      </c>
    </row>
    <row r="1172" spans="1:54" ht="14" hidden="1" customHeight="1" outlineLevel="1" x14ac:dyDescent="0.2">
      <c r="A1172" t="s">
        <v>2532</v>
      </c>
      <c r="B1172" t="s">
        <v>298</v>
      </c>
      <c r="C1172" s="24"/>
      <c r="F1172" s="1">
        <f t="shared" si="381"/>
        <v>130647</v>
      </c>
      <c r="H1172" s="1">
        <v>83246</v>
      </c>
      <c r="I1172" s="1">
        <v>82663</v>
      </c>
      <c r="J1172" s="2"/>
      <c r="K1172" s="2">
        <f t="shared" si="390"/>
        <v>0.63272023085107199</v>
      </c>
      <c r="L1172" s="10">
        <f t="shared" si="392"/>
        <v>1</v>
      </c>
      <c r="M1172" s="9">
        <f t="shared" si="393"/>
        <v>2</v>
      </c>
      <c r="N1172" s="8" t="str">
        <f t="shared" si="394"/>
        <v/>
      </c>
      <c r="O1172" s="2">
        <f t="shared" si="395"/>
        <v>0.37294388696257857</v>
      </c>
      <c r="P1172" s="2">
        <f t="shared" si="396"/>
        <v>0.34368948387639975</v>
      </c>
      <c r="Q1172" s="2">
        <f t="shared" si="397"/>
        <v>0</v>
      </c>
      <c r="R1172" s="2">
        <f t="shared" si="398"/>
        <v>0.28336662916102173</v>
      </c>
      <c r="S1172" s="1">
        <v>48724</v>
      </c>
      <c r="T1172" s="1">
        <v>44902</v>
      </c>
      <c r="AF1172" s="1">
        <v>37021</v>
      </c>
      <c r="AT1172" t="s">
        <v>2532</v>
      </c>
      <c r="AU1172" t="s">
        <v>298</v>
      </c>
      <c r="AV1172" t="e">
        <f>#REF!</f>
        <v>#REF!</v>
      </c>
      <c r="AX1172" s="40">
        <v>22</v>
      </c>
      <c r="AY1172" s="42">
        <v>19</v>
      </c>
      <c r="AZ1172" s="46">
        <f t="shared" si="382"/>
        <v>22019</v>
      </c>
      <c r="BB1172" s="7" t="s">
        <v>458</v>
      </c>
    </row>
    <row r="1173" spans="1:54" ht="14" hidden="1" customHeight="1" outlineLevel="1" x14ac:dyDescent="0.2">
      <c r="A1173" t="s">
        <v>295</v>
      </c>
      <c r="B1173" t="s">
        <v>298</v>
      </c>
      <c r="C1173" s="24"/>
      <c r="F1173" s="1">
        <f t="shared" si="381"/>
        <v>6530</v>
      </c>
      <c r="H1173" s="1">
        <v>4804</v>
      </c>
      <c r="I1173" s="1">
        <v>4762</v>
      </c>
      <c r="J1173" s="2"/>
      <c r="K1173" s="2">
        <f t="shared" si="390"/>
        <v>0.72924961715160797</v>
      </c>
      <c r="L1173" s="10">
        <f t="shared" si="392"/>
        <v>2</v>
      </c>
      <c r="M1173" s="9">
        <f t="shared" si="393"/>
        <v>1</v>
      </c>
      <c r="N1173" s="8" t="str">
        <f t="shared" si="394"/>
        <v/>
      </c>
      <c r="O1173" s="2">
        <f t="shared" si="395"/>
        <v>0.31562021439509952</v>
      </c>
      <c r="P1173" s="2">
        <f t="shared" si="396"/>
        <v>0.44257274119448697</v>
      </c>
      <c r="Q1173" s="2">
        <f t="shared" si="397"/>
        <v>0</v>
      </c>
      <c r="R1173" s="2">
        <f t="shared" si="398"/>
        <v>0.24180704441041356</v>
      </c>
      <c r="S1173" s="1">
        <v>2061</v>
      </c>
      <c r="T1173" s="1">
        <v>2890</v>
      </c>
      <c r="AF1173" s="1">
        <v>1579</v>
      </c>
      <c r="AT1173" t="s">
        <v>295</v>
      </c>
      <c r="AU1173" t="s">
        <v>298</v>
      </c>
      <c r="AV1173" t="e">
        <f>#REF!</f>
        <v>#REF!</v>
      </c>
      <c r="AX1173" s="40">
        <v>22</v>
      </c>
      <c r="AY1173" s="42">
        <v>21</v>
      </c>
      <c r="AZ1173" s="46">
        <f t="shared" si="382"/>
        <v>22021</v>
      </c>
      <c r="BB1173" s="7" t="s">
        <v>458</v>
      </c>
    </row>
    <row r="1174" spans="1:54" ht="14" hidden="1" customHeight="1" outlineLevel="1" x14ac:dyDescent="0.2">
      <c r="A1174" t="s">
        <v>2534</v>
      </c>
      <c r="B1174" t="s">
        <v>298</v>
      </c>
      <c r="C1174" s="24"/>
      <c r="F1174" s="1">
        <f t="shared" si="381"/>
        <v>5398</v>
      </c>
      <c r="H1174" s="1">
        <v>4068</v>
      </c>
      <c r="I1174" s="1">
        <v>4039</v>
      </c>
      <c r="J1174" s="2"/>
      <c r="K1174" s="2">
        <f t="shared" si="390"/>
        <v>0.74824008892182292</v>
      </c>
      <c r="L1174" s="10">
        <f t="shared" si="392"/>
        <v>2</v>
      </c>
      <c r="M1174" s="9">
        <f t="shared" si="393"/>
        <v>1</v>
      </c>
      <c r="N1174" s="8" t="str">
        <f t="shared" si="394"/>
        <v/>
      </c>
      <c r="O1174" s="2">
        <f t="shared" si="395"/>
        <v>0.31733975546498705</v>
      </c>
      <c r="P1174" s="2">
        <f t="shared" si="396"/>
        <v>0.41181919229344199</v>
      </c>
      <c r="Q1174" s="2">
        <f t="shared" si="397"/>
        <v>0</v>
      </c>
      <c r="R1174" s="2">
        <f t="shared" si="398"/>
        <v>0.27084105224157096</v>
      </c>
      <c r="S1174" s="1">
        <v>1713</v>
      </c>
      <c r="T1174" s="1">
        <v>2223</v>
      </c>
      <c r="AF1174" s="1">
        <v>1462</v>
      </c>
      <c r="AT1174" t="s">
        <v>2534</v>
      </c>
      <c r="AU1174" t="s">
        <v>298</v>
      </c>
      <c r="AV1174" t="e">
        <f>#REF!</f>
        <v>#REF!</v>
      </c>
      <c r="AX1174" s="40">
        <v>22</v>
      </c>
      <c r="AY1174" s="42">
        <v>23</v>
      </c>
      <c r="AZ1174" s="46">
        <f t="shared" si="382"/>
        <v>22023</v>
      </c>
      <c r="BB1174" s="7" t="s">
        <v>458</v>
      </c>
    </row>
    <row r="1175" spans="1:54" ht="14" hidden="1" customHeight="1" outlineLevel="1" x14ac:dyDescent="0.2">
      <c r="A1175" t="s">
        <v>37</v>
      </c>
      <c r="B1175" t="s">
        <v>298</v>
      </c>
      <c r="C1175" s="24"/>
      <c r="F1175" s="1">
        <f t="shared" si="381"/>
        <v>6769</v>
      </c>
      <c r="H1175" s="1">
        <v>4921</v>
      </c>
      <c r="I1175" s="1">
        <v>4858</v>
      </c>
      <c r="J1175" s="2"/>
      <c r="K1175" s="2">
        <f t="shared" si="390"/>
        <v>0.71768355739400203</v>
      </c>
      <c r="L1175" s="10">
        <f t="shared" si="392"/>
        <v>1</v>
      </c>
      <c r="M1175" s="9">
        <f t="shared" si="393"/>
        <v>2</v>
      </c>
      <c r="N1175" s="8" t="str">
        <f t="shared" si="394"/>
        <v/>
      </c>
      <c r="O1175" s="2">
        <f t="shared" si="395"/>
        <v>0.43256020091594033</v>
      </c>
      <c r="P1175" s="2">
        <f t="shared" si="396"/>
        <v>0.36046683409661695</v>
      </c>
      <c r="Q1175" s="2">
        <f t="shared" si="397"/>
        <v>0</v>
      </c>
      <c r="R1175" s="2">
        <f t="shared" si="398"/>
        <v>0.20697296498744266</v>
      </c>
      <c r="S1175" s="1">
        <v>2928</v>
      </c>
      <c r="T1175" s="1">
        <v>2440</v>
      </c>
      <c r="AF1175" s="1">
        <v>1401</v>
      </c>
      <c r="AT1175" t="s">
        <v>37</v>
      </c>
      <c r="AU1175" t="s">
        <v>298</v>
      </c>
      <c r="AV1175" t="e">
        <f>#REF!</f>
        <v>#REF!</v>
      </c>
      <c r="AX1175" s="40">
        <v>22</v>
      </c>
      <c r="AY1175" s="42">
        <v>25</v>
      </c>
      <c r="AZ1175" s="46">
        <f t="shared" si="382"/>
        <v>22025</v>
      </c>
      <c r="BB1175" s="7" t="s">
        <v>458</v>
      </c>
    </row>
    <row r="1176" spans="1:54" ht="14" hidden="1" customHeight="1" outlineLevel="1" x14ac:dyDescent="0.2">
      <c r="A1176" t="s">
        <v>863</v>
      </c>
      <c r="B1176" t="s">
        <v>298</v>
      </c>
      <c r="C1176" s="24"/>
      <c r="F1176" s="1">
        <f t="shared" si="381"/>
        <v>9210</v>
      </c>
      <c r="H1176" s="1">
        <v>6654</v>
      </c>
      <c r="I1176" s="1">
        <v>6580</v>
      </c>
      <c r="J1176" s="2"/>
      <c r="K1176" s="2">
        <f t="shared" si="390"/>
        <v>0.71444082519001084</v>
      </c>
      <c r="L1176" s="10">
        <f t="shared" si="392"/>
        <v>1</v>
      </c>
      <c r="M1176" s="9">
        <f t="shared" si="393"/>
        <v>2</v>
      </c>
      <c r="N1176" s="8" t="str">
        <f t="shared" si="394"/>
        <v/>
      </c>
      <c r="O1176" s="2">
        <f t="shared" si="395"/>
        <v>0.43941368078175896</v>
      </c>
      <c r="P1176" s="2">
        <f t="shared" si="396"/>
        <v>0.33474484256243214</v>
      </c>
      <c r="Q1176" s="2">
        <f t="shared" si="397"/>
        <v>0</v>
      </c>
      <c r="R1176" s="2">
        <f t="shared" si="398"/>
        <v>0.22584147665580884</v>
      </c>
      <c r="S1176" s="1">
        <v>4047</v>
      </c>
      <c r="T1176" s="1">
        <v>3083</v>
      </c>
      <c r="AF1176" s="1">
        <v>2080</v>
      </c>
      <c r="AT1176" t="s">
        <v>863</v>
      </c>
      <c r="AU1176" t="s">
        <v>298</v>
      </c>
      <c r="AV1176" t="e">
        <f>#REF!</f>
        <v>#REF!</v>
      </c>
      <c r="AX1176" s="40">
        <v>22</v>
      </c>
      <c r="AY1176" s="42">
        <v>27</v>
      </c>
      <c r="AZ1176" s="46">
        <f t="shared" si="382"/>
        <v>22027</v>
      </c>
      <c r="BB1176" s="7" t="s">
        <v>458</v>
      </c>
    </row>
    <row r="1177" spans="1:54" ht="14" hidden="1" customHeight="1" outlineLevel="1" x14ac:dyDescent="0.2">
      <c r="A1177" t="s">
        <v>1870</v>
      </c>
      <c r="B1177" t="s">
        <v>298</v>
      </c>
      <c r="C1177" s="24"/>
      <c r="F1177" s="1">
        <f t="shared" si="381"/>
        <v>13163</v>
      </c>
      <c r="H1177" s="1">
        <v>8960</v>
      </c>
      <c r="I1177" s="1">
        <v>8828</v>
      </c>
      <c r="J1177" s="2"/>
      <c r="K1177" s="2">
        <f t="shared" si="390"/>
        <v>0.67066778090101042</v>
      </c>
      <c r="L1177" s="10">
        <f t="shared" si="392"/>
        <v>1</v>
      </c>
      <c r="M1177" s="9">
        <f t="shared" si="393"/>
        <v>2</v>
      </c>
      <c r="N1177" s="8" t="str">
        <f t="shared" si="394"/>
        <v/>
      </c>
      <c r="O1177" s="2">
        <f t="shared" si="395"/>
        <v>0.45901390260578895</v>
      </c>
      <c r="P1177" s="2">
        <f t="shared" si="396"/>
        <v>0.31983590366937631</v>
      </c>
      <c r="Q1177" s="2">
        <f t="shared" si="397"/>
        <v>0</v>
      </c>
      <c r="R1177" s="2">
        <f t="shared" si="398"/>
        <v>0.2211501937248348</v>
      </c>
      <c r="S1177" s="1">
        <v>6042</v>
      </c>
      <c r="T1177" s="1">
        <v>4210</v>
      </c>
      <c r="AF1177" s="1">
        <v>2911</v>
      </c>
      <c r="AT1177" t="s">
        <v>1870</v>
      </c>
      <c r="AU1177" t="s">
        <v>298</v>
      </c>
      <c r="AV1177" t="e">
        <f>#REF!</f>
        <v>#REF!</v>
      </c>
      <c r="AX1177" s="40">
        <v>22</v>
      </c>
      <c r="AY1177" s="42">
        <v>29</v>
      </c>
      <c r="AZ1177" s="46">
        <f t="shared" si="382"/>
        <v>22029</v>
      </c>
      <c r="BB1177" s="7" t="s">
        <v>458</v>
      </c>
    </row>
    <row r="1178" spans="1:54" ht="14" hidden="1" customHeight="1" outlineLevel="1" x14ac:dyDescent="0.2">
      <c r="A1178" t="s">
        <v>459</v>
      </c>
      <c r="B1178" t="s">
        <v>298</v>
      </c>
      <c r="C1178" s="24"/>
      <c r="F1178" s="1">
        <f t="shared" si="381"/>
        <v>20181</v>
      </c>
      <c r="H1178" s="1">
        <v>14923</v>
      </c>
      <c r="I1178" s="1">
        <v>14736</v>
      </c>
      <c r="J1178" s="2"/>
      <c r="K1178" s="2">
        <f t="shared" si="390"/>
        <v>0.73019176453099455</v>
      </c>
      <c r="L1178" s="10">
        <f t="shared" si="392"/>
        <v>1</v>
      </c>
      <c r="M1178" s="9">
        <f t="shared" si="393"/>
        <v>2</v>
      </c>
      <c r="N1178" s="8" t="str">
        <f t="shared" si="394"/>
        <v/>
      </c>
      <c r="O1178" s="2">
        <f t="shared" si="395"/>
        <v>0.42108914325355534</v>
      </c>
      <c r="P1178" s="2">
        <f t="shared" si="396"/>
        <v>0.35176651305683565</v>
      </c>
      <c r="Q1178" s="2">
        <f t="shared" si="397"/>
        <v>0</v>
      </c>
      <c r="R1178" s="2">
        <f t="shared" si="398"/>
        <v>0.22714434368960906</v>
      </c>
      <c r="S1178" s="1">
        <v>8498</v>
      </c>
      <c r="T1178" s="1">
        <v>7099</v>
      </c>
      <c r="AF1178" s="1">
        <v>4584</v>
      </c>
      <c r="AT1178" t="s">
        <v>459</v>
      </c>
      <c r="AU1178" t="s">
        <v>298</v>
      </c>
      <c r="AV1178" t="e">
        <f>#REF!</f>
        <v>#REF!</v>
      </c>
      <c r="AX1178" s="40">
        <v>22</v>
      </c>
      <c r="AY1178" s="42">
        <v>31</v>
      </c>
      <c r="AZ1178" s="46">
        <f t="shared" si="382"/>
        <v>22031</v>
      </c>
      <c r="BB1178" s="7" t="s">
        <v>458</v>
      </c>
    </row>
    <row r="1179" spans="1:54" ht="14" hidden="1" customHeight="1" outlineLevel="1" x14ac:dyDescent="0.2">
      <c r="A1179" t="s">
        <v>1086</v>
      </c>
      <c r="B1179" t="s">
        <v>298</v>
      </c>
      <c r="C1179" s="24"/>
      <c r="F1179" s="1">
        <f t="shared" si="381"/>
        <v>299658</v>
      </c>
      <c r="H1179" s="1">
        <v>210240</v>
      </c>
      <c r="I1179" s="1">
        <v>208182</v>
      </c>
      <c r="J1179" s="2"/>
      <c r="K1179" s="2">
        <f t="shared" si="390"/>
        <v>0.69473199447370004</v>
      </c>
      <c r="L1179" s="10">
        <f t="shared" si="392"/>
        <v>1</v>
      </c>
      <c r="M1179" s="9">
        <f t="shared" si="393"/>
        <v>2</v>
      </c>
      <c r="N1179" s="8" t="str">
        <f t="shared" si="394"/>
        <v/>
      </c>
      <c r="O1179" s="2">
        <f t="shared" si="395"/>
        <v>0.46962871006280493</v>
      </c>
      <c r="P1179" s="2">
        <f t="shared" si="396"/>
        <v>0.2779201623183763</v>
      </c>
      <c r="Q1179" s="2">
        <f t="shared" si="397"/>
        <v>0</v>
      </c>
      <c r="R1179" s="2">
        <f t="shared" si="398"/>
        <v>0.25245112761881877</v>
      </c>
      <c r="S1179" s="1">
        <v>140728</v>
      </c>
      <c r="T1179" s="1">
        <v>83281</v>
      </c>
      <c r="AF1179" s="1">
        <v>75649</v>
      </c>
      <c r="AT1179" t="s">
        <v>1086</v>
      </c>
      <c r="AU1179" t="s">
        <v>298</v>
      </c>
      <c r="AV1179" t="e">
        <f>#REF!</f>
        <v>#REF!</v>
      </c>
      <c r="AX1179" s="40">
        <v>22</v>
      </c>
      <c r="AY1179" s="42">
        <v>33</v>
      </c>
      <c r="AZ1179" s="46">
        <f t="shared" si="382"/>
        <v>22033</v>
      </c>
      <c r="BB1179" s="7" t="s">
        <v>458</v>
      </c>
    </row>
    <row r="1180" spans="1:54" ht="14" hidden="1" customHeight="1" outlineLevel="1" x14ac:dyDescent="0.2">
      <c r="A1180" t="s">
        <v>1575</v>
      </c>
      <c r="B1180" t="s">
        <v>298</v>
      </c>
      <c r="C1180" s="24"/>
      <c r="F1180" s="1">
        <f t="shared" si="381"/>
        <v>5115</v>
      </c>
      <c r="H1180" s="1">
        <v>3139</v>
      </c>
      <c r="I1180" s="1">
        <v>3036</v>
      </c>
      <c r="J1180" s="2"/>
      <c r="K1180" s="2">
        <f t="shared" si="390"/>
        <v>0.59354838709677415</v>
      </c>
      <c r="L1180" s="10">
        <f t="shared" si="392"/>
        <v>1</v>
      </c>
      <c r="M1180" s="9">
        <f t="shared" si="393"/>
        <v>3</v>
      </c>
      <c r="N1180" s="8" t="str">
        <f t="shared" si="394"/>
        <v/>
      </c>
      <c r="O1180" s="2">
        <f t="shared" si="395"/>
        <v>0.66138807429130009</v>
      </c>
      <c r="P1180" s="2">
        <f t="shared" si="396"/>
        <v>0.15913978494623657</v>
      </c>
      <c r="Q1180" s="2">
        <f t="shared" si="397"/>
        <v>0</v>
      </c>
      <c r="R1180" s="2">
        <f t="shared" si="398"/>
        <v>0.17947214076246334</v>
      </c>
      <c r="S1180" s="1">
        <v>3383</v>
      </c>
      <c r="T1180" s="1">
        <v>814</v>
      </c>
      <c r="AF1180" s="1">
        <v>918</v>
      </c>
      <c r="AT1180" t="s">
        <v>1575</v>
      </c>
      <c r="AU1180" t="s">
        <v>298</v>
      </c>
      <c r="AV1180" t="e">
        <f>#REF!</f>
        <v>#REF!</v>
      </c>
      <c r="AX1180" s="40">
        <v>22</v>
      </c>
      <c r="AY1180" s="42">
        <v>35</v>
      </c>
      <c r="AZ1180" s="46">
        <f t="shared" si="382"/>
        <v>22035</v>
      </c>
      <c r="BB1180" s="7" t="s">
        <v>458</v>
      </c>
    </row>
    <row r="1181" spans="1:54" ht="14" hidden="1" customHeight="1" outlineLevel="1" x14ac:dyDescent="0.2">
      <c r="A1181" t="s">
        <v>1255</v>
      </c>
      <c r="B1181" t="s">
        <v>298</v>
      </c>
      <c r="C1181" s="24"/>
      <c r="F1181" s="1">
        <f t="shared" si="381"/>
        <v>14322</v>
      </c>
      <c r="H1181" s="1">
        <v>10629</v>
      </c>
      <c r="I1181" s="1">
        <v>10509</v>
      </c>
      <c r="J1181" s="2"/>
      <c r="K1181" s="2">
        <f t="shared" si="390"/>
        <v>0.73376623376623373</v>
      </c>
      <c r="L1181" s="10">
        <f t="shared" si="392"/>
        <v>1</v>
      </c>
      <c r="M1181" s="9">
        <f t="shared" si="393"/>
        <v>2</v>
      </c>
      <c r="N1181" s="8" t="str">
        <f t="shared" si="394"/>
        <v/>
      </c>
      <c r="O1181" s="2">
        <f t="shared" si="395"/>
        <v>0.45594190755481079</v>
      </c>
      <c r="P1181" s="2">
        <f t="shared" si="396"/>
        <v>0.32223153190895126</v>
      </c>
      <c r="Q1181" s="2">
        <f t="shared" si="397"/>
        <v>0</v>
      </c>
      <c r="R1181" s="2">
        <f t="shared" si="398"/>
        <v>0.22182656053623795</v>
      </c>
      <c r="S1181" s="1">
        <v>6530</v>
      </c>
      <c r="T1181" s="1">
        <v>4615</v>
      </c>
      <c r="AF1181" s="1">
        <v>3177</v>
      </c>
      <c r="AT1181" t="s">
        <v>1255</v>
      </c>
      <c r="AU1181" t="s">
        <v>298</v>
      </c>
      <c r="AV1181" t="e">
        <f>#REF!</f>
        <v>#REF!</v>
      </c>
      <c r="AX1181" s="40">
        <v>22</v>
      </c>
      <c r="AY1181" s="42">
        <v>37</v>
      </c>
      <c r="AZ1181" s="46">
        <f t="shared" si="382"/>
        <v>22037</v>
      </c>
      <c r="BB1181" s="7" t="s">
        <v>458</v>
      </c>
    </row>
    <row r="1182" spans="1:54" ht="14" hidden="1" customHeight="1" outlineLevel="1" x14ac:dyDescent="0.2">
      <c r="A1182" t="s">
        <v>1775</v>
      </c>
      <c r="B1182" t="s">
        <v>298</v>
      </c>
      <c r="C1182" s="24"/>
      <c r="F1182" s="1">
        <f t="shared" si="381"/>
        <v>22062</v>
      </c>
      <c r="H1182" s="1">
        <v>15638</v>
      </c>
      <c r="I1182" s="1">
        <v>15412</v>
      </c>
      <c r="J1182" s="2"/>
      <c r="K1182" s="2">
        <f t="shared" si="390"/>
        <v>0.69857673828302058</v>
      </c>
      <c r="L1182" s="10">
        <f t="shared" si="392"/>
        <v>1</v>
      </c>
      <c r="M1182" s="9">
        <f t="shared" si="393"/>
        <v>2</v>
      </c>
      <c r="N1182" s="8" t="str">
        <f t="shared" si="394"/>
        <v/>
      </c>
      <c r="O1182" s="2">
        <f t="shared" si="395"/>
        <v>0.4718973801105974</v>
      </c>
      <c r="P1182" s="2">
        <f t="shared" si="396"/>
        <v>0.32163901731484001</v>
      </c>
      <c r="Q1182" s="2">
        <f t="shared" si="397"/>
        <v>0</v>
      </c>
      <c r="R1182" s="2">
        <f t="shared" si="398"/>
        <v>0.20646360257456253</v>
      </c>
      <c r="S1182" s="1">
        <v>10411</v>
      </c>
      <c r="T1182" s="1">
        <v>7096</v>
      </c>
      <c r="AF1182" s="1">
        <v>4555</v>
      </c>
      <c r="AT1182" t="s">
        <v>1775</v>
      </c>
      <c r="AU1182" t="s">
        <v>298</v>
      </c>
      <c r="AV1182" t="e">
        <f>#REF!</f>
        <v>#REF!</v>
      </c>
      <c r="AX1182" s="40">
        <v>22</v>
      </c>
      <c r="AY1182" s="42">
        <v>39</v>
      </c>
      <c r="AZ1182" s="46">
        <f t="shared" si="382"/>
        <v>22039</v>
      </c>
      <c r="BB1182" s="7" t="s">
        <v>458</v>
      </c>
    </row>
    <row r="1183" spans="1:54" ht="14" hidden="1" customHeight="1" outlineLevel="1" x14ac:dyDescent="0.2">
      <c r="A1183" t="s">
        <v>1057</v>
      </c>
      <c r="B1183" t="s">
        <v>298</v>
      </c>
      <c r="C1183" s="24"/>
      <c r="F1183" s="1">
        <f t="shared" si="381"/>
        <v>13966</v>
      </c>
      <c r="H1183" s="1">
        <v>9792</v>
      </c>
      <c r="I1183" s="1">
        <v>9720</v>
      </c>
      <c r="J1183" s="2"/>
      <c r="K1183" s="2">
        <f t="shared" si="390"/>
        <v>0.69597594157239007</v>
      </c>
      <c r="L1183" s="10">
        <f t="shared" si="392"/>
        <v>1</v>
      </c>
      <c r="M1183" s="9">
        <f t="shared" si="393"/>
        <v>2</v>
      </c>
      <c r="N1183" s="8" t="str">
        <f t="shared" si="394"/>
        <v/>
      </c>
      <c r="O1183" s="2">
        <f t="shared" si="395"/>
        <v>0.3986109122153802</v>
      </c>
      <c r="P1183" s="2">
        <f t="shared" si="396"/>
        <v>0.3970356580266361</v>
      </c>
      <c r="Q1183" s="2">
        <f t="shared" si="397"/>
        <v>0</v>
      </c>
      <c r="R1183" s="2">
        <f t="shared" si="398"/>
        <v>0.20435342975798365</v>
      </c>
      <c r="S1183" s="1">
        <v>5567</v>
      </c>
      <c r="T1183" s="1">
        <v>5545</v>
      </c>
      <c r="AF1183" s="1">
        <v>2854</v>
      </c>
      <c r="AT1183" t="s">
        <v>1057</v>
      </c>
      <c r="AU1183" t="s">
        <v>298</v>
      </c>
      <c r="AV1183" t="e">
        <f>#REF!</f>
        <v>#REF!</v>
      </c>
      <c r="AX1183" s="40">
        <v>22</v>
      </c>
      <c r="AY1183" s="42">
        <v>41</v>
      </c>
      <c r="AZ1183" s="46">
        <f t="shared" si="382"/>
        <v>22041</v>
      </c>
      <c r="BB1183" s="7" t="s">
        <v>458</v>
      </c>
    </row>
    <row r="1184" spans="1:54" ht="14" hidden="1" customHeight="1" outlineLevel="1" x14ac:dyDescent="0.2">
      <c r="A1184" t="s">
        <v>1322</v>
      </c>
      <c r="B1184" t="s">
        <v>298</v>
      </c>
      <c r="C1184" s="24"/>
      <c r="F1184" s="1">
        <f t="shared" si="381"/>
        <v>13321</v>
      </c>
      <c r="H1184" s="1">
        <v>9463</v>
      </c>
      <c r="I1184" s="1">
        <v>9392</v>
      </c>
      <c r="J1184" s="2"/>
      <c r="K1184" s="2">
        <f t="shared" si="390"/>
        <v>0.7050521732602657</v>
      </c>
      <c r="L1184" s="10">
        <f t="shared" si="392"/>
        <v>3</v>
      </c>
      <c r="M1184" s="9">
        <f t="shared" si="393"/>
        <v>1</v>
      </c>
      <c r="N1184" s="8" t="str">
        <f t="shared" si="394"/>
        <v/>
      </c>
      <c r="O1184" s="2">
        <f t="shared" si="395"/>
        <v>0.26469484272952482</v>
      </c>
      <c r="P1184" s="2">
        <f t="shared" si="396"/>
        <v>0.45882441258163803</v>
      </c>
      <c r="Q1184" s="2">
        <f t="shared" si="397"/>
        <v>0</v>
      </c>
      <c r="R1184" s="2">
        <f t="shared" si="398"/>
        <v>0.27648074468883715</v>
      </c>
      <c r="S1184" s="1">
        <v>3526</v>
      </c>
      <c r="T1184" s="1">
        <v>6112</v>
      </c>
      <c r="AF1184" s="1">
        <v>3683</v>
      </c>
      <c r="AT1184" t="s">
        <v>1322</v>
      </c>
      <c r="AU1184" t="s">
        <v>298</v>
      </c>
      <c r="AV1184" t="e">
        <f>#REF!</f>
        <v>#REF!</v>
      </c>
      <c r="AX1184" s="40">
        <v>22</v>
      </c>
      <c r="AY1184" s="42">
        <v>43</v>
      </c>
      <c r="AZ1184" s="46">
        <f t="shared" si="382"/>
        <v>22043</v>
      </c>
      <c r="BB1184" s="7" t="s">
        <v>458</v>
      </c>
    </row>
    <row r="1185" spans="1:54" ht="14" hidden="1" customHeight="1" outlineLevel="1" x14ac:dyDescent="0.2">
      <c r="A1185" t="s">
        <v>1990</v>
      </c>
      <c r="B1185" t="s">
        <v>298</v>
      </c>
      <c r="C1185" s="24"/>
      <c r="F1185" s="1">
        <f t="shared" si="381"/>
        <v>47811</v>
      </c>
      <c r="H1185" s="1">
        <v>33053</v>
      </c>
      <c r="I1185" s="1">
        <v>32713</v>
      </c>
      <c r="J1185" s="2"/>
      <c r="K1185" s="2">
        <f t="shared" si="390"/>
        <v>0.684214929618707</v>
      </c>
      <c r="L1185" s="10">
        <f t="shared" si="392"/>
        <v>1</v>
      </c>
      <c r="M1185" s="9">
        <f t="shared" si="393"/>
        <v>2</v>
      </c>
      <c r="N1185" s="8" t="str">
        <f t="shared" si="394"/>
        <v/>
      </c>
      <c r="O1185" s="2">
        <f t="shared" si="395"/>
        <v>0.39955240425843425</v>
      </c>
      <c r="P1185" s="2">
        <f t="shared" si="396"/>
        <v>0.34017276358996884</v>
      </c>
      <c r="Q1185" s="2">
        <f t="shared" si="397"/>
        <v>0</v>
      </c>
      <c r="R1185" s="2">
        <f t="shared" si="398"/>
        <v>0.26027483215159697</v>
      </c>
      <c r="S1185" s="1">
        <v>19103</v>
      </c>
      <c r="T1185" s="1">
        <v>16264</v>
      </c>
      <c r="AF1185" s="1">
        <v>12444</v>
      </c>
      <c r="AT1185" t="s">
        <v>1990</v>
      </c>
      <c r="AU1185" t="s">
        <v>298</v>
      </c>
      <c r="AV1185" t="e">
        <f>#REF!</f>
        <v>#REF!</v>
      </c>
      <c r="AX1185" s="40">
        <v>22</v>
      </c>
      <c r="AY1185" s="42">
        <v>45</v>
      </c>
      <c r="AZ1185" s="46">
        <f t="shared" si="382"/>
        <v>22045</v>
      </c>
      <c r="BB1185" s="7" t="s">
        <v>458</v>
      </c>
    </row>
    <row r="1186" spans="1:54" ht="14" hidden="1" customHeight="1" outlineLevel="1" x14ac:dyDescent="0.2">
      <c r="A1186" t="s">
        <v>2238</v>
      </c>
      <c r="B1186" t="s">
        <v>298</v>
      </c>
      <c r="C1186" s="24"/>
      <c r="F1186" s="1">
        <f t="shared" si="381"/>
        <v>21796</v>
      </c>
      <c r="H1186" s="1">
        <v>16939</v>
      </c>
      <c r="I1186" s="1">
        <v>16719</v>
      </c>
      <c r="J1186" s="2"/>
      <c r="K1186" s="2">
        <f t="shared" si="390"/>
        <v>0.76706735180767116</v>
      </c>
      <c r="L1186" s="10">
        <f t="shared" si="392"/>
        <v>1</v>
      </c>
      <c r="M1186" s="9">
        <f t="shared" si="393"/>
        <v>2</v>
      </c>
      <c r="N1186" s="8" t="str">
        <f t="shared" si="394"/>
        <v/>
      </c>
      <c r="O1186" s="2">
        <f t="shared" si="395"/>
        <v>0.60084419159478808</v>
      </c>
      <c r="P1186" s="2">
        <f t="shared" si="396"/>
        <v>0.20595522114149384</v>
      </c>
      <c r="Q1186" s="2">
        <f t="shared" si="397"/>
        <v>0</v>
      </c>
      <c r="R1186" s="2">
        <f t="shared" si="398"/>
        <v>0.19320058726371808</v>
      </c>
      <c r="S1186" s="1">
        <v>13096</v>
      </c>
      <c r="T1186" s="1">
        <v>4489</v>
      </c>
      <c r="AF1186" s="1">
        <v>4211</v>
      </c>
      <c r="AT1186" t="s">
        <v>2238</v>
      </c>
      <c r="AU1186" t="s">
        <v>298</v>
      </c>
      <c r="AV1186" t="e">
        <f>#REF!</f>
        <v>#REF!</v>
      </c>
      <c r="AX1186" s="40">
        <v>22</v>
      </c>
      <c r="AY1186" s="42">
        <v>47</v>
      </c>
      <c r="AZ1186" s="46">
        <f t="shared" si="382"/>
        <v>22047</v>
      </c>
      <c r="BB1186" s="7" t="s">
        <v>458</v>
      </c>
    </row>
    <row r="1187" spans="1:54" ht="14" hidden="1" customHeight="1" outlineLevel="1" x14ac:dyDescent="0.2">
      <c r="A1187" t="s">
        <v>2749</v>
      </c>
      <c r="B1187" t="s">
        <v>298</v>
      </c>
      <c r="C1187" s="24"/>
      <c r="F1187" s="1">
        <f t="shared" si="381"/>
        <v>9975</v>
      </c>
      <c r="H1187" s="1">
        <v>7722</v>
      </c>
      <c r="I1187" s="1">
        <v>7632</v>
      </c>
      <c r="J1187" s="2"/>
      <c r="K1187" s="2">
        <f t="shared" si="390"/>
        <v>0.76511278195488719</v>
      </c>
      <c r="L1187" s="10">
        <f t="shared" si="392"/>
        <v>2</v>
      </c>
      <c r="M1187" s="9">
        <f t="shared" si="393"/>
        <v>1</v>
      </c>
      <c r="N1187" s="8" t="str">
        <f t="shared" si="394"/>
        <v/>
      </c>
      <c r="O1187" s="2">
        <f t="shared" si="395"/>
        <v>0.3819548872180451</v>
      </c>
      <c r="P1187" s="2">
        <f t="shared" si="396"/>
        <v>0.40421052631578946</v>
      </c>
      <c r="Q1187" s="2">
        <f t="shared" si="397"/>
        <v>0</v>
      </c>
      <c r="R1187" s="2">
        <f t="shared" si="398"/>
        <v>0.21383458646616538</v>
      </c>
      <c r="S1187" s="1">
        <v>3810</v>
      </c>
      <c r="T1187" s="1">
        <v>4032</v>
      </c>
      <c r="AF1187" s="1">
        <v>2133</v>
      </c>
      <c r="AT1187" t="s">
        <v>2749</v>
      </c>
      <c r="AU1187" t="s">
        <v>298</v>
      </c>
      <c r="AV1187" t="e">
        <f>#REF!</f>
        <v>#REF!</v>
      </c>
      <c r="AX1187" s="40">
        <v>22</v>
      </c>
      <c r="AY1187" s="42">
        <v>49</v>
      </c>
      <c r="AZ1187" s="46">
        <f t="shared" si="382"/>
        <v>22049</v>
      </c>
      <c r="BB1187" s="7" t="s">
        <v>458</v>
      </c>
    </row>
    <row r="1188" spans="1:54" ht="14" hidden="1" customHeight="1" outlineLevel="1" x14ac:dyDescent="0.2">
      <c r="A1188" t="s">
        <v>1012</v>
      </c>
      <c r="B1188" t="s">
        <v>298</v>
      </c>
      <c r="C1188" s="24"/>
      <c r="F1188" s="1">
        <f t="shared" si="381"/>
        <v>282452</v>
      </c>
      <c r="H1188" s="1">
        <v>195710</v>
      </c>
      <c r="I1188" s="1">
        <v>193733</v>
      </c>
      <c r="J1188" s="2"/>
      <c r="K1188" s="2">
        <f t="shared" si="390"/>
        <v>0.68589707277696743</v>
      </c>
      <c r="L1188" s="10">
        <f t="shared" si="392"/>
        <v>1</v>
      </c>
      <c r="M1188" s="9">
        <f t="shared" si="393"/>
        <v>2</v>
      </c>
      <c r="N1188" s="8" t="str">
        <f t="shared" si="394"/>
        <v/>
      </c>
      <c r="O1188" s="2">
        <f t="shared" si="395"/>
        <v>0.39095138288983616</v>
      </c>
      <c r="P1188" s="2">
        <f t="shared" si="396"/>
        <v>0.31118915780380385</v>
      </c>
      <c r="Q1188" s="2">
        <f t="shared" si="397"/>
        <v>0</v>
      </c>
      <c r="R1188" s="2">
        <f t="shared" si="398"/>
        <v>0.29785945930636004</v>
      </c>
      <c r="S1188" s="1">
        <v>110425</v>
      </c>
      <c r="T1188" s="1">
        <v>87896</v>
      </c>
      <c r="AF1188" s="1">
        <v>84131</v>
      </c>
      <c r="AT1188" t="s">
        <v>1012</v>
      </c>
      <c r="AU1188" t="s">
        <v>298</v>
      </c>
      <c r="AV1188" t="e">
        <f>#REF!</f>
        <v>#REF!</v>
      </c>
      <c r="AX1188" s="40">
        <v>22</v>
      </c>
      <c r="AY1188" s="42">
        <v>51</v>
      </c>
      <c r="AZ1188" s="46">
        <f t="shared" si="382"/>
        <v>22051</v>
      </c>
      <c r="BB1188" s="7" t="s">
        <v>458</v>
      </c>
    </row>
    <row r="1189" spans="1:54" ht="14" hidden="1" customHeight="1" outlineLevel="1" x14ac:dyDescent="0.2">
      <c r="A1189" t="s">
        <v>2623</v>
      </c>
      <c r="B1189" t="s">
        <v>298</v>
      </c>
      <c r="C1189" s="24"/>
      <c r="F1189" s="1">
        <f t="shared" ref="F1189:F1225" si="399">SUM(S1189:AL1189)</f>
        <v>21327</v>
      </c>
      <c r="H1189" s="1">
        <v>14937</v>
      </c>
      <c r="I1189" s="1">
        <v>14841</v>
      </c>
      <c r="J1189" s="2"/>
      <c r="K1189" s="2">
        <f t="shared" si="390"/>
        <v>0.6958784639189759</v>
      </c>
      <c r="L1189" s="10">
        <f t="shared" si="392"/>
        <v>2</v>
      </c>
      <c r="M1189" s="9">
        <f t="shared" si="393"/>
        <v>1</v>
      </c>
      <c r="N1189" s="8" t="str">
        <f t="shared" si="394"/>
        <v/>
      </c>
      <c r="O1189" s="2">
        <f t="shared" si="395"/>
        <v>0.35945046185586343</v>
      </c>
      <c r="P1189" s="2">
        <f t="shared" si="396"/>
        <v>0.36104468514090121</v>
      </c>
      <c r="Q1189" s="2">
        <f t="shared" si="397"/>
        <v>0</v>
      </c>
      <c r="R1189" s="2">
        <f t="shared" si="398"/>
        <v>0.27950485300323541</v>
      </c>
      <c r="S1189" s="1">
        <v>7666</v>
      </c>
      <c r="T1189" s="1">
        <v>7700</v>
      </c>
      <c r="AF1189" s="1">
        <v>5961</v>
      </c>
      <c r="AT1189" t="s">
        <v>2623</v>
      </c>
      <c r="AU1189" t="s">
        <v>298</v>
      </c>
      <c r="AV1189" t="e">
        <f>#REF!</f>
        <v>#REF!</v>
      </c>
      <c r="AX1189" s="40">
        <v>22</v>
      </c>
      <c r="AY1189" s="42">
        <v>53</v>
      </c>
      <c r="AZ1189" s="46">
        <f t="shared" si="382"/>
        <v>22053</v>
      </c>
      <c r="BB1189" s="7" t="s">
        <v>458</v>
      </c>
    </row>
    <row r="1190" spans="1:54" ht="14" hidden="1" customHeight="1" outlineLevel="1" x14ac:dyDescent="0.2">
      <c r="A1190" t="s">
        <v>456</v>
      </c>
      <c r="B1190" t="s">
        <v>298</v>
      </c>
      <c r="C1190" s="24"/>
      <c r="F1190" s="1">
        <f t="shared" si="399"/>
        <v>161517</v>
      </c>
      <c r="H1190" s="1">
        <v>115650</v>
      </c>
      <c r="I1190" s="1">
        <v>114521</v>
      </c>
      <c r="J1190" s="2"/>
      <c r="K1190" s="2">
        <f t="shared" si="390"/>
        <v>0.70903372400428433</v>
      </c>
      <c r="L1190" s="10">
        <f t="shared" si="392"/>
        <v>2</v>
      </c>
      <c r="M1190" s="9">
        <f t="shared" si="393"/>
        <v>1</v>
      </c>
      <c r="N1190" s="8" t="str">
        <f t="shared" si="394"/>
        <v/>
      </c>
      <c r="O1190" s="2">
        <f t="shared" si="395"/>
        <v>0.32177417856943852</v>
      </c>
      <c r="P1190" s="2">
        <f t="shared" si="396"/>
        <v>0.39650315446671247</v>
      </c>
      <c r="Q1190" s="2">
        <f t="shared" si="397"/>
        <v>0</v>
      </c>
      <c r="R1190" s="2">
        <f t="shared" si="398"/>
        <v>0.28172266696384896</v>
      </c>
      <c r="S1190" s="1">
        <v>51972</v>
      </c>
      <c r="T1190" s="1">
        <v>64042</v>
      </c>
      <c r="AF1190" s="1">
        <v>45503</v>
      </c>
      <c r="AT1190" t="s">
        <v>456</v>
      </c>
      <c r="AU1190" t="s">
        <v>298</v>
      </c>
      <c r="AV1190" t="e">
        <f>#REF!</f>
        <v>#REF!</v>
      </c>
      <c r="AX1190" s="40">
        <v>22</v>
      </c>
      <c r="AY1190" s="42">
        <v>55</v>
      </c>
      <c r="AZ1190" s="46">
        <f t="shared" si="382"/>
        <v>22055</v>
      </c>
      <c r="BB1190" s="7" t="s">
        <v>458</v>
      </c>
    </row>
    <row r="1191" spans="1:54" ht="14" hidden="1" customHeight="1" outlineLevel="1" x14ac:dyDescent="0.2">
      <c r="A1191" t="s">
        <v>2502</v>
      </c>
      <c r="B1191" t="s">
        <v>298</v>
      </c>
      <c r="C1191" s="24"/>
      <c r="F1191" s="1">
        <f t="shared" si="399"/>
        <v>61093</v>
      </c>
      <c r="H1191" s="1">
        <v>45736</v>
      </c>
      <c r="I1191" s="1">
        <v>45388</v>
      </c>
      <c r="J1191" s="2"/>
      <c r="K1191" s="2">
        <f t="shared" si="390"/>
        <v>0.74293290557019631</v>
      </c>
      <c r="L1191" s="10">
        <f t="shared" si="392"/>
        <v>2</v>
      </c>
      <c r="M1191" s="9">
        <f t="shared" si="393"/>
        <v>1</v>
      </c>
      <c r="N1191" s="8" t="str">
        <f t="shared" si="394"/>
        <v/>
      </c>
      <c r="O1191" s="2">
        <f t="shared" si="395"/>
        <v>0.34259244103252418</v>
      </c>
      <c r="P1191" s="2">
        <f t="shared" si="396"/>
        <v>0.3827279721080975</v>
      </c>
      <c r="Q1191" s="2">
        <f t="shared" si="397"/>
        <v>0</v>
      </c>
      <c r="R1191" s="2">
        <f t="shared" si="398"/>
        <v>0.27467958685937832</v>
      </c>
      <c r="S1191" s="1">
        <v>20930</v>
      </c>
      <c r="T1191" s="1">
        <v>23382</v>
      </c>
      <c r="AF1191" s="1">
        <v>16781</v>
      </c>
      <c r="AT1191" t="s">
        <v>2502</v>
      </c>
      <c r="AU1191" t="s">
        <v>298</v>
      </c>
      <c r="AV1191" t="e">
        <f>#REF!</f>
        <v>#REF!</v>
      </c>
      <c r="AX1191" s="40">
        <v>22</v>
      </c>
      <c r="AY1191" s="42">
        <v>57</v>
      </c>
      <c r="AZ1191" s="46">
        <f t="shared" si="382"/>
        <v>22057</v>
      </c>
      <c r="BB1191" s="7" t="s">
        <v>458</v>
      </c>
    </row>
    <row r="1192" spans="1:54" ht="14" hidden="1" customHeight="1" outlineLevel="1" x14ac:dyDescent="0.2">
      <c r="A1192" t="s">
        <v>360</v>
      </c>
      <c r="B1192" t="s">
        <v>298</v>
      </c>
      <c r="C1192" s="24"/>
      <c r="F1192" s="1">
        <f t="shared" si="399"/>
        <v>9119</v>
      </c>
      <c r="H1192" s="1">
        <v>7124</v>
      </c>
      <c r="I1192" s="1">
        <v>7077</v>
      </c>
      <c r="J1192" s="2"/>
      <c r="K1192" s="2">
        <f t="shared" si="390"/>
        <v>0.77607193771246852</v>
      </c>
      <c r="L1192" s="10">
        <f t="shared" si="392"/>
        <v>2</v>
      </c>
      <c r="M1192" s="9">
        <f t="shared" si="393"/>
        <v>1</v>
      </c>
      <c r="N1192" s="8" t="str">
        <f t="shared" si="394"/>
        <v/>
      </c>
      <c r="O1192" s="2">
        <f t="shared" si="395"/>
        <v>0.25989691852176772</v>
      </c>
      <c r="P1192" s="2">
        <f t="shared" si="396"/>
        <v>0.52078078736703581</v>
      </c>
      <c r="Q1192" s="2">
        <f t="shared" si="397"/>
        <v>0</v>
      </c>
      <c r="R1192" s="2">
        <f t="shared" si="398"/>
        <v>0.21932229411119653</v>
      </c>
      <c r="S1192" s="1">
        <v>2370</v>
      </c>
      <c r="T1192" s="1">
        <v>4749</v>
      </c>
      <c r="AF1192" s="1">
        <v>2000</v>
      </c>
      <c r="AT1192" t="s">
        <v>360</v>
      </c>
      <c r="AU1192" t="s">
        <v>298</v>
      </c>
      <c r="AV1192" t="e">
        <f>#REF!</f>
        <v>#REF!</v>
      </c>
      <c r="AX1192" s="40">
        <v>22</v>
      </c>
      <c r="AY1192" s="42">
        <v>59</v>
      </c>
      <c r="AZ1192" s="46">
        <f t="shared" ref="AZ1192:AZ1255" si="400">1000*AX1192+AY1192</f>
        <v>22059</v>
      </c>
      <c r="BB1192" s="7" t="s">
        <v>458</v>
      </c>
    </row>
    <row r="1193" spans="1:54" ht="14" hidden="1" customHeight="1" outlineLevel="1" x14ac:dyDescent="0.2">
      <c r="A1193" t="s">
        <v>1492</v>
      </c>
      <c r="B1193" t="s">
        <v>298</v>
      </c>
      <c r="C1193" s="24"/>
      <c r="F1193" s="1">
        <f t="shared" si="399"/>
        <v>27947</v>
      </c>
      <c r="H1193" s="1">
        <v>19437</v>
      </c>
      <c r="I1193" s="1">
        <v>19275</v>
      </c>
      <c r="J1193" s="2"/>
      <c r="K1193" s="2">
        <f t="shared" si="390"/>
        <v>0.68969835760546749</v>
      </c>
      <c r="L1193" s="10">
        <f t="shared" si="392"/>
        <v>1</v>
      </c>
      <c r="M1193" s="9">
        <f t="shared" si="393"/>
        <v>2</v>
      </c>
      <c r="N1193" s="8" t="str">
        <f t="shared" si="394"/>
        <v/>
      </c>
      <c r="O1193" s="2">
        <f t="shared" si="395"/>
        <v>0.3779654345725838</v>
      </c>
      <c r="P1193" s="2">
        <f t="shared" si="396"/>
        <v>0.36508390882742336</v>
      </c>
      <c r="Q1193" s="2">
        <f t="shared" si="397"/>
        <v>0</v>
      </c>
      <c r="R1193" s="2">
        <f t="shared" si="398"/>
        <v>0.25695065659999283</v>
      </c>
      <c r="S1193" s="1">
        <v>10563</v>
      </c>
      <c r="T1193" s="1">
        <v>10203</v>
      </c>
      <c r="AF1193" s="1">
        <v>7181</v>
      </c>
      <c r="AT1193" t="s">
        <v>1492</v>
      </c>
      <c r="AU1193" t="s">
        <v>298</v>
      </c>
      <c r="AV1193" t="e">
        <f>#REF!</f>
        <v>#REF!</v>
      </c>
      <c r="AX1193" s="40">
        <v>22</v>
      </c>
      <c r="AY1193" s="42">
        <v>61</v>
      </c>
      <c r="AZ1193" s="46">
        <f t="shared" si="400"/>
        <v>22061</v>
      </c>
      <c r="BB1193" s="7" t="s">
        <v>458</v>
      </c>
    </row>
    <row r="1194" spans="1:54" ht="14" hidden="1" customHeight="1" outlineLevel="1" x14ac:dyDescent="0.2">
      <c r="A1194" t="s">
        <v>563</v>
      </c>
      <c r="B1194" t="s">
        <v>298</v>
      </c>
      <c r="C1194" s="24"/>
      <c r="F1194" s="1">
        <f t="shared" si="399"/>
        <v>87398</v>
      </c>
      <c r="H1194" s="1">
        <v>65580</v>
      </c>
      <c r="I1194" s="1">
        <v>65230</v>
      </c>
      <c r="J1194" s="2"/>
      <c r="K1194" s="2">
        <f t="shared" si="390"/>
        <v>0.7463557518478684</v>
      </c>
      <c r="L1194" s="10">
        <f t="shared" si="392"/>
        <v>3</v>
      </c>
      <c r="M1194" s="9">
        <f t="shared" si="393"/>
        <v>1</v>
      </c>
      <c r="N1194" s="8" t="str">
        <f t="shared" si="394"/>
        <v/>
      </c>
      <c r="O1194" s="2">
        <f t="shared" si="395"/>
        <v>0.21565710885832629</v>
      </c>
      <c r="P1194" s="2">
        <f t="shared" si="396"/>
        <v>0.49596100597267673</v>
      </c>
      <c r="Q1194" s="2">
        <f t="shared" si="397"/>
        <v>0</v>
      </c>
      <c r="R1194" s="2">
        <f t="shared" si="398"/>
        <v>0.28838188516899693</v>
      </c>
      <c r="S1194" s="1">
        <v>18848</v>
      </c>
      <c r="T1194" s="1">
        <v>43346</v>
      </c>
      <c r="AF1194" s="1">
        <v>25204</v>
      </c>
      <c r="AT1194" t="s">
        <v>563</v>
      </c>
      <c r="AU1194" t="s">
        <v>298</v>
      </c>
      <c r="AV1194" t="e">
        <f>#REF!</f>
        <v>#REF!</v>
      </c>
      <c r="AX1194" s="40">
        <v>22</v>
      </c>
      <c r="AY1194" s="42">
        <v>63</v>
      </c>
      <c r="AZ1194" s="46">
        <f t="shared" si="400"/>
        <v>22063</v>
      </c>
      <c r="BB1194" s="7" t="s">
        <v>458</v>
      </c>
    </row>
    <row r="1195" spans="1:54" ht="14" hidden="1" customHeight="1" outlineLevel="1" x14ac:dyDescent="0.2">
      <c r="A1195" t="s">
        <v>1541</v>
      </c>
      <c r="B1195" t="s">
        <v>298</v>
      </c>
      <c r="C1195" s="24"/>
      <c r="F1195" s="1">
        <f t="shared" si="399"/>
        <v>7631</v>
      </c>
      <c r="H1195" s="1">
        <v>4737</v>
      </c>
      <c r="I1195" s="1">
        <v>4670</v>
      </c>
      <c r="J1195" s="2"/>
      <c r="K1195" s="2">
        <f t="shared" si="390"/>
        <v>0.61197746035906175</v>
      </c>
      <c r="L1195" s="10">
        <f t="shared" ref="L1195:L1227" si="401">IF(S1195&gt;0,RANK(S1195,$S1195:$AQ1195),"")</f>
        <v>1</v>
      </c>
      <c r="M1195" s="9">
        <f t="shared" ref="M1195:M1227" si="402">IF(T1195&gt;0,RANK(T1195,$S1195:$AQ1195),"")</f>
        <v>3</v>
      </c>
      <c r="N1195" s="8" t="str">
        <f t="shared" ref="N1195:N1227" si="403">IF(U1195&gt;0,RANK(U1195,$S1195:$AQ1195),"")</f>
        <v/>
      </c>
      <c r="O1195" s="2">
        <f t="shared" ref="O1195:O1227" si="404">IF(SUM($S1195:$AP1195)=0,"-",S1195/SUM($S1195:$AP1195))</f>
        <v>0.56965011138776045</v>
      </c>
      <c r="P1195" s="2">
        <f t="shared" ref="P1195:P1227" si="405">IF(SUM($S1195:$AP1195)=0,"-",T1195/SUM($S1195:$AP1195))</f>
        <v>0.20508452365351854</v>
      </c>
      <c r="Q1195" s="2">
        <f t="shared" ref="Q1195:Q1227" si="406">IF(SUM($S1195:$AP1195)=0,"-",U1195/SUM($S1195:$AP1195))</f>
        <v>0</v>
      </c>
      <c r="R1195" s="2">
        <f t="shared" ref="R1195:R1226" si="407">IF(SUM($S1195:$AP1195)=0,"-",(1-O1195-P1195-Q1195))</f>
        <v>0.22526536495872101</v>
      </c>
      <c r="S1195" s="1">
        <v>4347</v>
      </c>
      <c r="T1195" s="1">
        <v>1565</v>
      </c>
      <c r="AF1195" s="1">
        <v>1719</v>
      </c>
      <c r="AT1195" t="s">
        <v>1541</v>
      </c>
      <c r="AU1195" t="s">
        <v>298</v>
      </c>
      <c r="AV1195" t="e">
        <f>#REF!</f>
        <v>#REF!</v>
      </c>
      <c r="AX1195" s="40">
        <v>22</v>
      </c>
      <c r="AY1195" s="42">
        <v>65</v>
      </c>
      <c r="AZ1195" s="46">
        <f t="shared" si="400"/>
        <v>22065</v>
      </c>
      <c r="BB1195" s="7" t="s">
        <v>458</v>
      </c>
    </row>
    <row r="1196" spans="1:54" ht="14" hidden="1" customHeight="1" outlineLevel="1" x14ac:dyDescent="0.2">
      <c r="A1196" t="s">
        <v>2494</v>
      </c>
      <c r="B1196" t="s">
        <v>298</v>
      </c>
      <c r="C1196" s="24"/>
      <c r="F1196" s="1">
        <f t="shared" si="399"/>
        <v>18381</v>
      </c>
      <c r="H1196" s="1">
        <v>11707</v>
      </c>
      <c r="I1196" s="1">
        <v>11574</v>
      </c>
      <c r="J1196" s="2"/>
      <c r="K1196" s="2">
        <f t="shared" si="390"/>
        <v>0.62967194385506775</v>
      </c>
      <c r="L1196" s="10">
        <f t="shared" si="401"/>
        <v>1</v>
      </c>
      <c r="M1196" s="9">
        <f t="shared" si="402"/>
        <v>2</v>
      </c>
      <c r="N1196" s="8" t="str">
        <f t="shared" si="403"/>
        <v/>
      </c>
      <c r="O1196" s="2">
        <f t="shared" si="404"/>
        <v>0.47391328001740929</v>
      </c>
      <c r="P1196" s="2">
        <f t="shared" si="405"/>
        <v>0.30292149502203364</v>
      </c>
      <c r="Q1196" s="2">
        <f t="shared" si="406"/>
        <v>0</v>
      </c>
      <c r="R1196" s="2">
        <f t="shared" si="407"/>
        <v>0.22316522496055707</v>
      </c>
      <c r="S1196" s="1">
        <v>8711</v>
      </c>
      <c r="T1196" s="1">
        <v>5568</v>
      </c>
      <c r="AF1196" s="1">
        <v>4102</v>
      </c>
      <c r="AT1196" t="s">
        <v>2494</v>
      </c>
      <c r="AU1196" t="s">
        <v>298</v>
      </c>
      <c r="AV1196" t="e">
        <f>#REF!</f>
        <v>#REF!</v>
      </c>
      <c r="AX1196" s="40">
        <v>22</v>
      </c>
      <c r="AY1196" s="42">
        <v>67</v>
      </c>
      <c r="AZ1196" s="46">
        <f t="shared" si="400"/>
        <v>22067</v>
      </c>
      <c r="BB1196" s="7" t="s">
        <v>458</v>
      </c>
    </row>
    <row r="1197" spans="1:54" ht="14" hidden="1" customHeight="1" outlineLevel="1" x14ac:dyDescent="0.2">
      <c r="A1197" t="s">
        <v>1720</v>
      </c>
      <c r="B1197" t="s">
        <v>298</v>
      </c>
      <c r="C1197" s="24"/>
      <c r="F1197" s="1">
        <f t="shared" si="399"/>
        <v>25211</v>
      </c>
      <c r="H1197" s="1">
        <v>16792</v>
      </c>
      <c r="I1197" s="1">
        <v>16554</v>
      </c>
      <c r="J1197" s="2"/>
      <c r="K1197" s="2">
        <f t="shared" si="390"/>
        <v>0.65661814287414222</v>
      </c>
      <c r="L1197" s="10">
        <f t="shared" si="401"/>
        <v>1</v>
      </c>
      <c r="M1197" s="9">
        <f t="shared" si="402"/>
        <v>2</v>
      </c>
      <c r="N1197" s="8" t="str">
        <f t="shared" si="403"/>
        <v/>
      </c>
      <c r="O1197" s="2">
        <f t="shared" si="404"/>
        <v>0.45047796596723655</v>
      </c>
      <c r="P1197" s="2">
        <f t="shared" si="405"/>
        <v>0.29304668597040973</v>
      </c>
      <c r="Q1197" s="2">
        <f t="shared" si="406"/>
        <v>0</v>
      </c>
      <c r="R1197" s="2">
        <f t="shared" si="407"/>
        <v>0.25647534806235373</v>
      </c>
      <c r="S1197" s="1">
        <v>11357</v>
      </c>
      <c r="T1197" s="1">
        <v>7388</v>
      </c>
      <c r="AF1197" s="1">
        <v>6466</v>
      </c>
      <c r="AT1197" t="s">
        <v>1720</v>
      </c>
      <c r="AU1197" t="s">
        <v>298</v>
      </c>
      <c r="AV1197" t="e">
        <f>#REF!</f>
        <v>#REF!</v>
      </c>
      <c r="AX1197" s="40">
        <v>22</v>
      </c>
      <c r="AY1197" s="42">
        <v>69</v>
      </c>
      <c r="AZ1197" s="46">
        <f t="shared" si="400"/>
        <v>22069</v>
      </c>
      <c r="BB1197" s="7" t="s">
        <v>458</v>
      </c>
    </row>
    <row r="1198" spans="1:54" ht="14" hidden="1" customHeight="1" outlineLevel="1" x14ac:dyDescent="0.2">
      <c r="A1198" t="s">
        <v>375</v>
      </c>
      <c r="B1198" t="s">
        <v>298</v>
      </c>
      <c r="C1198" s="24"/>
      <c r="F1198" s="1">
        <f t="shared" si="399"/>
        <v>273816</v>
      </c>
      <c r="H1198" s="1">
        <v>179882</v>
      </c>
      <c r="I1198" s="1">
        <v>177819</v>
      </c>
      <c r="J1198" s="2"/>
      <c r="K1198" s="2">
        <f t="shared" si="390"/>
        <v>0.64941055307213602</v>
      </c>
      <c r="L1198" s="10">
        <f t="shared" si="401"/>
        <v>1</v>
      </c>
      <c r="M1198" s="9">
        <f t="shared" si="402"/>
        <v>3</v>
      </c>
      <c r="N1198" s="8" t="str">
        <f t="shared" si="403"/>
        <v/>
      </c>
      <c r="O1198" s="2">
        <f t="shared" si="404"/>
        <v>0.64016346743798758</v>
      </c>
      <c r="P1198" s="2">
        <f t="shared" si="405"/>
        <v>0.10111169544511643</v>
      </c>
      <c r="Q1198" s="2">
        <f t="shared" si="406"/>
        <v>0</v>
      </c>
      <c r="R1198" s="2">
        <f t="shared" si="407"/>
        <v>0.25872483711689598</v>
      </c>
      <c r="S1198" s="1">
        <v>175287</v>
      </c>
      <c r="T1198" s="1">
        <v>27686</v>
      </c>
      <c r="AF1198" s="1">
        <v>70843</v>
      </c>
      <c r="AT1198" t="s">
        <v>375</v>
      </c>
      <c r="AU1198" t="s">
        <v>298</v>
      </c>
      <c r="AV1198" t="e">
        <f>#REF!</f>
        <v>#REF!</v>
      </c>
      <c r="AX1198" s="40">
        <v>22</v>
      </c>
      <c r="AY1198" s="42">
        <v>71</v>
      </c>
      <c r="AZ1198" s="46">
        <f t="shared" si="400"/>
        <v>22071</v>
      </c>
      <c r="BB1198" s="7" t="s">
        <v>458</v>
      </c>
    </row>
    <row r="1199" spans="1:54" ht="14" hidden="1" customHeight="1" outlineLevel="1" x14ac:dyDescent="0.2">
      <c r="A1199" t="s">
        <v>174</v>
      </c>
      <c r="B1199" t="s">
        <v>298</v>
      </c>
      <c r="C1199" s="24"/>
      <c r="F1199" s="1">
        <f t="shared" si="399"/>
        <v>106669</v>
      </c>
      <c r="H1199" s="1">
        <v>69770</v>
      </c>
      <c r="I1199" s="1">
        <v>69166</v>
      </c>
      <c r="J1199" s="2"/>
      <c r="K1199" s="2">
        <f t="shared" si="390"/>
        <v>0.64841706587668391</v>
      </c>
      <c r="L1199" s="10">
        <f t="shared" si="401"/>
        <v>1</v>
      </c>
      <c r="M1199" s="9">
        <f t="shared" si="402"/>
        <v>2</v>
      </c>
      <c r="N1199" s="8" t="str">
        <f t="shared" si="403"/>
        <v/>
      </c>
      <c r="O1199" s="2">
        <f t="shared" si="404"/>
        <v>0.37508554500370306</v>
      </c>
      <c r="P1199" s="2">
        <f t="shared" si="405"/>
        <v>0.37302309011990364</v>
      </c>
      <c r="Q1199" s="2">
        <f t="shared" si="406"/>
        <v>0</v>
      </c>
      <c r="R1199" s="2">
        <f t="shared" si="407"/>
        <v>0.2518913648763933</v>
      </c>
      <c r="S1199" s="1">
        <v>40010</v>
      </c>
      <c r="T1199" s="1">
        <v>39790</v>
      </c>
      <c r="AF1199" s="1">
        <v>26869</v>
      </c>
      <c r="AT1199" t="s">
        <v>174</v>
      </c>
      <c r="AU1199" t="s">
        <v>298</v>
      </c>
      <c r="AV1199" t="e">
        <f>#REF!</f>
        <v>#REF!</v>
      </c>
      <c r="AX1199" s="40">
        <v>22</v>
      </c>
      <c r="AY1199" s="42">
        <v>73</v>
      </c>
      <c r="AZ1199" s="46">
        <f t="shared" si="400"/>
        <v>22073</v>
      </c>
      <c r="BB1199" s="7" t="s">
        <v>458</v>
      </c>
    </row>
    <row r="1200" spans="1:54" ht="14" hidden="1" customHeight="1" outlineLevel="1" x14ac:dyDescent="0.2">
      <c r="A1200" t="s">
        <v>39</v>
      </c>
      <c r="B1200" t="s">
        <v>298</v>
      </c>
      <c r="C1200" s="24"/>
      <c r="F1200" s="1">
        <f t="shared" si="399"/>
        <v>15200</v>
      </c>
      <c r="H1200" s="1">
        <v>11096</v>
      </c>
      <c r="I1200" s="1">
        <v>11014</v>
      </c>
      <c r="J1200" s="2"/>
      <c r="K1200" s="2">
        <f t="shared" si="390"/>
        <v>0.72460526315789475</v>
      </c>
      <c r="L1200" s="10">
        <f t="shared" si="401"/>
        <v>1</v>
      </c>
      <c r="M1200" s="9">
        <f t="shared" si="402"/>
        <v>2</v>
      </c>
      <c r="N1200" s="8" t="str">
        <f t="shared" si="403"/>
        <v/>
      </c>
      <c r="O1200" s="2">
        <f t="shared" si="404"/>
        <v>0.37118421052631578</v>
      </c>
      <c r="P1200" s="2">
        <f t="shared" si="405"/>
        <v>0.3568421052631579</v>
      </c>
      <c r="Q1200" s="2">
        <f t="shared" si="406"/>
        <v>0</v>
      </c>
      <c r="R1200" s="2">
        <f t="shared" si="407"/>
        <v>0.27197368421052631</v>
      </c>
      <c r="S1200" s="1">
        <v>5642</v>
      </c>
      <c r="T1200" s="1">
        <v>5424</v>
      </c>
      <c r="AF1200" s="1">
        <v>4134</v>
      </c>
      <c r="AT1200" t="s">
        <v>39</v>
      </c>
      <c r="AU1200" t="s">
        <v>298</v>
      </c>
      <c r="AV1200" t="e">
        <f>#REF!</f>
        <v>#REF!</v>
      </c>
      <c r="AX1200" s="40">
        <v>22</v>
      </c>
      <c r="AY1200" s="42">
        <v>75</v>
      </c>
      <c r="AZ1200" s="46">
        <f t="shared" si="400"/>
        <v>22075</v>
      </c>
      <c r="BB1200" s="7" t="s">
        <v>458</v>
      </c>
    </row>
    <row r="1201" spans="1:54" ht="14" hidden="1" customHeight="1" outlineLevel="1" x14ac:dyDescent="0.2">
      <c r="A1201" t="s">
        <v>823</v>
      </c>
      <c r="B1201" t="s">
        <v>298</v>
      </c>
      <c r="C1201" s="24"/>
      <c r="F1201" s="1">
        <f t="shared" si="399"/>
        <v>16046</v>
      </c>
      <c r="H1201" s="1">
        <v>12519</v>
      </c>
      <c r="I1201" s="1">
        <v>12371</v>
      </c>
      <c r="J1201" s="2"/>
      <c r="K1201" s="2">
        <f t="shared" si="390"/>
        <v>0.77097095849432884</v>
      </c>
      <c r="L1201" s="10">
        <f t="shared" si="401"/>
        <v>1</v>
      </c>
      <c r="M1201" s="9">
        <f t="shared" si="402"/>
        <v>2</v>
      </c>
      <c r="N1201" s="8" t="str">
        <f t="shared" si="403"/>
        <v/>
      </c>
      <c r="O1201" s="2">
        <f t="shared" si="404"/>
        <v>0.52629938925588937</v>
      </c>
      <c r="P1201" s="2">
        <f t="shared" si="405"/>
        <v>0.25894303876355479</v>
      </c>
      <c r="Q1201" s="2">
        <f t="shared" si="406"/>
        <v>0</v>
      </c>
      <c r="R1201" s="2">
        <f t="shared" si="407"/>
        <v>0.21475757198055584</v>
      </c>
      <c r="S1201" s="1">
        <v>8445</v>
      </c>
      <c r="T1201" s="1">
        <v>4155</v>
      </c>
      <c r="AF1201" s="1">
        <v>3446</v>
      </c>
      <c r="AT1201" t="s">
        <v>823</v>
      </c>
      <c r="AU1201" t="s">
        <v>298</v>
      </c>
      <c r="AV1201" t="e">
        <f>#REF!</f>
        <v>#REF!</v>
      </c>
      <c r="AX1201" s="40">
        <v>22</v>
      </c>
      <c r="AY1201" s="42">
        <v>77</v>
      </c>
      <c r="AZ1201" s="46">
        <f t="shared" si="400"/>
        <v>22077</v>
      </c>
      <c r="BB1201" s="7" t="s">
        <v>458</v>
      </c>
    </row>
    <row r="1202" spans="1:54" ht="14" hidden="1" customHeight="1" outlineLevel="1" x14ac:dyDescent="0.2">
      <c r="A1202" t="s">
        <v>1415</v>
      </c>
      <c r="B1202" t="s">
        <v>298</v>
      </c>
      <c r="C1202" s="24"/>
      <c r="F1202" s="1">
        <f t="shared" si="399"/>
        <v>85603</v>
      </c>
      <c r="H1202" s="1">
        <v>59562</v>
      </c>
      <c r="I1202" s="1">
        <v>58865</v>
      </c>
      <c r="J1202" s="2"/>
      <c r="K1202" s="2">
        <f t="shared" si="390"/>
        <v>0.68765113372194897</v>
      </c>
      <c r="L1202" s="10">
        <f t="shared" si="401"/>
        <v>1</v>
      </c>
      <c r="M1202" s="9">
        <f t="shared" si="402"/>
        <v>2</v>
      </c>
      <c r="N1202" s="8" t="str">
        <f t="shared" si="403"/>
        <v/>
      </c>
      <c r="O1202" s="2">
        <f t="shared" si="404"/>
        <v>0.37629522329824888</v>
      </c>
      <c r="P1202" s="2">
        <f t="shared" si="405"/>
        <v>0.36355034286181559</v>
      </c>
      <c r="Q1202" s="2">
        <f t="shared" si="406"/>
        <v>0</v>
      </c>
      <c r="R1202" s="2">
        <f t="shared" si="407"/>
        <v>0.26015443383993558</v>
      </c>
      <c r="S1202" s="1">
        <v>32212</v>
      </c>
      <c r="T1202" s="1">
        <v>31121</v>
      </c>
      <c r="AF1202" s="1">
        <v>22270</v>
      </c>
      <c r="AT1202" t="s">
        <v>1415</v>
      </c>
      <c r="AU1202" t="s">
        <v>298</v>
      </c>
      <c r="AV1202" t="e">
        <f>#REF!</f>
        <v>#REF!</v>
      </c>
      <c r="AX1202" s="40">
        <v>22</v>
      </c>
      <c r="AY1202" s="42">
        <v>79</v>
      </c>
      <c r="AZ1202" s="46">
        <f t="shared" si="400"/>
        <v>22079</v>
      </c>
      <c r="BB1202" s="7" t="s">
        <v>458</v>
      </c>
    </row>
    <row r="1203" spans="1:54" ht="14" hidden="1" customHeight="1" outlineLevel="1" x14ac:dyDescent="0.2">
      <c r="A1203" t="s">
        <v>798</v>
      </c>
      <c r="B1203" t="s">
        <v>298</v>
      </c>
      <c r="C1203" s="24"/>
      <c r="F1203" s="1">
        <f t="shared" si="399"/>
        <v>5942</v>
      </c>
      <c r="H1203" s="1">
        <v>4193</v>
      </c>
      <c r="I1203" s="1">
        <v>4132</v>
      </c>
      <c r="J1203" s="2"/>
      <c r="K1203" s="2">
        <f t="shared" si="390"/>
        <v>0.6953887579939414</v>
      </c>
      <c r="L1203" s="10">
        <f t="shared" si="401"/>
        <v>1</v>
      </c>
      <c r="M1203" s="9">
        <f t="shared" si="402"/>
        <v>2</v>
      </c>
      <c r="N1203" s="8" t="str">
        <f t="shared" si="403"/>
        <v/>
      </c>
      <c r="O1203" s="2">
        <f t="shared" si="404"/>
        <v>0.499326825984517</v>
      </c>
      <c r="P1203" s="2">
        <f t="shared" si="405"/>
        <v>0.30898687310669809</v>
      </c>
      <c r="Q1203" s="2">
        <f t="shared" si="406"/>
        <v>0</v>
      </c>
      <c r="R1203" s="2">
        <f t="shared" si="407"/>
        <v>0.19168630090878497</v>
      </c>
      <c r="S1203" s="1">
        <v>2967</v>
      </c>
      <c r="T1203" s="1">
        <v>1836</v>
      </c>
      <c r="AF1203" s="1">
        <v>1139</v>
      </c>
      <c r="AT1203" t="s">
        <v>798</v>
      </c>
      <c r="AU1203" t="s">
        <v>298</v>
      </c>
      <c r="AV1203" t="e">
        <f>#REF!</f>
        <v>#REF!</v>
      </c>
      <c r="AX1203" s="40">
        <v>22</v>
      </c>
      <c r="AY1203" s="42">
        <v>81</v>
      </c>
      <c r="AZ1203" s="46">
        <f t="shared" si="400"/>
        <v>22081</v>
      </c>
      <c r="BB1203" s="7" t="s">
        <v>458</v>
      </c>
    </row>
    <row r="1204" spans="1:54" ht="14" hidden="1" customHeight="1" outlineLevel="1" x14ac:dyDescent="0.2">
      <c r="A1204" t="s">
        <v>46</v>
      </c>
      <c r="B1204" t="s">
        <v>298</v>
      </c>
      <c r="C1204" s="24"/>
      <c r="F1204" s="1">
        <f t="shared" si="399"/>
        <v>14386</v>
      </c>
      <c r="H1204" s="1">
        <v>10040</v>
      </c>
      <c r="I1204" s="1">
        <v>9940</v>
      </c>
      <c r="J1204" s="2"/>
      <c r="K1204" s="2">
        <f t="shared" si="390"/>
        <v>0.69094953426942862</v>
      </c>
      <c r="L1204" s="10">
        <f t="shared" si="401"/>
        <v>1</v>
      </c>
      <c r="M1204" s="9">
        <f t="shared" si="402"/>
        <v>2</v>
      </c>
      <c r="N1204" s="8" t="str">
        <f t="shared" si="403"/>
        <v/>
      </c>
      <c r="O1204" s="2">
        <f t="shared" si="404"/>
        <v>0.39114416794105378</v>
      </c>
      <c r="P1204" s="2">
        <f t="shared" si="405"/>
        <v>0.37765883497845126</v>
      </c>
      <c r="Q1204" s="2">
        <f t="shared" si="406"/>
        <v>0</v>
      </c>
      <c r="R1204" s="2">
        <f t="shared" si="407"/>
        <v>0.23119699708049496</v>
      </c>
      <c r="S1204" s="1">
        <v>5627</v>
      </c>
      <c r="T1204" s="1">
        <v>5433</v>
      </c>
      <c r="AF1204" s="1">
        <v>3326</v>
      </c>
      <c r="AT1204" t="s">
        <v>46</v>
      </c>
      <c r="AU1204" t="s">
        <v>298</v>
      </c>
      <c r="AV1204" t="e">
        <f>#REF!</f>
        <v>#REF!</v>
      </c>
      <c r="AX1204" s="40">
        <v>22</v>
      </c>
      <c r="AY1204" s="42">
        <v>83</v>
      </c>
      <c r="AZ1204" s="46">
        <f t="shared" si="400"/>
        <v>22083</v>
      </c>
      <c r="BB1204" s="7" t="s">
        <v>458</v>
      </c>
    </row>
    <row r="1205" spans="1:54" ht="14" hidden="1" customHeight="1" outlineLevel="1" x14ac:dyDescent="0.2">
      <c r="A1205" t="s">
        <v>754</v>
      </c>
      <c r="B1205" t="s">
        <v>298</v>
      </c>
      <c r="C1205" s="24"/>
      <c r="F1205" s="1">
        <f t="shared" si="399"/>
        <v>15107</v>
      </c>
      <c r="H1205" s="1">
        <v>10666</v>
      </c>
      <c r="I1205" s="1">
        <v>10596</v>
      </c>
      <c r="J1205" s="2"/>
      <c r="K1205" s="2">
        <f t="shared" si="390"/>
        <v>0.70139670351492689</v>
      </c>
      <c r="L1205" s="10">
        <f t="shared" si="401"/>
        <v>2</v>
      </c>
      <c r="M1205" s="9">
        <f t="shared" si="402"/>
        <v>1</v>
      </c>
      <c r="N1205" s="8" t="str">
        <f t="shared" si="403"/>
        <v/>
      </c>
      <c r="O1205" s="2">
        <f t="shared" si="404"/>
        <v>0.33838617859270537</v>
      </c>
      <c r="P1205" s="2">
        <f t="shared" si="405"/>
        <v>0.4245713907460118</v>
      </c>
      <c r="Q1205" s="2">
        <f t="shared" si="406"/>
        <v>0</v>
      </c>
      <c r="R1205" s="2">
        <f t="shared" si="407"/>
        <v>0.23704243066128283</v>
      </c>
      <c r="S1205" s="1">
        <v>5112</v>
      </c>
      <c r="T1205" s="1">
        <v>6414</v>
      </c>
      <c r="AF1205" s="1">
        <v>3581</v>
      </c>
      <c r="AT1205" t="s">
        <v>754</v>
      </c>
      <c r="AU1205" t="s">
        <v>298</v>
      </c>
      <c r="AV1205" t="e">
        <f>#REF!</f>
        <v>#REF!</v>
      </c>
      <c r="AX1205" s="40">
        <v>22</v>
      </c>
      <c r="AY1205" s="42">
        <v>85</v>
      </c>
      <c r="AZ1205" s="46">
        <f t="shared" si="400"/>
        <v>22085</v>
      </c>
      <c r="BB1205" s="7" t="s">
        <v>458</v>
      </c>
    </row>
    <row r="1206" spans="1:54" ht="14" hidden="1" customHeight="1" outlineLevel="1" x14ac:dyDescent="0.2">
      <c r="A1206" t="s">
        <v>1787</v>
      </c>
      <c r="B1206" t="s">
        <v>298</v>
      </c>
      <c r="C1206" s="24"/>
      <c r="F1206" s="1">
        <f t="shared" si="399"/>
        <v>27081</v>
      </c>
      <c r="H1206" s="1">
        <v>17781</v>
      </c>
      <c r="I1206" s="1">
        <v>17650</v>
      </c>
      <c r="J1206" s="2"/>
      <c r="K1206" s="2">
        <f t="shared" si="390"/>
        <v>0.65174845832871753</v>
      </c>
      <c r="L1206" s="10">
        <f t="shared" si="401"/>
        <v>1</v>
      </c>
      <c r="M1206" s="9">
        <f t="shared" si="402"/>
        <v>3</v>
      </c>
      <c r="N1206" s="8" t="str">
        <f t="shared" si="403"/>
        <v/>
      </c>
      <c r="O1206" s="2">
        <f t="shared" si="404"/>
        <v>0.41900225250175399</v>
      </c>
      <c r="P1206" s="2">
        <f t="shared" si="405"/>
        <v>0.24795982423101068</v>
      </c>
      <c r="Q1206" s="2">
        <f t="shared" si="406"/>
        <v>0</v>
      </c>
      <c r="R1206" s="2">
        <f t="shared" si="407"/>
        <v>0.33303792326723525</v>
      </c>
      <c r="S1206" s="1">
        <v>11347</v>
      </c>
      <c r="T1206" s="1">
        <v>6715</v>
      </c>
      <c r="AF1206" s="1">
        <v>9019</v>
      </c>
      <c r="AT1206" t="s">
        <v>1787</v>
      </c>
      <c r="AU1206" t="s">
        <v>298</v>
      </c>
      <c r="AV1206" t="e">
        <f>#REF!</f>
        <v>#REF!</v>
      </c>
      <c r="AX1206" s="40">
        <v>22</v>
      </c>
      <c r="AY1206" s="42">
        <v>87</v>
      </c>
      <c r="AZ1206" s="46">
        <f t="shared" si="400"/>
        <v>22087</v>
      </c>
      <c r="BB1206" s="7" t="s">
        <v>458</v>
      </c>
    </row>
    <row r="1207" spans="1:54" ht="14" hidden="1" customHeight="1" outlineLevel="1" x14ac:dyDescent="0.2">
      <c r="A1207" t="s">
        <v>1995</v>
      </c>
      <c r="B1207" t="s">
        <v>298</v>
      </c>
      <c r="C1207" s="24"/>
      <c r="F1207" s="1">
        <f t="shared" si="399"/>
        <v>36782</v>
      </c>
      <c r="H1207" s="1">
        <v>28698</v>
      </c>
      <c r="I1207" s="1">
        <v>28517</v>
      </c>
      <c r="J1207" s="2"/>
      <c r="K1207" s="2">
        <f t="shared" si="390"/>
        <v>0.77529769996193787</v>
      </c>
      <c r="L1207" s="10">
        <f t="shared" si="401"/>
        <v>2</v>
      </c>
      <c r="M1207" s="9">
        <f t="shared" si="402"/>
        <v>1</v>
      </c>
      <c r="N1207" s="8" t="str">
        <f t="shared" si="403"/>
        <v/>
      </c>
      <c r="O1207" s="2">
        <f t="shared" si="404"/>
        <v>0.36523299439943452</v>
      </c>
      <c r="P1207" s="2">
        <f t="shared" si="405"/>
        <v>0.3690935783807297</v>
      </c>
      <c r="Q1207" s="2">
        <f t="shared" si="406"/>
        <v>0</v>
      </c>
      <c r="R1207" s="2">
        <f t="shared" si="407"/>
        <v>0.26567342721983572</v>
      </c>
      <c r="S1207" s="1">
        <v>13434</v>
      </c>
      <c r="T1207" s="1">
        <v>13576</v>
      </c>
      <c r="AF1207" s="1">
        <v>9772</v>
      </c>
      <c r="AT1207" t="s">
        <v>1995</v>
      </c>
      <c r="AU1207" t="s">
        <v>298</v>
      </c>
      <c r="AV1207" t="e">
        <f>#REF!</f>
        <v>#REF!</v>
      </c>
      <c r="AX1207" s="40">
        <v>22</v>
      </c>
      <c r="AY1207" s="42">
        <v>89</v>
      </c>
      <c r="AZ1207" s="46">
        <f t="shared" si="400"/>
        <v>22089</v>
      </c>
      <c r="BB1207" s="7" t="s">
        <v>458</v>
      </c>
    </row>
    <row r="1208" spans="1:54" ht="14" hidden="1" customHeight="1" outlineLevel="1" x14ac:dyDescent="0.2">
      <c r="A1208" t="s">
        <v>222</v>
      </c>
      <c r="B1208" t="s">
        <v>298</v>
      </c>
      <c r="C1208" s="24"/>
      <c r="F1208" s="1">
        <f t="shared" si="399"/>
        <v>8668</v>
      </c>
      <c r="H1208" s="1">
        <v>6269</v>
      </c>
      <c r="I1208" s="1">
        <v>6158</v>
      </c>
      <c r="J1208" s="2"/>
      <c r="K1208" s="2">
        <f t="shared" si="390"/>
        <v>0.71042916474388551</v>
      </c>
      <c r="L1208" s="10">
        <f t="shared" si="401"/>
        <v>1</v>
      </c>
      <c r="M1208" s="9">
        <f t="shared" si="402"/>
        <v>2</v>
      </c>
      <c r="N1208" s="8" t="str">
        <f t="shared" si="403"/>
        <v/>
      </c>
      <c r="O1208" s="2">
        <f t="shared" si="404"/>
        <v>0.61986617443470238</v>
      </c>
      <c r="P1208" s="2">
        <f t="shared" si="405"/>
        <v>0.20962159667743424</v>
      </c>
      <c r="Q1208" s="2">
        <f t="shared" si="406"/>
        <v>0</v>
      </c>
      <c r="R1208" s="2">
        <f t="shared" si="407"/>
        <v>0.17051222888786338</v>
      </c>
      <c r="S1208" s="1">
        <v>5373</v>
      </c>
      <c r="T1208" s="1">
        <v>1817</v>
      </c>
      <c r="AF1208" s="1">
        <v>1478</v>
      </c>
      <c r="AT1208" t="s">
        <v>222</v>
      </c>
      <c r="AU1208" t="s">
        <v>298</v>
      </c>
      <c r="AV1208" t="e">
        <f>#REF!</f>
        <v>#REF!</v>
      </c>
      <c r="AX1208" s="40">
        <v>22</v>
      </c>
      <c r="AY1208" s="42">
        <v>91</v>
      </c>
      <c r="AZ1208" s="46">
        <f t="shared" si="400"/>
        <v>22091</v>
      </c>
      <c r="BB1208" s="7" t="s">
        <v>458</v>
      </c>
    </row>
    <row r="1209" spans="1:54" ht="14" hidden="1" customHeight="1" outlineLevel="1" x14ac:dyDescent="0.2">
      <c r="A1209" t="s">
        <v>223</v>
      </c>
      <c r="B1209" t="s">
        <v>298</v>
      </c>
      <c r="C1209" s="24"/>
      <c r="F1209" s="1">
        <f t="shared" si="399"/>
        <v>15741</v>
      </c>
      <c r="H1209" s="1">
        <v>12747</v>
      </c>
      <c r="I1209" s="1">
        <v>12590</v>
      </c>
      <c r="J1209" s="2"/>
      <c r="K1209" s="2">
        <f t="shared" si="390"/>
        <v>0.79982212057683755</v>
      </c>
      <c r="L1209" s="10">
        <f t="shared" si="401"/>
        <v>1</v>
      </c>
      <c r="M1209" s="9">
        <f t="shared" si="402"/>
        <v>2</v>
      </c>
      <c r="N1209" s="8" t="str">
        <f t="shared" si="403"/>
        <v/>
      </c>
      <c r="O1209" s="2">
        <f t="shared" si="404"/>
        <v>0.63852360078775172</v>
      </c>
      <c r="P1209" s="2">
        <f t="shared" si="405"/>
        <v>0.19770027317197128</v>
      </c>
      <c r="Q1209" s="2">
        <f t="shared" si="406"/>
        <v>0</v>
      </c>
      <c r="R1209" s="2">
        <f t="shared" si="407"/>
        <v>0.163776126040277</v>
      </c>
      <c r="S1209" s="1">
        <v>10051</v>
      </c>
      <c r="T1209" s="1">
        <v>3112</v>
      </c>
      <c r="AF1209" s="1">
        <v>2578</v>
      </c>
      <c r="AT1209" t="s">
        <v>223</v>
      </c>
      <c r="AU1209" t="s">
        <v>298</v>
      </c>
      <c r="AV1209" t="e">
        <f>#REF!</f>
        <v>#REF!</v>
      </c>
      <c r="AX1209" s="40">
        <v>22</v>
      </c>
      <c r="AY1209" s="42">
        <v>93</v>
      </c>
      <c r="AZ1209" s="46">
        <f t="shared" si="400"/>
        <v>22093</v>
      </c>
      <c r="BB1209" s="7" t="s">
        <v>458</v>
      </c>
    </row>
    <row r="1210" spans="1:54" ht="14" hidden="1" customHeight="1" outlineLevel="1" x14ac:dyDescent="0.2">
      <c r="A1210" t="s">
        <v>602</v>
      </c>
      <c r="B1210" t="s">
        <v>298</v>
      </c>
      <c r="C1210" s="24"/>
      <c r="F1210" s="1">
        <f t="shared" si="399"/>
        <v>30706</v>
      </c>
      <c r="H1210" s="1">
        <v>21624</v>
      </c>
      <c r="I1210" s="1">
        <v>21432</v>
      </c>
      <c r="J1210" s="2"/>
      <c r="K1210" s="2">
        <f t="shared" si="390"/>
        <v>0.69797433726307567</v>
      </c>
      <c r="L1210" s="10">
        <f t="shared" si="401"/>
        <v>1</v>
      </c>
      <c r="M1210" s="9">
        <f t="shared" si="402"/>
        <v>3</v>
      </c>
      <c r="N1210" s="8" t="str">
        <f t="shared" si="403"/>
        <v/>
      </c>
      <c r="O1210" s="2">
        <f t="shared" si="404"/>
        <v>0.60538656940011726</v>
      </c>
      <c r="P1210" s="2">
        <f t="shared" si="405"/>
        <v>0.16400703445580669</v>
      </c>
      <c r="Q1210" s="2">
        <f t="shared" si="406"/>
        <v>0</v>
      </c>
      <c r="R1210" s="2">
        <f t="shared" si="407"/>
        <v>0.23060639614407605</v>
      </c>
      <c r="S1210" s="1">
        <v>18589</v>
      </c>
      <c r="T1210" s="1">
        <v>5036</v>
      </c>
      <c r="AF1210" s="1">
        <v>7081</v>
      </c>
      <c r="AT1210" t="s">
        <v>602</v>
      </c>
      <c r="AU1210" t="s">
        <v>298</v>
      </c>
      <c r="AV1210" t="e">
        <f>#REF!</f>
        <v>#REF!</v>
      </c>
      <c r="AX1210" s="40">
        <v>22</v>
      </c>
      <c r="AY1210" s="42">
        <v>95</v>
      </c>
      <c r="AZ1210" s="46">
        <f t="shared" si="400"/>
        <v>22095</v>
      </c>
      <c r="BB1210" s="7" t="s">
        <v>458</v>
      </c>
    </row>
    <row r="1211" spans="1:54" ht="14" hidden="1" customHeight="1" outlineLevel="1" x14ac:dyDescent="0.2">
      <c r="A1211" t="s">
        <v>2509</v>
      </c>
      <c r="B1211" t="s">
        <v>298</v>
      </c>
      <c r="C1211" s="24"/>
      <c r="F1211" s="1">
        <f t="shared" si="399"/>
        <v>60367</v>
      </c>
      <c r="H1211" s="1">
        <v>41709</v>
      </c>
      <c r="I1211" s="1">
        <v>41154</v>
      </c>
      <c r="J1211" s="2"/>
      <c r="K1211" s="2">
        <f t="shared" si="390"/>
        <v>0.68173008431759075</v>
      </c>
      <c r="L1211" s="10">
        <f t="shared" si="401"/>
        <v>1</v>
      </c>
      <c r="M1211" s="9">
        <f t="shared" si="402"/>
        <v>2</v>
      </c>
      <c r="N1211" s="8" t="str">
        <f t="shared" si="403"/>
        <v/>
      </c>
      <c r="O1211" s="2">
        <f t="shared" si="404"/>
        <v>0.51420478075769871</v>
      </c>
      <c r="P1211" s="2">
        <f t="shared" si="405"/>
        <v>0.25845246575115544</v>
      </c>
      <c r="Q1211" s="2">
        <f t="shared" si="406"/>
        <v>0</v>
      </c>
      <c r="R1211" s="2">
        <f t="shared" si="407"/>
        <v>0.22734275349114585</v>
      </c>
      <c r="S1211" s="1">
        <v>31041</v>
      </c>
      <c r="T1211" s="1">
        <v>15602</v>
      </c>
      <c r="AF1211" s="1">
        <v>13724</v>
      </c>
      <c r="AT1211" t="s">
        <v>2509</v>
      </c>
      <c r="AU1211" t="s">
        <v>298</v>
      </c>
      <c r="AV1211" t="e">
        <f>#REF!</f>
        <v>#REF!</v>
      </c>
      <c r="AX1211" s="40">
        <v>22</v>
      </c>
      <c r="AY1211" s="42">
        <v>97</v>
      </c>
      <c r="AZ1211" s="46">
        <f t="shared" si="400"/>
        <v>22097</v>
      </c>
      <c r="BB1211" s="7" t="s">
        <v>458</v>
      </c>
    </row>
    <row r="1212" spans="1:54" ht="14" hidden="1" customHeight="1" outlineLevel="1" x14ac:dyDescent="0.2">
      <c r="A1212" t="s">
        <v>1264</v>
      </c>
      <c r="B1212" t="s">
        <v>298</v>
      </c>
      <c r="C1212" s="24"/>
      <c r="F1212" s="1">
        <f t="shared" si="399"/>
        <v>37787</v>
      </c>
      <c r="H1212" s="1">
        <v>27342</v>
      </c>
      <c r="I1212" s="1">
        <v>27038</v>
      </c>
      <c r="J1212" s="2"/>
      <c r="K1212" s="2">
        <f t="shared" si="390"/>
        <v>0.71553708947521633</v>
      </c>
      <c r="L1212" s="10">
        <f t="shared" si="401"/>
        <v>1</v>
      </c>
      <c r="M1212" s="9">
        <f t="shared" si="402"/>
        <v>2</v>
      </c>
      <c r="N1212" s="8" t="str">
        <f t="shared" si="403"/>
        <v/>
      </c>
      <c r="O1212" s="2">
        <f t="shared" si="404"/>
        <v>0.42681345436261148</v>
      </c>
      <c r="P1212" s="2">
        <f t="shared" si="405"/>
        <v>0.32947839203959034</v>
      </c>
      <c r="Q1212" s="2">
        <f t="shared" si="406"/>
        <v>0</v>
      </c>
      <c r="R1212" s="2">
        <f t="shared" si="407"/>
        <v>0.24370815359779824</v>
      </c>
      <c r="S1212" s="1">
        <v>16128</v>
      </c>
      <c r="T1212" s="1">
        <v>12450</v>
      </c>
      <c r="AF1212" s="1">
        <v>9209</v>
      </c>
      <c r="AT1212" t="s">
        <v>1264</v>
      </c>
      <c r="AU1212" t="s">
        <v>298</v>
      </c>
      <c r="AV1212" t="e">
        <f>#REF!</f>
        <v>#REF!</v>
      </c>
      <c r="AX1212" s="40">
        <v>22</v>
      </c>
      <c r="AY1212" s="42">
        <v>99</v>
      </c>
      <c r="AZ1212" s="46">
        <f t="shared" si="400"/>
        <v>22099</v>
      </c>
      <c r="BB1212" s="7" t="s">
        <v>458</v>
      </c>
    </row>
    <row r="1213" spans="1:54" ht="14" hidden="1" customHeight="1" outlineLevel="1" x14ac:dyDescent="0.2">
      <c r="A1213" t="s">
        <v>1262</v>
      </c>
      <c r="B1213" t="s">
        <v>298</v>
      </c>
      <c r="C1213" s="24"/>
      <c r="F1213" s="1">
        <f t="shared" si="399"/>
        <v>33413</v>
      </c>
      <c r="H1213" s="1">
        <v>23428</v>
      </c>
      <c r="I1213" s="1">
        <v>23186</v>
      </c>
      <c r="J1213" s="2"/>
      <c r="K1213" s="2">
        <f t="shared" si="390"/>
        <v>0.69392152754915748</v>
      </c>
      <c r="L1213" s="10">
        <f t="shared" si="401"/>
        <v>1</v>
      </c>
      <c r="M1213" s="9">
        <f t="shared" si="402"/>
        <v>2</v>
      </c>
      <c r="N1213" s="8" t="str">
        <f t="shared" si="403"/>
        <v/>
      </c>
      <c r="O1213" s="2">
        <f t="shared" si="404"/>
        <v>0.40298686140125101</v>
      </c>
      <c r="P1213" s="2">
        <f t="shared" si="405"/>
        <v>0.31409930266662678</v>
      </c>
      <c r="Q1213" s="2">
        <f t="shared" si="406"/>
        <v>0</v>
      </c>
      <c r="R1213" s="2">
        <f t="shared" si="407"/>
        <v>0.28291383593212216</v>
      </c>
      <c r="S1213" s="1">
        <v>13465</v>
      </c>
      <c r="T1213" s="1">
        <v>10495</v>
      </c>
      <c r="AF1213" s="1">
        <v>9453</v>
      </c>
      <c r="AT1213" t="s">
        <v>1262</v>
      </c>
      <c r="AU1213" t="s">
        <v>298</v>
      </c>
      <c r="AV1213" t="e">
        <f>#REF!</f>
        <v>#REF!</v>
      </c>
      <c r="AX1213" s="40">
        <v>22</v>
      </c>
      <c r="AY1213" s="42">
        <v>101</v>
      </c>
      <c r="AZ1213" s="46">
        <f t="shared" si="400"/>
        <v>22101</v>
      </c>
      <c r="BB1213" s="7" t="s">
        <v>458</v>
      </c>
    </row>
    <row r="1214" spans="1:54" ht="14" hidden="1" customHeight="1" outlineLevel="1" x14ac:dyDescent="0.2">
      <c r="A1214" t="s">
        <v>1819</v>
      </c>
      <c r="B1214" t="s">
        <v>298</v>
      </c>
      <c r="C1214" s="24"/>
      <c r="F1214" s="1">
        <f t="shared" si="399"/>
        <v>186881</v>
      </c>
      <c r="H1214" s="1">
        <v>141042</v>
      </c>
      <c r="I1214" s="1">
        <v>140110</v>
      </c>
      <c r="J1214" s="2"/>
      <c r="K1214" s="2">
        <f t="shared" si="390"/>
        <v>0.74972843681273105</v>
      </c>
      <c r="L1214" s="10">
        <f t="shared" si="401"/>
        <v>3</v>
      </c>
      <c r="M1214" s="9">
        <f t="shared" si="402"/>
        <v>1</v>
      </c>
      <c r="N1214" s="8" t="str">
        <f t="shared" si="403"/>
        <v/>
      </c>
      <c r="O1214" s="2">
        <f t="shared" si="404"/>
        <v>0.23095445764952027</v>
      </c>
      <c r="P1214" s="2">
        <f t="shared" si="405"/>
        <v>0.4738576955388723</v>
      </c>
      <c r="Q1214" s="2">
        <f t="shared" si="406"/>
        <v>0</v>
      </c>
      <c r="R1214" s="2">
        <f t="shared" si="407"/>
        <v>0.29518784681160742</v>
      </c>
      <c r="S1214" s="1">
        <v>43161</v>
      </c>
      <c r="T1214" s="1">
        <v>88555</v>
      </c>
      <c r="AF1214" s="1">
        <v>55165</v>
      </c>
      <c r="AT1214" t="s">
        <v>1819</v>
      </c>
      <c r="AU1214" t="s">
        <v>298</v>
      </c>
      <c r="AV1214" t="e">
        <f>#REF!</f>
        <v>#REF!</v>
      </c>
      <c r="AX1214" s="40">
        <v>22</v>
      </c>
      <c r="AY1214" s="42">
        <v>103</v>
      </c>
      <c r="AZ1214" s="46">
        <f t="shared" si="400"/>
        <v>22103</v>
      </c>
      <c r="BB1214" s="7" t="s">
        <v>458</v>
      </c>
    </row>
    <row r="1215" spans="1:54" ht="14" hidden="1" customHeight="1" outlineLevel="1" x14ac:dyDescent="0.2">
      <c r="A1215" t="s">
        <v>493</v>
      </c>
      <c r="B1215" t="s">
        <v>298</v>
      </c>
      <c r="C1215" s="24"/>
      <c r="F1215" s="1">
        <f t="shared" si="399"/>
        <v>83711</v>
      </c>
      <c r="H1215" s="1">
        <v>58294</v>
      </c>
      <c r="I1215" s="1">
        <v>57661</v>
      </c>
      <c r="J1215" s="2"/>
      <c r="K1215" s="2">
        <f t="shared" si="390"/>
        <v>0.68881031166752282</v>
      </c>
      <c r="L1215" s="10">
        <f t="shared" si="401"/>
        <v>1</v>
      </c>
      <c r="M1215" s="9">
        <f t="shared" si="402"/>
        <v>2</v>
      </c>
      <c r="N1215" s="8" t="str">
        <f t="shared" si="403"/>
        <v/>
      </c>
      <c r="O1215" s="2">
        <f t="shared" si="404"/>
        <v>0.36824312217032407</v>
      </c>
      <c r="P1215" s="2">
        <f t="shared" si="405"/>
        <v>0.34964341603851345</v>
      </c>
      <c r="Q1215" s="2">
        <f t="shared" si="406"/>
        <v>0</v>
      </c>
      <c r="R1215" s="2">
        <f t="shared" si="407"/>
        <v>0.28211346179116248</v>
      </c>
      <c r="S1215" s="1">
        <v>30826</v>
      </c>
      <c r="T1215" s="1">
        <v>29269</v>
      </c>
      <c r="AF1215" s="1">
        <v>23616</v>
      </c>
      <c r="AT1215" t="s">
        <v>493</v>
      </c>
      <c r="AU1215" t="s">
        <v>298</v>
      </c>
      <c r="AV1215" t="e">
        <f>#REF!</f>
        <v>#REF!</v>
      </c>
      <c r="AX1215" s="40">
        <v>22</v>
      </c>
      <c r="AY1215" s="42">
        <v>105</v>
      </c>
      <c r="AZ1215" s="46">
        <f t="shared" si="400"/>
        <v>22105</v>
      </c>
      <c r="BB1215" s="7" t="s">
        <v>458</v>
      </c>
    </row>
    <row r="1216" spans="1:54" ht="14" hidden="1" customHeight="1" outlineLevel="1" x14ac:dyDescent="0.2">
      <c r="A1216" t="s">
        <v>657</v>
      </c>
      <c r="B1216" t="s">
        <v>298</v>
      </c>
      <c r="C1216" s="24"/>
      <c r="F1216" s="1">
        <f t="shared" si="399"/>
        <v>3544</v>
      </c>
      <c r="H1216" s="1">
        <v>2619</v>
      </c>
      <c r="I1216" s="1">
        <v>2554</v>
      </c>
      <c r="J1216" s="2"/>
      <c r="K1216" s="2">
        <f t="shared" si="390"/>
        <v>0.72065462753950338</v>
      </c>
      <c r="L1216" s="10">
        <f t="shared" si="401"/>
        <v>1</v>
      </c>
      <c r="M1216" s="9">
        <f t="shared" si="402"/>
        <v>2</v>
      </c>
      <c r="N1216" s="8" t="str">
        <f t="shared" si="403"/>
        <v/>
      </c>
      <c r="O1216" s="2">
        <f t="shared" si="404"/>
        <v>0.60948081264108356</v>
      </c>
      <c r="P1216" s="2">
        <f t="shared" si="405"/>
        <v>0.24209932279909707</v>
      </c>
      <c r="Q1216" s="2">
        <f t="shared" si="406"/>
        <v>0</v>
      </c>
      <c r="R1216" s="2">
        <f t="shared" si="407"/>
        <v>0.14841986455981937</v>
      </c>
      <c r="S1216" s="1">
        <v>2160</v>
      </c>
      <c r="T1216" s="1">
        <v>858</v>
      </c>
      <c r="AF1216" s="1">
        <v>526</v>
      </c>
      <c r="AT1216" t="s">
        <v>657</v>
      </c>
      <c r="AU1216" t="s">
        <v>298</v>
      </c>
      <c r="AV1216" t="e">
        <f>#REF!</f>
        <v>#REF!</v>
      </c>
      <c r="AX1216" s="40">
        <v>22</v>
      </c>
      <c r="AY1216" s="42">
        <v>107</v>
      </c>
      <c r="AZ1216" s="46">
        <f t="shared" si="400"/>
        <v>22107</v>
      </c>
      <c r="BB1216" s="7" t="s">
        <v>458</v>
      </c>
    </row>
    <row r="1217" spans="1:61" ht="14" hidden="1" customHeight="1" outlineLevel="1" x14ac:dyDescent="0.2">
      <c r="A1217" t="s">
        <v>1104</v>
      </c>
      <c r="B1217" t="s">
        <v>298</v>
      </c>
      <c r="C1217" s="24"/>
      <c r="F1217" s="1">
        <f t="shared" si="399"/>
        <v>65591</v>
      </c>
      <c r="H1217" s="1">
        <v>46636</v>
      </c>
      <c r="I1217" s="1">
        <v>46240</v>
      </c>
      <c r="J1217" s="2"/>
      <c r="K1217" s="2">
        <f t="shared" si="390"/>
        <v>0.70497476787973956</v>
      </c>
      <c r="L1217" s="10">
        <f t="shared" si="401"/>
        <v>2</v>
      </c>
      <c r="M1217" s="9">
        <f t="shared" si="402"/>
        <v>1</v>
      </c>
      <c r="N1217" s="8" t="str">
        <f t="shared" si="403"/>
        <v/>
      </c>
      <c r="O1217" s="2">
        <f t="shared" si="404"/>
        <v>0.30481316034212008</v>
      </c>
      <c r="P1217" s="2">
        <f t="shared" si="405"/>
        <v>0.39491698556204358</v>
      </c>
      <c r="Q1217" s="2">
        <f t="shared" si="406"/>
        <v>0</v>
      </c>
      <c r="R1217" s="2">
        <f t="shared" si="407"/>
        <v>0.3002698540958364</v>
      </c>
      <c r="S1217" s="1">
        <v>19993</v>
      </c>
      <c r="T1217" s="1">
        <v>25903</v>
      </c>
      <c r="AF1217" s="1">
        <v>19695</v>
      </c>
      <c r="AT1217" t="s">
        <v>1104</v>
      </c>
      <c r="AU1217" t="s">
        <v>298</v>
      </c>
      <c r="AV1217" t="e">
        <f>#REF!</f>
        <v>#REF!</v>
      </c>
      <c r="AX1217" s="40">
        <v>22</v>
      </c>
      <c r="AY1217" s="42">
        <v>109</v>
      </c>
      <c r="AZ1217" s="46">
        <f t="shared" si="400"/>
        <v>22109</v>
      </c>
      <c r="BB1217" s="7" t="s">
        <v>458</v>
      </c>
    </row>
    <row r="1218" spans="1:61" ht="14" hidden="1" customHeight="1" outlineLevel="1" x14ac:dyDescent="0.2">
      <c r="A1218" t="s">
        <v>1416</v>
      </c>
      <c r="B1218" t="s">
        <v>298</v>
      </c>
      <c r="C1218" s="24"/>
      <c r="F1218" s="1">
        <f t="shared" si="399"/>
        <v>15920</v>
      </c>
      <c r="H1218" s="1">
        <v>11328</v>
      </c>
      <c r="I1218" s="1">
        <v>11201</v>
      </c>
      <c r="J1218" s="2"/>
      <c r="K1218" s="2">
        <f t="shared" si="390"/>
        <v>0.70358040201005023</v>
      </c>
      <c r="L1218" s="10">
        <f t="shared" si="401"/>
        <v>2</v>
      </c>
      <c r="M1218" s="9">
        <f t="shared" si="402"/>
        <v>1</v>
      </c>
      <c r="N1218" s="8" t="str">
        <f t="shared" si="403"/>
        <v/>
      </c>
      <c r="O1218" s="2">
        <f t="shared" si="404"/>
        <v>0.3495603015075377</v>
      </c>
      <c r="P1218" s="2">
        <f t="shared" si="405"/>
        <v>0.42631909547738694</v>
      </c>
      <c r="Q1218" s="2">
        <f t="shared" si="406"/>
        <v>0</v>
      </c>
      <c r="R1218" s="2">
        <f t="shared" si="407"/>
        <v>0.22412060301507536</v>
      </c>
      <c r="S1218" s="1">
        <v>5565</v>
      </c>
      <c r="T1218" s="1">
        <v>6787</v>
      </c>
      <c r="AF1218" s="1">
        <v>3568</v>
      </c>
      <c r="AT1218" t="s">
        <v>1416</v>
      </c>
      <c r="AU1218" t="s">
        <v>298</v>
      </c>
      <c r="AV1218" t="e">
        <f>#REF!</f>
        <v>#REF!</v>
      </c>
      <c r="AX1218" s="40">
        <v>22</v>
      </c>
      <c r="AY1218" s="42">
        <v>111</v>
      </c>
      <c r="AZ1218" s="46">
        <f t="shared" si="400"/>
        <v>22111</v>
      </c>
      <c r="BB1218" s="7" t="s">
        <v>458</v>
      </c>
    </row>
    <row r="1219" spans="1:61" ht="14" hidden="1" customHeight="1" outlineLevel="1" x14ac:dyDescent="0.2">
      <c r="A1219" t="s">
        <v>1476</v>
      </c>
      <c r="B1219" t="s">
        <v>298</v>
      </c>
      <c r="C1219" s="24"/>
      <c r="F1219" s="1">
        <f t="shared" si="399"/>
        <v>38635</v>
      </c>
      <c r="H1219" s="1">
        <v>27528</v>
      </c>
      <c r="I1219" s="1">
        <v>27324</v>
      </c>
      <c r="J1219" s="2"/>
      <c r="K1219" s="2">
        <f t="shared" si="390"/>
        <v>0.70723437297786984</v>
      </c>
      <c r="L1219" s="10">
        <f t="shared" si="401"/>
        <v>2</v>
      </c>
      <c r="M1219" s="9">
        <f t="shared" si="402"/>
        <v>1</v>
      </c>
      <c r="N1219" s="8" t="str">
        <f t="shared" si="403"/>
        <v/>
      </c>
      <c r="O1219" s="2">
        <f t="shared" si="404"/>
        <v>0.36334929468098875</v>
      </c>
      <c r="P1219" s="2">
        <f t="shared" si="405"/>
        <v>0.37070014235796556</v>
      </c>
      <c r="Q1219" s="2">
        <f t="shared" si="406"/>
        <v>0</v>
      </c>
      <c r="R1219" s="2">
        <f t="shared" si="407"/>
        <v>0.26595056296104569</v>
      </c>
      <c r="S1219" s="1">
        <v>14038</v>
      </c>
      <c r="T1219" s="1">
        <v>14322</v>
      </c>
      <c r="AF1219" s="1">
        <v>10275</v>
      </c>
      <c r="AT1219" t="s">
        <v>1476</v>
      </c>
      <c r="AU1219" t="s">
        <v>298</v>
      </c>
      <c r="AV1219" t="e">
        <f>#REF!</f>
        <v>#REF!</v>
      </c>
      <c r="AX1219" s="40">
        <v>22</v>
      </c>
      <c r="AY1219" s="42">
        <v>113</v>
      </c>
      <c r="AZ1219" s="46">
        <f t="shared" si="400"/>
        <v>22113</v>
      </c>
      <c r="BB1219" s="7" t="s">
        <v>458</v>
      </c>
    </row>
    <row r="1220" spans="1:61" ht="14" hidden="1" customHeight="1" outlineLevel="1" x14ac:dyDescent="0.2">
      <c r="A1220" t="s">
        <v>1742</v>
      </c>
      <c r="B1220" t="s">
        <v>298</v>
      </c>
      <c r="C1220" s="24"/>
      <c r="F1220" s="1">
        <f t="shared" si="399"/>
        <v>26283</v>
      </c>
      <c r="H1220" s="1">
        <v>17377</v>
      </c>
      <c r="I1220" s="1">
        <v>17268</v>
      </c>
      <c r="J1220" s="2"/>
      <c r="K1220" s="2">
        <f t="shared" si="390"/>
        <v>0.65700262527108777</v>
      </c>
      <c r="L1220" s="10">
        <f t="shared" si="401"/>
        <v>3</v>
      </c>
      <c r="M1220" s="9">
        <f t="shared" si="402"/>
        <v>1</v>
      </c>
      <c r="N1220" s="8" t="str">
        <f t="shared" si="403"/>
        <v/>
      </c>
      <c r="O1220" s="2">
        <f t="shared" si="404"/>
        <v>0.27394133089829931</v>
      </c>
      <c r="P1220" s="2">
        <f t="shared" si="405"/>
        <v>0.41817905109766768</v>
      </c>
      <c r="Q1220" s="2">
        <f t="shared" si="406"/>
        <v>0</v>
      </c>
      <c r="R1220" s="2">
        <f t="shared" si="407"/>
        <v>0.30787961800403302</v>
      </c>
      <c r="S1220" s="1">
        <v>7200</v>
      </c>
      <c r="T1220" s="1">
        <v>10991</v>
      </c>
      <c r="AF1220" s="1">
        <v>8092</v>
      </c>
      <c r="AT1220" t="s">
        <v>1742</v>
      </c>
      <c r="AU1220" t="s">
        <v>298</v>
      </c>
      <c r="AV1220" t="e">
        <f>#REF!</f>
        <v>#REF!</v>
      </c>
      <c r="AX1220" s="40">
        <v>22</v>
      </c>
      <c r="AY1220" s="42">
        <v>115</v>
      </c>
      <c r="AZ1220" s="46">
        <f t="shared" si="400"/>
        <v>22115</v>
      </c>
      <c r="BB1220" s="7" t="s">
        <v>458</v>
      </c>
    </row>
    <row r="1221" spans="1:61" ht="14" hidden="1" customHeight="1" outlineLevel="1" x14ac:dyDescent="0.2">
      <c r="A1221" t="s">
        <v>636</v>
      </c>
      <c r="B1221" t="s">
        <v>298</v>
      </c>
      <c r="C1221" s="24"/>
      <c r="F1221" s="1">
        <f t="shared" si="399"/>
        <v>28716</v>
      </c>
      <c r="H1221" s="1">
        <v>19708</v>
      </c>
      <c r="I1221" s="1">
        <v>19513</v>
      </c>
      <c r="J1221" s="2"/>
      <c r="K1221" s="2">
        <f t="shared" si="390"/>
        <v>0.67951664577239168</v>
      </c>
      <c r="L1221" s="10">
        <f t="shared" si="401"/>
        <v>1</v>
      </c>
      <c r="M1221" s="9">
        <f t="shared" si="402"/>
        <v>2</v>
      </c>
      <c r="N1221" s="8" t="str">
        <f t="shared" si="403"/>
        <v/>
      </c>
      <c r="O1221" s="2">
        <f t="shared" si="404"/>
        <v>0.42742721827552582</v>
      </c>
      <c r="P1221" s="2">
        <f t="shared" si="405"/>
        <v>0.33639782699540327</v>
      </c>
      <c r="Q1221" s="2">
        <f t="shared" si="406"/>
        <v>0</v>
      </c>
      <c r="R1221" s="2">
        <f t="shared" si="407"/>
        <v>0.23617495472907085</v>
      </c>
      <c r="S1221" s="1">
        <v>12274</v>
      </c>
      <c r="T1221" s="1">
        <v>9660</v>
      </c>
      <c r="AF1221" s="1">
        <v>6782</v>
      </c>
      <c r="AT1221" t="s">
        <v>636</v>
      </c>
      <c r="AU1221" t="s">
        <v>298</v>
      </c>
      <c r="AV1221" t="e">
        <f>#REF!</f>
        <v>#REF!</v>
      </c>
      <c r="AX1221" s="40">
        <v>22</v>
      </c>
      <c r="AY1221" s="42">
        <v>117</v>
      </c>
      <c r="AZ1221" s="46">
        <f t="shared" si="400"/>
        <v>22117</v>
      </c>
      <c r="BB1221" s="7" t="s">
        <v>458</v>
      </c>
    </row>
    <row r="1222" spans="1:61" ht="14" hidden="1" customHeight="1" outlineLevel="1" x14ac:dyDescent="0.2">
      <c r="A1222" t="s">
        <v>641</v>
      </c>
      <c r="B1222" t="s">
        <v>298</v>
      </c>
      <c r="C1222" s="24"/>
      <c r="F1222" s="1">
        <f t="shared" si="399"/>
        <v>25152</v>
      </c>
      <c r="H1222" s="1">
        <v>18396</v>
      </c>
      <c r="I1222" s="1">
        <v>18216</v>
      </c>
      <c r="J1222" s="2"/>
      <c r="K1222" s="2">
        <f t="shared" si="390"/>
        <v>0.7242366412213741</v>
      </c>
      <c r="L1222" s="10">
        <f t="shared" si="401"/>
        <v>1</v>
      </c>
      <c r="M1222" s="9">
        <f t="shared" si="402"/>
        <v>2</v>
      </c>
      <c r="N1222" s="8" t="str">
        <f t="shared" si="403"/>
        <v/>
      </c>
      <c r="O1222" s="2">
        <f t="shared" si="404"/>
        <v>0.39340807888040713</v>
      </c>
      <c r="P1222" s="2">
        <f t="shared" si="405"/>
        <v>0.3642652671755725</v>
      </c>
      <c r="Q1222" s="2">
        <f t="shared" si="406"/>
        <v>0</v>
      </c>
      <c r="R1222" s="2">
        <f t="shared" si="407"/>
        <v>0.24232665394402042</v>
      </c>
      <c r="S1222" s="1">
        <v>9895</v>
      </c>
      <c r="T1222" s="1">
        <v>9162</v>
      </c>
      <c r="AF1222" s="1">
        <v>6095</v>
      </c>
      <c r="AT1222" t="s">
        <v>641</v>
      </c>
      <c r="AU1222" t="s">
        <v>298</v>
      </c>
      <c r="AV1222" t="e">
        <f>#REF!</f>
        <v>#REF!</v>
      </c>
      <c r="AX1222" s="40">
        <v>22</v>
      </c>
      <c r="AY1222" s="42">
        <v>119</v>
      </c>
      <c r="AZ1222" s="46">
        <f t="shared" si="400"/>
        <v>22119</v>
      </c>
      <c r="BB1222" s="7" t="s">
        <v>458</v>
      </c>
    </row>
    <row r="1223" spans="1:61" ht="14" hidden="1" customHeight="1" outlineLevel="1" x14ac:dyDescent="0.2">
      <c r="A1223" t="s">
        <v>1310</v>
      </c>
      <c r="B1223" t="s">
        <v>298</v>
      </c>
      <c r="C1223" s="24"/>
      <c r="F1223" s="1">
        <f t="shared" si="399"/>
        <v>17863</v>
      </c>
      <c r="H1223" s="1">
        <v>14236</v>
      </c>
      <c r="I1223" s="1">
        <v>14097</v>
      </c>
      <c r="J1223" s="2"/>
      <c r="K1223" s="2">
        <f t="shared" si="390"/>
        <v>0.7891731512064043</v>
      </c>
      <c r="L1223" s="10">
        <f t="shared" si="401"/>
        <v>1</v>
      </c>
      <c r="M1223" s="9">
        <f t="shared" si="402"/>
        <v>2</v>
      </c>
      <c r="N1223" s="8" t="str">
        <f t="shared" si="403"/>
        <v/>
      </c>
      <c r="O1223" s="2">
        <f t="shared" si="404"/>
        <v>0.48144208699546548</v>
      </c>
      <c r="P1223" s="2">
        <f t="shared" si="405"/>
        <v>0.28018809830375635</v>
      </c>
      <c r="Q1223" s="2">
        <f t="shared" si="406"/>
        <v>0</v>
      </c>
      <c r="R1223" s="2">
        <f t="shared" si="407"/>
        <v>0.23836981470077823</v>
      </c>
      <c r="S1223" s="1">
        <v>8600</v>
      </c>
      <c r="T1223" s="1">
        <v>5005</v>
      </c>
      <c r="AF1223" s="1">
        <v>4258</v>
      </c>
      <c r="AT1223" t="s">
        <v>1310</v>
      </c>
      <c r="AU1223" t="s">
        <v>298</v>
      </c>
      <c r="AV1223" t="e">
        <f>#REF!</f>
        <v>#REF!</v>
      </c>
      <c r="AX1223" s="40">
        <v>22</v>
      </c>
      <c r="AY1223" s="42">
        <v>121</v>
      </c>
      <c r="AZ1223" s="46">
        <f t="shared" si="400"/>
        <v>22121</v>
      </c>
      <c r="BB1223" s="7" t="s">
        <v>458</v>
      </c>
    </row>
    <row r="1224" spans="1:61" ht="14" hidden="1" customHeight="1" outlineLevel="1" x14ac:dyDescent="0.2">
      <c r="A1224" t="s">
        <v>2030</v>
      </c>
      <c r="B1224" t="s">
        <v>298</v>
      </c>
      <c r="C1224" s="24"/>
      <c r="F1224" s="1">
        <f t="shared" si="399"/>
        <v>7330</v>
      </c>
      <c r="H1224" s="1">
        <v>5113</v>
      </c>
      <c r="I1224" s="1">
        <v>5052</v>
      </c>
      <c r="J1224" s="2"/>
      <c r="K1224" s="2">
        <f t="shared" ref="K1224:K1287" si="408">IF(F1224&gt;0,I1224/F1224,"")</f>
        <v>0.6892223738062756</v>
      </c>
      <c r="L1224" s="10">
        <f t="shared" si="401"/>
        <v>2</v>
      </c>
      <c r="M1224" s="9">
        <f t="shared" si="402"/>
        <v>1</v>
      </c>
      <c r="N1224" s="8" t="str">
        <f t="shared" si="403"/>
        <v/>
      </c>
      <c r="O1224" s="2">
        <f t="shared" si="404"/>
        <v>0.29645293315143245</v>
      </c>
      <c r="P1224" s="2">
        <f t="shared" si="405"/>
        <v>0.46084583901773535</v>
      </c>
      <c r="Q1224" s="2">
        <f t="shared" si="406"/>
        <v>0</v>
      </c>
      <c r="R1224" s="2">
        <f t="shared" si="407"/>
        <v>0.24270122783083214</v>
      </c>
      <c r="S1224" s="1">
        <v>2173</v>
      </c>
      <c r="T1224" s="1">
        <v>3378</v>
      </c>
      <c r="AF1224" s="1">
        <v>1779</v>
      </c>
      <c r="AT1224" t="s">
        <v>2030</v>
      </c>
      <c r="AU1224" t="s">
        <v>298</v>
      </c>
      <c r="AV1224" t="e">
        <f>#REF!</f>
        <v>#REF!</v>
      </c>
      <c r="AX1224" s="40">
        <v>22</v>
      </c>
      <c r="AY1224" s="42">
        <v>123</v>
      </c>
      <c r="AZ1224" s="46">
        <f t="shared" si="400"/>
        <v>22123</v>
      </c>
      <c r="BB1224" s="7" t="s">
        <v>458</v>
      </c>
    </row>
    <row r="1225" spans="1:61" ht="14" hidden="1" customHeight="1" outlineLevel="1" x14ac:dyDescent="0.2">
      <c r="A1225" t="s">
        <v>2107</v>
      </c>
      <c r="B1225" t="s">
        <v>298</v>
      </c>
      <c r="C1225" s="24"/>
      <c r="F1225" s="1">
        <f t="shared" si="399"/>
        <v>8011</v>
      </c>
      <c r="H1225" s="1">
        <v>6337</v>
      </c>
      <c r="I1225" s="1">
        <v>6268</v>
      </c>
      <c r="J1225" s="2"/>
      <c r="K1225" s="2">
        <f t="shared" si="408"/>
        <v>0.78242416677069027</v>
      </c>
      <c r="L1225" s="10">
        <f t="shared" si="401"/>
        <v>1</v>
      </c>
      <c r="M1225" s="9">
        <f t="shared" si="402"/>
        <v>2</v>
      </c>
      <c r="N1225" s="8" t="str">
        <f t="shared" si="403"/>
        <v/>
      </c>
      <c r="O1225" s="2">
        <f t="shared" si="404"/>
        <v>0.39720384471351894</v>
      </c>
      <c r="P1225" s="2">
        <f t="shared" si="405"/>
        <v>0.37960304581200849</v>
      </c>
      <c r="Q1225" s="2">
        <f t="shared" si="406"/>
        <v>0</v>
      </c>
      <c r="R1225" s="2">
        <f t="shared" si="407"/>
        <v>0.22319310947447263</v>
      </c>
      <c r="S1225" s="1">
        <v>3182</v>
      </c>
      <c r="T1225" s="1">
        <v>3041</v>
      </c>
      <c r="AF1225" s="1">
        <v>1788</v>
      </c>
      <c r="AT1225" t="s">
        <v>2107</v>
      </c>
      <c r="AU1225" t="s">
        <v>298</v>
      </c>
      <c r="AV1225" t="e">
        <f>#REF!</f>
        <v>#REF!</v>
      </c>
      <c r="AX1225" s="40">
        <v>22</v>
      </c>
      <c r="AY1225" s="42">
        <v>125</v>
      </c>
      <c r="AZ1225" s="46">
        <f t="shared" si="400"/>
        <v>22125</v>
      </c>
      <c r="BB1225" s="7" t="s">
        <v>458</v>
      </c>
    </row>
    <row r="1226" spans="1:61" ht="14" hidden="1" customHeight="1" outlineLevel="1" x14ac:dyDescent="0.2">
      <c r="A1226" t="s">
        <v>1347</v>
      </c>
      <c r="B1226" t="s">
        <v>298</v>
      </c>
      <c r="C1226" s="24"/>
      <c r="F1226" s="1">
        <f>SUM(S1226:AL1226)</f>
        <v>8932</v>
      </c>
      <c r="H1226" s="1">
        <v>6291</v>
      </c>
      <c r="I1226" s="1">
        <v>6225</v>
      </c>
      <c r="J1226" s="2"/>
      <c r="K1226" s="2">
        <f t="shared" si="408"/>
        <v>0.69693237796686069</v>
      </c>
      <c r="L1226" s="10">
        <f t="shared" si="401"/>
        <v>1</v>
      </c>
      <c r="M1226" s="9">
        <f t="shared" si="402"/>
        <v>2</v>
      </c>
      <c r="N1226" s="8" t="str">
        <f t="shared" si="403"/>
        <v/>
      </c>
      <c r="O1226" s="2">
        <f t="shared" si="404"/>
        <v>0.3846842812360054</v>
      </c>
      <c r="P1226" s="2">
        <f t="shared" si="405"/>
        <v>0.35277653381101659</v>
      </c>
      <c r="Q1226" s="2">
        <f t="shared" si="406"/>
        <v>0</v>
      </c>
      <c r="R1226" s="2">
        <f t="shared" si="407"/>
        <v>0.26253918495297801</v>
      </c>
      <c r="S1226" s="1">
        <v>3436</v>
      </c>
      <c r="T1226" s="1">
        <v>3151</v>
      </c>
      <c r="AF1226" s="1">
        <v>2345</v>
      </c>
      <c r="AT1226" t="s">
        <v>1347</v>
      </c>
      <c r="AU1226" t="s">
        <v>298</v>
      </c>
      <c r="AV1226" t="e">
        <f>#REF!</f>
        <v>#REF!</v>
      </c>
      <c r="AX1226" s="40">
        <v>22</v>
      </c>
      <c r="AY1226" s="42">
        <v>127</v>
      </c>
      <c r="AZ1226" s="46">
        <f t="shared" si="400"/>
        <v>22127</v>
      </c>
      <c r="BB1226" s="7" t="s">
        <v>458</v>
      </c>
    </row>
    <row r="1227" spans="1:61" ht="14" customHeight="1" collapsed="1" x14ac:dyDescent="0.2">
      <c r="A1227" t="s">
        <v>2294</v>
      </c>
      <c r="B1227" t="s">
        <v>501</v>
      </c>
      <c r="C1227" s="1">
        <f>SUM(C1163:C1226)</f>
        <v>0</v>
      </c>
      <c r="D1227" s="31"/>
      <c r="E1227" s="31"/>
      <c r="F1227" s="1">
        <f>SUM(F1163:F1226)</f>
        <v>3093004</v>
      </c>
      <c r="H1227" s="1">
        <f>SUM(H1163:H1226)</f>
        <v>2169401</v>
      </c>
      <c r="I1227" s="1">
        <v>2148062</v>
      </c>
      <c r="J1227" s="2" t="str">
        <f t="shared" ref="J1227:J1286" si="409">IF(D1227&gt;0,I1227/D1227,"")</f>
        <v/>
      </c>
      <c r="K1227" s="2">
        <f t="shared" si="408"/>
        <v>0.69449053412152073</v>
      </c>
      <c r="L1227" s="10">
        <f t="shared" si="401"/>
        <v>1</v>
      </c>
      <c r="M1227" s="9">
        <f t="shared" si="402"/>
        <v>2</v>
      </c>
      <c r="N1227" s="8" t="str">
        <f t="shared" si="403"/>
        <v/>
      </c>
      <c r="O1227" s="2">
        <f t="shared" si="404"/>
        <v>0.40821059397272036</v>
      </c>
      <c r="P1227" s="2">
        <f t="shared" si="405"/>
        <v>0.32770116042526942</v>
      </c>
      <c r="Q1227" s="2">
        <f t="shared" si="406"/>
        <v>0</v>
      </c>
      <c r="R1227" s="2">
        <f>IF(SUM($S1227:$AP1227)=0,"-",(1-O1227-P1227-Q1227))</f>
        <v>0.26408824560201027</v>
      </c>
      <c r="S1227" s="1">
        <f>SUM(S1163:S1226)</f>
        <v>1262597</v>
      </c>
      <c r="T1227" s="1">
        <f>SUM(T1163:T1226)</f>
        <v>1013581</v>
      </c>
      <c r="AF1227" s="1">
        <f>SUM(AF1163:AF1226)</f>
        <v>816826</v>
      </c>
      <c r="AT1227" t="s">
        <v>2294</v>
      </c>
      <c r="AU1227" t="s">
        <v>501</v>
      </c>
      <c r="AX1227" s="40">
        <v>22</v>
      </c>
      <c r="AY1227" s="42"/>
      <c r="AZ1227" s="40">
        <v>22</v>
      </c>
      <c r="BB1227" s="7" t="s">
        <v>655</v>
      </c>
    </row>
    <row r="1228" spans="1:61" ht="14" customHeight="1" x14ac:dyDescent="0.2">
      <c r="C1228" s="24"/>
      <c r="J1228" s="2"/>
      <c r="K1228" s="2"/>
      <c r="N1228" s="8"/>
      <c r="AX1228" s="40"/>
      <c r="AY1228" s="42"/>
      <c r="AZ1228" s="46"/>
    </row>
    <row r="1229" spans="1:61" ht="14" hidden="1" customHeight="1" outlineLevel="1" x14ac:dyDescent="0.2">
      <c r="A1229" t="s">
        <v>1037</v>
      </c>
      <c r="B1229" t="s">
        <v>1582</v>
      </c>
      <c r="C1229" s="24"/>
      <c r="F1229" s="1">
        <f>BI1229</f>
        <v>85598</v>
      </c>
      <c r="G1229" s="24">
        <f t="shared" ref="G1229:G1245" si="410">SUM(S1229:AO1229)</f>
        <v>85420</v>
      </c>
      <c r="H1229" s="1">
        <f>SUMIF('Town VTO'!$AF$173:$AF$715,$AY1229,'Town VTO'!G$173:G$715)</f>
        <v>59361</v>
      </c>
      <c r="I1229" s="1">
        <v>58707</v>
      </c>
      <c r="J1229" s="2" t="str">
        <f t="shared" si="409"/>
        <v/>
      </c>
      <c r="K1229" s="2">
        <f t="shared" si="408"/>
        <v>0.68584546367905797</v>
      </c>
      <c r="L1229" s="10">
        <f t="shared" ref="L1229:L1246" si="411">IF(S1229&gt;0,RANK(S1229,$S1229:$AQ1229),"")</f>
        <v>1</v>
      </c>
      <c r="M1229" s="9">
        <f t="shared" ref="M1229:M1246" si="412">IF(T1229&gt;0,RANK(T1229,$S1229:$AQ1229),"")</f>
        <v>3</v>
      </c>
      <c r="N1229" s="8">
        <f t="shared" ref="N1229:N1246" si="413">IF(U1229&gt;0,RANK(U1229,$S1229:$AQ1229),"")</f>
        <v>2</v>
      </c>
      <c r="O1229" s="2">
        <f t="shared" ref="O1229:O1246" si="414">IF(SUM($S1229:$AP1229)=0,"-",S1229/SUM($S1229:$AP1229))</f>
        <v>0.33864434558651368</v>
      </c>
      <c r="P1229" s="2">
        <f t="shared" ref="P1229:P1246" si="415">IF(SUM($S1229:$AP1229)=0,"-",T1229/SUM($S1229:$AP1229))</f>
        <v>0.27471318192460781</v>
      </c>
      <c r="Q1229" s="2">
        <f t="shared" ref="Q1229:Q1246" si="416">IF(SUM($S1229:$AP1229)=0,"-",U1229/SUM($S1229:$AP1229))</f>
        <v>0.33640833528447672</v>
      </c>
      <c r="R1229" s="2">
        <f t="shared" ref="R1229:R1246" si="417">IF(SUM($S1229:$AP1229)=0,"-",(1-O1229-P1229-Q1229))</f>
        <v>5.0234137204401785E-2</v>
      </c>
      <c r="S1229" s="1">
        <f>SUMIF('Town VTO'!$AF$173:$AF$715,$AY1229,'Town VTO'!R$173:R$715)</f>
        <v>28927</v>
      </c>
      <c r="T1229" s="1">
        <f>SUMIF('Town VTO'!$AF$173:$AF$715,$AY1229,'Town VTO'!S$173:S$715)</f>
        <v>23466</v>
      </c>
      <c r="U1229" s="1">
        <f>SUMIF('Town VTO'!$AF$173:$AF$715,$AY1229,'Town VTO'!T$173:T$715)</f>
        <v>28736</v>
      </c>
      <c r="V1229" s="1">
        <f>SUMIF('Town VTO'!$AF$173:$AF$715,$AY1229,'Town VTO'!U$173:U$715)</f>
        <v>0</v>
      </c>
      <c r="W1229" s="1">
        <f>SUMIF('Town VTO'!$AF$173:$AF$715,$AY1229,'Town VTO'!V$173:V$715)</f>
        <v>4291</v>
      </c>
      <c r="AT1229" t="s">
        <v>1037</v>
      </c>
      <c r="AU1229" t="s">
        <v>1582</v>
      </c>
      <c r="AV1229" t="e">
        <f>#REF!</f>
        <v>#REF!</v>
      </c>
      <c r="AX1229" s="40">
        <v>23</v>
      </c>
      <c r="AY1229" s="42">
        <v>1</v>
      </c>
      <c r="AZ1229" s="46">
        <f t="shared" si="400"/>
        <v>23001</v>
      </c>
      <c r="BB1229" s="7" t="s">
        <v>2966</v>
      </c>
      <c r="BG1229" s="1">
        <f>SUMIF('Town VTO'!$AF$173:$AF$715,$AY1229,'Town VTO'!AO$173:AO$715)</f>
        <v>85420</v>
      </c>
      <c r="BH1229" s="1">
        <f>SUMIF('Town VTO'!$AF$173:$AF$715,$AY1229,'Town VTO'!AP$173:AP$715)</f>
        <v>178</v>
      </c>
      <c r="BI1229" s="1">
        <f t="shared" ref="BI1229:BI1245" si="418">BH1229+BG1229</f>
        <v>85598</v>
      </c>
    </row>
    <row r="1230" spans="1:61" ht="14" hidden="1" customHeight="1" outlineLevel="1" x14ac:dyDescent="0.2">
      <c r="A1230" t="s">
        <v>2662</v>
      </c>
      <c r="B1230" t="s">
        <v>1582</v>
      </c>
      <c r="C1230" s="24"/>
      <c r="F1230" s="1">
        <f t="shared" ref="F1230:F1245" si="419">BI1230</f>
        <v>52725</v>
      </c>
      <c r="G1230" s="24">
        <f t="shared" si="410"/>
        <v>52485</v>
      </c>
      <c r="H1230" s="1">
        <f>SUMIF('Town VTO'!$AF$173:$AF$715,$AY1230,'Town VTO'!G$173:G$715)</f>
        <v>36210</v>
      </c>
      <c r="I1230" s="1">
        <v>35746</v>
      </c>
      <c r="J1230" s="2" t="str">
        <f t="shared" si="409"/>
        <v/>
      </c>
      <c r="K1230" s="2">
        <f t="shared" si="408"/>
        <v>0.67797060218112848</v>
      </c>
      <c r="L1230" s="10">
        <f t="shared" si="411"/>
        <v>3</v>
      </c>
      <c r="M1230" s="9">
        <f t="shared" si="412"/>
        <v>2</v>
      </c>
      <c r="N1230" s="8">
        <f t="shared" si="413"/>
        <v>1</v>
      </c>
      <c r="O1230" s="2">
        <f t="shared" si="414"/>
        <v>0.30345813089454132</v>
      </c>
      <c r="P1230" s="2">
        <f t="shared" si="415"/>
        <v>0.32773173287605983</v>
      </c>
      <c r="Q1230" s="2">
        <f t="shared" si="416"/>
        <v>0.32830332475945506</v>
      </c>
      <c r="R1230" s="2">
        <f t="shared" si="417"/>
        <v>4.0506811469943782E-2</v>
      </c>
      <c r="S1230" s="1">
        <f>SUMIF('Town VTO'!$AF$173:$AF$715,$AY1230,'Town VTO'!R$173:R$715)</f>
        <v>15927</v>
      </c>
      <c r="T1230" s="1">
        <f>SUMIF('Town VTO'!$AF$173:$AF$715,$AY1230,'Town VTO'!S$173:S$715)</f>
        <v>17201</v>
      </c>
      <c r="U1230" s="1">
        <f>SUMIF('Town VTO'!$AF$173:$AF$715,$AY1230,'Town VTO'!T$173:T$715)</f>
        <v>17231</v>
      </c>
      <c r="V1230" s="1">
        <f>SUMIF('Town VTO'!$AF$173:$AF$715,$AY1230,'Town VTO'!U$173:U$715)</f>
        <v>0</v>
      </c>
      <c r="W1230" s="1">
        <f>SUMIF('Town VTO'!$AF$173:$AF$715,$AY1230,'Town VTO'!V$173:V$715)</f>
        <v>2126</v>
      </c>
      <c r="AT1230" t="s">
        <v>2662</v>
      </c>
      <c r="AU1230" t="s">
        <v>1582</v>
      </c>
      <c r="AV1230" t="e">
        <f>#REF!</f>
        <v>#REF!</v>
      </c>
      <c r="AX1230" s="40">
        <v>23</v>
      </c>
      <c r="AY1230" s="42">
        <v>3</v>
      </c>
      <c r="AZ1230" s="46">
        <f t="shared" si="400"/>
        <v>23003</v>
      </c>
      <c r="BB1230" s="7" t="s">
        <v>2966</v>
      </c>
      <c r="BG1230" s="1">
        <f>SUMIF('Town VTO'!$AF$173:$AF$715,$AY1230,'Town VTO'!AO$173:AO$715)</f>
        <v>52485</v>
      </c>
      <c r="BH1230" s="1">
        <f>SUMIF('Town VTO'!$AF$173:$AF$715,$AY1230,'Town VTO'!AP$173:AP$715)</f>
        <v>240</v>
      </c>
      <c r="BI1230" s="1">
        <f t="shared" si="418"/>
        <v>52725</v>
      </c>
    </row>
    <row r="1231" spans="1:61" ht="14" hidden="1" customHeight="1" outlineLevel="1" x14ac:dyDescent="0.2">
      <c r="A1231" t="s">
        <v>1434</v>
      </c>
      <c r="B1231" t="s">
        <v>1582</v>
      </c>
      <c r="C1231" s="24"/>
      <c r="F1231" s="1">
        <f t="shared" si="419"/>
        <v>266859</v>
      </c>
      <c r="G1231" s="24">
        <f t="shared" si="410"/>
        <v>266264</v>
      </c>
      <c r="H1231" s="1">
        <f>SUMIF('Town VTO'!$AF$173:$AF$715,$AY1231,'Town VTO'!G$173:G$715)</f>
        <v>195914</v>
      </c>
      <c r="I1231" s="1">
        <v>193765</v>
      </c>
      <c r="J1231" s="2" t="str">
        <f t="shared" si="409"/>
        <v/>
      </c>
      <c r="K1231" s="2">
        <f t="shared" si="408"/>
        <v>0.72609505394234408</v>
      </c>
      <c r="L1231" s="10">
        <f t="shared" si="411"/>
        <v>1</v>
      </c>
      <c r="M1231" s="9">
        <f t="shared" si="412"/>
        <v>3</v>
      </c>
      <c r="N1231" s="8">
        <f t="shared" si="413"/>
        <v>2</v>
      </c>
      <c r="O1231" s="2">
        <f t="shared" si="414"/>
        <v>0.44770228044346966</v>
      </c>
      <c r="P1231" s="2">
        <f t="shared" si="415"/>
        <v>0.22179866598563833</v>
      </c>
      <c r="Q1231" s="2">
        <f t="shared" si="416"/>
        <v>0.29186822101373072</v>
      </c>
      <c r="R1231" s="2">
        <f t="shared" si="417"/>
        <v>3.8630832557161321E-2</v>
      </c>
      <c r="S1231" s="1">
        <f>SUMIF('Town VTO'!$AF$173:$AF$715,$AY1231,'Town VTO'!R$173:R$715)</f>
        <v>119207</v>
      </c>
      <c r="T1231" s="1">
        <f>SUMIF('Town VTO'!$AF$173:$AF$715,$AY1231,'Town VTO'!S$173:S$715)</f>
        <v>59057</v>
      </c>
      <c r="U1231" s="1">
        <f>SUMIF('Town VTO'!$AF$173:$AF$715,$AY1231,'Town VTO'!T$173:T$715)</f>
        <v>77714</v>
      </c>
      <c r="V1231" s="1">
        <f>SUMIF('Town VTO'!$AF$173:$AF$715,$AY1231,'Town VTO'!U$173:U$715)</f>
        <v>0</v>
      </c>
      <c r="W1231" s="1">
        <f>SUMIF('Town VTO'!$AF$173:$AF$715,$AY1231,'Town VTO'!V$173:V$715)</f>
        <v>10286</v>
      </c>
      <c r="AT1231" t="s">
        <v>1434</v>
      </c>
      <c r="AU1231" t="s">
        <v>1582</v>
      </c>
      <c r="AV1231" t="e">
        <f>#REF!</f>
        <v>#REF!</v>
      </c>
      <c r="AX1231" s="40">
        <v>23</v>
      </c>
      <c r="AY1231" s="42">
        <v>5</v>
      </c>
      <c r="AZ1231" s="46">
        <f t="shared" si="400"/>
        <v>23005</v>
      </c>
      <c r="BB1231" s="7" t="s">
        <v>2966</v>
      </c>
      <c r="BG1231" s="1">
        <f>SUMIF('Town VTO'!$AF$173:$AF$715,$AY1231,'Town VTO'!AO$173:AO$715)</f>
        <v>266264</v>
      </c>
      <c r="BH1231" s="1">
        <f>SUMIF('Town VTO'!$AF$173:$AF$715,$AY1231,'Town VTO'!AP$173:AP$715)</f>
        <v>595</v>
      </c>
      <c r="BI1231" s="1">
        <f t="shared" si="418"/>
        <v>266859</v>
      </c>
    </row>
    <row r="1232" spans="1:61" ht="14" hidden="1" customHeight="1" outlineLevel="1" x14ac:dyDescent="0.2">
      <c r="A1232" t="s">
        <v>1057</v>
      </c>
      <c r="B1232" t="s">
        <v>1582</v>
      </c>
      <c r="C1232" s="24"/>
      <c r="F1232" s="1">
        <f t="shared" si="419"/>
        <v>25508</v>
      </c>
      <c r="G1232" s="24">
        <f t="shared" si="410"/>
        <v>25481</v>
      </c>
      <c r="H1232" s="1">
        <f>SUMIF('Town VTO'!$AF$173:$AF$715,$AY1232,'Town VTO'!G$173:G$715)</f>
        <v>17599</v>
      </c>
      <c r="I1232" s="1">
        <v>17390</v>
      </c>
      <c r="J1232" s="2" t="str">
        <f t="shared" si="409"/>
        <v/>
      </c>
      <c r="K1232" s="2">
        <f t="shared" si="408"/>
        <v>0.68174690293241336</v>
      </c>
      <c r="L1232" s="10">
        <f t="shared" si="411"/>
        <v>3</v>
      </c>
      <c r="M1232" s="9">
        <f t="shared" si="412"/>
        <v>2</v>
      </c>
      <c r="N1232" s="8">
        <f t="shared" si="413"/>
        <v>1</v>
      </c>
      <c r="O1232" s="2">
        <f t="shared" si="414"/>
        <v>0.29406224245516266</v>
      </c>
      <c r="P1232" s="2">
        <f t="shared" si="415"/>
        <v>0.32694949177818766</v>
      </c>
      <c r="Q1232" s="2">
        <f t="shared" si="416"/>
        <v>0.33181586279973313</v>
      </c>
      <c r="R1232" s="2">
        <f t="shared" si="417"/>
        <v>4.7172402966916549E-2</v>
      </c>
      <c r="S1232" s="1">
        <f>SUMIF('Town VTO'!$AF$173:$AF$715,$AY1232,'Town VTO'!R$173:R$715)</f>
        <v>7493</v>
      </c>
      <c r="T1232" s="1">
        <f>SUMIF('Town VTO'!$AF$173:$AF$715,$AY1232,'Town VTO'!S$173:S$715)</f>
        <v>8331</v>
      </c>
      <c r="U1232" s="1">
        <f>SUMIF('Town VTO'!$AF$173:$AF$715,$AY1232,'Town VTO'!T$173:T$715)</f>
        <v>8455</v>
      </c>
      <c r="V1232" s="1">
        <f>SUMIF('Town VTO'!$AF$173:$AF$715,$AY1232,'Town VTO'!U$173:U$715)</f>
        <v>0</v>
      </c>
      <c r="W1232" s="1">
        <f>SUMIF('Town VTO'!$AF$173:$AF$715,$AY1232,'Town VTO'!V$173:V$715)</f>
        <v>1202</v>
      </c>
      <c r="AT1232" t="s">
        <v>1057</v>
      </c>
      <c r="AU1232" t="s">
        <v>1582</v>
      </c>
      <c r="AV1232" t="e">
        <f>#REF!</f>
        <v>#REF!</v>
      </c>
      <c r="AX1232" s="40">
        <v>23</v>
      </c>
      <c r="AY1232" s="42">
        <v>7</v>
      </c>
      <c r="AZ1232" s="46">
        <f t="shared" si="400"/>
        <v>23007</v>
      </c>
      <c r="BB1232" s="7" t="s">
        <v>2966</v>
      </c>
      <c r="BG1232" s="1">
        <f>SUMIF('Town VTO'!$AF$173:$AF$715,$AY1232,'Town VTO'!AO$173:AO$715)</f>
        <v>25481</v>
      </c>
      <c r="BH1232" s="1">
        <f>SUMIF('Town VTO'!$AF$173:$AF$715,$AY1232,'Town VTO'!AP$173:AP$715)</f>
        <v>27</v>
      </c>
      <c r="BI1232" s="1">
        <f t="shared" si="418"/>
        <v>25508</v>
      </c>
    </row>
    <row r="1233" spans="1:75" ht="14" hidden="1" customHeight="1" outlineLevel="1" x14ac:dyDescent="0.2">
      <c r="A1233" t="s">
        <v>548</v>
      </c>
      <c r="B1233" t="s">
        <v>1582</v>
      </c>
      <c r="C1233" s="24"/>
      <c r="F1233" s="1">
        <f t="shared" si="419"/>
        <v>49006</v>
      </c>
      <c r="G1233" s="24">
        <f t="shared" si="410"/>
        <v>48914</v>
      </c>
      <c r="H1233" s="1">
        <f>SUMIF('Town VTO'!$AF$173:$AF$715,$AY1233,'Town VTO'!G$173:G$715)</f>
        <v>35676</v>
      </c>
      <c r="I1233" s="1">
        <v>35325</v>
      </c>
      <c r="J1233" s="2" t="str">
        <f t="shared" si="409"/>
        <v/>
      </c>
      <c r="K1233" s="2">
        <f t="shared" si="408"/>
        <v>0.7208301024364363</v>
      </c>
      <c r="L1233" s="10">
        <f t="shared" si="411"/>
        <v>1</v>
      </c>
      <c r="M1233" s="9">
        <f t="shared" si="412"/>
        <v>2</v>
      </c>
      <c r="N1233" s="8">
        <f t="shared" si="413"/>
        <v>3</v>
      </c>
      <c r="O1233" s="2">
        <f t="shared" si="414"/>
        <v>0.35995829414891445</v>
      </c>
      <c r="P1233" s="2">
        <f t="shared" si="415"/>
        <v>0.30236742037044612</v>
      </c>
      <c r="Q1233" s="2">
        <f t="shared" si="416"/>
        <v>0.29885104469068158</v>
      </c>
      <c r="R1233" s="2">
        <f t="shared" si="417"/>
        <v>3.8823240789957858E-2</v>
      </c>
      <c r="S1233" s="1">
        <f>SUMIF('Town VTO'!$AF$173:$AF$715,$AY1233,'Town VTO'!R$173:R$715)</f>
        <v>17607</v>
      </c>
      <c r="T1233" s="1">
        <f>SUMIF('Town VTO'!$AF$173:$AF$715,$AY1233,'Town VTO'!S$173:S$715)</f>
        <v>14790</v>
      </c>
      <c r="U1233" s="1">
        <f>SUMIF('Town VTO'!$AF$173:$AF$715,$AY1233,'Town VTO'!T$173:T$715)</f>
        <v>14618</v>
      </c>
      <c r="V1233" s="1">
        <f>SUMIF('Town VTO'!$AF$173:$AF$715,$AY1233,'Town VTO'!U$173:U$715)</f>
        <v>0</v>
      </c>
      <c r="W1233" s="1">
        <f>SUMIF('Town VTO'!$AF$173:$AF$715,$AY1233,'Town VTO'!V$173:V$715)</f>
        <v>1899</v>
      </c>
      <c r="AT1233" t="s">
        <v>548</v>
      </c>
      <c r="AU1233" t="s">
        <v>1582</v>
      </c>
      <c r="AV1233" t="e">
        <f>#REF!</f>
        <v>#REF!</v>
      </c>
      <c r="AX1233" s="40">
        <v>23</v>
      </c>
      <c r="AY1233" s="42">
        <v>9</v>
      </c>
      <c r="AZ1233" s="46">
        <f t="shared" si="400"/>
        <v>23009</v>
      </c>
      <c r="BB1233" s="7" t="s">
        <v>2966</v>
      </c>
      <c r="BG1233" s="1">
        <f>SUMIF('Town VTO'!$AF$173:$AF$715,$AY1233,'Town VTO'!AO$173:AO$715)</f>
        <v>48914</v>
      </c>
      <c r="BH1233" s="1">
        <f>SUMIF('Town VTO'!$AF$173:$AF$715,$AY1233,'Town VTO'!AP$173:AP$715)</f>
        <v>92</v>
      </c>
      <c r="BI1233" s="1">
        <f t="shared" si="418"/>
        <v>49006</v>
      </c>
    </row>
    <row r="1234" spans="1:75" ht="14" hidden="1" customHeight="1" outlineLevel="1" x14ac:dyDescent="0.2">
      <c r="A1234" t="s">
        <v>2828</v>
      </c>
      <c r="B1234" t="s">
        <v>1582</v>
      </c>
      <c r="C1234" s="24"/>
      <c r="F1234" s="1">
        <f t="shared" si="419"/>
        <v>102550</v>
      </c>
      <c r="G1234" s="24">
        <f t="shared" si="410"/>
        <v>102485</v>
      </c>
      <c r="H1234" s="1">
        <f>SUMIF('Town VTO'!$AF$173:$AF$715,$AY1234,'Town VTO'!G$173:G$715)</f>
        <v>72615</v>
      </c>
      <c r="I1234" s="1">
        <v>71858</v>
      </c>
      <c r="J1234" s="2" t="str">
        <f t="shared" si="409"/>
        <v/>
      </c>
      <c r="K1234" s="2">
        <f t="shared" si="408"/>
        <v>0.70071184787908336</v>
      </c>
      <c r="L1234" s="10">
        <f t="shared" si="411"/>
        <v>1</v>
      </c>
      <c r="M1234" s="9">
        <f t="shared" si="412"/>
        <v>3</v>
      </c>
      <c r="N1234" s="8">
        <f t="shared" si="413"/>
        <v>2</v>
      </c>
      <c r="O1234" s="2">
        <f t="shared" si="414"/>
        <v>0.33276089183782992</v>
      </c>
      <c r="P1234" s="2">
        <f t="shared" si="415"/>
        <v>0.30453237059081817</v>
      </c>
      <c r="Q1234" s="2">
        <f t="shared" si="416"/>
        <v>0.31987120066351171</v>
      </c>
      <c r="R1234" s="2">
        <f t="shared" si="417"/>
        <v>4.2835536907840144E-2</v>
      </c>
      <c r="S1234" s="1">
        <f>SUMIF('Town VTO'!$AF$173:$AF$715,$AY1234,'Town VTO'!R$173:R$715)</f>
        <v>34103</v>
      </c>
      <c r="T1234" s="1">
        <f>SUMIF('Town VTO'!$AF$173:$AF$715,$AY1234,'Town VTO'!S$173:S$715)</f>
        <v>31210</v>
      </c>
      <c r="U1234" s="1">
        <f>SUMIF('Town VTO'!$AF$173:$AF$715,$AY1234,'Town VTO'!T$173:T$715)</f>
        <v>32782</v>
      </c>
      <c r="V1234" s="1">
        <f>SUMIF('Town VTO'!$AF$173:$AF$715,$AY1234,'Town VTO'!U$173:U$715)</f>
        <v>0</v>
      </c>
      <c r="W1234" s="1">
        <f>SUMIF('Town VTO'!$AF$173:$AF$715,$AY1234,'Town VTO'!V$173:V$715)</f>
        <v>4390</v>
      </c>
      <c r="AT1234" t="s">
        <v>2828</v>
      </c>
      <c r="AU1234" t="s">
        <v>1582</v>
      </c>
      <c r="AV1234" t="e">
        <f>#REF!</f>
        <v>#REF!</v>
      </c>
      <c r="AX1234" s="40">
        <v>23</v>
      </c>
      <c r="AY1234" s="42">
        <v>11</v>
      </c>
      <c r="AZ1234" s="46">
        <f t="shared" si="400"/>
        <v>23011</v>
      </c>
      <c r="BB1234" s="7" t="s">
        <v>2966</v>
      </c>
      <c r="BG1234" s="1">
        <f>SUMIF('Town VTO'!$AF$173:$AF$715,$AY1234,'Town VTO'!AO$173:AO$715)</f>
        <v>102485</v>
      </c>
      <c r="BH1234" s="1">
        <f>SUMIF('Town VTO'!$AF$173:$AF$715,$AY1234,'Town VTO'!AP$173:AP$715)</f>
        <v>65</v>
      </c>
      <c r="BI1234" s="1">
        <f t="shared" si="418"/>
        <v>102550</v>
      </c>
    </row>
    <row r="1235" spans="1:75" ht="14" hidden="1" customHeight="1" outlineLevel="1" x14ac:dyDescent="0.2">
      <c r="A1235" t="s">
        <v>1614</v>
      </c>
      <c r="B1235" t="s">
        <v>1582</v>
      </c>
      <c r="C1235" s="24"/>
      <c r="F1235" s="1">
        <f t="shared" si="419"/>
        <v>33658</v>
      </c>
      <c r="G1235" s="24">
        <f t="shared" si="410"/>
        <v>33559</v>
      </c>
      <c r="H1235" s="1">
        <f>SUMIF('Town VTO'!$AF$173:$AF$715,$AY1235,'Town VTO'!G$173:G$715)</f>
        <v>26032</v>
      </c>
      <c r="I1235" s="1">
        <v>25734</v>
      </c>
      <c r="J1235" s="2" t="str">
        <f t="shared" si="409"/>
        <v/>
      </c>
      <c r="K1235" s="2">
        <f t="shared" si="408"/>
        <v>0.76457305841107615</v>
      </c>
      <c r="L1235" s="10">
        <f t="shared" si="411"/>
        <v>1</v>
      </c>
      <c r="M1235" s="9">
        <f t="shared" si="412"/>
        <v>3</v>
      </c>
      <c r="N1235" s="8">
        <f t="shared" si="413"/>
        <v>2</v>
      </c>
      <c r="O1235" s="2">
        <f t="shared" si="414"/>
        <v>0.39470782800441012</v>
      </c>
      <c r="P1235" s="2">
        <f t="shared" si="415"/>
        <v>0.27593194076104771</v>
      </c>
      <c r="Q1235" s="2">
        <f t="shared" si="416"/>
        <v>0.29142703894633332</v>
      </c>
      <c r="R1235" s="2">
        <f t="shared" si="417"/>
        <v>3.7933192288208906E-2</v>
      </c>
      <c r="S1235" s="1">
        <f>SUMIF('Town VTO'!$AF$173:$AF$715,$AY1235,'Town VTO'!R$173:R$715)</f>
        <v>13246</v>
      </c>
      <c r="T1235" s="1">
        <f>SUMIF('Town VTO'!$AF$173:$AF$715,$AY1235,'Town VTO'!S$173:S$715)</f>
        <v>9260</v>
      </c>
      <c r="U1235" s="1">
        <f>SUMIF('Town VTO'!$AF$173:$AF$715,$AY1235,'Town VTO'!T$173:T$715)</f>
        <v>9780</v>
      </c>
      <c r="V1235" s="1">
        <f>SUMIF('Town VTO'!$AF$173:$AF$715,$AY1235,'Town VTO'!U$173:U$715)</f>
        <v>0</v>
      </c>
      <c r="W1235" s="1">
        <f>SUMIF('Town VTO'!$AF$173:$AF$715,$AY1235,'Town VTO'!V$173:V$715)</f>
        <v>1273</v>
      </c>
      <c r="AT1235" t="s">
        <v>1614</v>
      </c>
      <c r="AU1235" t="s">
        <v>1582</v>
      </c>
      <c r="AV1235" t="e">
        <f>#REF!</f>
        <v>#REF!</v>
      </c>
      <c r="AX1235" s="40">
        <v>23</v>
      </c>
      <c r="AY1235" s="42">
        <v>13</v>
      </c>
      <c r="AZ1235" s="46">
        <f t="shared" si="400"/>
        <v>23013</v>
      </c>
      <c r="BB1235" s="7" t="s">
        <v>2966</v>
      </c>
      <c r="BG1235" s="1">
        <f>SUMIF('Town VTO'!$AF$173:$AF$715,$AY1235,'Town VTO'!AO$173:AO$715)</f>
        <v>33559</v>
      </c>
      <c r="BH1235" s="1">
        <f>SUMIF('Town VTO'!$AF$173:$AF$715,$AY1235,'Town VTO'!AP$173:AP$715)</f>
        <v>99</v>
      </c>
      <c r="BI1235" s="1">
        <f t="shared" si="418"/>
        <v>33658</v>
      </c>
    </row>
    <row r="1236" spans="1:75" ht="14" hidden="1" customHeight="1" outlineLevel="1" x14ac:dyDescent="0.2">
      <c r="A1236" t="s">
        <v>1492</v>
      </c>
      <c r="B1236" t="s">
        <v>1582</v>
      </c>
      <c r="C1236" s="24"/>
      <c r="F1236" s="1">
        <f t="shared" si="419"/>
        <v>31080</v>
      </c>
      <c r="G1236" s="24">
        <f t="shared" si="410"/>
        <v>30982</v>
      </c>
      <c r="H1236" s="1">
        <f>SUMIF('Town VTO'!$AF$173:$AF$715,$AY1236,'Town VTO'!G$173:G$715)</f>
        <v>23857</v>
      </c>
      <c r="I1236" s="1">
        <v>23594</v>
      </c>
      <c r="J1236" s="2" t="str">
        <f t="shared" si="409"/>
        <v/>
      </c>
      <c r="K1236" s="2">
        <f t="shared" si="408"/>
        <v>0.75913770913770917</v>
      </c>
      <c r="L1236" s="10">
        <f t="shared" si="411"/>
        <v>1</v>
      </c>
      <c r="M1236" s="9">
        <f t="shared" si="412"/>
        <v>2</v>
      </c>
      <c r="N1236" s="8">
        <f t="shared" si="413"/>
        <v>3</v>
      </c>
      <c r="O1236" s="2">
        <f t="shared" si="414"/>
        <v>0.34210186559938027</v>
      </c>
      <c r="P1236" s="2">
        <f t="shared" si="415"/>
        <v>0.31082564069459684</v>
      </c>
      <c r="Q1236" s="2">
        <f t="shared" si="416"/>
        <v>0.30637144148215095</v>
      </c>
      <c r="R1236" s="2">
        <f t="shared" si="417"/>
        <v>4.0701052223871936E-2</v>
      </c>
      <c r="S1236" s="1">
        <f>SUMIF('Town VTO'!$AF$173:$AF$715,$AY1236,'Town VTO'!R$173:R$715)</f>
        <v>10599</v>
      </c>
      <c r="T1236" s="1">
        <f>SUMIF('Town VTO'!$AF$173:$AF$715,$AY1236,'Town VTO'!S$173:S$715)</f>
        <v>9630</v>
      </c>
      <c r="U1236" s="1">
        <f>SUMIF('Town VTO'!$AF$173:$AF$715,$AY1236,'Town VTO'!T$173:T$715)</f>
        <v>9492</v>
      </c>
      <c r="V1236" s="1">
        <f>SUMIF('Town VTO'!$AF$173:$AF$715,$AY1236,'Town VTO'!U$173:U$715)</f>
        <v>0</v>
      </c>
      <c r="W1236" s="1">
        <f>SUMIF('Town VTO'!$AF$173:$AF$715,$AY1236,'Town VTO'!V$173:V$715)</f>
        <v>1261</v>
      </c>
      <c r="AT1236" t="s">
        <v>1492</v>
      </c>
      <c r="AU1236" t="s">
        <v>1582</v>
      </c>
      <c r="AV1236" t="e">
        <f>#REF!</f>
        <v>#REF!</v>
      </c>
      <c r="AX1236" s="40">
        <v>23</v>
      </c>
      <c r="AY1236" s="42">
        <v>15</v>
      </c>
      <c r="AZ1236" s="46">
        <f t="shared" si="400"/>
        <v>23015</v>
      </c>
      <c r="BB1236" s="7" t="s">
        <v>2966</v>
      </c>
      <c r="BG1236" s="1">
        <f>SUMIF('Town VTO'!$AF$173:$AF$715,$AY1236,'Town VTO'!AO$173:AO$715)</f>
        <v>30982</v>
      </c>
      <c r="BH1236" s="1">
        <f>SUMIF('Town VTO'!$AF$173:$AF$715,$AY1236,'Town VTO'!AP$173:AP$715)</f>
        <v>98</v>
      </c>
      <c r="BI1236" s="1">
        <f t="shared" si="418"/>
        <v>31080</v>
      </c>
    </row>
    <row r="1237" spans="1:75" ht="14" hidden="1" customHeight="1" outlineLevel="1" x14ac:dyDescent="0.2">
      <c r="A1237" t="s">
        <v>2232</v>
      </c>
      <c r="B1237" t="s">
        <v>1582</v>
      </c>
      <c r="C1237" s="24"/>
      <c r="F1237" s="1">
        <f t="shared" si="419"/>
        <v>47582</v>
      </c>
      <c r="G1237" s="24">
        <f t="shared" si="410"/>
        <v>47517</v>
      </c>
      <c r="H1237" s="1">
        <f>SUMIF('Town VTO'!$AF$173:$AF$715,$AY1237,'Town VTO'!G$173:G$715)</f>
        <v>33810</v>
      </c>
      <c r="I1237" s="1">
        <v>33492</v>
      </c>
      <c r="J1237" s="2" t="str">
        <f t="shared" si="409"/>
        <v/>
      </c>
      <c r="K1237" s="2">
        <f t="shared" si="408"/>
        <v>0.70387961834307089</v>
      </c>
      <c r="L1237" s="10">
        <f t="shared" si="411"/>
        <v>3</v>
      </c>
      <c r="M1237" s="9">
        <f t="shared" si="412"/>
        <v>2</v>
      </c>
      <c r="N1237" s="8">
        <f t="shared" si="413"/>
        <v>1</v>
      </c>
      <c r="O1237" s="2">
        <f t="shared" si="414"/>
        <v>0.28293031967506366</v>
      </c>
      <c r="P1237" s="2">
        <f t="shared" si="415"/>
        <v>0.29562051476313739</v>
      </c>
      <c r="Q1237" s="2">
        <f t="shared" si="416"/>
        <v>0.37348738346276067</v>
      </c>
      <c r="R1237" s="2">
        <f t="shared" si="417"/>
        <v>4.7961782099038286E-2</v>
      </c>
      <c r="S1237" s="1">
        <f>SUMIF('Town VTO'!$AF$173:$AF$715,$AY1237,'Town VTO'!R$173:R$715)</f>
        <v>13444</v>
      </c>
      <c r="T1237" s="1">
        <f>SUMIF('Town VTO'!$AF$173:$AF$715,$AY1237,'Town VTO'!S$173:S$715)</f>
        <v>14047</v>
      </c>
      <c r="U1237" s="1">
        <f>SUMIF('Town VTO'!$AF$173:$AF$715,$AY1237,'Town VTO'!T$173:T$715)</f>
        <v>17747</v>
      </c>
      <c r="V1237" s="1">
        <f>SUMIF('Town VTO'!$AF$173:$AF$715,$AY1237,'Town VTO'!U$173:U$715)</f>
        <v>0</v>
      </c>
      <c r="W1237" s="1">
        <f>SUMIF('Town VTO'!$AF$173:$AF$715,$AY1237,'Town VTO'!V$173:V$715)</f>
        <v>2279</v>
      </c>
      <c r="AT1237" t="s">
        <v>2232</v>
      </c>
      <c r="AU1237" t="s">
        <v>1582</v>
      </c>
      <c r="AV1237" t="e">
        <f>#REF!</f>
        <v>#REF!</v>
      </c>
      <c r="AX1237" s="40">
        <v>23</v>
      </c>
      <c r="AY1237" s="42">
        <v>17</v>
      </c>
      <c r="AZ1237" s="46">
        <f t="shared" si="400"/>
        <v>23017</v>
      </c>
      <c r="BB1237" s="7" t="s">
        <v>2966</v>
      </c>
      <c r="BG1237" s="1">
        <f>SUMIF('Town VTO'!$AF$173:$AF$715,$AY1237,'Town VTO'!AO$173:AO$715)</f>
        <v>47517</v>
      </c>
      <c r="BH1237" s="1">
        <f>SUMIF('Town VTO'!$AF$173:$AF$715,$AY1237,'Town VTO'!AP$173:AP$715)</f>
        <v>65</v>
      </c>
      <c r="BI1237" s="1">
        <f t="shared" si="418"/>
        <v>47582</v>
      </c>
    </row>
    <row r="1238" spans="1:75" ht="14" hidden="1" customHeight="1" outlineLevel="1" x14ac:dyDescent="0.2">
      <c r="A1238" t="s">
        <v>2323</v>
      </c>
      <c r="B1238" t="s">
        <v>1582</v>
      </c>
      <c r="C1238" s="24"/>
      <c r="F1238" s="1">
        <f t="shared" si="419"/>
        <v>124368</v>
      </c>
      <c r="G1238" s="24">
        <f t="shared" si="410"/>
        <v>123230</v>
      </c>
      <c r="H1238" s="1">
        <f>SUMIF('Town VTO'!$AF$173:$AF$715,$AY1238,'Town VTO'!G$173:G$715)</f>
        <v>86133</v>
      </c>
      <c r="I1238" s="1">
        <v>85269</v>
      </c>
      <c r="J1238" s="2" t="str">
        <f t="shared" si="409"/>
        <v/>
      </c>
      <c r="K1238" s="2">
        <f t="shared" si="408"/>
        <v>0.68561848707062911</v>
      </c>
      <c r="L1238" s="10">
        <f t="shared" si="411"/>
        <v>3</v>
      </c>
      <c r="M1238" s="9">
        <f t="shared" si="412"/>
        <v>1</v>
      </c>
      <c r="N1238" s="8">
        <f t="shared" si="413"/>
        <v>2</v>
      </c>
      <c r="O1238" s="2">
        <f t="shared" si="414"/>
        <v>0.30340826097541185</v>
      </c>
      <c r="P1238" s="2">
        <f t="shared" si="415"/>
        <v>0.33443966566582811</v>
      </c>
      <c r="Q1238" s="2">
        <f t="shared" si="416"/>
        <v>0.32154507830885337</v>
      </c>
      <c r="R1238" s="2">
        <f t="shared" si="417"/>
        <v>4.0606995049906669E-2</v>
      </c>
      <c r="S1238" s="1">
        <f>SUMIF('Town VTO'!$AF$173:$AF$715,$AY1238,'Town VTO'!R$173:R$715)</f>
        <v>37389</v>
      </c>
      <c r="T1238" s="1">
        <f>SUMIF('Town VTO'!$AF$173:$AF$715,$AY1238,'Town VTO'!S$173:S$715)</f>
        <v>41213</v>
      </c>
      <c r="U1238" s="1">
        <f>SUMIF('Town VTO'!$AF$173:$AF$715,$AY1238,'Town VTO'!T$173:T$715)</f>
        <v>39624</v>
      </c>
      <c r="V1238" s="1">
        <f>SUMIF('Town VTO'!$AF$173:$AF$715,$AY1238,'Town VTO'!U$173:U$715)</f>
        <v>0</v>
      </c>
      <c r="W1238" s="1">
        <f>SUMIF('Town VTO'!$AF$173:$AF$715,$AY1238,'Town VTO'!V$173:V$715)</f>
        <v>5004</v>
      </c>
      <c r="AT1238" t="s">
        <v>2323</v>
      </c>
      <c r="AU1238" t="s">
        <v>1582</v>
      </c>
      <c r="AV1238" t="e">
        <f>#REF!</f>
        <v>#REF!</v>
      </c>
      <c r="AX1238" s="40">
        <v>23</v>
      </c>
      <c r="AY1238" s="42">
        <v>19</v>
      </c>
      <c r="AZ1238" s="46">
        <f t="shared" si="400"/>
        <v>23019</v>
      </c>
      <c r="BB1238" s="7" t="s">
        <v>2966</v>
      </c>
      <c r="BG1238" s="1">
        <f>SUMIF('Town VTO'!$AF$173:$AF$715,$AY1238,'Town VTO'!AO$173:AO$715)</f>
        <v>123230</v>
      </c>
      <c r="BH1238" s="1">
        <f>SUMIF('Town VTO'!$AF$173:$AF$715,$AY1238,'Town VTO'!AP$173:AP$715)</f>
        <v>1138</v>
      </c>
      <c r="BI1238" s="1">
        <f t="shared" si="418"/>
        <v>124368</v>
      </c>
    </row>
    <row r="1239" spans="1:75" ht="14" hidden="1" customHeight="1" outlineLevel="1" x14ac:dyDescent="0.2">
      <c r="A1239" t="s">
        <v>1831</v>
      </c>
      <c r="B1239" t="s">
        <v>1582</v>
      </c>
      <c r="C1239" s="24"/>
      <c r="F1239" s="1">
        <f t="shared" si="419"/>
        <v>13455</v>
      </c>
      <c r="G1239" s="24">
        <f t="shared" si="410"/>
        <v>13344</v>
      </c>
      <c r="H1239" s="1">
        <f>SUMIF('Town VTO'!$AF$173:$AF$715,$AY1239,'Town VTO'!G$173:G$715)</f>
        <v>9996</v>
      </c>
      <c r="I1239" s="1">
        <v>9908</v>
      </c>
      <c r="J1239" s="2" t="str">
        <f t="shared" si="409"/>
        <v/>
      </c>
      <c r="K1239" s="2">
        <f t="shared" si="408"/>
        <v>0.7363805276848755</v>
      </c>
      <c r="L1239" s="10">
        <f t="shared" si="411"/>
        <v>3</v>
      </c>
      <c r="M1239" s="9">
        <f t="shared" si="412"/>
        <v>1</v>
      </c>
      <c r="N1239" s="8">
        <f t="shared" si="413"/>
        <v>2</v>
      </c>
      <c r="O1239" s="2">
        <f t="shared" si="414"/>
        <v>0.24790167865707435</v>
      </c>
      <c r="P1239" s="2">
        <f t="shared" si="415"/>
        <v>0.3898381294964029</v>
      </c>
      <c r="Q1239" s="2">
        <f t="shared" si="416"/>
        <v>0.3211181055155875</v>
      </c>
      <c r="R1239" s="2">
        <f t="shared" si="417"/>
        <v>4.1142086330935246E-2</v>
      </c>
      <c r="S1239" s="1">
        <f>SUMIF('Town VTO'!$AF$173:$AF$715,$AY1239,'Town VTO'!R$173:R$715)</f>
        <v>3308</v>
      </c>
      <c r="T1239" s="1">
        <f>SUMIF('Town VTO'!$AF$173:$AF$715,$AY1239,'Town VTO'!S$173:S$715)</f>
        <v>5202</v>
      </c>
      <c r="U1239" s="1">
        <f>SUMIF('Town VTO'!$AF$173:$AF$715,$AY1239,'Town VTO'!T$173:T$715)</f>
        <v>4285</v>
      </c>
      <c r="V1239" s="1">
        <f>SUMIF('Town VTO'!$AF$173:$AF$715,$AY1239,'Town VTO'!U$173:U$715)</f>
        <v>0</v>
      </c>
      <c r="W1239" s="1">
        <f>SUMIF('Town VTO'!$AF$173:$AF$715,$AY1239,'Town VTO'!V$173:V$715)</f>
        <v>549</v>
      </c>
      <c r="AT1239" t="s">
        <v>1831</v>
      </c>
      <c r="AU1239" t="s">
        <v>1582</v>
      </c>
      <c r="AV1239" t="e">
        <f>#REF!</f>
        <v>#REF!</v>
      </c>
      <c r="AX1239" s="40">
        <v>23</v>
      </c>
      <c r="AY1239" s="42">
        <v>21</v>
      </c>
      <c r="AZ1239" s="46">
        <f t="shared" si="400"/>
        <v>23021</v>
      </c>
      <c r="BB1239" s="7" t="s">
        <v>2966</v>
      </c>
      <c r="BG1239" s="1">
        <f>SUMIF('Town VTO'!$AF$173:$AF$715,$AY1239,'Town VTO'!AO$173:AO$715)</f>
        <v>13344</v>
      </c>
      <c r="BH1239" s="1">
        <f>SUMIF('Town VTO'!$AF$173:$AF$715,$AY1239,'Town VTO'!AP$173:AP$715)</f>
        <v>111</v>
      </c>
      <c r="BI1239" s="1">
        <f t="shared" si="418"/>
        <v>13455</v>
      </c>
    </row>
    <row r="1240" spans="1:75" ht="14" hidden="1" customHeight="1" outlineLevel="1" x14ac:dyDescent="0.2">
      <c r="A1240" t="s">
        <v>1193</v>
      </c>
      <c r="B1240" t="s">
        <v>1582</v>
      </c>
      <c r="C1240" s="24"/>
      <c r="F1240" s="1">
        <f t="shared" si="419"/>
        <v>31837</v>
      </c>
      <c r="G1240" s="24">
        <f t="shared" si="410"/>
        <v>31811</v>
      </c>
      <c r="H1240" s="1">
        <f>SUMIF('Town VTO'!$AF$173:$AF$715,$AY1240,'Town VTO'!G$173:G$715)</f>
        <v>24280</v>
      </c>
      <c r="I1240" s="1">
        <v>24038</v>
      </c>
      <c r="J1240" s="2" t="str">
        <f t="shared" si="409"/>
        <v/>
      </c>
      <c r="K1240" s="2">
        <f t="shared" si="408"/>
        <v>0.75503345164431324</v>
      </c>
      <c r="L1240" s="10">
        <f t="shared" si="411"/>
        <v>1</v>
      </c>
      <c r="M1240" s="9">
        <f t="shared" si="412"/>
        <v>3</v>
      </c>
      <c r="N1240" s="8">
        <f t="shared" si="413"/>
        <v>2</v>
      </c>
      <c r="O1240" s="2">
        <f t="shared" si="414"/>
        <v>0.36352205212033573</v>
      </c>
      <c r="P1240" s="2">
        <f t="shared" si="415"/>
        <v>0.27421332243563545</v>
      </c>
      <c r="Q1240" s="2">
        <f t="shared" si="416"/>
        <v>0.32287573480871395</v>
      </c>
      <c r="R1240" s="2">
        <f t="shared" si="417"/>
        <v>3.9388890635314866E-2</v>
      </c>
      <c r="S1240" s="1">
        <f>SUMIF('Town VTO'!$AF$173:$AF$715,$AY1240,'Town VTO'!R$173:R$715)</f>
        <v>11564</v>
      </c>
      <c r="T1240" s="1">
        <f>SUMIF('Town VTO'!$AF$173:$AF$715,$AY1240,'Town VTO'!S$173:S$715)</f>
        <v>8723</v>
      </c>
      <c r="U1240" s="1">
        <f>SUMIF('Town VTO'!$AF$173:$AF$715,$AY1240,'Town VTO'!T$173:T$715)</f>
        <v>10271</v>
      </c>
      <c r="V1240" s="1">
        <f>SUMIF('Town VTO'!$AF$173:$AF$715,$AY1240,'Town VTO'!U$173:U$715)</f>
        <v>0</v>
      </c>
      <c r="W1240" s="1">
        <f>SUMIF('Town VTO'!$AF$173:$AF$715,$AY1240,'Town VTO'!V$173:V$715)</f>
        <v>1253</v>
      </c>
      <c r="AT1240" t="s">
        <v>1193</v>
      </c>
      <c r="AU1240" t="s">
        <v>1582</v>
      </c>
      <c r="AV1240" t="e">
        <f>#REF!</f>
        <v>#REF!</v>
      </c>
      <c r="AX1240" s="40">
        <v>23</v>
      </c>
      <c r="AY1240" s="42">
        <v>23</v>
      </c>
      <c r="AZ1240" s="46">
        <f t="shared" si="400"/>
        <v>23023</v>
      </c>
      <c r="BB1240" s="7" t="s">
        <v>2966</v>
      </c>
      <c r="BG1240" s="1">
        <f>SUMIF('Town VTO'!$AF$173:$AF$715,$AY1240,'Town VTO'!AO$173:AO$715)</f>
        <v>31811</v>
      </c>
      <c r="BH1240" s="1">
        <f>SUMIF('Town VTO'!$AF$173:$AF$715,$AY1240,'Town VTO'!AP$173:AP$715)</f>
        <v>26</v>
      </c>
      <c r="BI1240" s="1">
        <f t="shared" si="418"/>
        <v>31837</v>
      </c>
    </row>
    <row r="1241" spans="1:75" ht="14" hidden="1" customHeight="1" outlineLevel="1" x14ac:dyDescent="0.2">
      <c r="A1241" t="s">
        <v>1668</v>
      </c>
      <c r="B1241" t="s">
        <v>1582</v>
      </c>
      <c r="C1241" s="24"/>
      <c r="F1241" s="1">
        <f t="shared" si="419"/>
        <v>39457</v>
      </c>
      <c r="G1241" s="24">
        <f t="shared" si="410"/>
        <v>39368</v>
      </c>
      <c r="H1241" s="1">
        <f>SUMIF('Town VTO'!$AF$173:$AF$715,$AY1241,'Town VTO'!G$173:G$715)</f>
        <v>27873</v>
      </c>
      <c r="I1241" s="1">
        <v>27578</v>
      </c>
      <c r="J1241" s="2" t="str">
        <f t="shared" si="409"/>
        <v/>
      </c>
      <c r="K1241" s="2">
        <f t="shared" si="408"/>
        <v>0.69893808449704742</v>
      </c>
      <c r="L1241" s="10">
        <f t="shared" si="411"/>
        <v>3</v>
      </c>
      <c r="M1241" s="9">
        <f t="shared" si="412"/>
        <v>1</v>
      </c>
      <c r="N1241" s="8">
        <f t="shared" si="413"/>
        <v>2</v>
      </c>
      <c r="O1241" s="2">
        <f t="shared" si="414"/>
        <v>0.26684108920951027</v>
      </c>
      <c r="P1241" s="2">
        <f t="shared" si="415"/>
        <v>0.36082605161552528</v>
      </c>
      <c r="Q1241" s="2">
        <f t="shared" si="416"/>
        <v>0.33250355618776672</v>
      </c>
      <c r="R1241" s="2">
        <f t="shared" si="417"/>
        <v>3.9829302987197668E-2</v>
      </c>
      <c r="S1241" s="1">
        <f>SUMIF('Town VTO'!$AF$173:$AF$715,$AY1241,'Town VTO'!R$173:R$715)</f>
        <v>10505</v>
      </c>
      <c r="T1241" s="1">
        <f>SUMIF('Town VTO'!$AF$173:$AF$715,$AY1241,'Town VTO'!S$173:S$715)</f>
        <v>14205</v>
      </c>
      <c r="U1241" s="1">
        <f>SUMIF('Town VTO'!$AF$173:$AF$715,$AY1241,'Town VTO'!T$173:T$715)</f>
        <v>13090</v>
      </c>
      <c r="V1241" s="1">
        <f>SUMIF('Town VTO'!$AF$173:$AF$715,$AY1241,'Town VTO'!U$173:U$715)</f>
        <v>0</v>
      </c>
      <c r="W1241" s="1">
        <f>SUMIF('Town VTO'!$AF$173:$AF$715,$AY1241,'Town VTO'!V$173:V$715)</f>
        <v>1568</v>
      </c>
      <c r="AT1241" t="s">
        <v>1668</v>
      </c>
      <c r="AU1241" t="s">
        <v>1582</v>
      </c>
      <c r="AV1241" t="e">
        <f>#REF!</f>
        <v>#REF!</v>
      </c>
      <c r="AX1241" s="40">
        <v>23</v>
      </c>
      <c r="AY1241" s="42">
        <v>25</v>
      </c>
      <c r="AZ1241" s="46">
        <f t="shared" si="400"/>
        <v>23025</v>
      </c>
      <c r="BB1241" s="7" t="s">
        <v>2966</v>
      </c>
      <c r="BG1241" s="1">
        <f>SUMIF('Town VTO'!$AF$173:$AF$715,$AY1241,'Town VTO'!AO$173:AO$715)</f>
        <v>39368</v>
      </c>
      <c r="BH1241" s="1">
        <f>SUMIF('Town VTO'!$AF$173:$AF$715,$AY1241,'Town VTO'!AP$173:AP$715)</f>
        <v>89</v>
      </c>
      <c r="BI1241" s="1">
        <f t="shared" si="418"/>
        <v>39457</v>
      </c>
    </row>
    <row r="1242" spans="1:75" ht="14" hidden="1" customHeight="1" outlineLevel="1" x14ac:dyDescent="0.2">
      <c r="A1242" t="s">
        <v>203</v>
      </c>
      <c r="B1242" t="s">
        <v>1582</v>
      </c>
      <c r="C1242" s="24"/>
      <c r="F1242" s="1">
        <f t="shared" si="419"/>
        <v>33840</v>
      </c>
      <c r="G1242" s="24">
        <f t="shared" si="410"/>
        <v>33826</v>
      </c>
      <c r="H1242" s="1">
        <f>SUMIF('Town VTO'!$AF$173:$AF$715,$AY1242,'Town VTO'!G$173:G$715)</f>
        <v>24566</v>
      </c>
      <c r="I1242" s="1">
        <v>24322</v>
      </c>
      <c r="J1242" s="2" t="str">
        <f t="shared" si="409"/>
        <v/>
      </c>
      <c r="K1242" s="2">
        <f t="shared" si="408"/>
        <v>0.71873522458628847</v>
      </c>
      <c r="L1242" s="10">
        <f t="shared" si="411"/>
        <v>1</v>
      </c>
      <c r="M1242" s="9">
        <f t="shared" si="412"/>
        <v>3</v>
      </c>
      <c r="N1242" s="8">
        <f t="shared" si="413"/>
        <v>2</v>
      </c>
      <c r="O1242" s="2">
        <f t="shared" si="414"/>
        <v>0.33409211848873649</v>
      </c>
      <c r="P1242" s="2">
        <f t="shared" si="415"/>
        <v>0.30018329095961688</v>
      </c>
      <c r="Q1242" s="2">
        <f t="shared" si="416"/>
        <v>0.31446224797493055</v>
      </c>
      <c r="R1242" s="2">
        <f t="shared" si="417"/>
        <v>5.1262342576716136E-2</v>
      </c>
      <c r="S1242" s="1">
        <f>SUMIF('Town VTO'!$AF$173:$AF$715,$AY1242,'Town VTO'!R$173:R$715)</f>
        <v>11301</v>
      </c>
      <c r="T1242" s="1">
        <f>SUMIF('Town VTO'!$AF$173:$AF$715,$AY1242,'Town VTO'!S$173:S$715)</f>
        <v>10154</v>
      </c>
      <c r="U1242" s="1">
        <f>SUMIF('Town VTO'!$AF$173:$AF$715,$AY1242,'Town VTO'!T$173:T$715)</f>
        <v>10637</v>
      </c>
      <c r="V1242" s="1">
        <f>SUMIF('Town VTO'!$AF$173:$AF$715,$AY1242,'Town VTO'!U$173:U$715)</f>
        <v>0</v>
      </c>
      <c r="W1242" s="1">
        <f>SUMIF('Town VTO'!$AF$173:$AF$715,$AY1242,'Town VTO'!V$173:V$715)</f>
        <v>1734</v>
      </c>
      <c r="AT1242" t="s">
        <v>203</v>
      </c>
      <c r="AU1242" t="s">
        <v>1582</v>
      </c>
      <c r="AV1242" t="e">
        <f>#REF!</f>
        <v>#REF!</v>
      </c>
      <c r="AX1242" s="40">
        <v>23</v>
      </c>
      <c r="AY1242" s="42">
        <v>27</v>
      </c>
      <c r="AZ1242" s="46">
        <f t="shared" si="400"/>
        <v>23027</v>
      </c>
      <c r="BB1242" s="7" t="s">
        <v>2966</v>
      </c>
      <c r="BG1242" s="1">
        <f>SUMIF('Town VTO'!$AF$173:$AF$715,$AY1242,'Town VTO'!AO$173:AO$715)</f>
        <v>33826</v>
      </c>
      <c r="BH1242" s="1">
        <f>SUMIF('Town VTO'!$AF$173:$AF$715,$AY1242,'Town VTO'!AP$173:AP$715)</f>
        <v>14</v>
      </c>
      <c r="BI1242" s="1">
        <f t="shared" si="418"/>
        <v>33840</v>
      </c>
    </row>
    <row r="1243" spans="1:75" ht="14" hidden="1" customHeight="1" outlineLevel="1" x14ac:dyDescent="0.2">
      <c r="A1243" t="s">
        <v>636</v>
      </c>
      <c r="B1243" t="s">
        <v>1582</v>
      </c>
      <c r="C1243" s="24"/>
      <c r="F1243" s="1">
        <f t="shared" si="419"/>
        <v>24824</v>
      </c>
      <c r="G1243" s="24">
        <f t="shared" si="410"/>
        <v>24810</v>
      </c>
      <c r="H1243" s="1">
        <f>SUMIF('Town VTO'!$AF$173:$AF$715,$AY1243,'Town VTO'!G$173:G$715)</f>
        <v>17570</v>
      </c>
      <c r="I1243" s="1">
        <v>17357</v>
      </c>
      <c r="J1243" s="2" t="str">
        <f t="shared" si="409"/>
        <v/>
      </c>
      <c r="K1243" s="2">
        <f t="shared" si="408"/>
        <v>0.69920238478891394</v>
      </c>
      <c r="L1243" s="10">
        <f t="shared" si="411"/>
        <v>3</v>
      </c>
      <c r="M1243" s="9">
        <f t="shared" si="412"/>
        <v>1</v>
      </c>
      <c r="N1243" s="8">
        <f t="shared" si="413"/>
        <v>2</v>
      </c>
      <c r="O1243" s="2">
        <f t="shared" si="414"/>
        <v>0.28782748891575977</v>
      </c>
      <c r="P1243" s="2">
        <f t="shared" si="415"/>
        <v>0.34623135832325674</v>
      </c>
      <c r="Q1243" s="2">
        <f t="shared" si="416"/>
        <v>0.3305925030229746</v>
      </c>
      <c r="R1243" s="2">
        <f t="shared" si="417"/>
        <v>3.5348649738008942E-2</v>
      </c>
      <c r="S1243" s="1">
        <f>SUMIF('Town VTO'!$AF$173:$AF$715,$AY1243,'Town VTO'!R$173:R$715)</f>
        <v>7141</v>
      </c>
      <c r="T1243" s="1">
        <f>SUMIF('Town VTO'!$AF$173:$AF$715,$AY1243,'Town VTO'!S$173:S$715)</f>
        <v>8590</v>
      </c>
      <c r="U1243" s="1">
        <f>SUMIF('Town VTO'!$AF$173:$AF$715,$AY1243,'Town VTO'!T$173:T$715)</f>
        <v>8202</v>
      </c>
      <c r="V1243" s="1">
        <f>SUMIF('Town VTO'!$AF$173:$AF$715,$AY1243,'Town VTO'!U$173:U$715)</f>
        <v>0</v>
      </c>
      <c r="W1243" s="1">
        <f>SUMIF('Town VTO'!$AF$173:$AF$715,$AY1243,'Town VTO'!V$173:V$715)</f>
        <v>877</v>
      </c>
      <c r="AT1243" t="s">
        <v>636</v>
      </c>
      <c r="AU1243" t="s">
        <v>1582</v>
      </c>
      <c r="AV1243" t="e">
        <f>#REF!</f>
        <v>#REF!</v>
      </c>
      <c r="AX1243" s="40">
        <v>23</v>
      </c>
      <c r="AY1243" s="42">
        <v>29</v>
      </c>
      <c r="AZ1243" s="46">
        <f t="shared" si="400"/>
        <v>23029</v>
      </c>
      <c r="BB1243" s="7" t="s">
        <v>2966</v>
      </c>
      <c r="BG1243" s="1">
        <f>SUMIF('Town VTO'!$AF$173:$AF$715,$AY1243,'Town VTO'!AO$173:AO$715)</f>
        <v>24810</v>
      </c>
      <c r="BH1243" s="1">
        <f>SUMIF('Town VTO'!$AF$173:$AF$715,$AY1243,'Town VTO'!AP$173:AP$715)</f>
        <v>14</v>
      </c>
      <c r="BI1243" s="1">
        <f t="shared" si="418"/>
        <v>24824</v>
      </c>
    </row>
    <row r="1244" spans="1:75" ht="14" hidden="1" customHeight="1" outlineLevel="1" x14ac:dyDescent="0.2">
      <c r="A1244" t="s">
        <v>852</v>
      </c>
      <c r="B1244" t="s">
        <v>1582</v>
      </c>
      <c r="C1244" s="24"/>
      <c r="F1244" s="1">
        <f t="shared" si="419"/>
        <v>176454</v>
      </c>
      <c r="G1244" s="24">
        <f t="shared" si="410"/>
        <v>175733</v>
      </c>
      <c r="H1244" s="1">
        <f>SUMIF('Town VTO'!$AF$173:$AF$715,$AY1244,'Town VTO'!G$173:G$715)</f>
        <v>131042</v>
      </c>
      <c r="I1244" s="1">
        <v>129659</v>
      </c>
      <c r="J1244" s="2" t="str">
        <f t="shared" si="409"/>
        <v/>
      </c>
      <c r="K1244" s="2">
        <f t="shared" si="408"/>
        <v>0.73480340485338957</v>
      </c>
      <c r="L1244" s="10">
        <f t="shared" si="411"/>
        <v>1</v>
      </c>
      <c r="M1244" s="9">
        <f t="shared" si="412"/>
        <v>3</v>
      </c>
      <c r="N1244" s="8">
        <f t="shared" si="413"/>
        <v>2</v>
      </c>
      <c r="O1244" s="2">
        <f>IF(SUM($S1244:$AP1244)=0,"-",S1244/SUM($S1244:$AP1244))</f>
        <v>0.36035349080707663</v>
      </c>
      <c r="P1244" s="2">
        <f>IF(SUM($S1244:$AP1244)=0,"-",T1244/SUM($S1244:$AP1244))</f>
        <v>0.26663176523475957</v>
      </c>
      <c r="Q1244" s="2">
        <f>IF(SUM($S1244:$AP1244)=0,"-",U1244/SUM($S1244:$AP1244))</f>
        <v>0.34123357593622144</v>
      </c>
      <c r="R1244" s="2">
        <f>IF(SUM($S1244:$AP1244)=0,"-",(1-O1244-P1244-Q1244))</f>
        <v>3.1781168021942308E-2</v>
      </c>
      <c r="S1244" s="1">
        <f>SUMIF('Town VTO'!$AF$173:$AF$715,$AY1244,'Town VTO'!R$173:R$715)</f>
        <v>63326</v>
      </c>
      <c r="T1244" s="1">
        <f>SUMIF('Town VTO'!$AF$173:$AF$715,$AY1244,'Town VTO'!S$173:S$715)</f>
        <v>46856</v>
      </c>
      <c r="U1244" s="1">
        <f>SUMIF('Town VTO'!$AF$173:$AF$715,$AY1244,'Town VTO'!T$173:T$715)</f>
        <v>59966</v>
      </c>
      <c r="V1244" s="1">
        <f>SUMIF('Town VTO'!$AF$173:$AF$715,$AY1244,'Town VTO'!U$173:U$715)</f>
        <v>0</v>
      </c>
      <c r="W1244" s="1">
        <f>SUMIF('Town VTO'!$AF$173:$AF$715,$AY1244,'Town VTO'!V$173:V$715)</f>
        <v>5585</v>
      </c>
      <c r="AT1244" t="s">
        <v>852</v>
      </c>
      <c r="AU1244" t="s">
        <v>1582</v>
      </c>
      <c r="AV1244" t="e">
        <f>#REF!</f>
        <v>#REF!</v>
      </c>
      <c r="AX1244" s="40">
        <v>23</v>
      </c>
      <c r="AY1244" s="42">
        <v>31</v>
      </c>
      <c r="AZ1244" s="46">
        <f>1000*AX1244+AY1244</f>
        <v>23031</v>
      </c>
      <c r="BB1244" s="7" t="s">
        <v>2966</v>
      </c>
      <c r="BG1244" s="1">
        <f>SUMIF('Town VTO'!$AF$173:$AF$715,$AY1244,'Town VTO'!AO$173:AO$715)</f>
        <v>175733</v>
      </c>
      <c r="BH1244" s="1">
        <f>SUMIF('Town VTO'!$AF$173:$AF$715,$AY1244,'Town VTO'!AP$173:AP$715)</f>
        <v>721</v>
      </c>
      <c r="BI1244" s="1">
        <f t="shared" si="418"/>
        <v>176454</v>
      </c>
    </row>
    <row r="1245" spans="1:75" ht="14" hidden="1" customHeight="1" outlineLevel="1" x14ac:dyDescent="0.2">
      <c r="A1245" t="s">
        <v>2538</v>
      </c>
      <c r="B1245" t="s">
        <v>1582</v>
      </c>
      <c r="C1245" s="24"/>
      <c r="F1245" s="1">
        <f t="shared" si="419"/>
        <v>0</v>
      </c>
      <c r="G1245" s="24">
        <f t="shared" si="410"/>
        <v>0</v>
      </c>
      <c r="H1245" s="1">
        <f>SUMIF('Town VTO'!$AF$173:$AF$715,$AY1245,'Town VTO'!G$173:G$715)</f>
        <v>5771</v>
      </c>
      <c r="I1245" s="1">
        <v>5719</v>
      </c>
      <c r="J1245" s="2" t="str">
        <f t="shared" si="409"/>
        <v/>
      </c>
      <c r="K1245" s="2" t="str">
        <f t="shared" si="408"/>
        <v/>
      </c>
      <c r="L1245" s="10" t="str">
        <f t="shared" si="411"/>
        <v/>
      </c>
      <c r="M1245" s="9" t="str">
        <f t="shared" si="412"/>
        <v/>
      </c>
      <c r="N1245" s="8" t="str">
        <f t="shared" si="413"/>
        <v/>
      </c>
      <c r="O1245" s="2" t="str">
        <f t="shared" si="414"/>
        <v>-</v>
      </c>
      <c r="P1245" s="2" t="str">
        <f t="shared" si="415"/>
        <v>-</v>
      </c>
      <c r="Q1245" s="2" t="str">
        <f t="shared" si="416"/>
        <v>-</v>
      </c>
      <c r="R1245" s="2" t="str">
        <f t="shared" si="417"/>
        <v>-</v>
      </c>
      <c r="S1245" s="1">
        <f>SUMIF('Town VTO'!$AF$173:$AF$715,$AY1245,'Town VTO'!R$173:R$715)</f>
        <v>0</v>
      </c>
      <c r="T1245" s="1">
        <f>SUMIF('Town VTO'!$AF$173:$AF$715,$AY1245,'Town VTO'!S$173:S$715)</f>
        <v>0</v>
      </c>
      <c r="U1245" s="1">
        <f>SUMIF('Town VTO'!$AF$173:$AF$715,$AY1245,'Town VTO'!T$173:T$715)</f>
        <v>0</v>
      </c>
      <c r="V1245" s="1">
        <f>SUMIF('Town VTO'!$AF$173:$AF$715,$AY1245,'Town VTO'!U$173:U$715)</f>
        <v>0</v>
      </c>
      <c r="W1245" s="1">
        <f>SUMIF('Town VTO'!$AF$173:$AF$715,$AY1245,'Town VTO'!V$173:V$715)</f>
        <v>0</v>
      </c>
      <c r="AT1245" t="s">
        <v>852</v>
      </c>
      <c r="AU1245" t="s">
        <v>1582</v>
      </c>
      <c r="AV1245" t="e">
        <f>#REF!</f>
        <v>#REF!</v>
      </c>
      <c r="AX1245" s="40">
        <v>23</v>
      </c>
      <c r="AY1245" s="42">
        <v>99</v>
      </c>
      <c r="AZ1245" s="46">
        <f t="shared" si="400"/>
        <v>23099</v>
      </c>
      <c r="BB1245" s="7" t="s">
        <v>2538</v>
      </c>
      <c r="BG1245" s="1">
        <f>SUMIF('Town VTO'!$AF$173:$AF$715,$AY1245,'Town VTO'!AO$173:AO$715)</f>
        <v>0</v>
      </c>
      <c r="BH1245" s="1">
        <f>SUMIF('Town VTO'!$AF$173:$AF$715,$AY1245,'Town VTO'!AP$173:AP$715)</f>
        <v>0</v>
      </c>
      <c r="BI1245" s="1">
        <f t="shared" si="418"/>
        <v>0</v>
      </c>
    </row>
    <row r="1246" spans="1:75" ht="14" customHeight="1" collapsed="1" x14ac:dyDescent="0.2">
      <c r="A1246" t="s">
        <v>2984</v>
      </c>
      <c r="B1246" t="s">
        <v>501</v>
      </c>
      <c r="C1246" s="24">
        <f>SUM(C1229:C1245)</f>
        <v>0</v>
      </c>
      <c r="D1246" s="31"/>
      <c r="E1246" s="31"/>
      <c r="F1246" s="24">
        <f>SUM(F1229:F1245)</f>
        <v>1138801</v>
      </c>
      <c r="G1246" s="24">
        <f>SUM(G1229:G1245)</f>
        <v>1135229</v>
      </c>
      <c r="H1246" s="1">
        <f>SUM(H1229:H1245)</f>
        <v>828305</v>
      </c>
      <c r="I1246" s="1">
        <v>819461</v>
      </c>
      <c r="J1246" s="2" t="str">
        <f t="shared" si="409"/>
        <v/>
      </c>
      <c r="K1246" s="2">
        <f t="shared" si="408"/>
        <v>0.71958226239702983</v>
      </c>
      <c r="L1246" s="10">
        <f t="shared" si="411"/>
        <v>1</v>
      </c>
      <c r="M1246" s="9">
        <f t="shared" si="412"/>
        <v>3</v>
      </c>
      <c r="N1246" s="8">
        <f t="shared" si="413"/>
        <v>2</v>
      </c>
      <c r="O1246" s="2">
        <f t="shared" si="414"/>
        <v>0.35683285046453184</v>
      </c>
      <c r="P1246" s="2">
        <f t="shared" si="415"/>
        <v>0.28358595490425281</v>
      </c>
      <c r="Q1246" s="2">
        <f t="shared" si="416"/>
        <v>0.31943334780912047</v>
      </c>
      <c r="R1246" s="2">
        <f t="shared" si="417"/>
        <v>4.0147846822094879E-2</v>
      </c>
      <c r="S1246" s="1">
        <f>SUM(S1229:S1245)</f>
        <v>405087</v>
      </c>
      <c r="T1246" s="1">
        <f>SUM(T1229:T1245)</f>
        <v>321935</v>
      </c>
      <c r="U1246" s="1">
        <f>SUM(U1229:U1245)</f>
        <v>362630</v>
      </c>
      <c r="V1246" s="1">
        <f>SUM(V1229:V1245)</f>
        <v>0</v>
      </c>
      <c r="W1246" s="1">
        <f>SUM(W1229:W1245)</f>
        <v>45577</v>
      </c>
      <c r="AT1246" t="s">
        <v>2984</v>
      </c>
      <c r="AU1246" t="s">
        <v>501</v>
      </c>
      <c r="AX1246" s="40">
        <v>23</v>
      </c>
      <c r="AY1246" s="42"/>
      <c r="AZ1246" s="40">
        <v>23</v>
      </c>
      <c r="BB1246" s="7" t="s">
        <v>655</v>
      </c>
      <c r="BG1246" s="1">
        <f>SUM(BG1229:BG1245)</f>
        <v>1135229</v>
      </c>
      <c r="BH1246" s="1">
        <f>SUM(BH1229:BH1245)</f>
        <v>3572</v>
      </c>
      <c r="BI1246" s="1">
        <f>SUM(BI1229:BI1245)</f>
        <v>1138801</v>
      </c>
    </row>
    <row r="1247" spans="1:75" ht="14" customHeight="1" x14ac:dyDescent="0.2">
      <c r="C1247" s="24"/>
      <c r="J1247" s="2"/>
      <c r="K1247" s="2"/>
      <c r="M1247"/>
      <c r="N1247" s="8"/>
      <c r="AX1247" s="40"/>
      <c r="AY1247" s="42"/>
      <c r="AZ1247" s="46"/>
      <c r="BE1247" s="24" t="s">
        <v>3316</v>
      </c>
      <c r="BU1247" s="24" t="s">
        <v>3146</v>
      </c>
      <c r="BV1247" s="24" t="s">
        <v>3328</v>
      </c>
      <c r="BW1247" s="24" t="s">
        <v>1163</v>
      </c>
    </row>
    <row r="1248" spans="1:75" ht="14" hidden="1" customHeight="1" outlineLevel="1" x14ac:dyDescent="0.2">
      <c r="A1248" t="s">
        <v>2343</v>
      </c>
      <c r="B1248" t="s">
        <v>2922</v>
      </c>
      <c r="C1248" s="24"/>
      <c r="F1248" s="1">
        <f>BI1248</f>
        <v>46865</v>
      </c>
      <c r="G1248" s="1">
        <f>SUM(S1248:AI1248)</f>
        <v>44076</v>
      </c>
      <c r="H1248" s="1">
        <f t="shared" ref="H1248:H1269" si="420">BK1248</f>
        <v>30910</v>
      </c>
      <c r="I1248" s="1">
        <v>30641</v>
      </c>
      <c r="J1248" s="2" t="str">
        <f t="shared" si="409"/>
        <v/>
      </c>
      <c r="K1248" s="2">
        <f t="shared" si="408"/>
        <v>0.65381414701803053</v>
      </c>
      <c r="L1248" s="10">
        <f t="shared" ref="L1248:L1272" si="421">IF(S1248&gt;0,RANK(S1248,$S1248:$AQ1248),"")</f>
        <v>2</v>
      </c>
      <c r="M1248" s="9">
        <f t="shared" ref="M1248:M1272" si="422">IF(T1248&gt;0,RANK(T1248,$S1248:$AQ1248),"")</f>
        <v>1</v>
      </c>
      <c r="N1248" s="8">
        <f t="shared" ref="N1248:N1272" si="423">IF(U1248&gt;0,RANK(U1248,$S1248:$AQ1248),"")</f>
        <v>3</v>
      </c>
      <c r="O1248" s="2">
        <f t="shared" ref="O1248:O1272" si="424">IF(SUM($S1248:$AP1248)=0,"-",S1248/SUM($S1248:$AP1248))</f>
        <v>0.29235865323532079</v>
      </c>
      <c r="P1248" s="2">
        <f t="shared" ref="P1248:P1272" si="425">IF(SUM($S1248:$AP1248)=0,"-",T1248/SUM($S1248:$AP1248))</f>
        <v>0.5159724112895907</v>
      </c>
      <c r="Q1248" s="2">
        <f t="shared" ref="Q1248:Q1272" si="426">IF(SUM($S1248:$AP1248)=0,"-",U1248/SUM($S1248:$AP1248))</f>
        <v>0.17537889100644341</v>
      </c>
      <c r="R1248" s="2">
        <f t="shared" ref="R1248:R1272" si="427">IF(SUM($S1248:$AP1248)=0,"-",(1-O1248-P1248-Q1248))</f>
        <v>1.6290044468645043E-2</v>
      </c>
      <c r="S1248" s="1">
        <v>12886</v>
      </c>
      <c r="T1248" s="1">
        <v>22742</v>
      </c>
      <c r="U1248" s="1">
        <v>7730</v>
      </c>
      <c r="V1248" s="1">
        <v>206</v>
      </c>
      <c r="W1248" s="1">
        <v>76</v>
      </c>
      <c r="AF1248" s="1">
        <f>SUM(BU1248:BW1248)</f>
        <v>436</v>
      </c>
      <c r="AT1248" t="s">
        <v>2343</v>
      </c>
      <c r="AU1248" t="s">
        <v>2922</v>
      </c>
      <c r="AV1248" t="e">
        <f>#REF!</f>
        <v>#REF!</v>
      </c>
      <c r="AX1248" s="40">
        <v>24</v>
      </c>
      <c r="AY1248" s="42">
        <v>1</v>
      </c>
      <c r="AZ1248" s="46">
        <f t="shared" si="400"/>
        <v>24001</v>
      </c>
      <c r="BB1248" s="7" t="s">
        <v>2966</v>
      </c>
      <c r="BD1248" s="1">
        <v>43736</v>
      </c>
      <c r="BE1248" s="1">
        <v>340</v>
      </c>
      <c r="BG1248" s="1">
        <f>G1248</f>
        <v>44076</v>
      </c>
      <c r="BH1248" s="1">
        <v>2789</v>
      </c>
      <c r="BI1248" s="24">
        <f>SUM(BG1248:BH1248)</f>
        <v>46865</v>
      </c>
      <c r="BK1248" s="1">
        <f t="shared" ref="BK1248:BK1269" si="428">SUM(BL1248:BS1248)</f>
        <v>30910</v>
      </c>
      <c r="BL1248" s="1">
        <v>11746</v>
      </c>
      <c r="BM1248" s="1">
        <v>9336</v>
      </c>
      <c r="BP1248" s="1">
        <v>9010</v>
      </c>
      <c r="BQ1248" s="1">
        <v>818</v>
      </c>
      <c r="BU1248" s="1">
        <v>21</v>
      </c>
      <c r="BV1248" s="1">
        <v>19</v>
      </c>
      <c r="BW1248" s="1">
        <v>396</v>
      </c>
    </row>
    <row r="1249" spans="1:75" ht="14" hidden="1" customHeight="1" outlineLevel="1" x14ac:dyDescent="0.2">
      <c r="A1249" t="s">
        <v>2334</v>
      </c>
      <c r="B1249" t="s">
        <v>2922</v>
      </c>
      <c r="C1249" s="24"/>
      <c r="F1249" s="1">
        <f t="shared" ref="F1249:F1271" si="429">BI1249</f>
        <v>434570</v>
      </c>
      <c r="G1249" s="1">
        <f t="shared" ref="G1249:G1269" si="430">SUM(S1249:AI1249)</f>
        <v>408822</v>
      </c>
      <c r="H1249" s="1">
        <f t="shared" si="420"/>
        <v>312370</v>
      </c>
      <c r="I1249" s="1">
        <v>309617</v>
      </c>
      <c r="J1249" s="2" t="str">
        <f t="shared" si="409"/>
        <v/>
      </c>
      <c r="K1249" s="2">
        <f t="shared" si="408"/>
        <v>0.7124674966058403</v>
      </c>
      <c r="L1249" s="10">
        <f t="shared" si="421"/>
        <v>1</v>
      </c>
      <c r="M1249" s="9">
        <f t="shared" si="422"/>
        <v>2</v>
      </c>
      <c r="N1249" s="8">
        <f t="shared" si="423"/>
        <v>3</v>
      </c>
      <c r="O1249" s="2">
        <f t="shared" si="424"/>
        <v>0.42962952091619333</v>
      </c>
      <c r="P1249" s="2">
        <f t="shared" si="425"/>
        <v>0.33413563849303607</v>
      </c>
      <c r="Q1249" s="2">
        <f t="shared" si="426"/>
        <v>0.22264457392214704</v>
      </c>
      <c r="R1249" s="2">
        <f t="shared" si="427"/>
        <v>1.3590266668623563E-2</v>
      </c>
      <c r="S1249" s="1">
        <v>175642</v>
      </c>
      <c r="T1249" s="1">
        <v>136602</v>
      </c>
      <c r="U1249" s="1">
        <v>91022</v>
      </c>
      <c r="V1249" s="1">
        <v>1941</v>
      </c>
      <c r="W1249" s="1">
        <v>567</v>
      </c>
      <c r="AF1249" s="1">
        <f t="shared" ref="AF1249:AF1271" si="431">SUM(BU1249:BW1249)</f>
        <v>3048</v>
      </c>
      <c r="AT1249" t="s">
        <v>2334</v>
      </c>
      <c r="AU1249" t="s">
        <v>2922</v>
      </c>
      <c r="AV1249" t="e">
        <f>#REF!</f>
        <v>#REF!</v>
      </c>
      <c r="AX1249" s="40">
        <v>24</v>
      </c>
      <c r="AY1249" s="42">
        <v>3</v>
      </c>
      <c r="AZ1249" s="46">
        <f t="shared" si="400"/>
        <v>24003</v>
      </c>
      <c r="BB1249" s="7" t="s">
        <v>2966</v>
      </c>
      <c r="BD1249" s="1">
        <v>405616</v>
      </c>
      <c r="BE1249" s="1">
        <v>3206</v>
      </c>
      <c r="BG1249" s="1">
        <f t="shared" ref="BG1249:BG1271" si="432">G1249</f>
        <v>408822</v>
      </c>
      <c r="BH1249" s="1">
        <v>25748</v>
      </c>
      <c r="BI1249" s="24">
        <f t="shared" ref="BI1249:BI1271" si="433">SUM(BG1249:BH1249)</f>
        <v>434570</v>
      </c>
      <c r="BK1249" s="1">
        <f t="shared" si="428"/>
        <v>312370</v>
      </c>
      <c r="BL1249" s="1">
        <v>39909</v>
      </c>
      <c r="BM1249" s="1">
        <v>112351</v>
      </c>
      <c r="BP1249" s="1">
        <v>149208</v>
      </c>
      <c r="BQ1249" s="1">
        <v>10902</v>
      </c>
      <c r="BR1249" s="1"/>
      <c r="BS1249" s="1"/>
      <c r="BU1249" s="1">
        <v>106</v>
      </c>
      <c r="BV1249" s="1">
        <v>201</v>
      </c>
      <c r="BW1249" s="1">
        <v>2741</v>
      </c>
    </row>
    <row r="1250" spans="1:75" ht="14" hidden="1" customHeight="1" outlineLevel="1" x14ac:dyDescent="0.2">
      <c r="A1250" t="s">
        <v>1813</v>
      </c>
      <c r="B1250" t="s">
        <v>2922</v>
      </c>
      <c r="C1250" s="24"/>
      <c r="F1250" s="1">
        <f t="shared" si="429"/>
        <v>603419</v>
      </c>
      <c r="G1250" s="1">
        <f t="shared" si="430"/>
        <v>570587</v>
      </c>
      <c r="H1250" s="1">
        <f t="shared" si="420"/>
        <v>419449</v>
      </c>
      <c r="I1250" s="1">
        <v>414932</v>
      </c>
      <c r="J1250" s="2" t="str">
        <f t="shared" si="409"/>
        <v/>
      </c>
      <c r="K1250" s="2">
        <f t="shared" si="408"/>
        <v>0.68763496011892233</v>
      </c>
      <c r="L1250" s="10">
        <f t="shared" si="421"/>
        <v>1</v>
      </c>
      <c r="M1250" s="9">
        <f t="shared" si="422"/>
        <v>2</v>
      </c>
      <c r="N1250" s="8">
        <f t="shared" si="423"/>
        <v>3</v>
      </c>
      <c r="O1250" s="2">
        <f t="shared" si="424"/>
        <v>0.55384016810758041</v>
      </c>
      <c r="P1250" s="2">
        <f t="shared" si="425"/>
        <v>0.25209126741408411</v>
      </c>
      <c r="Q1250" s="2">
        <f t="shared" si="426"/>
        <v>0.17741378615355766</v>
      </c>
      <c r="R1250" s="2">
        <f t="shared" si="427"/>
        <v>1.6654778324777825E-2</v>
      </c>
      <c r="S1250" s="1">
        <v>316014</v>
      </c>
      <c r="T1250" s="1">
        <v>143840</v>
      </c>
      <c r="U1250" s="1">
        <v>101230</v>
      </c>
      <c r="V1250" s="1">
        <v>2255</v>
      </c>
      <c r="W1250" s="1">
        <v>906</v>
      </c>
      <c r="AF1250" s="1">
        <f t="shared" si="431"/>
        <v>6342</v>
      </c>
      <c r="AT1250" t="s">
        <v>1813</v>
      </c>
      <c r="AU1250" t="s">
        <v>2922</v>
      </c>
      <c r="AV1250" t="e">
        <f>#REF!</f>
        <v>#REF!</v>
      </c>
      <c r="AX1250" s="40">
        <v>24</v>
      </c>
      <c r="AY1250" s="42">
        <v>5</v>
      </c>
      <c r="AZ1250" s="46">
        <f t="shared" si="400"/>
        <v>24005</v>
      </c>
      <c r="BB1250" s="7" t="s">
        <v>2966</v>
      </c>
      <c r="BD1250" s="1">
        <v>566408</v>
      </c>
      <c r="BE1250" s="1">
        <v>4179</v>
      </c>
      <c r="BG1250" s="1">
        <f t="shared" si="432"/>
        <v>570587</v>
      </c>
      <c r="BH1250" s="1">
        <v>32832</v>
      </c>
      <c r="BI1250" s="24">
        <f t="shared" si="433"/>
        <v>603419</v>
      </c>
      <c r="BK1250" s="1">
        <f t="shared" si="428"/>
        <v>419449</v>
      </c>
      <c r="BL1250" s="1">
        <v>57970</v>
      </c>
      <c r="BM1250" s="1">
        <v>133407</v>
      </c>
      <c r="BP1250" s="1">
        <v>212962</v>
      </c>
      <c r="BQ1250" s="1">
        <v>15110</v>
      </c>
      <c r="BR1250" s="1"/>
      <c r="BS1250" s="1"/>
      <c r="BT1250" s="1"/>
      <c r="BU1250" s="1">
        <v>134</v>
      </c>
      <c r="BV1250" s="1">
        <v>301</v>
      </c>
      <c r="BW1250" s="1">
        <v>5907</v>
      </c>
    </row>
    <row r="1251" spans="1:75" ht="14" hidden="1" customHeight="1" outlineLevel="1" x14ac:dyDescent="0.2">
      <c r="A1251" t="s">
        <v>2267</v>
      </c>
      <c r="B1251" t="s">
        <v>2922</v>
      </c>
      <c r="C1251" s="24"/>
      <c r="F1251" s="1">
        <f t="shared" si="429"/>
        <v>72385</v>
      </c>
      <c r="G1251" s="1">
        <f t="shared" si="430"/>
        <v>68423</v>
      </c>
      <c r="H1251" s="1">
        <f t="shared" si="420"/>
        <v>49447</v>
      </c>
      <c r="I1251" s="1">
        <v>49112</v>
      </c>
      <c r="J1251" s="2" t="str">
        <f t="shared" si="409"/>
        <v/>
      </c>
      <c r="K1251" s="2">
        <f t="shared" si="408"/>
        <v>0.67848311114181115</v>
      </c>
      <c r="L1251" s="10">
        <f t="shared" si="421"/>
        <v>2</v>
      </c>
      <c r="M1251" s="9">
        <f t="shared" si="422"/>
        <v>1</v>
      </c>
      <c r="N1251" s="8">
        <f t="shared" si="423"/>
        <v>3</v>
      </c>
      <c r="O1251" s="2">
        <f t="shared" si="424"/>
        <v>0.36103357058299113</v>
      </c>
      <c r="P1251" s="2">
        <f t="shared" si="425"/>
        <v>0.41503587974803796</v>
      </c>
      <c r="Q1251" s="2">
        <f t="shared" si="426"/>
        <v>0.20861406252283587</v>
      </c>
      <c r="R1251" s="2">
        <f t="shared" si="427"/>
        <v>1.5316487146135038E-2</v>
      </c>
      <c r="S1251" s="1">
        <v>24703</v>
      </c>
      <c r="T1251" s="1">
        <v>28398</v>
      </c>
      <c r="U1251" s="1">
        <v>14274</v>
      </c>
      <c r="V1251" s="1">
        <v>335</v>
      </c>
      <c r="W1251" s="1">
        <v>90</v>
      </c>
      <c r="AF1251" s="1">
        <f t="shared" si="431"/>
        <v>623</v>
      </c>
      <c r="AT1251" t="s">
        <v>2267</v>
      </c>
      <c r="AU1251" t="s">
        <v>2922</v>
      </c>
      <c r="AV1251" t="e">
        <f>#REF!</f>
        <v>#REF!</v>
      </c>
      <c r="AX1251" s="40">
        <v>24</v>
      </c>
      <c r="AY1251" s="42">
        <v>9</v>
      </c>
      <c r="AZ1251" s="46">
        <f t="shared" si="400"/>
        <v>24009</v>
      </c>
      <c r="BB1251" s="7" t="s">
        <v>2966</v>
      </c>
      <c r="BD1251" s="1">
        <v>67984</v>
      </c>
      <c r="BE1251" s="1">
        <v>439</v>
      </c>
      <c r="BG1251" s="1">
        <f t="shared" si="432"/>
        <v>68423</v>
      </c>
      <c r="BH1251" s="1">
        <v>3962</v>
      </c>
      <c r="BI1251" s="24">
        <f t="shared" si="433"/>
        <v>72385</v>
      </c>
      <c r="BK1251" s="1">
        <f t="shared" si="428"/>
        <v>49447</v>
      </c>
      <c r="BL1251" s="1">
        <v>13427</v>
      </c>
      <c r="BM1251" s="1">
        <v>14324</v>
      </c>
      <c r="BP1251" s="1">
        <v>21113</v>
      </c>
      <c r="BQ1251" s="1">
        <v>583</v>
      </c>
      <c r="BR1251" s="1"/>
      <c r="BS1251" s="1"/>
      <c r="BT1251" s="1"/>
      <c r="BU1251" s="1">
        <v>20</v>
      </c>
      <c r="BV1251" s="1">
        <v>30</v>
      </c>
      <c r="BW1251" s="1">
        <v>573</v>
      </c>
    </row>
    <row r="1252" spans="1:75" ht="14" hidden="1" customHeight="1" outlineLevel="1" x14ac:dyDescent="0.2">
      <c r="A1252" t="s">
        <v>16</v>
      </c>
      <c r="B1252" t="s">
        <v>2922</v>
      </c>
      <c r="C1252" s="24"/>
      <c r="F1252" s="1">
        <f t="shared" si="429"/>
        <v>22430</v>
      </c>
      <c r="G1252" s="1">
        <f t="shared" si="430"/>
        <v>21465</v>
      </c>
      <c r="H1252" s="1">
        <f t="shared" si="420"/>
        <v>15915</v>
      </c>
      <c r="I1252" s="1">
        <v>15794</v>
      </c>
      <c r="J1252" s="2" t="str">
        <f t="shared" si="409"/>
        <v/>
      </c>
      <c r="K1252" s="2">
        <f t="shared" si="408"/>
        <v>0.70414623272403032</v>
      </c>
      <c r="L1252" s="10">
        <f t="shared" si="421"/>
        <v>2</v>
      </c>
      <c r="M1252" s="9">
        <f t="shared" si="422"/>
        <v>1</v>
      </c>
      <c r="N1252" s="8">
        <f t="shared" si="423"/>
        <v>3</v>
      </c>
      <c r="O1252" s="2">
        <f t="shared" si="424"/>
        <v>0.31213603540647566</v>
      </c>
      <c r="P1252" s="2">
        <f t="shared" si="425"/>
        <v>0.47551828558117865</v>
      </c>
      <c r="Q1252" s="2">
        <f t="shared" si="426"/>
        <v>0.19790356394129979</v>
      </c>
      <c r="R1252" s="2">
        <f t="shared" si="427"/>
        <v>1.4442115071045841E-2</v>
      </c>
      <c r="S1252" s="1">
        <v>6700</v>
      </c>
      <c r="T1252" s="1">
        <v>10207</v>
      </c>
      <c r="U1252" s="1">
        <v>4248</v>
      </c>
      <c r="V1252" s="1">
        <v>89</v>
      </c>
      <c r="W1252" s="1">
        <v>33</v>
      </c>
      <c r="AF1252" s="1">
        <f t="shared" si="431"/>
        <v>188</v>
      </c>
      <c r="AT1252" t="s">
        <v>16</v>
      </c>
      <c r="AU1252" t="s">
        <v>2922</v>
      </c>
      <c r="AV1252" t="e">
        <f>#REF!</f>
        <v>#REF!</v>
      </c>
      <c r="AX1252" s="40">
        <v>24</v>
      </c>
      <c r="AY1252" s="42">
        <v>11</v>
      </c>
      <c r="AZ1252" s="46">
        <f t="shared" si="400"/>
        <v>24011</v>
      </c>
      <c r="BB1252" s="7" t="s">
        <v>2966</v>
      </c>
      <c r="BD1252" s="1">
        <v>21177</v>
      </c>
      <c r="BE1252" s="1">
        <v>288</v>
      </c>
      <c r="BG1252" s="1">
        <f t="shared" si="432"/>
        <v>21465</v>
      </c>
      <c r="BH1252" s="1">
        <v>965</v>
      </c>
      <c r="BI1252" s="24">
        <f t="shared" si="433"/>
        <v>22430</v>
      </c>
      <c r="BK1252" s="1">
        <f t="shared" si="428"/>
        <v>15915</v>
      </c>
      <c r="BL1252" s="1">
        <v>4461</v>
      </c>
      <c r="BM1252" s="1">
        <v>7333</v>
      </c>
      <c r="BP1252" s="1">
        <v>3656</v>
      </c>
      <c r="BQ1252" s="1">
        <v>465</v>
      </c>
      <c r="BR1252" s="1"/>
      <c r="BS1252" s="1"/>
      <c r="BU1252" s="1">
        <v>2</v>
      </c>
      <c r="BV1252" s="1">
        <v>18</v>
      </c>
      <c r="BW1252" s="1">
        <v>168</v>
      </c>
    </row>
    <row r="1253" spans="1:75" ht="14" hidden="1" customHeight="1" outlineLevel="1" x14ac:dyDescent="0.2">
      <c r="A1253" t="s">
        <v>1562</v>
      </c>
      <c r="B1253" t="s">
        <v>2922</v>
      </c>
      <c r="C1253" s="24"/>
      <c r="F1253" s="1">
        <f t="shared" si="429"/>
        <v>132686</v>
      </c>
      <c r="G1253" s="1">
        <f t="shared" si="430"/>
        <v>126036</v>
      </c>
      <c r="H1253" s="1">
        <f t="shared" si="420"/>
        <v>101080</v>
      </c>
      <c r="I1253" s="1">
        <v>100327</v>
      </c>
      <c r="J1253" s="2" t="str">
        <f t="shared" si="409"/>
        <v/>
      </c>
      <c r="K1253" s="2">
        <f t="shared" si="408"/>
        <v>0.75612347949293823</v>
      </c>
      <c r="L1253" s="10">
        <f t="shared" si="421"/>
        <v>2</v>
      </c>
      <c r="M1253" s="9">
        <f t="shared" si="422"/>
        <v>1</v>
      </c>
      <c r="N1253" s="8">
        <f t="shared" si="423"/>
        <v>3</v>
      </c>
      <c r="O1253" s="2">
        <f t="shared" si="424"/>
        <v>0.26797105588879366</v>
      </c>
      <c r="P1253" s="2">
        <f t="shared" si="425"/>
        <v>0.51083817322034974</v>
      </c>
      <c r="Q1253" s="2">
        <f t="shared" si="426"/>
        <v>0.20554444761814084</v>
      </c>
      <c r="R1253" s="2">
        <f t="shared" si="427"/>
        <v>1.5646323272715756E-2</v>
      </c>
      <c r="S1253" s="1">
        <v>33774</v>
      </c>
      <c r="T1253" s="1">
        <v>64384</v>
      </c>
      <c r="U1253" s="1">
        <v>25906</v>
      </c>
      <c r="V1253" s="1">
        <v>671</v>
      </c>
      <c r="W1253" s="1">
        <v>157</v>
      </c>
      <c r="AF1253" s="1">
        <f t="shared" si="431"/>
        <v>1144</v>
      </c>
      <c r="AT1253" t="s">
        <v>1562</v>
      </c>
      <c r="AU1253" t="s">
        <v>2922</v>
      </c>
      <c r="AV1253" t="e">
        <f>#REF!</f>
        <v>#REF!</v>
      </c>
      <c r="AX1253" s="40">
        <v>24</v>
      </c>
      <c r="AY1253" s="42">
        <v>13</v>
      </c>
      <c r="AZ1253" s="46">
        <f t="shared" si="400"/>
        <v>24013</v>
      </c>
      <c r="BB1253" s="7" t="s">
        <v>2966</v>
      </c>
      <c r="BD1253" s="1">
        <v>125361</v>
      </c>
      <c r="BE1253" s="1">
        <v>675</v>
      </c>
      <c r="BG1253" s="1">
        <f t="shared" si="432"/>
        <v>126036</v>
      </c>
      <c r="BH1253" s="1">
        <v>6650</v>
      </c>
      <c r="BI1253" s="24">
        <f t="shared" si="433"/>
        <v>132686</v>
      </c>
      <c r="BK1253" s="1">
        <f t="shared" si="428"/>
        <v>101080</v>
      </c>
      <c r="BL1253" s="1">
        <v>27681</v>
      </c>
      <c r="BM1253" s="1">
        <v>35414</v>
      </c>
      <c r="BP1253" s="1">
        <v>36117</v>
      </c>
      <c r="BQ1253" s="1">
        <v>1868</v>
      </c>
      <c r="BR1253" s="1"/>
      <c r="BS1253" s="1"/>
      <c r="BU1253" s="1">
        <v>27</v>
      </c>
      <c r="BV1253" s="1">
        <v>39</v>
      </c>
      <c r="BW1253" s="1">
        <v>1078</v>
      </c>
    </row>
    <row r="1254" spans="1:75" ht="14" hidden="1" customHeight="1" outlineLevel="1" x14ac:dyDescent="0.2">
      <c r="A1254" t="s">
        <v>471</v>
      </c>
      <c r="B1254" t="s">
        <v>2922</v>
      </c>
      <c r="C1254" s="24"/>
      <c r="F1254" s="1">
        <f t="shared" si="429"/>
        <v>75633</v>
      </c>
      <c r="G1254" s="1">
        <f t="shared" si="430"/>
        <v>69414</v>
      </c>
      <c r="H1254" s="1">
        <f t="shared" si="420"/>
        <v>47796</v>
      </c>
      <c r="I1254" s="1">
        <v>47462</v>
      </c>
      <c r="J1254" s="2" t="str">
        <f t="shared" si="409"/>
        <v/>
      </c>
      <c r="K1254" s="2">
        <f t="shared" si="408"/>
        <v>0.62753031084315047</v>
      </c>
      <c r="L1254" s="10">
        <f t="shared" si="421"/>
        <v>2</v>
      </c>
      <c r="M1254" s="9">
        <f t="shared" si="422"/>
        <v>1</v>
      </c>
      <c r="N1254" s="8">
        <f t="shared" si="423"/>
        <v>3</v>
      </c>
      <c r="O1254" s="2">
        <f t="shared" si="424"/>
        <v>0.31316449131299162</v>
      </c>
      <c r="P1254" s="2">
        <f t="shared" si="425"/>
        <v>0.4499524591580949</v>
      </c>
      <c r="Q1254" s="2">
        <f t="shared" si="426"/>
        <v>0.21906243697236868</v>
      </c>
      <c r="R1254" s="2">
        <f t="shared" si="427"/>
        <v>1.7820612556544796E-2</v>
      </c>
      <c r="S1254" s="1">
        <v>21738</v>
      </c>
      <c r="T1254" s="1">
        <v>31233</v>
      </c>
      <c r="U1254" s="1">
        <v>15206</v>
      </c>
      <c r="V1254" s="1">
        <v>345</v>
      </c>
      <c r="W1254" s="1">
        <v>104</v>
      </c>
      <c r="AF1254" s="1">
        <f t="shared" si="431"/>
        <v>788</v>
      </c>
      <c r="AT1254" t="s">
        <v>471</v>
      </c>
      <c r="AU1254" t="s">
        <v>2922</v>
      </c>
      <c r="AV1254" t="e">
        <f>#REF!</f>
        <v>#REF!</v>
      </c>
      <c r="AX1254" s="40">
        <v>24</v>
      </c>
      <c r="AY1254" s="42">
        <v>15</v>
      </c>
      <c r="AZ1254" s="46">
        <f t="shared" si="400"/>
        <v>24015</v>
      </c>
      <c r="BB1254" s="7" t="s">
        <v>2966</v>
      </c>
      <c r="BD1254" s="1">
        <v>68819</v>
      </c>
      <c r="BE1254" s="1">
        <v>595</v>
      </c>
      <c r="BG1254" s="1">
        <f t="shared" si="432"/>
        <v>69414</v>
      </c>
      <c r="BH1254" s="1">
        <v>6219</v>
      </c>
      <c r="BI1254" s="24">
        <f t="shared" si="433"/>
        <v>75633</v>
      </c>
      <c r="BK1254" s="1">
        <f t="shared" si="428"/>
        <v>47796</v>
      </c>
      <c r="BL1254" s="1">
        <v>16511</v>
      </c>
      <c r="BM1254" s="1">
        <v>15950</v>
      </c>
      <c r="BP1254" s="1">
        <v>14213</v>
      </c>
      <c r="BQ1254" s="1">
        <v>1122</v>
      </c>
      <c r="BR1254" s="1"/>
      <c r="BS1254" s="1"/>
      <c r="BU1254" s="1">
        <v>8</v>
      </c>
      <c r="BV1254" s="1">
        <v>49</v>
      </c>
      <c r="BW1254" s="1">
        <v>731</v>
      </c>
    </row>
    <row r="1255" spans="1:75" ht="14" hidden="1" customHeight="1" outlineLevel="1" x14ac:dyDescent="0.2">
      <c r="A1255" t="s">
        <v>1552</v>
      </c>
      <c r="B1255" t="s">
        <v>2922</v>
      </c>
      <c r="C1255" s="24"/>
      <c r="F1255" s="1">
        <f t="shared" si="429"/>
        <v>127642</v>
      </c>
      <c r="G1255" s="1">
        <f t="shared" si="430"/>
        <v>119337</v>
      </c>
      <c r="H1255" s="1">
        <f t="shared" si="420"/>
        <v>90717</v>
      </c>
      <c r="I1255" s="1">
        <v>89498</v>
      </c>
      <c r="J1255" s="2" t="str">
        <f t="shared" si="409"/>
        <v/>
      </c>
      <c r="K1255" s="2">
        <f t="shared" si="408"/>
        <v>0.70116419360398619</v>
      </c>
      <c r="L1255" s="10">
        <f t="shared" si="421"/>
        <v>1</v>
      </c>
      <c r="M1255" s="9">
        <f t="shared" si="422"/>
        <v>2</v>
      </c>
      <c r="N1255" s="8">
        <f t="shared" si="423"/>
        <v>3</v>
      </c>
      <c r="O1255" s="2">
        <f t="shared" si="424"/>
        <v>0.61165439050755421</v>
      </c>
      <c r="P1255" s="2">
        <f t="shared" si="425"/>
        <v>0.20932317722081165</v>
      </c>
      <c r="Q1255" s="2">
        <f t="shared" si="426"/>
        <v>0.16778534737759454</v>
      </c>
      <c r="R1255" s="2">
        <f t="shared" si="427"/>
        <v>1.1237084894039601E-2</v>
      </c>
      <c r="S1255" s="1">
        <v>72993</v>
      </c>
      <c r="T1255" s="1">
        <v>24980</v>
      </c>
      <c r="U1255" s="1">
        <v>20023</v>
      </c>
      <c r="V1255" s="1">
        <v>356</v>
      </c>
      <c r="W1255" s="1">
        <v>112</v>
      </c>
      <c r="AF1255" s="1">
        <f t="shared" si="431"/>
        <v>873</v>
      </c>
      <c r="AT1255" t="s">
        <v>1552</v>
      </c>
      <c r="AU1255" t="s">
        <v>2922</v>
      </c>
      <c r="AV1255" t="e">
        <f>#REF!</f>
        <v>#REF!</v>
      </c>
      <c r="AX1255" s="40">
        <v>24</v>
      </c>
      <c r="AY1255" s="42">
        <v>17</v>
      </c>
      <c r="AZ1255" s="46">
        <f t="shared" si="400"/>
        <v>24017</v>
      </c>
      <c r="BB1255" s="7" t="s">
        <v>2966</v>
      </c>
      <c r="BD1255" s="1">
        <v>118302</v>
      </c>
      <c r="BE1255" s="1">
        <v>1035</v>
      </c>
      <c r="BG1255" s="1">
        <f t="shared" si="432"/>
        <v>119337</v>
      </c>
      <c r="BH1255" s="1">
        <v>8305</v>
      </c>
      <c r="BI1255" s="24">
        <f t="shared" si="433"/>
        <v>127642</v>
      </c>
      <c r="BK1255" s="1">
        <f t="shared" si="428"/>
        <v>90717</v>
      </c>
      <c r="BL1255" s="1">
        <v>11152</v>
      </c>
      <c r="BM1255" s="1">
        <v>35695</v>
      </c>
      <c r="BP1255" s="1">
        <v>40544</v>
      </c>
      <c r="BQ1255" s="1">
        <v>3326</v>
      </c>
      <c r="BR1255" s="1"/>
      <c r="BS1255" s="1"/>
      <c r="BU1255" s="1">
        <v>20</v>
      </c>
      <c r="BV1255" s="1">
        <v>84</v>
      </c>
      <c r="BW1255" s="1">
        <v>769</v>
      </c>
    </row>
    <row r="1256" spans="1:75" ht="14" hidden="1" customHeight="1" outlineLevel="1" x14ac:dyDescent="0.2">
      <c r="A1256" t="s">
        <v>732</v>
      </c>
      <c r="B1256" t="s">
        <v>2922</v>
      </c>
      <c r="C1256" s="24"/>
      <c r="F1256" s="1">
        <f t="shared" si="429"/>
        <v>23461</v>
      </c>
      <c r="G1256" s="1">
        <f t="shared" si="430"/>
        <v>22416</v>
      </c>
      <c r="H1256" s="1">
        <f t="shared" si="420"/>
        <v>16163</v>
      </c>
      <c r="I1256" s="1">
        <v>15977</v>
      </c>
      <c r="J1256" s="2" t="str">
        <f t="shared" si="409"/>
        <v/>
      </c>
      <c r="K1256" s="2">
        <f t="shared" si="408"/>
        <v>0.6810025148118154</v>
      </c>
      <c r="L1256" s="10">
        <f t="shared" si="421"/>
        <v>1</v>
      </c>
      <c r="M1256" s="9">
        <f t="shared" si="422"/>
        <v>2</v>
      </c>
      <c r="N1256" s="8">
        <f t="shared" si="423"/>
        <v>3</v>
      </c>
      <c r="O1256" s="2">
        <f t="shared" si="424"/>
        <v>0.44329942897930052</v>
      </c>
      <c r="P1256" s="2">
        <f t="shared" si="425"/>
        <v>0.39378122769450391</v>
      </c>
      <c r="Q1256" s="2">
        <f t="shared" si="426"/>
        <v>0.15118665239114917</v>
      </c>
      <c r="R1256" s="2">
        <f t="shared" si="427"/>
        <v>1.1732690935046391E-2</v>
      </c>
      <c r="S1256" s="1">
        <v>9937</v>
      </c>
      <c r="T1256" s="1">
        <v>8827</v>
      </c>
      <c r="U1256" s="1">
        <v>3389</v>
      </c>
      <c r="V1256" s="1">
        <v>79</v>
      </c>
      <c r="W1256" s="1">
        <v>19</v>
      </c>
      <c r="AF1256" s="1">
        <f t="shared" si="431"/>
        <v>165</v>
      </c>
      <c r="AT1256" t="s">
        <v>732</v>
      </c>
      <c r="AU1256" t="s">
        <v>2922</v>
      </c>
      <c r="AV1256" t="e">
        <f>#REF!</f>
        <v>#REF!</v>
      </c>
      <c r="AX1256" s="40">
        <v>24</v>
      </c>
      <c r="AY1256" s="42">
        <v>19</v>
      </c>
      <c r="AZ1256" s="46">
        <f t="shared" ref="AZ1256:AZ1320" si="434">1000*AX1256+AY1256</f>
        <v>24019</v>
      </c>
      <c r="BB1256" s="7" t="s">
        <v>2966</v>
      </c>
      <c r="BD1256" s="1">
        <v>22187</v>
      </c>
      <c r="BE1256" s="1">
        <v>229</v>
      </c>
      <c r="BG1256" s="1">
        <f t="shared" si="432"/>
        <v>22416</v>
      </c>
      <c r="BH1256" s="1">
        <v>1045</v>
      </c>
      <c r="BI1256" s="24">
        <f t="shared" si="433"/>
        <v>23461</v>
      </c>
      <c r="BK1256" s="1">
        <f t="shared" si="428"/>
        <v>16163</v>
      </c>
      <c r="BL1256" s="1">
        <v>3700</v>
      </c>
      <c r="BM1256" s="1">
        <v>7308</v>
      </c>
      <c r="BP1256" s="1">
        <v>4941</v>
      </c>
      <c r="BQ1256" s="1">
        <v>214</v>
      </c>
      <c r="BR1256" s="1"/>
      <c r="BS1256" s="1"/>
      <c r="BU1256" s="1">
        <v>4</v>
      </c>
      <c r="BV1256" s="1">
        <v>12</v>
      </c>
      <c r="BW1256" s="1">
        <v>149</v>
      </c>
    </row>
    <row r="1257" spans="1:75" ht="14" hidden="1" customHeight="1" outlineLevel="1" x14ac:dyDescent="0.2">
      <c r="A1257" t="s">
        <v>2792</v>
      </c>
      <c r="B1257" t="s">
        <v>2922</v>
      </c>
      <c r="C1257" s="24"/>
      <c r="F1257" s="1">
        <f t="shared" si="429"/>
        <v>199138</v>
      </c>
      <c r="G1257" s="1">
        <f t="shared" si="430"/>
        <v>187764</v>
      </c>
      <c r="H1257" s="1">
        <f t="shared" si="420"/>
        <v>146616</v>
      </c>
      <c r="I1257" s="1">
        <v>145615</v>
      </c>
      <c r="J1257" s="2" t="str">
        <f t="shared" si="409"/>
        <v/>
      </c>
      <c r="K1257" s="2">
        <f t="shared" si="408"/>
        <v>0.73122658658819517</v>
      </c>
      <c r="L1257" s="10">
        <f t="shared" si="421"/>
        <v>1</v>
      </c>
      <c r="M1257" s="9">
        <f t="shared" si="422"/>
        <v>2</v>
      </c>
      <c r="N1257" s="8">
        <f t="shared" si="423"/>
        <v>3</v>
      </c>
      <c r="O1257" s="2">
        <f t="shared" si="424"/>
        <v>0.38829594597473421</v>
      </c>
      <c r="P1257" s="2">
        <f t="shared" si="425"/>
        <v>0.36911228989582667</v>
      </c>
      <c r="Q1257" s="2">
        <f t="shared" si="426"/>
        <v>0.23108796148356447</v>
      </c>
      <c r="R1257" s="2">
        <f t="shared" si="427"/>
        <v>1.1503802645874694E-2</v>
      </c>
      <c r="S1257" s="1">
        <v>72908</v>
      </c>
      <c r="T1257" s="1">
        <v>69306</v>
      </c>
      <c r="U1257" s="1">
        <v>43390</v>
      </c>
      <c r="V1257" s="1">
        <v>945</v>
      </c>
      <c r="W1257" s="1">
        <v>275</v>
      </c>
      <c r="AF1257" s="1">
        <f t="shared" si="431"/>
        <v>940</v>
      </c>
      <c r="AT1257" t="s">
        <v>2792</v>
      </c>
      <c r="AU1257" t="s">
        <v>2922</v>
      </c>
      <c r="AV1257" t="e">
        <f>#REF!</f>
        <v>#REF!</v>
      </c>
      <c r="AX1257" s="40">
        <v>24</v>
      </c>
      <c r="AY1257" s="42">
        <v>21</v>
      </c>
      <c r="AZ1257" s="46">
        <f t="shared" si="434"/>
        <v>24021</v>
      </c>
      <c r="BB1257" s="7" t="s">
        <v>2966</v>
      </c>
      <c r="BD1257" s="1">
        <v>186356</v>
      </c>
      <c r="BE1257" s="1">
        <v>1408</v>
      </c>
      <c r="BG1257" s="1">
        <f t="shared" si="432"/>
        <v>187764</v>
      </c>
      <c r="BH1257" s="1">
        <v>11374</v>
      </c>
      <c r="BI1257" s="24">
        <f t="shared" si="433"/>
        <v>199138</v>
      </c>
      <c r="BK1257" s="1">
        <f t="shared" si="428"/>
        <v>146616</v>
      </c>
      <c r="BL1257" s="1">
        <v>26729</v>
      </c>
      <c r="BM1257" s="1">
        <v>52957</v>
      </c>
      <c r="BP1257" s="1">
        <v>63066</v>
      </c>
      <c r="BQ1257" s="1">
        <v>3864</v>
      </c>
      <c r="BR1257" s="1"/>
      <c r="BS1257" s="1"/>
      <c r="BU1257" s="1">
        <v>57</v>
      </c>
      <c r="BV1257" s="1">
        <v>78</v>
      </c>
      <c r="BW1257" s="1">
        <v>805</v>
      </c>
    </row>
    <row r="1258" spans="1:75" ht="14" hidden="1" customHeight="1" outlineLevel="1" x14ac:dyDescent="0.2">
      <c r="A1258" t="s">
        <v>2280</v>
      </c>
      <c r="B1258" t="s">
        <v>2922</v>
      </c>
      <c r="C1258" s="24"/>
      <c r="F1258" s="1">
        <f t="shared" si="429"/>
        <v>21651</v>
      </c>
      <c r="G1258" s="1">
        <f t="shared" si="430"/>
        <v>20471</v>
      </c>
      <c r="H1258" s="1">
        <f t="shared" si="420"/>
        <v>15718</v>
      </c>
      <c r="I1258" s="1">
        <v>15611</v>
      </c>
      <c r="J1258" s="2" t="str">
        <f t="shared" si="409"/>
        <v/>
      </c>
      <c r="K1258" s="2">
        <f t="shared" si="408"/>
        <v>0.72102905177589949</v>
      </c>
      <c r="L1258" s="10">
        <f t="shared" si="421"/>
        <v>2</v>
      </c>
      <c r="M1258" s="9">
        <f t="shared" si="422"/>
        <v>1</v>
      </c>
      <c r="N1258" s="8">
        <f t="shared" si="423"/>
        <v>3</v>
      </c>
      <c r="O1258" s="2">
        <f t="shared" si="424"/>
        <v>0.19661960822627131</v>
      </c>
      <c r="P1258" s="2">
        <f t="shared" si="425"/>
        <v>0.66098383078501299</v>
      </c>
      <c r="Q1258" s="2">
        <f t="shared" si="426"/>
        <v>0.12876752479116799</v>
      </c>
      <c r="R1258" s="2">
        <f t="shared" si="427"/>
        <v>1.3629036197547684E-2</v>
      </c>
      <c r="S1258" s="1">
        <v>4025</v>
      </c>
      <c r="T1258" s="1">
        <v>13531</v>
      </c>
      <c r="U1258" s="1">
        <v>2636</v>
      </c>
      <c r="V1258" s="1">
        <v>87</v>
      </c>
      <c r="W1258" s="1">
        <v>21</v>
      </c>
      <c r="AF1258" s="1">
        <f t="shared" si="431"/>
        <v>171</v>
      </c>
      <c r="AT1258" t="s">
        <v>2280</v>
      </c>
      <c r="AU1258" t="s">
        <v>2922</v>
      </c>
      <c r="AV1258" t="e">
        <f>#REF!</f>
        <v>#REF!</v>
      </c>
      <c r="AX1258" s="40">
        <v>24</v>
      </c>
      <c r="AY1258" s="42">
        <v>23</v>
      </c>
      <c r="AZ1258" s="46">
        <f t="shared" si="434"/>
        <v>24023</v>
      </c>
      <c r="BB1258" s="7" t="s">
        <v>2966</v>
      </c>
      <c r="BD1258" s="1">
        <v>20183</v>
      </c>
      <c r="BE1258" s="1">
        <v>288</v>
      </c>
      <c r="BG1258" s="1">
        <f t="shared" si="432"/>
        <v>20471</v>
      </c>
      <c r="BH1258" s="1">
        <v>1180</v>
      </c>
      <c r="BI1258" s="24">
        <f t="shared" si="433"/>
        <v>21651</v>
      </c>
      <c r="BK1258" s="1">
        <f t="shared" si="428"/>
        <v>15718</v>
      </c>
      <c r="BL1258" s="1">
        <v>2319</v>
      </c>
      <c r="BM1258" s="1">
        <v>9364</v>
      </c>
      <c r="BP1258" s="1">
        <v>3665</v>
      </c>
      <c r="BQ1258" s="1">
        <v>370</v>
      </c>
      <c r="BR1258" s="1"/>
      <c r="BS1258" s="1"/>
      <c r="BT1258" s="1"/>
      <c r="BU1258" s="1">
        <v>5</v>
      </c>
      <c r="BV1258" s="1">
        <v>10</v>
      </c>
      <c r="BW1258" s="1">
        <v>156</v>
      </c>
    </row>
    <row r="1259" spans="1:75" ht="14" hidden="1" customHeight="1" outlineLevel="1" x14ac:dyDescent="0.2">
      <c r="A1259" t="s">
        <v>2777</v>
      </c>
      <c r="B1259" t="s">
        <v>2922</v>
      </c>
      <c r="C1259" s="24"/>
      <c r="F1259" s="1">
        <f t="shared" si="429"/>
        <v>199026</v>
      </c>
      <c r="G1259" s="1">
        <f t="shared" si="430"/>
        <v>188632</v>
      </c>
      <c r="H1259" s="1">
        <f t="shared" si="420"/>
        <v>149836</v>
      </c>
      <c r="I1259" s="1">
        <v>148186</v>
      </c>
      <c r="J1259" s="2" t="str">
        <f t="shared" si="409"/>
        <v/>
      </c>
      <c r="K1259" s="2">
        <f t="shared" si="408"/>
        <v>0.74455598765990372</v>
      </c>
      <c r="L1259" s="10">
        <f t="shared" si="421"/>
        <v>2</v>
      </c>
      <c r="M1259" s="9">
        <f t="shared" si="422"/>
        <v>1</v>
      </c>
      <c r="N1259" s="8">
        <f t="shared" si="423"/>
        <v>3</v>
      </c>
      <c r="O1259" s="2">
        <f t="shared" si="424"/>
        <v>0.35412337249247211</v>
      </c>
      <c r="P1259" s="2">
        <f t="shared" si="425"/>
        <v>0.42756266169048729</v>
      </c>
      <c r="Q1259" s="2">
        <f t="shared" si="426"/>
        <v>0.2029931294796217</v>
      </c>
      <c r="R1259" s="2">
        <f t="shared" si="427"/>
        <v>1.5320836337418847E-2</v>
      </c>
      <c r="S1259" s="1">
        <v>66799</v>
      </c>
      <c r="T1259" s="1">
        <v>80652</v>
      </c>
      <c r="U1259" s="1">
        <v>38291</v>
      </c>
      <c r="V1259" s="1">
        <v>977</v>
      </c>
      <c r="W1259" s="1">
        <v>234</v>
      </c>
      <c r="AF1259" s="1">
        <f t="shared" si="431"/>
        <v>1679</v>
      </c>
      <c r="AT1259" t="s">
        <v>2777</v>
      </c>
      <c r="AU1259" t="s">
        <v>2922</v>
      </c>
      <c r="AV1259" t="e">
        <f>#REF!</f>
        <v>#REF!</v>
      </c>
      <c r="AX1259" s="40">
        <v>24</v>
      </c>
      <c r="AY1259" s="42">
        <v>25</v>
      </c>
      <c r="AZ1259" s="46">
        <f t="shared" si="434"/>
        <v>24025</v>
      </c>
      <c r="BB1259" s="7" t="s">
        <v>2966</v>
      </c>
      <c r="BD1259" s="1">
        <v>187092</v>
      </c>
      <c r="BE1259" s="1">
        <v>1540</v>
      </c>
      <c r="BG1259" s="1">
        <f t="shared" si="432"/>
        <v>188632</v>
      </c>
      <c r="BH1259" s="1">
        <v>10394</v>
      </c>
      <c r="BI1259" s="24">
        <f t="shared" si="433"/>
        <v>199026</v>
      </c>
      <c r="BK1259" s="1">
        <f t="shared" si="428"/>
        <v>149836</v>
      </c>
      <c r="BL1259" s="1">
        <v>26853</v>
      </c>
      <c r="BM1259" s="1">
        <v>69434</v>
      </c>
      <c r="BP1259" s="1">
        <v>49525</v>
      </c>
      <c r="BQ1259" s="1">
        <v>4024</v>
      </c>
      <c r="BR1259" s="1"/>
      <c r="BS1259" s="1"/>
      <c r="BU1259" s="1">
        <v>50</v>
      </c>
      <c r="BV1259" s="1">
        <v>75</v>
      </c>
      <c r="BW1259" s="1">
        <v>1554</v>
      </c>
    </row>
    <row r="1260" spans="1:75" ht="14" hidden="1" customHeight="1" outlineLevel="1" x14ac:dyDescent="0.2">
      <c r="A1260" t="s">
        <v>972</v>
      </c>
      <c r="B1260" t="s">
        <v>2922</v>
      </c>
      <c r="C1260" s="24"/>
      <c r="F1260" s="1">
        <f t="shared" si="429"/>
        <v>240205</v>
      </c>
      <c r="G1260" s="1">
        <f t="shared" si="430"/>
        <v>228433</v>
      </c>
      <c r="H1260" s="1">
        <f t="shared" si="420"/>
        <v>184677</v>
      </c>
      <c r="I1260" s="1">
        <v>183062</v>
      </c>
      <c r="J1260" s="2" t="str">
        <f t="shared" si="409"/>
        <v/>
      </c>
      <c r="K1260" s="2">
        <f t="shared" si="408"/>
        <v>0.76210736662434175</v>
      </c>
      <c r="L1260" s="10">
        <f t="shared" si="421"/>
        <v>1</v>
      </c>
      <c r="M1260" s="9">
        <f t="shared" si="422"/>
        <v>2</v>
      </c>
      <c r="N1260" s="8">
        <f t="shared" si="423"/>
        <v>3</v>
      </c>
      <c r="O1260" s="2">
        <f t="shared" si="424"/>
        <v>0.52351455350146436</v>
      </c>
      <c r="P1260" s="2">
        <f t="shared" si="425"/>
        <v>0.2326502738220835</v>
      </c>
      <c r="Q1260" s="2">
        <f t="shared" si="426"/>
        <v>0.22940643427175583</v>
      </c>
      <c r="R1260" s="2">
        <f t="shared" si="427"/>
        <v>1.4428738404696301E-2</v>
      </c>
      <c r="S1260" s="1">
        <v>119588</v>
      </c>
      <c r="T1260" s="1">
        <v>53145</v>
      </c>
      <c r="U1260" s="1">
        <v>52404</v>
      </c>
      <c r="V1260" s="1">
        <v>824</v>
      </c>
      <c r="W1260" s="1">
        <v>321</v>
      </c>
      <c r="AF1260" s="1">
        <f t="shared" si="431"/>
        <v>2151</v>
      </c>
      <c r="AT1260" t="s">
        <v>972</v>
      </c>
      <c r="AU1260" t="s">
        <v>2922</v>
      </c>
      <c r="AV1260" t="e">
        <f>#REF!</f>
        <v>#REF!</v>
      </c>
      <c r="AX1260" s="40">
        <v>24</v>
      </c>
      <c r="AY1260" s="42">
        <v>27</v>
      </c>
      <c r="AZ1260" s="46">
        <f t="shared" si="434"/>
        <v>24027</v>
      </c>
      <c r="BB1260" s="7" t="s">
        <v>2966</v>
      </c>
      <c r="BD1260" s="1">
        <v>226634</v>
      </c>
      <c r="BE1260" s="1">
        <v>1799</v>
      </c>
      <c r="BG1260" s="1">
        <f t="shared" si="432"/>
        <v>228433</v>
      </c>
      <c r="BH1260" s="1">
        <v>11772</v>
      </c>
      <c r="BI1260" s="24">
        <f t="shared" si="433"/>
        <v>240205</v>
      </c>
      <c r="BK1260" s="1">
        <f t="shared" si="428"/>
        <v>184677</v>
      </c>
      <c r="BL1260" s="1">
        <v>18400</v>
      </c>
      <c r="BM1260" s="1">
        <v>61175</v>
      </c>
      <c r="BP1260" s="1">
        <v>99820</v>
      </c>
      <c r="BQ1260" s="1">
        <v>5282</v>
      </c>
      <c r="BR1260" s="1"/>
      <c r="BS1260" s="1"/>
      <c r="BT1260" s="1"/>
      <c r="BU1260" s="1">
        <v>51</v>
      </c>
      <c r="BV1260" s="1">
        <v>58</v>
      </c>
      <c r="BW1260" s="1">
        <v>2042</v>
      </c>
    </row>
    <row r="1261" spans="1:75" ht="14" hidden="1" customHeight="1" outlineLevel="1" x14ac:dyDescent="0.2">
      <c r="A1261" t="s">
        <v>667</v>
      </c>
      <c r="B1261" t="s">
        <v>2922</v>
      </c>
      <c r="C1261" s="24"/>
      <c r="F1261" s="1">
        <f t="shared" si="429"/>
        <v>14379</v>
      </c>
      <c r="G1261" s="1">
        <f t="shared" si="430"/>
        <v>13595</v>
      </c>
      <c r="H1261" s="1">
        <f t="shared" si="420"/>
        <v>10906</v>
      </c>
      <c r="I1261" s="1">
        <v>10794</v>
      </c>
      <c r="J1261" s="2" t="str">
        <f t="shared" si="409"/>
        <v/>
      </c>
      <c r="K1261" s="2">
        <f t="shared" si="408"/>
        <v>0.75067807218860838</v>
      </c>
      <c r="L1261" s="10">
        <f t="shared" si="421"/>
        <v>1</v>
      </c>
      <c r="M1261" s="9">
        <f t="shared" si="422"/>
        <v>2</v>
      </c>
      <c r="N1261" s="8">
        <f t="shared" si="423"/>
        <v>3</v>
      </c>
      <c r="O1261" s="2">
        <f t="shared" si="424"/>
        <v>0.4447958808385436</v>
      </c>
      <c r="P1261" s="2">
        <f t="shared" si="425"/>
        <v>0.37057741816844431</v>
      </c>
      <c r="Q1261" s="2">
        <f t="shared" si="426"/>
        <v>0.16991541007723426</v>
      </c>
      <c r="R1261" s="2">
        <f t="shared" si="427"/>
        <v>1.471129091577783E-2</v>
      </c>
      <c r="S1261" s="1">
        <v>6047</v>
      </c>
      <c r="T1261" s="1">
        <v>5038</v>
      </c>
      <c r="U1261" s="1">
        <v>2310</v>
      </c>
      <c r="V1261" s="1">
        <v>50</v>
      </c>
      <c r="W1261" s="1">
        <v>19</v>
      </c>
      <c r="AF1261" s="1">
        <f t="shared" si="431"/>
        <v>131</v>
      </c>
      <c r="AT1261" t="s">
        <v>667</v>
      </c>
      <c r="AU1261" t="s">
        <v>2922</v>
      </c>
      <c r="AV1261" t="e">
        <f>#REF!</f>
        <v>#REF!</v>
      </c>
      <c r="AX1261" s="40">
        <v>24</v>
      </c>
      <c r="AY1261" s="42">
        <v>29</v>
      </c>
      <c r="AZ1261" s="46">
        <f t="shared" si="434"/>
        <v>24029</v>
      </c>
      <c r="BB1261" s="7" t="s">
        <v>2966</v>
      </c>
      <c r="BD1261" s="1">
        <v>13495</v>
      </c>
      <c r="BE1261" s="1">
        <v>100</v>
      </c>
      <c r="BG1261" s="1">
        <f t="shared" si="432"/>
        <v>13595</v>
      </c>
      <c r="BH1261" s="1">
        <v>784</v>
      </c>
      <c r="BI1261" s="24">
        <f t="shared" si="433"/>
        <v>14379</v>
      </c>
      <c r="BK1261" s="1">
        <f t="shared" si="428"/>
        <v>10906</v>
      </c>
      <c r="BL1261" s="1">
        <v>2080</v>
      </c>
      <c r="BM1261" s="1">
        <v>4504</v>
      </c>
      <c r="BP1261" s="1">
        <v>3947</v>
      </c>
      <c r="BQ1261" s="1">
        <v>375</v>
      </c>
      <c r="BR1261" s="1"/>
      <c r="BS1261" s="1"/>
      <c r="BT1261" s="1"/>
      <c r="BU1261" s="1">
        <v>2</v>
      </c>
      <c r="BV1261" s="1">
        <v>11</v>
      </c>
      <c r="BW1261" s="1">
        <v>118</v>
      </c>
    </row>
    <row r="1262" spans="1:75" ht="14" hidden="1" customHeight="1" outlineLevel="1" x14ac:dyDescent="0.2">
      <c r="A1262" t="s">
        <v>1313</v>
      </c>
      <c r="B1262" t="s">
        <v>2922</v>
      </c>
      <c r="C1262" s="24"/>
      <c r="F1262" s="1">
        <f t="shared" si="429"/>
        <v>753586</v>
      </c>
      <c r="G1262" s="1">
        <f t="shared" si="430"/>
        <v>679560</v>
      </c>
      <c r="H1262" s="1">
        <f t="shared" si="420"/>
        <v>537935</v>
      </c>
      <c r="I1262" s="1">
        <v>533743</v>
      </c>
      <c r="J1262" s="2" t="str">
        <f t="shared" si="409"/>
        <v/>
      </c>
      <c r="K1262" s="2">
        <f t="shared" si="408"/>
        <v>0.7082708542886943</v>
      </c>
      <c r="L1262" s="10">
        <f t="shared" si="421"/>
        <v>1</v>
      </c>
      <c r="M1262" s="9">
        <f t="shared" si="422"/>
        <v>3</v>
      </c>
      <c r="N1262" s="8">
        <f t="shared" si="423"/>
        <v>2</v>
      </c>
      <c r="O1262" s="2">
        <f t="shared" si="424"/>
        <v>0.60966654894343397</v>
      </c>
      <c r="P1262" s="2">
        <f t="shared" si="425"/>
        <v>0.15674406969215374</v>
      </c>
      <c r="Q1262" s="2">
        <f t="shared" si="426"/>
        <v>0.21983342162575784</v>
      </c>
      <c r="R1262" s="2">
        <f t="shared" si="427"/>
        <v>1.3755959738654455E-2</v>
      </c>
      <c r="S1262" s="1">
        <v>414305</v>
      </c>
      <c r="T1262" s="1">
        <v>106517</v>
      </c>
      <c r="U1262" s="1">
        <v>149390</v>
      </c>
      <c r="V1262" s="1">
        <v>2060</v>
      </c>
      <c r="W1262" s="1">
        <v>1047</v>
      </c>
      <c r="AF1262" s="1">
        <f t="shared" si="431"/>
        <v>6241</v>
      </c>
      <c r="AT1262" t="s">
        <v>1313</v>
      </c>
      <c r="AU1262" t="s">
        <v>2922</v>
      </c>
      <c r="AV1262" t="e">
        <f>#REF!</f>
        <v>#REF!</v>
      </c>
      <c r="AX1262" s="40">
        <v>24</v>
      </c>
      <c r="AY1262" s="42">
        <v>31</v>
      </c>
      <c r="AZ1262" s="46">
        <f t="shared" si="434"/>
        <v>24031</v>
      </c>
      <c r="BB1262" s="7" t="s">
        <v>2966</v>
      </c>
      <c r="BD1262" s="1">
        <v>673198</v>
      </c>
      <c r="BE1262" s="1">
        <v>6362</v>
      </c>
      <c r="BG1262" s="1">
        <f t="shared" si="432"/>
        <v>679560</v>
      </c>
      <c r="BH1262" s="1">
        <v>74026</v>
      </c>
      <c r="BI1262" s="24">
        <f t="shared" si="433"/>
        <v>753586</v>
      </c>
      <c r="BK1262" s="1">
        <f t="shared" si="428"/>
        <v>537935</v>
      </c>
      <c r="BL1262" s="1">
        <v>40628</v>
      </c>
      <c r="BM1262" s="1">
        <v>128684</v>
      </c>
      <c r="BP1262" s="1">
        <v>348744</v>
      </c>
      <c r="BQ1262" s="1">
        <v>19879</v>
      </c>
      <c r="BR1262" s="1"/>
      <c r="BS1262" s="1"/>
      <c r="BU1262" s="1">
        <v>175</v>
      </c>
      <c r="BV1262" s="1">
        <v>233</v>
      </c>
      <c r="BW1262" s="1">
        <v>5833</v>
      </c>
    </row>
    <row r="1263" spans="1:75" ht="14" hidden="1" customHeight="1" outlineLevel="1" x14ac:dyDescent="0.2">
      <c r="A1263" t="s">
        <v>820</v>
      </c>
      <c r="B1263" t="s">
        <v>2922</v>
      </c>
      <c r="C1263" s="24"/>
      <c r="F1263" s="1">
        <f t="shared" si="429"/>
        <v>644735</v>
      </c>
      <c r="G1263" s="1">
        <f t="shared" si="430"/>
        <v>611349</v>
      </c>
      <c r="H1263" s="1">
        <f t="shared" si="420"/>
        <v>428154</v>
      </c>
      <c r="I1263" s="1">
        <v>424855</v>
      </c>
      <c r="J1263" s="2" t="str">
        <f t="shared" si="409"/>
        <v/>
      </c>
      <c r="K1263" s="2">
        <f t="shared" si="408"/>
        <v>0.65896065825494199</v>
      </c>
      <c r="L1263" s="10">
        <f t="shared" si="421"/>
        <v>1</v>
      </c>
      <c r="M1263" s="9">
        <f t="shared" si="422"/>
        <v>3</v>
      </c>
      <c r="N1263" s="8">
        <f t="shared" si="423"/>
        <v>2</v>
      </c>
      <c r="O1263" s="2">
        <f t="shared" si="424"/>
        <v>0.78260698880672086</v>
      </c>
      <c r="P1263" s="2">
        <f t="shared" si="425"/>
        <v>6.6271475049439851E-2</v>
      </c>
      <c r="Q1263" s="2">
        <f t="shared" si="426"/>
        <v>0.12895580102363788</v>
      </c>
      <c r="R1263" s="2">
        <f t="shared" si="427"/>
        <v>2.2165735120201396E-2</v>
      </c>
      <c r="S1263" s="1">
        <v>478446</v>
      </c>
      <c r="T1263" s="1">
        <v>40515</v>
      </c>
      <c r="U1263" s="1">
        <v>78837</v>
      </c>
      <c r="V1263" s="1">
        <v>1193</v>
      </c>
      <c r="W1263" s="1">
        <v>713</v>
      </c>
      <c r="AF1263" s="1">
        <f t="shared" si="431"/>
        <v>11645</v>
      </c>
      <c r="AT1263" t="s">
        <v>820</v>
      </c>
      <c r="AU1263" t="s">
        <v>2922</v>
      </c>
      <c r="AV1263" t="e">
        <f>#REF!</f>
        <v>#REF!</v>
      </c>
      <c r="AX1263" s="40">
        <v>24</v>
      </c>
      <c r="AY1263" s="42">
        <v>33</v>
      </c>
      <c r="AZ1263" s="46">
        <f t="shared" si="434"/>
        <v>24033</v>
      </c>
      <c r="BB1263" s="7" t="s">
        <v>2966</v>
      </c>
      <c r="BD1263" s="1">
        <v>606439</v>
      </c>
      <c r="BE1263" s="1">
        <v>4910</v>
      </c>
      <c r="BG1263" s="1">
        <f t="shared" si="432"/>
        <v>611349</v>
      </c>
      <c r="BH1263" s="1">
        <v>33386</v>
      </c>
      <c r="BI1263" s="24">
        <f t="shared" si="433"/>
        <v>644735</v>
      </c>
      <c r="BK1263" s="1">
        <f t="shared" si="428"/>
        <v>428154</v>
      </c>
      <c r="BL1263" s="1">
        <v>37970</v>
      </c>
      <c r="BM1263" s="1">
        <v>128727</v>
      </c>
      <c r="BP1263" s="1">
        <v>240429</v>
      </c>
      <c r="BQ1263" s="1">
        <v>21028</v>
      </c>
      <c r="BR1263" s="1"/>
      <c r="BS1263" s="1"/>
      <c r="BT1263" s="1"/>
      <c r="BU1263" s="1">
        <v>141</v>
      </c>
      <c r="BV1263" s="1">
        <v>289</v>
      </c>
      <c r="BW1263" s="1">
        <v>11215</v>
      </c>
    </row>
    <row r="1264" spans="1:75" ht="14" hidden="1" customHeight="1" outlineLevel="1" x14ac:dyDescent="0.2">
      <c r="A1264" t="s">
        <v>1644</v>
      </c>
      <c r="B1264" t="s">
        <v>2922</v>
      </c>
      <c r="C1264" s="24"/>
      <c r="F1264" s="1">
        <f t="shared" si="429"/>
        <v>39799</v>
      </c>
      <c r="G1264" s="1">
        <f t="shared" si="430"/>
        <v>38084</v>
      </c>
      <c r="H1264" s="1">
        <f t="shared" si="420"/>
        <v>30488</v>
      </c>
      <c r="I1264" s="1">
        <v>30290</v>
      </c>
      <c r="J1264" s="2" t="str">
        <f t="shared" si="409"/>
        <v/>
      </c>
      <c r="K1264" s="2">
        <f t="shared" si="408"/>
        <v>0.76107439885424255</v>
      </c>
      <c r="L1264" s="10">
        <f t="shared" si="421"/>
        <v>2</v>
      </c>
      <c r="M1264" s="9">
        <f t="shared" si="422"/>
        <v>1</v>
      </c>
      <c r="N1264" s="8">
        <f t="shared" si="423"/>
        <v>3</v>
      </c>
      <c r="O1264" s="2">
        <f t="shared" si="424"/>
        <v>0.293456569688058</v>
      </c>
      <c r="P1264" s="2">
        <f t="shared" si="425"/>
        <v>0.50317718727024474</v>
      </c>
      <c r="Q1264" s="2">
        <f t="shared" si="426"/>
        <v>0.18939712215103455</v>
      </c>
      <c r="R1264" s="2">
        <f t="shared" si="427"/>
        <v>1.3969120890662712E-2</v>
      </c>
      <c r="S1264" s="1">
        <v>11176</v>
      </c>
      <c r="T1264" s="1">
        <v>19163</v>
      </c>
      <c r="U1264" s="1">
        <v>7213</v>
      </c>
      <c r="V1264" s="1">
        <v>191</v>
      </c>
      <c r="W1264" s="1">
        <v>42</v>
      </c>
      <c r="AF1264" s="1">
        <f t="shared" si="431"/>
        <v>299</v>
      </c>
      <c r="AT1264" t="s">
        <v>1644</v>
      </c>
      <c r="AU1264" t="s">
        <v>2922</v>
      </c>
      <c r="AV1264" t="e">
        <f>#REF!</f>
        <v>#REF!</v>
      </c>
      <c r="AX1264" s="40">
        <v>24</v>
      </c>
      <c r="AY1264" s="42">
        <v>35</v>
      </c>
      <c r="AZ1264" s="46">
        <f t="shared" si="434"/>
        <v>24035</v>
      </c>
      <c r="BB1264" s="7" t="s">
        <v>2966</v>
      </c>
      <c r="BD1264" s="1">
        <v>37678</v>
      </c>
      <c r="BE1264" s="1">
        <v>406</v>
      </c>
      <c r="BG1264" s="1">
        <f t="shared" si="432"/>
        <v>38084</v>
      </c>
      <c r="BH1264" s="1">
        <v>1715</v>
      </c>
      <c r="BI1264" s="24">
        <f t="shared" si="433"/>
        <v>39799</v>
      </c>
      <c r="BK1264" s="1">
        <f t="shared" si="428"/>
        <v>30488</v>
      </c>
      <c r="BL1264" s="1">
        <v>4692</v>
      </c>
      <c r="BM1264" s="1">
        <v>16046</v>
      </c>
      <c r="BP1264" s="1">
        <v>8839</v>
      </c>
      <c r="BQ1264" s="1">
        <v>911</v>
      </c>
      <c r="BR1264" s="1"/>
      <c r="BS1264" s="1"/>
      <c r="BT1264" s="1"/>
      <c r="BU1264" s="1">
        <v>4</v>
      </c>
      <c r="BV1264" s="1">
        <v>12</v>
      </c>
      <c r="BW1264" s="1">
        <v>283</v>
      </c>
    </row>
    <row r="1265" spans="1:75" ht="14" hidden="1" customHeight="1" outlineLevel="1" x14ac:dyDescent="0.2">
      <c r="A1265" t="s">
        <v>1788</v>
      </c>
      <c r="B1265" t="s">
        <v>2922</v>
      </c>
      <c r="C1265" s="24"/>
      <c r="F1265" s="1">
        <f t="shared" si="429"/>
        <v>81803</v>
      </c>
      <c r="G1265" s="1">
        <f t="shared" si="430"/>
        <v>74651</v>
      </c>
      <c r="H1265" s="1">
        <f t="shared" si="420"/>
        <v>56122</v>
      </c>
      <c r="I1265" s="1">
        <v>55665</v>
      </c>
      <c r="J1265" s="2" t="str">
        <f t="shared" si="409"/>
        <v/>
      </c>
      <c r="K1265" s="2">
        <f t="shared" si="408"/>
        <v>0.68047626615160817</v>
      </c>
      <c r="L1265" s="10">
        <f t="shared" si="421"/>
        <v>2</v>
      </c>
      <c r="M1265" s="9">
        <f t="shared" si="422"/>
        <v>1</v>
      </c>
      <c r="N1265" s="8">
        <f t="shared" si="423"/>
        <v>3</v>
      </c>
      <c r="O1265" s="2">
        <f t="shared" si="424"/>
        <v>0.35624439056409157</v>
      </c>
      <c r="P1265" s="2">
        <f t="shared" si="425"/>
        <v>0.41620339982049803</v>
      </c>
      <c r="Q1265" s="2">
        <f t="shared" si="426"/>
        <v>0.21205342192335</v>
      </c>
      <c r="R1265" s="2">
        <f t="shared" si="427"/>
        <v>1.5498787692060451E-2</v>
      </c>
      <c r="S1265" s="1">
        <v>26594</v>
      </c>
      <c r="T1265" s="1">
        <v>31070</v>
      </c>
      <c r="U1265" s="1">
        <v>15830</v>
      </c>
      <c r="V1265" s="1">
        <v>386</v>
      </c>
      <c r="W1265" s="1">
        <v>101</v>
      </c>
      <c r="AF1265" s="1">
        <f t="shared" si="431"/>
        <v>670</v>
      </c>
      <c r="AT1265" t="s">
        <v>1788</v>
      </c>
      <c r="AU1265" t="s">
        <v>2922</v>
      </c>
      <c r="AV1265" t="e">
        <f>#REF!</f>
        <v>#REF!</v>
      </c>
      <c r="AX1265" s="40">
        <v>24</v>
      </c>
      <c r="AY1265" s="42">
        <v>37</v>
      </c>
      <c r="AZ1265" s="46">
        <f t="shared" si="434"/>
        <v>24037</v>
      </c>
      <c r="BB1265" s="7" t="s">
        <v>2966</v>
      </c>
      <c r="BD1265" s="1">
        <v>73833</v>
      </c>
      <c r="BE1265" s="1">
        <v>818</v>
      </c>
      <c r="BG1265" s="1">
        <f t="shared" si="432"/>
        <v>74651</v>
      </c>
      <c r="BH1265" s="1">
        <v>7152</v>
      </c>
      <c r="BI1265" s="24">
        <f t="shared" si="433"/>
        <v>81803</v>
      </c>
      <c r="BK1265" s="1">
        <f t="shared" si="428"/>
        <v>56122</v>
      </c>
      <c r="BL1265" s="1">
        <v>12738</v>
      </c>
      <c r="BM1265" s="1">
        <v>20358</v>
      </c>
      <c r="BP1265" s="1">
        <v>21871</v>
      </c>
      <c r="BQ1265" s="1">
        <v>1155</v>
      </c>
      <c r="BR1265" s="1"/>
      <c r="BS1265" s="1"/>
      <c r="BU1265" s="1">
        <v>19</v>
      </c>
      <c r="BV1265" s="1">
        <v>40</v>
      </c>
      <c r="BW1265" s="1">
        <v>611</v>
      </c>
    </row>
    <row r="1266" spans="1:75" ht="14" hidden="1" customHeight="1" outlineLevel="1" x14ac:dyDescent="0.2">
      <c r="A1266" t="s">
        <v>1668</v>
      </c>
      <c r="B1266" t="s">
        <v>2922</v>
      </c>
      <c r="C1266" s="24"/>
      <c r="F1266" s="1">
        <f t="shared" si="429"/>
        <v>14255</v>
      </c>
      <c r="G1266" s="1">
        <f t="shared" si="430"/>
        <v>13752</v>
      </c>
      <c r="H1266" s="1">
        <f t="shared" si="420"/>
        <v>10272</v>
      </c>
      <c r="I1266" s="1">
        <v>10147</v>
      </c>
      <c r="J1266" s="2" t="str">
        <f t="shared" si="409"/>
        <v/>
      </c>
      <c r="K1266" s="2">
        <f t="shared" si="408"/>
        <v>0.71182041388986317</v>
      </c>
      <c r="L1266" s="10">
        <f t="shared" si="421"/>
        <v>2</v>
      </c>
      <c r="M1266" s="9">
        <f t="shared" si="422"/>
        <v>1</v>
      </c>
      <c r="N1266" s="8">
        <f t="shared" si="423"/>
        <v>3</v>
      </c>
      <c r="O1266" s="2">
        <f t="shared" si="424"/>
        <v>0.41812100058173357</v>
      </c>
      <c r="P1266" s="2">
        <f t="shared" si="425"/>
        <v>0.41935718440954045</v>
      </c>
      <c r="Q1266" s="2">
        <f t="shared" si="426"/>
        <v>0.1497236765561373</v>
      </c>
      <c r="R1266" s="2">
        <f t="shared" si="427"/>
        <v>1.2798138452588731E-2</v>
      </c>
      <c r="S1266" s="1">
        <v>5750</v>
      </c>
      <c r="T1266" s="1">
        <v>5767</v>
      </c>
      <c r="U1266" s="1">
        <v>2059</v>
      </c>
      <c r="V1266" s="1">
        <v>49</v>
      </c>
      <c r="W1266" s="1">
        <v>20</v>
      </c>
      <c r="AF1266" s="1">
        <f t="shared" si="431"/>
        <v>107</v>
      </c>
      <c r="AT1266" t="s">
        <v>1668</v>
      </c>
      <c r="AU1266" t="s">
        <v>2922</v>
      </c>
      <c r="AV1266" t="e">
        <f>#REF!</f>
        <v>#REF!</v>
      </c>
      <c r="AX1266" s="40">
        <v>24</v>
      </c>
      <c r="AY1266" s="42">
        <v>39</v>
      </c>
      <c r="AZ1266" s="46">
        <f t="shared" si="434"/>
        <v>24039</v>
      </c>
      <c r="BB1266" s="7" t="s">
        <v>2966</v>
      </c>
      <c r="BD1266" s="1">
        <v>13637</v>
      </c>
      <c r="BE1266" s="1">
        <v>115</v>
      </c>
      <c r="BG1266" s="1">
        <f t="shared" si="432"/>
        <v>13752</v>
      </c>
      <c r="BH1266" s="1">
        <v>503</v>
      </c>
      <c r="BI1266" s="24">
        <f t="shared" si="433"/>
        <v>14255</v>
      </c>
      <c r="BK1266" s="1">
        <f t="shared" si="428"/>
        <v>10272</v>
      </c>
      <c r="BL1266" s="1">
        <v>2446</v>
      </c>
      <c r="BM1266" s="1">
        <v>4802</v>
      </c>
      <c r="BP1266" s="1">
        <v>2380</v>
      </c>
      <c r="BQ1266" s="1">
        <v>644</v>
      </c>
      <c r="BR1266" s="1"/>
      <c r="BS1266" s="1"/>
      <c r="BU1266" s="1">
        <v>4</v>
      </c>
      <c r="BV1266" s="1">
        <v>8</v>
      </c>
      <c r="BW1266" s="1">
        <v>95</v>
      </c>
    </row>
    <row r="1267" spans="1:75" ht="14" hidden="1" customHeight="1" outlineLevel="1" x14ac:dyDescent="0.2">
      <c r="A1267" t="s">
        <v>1884</v>
      </c>
      <c r="B1267" t="s">
        <v>2922</v>
      </c>
      <c r="C1267" s="24"/>
      <c r="F1267" s="1">
        <f t="shared" si="429"/>
        <v>29556</v>
      </c>
      <c r="G1267" s="1">
        <f t="shared" si="430"/>
        <v>28241</v>
      </c>
      <c r="H1267" s="1">
        <f t="shared" si="420"/>
        <v>22813</v>
      </c>
      <c r="I1267" s="1">
        <v>22555</v>
      </c>
      <c r="J1267" s="2" t="str">
        <f t="shared" si="409"/>
        <v/>
      </c>
      <c r="K1267" s="2">
        <f t="shared" si="408"/>
        <v>0.76312762214102048</v>
      </c>
      <c r="L1267" s="10">
        <f t="shared" si="421"/>
        <v>2</v>
      </c>
      <c r="M1267" s="9">
        <f t="shared" si="422"/>
        <v>1</v>
      </c>
      <c r="N1267" s="8">
        <f t="shared" si="423"/>
        <v>3</v>
      </c>
      <c r="O1267" s="2">
        <f t="shared" si="424"/>
        <v>0.38270599483021139</v>
      </c>
      <c r="P1267" s="2">
        <f t="shared" si="425"/>
        <v>0.41935483870967744</v>
      </c>
      <c r="Q1267" s="2">
        <f t="shared" si="426"/>
        <v>0.18335044793031408</v>
      </c>
      <c r="R1267" s="2">
        <f t="shared" si="427"/>
        <v>1.4588718529797096E-2</v>
      </c>
      <c r="S1267" s="1">
        <v>10808</v>
      </c>
      <c r="T1267" s="1">
        <v>11843</v>
      </c>
      <c r="U1267" s="1">
        <v>5178</v>
      </c>
      <c r="V1267" s="1">
        <v>118</v>
      </c>
      <c r="W1267" s="1">
        <v>30</v>
      </c>
      <c r="AF1267" s="1">
        <f t="shared" si="431"/>
        <v>264</v>
      </c>
      <c r="AT1267" t="s">
        <v>1884</v>
      </c>
      <c r="AU1267" t="s">
        <v>2922</v>
      </c>
      <c r="AV1267" t="e">
        <f>#REF!</f>
        <v>#REF!</v>
      </c>
      <c r="AX1267" s="40">
        <v>24</v>
      </c>
      <c r="AY1267" s="42">
        <v>41</v>
      </c>
      <c r="AZ1267" s="46">
        <f t="shared" si="434"/>
        <v>24041</v>
      </c>
      <c r="BB1267" s="7" t="s">
        <v>2966</v>
      </c>
      <c r="BD1267" s="1">
        <v>27994</v>
      </c>
      <c r="BE1267" s="1">
        <v>247</v>
      </c>
      <c r="BG1267" s="1">
        <f t="shared" si="432"/>
        <v>28241</v>
      </c>
      <c r="BH1267" s="1">
        <v>1315</v>
      </c>
      <c r="BI1267" s="24">
        <f t="shared" si="433"/>
        <v>29556</v>
      </c>
      <c r="BK1267" s="1">
        <f t="shared" si="428"/>
        <v>22813</v>
      </c>
      <c r="BL1267" s="1">
        <v>2888</v>
      </c>
      <c r="BM1267" s="1">
        <v>10407</v>
      </c>
      <c r="BP1267" s="1">
        <v>9094</v>
      </c>
      <c r="BQ1267" s="1">
        <v>424</v>
      </c>
      <c r="BR1267" s="1"/>
      <c r="BS1267" s="1"/>
      <c r="BU1267" s="1">
        <v>4</v>
      </c>
      <c r="BV1267" s="1">
        <v>12</v>
      </c>
      <c r="BW1267" s="1">
        <v>248</v>
      </c>
    </row>
    <row r="1268" spans="1:75" ht="14" hidden="1" customHeight="1" outlineLevel="1" x14ac:dyDescent="0.2">
      <c r="A1268" t="s">
        <v>636</v>
      </c>
      <c r="B1268" t="s">
        <v>2922</v>
      </c>
      <c r="C1268" s="24"/>
      <c r="F1268" s="1">
        <f t="shared" si="429"/>
        <v>108864</v>
      </c>
      <c r="G1268" s="1">
        <f t="shared" si="430"/>
        <v>99839</v>
      </c>
      <c r="H1268" s="1">
        <f t="shared" si="420"/>
        <v>68302</v>
      </c>
      <c r="I1268" s="1">
        <v>67779</v>
      </c>
      <c r="J1268" s="2" t="str">
        <f t="shared" si="409"/>
        <v/>
      </c>
      <c r="K1268" s="2">
        <f t="shared" si="408"/>
        <v>0.62260251322751325</v>
      </c>
      <c r="L1268" s="10">
        <f t="shared" si="421"/>
        <v>2</v>
      </c>
      <c r="M1268" s="9">
        <f t="shared" si="422"/>
        <v>1</v>
      </c>
      <c r="N1268" s="8">
        <f t="shared" si="423"/>
        <v>3</v>
      </c>
      <c r="O1268" s="2">
        <f t="shared" si="424"/>
        <v>0.33052214064644075</v>
      </c>
      <c r="P1268" s="2">
        <f t="shared" si="425"/>
        <v>0.44648884704374042</v>
      </c>
      <c r="Q1268" s="2">
        <f t="shared" si="426"/>
        <v>0.20702330752511544</v>
      </c>
      <c r="R1268" s="2">
        <f t="shared" si="427"/>
        <v>1.5965704784703438E-2</v>
      </c>
      <c r="S1268" s="1">
        <v>32999</v>
      </c>
      <c r="T1268" s="1">
        <v>44577</v>
      </c>
      <c r="U1268" s="1">
        <v>20669</v>
      </c>
      <c r="V1268" s="1">
        <v>515</v>
      </c>
      <c r="W1268" s="1">
        <v>131</v>
      </c>
      <c r="AF1268" s="1">
        <f t="shared" si="431"/>
        <v>948</v>
      </c>
      <c r="AT1268" t="s">
        <v>636</v>
      </c>
      <c r="AU1268" t="s">
        <v>2922</v>
      </c>
      <c r="AV1268" t="e">
        <f>#REF!</f>
        <v>#REF!</v>
      </c>
      <c r="AX1268" s="40">
        <v>24</v>
      </c>
      <c r="AY1268" s="42">
        <v>43</v>
      </c>
      <c r="AZ1268" s="46">
        <f t="shared" si="434"/>
        <v>24043</v>
      </c>
      <c r="BB1268" s="7" t="s">
        <v>2966</v>
      </c>
      <c r="BD1268" s="1">
        <v>99046</v>
      </c>
      <c r="BE1268" s="1">
        <v>793</v>
      </c>
      <c r="BG1268" s="1">
        <f t="shared" si="432"/>
        <v>99839</v>
      </c>
      <c r="BH1268" s="1">
        <v>9025</v>
      </c>
      <c r="BI1268" s="24">
        <f t="shared" si="433"/>
        <v>108864</v>
      </c>
      <c r="BK1268" s="1">
        <f t="shared" si="428"/>
        <v>68302</v>
      </c>
      <c r="BL1268" s="1">
        <v>26957</v>
      </c>
      <c r="BM1268" s="1">
        <v>17722</v>
      </c>
      <c r="BP1268" s="1">
        <v>21882</v>
      </c>
      <c r="BQ1268" s="1">
        <v>1741</v>
      </c>
      <c r="BR1268" s="1"/>
      <c r="BS1268" s="1"/>
      <c r="BU1268" s="1">
        <v>24</v>
      </c>
      <c r="BV1268" s="1">
        <v>45</v>
      </c>
      <c r="BW1268" s="1">
        <v>879</v>
      </c>
    </row>
    <row r="1269" spans="1:75" ht="14" hidden="1" customHeight="1" outlineLevel="1" x14ac:dyDescent="0.2">
      <c r="A1269" t="s">
        <v>2578</v>
      </c>
      <c r="B1269" t="s">
        <v>2922</v>
      </c>
      <c r="C1269" s="24"/>
      <c r="F1269" s="1">
        <f t="shared" si="429"/>
        <v>68642</v>
      </c>
      <c r="G1269" s="1">
        <f t="shared" si="430"/>
        <v>64860</v>
      </c>
      <c r="H1269" s="1">
        <f t="shared" si="420"/>
        <v>46721</v>
      </c>
      <c r="I1269" s="1">
        <v>46216</v>
      </c>
      <c r="J1269" s="2" t="str">
        <f t="shared" si="409"/>
        <v/>
      </c>
      <c r="K1269" s="2">
        <f t="shared" si="408"/>
        <v>0.67329040529122108</v>
      </c>
      <c r="L1269" s="10">
        <f t="shared" si="421"/>
        <v>1</v>
      </c>
      <c r="M1269" s="9">
        <f t="shared" si="422"/>
        <v>2</v>
      </c>
      <c r="N1269" s="8">
        <f t="shared" si="423"/>
        <v>3</v>
      </c>
      <c r="O1269" s="2">
        <f t="shared" si="424"/>
        <v>0.42352759790317607</v>
      </c>
      <c r="P1269" s="2">
        <f t="shared" si="425"/>
        <v>0.3680851063829787</v>
      </c>
      <c r="Q1269" s="2">
        <f t="shared" si="426"/>
        <v>0.19111933395004627</v>
      </c>
      <c r="R1269" s="2">
        <f t="shared" si="427"/>
        <v>1.7267961763798967E-2</v>
      </c>
      <c r="S1269" s="1">
        <v>27470</v>
      </c>
      <c r="T1269" s="1">
        <v>23874</v>
      </c>
      <c r="U1269" s="1">
        <v>12396</v>
      </c>
      <c r="V1269" s="1">
        <v>314</v>
      </c>
      <c r="W1269" s="1">
        <v>94</v>
      </c>
      <c r="AF1269" s="1">
        <f t="shared" si="431"/>
        <v>712</v>
      </c>
      <c r="AT1269" t="s">
        <v>2578</v>
      </c>
      <c r="AU1269" t="s">
        <v>2922</v>
      </c>
      <c r="AV1269" t="e">
        <f>#REF!</f>
        <v>#REF!</v>
      </c>
      <c r="AX1269" s="40">
        <v>24</v>
      </c>
      <c r="AY1269" s="42">
        <v>45</v>
      </c>
      <c r="AZ1269" s="46">
        <f t="shared" si="434"/>
        <v>24045</v>
      </c>
      <c r="BB1269" s="7" t="s">
        <v>2966</v>
      </c>
      <c r="BD1269" s="1">
        <v>64237</v>
      </c>
      <c r="BE1269" s="1">
        <v>623</v>
      </c>
      <c r="BG1269" s="1">
        <f t="shared" si="432"/>
        <v>64860</v>
      </c>
      <c r="BH1269" s="1">
        <v>3782</v>
      </c>
      <c r="BI1269" s="24">
        <f t="shared" si="433"/>
        <v>68642</v>
      </c>
      <c r="BK1269" s="1">
        <f t="shared" si="428"/>
        <v>46721</v>
      </c>
      <c r="BL1269" s="1">
        <v>10612</v>
      </c>
      <c r="BM1269" s="1">
        <v>19230</v>
      </c>
      <c r="BP1269" s="1">
        <v>15115</v>
      </c>
      <c r="BQ1269" s="1">
        <v>1764</v>
      </c>
      <c r="BR1269" s="1"/>
      <c r="BS1269" s="1"/>
      <c r="BT1269" s="1"/>
      <c r="BU1269" s="1">
        <v>11</v>
      </c>
      <c r="BV1269" s="1">
        <v>44</v>
      </c>
      <c r="BW1269" s="1">
        <v>657</v>
      </c>
    </row>
    <row r="1270" spans="1:75" ht="14" hidden="1" customHeight="1" outlineLevel="1" x14ac:dyDescent="0.2">
      <c r="A1270" t="s">
        <v>1655</v>
      </c>
      <c r="B1270" t="s">
        <v>2922</v>
      </c>
      <c r="C1270" s="24"/>
      <c r="F1270" s="1">
        <f t="shared" si="429"/>
        <v>43643</v>
      </c>
      <c r="G1270" s="1">
        <f>SUM(S1270:AI1270)</f>
        <v>41043</v>
      </c>
      <c r="H1270" s="1">
        <f>BK1270</f>
        <v>31969</v>
      </c>
      <c r="I1270" s="1">
        <v>31691</v>
      </c>
      <c r="J1270" s="2" t="str">
        <f>IF(D1270&gt;0,I1270/D1270,"")</f>
        <v/>
      </c>
      <c r="K1270" s="2">
        <f>IF(F1270&gt;0,I1270/F1270,"")</f>
        <v>0.72614164929083702</v>
      </c>
      <c r="L1270" s="10">
        <f t="shared" ref="L1270:N1271" si="435">IF(S1270&gt;0,RANK(S1270,$S1270:$AQ1270),"")</f>
        <v>2</v>
      </c>
      <c r="M1270" s="9">
        <f t="shared" si="435"/>
        <v>1</v>
      </c>
      <c r="N1270" s="8">
        <f t="shared" si="435"/>
        <v>3</v>
      </c>
      <c r="O1270" s="2">
        <f t="shared" ref="O1270:Q1271" si="436">IF(SUM($S1270:$AP1270)=0,"-",S1270/SUM($S1270:$AP1270))</f>
        <v>0.34649026630606922</v>
      </c>
      <c r="P1270" s="2">
        <f t="shared" si="436"/>
        <v>0.45021075457447068</v>
      </c>
      <c r="Q1270" s="2">
        <f t="shared" si="436"/>
        <v>0.18631678970835466</v>
      </c>
      <c r="R1270" s="2">
        <f>IF(SUM($S1270:$AP1270)=0,"-",(1-O1270-P1270-Q1270))</f>
        <v>1.6982189411105492E-2</v>
      </c>
      <c r="S1270" s="1">
        <v>14221</v>
      </c>
      <c r="T1270" s="1">
        <v>18478</v>
      </c>
      <c r="U1270" s="1">
        <v>7647</v>
      </c>
      <c r="V1270" s="1">
        <v>181</v>
      </c>
      <c r="W1270" s="1">
        <v>52</v>
      </c>
      <c r="AF1270" s="1">
        <f t="shared" si="431"/>
        <v>464</v>
      </c>
      <c r="AT1270" t="s">
        <v>1655</v>
      </c>
      <c r="AU1270" t="s">
        <v>2922</v>
      </c>
      <c r="AV1270" t="e">
        <f>#REF!</f>
        <v>#REF!</v>
      </c>
      <c r="AX1270" s="40">
        <v>24</v>
      </c>
      <c r="AY1270" s="42">
        <v>47</v>
      </c>
      <c r="AZ1270" s="46">
        <f>1000*AX1270+AY1270</f>
        <v>24047</v>
      </c>
      <c r="BB1270" s="7" t="s">
        <v>2966</v>
      </c>
      <c r="BD1270" s="1">
        <v>40665</v>
      </c>
      <c r="BE1270" s="1">
        <v>378</v>
      </c>
      <c r="BG1270" s="1">
        <f t="shared" si="432"/>
        <v>41043</v>
      </c>
      <c r="BH1270" s="1">
        <v>2600</v>
      </c>
      <c r="BI1270" s="24">
        <f t="shared" si="433"/>
        <v>43643</v>
      </c>
      <c r="BK1270" s="1">
        <f>SUM(BL1270:BS1270)</f>
        <v>31969</v>
      </c>
      <c r="BL1270" s="1">
        <v>7664</v>
      </c>
      <c r="BM1270" s="1">
        <v>13182</v>
      </c>
      <c r="BP1270" s="1">
        <v>9958</v>
      </c>
      <c r="BQ1270" s="1">
        <v>1165</v>
      </c>
      <c r="BR1270" s="1"/>
      <c r="BS1270" s="1"/>
      <c r="BU1270" s="1">
        <v>8</v>
      </c>
      <c r="BV1270" s="1">
        <v>12</v>
      </c>
      <c r="BW1270" s="1">
        <v>444</v>
      </c>
    </row>
    <row r="1271" spans="1:75" ht="14" hidden="1" customHeight="1" outlineLevel="1" x14ac:dyDescent="0.2">
      <c r="A1271" t="s">
        <v>1813</v>
      </c>
      <c r="B1271" t="s">
        <v>2922</v>
      </c>
      <c r="C1271" s="24"/>
      <c r="F1271" s="1">
        <f t="shared" si="429"/>
        <v>424374</v>
      </c>
      <c r="G1271" s="1">
        <f>SUM(S1271:AI1271)</f>
        <v>402858</v>
      </c>
      <c r="H1271" s="1">
        <f>BK1271</f>
        <v>242569</v>
      </c>
      <c r="I1271" s="1">
        <v>237461</v>
      </c>
      <c r="J1271" s="2" t="str">
        <f>IF(D1271&gt;0,I1271/D1271,"")</f>
        <v/>
      </c>
      <c r="K1271" s="2">
        <f>IF(F1271&gt;0,I1271/F1271,"")</f>
        <v>0.55955595771654243</v>
      </c>
      <c r="L1271" s="10">
        <f t="shared" si="435"/>
        <v>1</v>
      </c>
      <c r="M1271" s="9">
        <f t="shared" si="435"/>
        <v>3</v>
      </c>
      <c r="N1271" s="8">
        <f t="shared" si="435"/>
        <v>2</v>
      </c>
      <c r="O1271" s="2">
        <f t="shared" si="436"/>
        <v>0.77923486687616972</v>
      </c>
      <c r="P1271" s="2">
        <f t="shared" si="436"/>
        <v>7.5671824811720259E-2</v>
      </c>
      <c r="Q1271" s="2">
        <f t="shared" si="436"/>
        <v>0.13142099697660217</v>
      </c>
      <c r="R1271" s="2">
        <f>IF(SUM($S1271:$AP1271)=0,"-",(1-O1271-P1271-Q1271))</f>
        <v>1.3672311335507864E-2</v>
      </c>
      <c r="S1271" s="1">
        <v>313921</v>
      </c>
      <c r="T1271" s="1">
        <v>30485</v>
      </c>
      <c r="U1271" s="1">
        <v>52944</v>
      </c>
      <c r="V1271" s="1">
        <v>966</v>
      </c>
      <c r="W1271" s="1">
        <v>808</v>
      </c>
      <c r="AF1271" s="1">
        <f t="shared" si="431"/>
        <v>3734</v>
      </c>
      <c r="AT1271" t="s">
        <v>2168</v>
      </c>
      <c r="AU1271" t="s">
        <v>2922</v>
      </c>
      <c r="AV1271" t="e">
        <f>#REF!</f>
        <v>#REF!</v>
      </c>
      <c r="AX1271" s="40">
        <v>24</v>
      </c>
      <c r="AY1271" s="42">
        <v>510</v>
      </c>
      <c r="AZ1271" s="46">
        <f>1000*AX1271+AY1271</f>
        <v>24510</v>
      </c>
      <c r="BB1271" s="7" t="s">
        <v>1161</v>
      </c>
      <c r="BD1271" s="1">
        <v>399685</v>
      </c>
      <c r="BE1271" s="1">
        <v>3173</v>
      </c>
      <c r="BG1271" s="1">
        <f t="shared" si="432"/>
        <v>402858</v>
      </c>
      <c r="BH1271" s="1">
        <v>21516</v>
      </c>
      <c r="BI1271" s="24">
        <f t="shared" si="433"/>
        <v>424374</v>
      </c>
      <c r="BK1271" s="1">
        <f>SUM(BL1271:BS1271)</f>
        <v>242569</v>
      </c>
      <c r="BL1271" s="1">
        <v>29561</v>
      </c>
      <c r="BM1271" s="1">
        <v>59663</v>
      </c>
      <c r="BP1271" s="1">
        <v>138217</v>
      </c>
      <c r="BQ1271" s="1">
        <v>15128</v>
      </c>
      <c r="BR1271" s="1"/>
      <c r="BS1271" s="1"/>
      <c r="BT1271" s="1"/>
      <c r="BU1271" s="1">
        <v>131</v>
      </c>
      <c r="BV1271" s="1">
        <v>296</v>
      </c>
      <c r="BW1271" s="1">
        <v>3307</v>
      </c>
    </row>
    <row r="1272" spans="1:75" ht="14" customHeight="1" collapsed="1" x14ac:dyDescent="0.2">
      <c r="A1272" t="s">
        <v>2380</v>
      </c>
      <c r="B1272" t="s">
        <v>501</v>
      </c>
      <c r="C1272" s="1">
        <f>SUM(C1248:C1271)</f>
        <v>0</v>
      </c>
      <c r="D1272" s="31"/>
      <c r="E1272" s="31"/>
      <c r="F1272" s="1">
        <f>SUM(F1248:F1271)</f>
        <v>4422747</v>
      </c>
      <c r="G1272" s="1">
        <f>SUM(G1248:G1271)</f>
        <v>4143708</v>
      </c>
      <c r="H1272" s="1">
        <f>SUM(H1248:H1271)</f>
        <v>3066945</v>
      </c>
      <c r="I1272" s="1">
        <v>3037030</v>
      </c>
      <c r="J1272" s="2" t="str">
        <f t="shared" si="409"/>
        <v/>
      </c>
      <c r="K1272" s="2">
        <f t="shared" si="408"/>
        <v>0.68668409022718235</v>
      </c>
      <c r="L1272" s="10">
        <f t="shared" si="421"/>
        <v>1</v>
      </c>
      <c r="M1272" s="9">
        <f t="shared" si="422"/>
        <v>2</v>
      </c>
      <c r="N1272" s="8">
        <f t="shared" si="423"/>
        <v>3</v>
      </c>
      <c r="O1272" s="2">
        <f t="shared" si="424"/>
        <v>0.55009764201531575</v>
      </c>
      <c r="P1272" s="2">
        <f t="shared" si="425"/>
        <v>0.24740498123902552</v>
      </c>
      <c r="Q1272" s="2">
        <f t="shared" si="426"/>
        <v>0.1868427987686391</v>
      </c>
      <c r="R1272" s="2">
        <f t="shared" si="427"/>
        <v>1.5654577977019635E-2</v>
      </c>
      <c r="S1272" s="1">
        <f>SUM(S1248:S1271)</f>
        <v>2279444</v>
      </c>
      <c r="T1272" s="1">
        <f>SUM(T1248:T1271)</f>
        <v>1025174</v>
      </c>
      <c r="U1272" s="1">
        <f>SUM(U1248:U1271)</f>
        <v>774222</v>
      </c>
      <c r="V1272" s="1">
        <f>SUM(V1248:V1271)</f>
        <v>15133</v>
      </c>
      <c r="W1272" s="1">
        <f>SUM(W1248:W1271)</f>
        <v>5972</v>
      </c>
      <c r="AF1272" s="1">
        <f>SUM(AF1248:AF1271)</f>
        <v>43763</v>
      </c>
      <c r="AT1272" t="s">
        <v>2380</v>
      </c>
      <c r="AU1272" t="s">
        <v>501</v>
      </c>
      <c r="AX1272" s="40">
        <v>24</v>
      </c>
      <c r="AY1272" s="42"/>
      <c r="AZ1272" s="40">
        <v>24</v>
      </c>
      <c r="BB1272" s="7" t="s">
        <v>655</v>
      </c>
      <c r="BD1272" s="1">
        <f>SUM(BD1248:BD1271)</f>
        <v>4109762</v>
      </c>
      <c r="BE1272" s="1">
        <f>SUM(BE1248:BE1271)</f>
        <v>33946</v>
      </c>
      <c r="BG1272" s="1">
        <f>SUM(BG1248:BG1271)</f>
        <v>4143708</v>
      </c>
      <c r="BH1272" s="1">
        <f>SUM(BH1248:BH1271)</f>
        <v>279039</v>
      </c>
      <c r="BI1272" s="1">
        <f>SUM(BI1248:BI1271)</f>
        <v>4422747</v>
      </c>
      <c r="BK1272" s="1">
        <f>SUM(BK1248:BK1271)</f>
        <v>3066945</v>
      </c>
      <c r="BL1272" s="1">
        <f>SUM(BL1248:BL1271)</f>
        <v>439094</v>
      </c>
      <c r="BM1272" s="1">
        <f>SUM(BM1248:BM1271)</f>
        <v>987373</v>
      </c>
      <c r="BN1272" s="1">
        <f>SUM(BN1248:BN1271)</f>
        <v>0</v>
      </c>
      <c r="BP1272" s="1">
        <f>SUM(BP1248:BP1271)</f>
        <v>1528316</v>
      </c>
      <c r="BQ1272" s="1">
        <f>SUM(BQ1248:BQ1271)</f>
        <v>112162</v>
      </c>
      <c r="BR1272" s="1"/>
      <c r="BS1272" s="1"/>
      <c r="BU1272" s="1">
        <f t="shared" ref="BU1272:BW1272" si="437">SUM(BU1248:BU1271)</f>
        <v>1028</v>
      </c>
      <c r="BV1272" s="1">
        <f t="shared" si="437"/>
        <v>1976</v>
      </c>
      <c r="BW1272" s="1">
        <f t="shared" si="437"/>
        <v>40759</v>
      </c>
    </row>
    <row r="1273" spans="1:75" ht="14" customHeight="1" x14ac:dyDescent="0.2">
      <c r="C1273" s="24"/>
      <c r="J1273" s="2"/>
      <c r="K1273" s="2"/>
      <c r="N1273" s="8"/>
      <c r="AX1273" s="40"/>
      <c r="AY1273" s="42"/>
      <c r="AZ1273" s="46"/>
    </row>
    <row r="1274" spans="1:75" ht="14" hidden="1" customHeight="1" outlineLevel="1" x14ac:dyDescent="0.2">
      <c r="A1274" t="s">
        <v>2256</v>
      </c>
      <c r="B1274" t="s">
        <v>1230</v>
      </c>
      <c r="C1274" s="24"/>
      <c r="F1274" s="1">
        <f>SUM(S1274:AO1274)</f>
        <v>184407</v>
      </c>
      <c r="H1274" s="1">
        <f>SUMIF('Town VTO'!$AI$717:$AI$1067,$AZ1274,'Town VTO'!G$717:G$1067)</f>
        <v>151512</v>
      </c>
      <c r="I1274" s="1">
        <v>150325</v>
      </c>
      <c r="J1274" s="2" t="str">
        <f t="shared" si="409"/>
        <v/>
      </c>
      <c r="K1274" s="2">
        <f t="shared" si="408"/>
        <v>0.81518055171441428</v>
      </c>
      <c r="L1274" s="10">
        <f t="shared" ref="L1274:L1288" si="438">IF(S1274&gt;0,RANK(S1274,$S1274:$AQ1274),"")</f>
        <v>2</v>
      </c>
      <c r="M1274" s="9">
        <f t="shared" ref="M1274:M1288" si="439">IF(T1274&gt;0,RANK(T1274,$S1274:$AQ1274),"")</f>
        <v>3</v>
      </c>
      <c r="N1274" s="8">
        <f t="shared" ref="N1274:N1288" si="440">IF(U1274&gt;0,RANK(U1274,$S1274:$AQ1274),"")</f>
        <v>1</v>
      </c>
      <c r="O1274" s="2">
        <f t="shared" ref="O1274:O1288" si="441">IF(SUM($S1274:$AP1274)=0,"-",S1274/SUM($S1274:$AP1274))</f>
        <v>0.24986036321831601</v>
      </c>
      <c r="P1274" s="2">
        <f t="shared" ref="P1274:P1288" si="442">IF(SUM($S1274:$AP1274)=0,"-",T1274/SUM($S1274:$AP1274))</f>
        <v>0.13874744451132548</v>
      </c>
      <c r="Q1274" s="2">
        <f t="shared" ref="Q1274:Q1288" si="443">IF(SUM($S1274:$AP1274)=0,"-",U1274/SUM($S1274:$AP1274))</f>
        <v>0.59980911787513491</v>
      </c>
      <c r="R1274" s="2">
        <f t="shared" ref="R1274:R1288" si="444">IF(SUM($S1274:$AP1274)=0,"-",(1-O1274-P1274-Q1274))</f>
        <v>1.1583074395223547E-2</v>
      </c>
      <c r="S1274" s="1">
        <f>SUMIF('Town VTO'!$AI$717:$AI$1067,$AZ1274,'Town VTO'!R$717:R$1067)</f>
        <v>46076</v>
      </c>
      <c r="T1274" s="1">
        <f>SUMIF('Town VTO'!$AI$717:$AI$1067,$AZ1274,'Town VTO'!S$717:S$1067)</f>
        <v>25586</v>
      </c>
      <c r="U1274" s="1">
        <f>SUMIF('Town VTO'!$AI$717:$AI$1067,$AZ1274,'Town VTO'!T$717:T$1067)</f>
        <v>110609</v>
      </c>
      <c r="V1274" s="1">
        <f>SUMIF('Town VTO'!$AI$717:$AI$1067,$AZ1274,'Town VTO'!U$717:U$1067)</f>
        <v>642</v>
      </c>
      <c r="W1274" s="1">
        <f>SUMIF('Town VTO'!$AI$717:$AI$1067,$AZ1274,'Town VTO'!V$717:V$1067)</f>
        <v>155</v>
      </c>
      <c r="AB1274" s="1">
        <f>SUMIF('Town VTO'!$AI$717:$AI$1067,$AZ1274,'Town VTO'!Y$717:Y$1067)</f>
        <v>0</v>
      </c>
      <c r="AF1274" s="1">
        <f>SUMIF('Town VTO'!$AI$717:$AI$1067,$AZ1274,'Town VTO'!W$717:W$1067)</f>
        <v>1339</v>
      </c>
      <c r="AT1274" t="s">
        <v>2256</v>
      </c>
      <c r="AU1274" t="s">
        <v>1230</v>
      </c>
      <c r="AV1274" t="e">
        <f>#REF!</f>
        <v>#REF!</v>
      </c>
      <c r="AX1274" s="40">
        <v>25</v>
      </c>
      <c r="AY1274" s="42">
        <v>1</v>
      </c>
      <c r="AZ1274" s="46">
        <f t="shared" si="434"/>
        <v>25001</v>
      </c>
      <c r="BB1274" s="7" t="s">
        <v>2966</v>
      </c>
    </row>
    <row r="1275" spans="1:75" ht="14" hidden="1" customHeight="1" outlineLevel="1" x14ac:dyDescent="0.2">
      <c r="A1275" t="s">
        <v>2164</v>
      </c>
      <c r="B1275" t="s">
        <v>1230</v>
      </c>
      <c r="C1275" s="24"/>
      <c r="F1275" s="1">
        <f t="shared" ref="F1275:F1287" si="445">SUM(S1275:AO1275)</f>
        <v>93714</v>
      </c>
      <c r="H1275" s="1">
        <f>SUMIF('Town VTO'!$AI$717:$AI$1067,$AZ1275,'Town VTO'!G$717:G$1067)</f>
        <v>71771</v>
      </c>
      <c r="I1275" s="1">
        <v>71375</v>
      </c>
      <c r="J1275" s="2" t="str">
        <f t="shared" si="409"/>
        <v/>
      </c>
      <c r="K1275" s="2">
        <f t="shared" si="408"/>
        <v>0.7616257976396269</v>
      </c>
      <c r="L1275" s="10">
        <f t="shared" si="438"/>
        <v>2</v>
      </c>
      <c r="M1275" s="9">
        <f t="shared" si="439"/>
        <v>3</v>
      </c>
      <c r="N1275" s="8">
        <f t="shared" si="440"/>
        <v>1</v>
      </c>
      <c r="O1275" s="2">
        <f t="shared" si="441"/>
        <v>0.3453486138677252</v>
      </c>
      <c r="P1275" s="2">
        <f t="shared" si="442"/>
        <v>8.5824956783404821E-2</v>
      </c>
      <c r="Q1275" s="2">
        <f t="shared" si="443"/>
        <v>0.55575474315470474</v>
      </c>
      <c r="R1275" s="2">
        <f t="shared" si="444"/>
        <v>1.3071686194165211E-2</v>
      </c>
      <c r="S1275" s="1">
        <f>SUMIF('Town VTO'!$AI$717:$AI$1067,$AZ1275,'Town VTO'!R$717:R$1067)</f>
        <v>32364</v>
      </c>
      <c r="T1275" s="1">
        <f>SUMIF('Town VTO'!$AI$717:$AI$1067,$AZ1275,'Town VTO'!S$717:S$1067)</f>
        <v>8043</v>
      </c>
      <c r="U1275" s="1">
        <f>SUMIF('Town VTO'!$AI$717:$AI$1067,$AZ1275,'Town VTO'!T$717:T$1067)</f>
        <v>52082</v>
      </c>
      <c r="V1275" s="1">
        <f>SUMIF('Town VTO'!$AI$717:$AI$1067,$AZ1275,'Town VTO'!U$717:U$1067)</f>
        <v>462</v>
      </c>
      <c r="W1275" s="1">
        <f>SUMIF('Town VTO'!$AI$717:$AI$1067,$AZ1275,'Town VTO'!V$717:V$1067)</f>
        <v>152</v>
      </c>
      <c r="AB1275" s="1">
        <f>SUMIF('Town VTO'!$AI$717:$AI$1067,$AZ1275,'Town VTO'!Y$717:Y$1067)</f>
        <v>0</v>
      </c>
      <c r="AF1275" s="1">
        <f>SUMIF('Town VTO'!$AI$717:$AI$1067,$AZ1275,'Town VTO'!W$717:W$1067)</f>
        <v>611</v>
      </c>
      <c r="AT1275" t="s">
        <v>2164</v>
      </c>
      <c r="AU1275" t="s">
        <v>1230</v>
      </c>
      <c r="AV1275" t="e">
        <f>#REF!</f>
        <v>#REF!</v>
      </c>
      <c r="AX1275" s="40">
        <v>25</v>
      </c>
      <c r="AY1275" s="42">
        <v>3</v>
      </c>
      <c r="AZ1275" s="46">
        <f t="shared" si="434"/>
        <v>25003</v>
      </c>
      <c r="BB1275" s="7" t="s">
        <v>2966</v>
      </c>
    </row>
    <row r="1276" spans="1:75" ht="14" hidden="1" customHeight="1" outlineLevel="1" x14ac:dyDescent="0.2">
      <c r="A1276" t="s">
        <v>2075</v>
      </c>
      <c r="B1276" t="s">
        <v>1230</v>
      </c>
      <c r="C1276" s="24"/>
      <c r="F1276" s="1">
        <f t="shared" si="445"/>
        <v>394376</v>
      </c>
      <c r="H1276" s="1">
        <f>SUMIF('Town VTO'!$AI$717:$AI$1067,$AZ1276,'Town VTO'!G$717:G$1067)</f>
        <v>281364</v>
      </c>
      <c r="I1276" s="1">
        <v>279279</v>
      </c>
      <c r="J1276" s="2" t="str">
        <f t="shared" si="409"/>
        <v/>
      </c>
      <c r="K1276" s="2">
        <f t="shared" si="408"/>
        <v>0.70815414731119541</v>
      </c>
      <c r="L1276" s="10">
        <f t="shared" si="438"/>
        <v>2</v>
      </c>
      <c r="M1276" s="9">
        <f t="shared" si="439"/>
        <v>3</v>
      </c>
      <c r="N1276" s="8">
        <f t="shared" si="440"/>
        <v>1</v>
      </c>
      <c r="O1276" s="2">
        <f t="shared" si="441"/>
        <v>0.28164746333448282</v>
      </c>
      <c r="P1276" s="2">
        <f t="shared" si="442"/>
        <v>0.10901271882670345</v>
      </c>
      <c r="Q1276" s="2">
        <f t="shared" si="443"/>
        <v>0.59294936811570687</v>
      </c>
      <c r="R1276" s="2">
        <f t="shared" si="444"/>
        <v>1.6390449723106881E-2</v>
      </c>
      <c r="S1276" s="1">
        <f>SUMIF('Town VTO'!$AI$717:$AI$1067,$AZ1276,'Town VTO'!R$717:R$1067)</f>
        <v>111075</v>
      </c>
      <c r="T1276" s="1">
        <f>SUMIF('Town VTO'!$AI$717:$AI$1067,$AZ1276,'Town VTO'!S$717:S$1067)</f>
        <v>42992</v>
      </c>
      <c r="U1276" s="1">
        <f>SUMIF('Town VTO'!$AI$717:$AI$1067,$AZ1276,'Town VTO'!T$717:T$1067)</f>
        <v>233845</v>
      </c>
      <c r="V1276" s="1">
        <f>SUMIF('Town VTO'!$AI$717:$AI$1067,$AZ1276,'Town VTO'!U$717:U$1067)</f>
        <v>2064</v>
      </c>
      <c r="W1276" s="1">
        <f>SUMIF('Town VTO'!$AI$717:$AI$1067,$AZ1276,'Town VTO'!V$717:V$1067)</f>
        <v>301</v>
      </c>
      <c r="AB1276" s="1">
        <f>SUMIF('Town VTO'!$AI$717:$AI$1067,$AZ1276,'Town VTO'!Y$717:Y$1067)</f>
        <v>0</v>
      </c>
      <c r="AF1276" s="1">
        <f>SUMIF('Town VTO'!$AI$717:$AI$1067,$AZ1276,'Town VTO'!W$717:W$1067)</f>
        <v>4099</v>
      </c>
      <c r="AT1276" t="s">
        <v>2075</v>
      </c>
      <c r="AU1276" t="s">
        <v>1230</v>
      </c>
      <c r="AV1276" t="e">
        <f>#REF!</f>
        <v>#REF!</v>
      </c>
      <c r="AX1276" s="40">
        <v>25</v>
      </c>
      <c r="AY1276" s="42">
        <v>5</v>
      </c>
      <c r="AZ1276" s="46">
        <f t="shared" si="434"/>
        <v>25005</v>
      </c>
      <c r="BB1276" s="7" t="s">
        <v>2966</v>
      </c>
    </row>
    <row r="1277" spans="1:75" ht="14" hidden="1" customHeight="1" outlineLevel="1" x14ac:dyDescent="0.2">
      <c r="A1277" t="s">
        <v>2853</v>
      </c>
      <c r="B1277" t="s">
        <v>1230</v>
      </c>
      <c r="C1277" s="24"/>
      <c r="F1277" s="1">
        <f t="shared" si="445"/>
        <v>16242</v>
      </c>
      <c r="H1277" s="1">
        <f>SUMIF('Town VTO'!$AI$717:$AI$1067,$AZ1277,'Town VTO'!G$717:G$1067)</f>
        <v>12873</v>
      </c>
      <c r="I1277" s="1">
        <v>12798</v>
      </c>
      <c r="J1277" s="2" t="str">
        <f t="shared" si="409"/>
        <v/>
      </c>
      <c r="K1277" s="2">
        <f t="shared" si="408"/>
        <v>0.78795714813446616</v>
      </c>
      <c r="L1277" s="10">
        <f t="shared" si="438"/>
        <v>2</v>
      </c>
      <c r="M1277" s="9">
        <f t="shared" si="439"/>
        <v>3</v>
      </c>
      <c r="N1277" s="8">
        <f t="shared" si="440"/>
        <v>1</v>
      </c>
      <c r="O1277" s="2">
        <f t="shared" si="441"/>
        <v>0.37655461150104669</v>
      </c>
      <c r="P1277" s="2">
        <f t="shared" si="442"/>
        <v>8.1578623322250951E-2</v>
      </c>
      <c r="Q1277" s="2">
        <f t="shared" si="443"/>
        <v>0.53361654968599925</v>
      </c>
      <c r="R1277" s="2">
        <f t="shared" si="444"/>
        <v>8.2502154907030389E-3</v>
      </c>
      <c r="S1277" s="1">
        <f>SUMIF('Town VTO'!$AI$717:$AI$1067,$AZ1277,'Town VTO'!R$717:R$1067)</f>
        <v>6116</v>
      </c>
      <c r="T1277" s="1">
        <f>SUMIF('Town VTO'!$AI$717:$AI$1067,$AZ1277,'Town VTO'!S$717:S$1067)</f>
        <v>1325</v>
      </c>
      <c r="U1277" s="1">
        <f>SUMIF('Town VTO'!$AI$717:$AI$1067,$AZ1277,'Town VTO'!T$717:T$1067)</f>
        <v>8667</v>
      </c>
      <c r="V1277" s="1">
        <f>SUMIF('Town VTO'!$AI$717:$AI$1067,$AZ1277,'Town VTO'!U$717:U$1067)</f>
        <v>47</v>
      </c>
      <c r="W1277" s="1">
        <f>SUMIF('Town VTO'!$AI$717:$AI$1067,$AZ1277,'Town VTO'!V$717:V$1067)</f>
        <v>18</v>
      </c>
      <c r="AB1277" s="1">
        <f>SUMIF('Town VTO'!$AI$717:$AI$1067,$AZ1277,'Town VTO'!Y$717:Y$1067)</f>
        <v>0</v>
      </c>
      <c r="AF1277" s="1">
        <f>SUMIF('Town VTO'!$AI$717:$AI$1067,$AZ1277,'Town VTO'!W$717:W$1067)</f>
        <v>69</v>
      </c>
      <c r="AT1277" t="s">
        <v>2853</v>
      </c>
      <c r="AU1277" t="s">
        <v>1230</v>
      </c>
      <c r="AV1277" t="e">
        <f>#REF!</f>
        <v>#REF!</v>
      </c>
      <c r="AX1277" s="40">
        <v>25</v>
      </c>
      <c r="AY1277" s="42">
        <v>7</v>
      </c>
      <c r="AZ1277" s="46">
        <f t="shared" si="434"/>
        <v>25007</v>
      </c>
      <c r="BB1277" s="7" t="s">
        <v>2966</v>
      </c>
    </row>
    <row r="1278" spans="1:75" ht="14" hidden="1" customHeight="1" outlineLevel="1" x14ac:dyDescent="0.2">
      <c r="A1278" t="s">
        <v>775</v>
      </c>
      <c r="B1278" t="s">
        <v>1230</v>
      </c>
      <c r="C1278" s="24"/>
      <c r="F1278" s="1">
        <f t="shared" si="445"/>
        <v>561515</v>
      </c>
      <c r="H1278" s="1">
        <f>SUMIF('Town VTO'!$AI$717:$AI$1067,$AZ1278,'Town VTO'!G$717:G$1067)</f>
        <v>424599</v>
      </c>
      <c r="I1278" s="1">
        <v>421210</v>
      </c>
      <c r="J1278" s="2" t="str">
        <f t="shared" si="409"/>
        <v/>
      </c>
      <c r="K1278" s="2">
        <f t="shared" si="408"/>
        <v>0.75013134110397761</v>
      </c>
      <c r="L1278" s="10">
        <f t="shared" si="438"/>
        <v>2</v>
      </c>
      <c r="M1278" s="9">
        <f t="shared" si="439"/>
        <v>3</v>
      </c>
      <c r="N1278" s="8">
        <f t="shared" si="440"/>
        <v>1</v>
      </c>
      <c r="O1278" s="2">
        <f t="shared" si="441"/>
        <v>0.2940259832773835</v>
      </c>
      <c r="P1278" s="2">
        <f t="shared" si="442"/>
        <v>0.10442997960873708</v>
      </c>
      <c r="Q1278" s="2">
        <f t="shared" si="443"/>
        <v>0.58836006161901289</v>
      </c>
      <c r="R1278" s="2">
        <f t="shared" si="444"/>
        <v>1.3183975494866496E-2</v>
      </c>
      <c r="S1278" s="1">
        <f>SUMIF('Town VTO'!$AI$717:$AI$1067,$AZ1278,'Town VTO'!R$717:R$1067)</f>
        <v>165100</v>
      </c>
      <c r="T1278" s="1">
        <f>SUMIF('Town VTO'!$AI$717:$AI$1067,$AZ1278,'Town VTO'!S$717:S$1067)</f>
        <v>58639</v>
      </c>
      <c r="U1278" s="1">
        <f>SUMIF('Town VTO'!$AI$717:$AI$1067,$AZ1278,'Town VTO'!T$717:T$1067)</f>
        <v>330373</v>
      </c>
      <c r="V1278" s="1">
        <f>SUMIF('Town VTO'!$AI$717:$AI$1067,$AZ1278,'Town VTO'!U$717:U$1067)</f>
        <v>2267</v>
      </c>
      <c r="W1278" s="1">
        <f>SUMIF('Town VTO'!$AI$717:$AI$1067,$AZ1278,'Town VTO'!V$717:V$1067)</f>
        <v>364</v>
      </c>
      <c r="AB1278" s="1">
        <f>SUMIF('Town VTO'!$AI$717:$AI$1067,$AZ1278,'Town VTO'!Y$717:Y$1067)</f>
        <v>0</v>
      </c>
      <c r="AF1278" s="1">
        <f>SUMIF('Town VTO'!$AI$717:$AI$1067,$AZ1278,'Town VTO'!W$717:W$1067)</f>
        <v>4772</v>
      </c>
      <c r="AT1278" t="s">
        <v>775</v>
      </c>
      <c r="AU1278" t="s">
        <v>1230</v>
      </c>
      <c r="AV1278" t="e">
        <f>#REF!</f>
        <v>#REF!</v>
      </c>
      <c r="AX1278" s="40">
        <v>25</v>
      </c>
      <c r="AY1278" s="42">
        <v>9</v>
      </c>
      <c r="AZ1278" s="46">
        <f t="shared" si="434"/>
        <v>25009</v>
      </c>
      <c r="BB1278" s="7" t="s">
        <v>2966</v>
      </c>
    </row>
    <row r="1279" spans="1:75" ht="14" hidden="1" customHeight="1" outlineLevel="1" x14ac:dyDescent="0.2">
      <c r="A1279" t="s">
        <v>1057</v>
      </c>
      <c r="B1279" t="s">
        <v>1230</v>
      </c>
      <c r="C1279" s="24"/>
      <c r="F1279" s="1">
        <f t="shared" si="445"/>
        <v>54042</v>
      </c>
      <c r="H1279" s="1">
        <f>SUMIF('Town VTO'!$AI$717:$AI$1067,$AZ1279,'Town VTO'!G$717:G$1067)</f>
        <v>43003</v>
      </c>
      <c r="I1279" s="1">
        <v>42458</v>
      </c>
      <c r="J1279" s="2" t="str">
        <f t="shared" si="409"/>
        <v/>
      </c>
      <c r="K1279" s="2">
        <f t="shared" si="408"/>
        <v>0.78564819954849929</v>
      </c>
      <c r="L1279" s="10">
        <f t="shared" si="438"/>
        <v>2</v>
      </c>
      <c r="M1279" s="9">
        <f t="shared" si="439"/>
        <v>3</v>
      </c>
      <c r="N1279" s="8">
        <f t="shared" si="440"/>
        <v>1</v>
      </c>
      <c r="O1279" s="2">
        <f t="shared" si="441"/>
        <v>0.29847155915769219</v>
      </c>
      <c r="P1279" s="2">
        <f t="shared" si="442"/>
        <v>8.0900040709078122E-2</v>
      </c>
      <c r="Q1279" s="2">
        <f t="shared" si="443"/>
        <v>0.60619518152548013</v>
      </c>
      <c r="R1279" s="2">
        <f t="shared" si="444"/>
        <v>1.4433218607749598E-2</v>
      </c>
      <c r="S1279" s="1">
        <f>SUMIF('Town VTO'!$AI$717:$AI$1067,$AZ1279,'Town VTO'!R$717:R$1067)</f>
        <v>16130</v>
      </c>
      <c r="T1279" s="1">
        <f>SUMIF('Town VTO'!$AI$717:$AI$1067,$AZ1279,'Town VTO'!S$717:S$1067)</f>
        <v>4372</v>
      </c>
      <c r="U1279" s="1">
        <f>SUMIF('Town VTO'!$AI$717:$AI$1067,$AZ1279,'Town VTO'!T$717:T$1067)</f>
        <v>32760</v>
      </c>
      <c r="V1279" s="1">
        <f>SUMIF('Town VTO'!$AI$717:$AI$1067,$AZ1279,'Town VTO'!U$717:U$1067)</f>
        <v>216</v>
      </c>
      <c r="W1279" s="1">
        <f>SUMIF('Town VTO'!$AI$717:$AI$1067,$AZ1279,'Town VTO'!V$717:V$1067)</f>
        <v>84</v>
      </c>
      <c r="AB1279" s="1">
        <f>SUMIF('Town VTO'!$AI$717:$AI$1067,$AZ1279,'Town VTO'!Y$717:Y$1067)</f>
        <v>0</v>
      </c>
      <c r="AF1279" s="1">
        <f>SUMIF('Town VTO'!$AI$717:$AI$1067,$AZ1279,'Town VTO'!W$717:W$1067)</f>
        <v>480</v>
      </c>
      <c r="AT1279" t="s">
        <v>1057</v>
      </c>
      <c r="AU1279" t="s">
        <v>1230</v>
      </c>
      <c r="AV1279" t="e">
        <f>#REF!</f>
        <v>#REF!</v>
      </c>
      <c r="AX1279" s="40">
        <v>25</v>
      </c>
      <c r="AY1279" s="42">
        <v>11</v>
      </c>
      <c r="AZ1279" s="46">
        <f t="shared" si="434"/>
        <v>25011</v>
      </c>
      <c r="BB1279" s="7" t="s">
        <v>2966</v>
      </c>
    </row>
    <row r="1280" spans="1:75" ht="14" hidden="1" customHeight="1" outlineLevel="1" x14ac:dyDescent="0.2">
      <c r="A1280" t="s">
        <v>2684</v>
      </c>
      <c r="B1280" t="s">
        <v>1230</v>
      </c>
      <c r="C1280" s="24"/>
      <c r="F1280" s="1">
        <f t="shared" si="445"/>
        <v>330925</v>
      </c>
      <c r="H1280" s="1">
        <f>SUMIF('Town VTO'!$AI$717:$AI$1067,$AZ1280,'Town VTO'!G$717:G$1067)</f>
        <v>220793</v>
      </c>
      <c r="I1280" s="1">
        <v>218177</v>
      </c>
      <c r="J1280" s="2" t="str">
        <f t="shared" si="409"/>
        <v/>
      </c>
      <c r="K1280" s="2">
        <f t="shared" si="408"/>
        <v>0.65929440205484624</v>
      </c>
      <c r="L1280" s="10">
        <f t="shared" si="438"/>
        <v>2</v>
      </c>
      <c r="M1280" s="9">
        <f t="shared" si="439"/>
        <v>3</v>
      </c>
      <c r="N1280" s="8">
        <f t="shared" si="440"/>
        <v>1</v>
      </c>
      <c r="O1280" s="2">
        <f t="shared" si="441"/>
        <v>0.3243061116567198</v>
      </c>
      <c r="P1280" s="2">
        <f t="shared" si="442"/>
        <v>0.12221802523230339</v>
      </c>
      <c r="Q1280" s="2">
        <f t="shared" si="443"/>
        <v>0.53797990481226865</v>
      </c>
      <c r="R1280" s="2">
        <f t="shared" si="444"/>
        <v>1.549595829870809E-2</v>
      </c>
      <c r="S1280" s="1">
        <f>SUMIF('Town VTO'!$AI$717:$AI$1067,$AZ1280,'Town VTO'!R$717:R$1067)</f>
        <v>107321</v>
      </c>
      <c r="T1280" s="1">
        <f>SUMIF('Town VTO'!$AI$717:$AI$1067,$AZ1280,'Town VTO'!S$717:S$1067)</f>
        <v>40445</v>
      </c>
      <c r="U1280" s="1">
        <f>SUMIF('Town VTO'!$AI$717:$AI$1067,$AZ1280,'Town VTO'!T$717:T$1067)</f>
        <v>178031</v>
      </c>
      <c r="V1280" s="1">
        <f>SUMIF('Town VTO'!$AI$717:$AI$1067,$AZ1280,'Town VTO'!U$717:U$1067)</f>
        <v>1530</v>
      </c>
      <c r="W1280" s="1">
        <f>SUMIF('Town VTO'!$AI$717:$AI$1067,$AZ1280,'Town VTO'!V$717:V$1067)</f>
        <v>350</v>
      </c>
      <c r="AB1280" s="1">
        <f>SUMIF('Town VTO'!$AI$717:$AI$1067,$AZ1280,'Town VTO'!Y$717:Y$1067)</f>
        <v>0</v>
      </c>
      <c r="AF1280" s="1">
        <f>SUMIF('Town VTO'!$AI$717:$AI$1067,$AZ1280,'Town VTO'!W$717:W$1067)</f>
        <v>3248</v>
      </c>
      <c r="AT1280" t="s">
        <v>2684</v>
      </c>
      <c r="AU1280" t="s">
        <v>1230</v>
      </c>
      <c r="AV1280" t="e">
        <f>#REF!</f>
        <v>#REF!</v>
      </c>
      <c r="AX1280" s="40">
        <v>25</v>
      </c>
      <c r="AY1280" s="42">
        <v>13</v>
      </c>
      <c r="AZ1280" s="46">
        <f t="shared" si="434"/>
        <v>25013</v>
      </c>
      <c r="BB1280" s="7" t="s">
        <v>2966</v>
      </c>
    </row>
    <row r="1281" spans="1:54" ht="14" hidden="1" customHeight="1" outlineLevel="1" x14ac:dyDescent="0.2">
      <c r="A1281" t="s">
        <v>2038</v>
      </c>
      <c r="B1281" t="s">
        <v>1230</v>
      </c>
      <c r="C1281" s="24"/>
      <c r="F1281" s="1">
        <f t="shared" si="445"/>
        <v>109231</v>
      </c>
      <c r="H1281" s="1">
        <f>SUMIF('Town VTO'!$AI$717:$AI$1067,$AZ1281,'Town VTO'!G$717:G$1067)</f>
        <v>88332</v>
      </c>
      <c r="I1281" s="1">
        <v>87854</v>
      </c>
      <c r="J1281" s="2" t="str">
        <f t="shared" si="409"/>
        <v/>
      </c>
      <c r="K1281" s="2">
        <f t="shared" si="408"/>
        <v>0.80429548388278049</v>
      </c>
      <c r="L1281" s="10">
        <f t="shared" si="438"/>
        <v>2</v>
      </c>
      <c r="M1281" s="9">
        <f t="shared" si="439"/>
        <v>3</v>
      </c>
      <c r="N1281" s="8">
        <f t="shared" si="440"/>
        <v>1</v>
      </c>
      <c r="O1281" s="2">
        <f t="shared" si="441"/>
        <v>0.36785344819694044</v>
      </c>
      <c r="P1281" s="2">
        <f t="shared" si="442"/>
        <v>7.9720958336003511E-2</v>
      </c>
      <c r="Q1281" s="2">
        <f t="shared" si="443"/>
        <v>0.53851928481841238</v>
      </c>
      <c r="R1281" s="2">
        <f t="shared" si="444"/>
        <v>1.3906308648643728E-2</v>
      </c>
      <c r="S1281" s="1">
        <f>SUMIF('Town VTO'!$AI$717:$AI$1067,$AZ1281,'Town VTO'!R$717:R$1067)</f>
        <v>40181</v>
      </c>
      <c r="T1281" s="1">
        <f>SUMIF('Town VTO'!$AI$717:$AI$1067,$AZ1281,'Town VTO'!S$717:S$1067)</f>
        <v>8708</v>
      </c>
      <c r="U1281" s="1">
        <f>SUMIF('Town VTO'!$AI$717:$AI$1067,$AZ1281,'Town VTO'!T$717:T$1067)</f>
        <v>58823</v>
      </c>
      <c r="V1281" s="1">
        <f>SUMIF('Town VTO'!$AI$717:$AI$1067,$AZ1281,'Town VTO'!U$717:U$1067)</f>
        <v>431</v>
      </c>
      <c r="W1281" s="1">
        <f>SUMIF('Town VTO'!$AI$717:$AI$1067,$AZ1281,'Town VTO'!V$717:V$1067)</f>
        <v>204</v>
      </c>
      <c r="AB1281" s="1">
        <f>SUMIF('Town VTO'!$AI$717:$AI$1067,$AZ1281,'Town VTO'!Y$717:Y$1067)</f>
        <v>0</v>
      </c>
      <c r="AF1281" s="1">
        <f>SUMIF('Town VTO'!$AI$717:$AI$1067,$AZ1281,'Town VTO'!W$717:W$1067)</f>
        <v>884</v>
      </c>
      <c r="AT1281" t="s">
        <v>2038</v>
      </c>
      <c r="AU1281" t="s">
        <v>1230</v>
      </c>
      <c r="AV1281" t="e">
        <f>#REF!</f>
        <v>#REF!</v>
      </c>
      <c r="AX1281" s="40">
        <v>25</v>
      </c>
      <c r="AY1281" s="42">
        <v>15</v>
      </c>
      <c r="AZ1281" s="46">
        <f t="shared" si="434"/>
        <v>25015</v>
      </c>
      <c r="BB1281" s="7" t="s">
        <v>2966</v>
      </c>
    </row>
    <row r="1282" spans="1:54" ht="14" hidden="1" customHeight="1" outlineLevel="1" x14ac:dyDescent="0.2">
      <c r="A1282" t="s">
        <v>463</v>
      </c>
      <c r="B1282" t="s">
        <v>1230</v>
      </c>
      <c r="C1282" s="24"/>
      <c r="F1282" s="1">
        <f t="shared" si="445"/>
        <v>1095382</v>
      </c>
      <c r="H1282" s="1">
        <f>SUMIF('Town VTO'!$AI$717:$AI$1067,$AZ1282,'Town VTO'!G$717:G$1067)</f>
        <v>869347</v>
      </c>
      <c r="I1282" s="1">
        <v>863577</v>
      </c>
      <c r="J1282" s="2" t="str">
        <f t="shared" si="409"/>
        <v/>
      </c>
      <c r="K1282" s="2">
        <f t="shared" si="408"/>
        <v>0.7883797615808914</v>
      </c>
      <c r="L1282" s="10">
        <f t="shared" si="438"/>
        <v>2</v>
      </c>
      <c r="M1282" s="9">
        <f t="shared" si="439"/>
        <v>3</v>
      </c>
      <c r="N1282" s="8">
        <f t="shared" si="440"/>
        <v>1</v>
      </c>
      <c r="O1282" s="2">
        <f t="shared" si="441"/>
        <v>0.34084182504368338</v>
      </c>
      <c r="P1282" s="2">
        <f t="shared" si="442"/>
        <v>8.3610101316253141E-2</v>
      </c>
      <c r="Q1282" s="2">
        <f t="shared" si="443"/>
        <v>0.56469341289157571</v>
      </c>
      <c r="R1282" s="2">
        <f t="shared" si="444"/>
        <v>1.0854660748487843E-2</v>
      </c>
      <c r="S1282" s="1">
        <f>SUMIF('Town VTO'!$AI$717:$AI$1067,$AZ1282,'Town VTO'!R$717:R$1067)</f>
        <v>373352</v>
      </c>
      <c r="T1282" s="1">
        <f>SUMIF('Town VTO'!$AI$717:$AI$1067,$AZ1282,'Town VTO'!S$717:S$1067)</f>
        <v>91585</v>
      </c>
      <c r="U1282" s="1">
        <f>SUMIF('Town VTO'!$AI$717:$AI$1067,$AZ1282,'Town VTO'!T$717:T$1067)</f>
        <v>618555</v>
      </c>
      <c r="V1282" s="1">
        <f>SUMIF('Town VTO'!$AI$717:$AI$1067,$AZ1282,'Town VTO'!U$717:U$1067)</f>
        <v>3764</v>
      </c>
      <c r="W1282" s="1">
        <f>SUMIF('Town VTO'!$AI$717:$AI$1067,$AZ1282,'Town VTO'!V$717:V$1067)</f>
        <v>788</v>
      </c>
      <c r="AB1282" s="1">
        <f>SUMIF('Town VTO'!$AI$717:$AI$1067,$AZ1282,'Town VTO'!Y$717:Y$1067)</f>
        <v>0</v>
      </c>
      <c r="AF1282" s="1">
        <f>SUMIF('Town VTO'!$AI$717:$AI$1067,$AZ1282,'Town VTO'!W$717:W$1067)</f>
        <v>7338</v>
      </c>
      <c r="AT1282" t="s">
        <v>463</v>
      </c>
      <c r="AU1282" t="s">
        <v>1230</v>
      </c>
      <c r="AV1282" t="e">
        <f>#REF!</f>
        <v>#REF!</v>
      </c>
      <c r="AX1282" s="40">
        <v>25</v>
      </c>
      <c r="AY1282" s="42">
        <v>17</v>
      </c>
      <c r="AZ1282" s="46">
        <f t="shared" si="434"/>
        <v>25017</v>
      </c>
      <c r="BB1282" s="7" t="s">
        <v>2966</v>
      </c>
    </row>
    <row r="1283" spans="1:54" ht="14" hidden="1" customHeight="1" outlineLevel="1" x14ac:dyDescent="0.2">
      <c r="A1283" t="s">
        <v>2955</v>
      </c>
      <c r="B1283" t="s">
        <v>1230</v>
      </c>
      <c r="C1283" s="24"/>
      <c r="F1283" s="1">
        <f t="shared" si="445"/>
        <v>9624</v>
      </c>
      <c r="H1283" s="1">
        <f>SUMIF('Town VTO'!$AI$717:$AI$1067,$AZ1283,'Town VTO'!G$717:G$1067)</f>
        <v>7338</v>
      </c>
      <c r="I1283" s="1">
        <v>7306</v>
      </c>
      <c r="J1283" s="2" t="str">
        <f t="shared" si="409"/>
        <v/>
      </c>
      <c r="K1283" s="2">
        <f t="shared" si="408"/>
        <v>0.7591438071487947</v>
      </c>
      <c r="L1283" s="10">
        <f t="shared" si="438"/>
        <v>2</v>
      </c>
      <c r="M1283" s="9">
        <f t="shared" si="439"/>
        <v>3</v>
      </c>
      <c r="N1283" s="8">
        <f t="shared" si="440"/>
        <v>1</v>
      </c>
      <c r="O1283" s="2">
        <f t="shared" si="441"/>
        <v>0.29810889443059019</v>
      </c>
      <c r="P1283" s="2">
        <f t="shared" si="442"/>
        <v>0.12032418952618454</v>
      </c>
      <c r="Q1283" s="2">
        <f t="shared" si="443"/>
        <v>0.56826683291770574</v>
      </c>
      <c r="R1283" s="2">
        <f t="shared" si="444"/>
        <v>1.3300083125519557E-2</v>
      </c>
      <c r="S1283" s="1">
        <f>SUMIF('Town VTO'!$AI$717:$AI$1067,$AZ1283,'Town VTO'!R$717:R$1067)</f>
        <v>2869</v>
      </c>
      <c r="T1283" s="1">
        <f>SUMIF('Town VTO'!$AI$717:$AI$1067,$AZ1283,'Town VTO'!S$717:S$1067)</f>
        <v>1158</v>
      </c>
      <c r="U1283" s="1">
        <f>SUMIF('Town VTO'!$AI$717:$AI$1067,$AZ1283,'Town VTO'!T$717:T$1067)</f>
        <v>5469</v>
      </c>
      <c r="V1283" s="1">
        <f>SUMIF('Town VTO'!$AI$717:$AI$1067,$AZ1283,'Town VTO'!U$717:U$1067)</f>
        <v>49</v>
      </c>
      <c r="W1283" s="1">
        <f>SUMIF('Town VTO'!$AI$717:$AI$1067,$AZ1283,'Town VTO'!V$717:V$1067)</f>
        <v>11</v>
      </c>
      <c r="AB1283" s="1">
        <f>SUMIF('Town VTO'!$AI$717:$AI$1067,$AZ1283,'Town VTO'!Y$717:Y$1067)</f>
        <v>0</v>
      </c>
      <c r="AF1283" s="1">
        <f>SUMIF('Town VTO'!$AI$717:$AI$1067,$AZ1283,'Town VTO'!W$717:W$1067)</f>
        <v>68</v>
      </c>
      <c r="AT1283" t="s">
        <v>2955</v>
      </c>
      <c r="AU1283" t="s">
        <v>1230</v>
      </c>
      <c r="AV1283" t="e">
        <f>#REF!</f>
        <v>#REF!</v>
      </c>
      <c r="AX1283" s="40">
        <v>25</v>
      </c>
      <c r="AY1283" s="42">
        <v>19</v>
      </c>
      <c r="AZ1283" s="46">
        <f t="shared" si="434"/>
        <v>25019</v>
      </c>
      <c r="BB1283" s="7" t="s">
        <v>2966</v>
      </c>
    </row>
    <row r="1284" spans="1:54" ht="14" hidden="1" customHeight="1" outlineLevel="1" x14ac:dyDescent="0.2">
      <c r="A1284" t="s">
        <v>694</v>
      </c>
      <c r="B1284" t="s">
        <v>1230</v>
      </c>
      <c r="C1284" s="24"/>
      <c r="F1284" s="1">
        <f t="shared" si="445"/>
        <v>510411</v>
      </c>
      <c r="H1284" s="1">
        <f>SUMIF('Town VTO'!$AI$717:$AI$1067,$AZ1284,'Town VTO'!G$717:G$1067)</f>
        <v>411042</v>
      </c>
      <c r="I1284" s="1">
        <v>407751</v>
      </c>
      <c r="J1284" s="2" t="str">
        <f t="shared" si="409"/>
        <v/>
      </c>
      <c r="K1284" s="2">
        <f t="shared" si="408"/>
        <v>0.79886797110563845</v>
      </c>
      <c r="L1284" s="10">
        <f t="shared" si="438"/>
        <v>2</v>
      </c>
      <c r="M1284" s="9">
        <f t="shared" si="439"/>
        <v>3</v>
      </c>
      <c r="N1284" s="8">
        <f t="shared" si="440"/>
        <v>1</v>
      </c>
      <c r="O1284" s="2">
        <f t="shared" si="441"/>
        <v>0.31319270156795209</v>
      </c>
      <c r="P1284" s="2">
        <f t="shared" si="442"/>
        <v>9.8095456406699699E-2</v>
      </c>
      <c r="Q1284" s="2">
        <f t="shared" si="443"/>
        <v>0.57806356054238639</v>
      </c>
      <c r="R1284" s="2">
        <f t="shared" si="444"/>
        <v>1.0648281482961819E-2</v>
      </c>
      <c r="S1284" s="1">
        <f>SUMIF('Town VTO'!$AI$717:$AI$1067,$AZ1284,'Town VTO'!R$717:R$1067)</f>
        <v>159857</v>
      </c>
      <c r="T1284" s="1">
        <f>SUMIF('Town VTO'!$AI$717:$AI$1067,$AZ1284,'Town VTO'!S$717:S$1067)</f>
        <v>50069</v>
      </c>
      <c r="U1284" s="1">
        <f>SUMIF('Town VTO'!$AI$717:$AI$1067,$AZ1284,'Town VTO'!T$717:T$1067)</f>
        <v>295050</v>
      </c>
      <c r="V1284" s="1">
        <f>SUMIF('Town VTO'!$AI$717:$AI$1067,$AZ1284,'Town VTO'!U$717:U$1067)</f>
        <v>1568</v>
      </c>
      <c r="W1284" s="1">
        <f>SUMIF('Town VTO'!$AI$717:$AI$1067,$AZ1284,'Town VTO'!V$717:V$1067)</f>
        <v>247</v>
      </c>
      <c r="AB1284" s="1">
        <f>SUMIF('Town VTO'!$AI$717:$AI$1067,$AZ1284,'Town VTO'!Y$717:Y$1067)</f>
        <v>0</v>
      </c>
      <c r="AF1284" s="1">
        <f>SUMIF('Town VTO'!$AI$717:$AI$1067,$AZ1284,'Town VTO'!W$717:W$1067)</f>
        <v>3620</v>
      </c>
      <c r="AT1284" t="s">
        <v>694</v>
      </c>
      <c r="AU1284" t="s">
        <v>1230</v>
      </c>
      <c r="AV1284" t="e">
        <f>#REF!</f>
        <v>#REF!</v>
      </c>
      <c r="AX1284" s="40">
        <v>25</v>
      </c>
      <c r="AY1284" s="42">
        <v>21</v>
      </c>
      <c r="AZ1284" s="46">
        <f t="shared" si="434"/>
        <v>25021</v>
      </c>
      <c r="BB1284" s="7" t="s">
        <v>2966</v>
      </c>
    </row>
    <row r="1285" spans="1:54" ht="14" hidden="1" customHeight="1" outlineLevel="1" x14ac:dyDescent="0.2">
      <c r="A1285" t="s">
        <v>216</v>
      </c>
      <c r="B1285" t="s">
        <v>1230</v>
      </c>
      <c r="C1285" s="24"/>
      <c r="F1285" s="1">
        <f t="shared" si="445"/>
        <v>387575</v>
      </c>
      <c r="H1285" s="1">
        <f>SUMIF('Town VTO'!$AI$717:$AI$1067,$AZ1285,'Town VTO'!G$717:G$1067)</f>
        <v>303870</v>
      </c>
      <c r="I1285" s="1">
        <v>301816</v>
      </c>
      <c r="J1285" s="2" t="str">
        <f t="shared" si="409"/>
        <v/>
      </c>
      <c r="K1285" s="2">
        <f t="shared" si="408"/>
        <v>0.77872927820421856</v>
      </c>
      <c r="L1285" s="10">
        <f t="shared" si="438"/>
        <v>2</v>
      </c>
      <c r="M1285" s="9">
        <f t="shared" si="439"/>
        <v>3</v>
      </c>
      <c r="N1285" s="8">
        <f t="shared" si="440"/>
        <v>1</v>
      </c>
      <c r="O1285" s="2">
        <f t="shared" si="441"/>
        <v>0.25154099206605174</v>
      </c>
      <c r="P1285" s="2">
        <f t="shared" si="442"/>
        <v>0.12514739082758175</v>
      </c>
      <c r="Q1285" s="2">
        <f t="shared" si="443"/>
        <v>0.60880087724956455</v>
      </c>
      <c r="R1285" s="2">
        <f t="shared" si="444"/>
        <v>1.4510739856801957E-2</v>
      </c>
      <c r="S1285" s="1">
        <f>SUMIF('Town VTO'!$AI$717:$AI$1067,$AZ1285,'Town VTO'!R$717:R$1067)</f>
        <v>97491</v>
      </c>
      <c r="T1285" s="1">
        <f>SUMIF('Town VTO'!$AI$717:$AI$1067,$AZ1285,'Town VTO'!S$717:S$1067)</f>
        <v>48504</v>
      </c>
      <c r="U1285" s="1">
        <f>SUMIF('Town VTO'!$AI$717:$AI$1067,$AZ1285,'Town VTO'!T$717:T$1067)</f>
        <v>235956</v>
      </c>
      <c r="V1285" s="1">
        <f>SUMIF('Town VTO'!$AI$717:$AI$1067,$AZ1285,'Town VTO'!U$717:U$1067)</f>
        <v>1600</v>
      </c>
      <c r="W1285" s="1">
        <f>SUMIF('Town VTO'!$AI$717:$AI$1067,$AZ1285,'Town VTO'!V$717:V$1067)</f>
        <v>232</v>
      </c>
      <c r="AB1285" s="1">
        <f>SUMIF('Town VTO'!$AI$717:$AI$1067,$AZ1285,'Town VTO'!Y$717:Y$1067)</f>
        <v>0</v>
      </c>
      <c r="AF1285" s="1">
        <f>SUMIF('Town VTO'!$AI$717:$AI$1067,$AZ1285,'Town VTO'!W$717:W$1067)</f>
        <v>3792</v>
      </c>
      <c r="AT1285" t="s">
        <v>216</v>
      </c>
      <c r="AU1285" t="s">
        <v>1230</v>
      </c>
      <c r="AV1285" t="e">
        <f>#REF!</f>
        <v>#REF!</v>
      </c>
      <c r="AX1285" s="40">
        <v>25</v>
      </c>
      <c r="AY1285" s="42">
        <v>23</v>
      </c>
      <c r="AZ1285" s="46">
        <f t="shared" si="434"/>
        <v>25023</v>
      </c>
      <c r="BB1285" s="7" t="s">
        <v>2966</v>
      </c>
    </row>
    <row r="1286" spans="1:54" ht="14" hidden="1" customHeight="1" outlineLevel="1" x14ac:dyDescent="0.2">
      <c r="A1286" t="s">
        <v>1372</v>
      </c>
      <c r="B1286" t="s">
        <v>1230</v>
      </c>
      <c r="C1286" s="24"/>
      <c r="F1286" s="1">
        <f t="shared" si="445"/>
        <v>492219</v>
      </c>
      <c r="H1286" s="1">
        <f>SUMIF('Town VTO'!$AI$717:$AI$1067,$AZ1286,'Town VTO'!G$717:G$1067)</f>
        <v>337240</v>
      </c>
      <c r="I1286" s="1">
        <v>335462</v>
      </c>
      <c r="J1286" s="2" t="str">
        <f t="shared" si="409"/>
        <v/>
      </c>
      <c r="K1286" s="2">
        <f t="shared" si="408"/>
        <v>0.68152996938354671</v>
      </c>
      <c r="L1286" s="10">
        <f t="shared" si="438"/>
        <v>1</v>
      </c>
      <c r="M1286" s="9">
        <f t="shared" si="439"/>
        <v>3</v>
      </c>
      <c r="N1286" s="8">
        <f t="shared" si="440"/>
        <v>2</v>
      </c>
      <c r="O1286" s="2">
        <f t="shared" si="441"/>
        <v>0.47842728541563817</v>
      </c>
      <c r="P1286" s="2">
        <f t="shared" si="442"/>
        <v>5.4544826591415609E-2</v>
      </c>
      <c r="Q1286" s="2">
        <f t="shared" si="443"/>
        <v>0.45549034068168842</v>
      </c>
      <c r="R1286" s="2">
        <f t="shared" si="444"/>
        <v>1.1537547311257779E-2</v>
      </c>
      <c r="S1286" s="1">
        <f>SUMIF('Town VTO'!$AI$717:$AI$1067,$AZ1286,'Town VTO'!R$717:R$1067)</f>
        <v>235491</v>
      </c>
      <c r="T1286" s="1">
        <f>SUMIF('Town VTO'!$AI$717:$AI$1067,$AZ1286,'Town VTO'!S$717:S$1067)</f>
        <v>26848</v>
      </c>
      <c r="U1286" s="1">
        <f>SUMIF('Town VTO'!$AI$717:$AI$1067,$AZ1286,'Town VTO'!T$717:T$1067)</f>
        <v>224201</v>
      </c>
      <c r="V1286" s="1">
        <f>SUMIF('Town VTO'!$AI$717:$AI$1067,$AZ1286,'Town VTO'!U$717:U$1067)</f>
        <v>1688</v>
      </c>
      <c r="W1286" s="1">
        <f>SUMIF('Town VTO'!$AI$717:$AI$1067,$AZ1286,'Town VTO'!V$717:V$1067)</f>
        <v>406</v>
      </c>
      <c r="AB1286" s="1">
        <f>SUMIF('Town VTO'!$AI$717:$AI$1067,$AZ1286,'Town VTO'!Y$717:Y$1067)</f>
        <v>0</v>
      </c>
      <c r="AF1286" s="1">
        <f>SUMIF('Town VTO'!$AI$717:$AI$1067,$AZ1286,'Town VTO'!W$717:W$1067)</f>
        <v>3585</v>
      </c>
      <c r="AT1286" t="s">
        <v>1372</v>
      </c>
      <c r="AU1286" t="s">
        <v>1230</v>
      </c>
      <c r="AV1286" t="e">
        <f>#REF!</f>
        <v>#REF!</v>
      </c>
      <c r="AX1286" s="40">
        <v>25</v>
      </c>
      <c r="AY1286" s="42">
        <v>25</v>
      </c>
      <c r="AZ1286" s="46">
        <f t="shared" si="434"/>
        <v>25025</v>
      </c>
      <c r="BB1286" s="7" t="s">
        <v>2966</v>
      </c>
    </row>
    <row r="1287" spans="1:54" ht="14" hidden="1" customHeight="1" outlineLevel="1" x14ac:dyDescent="0.2">
      <c r="A1287" t="s">
        <v>1655</v>
      </c>
      <c r="B1287" t="s">
        <v>1230</v>
      </c>
      <c r="C1287" s="24"/>
      <c r="F1287" s="1">
        <f t="shared" si="445"/>
        <v>573246</v>
      </c>
      <c r="H1287" s="1">
        <f>SUMIF('Town VTO'!$AI$717:$AI$1067,$AZ1287,'Town VTO'!G$717:G$1067)</f>
        <v>434921</v>
      </c>
      <c r="I1287" s="1">
        <v>432014</v>
      </c>
      <c r="J1287" s="2" t="str">
        <f t="shared" ref="J1287:J1350" si="446">IF(D1287&gt;0,I1287/D1287,"")</f>
        <v/>
      </c>
      <c r="K1287" s="2">
        <f t="shared" si="408"/>
        <v>0.75362758745808955</v>
      </c>
      <c r="L1287" s="10">
        <f t="shared" si="438"/>
        <v>2</v>
      </c>
      <c r="M1287" s="9">
        <f t="shared" si="439"/>
        <v>3</v>
      </c>
      <c r="N1287" s="8">
        <f t="shared" si="440"/>
        <v>1</v>
      </c>
      <c r="O1287" s="2">
        <f t="shared" si="441"/>
        <v>0.24618750065416942</v>
      </c>
      <c r="P1287" s="2">
        <f t="shared" si="442"/>
        <v>0.11898207750250329</v>
      </c>
      <c r="Q1287" s="2">
        <f t="shared" si="443"/>
        <v>0.6192891010142243</v>
      </c>
      <c r="R1287" s="2">
        <f t="shared" si="444"/>
        <v>1.5541320829102978E-2</v>
      </c>
      <c r="S1287" s="1">
        <f>SUMIF('Town VTO'!$AI$717:$AI$1067,$AZ1287,'Town VTO'!R$717:R$1067)</f>
        <v>141126</v>
      </c>
      <c r="T1287" s="1">
        <f>SUMIF('Town VTO'!$AI$717:$AI$1067,$AZ1287,'Town VTO'!S$717:S$1067)</f>
        <v>68206</v>
      </c>
      <c r="U1287" s="1">
        <f>SUMIF('Town VTO'!$AI$717:$AI$1067,$AZ1287,'Town VTO'!T$717:T$1067)</f>
        <v>355005</v>
      </c>
      <c r="V1287" s="1">
        <f>SUMIF('Town VTO'!$AI$717:$AI$1067,$AZ1287,'Town VTO'!U$717:U$1067)</f>
        <v>2769</v>
      </c>
      <c r="W1287" s="1">
        <f>SUMIF('Town VTO'!$AI$717:$AI$1067,$AZ1287,'Town VTO'!V$717:V$1067)</f>
        <v>481</v>
      </c>
      <c r="AB1287" s="1">
        <f>SUMIF('Town VTO'!$AI$717:$AI$1067,$AZ1287,'Town VTO'!Y$717:Y$1067)</f>
        <v>0</v>
      </c>
      <c r="AF1287" s="1">
        <f>SUMIF('Town VTO'!$AI$717:$AI$1067,$AZ1287,'Town VTO'!W$717:W$1067)</f>
        <v>5659</v>
      </c>
      <c r="AT1287" t="s">
        <v>1655</v>
      </c>
      <c r="AU1287" t="s">
        <v>1230</v>
      </c>
      <c r="AV1287" t="e">
        <f>#REF!</f>
        <v>#REF!</v>
      </c>
      <c r="AX1287" s="40">
        <v>25</v>
      </c>
      <c r="AY1287" s="42">
        <v>27</v>
      </c>
      <c r="AZ1287" s="46">
        <f t="shared" si="434"/>
        <v>25027</v>
      </c>
      <c r="BB1287" s="7" t="s">
        <v>2966</v>
      </c>
    </row>
    <row r="1288" spans="1:54" ht="14" customHeight="1" collapsed="1" x14ac:dyDescent="0.2">
      <c r="A1288" t="s">
        <v>2320</v>
      </c>
      <c r="B1288" t="s">
        <v>501</v>
      </c>
      <c r="C1288" s="1">
        <f>SUM(C1274:C1287)</f>
        <v>0</v>
      </c>
      <c r="D1288" s="31"/>
      <c r="E1288" s="31"/>
      <c r="F1288" s="1">
        <f>SUM(F1274:F1287)</f>
        <v>4812909</v>
      </c>
      <c r="H1288" s="1">
        <f>SUM(H1274:H1287)</f>
        <v>3658005</v>
      </c>
      <c r="I1288" s="1">
        <v>3631402</v>
      </c>
      <c r="J1288" s="2" t="str">
        <f t="shared" si="446"/>
        <v/>
      </c>
      <c r="K1288" s="2">
        <f t="shared" ref="K1288:K1351" si="447">IF(F1288&gt;0,I1288/F1288,"")</f>
        <v>0.75451291516211916</v>
      </c>
      <c r="L1288" s="10">
        <f t="shared" si="438"/>
        <v>2</v>
      </c>
      <c r="M1288" s="9">
        <f t="shared" si="439"/>
        <v>3</v>
      </c>
      <c r="N1288" s="8">
        <f t="shared" si="440"/>
        <v>1</v>
      </c>
      <c r="O1288" s="2">
        <f t="shared" si="441"/>
        <v>0.31884022739677814</v>
      </c>
      <c r="P1288" s="2">
        <f t="shared" si="442"/>
        <v>9.9000417419070258E-2</v>
      </c>
      <c r="Q1288" s="2">
        <f t="shared" si="443"/>
        <v>0.56918300346006956</v>
      </c>
      <c r="R1288" s="2">
        <f t="shared" si="444"/>
        <v>1.2976351724082069E-2</v>
      </c>
      <c r="S1288" s="1">
        <f>SUM(S1274:S1287)</f>
        <v>1534549</v>
      </c>
      <c r="T1288" s="1">
        <f>SUM(T1274:T1287)</f>
        <v>476480</v>
      </c>
      <c r="U1288" s="1">
        <f>SUM(U1274:U1287)</f>
        <v>2739426</v>
      </c>
      <c r="V1288" s="1">
        <f>SUM(V1274:V1287)</f>
        <v>19097</v>
      </c>
      <c r="W1288" s="1">
        <f>SUM(W1274:W1287)</f>
        <v>3793</v>
      </c>
      <c r="AB1288" s="1">
        <f>SUM(AB1274:AB1287)</f>
        <v>0</v>
      </c>
      <c r="AF1288" s="1">
        <f>SUM(AF1274:AF1287)</f>
        <v>39564</v>
      </c>
      <c r="AT1288" t="s">
        <v>2320</v>
      </c>
      <c r="AU1288" t="s">
        <v>501</v>
      </c>
      <c r="AX1288" s="40">
        <v>25</v>
      </c>
      <c r="AY1288" s="42"/>
      <c r="AZ1288" s="40">
        <v>25</v>
      </c>
      <c r="BB1288" s="7" t="s">
        <v>655</v>
      </c>
    </row>
    <row r="1289" spans="1:54" ht="14" customHeight="1" x14ac:dyDescent="0.2">
      <c r="C1289" s="24"/>
      <c r="J1289" s="2"/>
      <c r="K1289" s="2"/>
      <c r="N1289" s="8"/>
      <c r="AX1289" s="40"/>
      <c r="AY1289" s="42"/>
      <c r="AZ1289" s="46"/>
    </row>
    <row r="1290" spans="1:54" ht="14" hidden="1" customHeight="1" outlineLevel="1" x14ac:dyDescent="0.2">
      <c r="A1290" t="s">
        <v>282</v>
      </c>
      <c r="B1290" t="s">
        <v>2929</v>
      </c>
      <c r="C1290" s="24"/>
      <c r="F1290" s="1">
        <v>9842</v>
      </c>
      <c r="G1290" s="1">
        <v>8671</v>
      </c>
      <c r="H1290" s="1">
        <v>7102</v>
      </c>
      <c r="I1290" s="1">
        <v>7064</v>
      </c>
      <c r="J1290" s="2" t="str">
        <f t="shared" si="446"/>
        <v/>
      </c>
      <c r="K1290" s="2">
        <f t="shared" si="447"/>
        <v>0.71774029668766515</v>
      </c>
      <c r="L1290" s="10" t="str">
        <f t="shared" ref="L1290:L1321" si="448">IF(S1290&gt;0,RANK(S1290,$S1290:$AQ1290),"")</f>
        <v/>
      </c>
      <c r="M1290" s="9" t="str">
        <f t="shared" ref="M1290:M1321" si="449">IF(T1290&gt;0,RANK(T1290,$S1290:$AQ1290),"")</f>
        <v/>
      </c>
      <c r="N1290" s="8" t="str">
        <f t="shared" ref="N1290:N1321" si="450">IF(U1290&gt;0,RANK(U1290,$S1290:$AQ1290),"")</f>
        <v/>
      </c>
      <c r="O1290" s="2" t="str">
        <f t="shared" ref="O1290:O1321" si="451">IF(SUM($S1290:$AP1290)=0,"-",S1290/SUM($S1290:$AP1290))</f>
        <v>-</v>
      </c>
      <c r="P1290" s="2" t="str">
        <f t="shared" ref="P1290:P1321" si="452">IF(SUM($S1290:$AP1290)=0,"-",T1290/SUM($S1290:$AP1290))</f>
        <v>-</v>
      </c>
      <c r="Q1290" s="2" t="str">
        <f t="shared" ref="Q1290:Q1321" si="453">IF(SUM($S1290:$AP1290)=0,"-",U1290/SUM($S1290:$AP1290))</f>
        <v>-</v>
      </c>
      <c r="R1290" s="2" t="str">
        <f t="shared" ref="R1290:R1321" si="454">IF(SUM($S1290:$AP1290)=0,"-",(1-O1290-P1290-Q1290))</f>
        <v>-</v>
      </c>
      <c r="AT1290" t="s">
        <v>282</v>
      </c>
      <c r="AU1290" t="s">
        <v>2929</v>
      </c>
      <c r="AV1290" t="e">
        <f>#REF!</f>
        <v>#REF!</v>
      </c>
      <c r="AX1290" s="40">
        <v>26</v>
      </c>
      <c r="AY1290" s="42">
        <v>1</v>
      </c>
      <c r="AZ1290" s="46">
        <f t="shared" si="434"/>
        <v>26001</v>
      </c>
      <c r="BB1290" s="7" t="s">
        <v>2966</v>
      </c>
    </row>
    <row r="1291" spans="1:54" ht="14" hidden="1" customHeight="1" outlineLevel="1" x14ac:dyDescent="0.2">
      <c r="A1291" t="s">
        <v>1892</v>
      </c>
      <c r="B1291" t="s">
        <v>2929</v>
      </c>
      <c r="C1291" s="24"/>
      <c r="F1291" s="1">
        <v>7565</v>
      </c>
      <c r="G1291" s="1">
        <v>6479</v>
      </c>
      <c r="H1291" s="1">
        <v>5161</v>
      </c>
      <c r="I1291" s="1">
        <v>5135</v>
      </c>
      <c r="J1291" s="2" t="str">
        <f t="shared" si="446"/>
        <v/>
      </c>
      <c r="K1291" s="2">
        <f t="shared" si="447"/>
        <v>0.6787838730998017</v>
      </c>
      <c r="L1291" s="10" t="str">
        <f t="shared" si="448"/>
        <v/>
      </c>
      <c r="M1291" s="9" t="str">
        <f t="shared" si="449"/>
        <v/>
      </c>
      <c r="N1291" s="8" t="str">
        <f t="shared" si="450"/>
        <v/>
      </c>
      <c r="O1291" s="2" t="str">
        <f t="shared" si="451"/>
        <v>-</v>
      </c>
      <c r="P1291" s="2" t="str">
        <f t="shared" si="452"/>
        <v>-</v>
      </c>
      <c r="Q1291" s="2" t="str">
        <f t="shared" si="453"/>
        <v>-</v>
      </c>
      <c r="R1291" s="2" t="str">
        <f t="shared" si="454"/>
        <v>-</v>
      </c>
      <c r="AT1291" t="s">
        <v>1892</v>
      </c>
      <c r="AU1291" t="s">
        <v>2929</v>
      </c>
      <c r="AV1291" t="e">
        <f>#REF!</f>
        <v>#REF!</v>
      </c>
      <c r="AX1291" s="40">
        <v>26</v>
      </c>
      <c r="AY1291" s="42">
        <v>3</v>
      </c>
      <c r="AZ1291" s="46">
        <f t="shared" si="434"/>
        <v>26003</v>
      </c>
      <c r="BB1291" s="7" t="s">
        <v>2966</v>
      </c>
    </row>
    <row r="1292" spans="1:54" ht="14" hidden="1" customHeight="1" outlineLevel="1" x14ac:dyDescent="0.2">
      <c r="A1292" t="s">
        <v>1048</v>
      </c>
      <c r="B1292" t="s">
        <v>2929</v>
      </c>
      <c r="C1292" s="24"/>
      <c r="F1292" s="1">
        <v>93547</v>
      </c>
      <c r="G1292" s="1">
        <v>85091</v>
      </c>
      <c r="H1292" s="1">
        <v>67489</v>
      </c>
      <c r="I1292" s="1">
        <v>67195</v>
      </c>
      <c r="J1292" s="2" t="str">
        <f t="shared" si="446"/>
        <v/>
      </c>
      <c r="K1292" s="2">
        <f t="shared" si="447"/>
        <v>0.71830202999561721</v>
      </c>
      <c r="L1292" s="10" t="str">
        <f t="shared" si="448"/>
        <v/>
      </c>
      <c r="M1292" s="9" t="str">
        <f t="shared" si="449"/>
        <v/>
      </c>
      <c r="N1292" s="8" t="str">
        <f t="shared" si="450"/>
        <v/>
      </c>
      <c r="O1292" s="2" t="str">
        <f t="shared" si="451"/>
        <v>-</v>
      </c>
      <c r="P1292" s="2" t="str">
        <f t="shared" si="452"/>
        <v>-</v>
      </c>
      <c r="Q1292" s="2" t="str">
        <f t="shared" si="453"/>
        <v>-</v>
      </c>
      <c r="R1292" s="2" t="str">
        <f t="shared" si="454"/>
        <v>-</v>
      </c>
      <c r="AT1292" t="s">
        <v>1048</v>
      </c>
      <c r="AU1292" t="s">
        <v>2929</v>
      </c>
      <c r="AV1292" t="e">
        <f>#REF!</f>
        <v>#REF!</v>
      </c>
      <c r="AX1292" s="40">
        <v>26</v>
      </c>
      <c r="AY1292" s="42">
        <v>5</v>
      </c>
      <c r="AZ1292" s="46">
        <f t="shared" si="434"/>
        <v>26005</v>
      </c>
      <c r="BB1292" s="7" t="s">
        <v>2966</v>
      </c>
    </row>
    <row r="1293" spans="1:54" ht="14" hidden="1" customHeight="1" outlineLevel="1" x14ac:dyDescent="0.2">
      <c r="A1293" t="s">
        <v>339</v>
      </c>
      <c r="B1293" t="s">
        <v>2929</v>
      </c>
      <c r="C1293" s="24"/>
      <c r="F1293" s="1">
        <v>24768</v>
      </c>
      <c r="G1293" s="1">
        <v>21523</v>
      </c>
      <c r="H1293" s="1">
        <v>17061</v>
      </c>
      <c r="I1293" s="1">
        <v>16987</v>
      </c>
      <c r="J1293" s="2" t="str">
        <f t="shared" si="446"/>
        <v/>
      </c>
      <c r="K1293" s="2">
        <f t="shared" si="447"/>
        <v>0.6858446382428941</v>
      </c>
      <c r="L1293" s="10" t="str">
        <f t="shared" si="448"/>
        <v/>
      </c>
      <c r="M1293" s="9" t="str">
        <f t="shared" si="449"/>
        <v/>
      </c>
      <c r="N1293" s="8" t="str">
        <f t="shared" si="450"/>
        <v/>
      </c>
      <c r="O1293" s="2" t="str">
        <f t="shared" si="451"/>
        <v>-</v>
      </c>
      <c r="P1293" s="2" t="str">
        <f t="shared" si="452"/>
        <v>-</v>
      </c>
      <c r="Q1293" s="2" t="str">
        <f t="shared" si="453"/>
        <v>-</v>
      </c>
      <c r="R1293" s="2" t="str">
        <f t="shared" si="454"/>
        <v>-</v>
      </c>
      <c r="AT1293" t="s">
        <v>339</v>
      </c>
      <c r="AU1293" t="s">
        <v>2929</v>
      </c>
      <c r="AV1293" t="e">
        <f>#REF!</f>
        <v>#REF!</v>
      </c>
      <c r="AX1293" s="40">
        <v>26</v>
      </c>
      <c r="AY1293" s="42">
        <v>7</v>
      </c>
      <c r="AZ1293" s="46">
        <f t="shared" si="434"/>
        <v>26007</v>
      </c>
      <c r="BB1293" s="7" t="s">
        <v>2966</v>
      </c>
    </row>
    <row r="1294" spans="1:54" ht="14" hidden="1" customHeight="1" outlineLevel="1" x14ac:dyDescent="0.2">
      <c r="A1294" t="s">
        <v>671</v>
      </c>
      <c r="B1294" t="s">
        <v>2929</v>
      </c>
      <c r="C1294" s="24"/>
      <c r="F1294" s="1">
        <v>21961</v>
      </c>
      <c r="G1294" s="1">
        <v>19836</v>
      </c>
      <c r="H1294" s="1">
        <v>16044</v>
      </c>
      <c r="I1294" s="1">
        <v>15972</v>
      </c>
      <c r="J1294" s="2" t="str">
        <f t="shared" si="446"/>
        <v/>
      </c>
      <c r="K1294" s="2">
        <f t="shared" si="447"/>
        <v>0.72728928555165973</v>
      </c>
      <c r="L1294" s="10" t="str">
        <f t="shared" si="448"/>
        <v/>
      </c>
      <c r="M1294" s="9" t="str">
        <f t="shared" si="449"/>
        <v/>
      </c>
      <c r="N1294" s="8" t="str">
        <f t="shared" si="450"/>
        <v/>
      </c>
      <c r="O1294" s="2" t="str">
        <f t="shared" si="451"/>
        <v>-</v>
      </c>
      <c r="P1294" s="2" t="str">
        <f t="shared" si="452"/>
        <v>-</v>
      </c>
      <c r="Q1294" s="2" t="str">
        <f t="shared" si="453"/>
        <v>-</v>
      </c>
      <c r="R1294" s="2" t="str">
        <f t="shared" si="454"/>
        <v>-</v>
      </c>
      <c r="AT1294" t="s">
        <v>671</v>
      </c>
      <c r="AU1294" t="s">
        <v>2929</v>
      </c>
      <c r="AV1294" t="e">
        <f>#REF!</f>
        <v>#REF!</v>
      </c>
      <c r="AX1294" s="40">
        <v>26</v>
      </c>
      <c r="AY1294" s="42">
        <v>9</v>
      </c>
      <c r="AZ1294" s="46">
        <f t="shared" si="434"/>
        <v>26009</v>
      </c>
      <c r="BB1294" s="7" t="s">
        <v>2966</v>
      </c>
    </row>
    <row r="1295" spans="1:54" ht="14" hidden="1" customHeight="1" outlineLevel="1" x14ac:dyDescent="0.2">
      <c r="A1295" t="s">
        <v>1069</v>
      </c>
      <c r="B1295" t="s">
        <v>2929</v>
      </c>
      <c r="C1295" s="24"/>
      <c r="F1295" s="1">
        <v>12693</v>
      </c>
      <c r="G1295" s="1">
        <v>11428</v>
      </c>
      <c r="H1295" s="1">
        <v>8885</v>
      </c>
      <c r="I1295" s="1">
        <v>8839</v>
      </c>
      <c r="J1295" s="2" t="str">
        <f t="shared" si="446"/>
        <v/>
      </c>
      <c r="K1295" s="2">
        <f t="shared" si="447"/>
        <v>0.69636807689277558</v>
      </c>
      <c r="L1295" s="10" t="str">
        <f t="shared" si="448"/>
        <v/>
      </c>
      <c r="M1295" s="9" t="str">
        <f t="shared" si="449"/>
        <v/>
      </c>
      <c r="N1295" s="8" t="str">
        <f t="shared" si="450"/>
        <v/>
      </c>
      <c r="O1295" s="2" t="str">
        <f t="shared" si="451"/>
        <v>-</v>
      </c>
      <c r="P1295" s="2" t="str">
        <f t="shared" si="452"/>
        <v>-</v>
      </c>
      <c r="Q1295" s="2" t="str">
        <f t="shared" si="453"/>
        <v>-</v>
      </c>
      <c r="R1295" s="2" t="str">
        <f t="shared" si="454"/>
        <v>-</v>
      </c>
      <c r="AT1295" t="s">
        <v>1069</v>
      </c>
      <c r="AU1295" t="s">
        <v>2929</v>
      </c>
      <c r="AV1295" t="e">
        <f>#REF!</f>
        <v>#REF!</v>
      </c>
      <c r="AX1295" s="40">
        <v>26</v>
      </c>
      <c r="AY1295" s="42">
        <v>11</v>
      </c>
      <c r="AZ1295" s="46">
        <f t="shared" si="434"/>
        <v>26011</v>
      </c>
      <c r="BB1295" s="7" t="s">
        <v>2966</v>
      </c>
    </row>
    <row r="1296" spans="1:54" ht="14" hidden="1" customHeight="1" outlineLevel="1" x14ac:dyDescent="0.2">
      <c r="A1296" t="s">
        <v>818</v>
      </c>
      <c r="B1296" t="s">
        <v>2929</v>
      </c>
      <c r="C1296" s="24"/>
      <c r="F1296" s="1">
        <v>6681</v>
      </c>
      <c r="G1296" s="1">
        <v>5497</v>
      </c>
      <c r="H1296" s="1">
        <v>4072</v>
      </c>
      <c r="I1296" s="1">
        <v>4047</v>
      </c>
      <c r="J1296" s="2" t="str">
        <f t="shared" si="446"/>
        <v/>
      </c>
      <c r="K1296" s="2">
        <f t="shared" si="447"/>
        <v>0.6057476425684778</v>
      </c>
      <c r="L1296" s="10" t="str">
        <f t="shared" si="448"/>
        <v/>
      </c>
      <c r="M1296" s="9" t="str">
        <f t="shared" si="449"/>
        <v/>
      </c>
      <c r="N1296" s="8" t="str">
        <f t="shared" si="450"/>
        <v/>
      </c>
      <c r="O1296" s="2" t="str">
        <f t="shared" si="451"/>
        <v>-</v>
      </c>
      <c r="P1296" s="2" t="str">
        <f t="shared" si="452"/>
        <v>-</v>
      </c>
      <c r="Q1296" s="2" t="str">
        <f t="shared" si="453"/>
        <v>-</v>
      </c>
      <c r="R1296" s="2" t="str">
        <f t="shared" si="454"/>
        <v>-</v>
      </c>
      <c r="AT1296" t="s">
        <v>818</v>
      </c>
      <c r="AU1296" t="s">
        <v>2929</v>
      </c>
      <c r="AV1296" t="e">
        <f>#REF!</f>
        <v>#REF!</v>
      </c>
      <c r="AX1296" s="40">
        <v>26</v>
      </c>
      <c r="AY1296" s="42">
        <v>13</v>
      </c>
      <c r="AZ1296" s="46">
        <f t="shared" si="434"/>
        <v>26013</v>
      </c>
      <c r="BB1296" s="7" t="s">
        <v>2966</v>
      </c>
    </row>
    <row r="1297" spans="1:54" ht="14" hidden="1" customHeight="1" outlineLevel="1" x14ac:dyDescent="0.2">
      <c r="A1297" t="s">
        <v>1243</v>
      </c>
      <c r="B1297" t="s">
        <v>2929</v>
      </c>
      <c r="C1297" s="24"/>
      <c r="F1297" s="1">
        <v>49600</v>
      </c>
      <c r="G1297" s="1">
        <v>45277</v>
      </c>
      <c r="H1297" s="1">
        <v>36146</v>
      </c>
      <c r="I1297" s="1">
        <v>35961</v>
      </c>
      <c r="J1297" s="2" t="str">
        <f t="shared" si="446"/>
        <v/>
      </c>
      <c r="K1297" s="2">
        <f t="shared" si="447"/>
        <v>0.72502016129032254</v>
      </c>
      <c r="L1297" s="10" t="str">
        <f t="shared" si="448"/>
        <v/>
      </c>
      <c r="M1297" s="9" t="str">
        <f t="shared" si="449"/>
        <v/>
      </c>
      <c r="N1297" s="8" t="str">
        <f t="shared" si="450"/>
        <v/>
      </c>
      <c r="O1297" s="2" t="str">
        <f t="shared" si="451"/>
        <v>-</v>
      </c>
      <c r="P1297" s="2" t="str">
        <f t="shared" si="452"/>
        <v>-</v>
      </c>
      <c r="Q1297" s="2" t="str">
        <f t="shared" si="453"/>
        <v>-</v>
      </c>
      <c r="R1297" s="2" t="str">
        <f t="shared" si="454"/>
        <v>-</v>
      </c>
      <c r="AT1297" t="s">
        <v>1243</v>
      </c>
      <c r="AU1297" t="s">
        <v>2929</v>
      </c>
      <c r="AV1297" t="e">
        <f>#REF!</f>
        <v>#REF!</v>
      </c>
      <c r="AX1297" s="40">
        <v>26</v>
      </c>
      <c r="AY1297" s="42">
        <v>15</v>
      </c>
      <c r="AZ1297" s="46">
        <f t="shared" si="434"/>
        <v>26015</v>
      </c>
      <c r="BB1297" s="7" t="s">
        <v>2966</v>
      </c>
    </row>
    <row r="1298" spans="1:54" ht="14" hidden="1" customHeight="1" outlineLevel="1" x14ac:dyDescent="0.2">
      <c r="A1298" t="s">
        <v>2914</v>
      </c>
      <c r="B1298" t="s">
        <v>2929</v>
      </c>
      <c r="C1298" s="24"/>
      <c r="F1298" s="1">
        <v>84534</v>
      </c>
      <c r="G1298" s="1">
        <v>76978</v>
      </c>
      <c r="H1298" s="1">
        <v>61346</v>
      </c>
      <c r="I1298" s="1">
        <v>60333</v>
      </c>
      <c r="J1298" s="2" t="str">
        <f t="shared" si="446"/>
        <v/>
      </c>
      <c r="K1298" s="2">
        <f t="shared" si="447"/>
        <v>0.71371282560863081</v>
      </c>
      <c r="L1298" s="10" t="str">
        <f t="shared" si="448"/>
        <v/>
      </c>
      <c r="M1298" s="9" t="str">
        <f t="shared" si="449"/>
        <v/>
      </c>
      <c r="N1298" s="8" t="str">
        <f t="shared" si="450"/>
        <v/>
      </c>
      <c r="O1298" s="2" t="str">
        <f t="shared" si="451"/>
        <v>-</v>
      </c>
      <c r="P1298" s="2" t="str">
        <f t="shared" si="452"/>
        <v>-</v>
      </c>
      <c r="Q1298" s="2" t="str">
        <f t="shared" si="453"/>
        <v>-</v>
      </c>
      <c r="R1298" s="2" t="str">
        <f t="shared" si="454"/>
        <v>-</v>
      </c>
      <c r="AT1298" t="s">
        <v>2914</v>
      </c>
      <c r="AU1298" t="s">
        <v>2929</v>
      </c>
      <c r="AV1298" t="e">
        <f>#REF!</f>
        <v>#REF!</v>
      </c>
      <c r="AX1298" s="40">
        <v>26</v>
      </c>
      <c r="AY1298" s="42">
        <v>17</v>
      </c>
      <c r="AZ1298" s="46">
        <f t="shared" si="434"/>
        <v>26017</v>
      </c>
      <c r="BB1298" s="7" t="s">
        <v>2966</v>
      </c>
    </row>
    <row r="1299" spans="1:54" ht="14" hidden="1" customHeight="1" outlineLevel="1" x14ac:dyDescent="0.2">
      <c r="A1299" t="s">
        <v>1049</v>
      </c>
      <c r="B1299" t="s">
        <v>2929</v>
      </c>
      <c r="C1299" s="24"/>
      <c r="F1299" s="1">
        <v>16421</v>
      </c>
      <c r="G1299" s="1">
        <v>14984</v>
      </c>
      <c r="H1299" s="1">
        <v>12355</v>
      </c>
      <c r="I1299" s="1">
        <v>12262</v>
      </c>
      <c r="J1299" s="2" t="str">
        <f t="shared" si="446"/>
        <v/>
      </c>
      <c r="K1299" s="2">
        <f t="shared" si="447"/>
        <v>0.74672675232933439</v>
      </c>
      <c r="L1299" s="10" t="str">
        <f t="shared" si="448"/>
        <v/>
      </c>
      <c r="M1299" s="9" t="str">
        <f t="shared" si="449"/>
        <v/>
      </c>
      <c r="N1299" s="8" t="str">
        <f t="shared" si="450"/>
        <v/>
      </c>
      <c r="O1299" s="2" t="str">
        <f t="shared" si="451"/>
        <v>-</v>
      </c>
      <c r="P1299" s="2" t="str">
        <f t="shared" si="452"/>
        <v>-</v>
      </c>
      <c r="Q1299" s="2" t="str">
        <f t="shared" si="453"/>
        <v>-</v>
      </c>
      <c r="R1299" s="2" t="str">
        <f t="shared" si="454"/>
        <v>-</v>
      </c>
      <c r="AT1299" t="s">
        <v>1049</v>
      </c>
      <c r="AU1299" t="s">
        <v>2929</v>
      </c>
      <c r="AV1299" t="e">
        <f>#REF!</f>
        <v>#REF!</v>
      </c>
      <c r="AX1299" s="40">
        <v>26</v>
      </c>
      <c r="AY1299" s="42">
        <v>19</v>
      </c>
      <c r="AZ1299" s="46">
        <f t="shared" si="434"/>
        <v>26019</v>
      </c>
      <c r="BB1299" s="7" t="s">
        <v>2966</v>
      </c>
    </row>
    <row r="1300" spans="1:54" ht="14" hidden="1" customHeight="1" outlineLevel="1" x14ac:dyDescent="0.2">
      <c r="A1300" t="s">
        <v>2272</v>
      </c>
      <c r="B1300" t="s">
        <v>2929</v>
      </c>
      <c r="C1300" s="24"/>
      <c r="F1300" s="1">
        <v>134312</v>
      </c>
      <c r="G1300" s="1">
        <v>112092</v>
      </c>
      <c r="H1300" s="1">
        <v>82985</v>
      </c>
      <c r="I1300" s="1">
        <v>82565</v>
      </c>
      <c r="J1300" s="2" t="str">
        <f t="shared" si="446"/>
        <v/>
      </c>
      <c r="K1300" s="2">
        <f t="shared" si="447"/>
        <v>0.61472541545059267</v>
      </c>
      <c r="L1300" s="10" t="str">
        <f t="shared" si="448"/>
        <v/>
      </c>
      <c r="M1300" s="9" t="str">
        <f t="shared" si="449"/>
        <v/>
      </c>
      <c r="N1300" s="8" t="str">
        <f t="shared" si="450"/>
        <v/>
      </c>
      <c r="O1300" s="2" t="str">
        <f t="shared" si="451"/>
        <v>-</v>
      </c>
      <c r="P1300" s="2" t="str">
        <f t="shared" si="452"/>
        <v>-</v>
      </c>
      <c r="Q1300" s="2" t="str">
        <f t="shared" si="453"/>
        <v>-</v>
      </c>
      <c r="R1300" s="2" t="str">
        <f t="shared" si="454"/>
        <v>-</v>
      </c>
      <c r="AT1300" t="s">
        <v>2272</v>
      </c>
      <c r="AU1300" t="s">
        <v>2929</v>
      </c>
      <c r="AV1300" t="e">
        <f>#REF!</f>
        <v>#REF!</v>
      </c>
      <c r="AX1300" s="40">
        <v>26</v>
      </c>
      <c r="AY1300" s="42">
        <v>21</v>
      </c>
      <c r="AZ1300" s="46">
        <f t="shared" si="434"/>
        <v>26021</v>
      </c>
      <c r="BB1300" s="7" t="s">
        <v>2966</v>
      </c>
    </row>
    <row r="1301" spans="1:54" ht="14" hidden="1" customHeight="1" outlineLevel="1" x14ac:dyDescent="0.2">
      <c r="A1301" t="s">
        <v>2268</v>
      </c>
      <c r="B1301" t="s">
        <v>2929</v>
      </c>
      <c r="C1301" s="24"/>
      <c r="F1301" s="1">
        <v>33640</v>
      </c>
      <c r="G1301" s="1">
        <v>28356</v>
      </c>
      <c r="H1301" s="1">
        <v>20668</v>
      </c>
      <c r="I1301" s="1">
        <v>20573</v>
      </c>
      <c r="J1301" s="2" t="str">
        <f t="shared" si="446"/>
        <v/>
      </c>
      <c r="K1301" s="2">
        <f t="shared" si="447"/>
        <v>0.61156361474435195</v>
      </c>
      <c r="L1301" s="10" t="str">
        <f t="shared" si="448"/>
        <v/>
      </c>
      <c r="M1301" s="9" t="str">
        <f t="shared" si="449"/>
        <v/>
      </c>
      <c r="N1301" s="8" t="str">
        <f t="shared" si="450"/>
        <v/>
      </c>
      <c r="O1301" s="2" t="str">
        <f t="shared" si="451"/>
        <v>-</v>
      </c>
      <c r="P1301" s="2" t="str">
        <f t="shared" si="452"/>
        <v>-</v>
      </c>
      <c r="Q1301" s="2" t="str">
        <f t="shared" si="453"/>
        <v>-</v>
      </c>
      <c r="R1301" s="2" t="str">
        <f t="shared" si="454"/>
        <v>-</v>
      </c>
      <c r="AT1301" t="s">
        <v>2268</v>
      </c>
      <c r="AU1301" t="s">
        <v>2929</v>
      </c>
      <c r="AV1301" t="e">
        <f>#REF!</f>
        <v>#REF!</v>
      </c>
      <c r="AX1301" s="40">
        <v>26</v>
      </c>
      <c r="AY1301" s="42">
        <v>23</v>
      </c>
      <c r="AZ1301" s="46">
        <f t="shared" si="434"/>
        <v>26023</v>
      </c>
      <c r="BB1301" s="7" t="s">
        <v>2966</v>
      </c>
    </row>
    <row r="1302" spans="1:54" ht="14" hidden="1" customHeight="1" outlineLevel="1" x14ac:dyDescent="0.2">
      <c r="A1302" t="s">
        <v>1114</v>
      </c>
      <c r="B1302" t="s">
        <v>2929</v>
      </c>
      <c r="C1302" s="24"/>
      <c r="F1302" s="1">
        <v>105964</v>
      </c>
      <c r="G1302" s="1">
        <v>93392</v>
      </c>
      <c r="H1302" s="1">
        <v>66687</v>
      </c>
      <c r="I1302" s="1">
        <v>66281</v>
      </c>
      <c r="J1302" s="2" t="str">
        <f t="shared" si="446"/>
        <v/>
      </c>
      <c r="K1302" s="2">
        <f t="shared" si="447"/>
        <v>0.62550488845268204</v>
      </c>
      <c r="L1302" s="10" t="str">
        <f t="shared" si="448"/>
        <v/>
      </c>
      <c r="M1302" s="9" t="str">
        <f t="shared" si="449"/>
        <v/>
      </c>
      <c r="N1302" s="8" t="str">
        <f t="shared" si="450"/>
        <v/>
      </c>
      <c r="O1302" s="2" t="str">
        <f t="shared" si="451"/>
        <v>-</v>
      </c>
      <c r="P1302" s="2" t="str">
        <f t="shared" si="452"/>
        <v>-</v>
      </c>
      <c r="Q1302" s="2" t="str">
        <f t="shared" si="453"/>
        <v>-</v>
      </c>
      <c r="R1302" s="2" t="str">
        <f t="shared" si="454"/>
        <v>-</v>
      </c>
      <c r="AT1302" t="s">
        <v>1114</v>
      </c>
      <c r="AU1302" t="s">
        <v>2929</v>
      </c>
      <c r="AV1302" t="e">
        <f>#REF!</f>
        <v>#REF!</v>
      </c>
      <c r="AX1302" s="40">
        <v>26</v>
      </c>
      <c r="AY1302" s="42">
        <v>25</v>
      </c>
      <c r="AZ1302" s="46">
        <f t="shared" si="434"/>
        <v>26025</v>
      </c>
      <c r="BB1302" s="7" t="s">
        <v>2966</v>
      </c>
    </row>
    <row r="1303" spans="1:54" ht="14" hidden="1" customHeight="1" outlineLevel="1" x14ac:dyDescent="0.2">
      <c r="A1303" t="s">
        <v>317</v>
      </c>
      <c r="B1303" t="s">
        <v>2929</v>
      </c>
      <c r="C1303" s="24"/>
      <c r="F1303" s="1">
        <v>44434</v>
      </c>
      <c r="G1303" s="1">
        <v>36856</v>
      </c>
      <c r="H1303" s="1">
        <v>26361</v>
      </c>
      <c r="I1303" s="1">
        <v>26242</v>
      </c>
      <c r="J1303" s="2" t="str">
        <f t="shared" si="446"/>
        <v/>
      </c>
      <c r="K1303" s="2">
        <f t="shared" si="447"/>
        <v>0.59058378718998961</v>
      </c>
      <c r="L1303" s="10" t="str">
        <f t="shared" si="448"/>
        <v/>
      </c>
      <c r="M1303" s="9" t="str">
        <f t="shared" si="449"/>
        <v/>
      </c>
      <c r="N1303" s="8" t="str">
        <f t="shared" si="450"/>
        <v/>
      </c>
      <c r="O1303" s="2" t="str">
        <f t="shared" si="451"/>
        <v>-</v>
      </c>
      <c r="P1303" s="2" t="str">
        <f t="shared" si="452"/>
        <v>-</v>
      </c>
      <c r="Q1303" s="2" t="str">
        <f t="shared" si="453"/>
        <v>-</v>
      </c>
      <c r="R1303" s="2" t="str">
        <f t="shared" si="454"/>
        <v>-</v>
      </c>
      <c r="AT1303" t="s">
        <v>317</v>
      </c>
      <c r="AU1303" t="s">
        <v>2929</v>
      </c>
      <c r="AV1303" t="e">
        <f>#REF!</f>
        <v>#REF!</v>
      </c>
      <c r="AX1303" s="40">
        <v>26</v>
      </c>
      <c r="AY1303" s="42">
        <v>27</v>
      </c>
      <c r="AZ1303" s="46">
        <f t="shared" si="434"/>
        <v>26027</v>
      </c>
      <c r="BB1303" s="7" t="s">
        <v>2966</v>
      </c>
    </row>
    <row r="1304" spans="1:54" ht="14" hidden="1" customHeight="1" outlineLevel="1" x14ac:dyDescent="0.2">
      <c r="A1304" t="s">
        <v>2441</v>
      </c>
      <c r="B1304" t="s">
        <v>2929</v>
      </c>
      <c r="C1304" s="24"/>
      <c r="F1304" s="1">
        <v>23670</v>
      </c>
      <c r="G1304" s="1">
        <v>21335</v>
      </c>
      <c r="H1304" s="1">
        <v>17103</v>
      </c>
      <c r="I1304" s="1">
        <v>17030</v>
      </c>
      <c r="J1304" s="2" t="str">
        <f t="shared" si="446"/>
        <v/>
      </c>
      <c r="K1304" s="2">
        <f t="shared" si="447"/>
        <v>0.71947613012251799</v>
      </c>
      <c r="L1304" s="10" t="str">
        <f t="shared" si="448"/>
        <v/>
      </c>
      <c r="M1304" s="9" t="str">
        <f t="shared" si="449"/>
        <v/>
      </c>
      <c r="N1304" s="8" t="str">
        <f t="shared" si="450"/>
        <v/>
      </c>
      <c r="O1304" s="2" t="str">
        <f t="shared" si="451"/>
        <v>-</v>
      </c>
      <c r="P1304" s="2" t="str">
        <f t="shared" si="452"/>
        <v>-</v>
      </c>
      <c r="Q1304" s="2" t="str">
        <f t="shared" si="453"/>
        <v>-</v>
      </c>
      <c r="R1304" s="2" t="str">
        <f t="shared" si="454"/>
        <v>-</v>
      </c>
      <c r="AT1304" t="s">
        <v>2441</v>
      </c>
      <c r="AU1304" t="s">
        <v>2929</v>
      </c>
      <c r="AV1304" t="e">
        <f>#REF!</f>
        <v>#REF!</v>
      </c>
      <c r="AX1304" s="40">
        <v>26</v>
      </c>
      <c r="AY1304" s="42">
        <v>29</v>
      </c>
      <c r="AZ1304" s="46">
        <f t="shared" si="434"/>
        <v>26029</v>
      </c>
      <c r="BB1304" s="7" t="s">
        <v>2966</v>
      </c>
    </row>
    <row r="1305" spans="1:54" ht="14" hidden="1" customHeight="1" outlineLevel="1" x14ac:dyDescent="0.2">
      <c r="A1305" t="s">
        <v>2691</v>
      </c>
      <c r="B1305" t="s">
        <v>2929</v>
      </c>
      <c r="C1305" s="24"/>
      <c r="F1305" s="1">
        <v>22538</v>
      </c>
      <c r="G1305" s="1">
        <v>20456</v>
      </c>
      <c r="H1305" s="1">
        <v>15951</v>
      </c>
      <c r="I1305" s="1">
        <v>15890</v>
      </c>
      <c r="J1305" s="2" t="str">
        <f t="shared" si="446"/>
        <v/>
      </c>
      <c r="K1305" s="2">
        <f t="shared" si="447"/>
        <v>0.70503150235158396</v>
      </c>
      <c r="L1305" s="10" t="str">
        <f t="shared" si="448"/>
        <v/>
      </c>
      <c r="M1305" s="9" t="str">
        <f t="shared" si="449"/>
        <v/>
      </c>
      <c r="N1305" s="8" t="str">
        <f t="shared" si="450"/>
        <v/>
      </c>
      <c r="O1305" s="2" t="str">
        <f t="shared" si="451"/>
        <v>-</v>
      </c>
      <c r="P1305" s="2" t="str">
        <f t="shared" si="452"/>
        <v>-</v>
      </c>
      <c r="Q1305" s="2" t="str">
        <f t="shared" si="453"/>
        <v>-</v>
      </c>
      <c r="R1305" s="2" t="str">
        <f t="shared" si="454"/>
        <v>-</v>
      </c>
      <c r="AT1305" t="s">
        <v>2691</v>
      </c>
      <c r="AU1305" t="s">
        <v>2929</v>
      </c>
      <c r="AV1305" t="e">
        <f>#REF!</f>
        <v>#REF!</v>
      </c>
      <c r="AX1305" s="40">
        <v>26</v>
      </c>
      <c r="AY1305" s="42">
        <v>31</v>
      </c>
      <c r="AZ1305" s="46">
        <f t="shared" si="434"/>
        <v>26031</v>
      </c>
      <c r="BB1305" s="7" t="s">
        <v>2966</v>
      </c>
    </row>
    <row r="1306" spans="1:54" ht="14" hidden="1" customHeight="1" outlineLevel="1" x14ac:dyDescent="0.2">
      <c r="A1306" t="s">
        <v>1517</v>
      </c>
      <c r="B1306" t="s">
        <v>2929</v>
      </c>
      <c r="C1306" s="24"/>
      <c r="F1306" s="1">
        <v>26085</v>
      </c>
      <c r="G1306" s="1">
        <v>23167</v>
      </c>
      <c r="H1306" s="1">
        <v>17758</v>
      </c>
      <c r="I1306" s="1">
        <v>17671</v>
      </c>
      <c r="J1306" s="2" t="str">
        <f t="shared" si="446"/>
        <v/>
      </c>
      <c r="K1306" s="2">
        <f t="shared" si="447"/>
        <v>0.67743914126892846</v>
      </c>
      <c r="L1306" s="10" t="str">
        <f t="shared" si="448"/>
        <v/>
      </c>
      <c r="M1306" s="9" t="str">
        <f t="shared" si="449"/>
        <v/>
      </c>
      <c r="N1306" s="8" t="str">
        <f t="shared" si="450"/>
        <v/>
      </c>
      <c r="O1306" s="2" t="str">
        <f t="shared" si="451"/>
        <v>-</v>
      </c>
      <c r="P1306" s="2" t="str">
        <f t="shared" si="452"/>
        <v>-</v>
      </c>
      <c r="Q1306" s="2" t="str">
        <f t="shared" si="453"/>
        <v>-</v>
      </c>
      <c r="R1306" s="2" t="str">
        <f t="shared" si="454"/>
        <v>-</v>
      </c>
      <c r="AT1306" t="s">
        <v>1517</v>
      </c>
      <c r="AU1306" t="s">
        <v>2929</v>
      </c>
      <c r="AV1306" t="e">
        <f>#REF!</f>
        <v>#REF!</v>
      </c>
      <c r="AX1306" s="40">
        <v>26</v>
      </c>
      <c r="AY1306" s="42">
        <v>33</v>
      </c>
      <c r="AZ1306" s="46">
        <f t="shared" si="434"/>
        <v>26033</v>
      </c>
      <c r="BB1306" s="7" t="s">
        <v>2966</v>
      </c>
    </row>
    <row r="1307" spans="1:54" ht="14" hidden="1" customHeight="1" outlineLevel="1" x14ac:dyDescent="0.2">
      <c r="A1307" t="s">
        <v>1162</v>
      </c>
      <c r="B1307" t="s">
        <v>2929</v>
      </c>
      <c r="C1307" s="24"/>
      <c r="F1307" s="1">
        <v>25154</v>
      </c>
      <c r="G1307" s="1">
        <v>22242</v>
      </c>
      <c r="H1307" s="1">
        <v>16376</v>
      </c>
      <c r="I1307" s="1">
        <v>16295</v>
      </c>
      <c r="J1307" s="2" t="str">
        <f t="shared" si="446"/>
        <v/>
      </c>
      <c r="K1307" s="2">
        <f t="shared" si="447"/>
        <v>0.64780949351991735</v>
      </c>
      <c r="L1307" s="10" t="str">
        <f t="shared" si="448"/>
        <v/>
      </c>
      <c r="M1307" s="9" t="str">
        <f t="shared" si="449"/>
        <v/>
      </c>
      <c r="N1307" s="8" t="str">
        <f t="shared" si="450"/>
        <v/>
      </c>
      <c r="O1307" s="2" t="str">
        <f t="shared" si="451"/>
        <v>-</v>
      </c>
      <c r="P1307" s="2" t="str">
        <f t="shared" si="452"/>
        <v>-</v>
      </c>
      <c r="Q1307" s="2" t="str">
        <f t="shared" si="453"/>
        <v>-</v>
      </c>
      <c r="R1307" s="2" t="str">
        <f t="shared" si="454"/>
        <v>-</v>
      </c>
      <c r="AT1307" t="s">
        <v>1162</v>
      </c>
      <c r="AU1307" t="s">
        <v>2929</v>
      </c>
      <c r="AV1307" t="e">
        <f>#REF!</f>
        <v>#REF!</v>
      </c>
      <c r="AX1307" s="40">
        <v>26</v>
      </c>
      <c r="AY1307" s="42">
        <v>35</v>
      </c>
      <c r="AZ1307" s="46">
        <f t="shared" si="434"/>
        <v>26035</v>
      </c>
      <c r="BB1307" s="7" t="s">
        <v>2966</v>
      </c>
    </row>
    <row r="1308" spans="1:54" ht="14" hidden="1" customHeight="1" outlineLevel="1" x14ac:dyDescent="0.2">
      <c r="A1308" t="s">
        <v>1195</v>
      </c>
      <c r="B1308" t="s">
        <v>2929</v>
      </c>
      <c r="C1308" s="24"/>
      <c r="F1308" s="1">
        <v>62024</v>
      </c>
      <c r="G1308" s="1">
        <v>57032</v>
      </c>
      <c r="H1308" s="1">
        <v>48216</v>
      </c>
      <c r="I1308" s="1">
        <v>47927</v>
      </c>
      <c r="J1308" s="2" t="str">
        <f t="shared" si="446"/>
        <v/>
      </c>
      <c r="K1308" s="2">
        <f t="shared" si="447"/>
        <v>0.77271701276925064</v>
      </c>
      <c r="L1308" s="10" t="str">
        <f t="shared" si="448"/>
        <v/>
      </c>
      <c r="M1308" s="9" t="str">
        <f t="shared" si="449"/>
        <v/>
      </c>
      <c r="N1308" s="8" t="str">
        <f t="shared" si="450"/>
        <v/>
      </c>
      <c r="O1308" s="2" t="str">
        <f t="shared" si="451"/>
        <v>-</v>
      </c>
      <c r="P1308" s="2" t="str">
        <f t="shared" si="452"/>
        <v>-</v>
      </c>
      <c r="Q1308" s="2" t="str">
        <f t="shared" si="453"/>
        <v>-</v>
      </c>
      <c r="R1308" s="2" t="str">
        <f t="shared" si="454"/>
        <v>-</v>
      </c>
      <c r="AT1308" t="s">
        <v>1195</v>
      </c>
      <c r="AU1308" t="s">
        <v>2929</v>
      </c>
      <c r="AV1308" t="e">
        <f>#REF!</f>
        <v>#REF!</v>
      </c>
      <c r="AX1308" s="40">
        <v>26</v>
      </c>
      <c r="AY1308" s="42">
        <v>37</v>
      </c>
      <c r="AZ1308" s="46">
        <f t="shared" si="434"/>
        <v>26037</v>
      </c>
      <c r="BB1308" s="7" t="s">
        <v>2966</v>
      </c>
    </row>
    <row r="1309" spans="1:54" ht="14" hidden="1" customHeight="1" outlineLevel="1" x14ac:dyDescent="0.2">
      <c r="A1309" t="s">
        <v>1753</v>
      </c>
      <c r="B1309" t="s">
        <v>2929</v>
      </c>
      <c r="C1309" s="24"/>
      <c r="F1309" s="1">
        <v>11966</v>
      </c>
      <c r="G1309" s="1">
        <v>10398</v>
      </c>
      <c r="H1309" s="1">
        <v>7908</v>
      </c>
      <c r="I1309" s="1">
        <v>7861</v>
      </c>
      <c r="J1309" s="2" t="str">
        <f t="shared" si="446"/>
        <v/>
      </c>
      <c r="K1309" s="2">
        <f t="shared" si="447"/>
        <v>0.65694467658365363</v>
      </c>
      <c r="L1309" s="10" t="str">
        <f t="shared" si="448"/>
        <v/>
      </c>
      <c r="M1309" s="9" t="str">
        <f t="shared" si="449"/>
        <v/>
      </c>
      <c r="N1309" s="8" t="str">
        <f t="shared" si="450"/>
        <v/>
      </c>
      <c r="O1309" s="2" t="str">
        <f t="shared" si="451"/>
        <v>-</v>
      </c>
      <c r="P1309" s="2" t="str">
        <f t="shared" si="452"/>
        <v>-</v>
      </c>
      <c r="Q1309" s="2" t="str">
        <f t="shared" si="453"/>
        <v>-</v>
      </c>
      <c r="R1309" s="2" t="str">
        <f t="shared" si="454"/>
        <v>-</v>
      </c>
      <c r="AT1309" t="s">
        <v>1753</v>
      </c>
      <c r="AU1309" t="s">
        <v>2929</v>
      </c>
      <c r="AV1309" t="e">
        <f>#REF!</f>
        <v>#REF!</v>
      </c>
      <c r="AX1309" s="40">
        <v>26</v>
      </c>
      <c r="AY1309" s="42">
        <v>39</v>
      </c>
      <c r="AZ1309" s="46">
        <f t="shared" si="434"/>
        <v>26039</v>
      </c>
      <c r="BB1309" s="7" t="s">
        <v>2966</v>
      </c>
    </row>
    <row r="1310" spans="1:54" ht="14" hidden="1" customHeight="1" outlineLevel="1" x14ac:dyDescent="0.2">
      <c r="A1310" t="s">
        <v>2469</v>
      </c>
      <c r="B1310" t="s">
        <v>2929</v>
      </c>
      <c r="C1310" s="24"/>
      <c r="F1310" s="1">
        <v>31218</v>
      </c>
      <c r="G1310" s="1">
        <v>27060</v>
      </c>
      <c r="H1310" s="1">
        <v>21247</v>
      </c>
      <c r="I1310" s="1">
        <v>21167</v>
      </c>
      <c r="J1310" s="2" t="str">
        <f t="shared" si="446"/>
        <v/>
      </c>
      <c r="K1310" s="2">
        <f t="shared" si="447"/>
        <v>0.67803831123070024</v>
      </c>
      <c r="L1310" s="10" t="str">
        <f t="shared" si="448"/>
        <v/>
      </c>
      <c r="M1310" s="9" t="str">
        <f t="shared" si="449"/>
        <v/>
      </c>
      <c r="N1310" s="8" t="str">
        <f t="shared" si="450"/>
        <v/>
      </c>
      <c r="O1310" s="2" t="str">
        <f t="shared" si="451"/>
        <v>-</v>
      </c>
      <c r="P1310" s="2" t="str">
        <f t="shared" si="452"/>
        <v>-</v>
      </c>
      <c r="Q1310" s="2" t="str">
        <f t="shared" si="453"/>
        <v>-</v>
      </c>
      <c r="R1310" s="2" t="str">
        <f t="shared" si="454"/>
        <v>-</v>
      </c>
      <c r="AT1310" t="s">
        <v>2469</v>
      </c>
      <c r="AU1310" t="s">
        <v>2929</v>
      </c>
      <c r="AV1310" t="e">
        <f>#REF!</f>
        <v>#REF!</v>
      </c>
      <c r="AX1310" s="40">
        <v>26</v>
      </c>
      <c r="AY1310" s="42">
        <v>41</v>
      </c>
      <c r="AZ1310" s="46">
        <f t="shared" si="434"/>
        <v>26041</v>
      </c>
      <c r="BB1310" s="7" t="s">
        <v>2966</v>
      </c>
    </row>
    <row r="1311" spans="1:54" ht="14" hidden="1" customHeight="1" outlineLevel="1" x14ac:dyDescent="0.2">
      <c r="A1311" t="s">
        <v>970</v>
      </c>
      <c r="B1311" t="s">
        <v>2929</v>
      </c>
      <c r="C1311" s="24"/>
      <c r="F1311" s="1">
        <v>23280</v>
      </c>
      <c r="G1311" s="1">
        <v>19223</v>
      </c>
      <c r="H1311" s="1">
        <v>14677</v>
      </c>
      <c r="I1311" s="1">
        <v>14615</v>
      </c>
      <c r="J1311" s="2" t="str">
        <f t="shared" si="446"/>
        <v/>
      </c>
      <c r="K1311" s="2">
        <f t="shared" si="447"/>
        <v>0.62779209621993126</v>
      </c>
      <c r="L1311" s="10" t="str">
        <f t="shared" si="448"/>
        <v/>
      </c>
      <c r="M1311" s="9" t="str">
        <f t="shared" si="449"/>
        <v/>
      </c>
      <c r="N1311" s="8" t="str">
        <f t="shared" si="450"/>
        <v/>
      </c>
      <c r="O1311" s="2" t="str">
        <f t="shared" si="451"/>
        <v>-</v>
      </c>
      <c r="P1311" s="2" t="str">
        <f t="shared" si="452"/>
        <v>-</v>
      </c>
      <c r="Q1311" s="2" t="str">
        <f t="shared" si="453"/>
        <v>-</v>
      </c>
      <c r="R1311" s="2" t="str">
        <f t="shared" si="454"/>
        <v>-</v>
      </c>
      <c r="AT1311" t="s">
        <v>970</v>
      </c>
      <c r="AU1311" t="s">
        <v>2929</v>
      </c>
      <c r="AV1311" t="e">
        <f>#REF!</f>
        <v>#REF!</v>
      </c>
      <c r="AX1311" s="40">
        <v>26</v>
      </c>
      <c r="AY1311" s="42">
        <v>43</v>
      </c>
      <c r="AZ1311" s="46">
        <f t="shared" si="434"/>
        <v>26043</v>
      </c>
      <c r="BB1311" s="7" t="s">
        <v>2966</v>
      </c>
    </row>
    <row r="1312" spans="1:54" ht="14" hidden="1" customHeight="1" outlineLevel="1" x14ac:dyDescent="0.2">
      <c r="A1312" t="s">
        <v>477</v>
      </c>
      <c r="B1312" t="s">
        <v>2929</v>
      </c>
      <c r="C1312" s="24"/>
      <c r="F1312" s="1">
        <v>87635</v>
      </c>
      <c r="G1312" s="1">
        <v>79403</v>
      </c>
      <c r="H1312" s="1">
        <v>64752</v>
      </c>
      <c r="I1312" s="1">
        <v>64327</v>
      </c>
      <c r="J1312" s="2" t="str">
        <f t="shared" si="446"/>
        <v/>
      </c>
      <c r="K1312" s="2">
        <f t="shared" si="447"/>
        <v>0.73403320591088039</v>
      </c>
      <c r="L1312" s="10" t="str">
        <f t="shared" si="448"/>
        <v/>
      </c>
      <c r="M1312" s="9" t="str">
        <f t="shared" si="449"/>
        <v/>
      </c>
      <c r="N1312" s="8" t="str">
        <f t="shared" si="450"/>
        <v/>
      </c>
      <c r="O1312" s="2" t="str">
        <f t="shared" si="451"/>
        <v>-</v>
      </c>
      <c r="P1312" s="2" t="str">
        <f t="shared" si="452"/>
        <v>-</v>
      </c>
      <c r="Q1312" s="2" t="str">
        <f t="shared" si="453"/>
        <v>-</v>
      </c>
      <c r="R1312" s="2" t="str">
        <f t="shared" si="454"/>
        <v>-</v>
      </c>
      <c r="AT1312" t="s">
        <v>477</v>
      </c>
      <c r="AU1312" t="s">
        <v>2929</v>
      </c>
      <c r="AV1312" t="e">
        <f>#REF!</f>
        <v>#REF!</v>
      </c>
      <c r="AX1312" s="40">
        <v>26</v>
      </c>
      <c r="AY1312" s="42">
        <v>45</v>
      </c>
      <c r="AZ1312" s="46">
        <f t="shared" si="434"/>
        <v>26045</v>
      </c>
      <c r="BB1312" s="7" t="s">
        <v>2966</v>
      </c>
    </row>
    <row r="1313" spans="1:54" ht="14" hidden="1" customHeight="1" outlineLevel="1" x14ac:dyDescent="0.2">
      <c r="A1313" t="s">
        <v>757</v>
      </c>
      <c r="B1313" t="s">
        <v>2929</v>
      </c>
      <c r="C1313" s="24"/>
      <c r="F1313" s="1">
        <v>30536</v>
      </c>
      <c r="G1313" s="1">
        <v>27290</v>
      </c>
      <c r="H1313" s="1">
        <v>22307</v>
      </c>
      <c r="I1313" s="1">
        <v>22209</v>
      </c>
      <c r="J1313" s="2" t="str">
        <f t="shared" si="446"/>
        <v/>
      </c>
      <c r="K1313" s="2">
        <f t="shared" si="447"/>
        <v>0.72730547550432278</v>
      </c>
      <c r="L1313" s="10" t="str">
        <f t="shared" si="448"/>
        <v/>
      </c>
      <c r="M1313" s="9" t="str">
        <f t="shared" si="449"/>
        <v/>
      </c>
      <c r="N1313" s="8" t="str">
        <f t="shared" si="450"/>
        <v/>
      </c>
      <c r="O1313" s="2" t="str">
        <f t="shared" si="451"/>
        <v>-</v>
      </c>
      <c r="P1313" s="2" t="str">
        <f t="shared" si="452"/>
        <v>-</v>
      </c>
      <c r="Q1313" s="2" t="str">
        <f t="shared" si="453"/>
        <v>-</v>
      </c>
      <c r="R1313" s="2" t="str">
        <f t="shared" si="454"/>
        <v>-</v>
      </c>
      <c r="AT1313" t="s">
        <v>757</v>
      </c>
      <c r="AU1313" t="s">
        <v>2929</v>
      </c>
      <c r="AV1313" t="e">
        <f>#REF!</f>
        <v>#REF!</v>
      </c>
      <c r="AX1313" s="40">
        <v>26</v>
      </c>
      <c r="AY1313" s="42">
        <v>47</v>
      </c>
      <c r="AZ1313" s="46">
        <f t="shared" si="434"/>
        <v>26047</v>
      </c>
      <c r="BB1313" s="7" t="s">
        <v>2966</v>
      </c>
    </row>
    <row r="1314" spans="1:54" ht="14" hidden="1" customHeight="1" outlineLevel="1" x14ac:dyDescent="0.2">
      <c r="A1314" t="s">
        <v>460</v>
      </c>
      <c r="B1314" t="s">
        <v>2929</v>
      </c>
      <c r="C1314" s="24"/>
      <c r="F1314" s="1">
        <v>348259</v>
      </c>
      <c r="G1314" s="1">
        <v>303641</v>
      </c>
      <c r="H1314" s="1">
        <v>222719</v>
      </c>
      <c r="I1314" s="1">
        <v>221764</v>
      </c>
      <c r="J1314" s="2" t="str">
        <f t="shared" si="446"/>
        <v/>
      </c>
      <c r="K1314" s="2">
        <f t="shared" si="447"/>
        <v>0.63677894900060017</v>
      </c>
      <c r="L1314" s="10" t="str">
        <f t="shared" si="448"/>
        <v/>
      </c>
      <c r="M1314" s="9" t="str">
        <f t="shared" si="449"/>
        <v/>
      </c>
      <c r="N1314" s="8" t="str">
        <f t="shared" si="450"/>
        <v/>
      </c>
      <c r="O1314" s="2" t="str">
        <f t="shared" si="451"/>
        <v>-</v>
      </c>
      <c r="P1314" s="2" t="str">
        <f t="shared" si="452"/>
        <v>-</v>
      </c>
      <c r="Q1314" s="2" t="str">
        <f t="shared" si="453"/>
        <v>-</v>
      </c>
      <c r="R1314" s="2" t="str">
        <f t="shared" si="454"/>
        <v>-</v>
      </c>
      <c r="AT1314" t="s">
        <v>460</v>
      </c>
      <c r="AU1314" t="s">
        <v>2929</v>
      </c>
      <c r="AV1314" t="e">
        <f>#REF!</f>
        <v>#REF!</v>
      </c>
      <c r="AX1314" s="40">
        <v>26</v>
      </c>
      <c r="AY1314" s="42">
        <v>49</v>
      </c>
      <c r="AZ1314" s="46">
        <f t="shared" si="434"/>
        <v>26049</v>
      </c>
      <c r="BB1314" s="7" t="s">
        <v>2966</v>
      </c>
    </row>
    <row r="1315" spans="1:54" ht="14" hidden="1" customHeight="1" outlineLevel="1" x14ac:dyDescent="0.2">
      <c r="A1315" t="s">
        <v>1009</v>
      </c>
      <c r="B1315" t="s">
        <v>2929</v>
      </c>
      <c r="C1315" s="24"/>
      <c r="F1315" s="1">
        <v>21851</v>
      </c>
      <c r="G1315" s="1">
        <v>19171</v>
      </c>
      <c r="H1315" s="1">
        <v>14683</v>
      </c>
      <c r="I1315" s="1">
        <v>14615</v>
      </c>
      <c r="J1315" s="2" t="str">
        <f t="shared" si="446"/>
        <v/>
      </c>
      <c r="K1315" s="2">
        <f t="shared" si="447"/>
        <v>0.66884810763809432</v>
      </c>
      <c r="L1315" s="10" t="str">
        <f t="shared" si="448"/>
        <v/>
      </c>
      <c r="M1315" s="9" t="str">
        <f t="shared" si="449"/>
        <v/>
      </c>
      <c r="N1315" s="8" t="str">
        <f t="shared" si="450"/>
        <v/>
      </c>
      <c r="O1315" s="2" t="str">
        <f t="shared" si="451"/>
        <v>-</v>
      </c>
      <c r="P1315" s="2" t="str">
        <f t="shared" si="452"/>
        <v>-</v>
      </c>
      <c r="Q1315" s="2" t="str">
        <f t="shared" si="453"/>
        <v>-</v>
      </c>
      <c r="R1315" s="2" t="str">
        <f t="shared" si="454"/>
        <v>-</v>
      </c>
      <c r="AT1315" t="s">
        <v>1009</v>
      </c>
      <c r="AU1315" t="s">
        <v>2929</v>
      </c>
      <c r="AV1315" t="e">
        <f>#REF!</f>
        <v>#REF!</v>
      </c>
      <c r="AX1315" s="40">
        <v>26</v>
      </c>
      <c r="AY1315" s="42">
        <v>51</v>
      </c>
      <c r="AZ1315" s="46">
        <f t="shared" si="434"/>
        <v>26051</v>
      </c>
      <c r="BB1315" s="7" t="s">
        <v>2966</v>
      </c>
    </row>
    <row r="1316" spans="1:54" ht="14" hidden="1" customHeight="1" outlineLevel="1" x14ac:dyDescent="0.2">
      <c r="A1316" t="s">
        <v>1715</v>
      </c>
      <c r="B1316" t="s">
        <v>2929</v>
      </c>
      <c r="C1316" s="24"/>
      <c r="F1316" s="1">
        <v>14278</v>
      </c>
      <c r="G1316" s="1">
        <v>11105</v>
      </c>
      <c r="H1316" s="1">
        <v>8314</v>
      </c>
      <c r="I1316" s="1">
        <v>8276</v>
      </c>
      <c r="J1316" s="2" t="str">
        <f t="shared" si="446"/>
        <v/>
      </c>
      <c r="K1316" s="2">
        <f t="shared" si="447"/>
        <v>0.57963300182098332</v>
      </c>
      <c r="L1316" s="10" t="str">
        <f t="shared" si="448"/>
        <v/>
      </c>
      <c r="M1316" s="9" t="str">
        <f t="shared" si="449"/>
        <v/>
      </c>
      <c r="N1316" s="8" t="str">
        <f t="shared" si="450"/>
        <v/>
      </c>
      <c r="O1316" s="2" t="str">
        <f t="shared" si="451"/>
        <v>-</v>
      </c>
      <c r="P1316" s="2" t="str">
        <f t="shared" si="452"/>
        <v>-</v>
      </c>
      <c r="Q1316" s="2" t="str">
        <f t="shared" si="453"/>
        <v>-</v>
      </c>
      <c r="R1316" s="2" t="str">
        <f t="shared" si="454"/>
        <v>-</v>
      </c>
      <c r="AT1316" t="s">
        <v>1715</v>
      </c>
      <c r="AU1316" t="s">
        <v>2929</v>
      </c>
      <c r="AV1316" t="e">
        <f>#REF!</f>
        <v>#REF!</v>
      </c>
      <c r="AX1316" s="40">
        <v>26</v>
      </c>
      <c r="AY1316" s="42">
        <v>53</v>
      </c>
      <c r="AZ1316" s="46">
        <f t="shared" si="434"/>
        <v>26053</v>
      </c>
      <c r="BB1316" s="7" t="s">
        <v>2966</v>
      </c>
    </row>
    <row r="1317" spans="1:54" ht="14" hidden="1" customHeight="1" outlineLevel="1" x14ac:dyDescent="0.2">
      <c r="A1317" t="s">
        <v>237</v>
      </c>
      <c r="B1317" t="s">
        <v>2929</v>
      </c>
      <c r="C1317" s="24"/>
      <c r="F1317" s="1">
        <v>80742</v>
      </c>
      <c r="G1317" s="1">
        <v>74029</v>
      </c>
      <c r="H1317" s="1">
        <v>60668</v>
      </c>
      <c r="I1317" s="1">
        <v>60353</v>
      </c>
      <c r="J1317" s="2" t="str">
        <f t="shared" si="446"/>
        <v/>
      </c>
      <c r="K1317" s="2">
        <f t="shared" si="447"/>
        <v>0.74747962646454136</v>
      </c>
      <c r="L1317" s="10" t="str">
        <f t="shared" si="448"/>
        <v/>
      </c>
      <c r="M1317" s="9" t="str">
        <f t="shared" si="449"/>
        <v/>
      </c>
      <c r="N1317" s="8" t="str">
        <f t="shared" si="450"/>
        <v/>
      </c>
      <c r="O1317" s="2" t="str">
        <f t="shared" si="451"/>
        <v>-</v>
      </c>
      <c r="P1317" s="2" t="str">
        <f t="shared" si="452"/>
        <v>-</v>
      </c>
      <c r="Q1317" s="2" t="str">
        <f t="shared" si="453"/>
        <v>-</v>
      </c>
      <c r="R1317" s="2" t="str">
        <f t="shared" si="454"/>
        <v>-</v>
      </c>
      <c r="AT1317" t="s">
        <v>237</v>
      </c>
      <c r="AU1317" t="s">
        <v>2929</v>
      </c>
      <c r="AV1317" t="e">
        <f>#REF!</f>
        <v>#REF!</v>
      </c>
      <c r="AX1317" s="40">
        <v>26</v>
      </c>
      <c r="AY1317" s="42">
        <v>55</v>
      </c>
      <c r="AZ1317" s="46">
        <f t="shared" si="434"/>
        <v>26055</v>
      </c>
      <c r="BB1317" s="7" t="s">
        <v>2966</v>
      </c>
    </row>
    <row r="1318" spans="1:54" ht="14" hidden="1" customHeight="1" outlineLevel="1" x14ac:dyDescent="0.2">
      <c r="A1318" t="s">
        <v>968</v>
      </c>
      <c r="B1318" t="s">
        <v>2929</v>
      </c>
      <c r="C1318" s="24"/>
      <c r="F1318" s="1">
        <v>28190</v>
      </c>
      <c r="G1318" s="1">
        <v>25443</v>
      </c>
      <c r="H1318" s="1">
        <v>19254</v>
      </c>
      <c r="I1318" s="1">
        <v>19148</v>
      </c>
      <c r="J1318" s="2" t="str">
        <f t="shared" si="446"/>
        <v/>
      </c>
      <c r="K1318" s="2">
        <f t="shared" si="447"/>
        <v>0.6792479602695991</v>
      </c>
      <c r="L1318" s="10" t="str">
        <f t="shared" si="448"/>
        <v/>
      </c>
      <c r="M1318" s="9" t="str">
        <f t="shared" si="449"/>
        <v/>
      </c>
      <c r="N1318" s="8" t="str">
        <f t="shared" si="450"/>
        <v/>
      </c>
      <c r="O1318" s="2" t="str">
        <f t="shared" si="451"/>
        <v>-</v>
      </c>
      <c r="P1318" s="2" t="str">
        <f t="shared" si="452"/>
        <v>-</v>
      </c>
      <c r="Q1318" s="2" t="str">
        <f t="shared" si="453"/>
        <v>-</v>
      </c>
      <c r="R1318" s="2" t="str">
        <f t="shared" si="454"/>
        <v>-</v>
      </c>
      <c r="AT1318" t="s">
        <v>968</v>
      </c>
      <c r="AU1318" t="s">
        <v>2929</v>
      </c>
      <c r="AV1318" t="e">
        <f>#REF!</f>
        <v>#REF!</v>
      </c>
      <c r="AX1318" s="40">
        <v>26</v>
      </c>
      <c r="AY1318" s="42">
        <v>57</v>
      </c>
      <c r="AZ1318" s="46">
        <f t="shared" si="434"/>
        <v>26057</v>
      </c>
      <c r="BB1318" s="7" t="s">
        <v>2966</v>
      </c>
    </row>
    <row r="1319" spans="1:54" ht="14" hidden="1" customHeight="1" outlineLevel="1" x14ac:dyDescent="0.2">
      <c r="A1319" t="s">
        <v>670</v>
      </c>
      <c r="B1319" t="s">
        <v>2929</v>
      </c>
      <c r="C1319" s="24"/>
      <c r="F1319" s="1">
        <v>36373</v>
      </c>
      <c r="G1319" s="1">
        <v>31242</v>
      </c>
      <c r="H1319" s="1">
        <v>23433</v>
      </c>
      <c r="I1319" s="1">
        <v>23302</v>
      </c>
      <c r="J1319" s="2" t="str">
        <f t="shared" si="446"/>
        <v/>
      </c>
      <c r="K1319" s="2">
        <f t="shared" si="447"/>
        <v>0.64064003519093837</v>
      </c>
      <c r="L1319" s="10" t="str">
        <f t="shared" si="448"/>
        <v/>
      </c>
      <c r="M1319" s="9" t="str">
        <f t="shared" si="449"/>
        <v/>
      </c>
      <c r="N1319" s="8" t="str">
        <f t="shared" si="450"/>
        <v/>
      </c>
      <c r="O1319" s="2" t="str">
        <f t="shared" si="451"/>
        <v>-</v>
      </c>
      <c r="P1319" s="2" t="str">
        <f t="shared" si="452"/>
        <v>-</v>
      </c>
      <c r="Q1319" s="2" t="str">
        <f t="shared" si="453"/>
        <v>-</v>
      </c>
      <c r="R1319" s="2" t="str">
        <f t="shared" si="454"/>
        <v>-</v>
      </c>
      <c r="AT1319" t="s">
        <v>670</v>
      </c>
      <c r="AU1319" t="s">
        <v>2929</v>
      </c>
      <c r="AV1319" t="e">
        <f>#REF!</f>
        <v>#REF!</v>
      </c>
      <c r="AX1319" s="40">
        <v>26</v>
      </c>
      <c r="AY1319" s="42">
        <v>59</v>
      </c>
      <c r="AZ1319" s="46">
        <f t="shared" si="434"/>
        <v>26059</v>
      </c>
      <c r="BB1319" s="7" t="s">
        <v>2966</v>
      </c>
    </row>
    <row r="1320" spans="1:54" ht="14" hidden="1" customHeight="1" outlineLevel="1" x14ac:dyDescent="0.2">
      <c r="A1320" t="s">
        <v>261</v>
      </c>
      <c r="B1320" t="s">
        <v>2929</v>
      </c>
      <c r="C1320" s="24"/>
      <c r="F1320" s="1">
        <v>26465</v>
      </c>
      <c r="G1320" s="1">
        <v>22845</v>
      </c>
      <c r="H1320" s="1">
        <v>18628</v>
      </c>
      <c r="I1320" s="1">
        <v>18533</v>
      </c>
      <c r="J1320" s="2" t="str">
        <f t="shared" si="446"/>
        <v/>
      </c>
      <c r="K1320" s="2">
        <f t="shared" si="447"/>
        <v>0.70028339316077837</v>
      </c>
      <c r="L1320" s="10" t="str">
        <f t="shared" si="448"/>
        <v/>
      </c>
      <c r="M1320" s="9" t="str">
        <f t="shared" si="449"/>
        <v/>
      </c>
      <c r="N1320" s="8" t="str">
        <f t="shared" si="450"/>
        <v/>
      </c>
      <c r="O1320" s="2" t="str">
        <f t="shared" si="451"/>
        <v>-</v>
      </c>
      <c r="P1320" s="2" t="str">
        <f t="shared" si="452"/>
        <v>-</v>
      </c>
      <c r="Q1320" s="2" t="str">
        <f t="shared" si="453"/>
        <v>-</v>
      </c>
      <c r="R1320" s="2" t="str">
        <f t="shared" si="454"/>
        <v>-</v>
      </c>
      <c r="AT1320" t="s">
        <v>261</v>
      </c>
      <c r="AU1320" t="s">
        <v>2929</v>
      </c>
      <c r="AV1320" t="e">
        <f>#REF!</f>
        <v>#REF!</v>
      </c>
      <c r="AX1320" s="40">
        <v>26</v>
      </c>
      <c r="AY1320" s="42">
        <v>61</v>
      </c>
      <c r="AZ1320" s="46">
        <f t="shared" si="434"/>
        <v>26061</v>
      </c>
      <c r="BB1320" s="7" t="s">
        <v>2966</v>
      </c>
    </row>
    <row r="1321" spans="1:54" ht="14" hidden="1" customHeight="1" outlineLevel="1" x14ac:dyDescent="0.2">
      <c r="A1321" t="s">
        <v>1799</v>
      </c>
      <c r="B1321" t="s">
        <v>2929</v>
      </c>
      <c r="C1321" s="24"/>
      <c r="F1321" s="1">
        <v>26141</v>
      </c>
      <c r="G1321" s="1">
        <v>23296</v>
      </c>
      <c r="H1321" s="1">
        <v>18566</v>
      </c>
      <c r="I1321" s="1">
        <v>18442</v>
      </c>
      <c r="J1321" s="2" t="str">
        <f t="shared" si="446"/>
        <v/>
      </c>
      <c r="K1321" s="2">
        <f t="shared" si="447"/>
        <v>0.70548181018323708</v>
      </c>
      <c r="L1321" s="10" t="str">
        <f t="shared" si="448"/>
        <v/>
      </c>
      <c r="M1321" s="9" t="str">
        <f t="shared" si="449"/>
        <v/>
      </c>
      <c r="N1321" s="8" t="str">
        <f t="shared" si="450"/>
        <v/>
      </c>
      <c r="O1321" s="2" t="str">
        <f t="shared" si="451"/>
        <v>-</v>
      </c>
      <c r="P1321" s="2" t="str">
        <f t="shared" si="452"/>
        <v>-</v>
      </c>
      <c r="Q1321" s="2" t="str">
        <f t="shared" si="453"/>
        <v>-</v>
      </c>
      <c r="R1321" s="2" t="str">
        <f t="shared" si="454"/>
        <v>-</v>
      </c>
      <c r="AT1321" t="s">
        <v>1799</v>
      </c>
      <c r="AU1321" t="s">
        <v>2929</v>
      </c>
      <c r="AV1321" t="e">
        <f>#REF!</f>
        <v>#REF!</v>
      </c>
      <c r="AX1321" s="40">
        <v>26</v>
      </c>
      <c r="AY1321" s="42">
        <v>63</v>
      </c>
      <c r="AZ1321" s="46">
        <f t="shared" ref="AZ1321:AZ1384" si="455">1000*AX1321+AY1321</f>
        <v>26063</v>
      </c>
      <c r="BB1321" s="7" t="s">
        <v>2966</v>
      </c>
    </row>
    <row r="1322" spans="1:54" ht="14" hidden="1" customHeight="1" outlineLevel="1" x14ac:dyDescent="0.2">
      <c r="A1322" t="s">
        <v>1144</v>
      </c>
      <c r="B1322" t="s">
        <v>2929</v>
      </c>
      <c r="C1322" s="24"/>
      <c r="F1322" s="1">
        <v>213353</v>
      </c>
      <c r="G1322" s="1">
        <v>188665</v>
      </c>
      <c r="H1322" s="1">
        <v>145569</v>
      </c>
      <c r="I1322" s="1">
        <v>144550</v>
      </c>
      <c r="J1322" s="2" t="str">
        <f t="shared" si="446"/>
        <v/>
      </c>
      <c r="K1322" s="2">
        <f t="shared" si="447"/>
        <v>0.67751566652449224</v>
      </c>
      <c r="L1322" s="10" t="str">
        <f t="shared" ref="L1322:L1353" si="456">IF(S1322&gt;0,RANK(S1322,$S1322:$AQ1322),"")</f>
        <v/>
      </c>
      <c r="M1322" s="9" t="str">
        <f t="shared" ref="M1322:M1353" si="457">IF(T1322&gt;0,RANK(T1322,$S1322:$AQ1322),"")</f>
        <v/>
      </c>
      <c r="N1322" s="8" t="str">
        <f t="shared" ref="N1322:N1353" si="458">IF(U1322&gt;0,RANK(U1322,$S1322:$AQ1322),"")</f>
        <v/>
      </c>
      <c r="O1322" s="2" t="str">
        <f t="shared" ref="O1322:O1353" si="459">IF(SUM($S1322:$AP1322)=0,"-",S1322/SUM($S1322:$AP1322))</f>
        <v>-</v>
      </c>
      <c r="P1322" s="2" t="str">
        <f t="shared" ref="P1322:P1353" si="460">IF(SUM($S1322:$AP1322)=0,"-",T1322/SUM($S1322:$AP1322))</f>
        <v>-</v>
      </c>
      <c r="Q1322" s="2" t="str">
        <f t="shared" ref="Q1322:Q1353" si="461">IF(SUM($S1322:$AP1322)=0,"-",U1322/SUM($S1322:$AP1322))</f>
        <v>-</v>
      </c>
      <c r="R1322" s="2" t="str">
        <f t="shared" ref="R1322:R1353" si="462">IF(SUM($S1322:$AP1322)=0,"-",(1-O1322-P1322-Q1322))</f>
        <v>-</v>
      </c>
      <c r="AT1322" t="s">
        <v>1144</v>
      </c>
      <c r="AU1322" t="s">
        <v>2929</v>
      </c>
      <c r="AV1322" t="e">
        <f>#REF!</f>
        <v>#REF!</v>
      </c>
      <c r="AX1322" s="40">
        <v>26</v>
      </c>
      <c r="AY1322" s="42">
        <v>65</v>
      </c>
      <c r="AZ1322" s="46">
        <f t="shared" si="455"/>
        <v>26065</v>
      </c>
      <c r="BB1322" s="7" t="s">
        <v>2966</v>
      </c>
    </row>
    <row r="1323" spans="1:54" ht="14" hidden="1" customHeight="1" outlineLevel="1" x14ac:dyDescent="0.2">
      <c r="A1323" t="s">
        <v>343</v>
      </c>
      <c r="B1323" t="s">
        <v>2929</v>
      </c>
      <c r="C1323" s="24"/>
      <c r="F1323" s="1">
        <v>46736</v>
      </c>
      <c r="G1323" s="1">
        <v>42409</v>
      </c>
      <c r="H1323" s="1">
        <v>32375</v>
      </c>
      <c r="I1323" s="1">
        <v>32209</v>
      </c>
      <c r="J1323" s="2" t="str">
        <f t="shared" si="446"/>
        <v/>
      </c>
      <c r="K1323" s="2">
        <f t="shared" si="447"/>
        <v>0.68916894899007186</v>
      </c>
      <c r="L1323" s="10" t="str">
        <f t="shared" si="456"/>
        <v/>
      </c>
      <c r="M1323" s="9" t="str">
        <f t="shared" si="457"/>
        <v/>
      </c>
      <c r="N1323" s="8" t="str">
        <f t="shared" si="458"/>
        <v/>
      </c>
      <c r="O1323" s="2" t="str">
        <f t="shared" si="459"/>
        <v>-</v>
      </c>
      <c r="P1323" s="2" t="str">
        <f t="shared" si="460"/>
        <v>-</v>
      </c>
      <c r="Q1323" s="2" t="str">
        <f t="shared" si="461"/>
        <v>-</v>
      </c>
      <c r="R1323" s="2" t="str">
        <f t="shared" si="462"/>
        <v>-</v>
      </c>
      <c r="AT1323" t="s">
        <v>343</v>
      </c>
      <c r="AU1323" t="s">
        <v>2929</v>
      </c>
      <c r="AV1323" t="e">
        <f>#REF!</f>
        <v>#REF!</v>
      </c>
      <c r="AX1323" s="40">
        <v>26</v>
      </c>
      <c r="AY1323" s="42">
        <v>67</v>
      </c>
      <c r="AZ1323" s="46">
        <f t="shared" si="455"/>
        <v>26067</v>
      </c>
      <c r="BB1323" s="7" t="s">
        <v>2966</v>
      </c>
    </row>
    <row r="1324" spans="1:54" ht="14" hidden="1" customHeight="1" outlineLevel="1" x14ac:dyDescent="0.2">
      <c r="A1324" t="s">
        <v>488</v>
      </c>
      <c r="B1324" t="s">
        <v>2929</v>
      </c>
      <c r="C1324" s="24"/>
      <c r="F1324" s="1">
        <v>22508</v>
      </c>
      <c r="G1324" s="1">
        <v>20280</v>
      </c>
      <c r="H1324" s="1">
        <v>15470</v>
      </c>
      <c r="I1324" s="1">
        <v>15387</v>
      </c>
      <c r="J1324" s="2" t="str">
        <f t="shared" si="446"/>
        <v/>
      </c>
      <c r="K1324" s="2">
        <f t="shared" si="447"/>
        <v>0.68362360049760085</v>
      </c>
      <c r="L1324" s="10" t="str">
        <f t="shared" si="456"/>
        <v/>
      </c>
      <c r="M1324" s="9" t="str">
        <f t="shared" si="457"/>
        <v/>
      </c>
      <c r="N1324" s="8" t="str">
        <f t="shared" si="458"/>
        <v/>
      </c>
      <c r="O1324" s="2" t="str">
        <f t="shared" si="459"/>
        <v>-</v>
      </c>
      <c r="P1324" s="2" t="str">
        <f t="shared" si="460"/>
        <v>-</v>
      </c>
      <c r="Q1324" s="2" t="str">
        <f t="shared" si="461"/>
        <v>-</v>
      </c>
      <c r="R1324" s="2" t="str">
        <f t="shared" si="462"/>
        <v>-</v>
      </c>
      <c r="AT1324" t="s">
        <v>488</v>
      </c>
      <c r="AU1324" t="s">
        <v>2929</v>
      </c>
      <c r="AV1324" t="e">
        <f>#REF!</f>
        <v>#REF!</v>
      </c>
      <c r="AX1324" s="40">
        <v>26</v>
      </c>
      <c r="AY1324" s="42">
        <v>69</v>
      </c>
      <c r="AZ1324" s="46">
        <f t="shared" si="455"/>
        <v>26069</v>
      </c>
      <c r="BB1324" s="7" t="s">
        <v>2966</v>
      </c>
    </row>
    <row r="1325" spans="1:54" ht="14" hidden="1" customHeight="1" outlineLevel="1" x14ac:dyDescent="0.2">
      <c r="A1325" t="s">
        <v>2665</v>
      </c>
      <c r="B1325" t="s">
        <v>2929</v>
      </c>
      <c r="C1325" s="24"/>
      <c r="F1325" s="1">
        <v>10442</v>
      </c>
      <c r="G1325" s="1">
        <v>8817</v>
      </c>
      <c r="H1325" s="1">
        <v>6839</v>
      </c>
      <c r="I1325" s="1">
        <v>6795</v>
      </c>
      <c r="J1325" s="2" t="str">
        <f t="shared" si="446"/>
        <v/>
      </c>
      <c r="K1325" s="2">
        <f t="shared" si="447"/>
        <v>0.6507374066270829</v>
      </c>
      <c r="L1325" s="10" t="str">
        <f t="shared" si="456"/>
        <v/>
      </c>
      <c r="M1325" s="9" t="str">
        <f t="shared" si="457"/>
        <v/>
      </c>
      <c r="N1325" s="8" t="str">
        <f t="shared" si="458"/>
        <v/>
      </c>
      <c r="O1325" s="2" t="str">
        <f t="shared" si="459"/>
        <v>-</v>
      </c>
      <c r="P1325" s="2" t="str">
        <f t="shared" si="460"/>
        <v>-</v>
      </c>
      <c r="Q1325" s="2" t="str">
        <f t="shared" si="461"/>
        <v>-</v>
      </c>
      <c r="R1325" s="2" t="str">
        <f t="shared" si="462"/>
        <v>-</v>
      </c>
      <c r="AT1325" t="s">
        <v>2665</v>
      </c>
      <c r="AU1325" t="s">
        <v>2929</v>
      </c>
      <c r="AV1325" t="e">
        <f>#REF!</f>
        <v>#REF!</v>
      </c>
      <c r="AX1325" s="40">
        <v>26</v>
      </c>
      <c r="AY1325" s="42">
        <v>71</v>
      </c>
      <c r="AZ1325" s="46">
        <f t="shared" si="455"/>
        <v>26071</v>
      </c>
      <c r="BB1325" s="7" t="s">
        <v>2966</v>
      </c>
    </row>
    <row r="1326" spans="1:54" ht="14" hidden="1" customHeight="1" outlineLevel="1" x14ac:dyDescent="0.2">
      <c r="A1326" t="s">
        <v>1139</v>
      </c>
      <c r="B1326" t="s">
        <v>2929</v>
      </c>
      <c r="C1326" s="24"/>
      <c r="F1326" s="1">
        <v>46052</v>
      </c>
      <c r="G1326" s="1">
        <v>39559</v>
      </c>
      <c r="H1326" s="1">
        <v>29623</v>
      </c>
      <c r="I1326" s="1">
        <v>29476</v>
      </c>
      <c r="J1326" s="2" t="str">
        <f t="shared" si="446"/>
        <v/>
      </c>
      <c r="K1326" s="2">
        <f t="shared" si="447"/>
        <v>0.64005906366715881</v>
      </c>
      <c r="L1326" s="10" t="str">
        <f t="shared" si="456"/>
        <v/>
      </c>
      <c r="M1326" s="9" t="str">
        <f t="shared" si="457"/>
        <v/>
      </c>
      <c r="N1326" s="8" t="str">
        <f t="shared" si="458"/>
        <v/>
      </c>
      <c r="O1326" s="2" t="str">
        <f t="shared" si="459"/>
        <v>-</v>
      </c>
      <c r="P1326" s="2" t="str">
        <f t="shared" si="460"/>
        <v>-</v>
      </c>
      <c r="Q1326" s="2" t="str">
        <f t="shared" si="461"/>
        <v>-</v>
      </c>
      <c r="R1326" s="2" t="str">
        <f t="shared" si="462"/>
        <v>-</v>
      </c>
      <c r="AT1326" t="s">
        <v>1139</v>
      </c>
      <c r="AU1326" t="s">
        <v>2929</v>
      </c>
      <c r="AV1326" t="e">
        <f>#REF!</f>
        <v>#REF!</v>
      </c>
      <c r="AX1326" s="40">
        <v>26</v>
      </c>
      <c r="AY1326" s="42">
        <v>73</v>
      </c>
      <c r="AZ1326" s="46">
        <f t="shared" si="455"/>
        <v>26073</v>
      </c>
      <c r="BB1326" s="7" t="s">
        <v>2966</v>
      </c>
    </row>
    <row r="1327" spans="1:54" ht="14" hidden="1" customHeight="1" outlineLevel="1" x14ac:dyDescent="0.2">
      <c r="A1327" t="s">
        <v>2749</v>
      </c>
      <c r="B1327" t="s">
        <v>2929</v>
      </c>
      <c r="C1327" s="24"/>
      <c r="F1327" s="1">
        <v>121853</v>
      </c>
      <c r="G1327" s="1">
        <v>109105</v>
      </c>
      <c r="H1327" s="1">
        <v>81350</v>
      </c>
      <c r="I1327" s="1">
        <v>81014</v>
      </c>
      <c r="J1327" s="2" t="str">
        <f t="shared" si="446"/>
        <v/>
      </c>
      <c r="K1327" s="2">
        <f t="shared" si="447"/>
        <v>0.66485027040778644</v>
      </c>
      <c r="L1327" s="10" t="str">
        <f t="shared" si="456"/>
        <v/>
      </c>
      <c r="M1327" s="9" t="str">
        <f t="shared" si="457"/>
        <v/>
      </c>
      <c r="N1327" s="8" t="str">
        <f t="shared" si="458"/>
        <v/>
      </c>
      <c r="O1327" s="2" t="str">
        <f t="shared" si="459"/>
        <v>-</v>
      </c>
      <c r="P1327" s="2" t="str">
        <f t="shared" si="460"/>
        <v>-</v>
      </c>
      <c r="Q1327" s="2" t="str">
        <f t="shared" si="461"/>
        <v>-</v>
      </c>
      <c r="R1327" s="2" t="str">
        <f t="shared" si="462"/>
        <v>-</v>
      </c>
      <c r="AT1327" t="s">
        <v>2749</v>
      </c>
      <c r="AU1327" t="s">
        <v>2929</v>
      </c>
      <c r="AV1327" t="e">
        <f>#REF!</f>
        <v>#REF!</v>
      </c>
      <c r="AX1327" s="40">
        <v>26</v>
      </c>
      <c r="AY1327" s="42">
        <v>75</v>
      </c>
      <c r="AZ1327" s="46">
        <f t="shared" si="455"/>
        <v>26075</v>
      </c>
      <c r="BB1327" s="7" t="s">
        <v>2966</v>
      </c>
    </row>
    <row r="1328" spans="1:54" ht="14" hidden="1" customHeight="1" outlineLevel="1" x14ac:dyDescent="0.2">
      <c r="A1328" t="s">
        <v>308</v>
      </c>
      <c r="B1328" t="s">
        <v>2929</v>
      </c>
      <c r="C1328" s="24"/>
      <c r="F1328" s="1">
        <v>209826</v>
      </c>
      <c r="G1328" s="1">
        <v>187569</v>
      </c>
      <c r="H1328" s="1">
        <v>144374</v>
      </c>
      <c r="I1328" s="1">
        <v>143746</v>
      </c>
      <c r="J1328" s="2" t="str">
        <f t="shared" si="446"/>
        <v/>
      </c>
      <c r="K1328" s="2">
        <f t="shared" si="447"/>
        <v>0.68507239331636693</v>
      </c>
      <c r="L1328" s="10" t="str">
        <f t="shared" si="456"/>
        <v/>
      </c>
      <c r="M1328" s="9" t="str">
        <f t="shared" si="457"/>
        <v/>
      </c>
      <c r="N1328" s="8" t="str">
        <f t="shared" si="458"/>
        <v/>
      </c>
      <c r="O1328" s="2" t="str">
        <f t="shared" si="459"/>
        <v>-</v>
      </c>
      <c r="P1328" s="2" t="str">
        <f t="shared" si="460"/>
        <v>-</v>
      </c>
      <c r="Q1328" s="2" t="str">
        <f t="shared" si="461"/>
        <v>-</v>
      </c>
      <c r="R1328" s="2" t="str">
        <f t="shared" si="462"/>
        <v>-</v>
      </c>
      <c r="AT1328" t="s">
        <v>308</v>
      </c>
      <c r="AU1328" t="s">
        <v>2929</v>
      </c>
      <c r="AV1328" t="e">
        <f>#REF!</f>
        <v>#REF!</v>
      </c>
      <c r="AX1328" s="40">
        <v>26</v>
      </c>
      <c r="AY1328" s="42">
        <v>77</v>
      </c>
      <c r="AZ1328" s="46">
        <f t="shared" si="455"/>
        <v>26077</v>
      </c>
      <c r="BB1328" s="7" t="s">
        <v>2966</v>
      </c>
    </row>
    <row r="1329" spans="1:54" ht="14" hidden="1" customHeight="1" outlineLevel="1" x14ac:dyDescent="0.2">
      <c r="A1329" t="s">
        <v>909</v>
      </c>
      <c r="B1329" t="s">
        <v>2929</v>
      </c>
      <c r="C1329" s="24"/>
      <c r="F1329" s="1">
        <v>15966</v>
      </c>
      <c r="G1329" s="1">
        <v>13918</v>
      </c>
      <c r="H1329" s="1">
        <v>10674</v>
      </c>
      <c r="I1329" s="1">
        <v>10631</v>
      </c>
      <c r="J1329" s="2" t="str">
        <f t="shared" si="446"/>
        <v/>
      </c>
      <c r="K1329" s="2">
        <f t="shared" si="447"/>
        <v>0.66585243642740821</v>
      </c>
      <c r="L1329" s="10" t="str">
        <f t="shared" si="456"/>
        <v/>
      </c>
      <c r="M1329" s="9" t="str">
        <f t="shared" si="457"/>
        <v/>
      </c>
      <c r="N1329" s="8" t="str">
        <f t="shared" si="458"/>
        <v/>
      </c>
      <c r="O1329" s="2" t="str">
        <f t="shared" si="459"/>
        <v>-</v>
      </c>
      <c r="P1329" s="2" t="str">
        <f t="shared" si="460"/>
        <v>-</v>
      </c>
      <c r="Q1329" s="2" t="str">
        <f t="shared" si="461"/>
        <v>-</v>
      </c>
      <c r="R1329" s="2" t="str">
        <f t="shared" si="462"/>
        <v>-</v>
      </c>
      <c r="AT1329" t="s">
        <v>909</v>
      </c>
      <c r="AU1329" t="s">
        <v>2929</v>
      </c>
      <c r="AV1329" t="e">
        <f>#REF!</f>
        <v>#REF!</v>
      </c>
      <c r="AX1329" s="40">
        <v>26</v>
      </c>
      <c r="AY1329" s="42">
        <v>79</v>
      </c>
      <c r="AZ1329" s="46">
        <f t="shared" si="455"/>
        <v>26079</v>
      </c>
      <c r="BB1329" s="7" t="s">
        <v>2966</v>
      </c>
    </row>
    <row r="1330" spans="1:54" ht="14" hidden="1" customHeight="1" outlineLevel="1" x14ac:dyDescent="0.2">
      <c r="A1330" t="s">
        <v>667</v>
      </c>
      <c r="B1330" t="s">
        <v>2929</v>
      </c>
      <c r="C1330" s="24"/>
      <c r="F1330" s="1">
        <v>498832</v>
      </c>
      <c r="G1330" s="1">
        <v>449967</v>
      </c>
      <c r="H1330" s="1">
        <v>363695</v>
      </c>
      <c r="I1330" s="1">
        <v>362031</v>
      </c>
      <c r="J1330" s="2" t="str">
        <f t="shared" si="446"/>
        <v/>
      </c>
      <c r="K1330" s="2">
        <f t="shared" si="447"/>
        <v>0.72575736921448508</v>
      </c>
      <c r="L1330" s="10" t="str">
        <f t="shared" si="456"/>
        <v/>
      </c>
      <c r="M1330" s="9" t="str">
        <f t="shared" si="457"/>
        <v/>
      </c>
      <c r="N1330" s="8" t="str">
        <f t="shared" si="458"/>
        <v/>
      </c>
      <c r="O1330" s="2" t="str">
        <f t="shared" si="459"/>
        <v>-</v>
      </c>
      <c r="P1330" s="2" t="str">
        <f t="shared" si="460"/>
        <v>-</v>
      </c>
      <c r="Q1330" s="2" t="str">
        <f t="shared" si="461"/>
        <v>-</v>
      </c>
      <c r="R1330" s="2" t="str">
        <f t="shared" si="462"/>
        <v>-</v>
      </c>
      <c r="AT1330" t="s">
        <v>667</v>
      </c>
      <c r="AU1330" t="s">
        <v>2929</v>
      </c>
      <c r="AV1330" t="e">
        <f>#REF!</f>
        <v>#REF!</v>
      </c>
      <c r="AX1330" s="40">
        <v>26</v>
      </c>
      <c r="AY1330" s="42">
        <v>81</v>
      </c>
      <c r="AZ1330" s="46">
        <f t="shared" si="455"/>
        <v>26081</v>
      </c>
      <c r="BB1330" s="7" t="s">
        <v>2966</v>
      </c>
    </row>
    <row r="1331" spans="1:54" ht="14" hidden="1" customHeight="1" outlineLevel="1" x14ac:dyDescent="0.2">
      <c r="A1331" t="s">
        <v>1071</v>
      </c>
      <c r="B1331" t="s">
        <v>2929</v>
      </c>
      <c r="C1331" s="24"/>
      <c r="F1331" s="1">
        <v>2046</v>
      </c>
      <c r="G1331" s="1">
        <v>1796</v>
      </c>
      <c r="H1331" s="1">
        <v>1566</v>
      </c>
      <c r="I1331" s="1">
        <v>1557</v>
      </c>
      <c r="J1331" s="2" t="str">
        <f t="shared" si="446"/>
        <v/>
      </c>
      <c r="K1331" s="2">
        <f t="shared" si="447"/>
        <v>0.76099706744868034</v>
      </c>
      <c r="L1331" s="10" t="str">
        <f t="shared" si="456"/>
        <v/>
      </c>
      <c r="M1331" s="9" t="str">
        <f t="shared" si="457"/>
        <v/>
      </c>
      <c r="N1331" s="8" t="str">
        <f t="shared" si="458"/>
        <v/>
      </c>
      <c r="O1331" s="2" t="str">
        <f t="shared" si="459"/>
        <v>-</v>
      </c>
      <c r="P1331" s="2" t="str">
        <f t="shared" si="460"/>
        <v>-</v>
      </c>
      <c r="Q1331" s="2" t="str">
        <f t="shared" si="461"/>
        <v>-</v>
      </c>
      <c r="R1331" s="2" t="str">
        <f t="shared" si="462"/>
        <v>-</v>
      </c>
      <c r="AT1331" t="s">
        <v>1071</v>
      </c>
      <c r="AU1331" t="s">
        <v>2929</v>
      </c>
      <c r="AV1331" t="e">
        <f>#REF!</f>
        <v>#REF!</v>
      </c>
      <c r="AX1331" s="40">
        <v>26</v>
      </c>
      <c r="AY1331" s="42">
        <v>83</v>
      </c>
      <c r="AZ1331" s="46">
        <f t="shared" si="455"/>
        <v>26083</v>
      </c>
      <c r="BB1331" s="7" t="s">
        <v>2966</v>
      </c>
    </row>
    <row r="1332" spans="1:54" ht="14" hidden="1" customHeight="1" outlineLevel="1" x14ac:dyDescent="0.2">
      <c r="A1332" t="s">
        <v>756</v>
      </c>
      <c r="B1332" t="s">
        <v>2929</v>
      </c>
      <c r="C1332" s="24"/>
      <c r="F1332" s="1">
        <v>9956</v>
      </c>
      <c r="G1332" s="1">
        <v>8658</v>
      </c>
      <c r="H1332" s="1">
        <v>6389</v>
      </c>
      <c r="I1332" s="1">
        <v>6332</v>
      </c>
      <c r="J1332" s="2" t="str">
        <f t="shared" si="446"/>
        <v/>
      </c>
      <c r="K1332" s="2">
        <f t="shared" si="447"/>
        <v>0.63599839292888716</v>
      </c>
      <c r="L1332" s="10" t="str">
        <f t="shared" si="456"/>
        <v/>
      </c>
      <c r="M1332" s="9" t="str">
        <f t="shared" si="457"/>
        <v/>
      </c>
      <c r="N1332" s="8" t="str">
        <f t="shared" si="458"/>
        <v/>
      </c>
      <c r="O1332" s="2" t="str">
        <f t="shared" si="459"/>
        <v>-</v>
      </c>
      <c r="P1332" s="2" t="str">
        <f t="shared" si="460"/>
        <v>-</v>
      </c>
      <c r="Q1332" s="2" t="str">
        <f t="shared" si="461"/>
        <v>-</v>
      </c>
      <c r="R1332" s="2" t="str">
        <f t="shared" si="462"/>
        <v>-</v>
      </c>
      <c r="AT1332" t="s">
        <v>756</v>
      </c>
      <c r="AU1332" t="s">
        <v>2929</v>
      </c>
      <c r="AV1332" t="e">
        <f>#REF!</f>
        <v>#REF!</v>
      </c>
      <c r="AX1332" s="40">
        <v>26</v>
      </c>
      <c r="AY1332" s="42">
        <v>85</v>
      </c>
      <c r="AZ1332" s="46">
        <f t="shared" si="455"/>
        <v>26085</v>
      </c>
      <c r="BB1332" s="7" t="s">
        <v>2966</v>
      </c>
    </row>
    <row r="1333" spans="1:54" ht="14" hidden="1" customHeight="1" outlineLevel="1" x14ac:dyDescent="0.2">
      <c r="A1333" t="s">
        <v>140</v>
      </c>
      <c r="B1333" t="s">
        <v>2929</v>
      </c>
      <c r="C1333" s="24"/>
      <c r="F1333" s="1">
        <v>71794</v>
      </c>
      <c r="G1333" s="1">
        <v>65490</v>
      </c>
      <c r="H1333" s="1">
        <v>52948</v>
      </c>
      <c r="I1333" s="1">
        <v>52732</v>
      </c>
      <c r="J1333" s="2" t="str">
        <f t="shared" si="446"/>
        <v/>
      </c>
      <c r="K1333" s="2">
        <f t="shared" si="447"/>
        <v>0.73449034738278962</v>
      </c>
      <c r="L1333" s="10" t="str">
        <f t="shared" si="456"/>
        <v/>
      </c>
      <c r="M1333" s="9" t="str">
        <f t="shared" si="457"/>
        <v/>
      </c>
      <c r="N1333" s="8" t="str">
        <f t="shared" si="458"/>
        <v/>
      </c>
      <c r="O1333" s="2" t="str">
        <f t="shared" si="459"/>
        <v>-</v>
      </c>
      <c r="P1333" s="2" t="str">
        <f t="shared" si="460"/>
        <v>-</v>
      </c>
      <c r="Q1333" s="2" t="str">
        <f t="shared" si="461"/>
        <v>-</v>
      </c>
      <c r="R1333" s="2" t="str">
        <f t="shared" si="462"/>
        <v>-</v>
      </c>
      <c r="AT1333" t="s">
        <v>140</v>
      </c>
      <c r="AU1333" t="s">
        <v>2929</v>
      </c>
      <c r="AV1333" t="e">
        <f>#REF!</f>
        <v>#REF!</v>
      </c>
      <c r="AX1333" s="40">
        <v>26</v>
      </c>
      <c r="AY1333" s="42">
        <v>87</v>
      </c>
      <c r="AZ1333" s="46">
        <f t="shared" si="455"/>
        <v>26087</v>
      </c>
      <c r="BB1333" s="7" t="s">
        <v>2966</v>
      </c>
    </row>
    <row r="1334" spans="1:54" ht="14" hidden="1" customHeight="1" outlineLevel="1" x14ac:dyDescent="0.2">
      <c r="A1334" t="s">
        <v>1609</v>
      </c>
      <c r="B1334" t="s">
        <v>2929</v>
      </c>
      <c r="C1334" s="24"/>
      <c r="F1334" s="1">
        <v>21333</v>
      </c>
      <c r="G1334" s="1">
        <v>19382</v>
      </c>
      <c r="H1334" s="1">
        <v>17013</v>
      </c>
      <c r="I1334" s="1">
        <v>16900</v>
      </c>
      <c r="J1334" s="2" t="str">
        <f t="shared" si="446"/>
        <v/>
      </c>
      <c r="K1334" s="2">
        <f t="shared" si="447"/>
        <v>0.79219987812309567</v>
      </c>
      <c r="L1334" s="10" t="str">
        <f t="shared" si="456"/>
        <v/>
      </c>
      <c r="M1334" s="9" t="str">
        <f t="shared" si="457"/>
        <v/>
      </c>
      <c r="N1334" s="8" t="str">
        <f t="shared" si="458"/>
        <v/>
      </c>
      <c r="O1334" s="2" t="str">
        <f t="shared" si="459"/>
        <v>-</v>
      </c>
      <c r="P1334" s="2" t="str">
        <f t="shared" si="460"/>
        <v>-</v>
      </c>
      <c r="Q1334" s="2" t="str">
        <f t="shared" si="461"/>
        <v>-</v>
      </c>
      <c r="R1334" s="2" t="str">
        <f t="shared" si="462"/>
        <v>-</v>
      </c>
      <c r="AT1334" t="s">
        <v>1609</v>
      </c>
      <c r="AU1334" t="s">
        <v>2929</v>
      </c>
      <c r="AV1334" t="e">
        <f>#REF!</f>
        <v>#REF!</v>
      </c>
      <c r="AX1334" s="40">
        <v>26</v>
      </c>
      <c r="AY1334" s="42">
        <v>89</v>
      </c>
      <c r="AZ1334" s="46">
        <f t="shared" si="455"/>
        <v>26089</v>
      </c>
      <c r="BB1334" s="7" t="s">
        <v>2966</v>
      </c>
    </row>
    <row r="1335" spans="1:54" ht="14" hidden="1" customHeight="1" outlineLevel="1" x14ac:dyDescent="0.2">
      <c r="A1335" t="s">
        <v>9</v>
      </c>
      <c r="B1335" t="s">
        <v>2929</v>
      </c>
      <c r="C1335" s="24"/>
      <c r="F1335" s="1">
        <v>78765</v>
      </c>
      <c r="G1335" s="1">
        <v>69474</v>
      </c>
      <c r="H1335" s="1">
        <v>53678</v>
      </c>
      <c r="I1335" s="1">
        <v>53452</v>
      </c>
      <c r="J1335" s="2" t="str">
        <f t="shared" si="446"/>
        <v/>
      </c>
      <c r="K1335" s="2">
        <f t="shared" si="447"/>
        <v>0.67862629340443092</v>
      </c>
      <c r="L1335" s="10" t="str">
        <f t="shared" si="456"/>
        <v/>
      </c>
      <c r="M1335" s="9" t="str">
        <f t="shared" si="457"/>
        <v/>
      </c>
      <c r="N1335" s="8" t="str">
        <f t="shared" si="458"/>
        <v/>
      </c>
      <c r="O1335" s="2" t="str">
        <f t="shared" si="459"/>
        <v>-</v>
      </c>
      <c r="P1335" s="2" t="str">
        <f t="shared" si="460"/>
        <v>-</v>
      </c>
      <c r="Q1335" s="2" t="str">
        <f t="shared" si="461"/>
        <v>-</v>
      </c>
      <c r="R1335" s="2" t="str">
        <f t="shared" si="462"/>
        <v>-</v>
      </c>
      <c r="AT1335" t="s">
        <v>9</v>
      </c>
      <c r="AU1335" t="s">
        <v>2929</v>
      </c>
      <c r="AV1335" t="e">
        <f>#REF!</f>
        <v>#REF!</v>
      </c>
      <c r="AX1335" s="40">
        <v>26</v>
      </c>
      <c r="AY1335" s="42">
        <v>91</v>
      </c>
      <c r="AZ1335" s="46">
        <f t="shared" si="455"/>
        <v>26091</v>
      </c>
      <c r="BB1335" s="7" t="s">
        <v>2966</v>
      </c>
    </row>
    <row r="1336" spans="1:54" ht="14" hidden="1" customHeight="1" outlineLevel="1" x14ac:dyDescent="0.2">
      <c r="A1336" t="s">
        <v>563</v>
      </c>
      <c r="B1336" t="s">
        <v>2929</v>
      </c>
      <c r="C1336" s="24"/>
      <c r="F1336" s="1">
        <v>160644</v>
      </c>
      <c r="G1336" s="1">
        <v>148771</v>
      </c>
      <c r="H1336" s="1">
        <v>127839</v>
      </c>
      <c r="I1336" s="1">
        <v>127197</v>
      </c>
      <c r="J1336" s="2" t="str">
        <f t="shared" si="446"/>
        <v/>
      </c>
      <c r="K1336" s="2">
        <f t="shared" si="447"/>
        <v>0.7917942780309255</v>
      </c>
      <c r="L1336" s="10" t="str">
        <f t="shared" si="456"/>
        <v/>
      </c>
      <c r="M1336" s="9" t="str">
        <f t="shared" si="457"/>
        <v/>
      </c>
      <c r="N1336" s="8" t="str">
        <f t="shared" si="458"/>
        <v/>
      </c>
      <c r="O1336" s="2" t="str">
        <f t="shared" si="459"/>
        <v>-</v>
      </c>
      <c r="P1336" s="2" t="str">
        <f t="shared" si="460"/>
        <v>-</v>
      </c>
      <c r="Q1336" s="2" t="str">
        <f t="shared" si="461"/>
        <v>-</v>
      </c>
      <c r="R1336" s="2" t="str">
        <f t="shared" si="462"/>
        <v>-</v>
      </c>
      <c r="AT1336" t="s">
        <v>563</v>
      </c>
      <c r="AU1336" t="s">
        <v>2929</v>
      </c>
      <c r="AV1336" t="e">
        <f>#REF!</f>
        <v>#REF!</v>
      </c>
      <c r="AX1336" s="40">
        <v>26</v>
      </c>
      <c r="AY1336" s="42">
        <v>93</v>
      </c>
      <c r="AZ1336" s="46">
        <f t="shared" si="455"/>
        <v>26093</v>
      </c>
      <c r="BB1336" s="7" t="s">
        <v>2966</v>
      </c>
    </row>
    <row r="1337" spans="1:54" ht="14" hidden="1" customHeight="1" outlineLevel="1" x14ac:dyDescent="0.2">
      <c r="A1337" t="s">
        <v>2078</v>
      </c>
      <c r="B1337" t="s">
        <v>2929</v>
      </c>
      <c r="C1337" s="24"/>
      <c r="F1337" s="1">
        <v>4543</v>
      </c>
      <c r="G1337" s="1">
        <v>3932</v>
      </c>
      <c r="H1337" s="1">
        <v>3022</v>
      </c>
      <c r="I1337" s="1">
        <v>3007</v>
      </c>
      <c r="J1337" s="2" t="str">
        <f t="shared" si="446"/>
        <v/>
      </c>
      <c r="K1337" s="2">
        <f t="shared" si="447"/>
        <v>0.66189742460928902</v>
      </c>
      <c r="L1337" s="10" t="str">
        <f t="shared" si="456"/>
        <v/>
      </c>
      <c r="M1337" s="9" t="str">
        <f t="shared" si="457"/>
        <v/>
      </c>
      <c r="N1337" s="8" t="str">
        <f t="shared" si="458"/>
        <v/>
      </c>
      <c r="O1337" s="2" t="str">
        <f t="shared" si="459"/>
        <v>-</v>
      </c>
      <c r="P1337" s="2" t="str">
        <f t="shared" si="460"/>
        <v>-</v>
      </c>
      <c r="Q1337" s="2" t="str">
        <f t="shared" si="461"/>
        <v>-</v>
      </c>
      <c r="R1337" s="2" t="str">
        <f t="shared" si="462"/>
        <v>-</v>
      </c>
      <c r="AT1337" t="s">
        <v>2078</v>
      </c>
      <c r="AU1337" t="s">
        <v>2929</v>
      </c>
      <c r="AV1337" t="e">
        <f>#REF!</f>
        <v>#REF!</v>
      </c>
      <c r="AX1337" s="40">
        <v>26</v>
      </c>
      <c r="AY1337" s="42">
        <v>95</v>
      </c>
      <c r="AZ1337" s="46">
        <f t="shared" si="455"/>
        <v>26095</v>
      </c>
      <c r="BB1337" s="7" t="s">
        <v>2966</v>
      </c>
    </row>
    <row r="1338" spans="1:54" ht="14" hidden="1" customHeight="1" outlineLevel="1" x14ac:dyDescent="0.2">
      <c r="A1338" t="s">
        <v>2033</v>
      </c>
      <c r="B1338" t="s">
        <v>2929</v>
      </c>
      <c r="C1338" s="24"/>
      <c r="F1338" s="1">
        <v>10083</v>
      </c>
      <c r="G1338" s="1">
        <v>8914</v>
      </c>
      <c r="H1338" s="1">
        <v>7067</v>
      </c>
      <c r="I1338" s="1">
        <v>7025</v>
      </c>
      <c r="J1338" s="2" t="str">
        <f t="shared" si="446"/>
        <v/>
      </c>
      <c r="K1338" s="2">
        <f t="shared" si="447"/>
        <v>0.69671724685113556</v>
      </c>
      <c r="L1338" s="10" t="str">
        <f t="shared" si="456"/>
        <v/>
      </c>
      <c r="M1338" s="9" t="str">
        <f t="shared" si="457"/>
        <v/>
      </c>
      <c r="N1338" s="8" t="str">
        <f t="shared" si="458"/>
        <v/>
      </c>
      <c r="O1338" s="2" t="str">
        <f t="shared" si="459"/>
        <v>-</v>
      </c>
      <c r="P1338" s="2" t="str">
        <f t="shared" si="460"/>
        <v>-</v>
      </c>
      <c r="Q1338" s="2" t="str">
        <f t="shared" si="461"/>
        <v>-</v>
      </c>
      <c r="R1338" s="2" t="str">
        <f t="shared" si="462"/>
        <v>-</v>
      </c>
      <c r="AT1338" t="s">
        <v>2033</v>
      </c>
      <c r="AU1338" t="s">
        <v>2929</v>
      </c>
      <c r="AV1338" t="e">
        <f>#REF!</f>
        <v>#REF!</v>
      </c>
      <c r="AX1338" s="40">
        <v>26</v>
      </c>
      <c r="AY1338" s="42">
        <v>97</v>
      </c>
      <c r="AZ1338" s="46">
        <f t="shared" si="455"/>
        <v>26097</v>
      </c>
      <c r="BB1338" s="7" t="s">
        <v>2966</v>
      </c>
    </row>
    <row r="1339" spans="1:54" ht="14" hidden="1" customHeight="1" outlineLevel="1" x14ac:dyDescent="0.2">
      <c r="A1339" t="s">
        <v>1309</v>
      </c>
      <c r="B1339" t="s">
        <v>2929</v>
      </c>
      <c r="C1339" s="24"/>
      <c r="F1339" s="1">
        <v>689812</v>
      </c>
      <c r="G1339" s="1">
        <v>624436</v>
      </c>
      <c r="H1339" s="1">
        <v>497098</v>
      </c>
      <c r="I1339" s="1">
        <v>494256</v>
      </c>
      <c r="J1339" s="2" t="str">
        <f t="shared" si="446"/>
        <v/>
      </c>
      <c r="K1339" s="2">
        <f t="shared" si="447"/>
        <v>0.71650826602030693</v>
      </c>
      <c r="L1339" s="10" t="str">
        <f t="shared" si="456"/>
        <v/>
      </c>
      <c r="M1339" s="9" t="str">
        <f t="shared" si="457"/>
        <v/>
      </c>
      <c r="N1339" s="8" t="str">
        <f t="shared" si="458"/>
        <v/>
      </c>
      <c r="O1339" s="2" t="str">
        <f t="shared" si="459"/>
        <v>-</v>
      </c>
      <c r="P1339" s="2" t="str">
        <f t="shared" si="460"/>
        <v>-</v>
      </c>
      <c r="Q1339" s="2" t="str">
        <f t="shared" si="461"/>
        <v>-</v>
      </c>
      <c r="R1339" s="2" t="str">
        <f t="shared" si="462"/>
        <v>-</v>
      </c>
      <c r="AT1339" t="s">
        <v>1309</v>
      </c>
      <c r="AU1339" t="s">
        <v>2929</v>
      </c>
      <c r="AV1339" t="e">
        <f>#REF!</f>
        <v>#REF!</v>
      </c>
      <c r="AX1339" s="40">
        <v>26</v>
      </c>
      <c r="AY1339" s="42">
        <v>99</v>
      </c>
      <c r="AZ1339" s="46">
        <f t="shared" si="455"/>
        <v>26099</v>
      </c>
      <c r="BB1339" s="7" t="s">
        <v>2966</v>
      </c>
    </row>
    <row r="1340" spans="1:54" ht="14" hidden="1" customHeight="1" outlineLevel="1" x14ac:dyDescent="0.2">
      <c r="A1340" t="s">
        <v>922</v>
      </c>
      <c r="B1340" t="s">
        <v>2929</v>
      </c>
      <c r="C1340" s="24"/>
      <c r="F1340" s="1">
        <v>20908</v>
      </c>
      <c r="G1340" s="1">
        <v>18760</v>
      </c>
      <c r="H1340" s="1">
        <v>14777</v>
      </c>
      <c r="I1340" s="1">
        <v>14679</v>
      </c>
      <c r="J1340" s="2" t="str">
        <f t="shared" si="446"/>
        <v/>
      </c>
      <c r="K1340" s="2">
        <f t="shared" si="447"/>
        <v>0.70207576047445952</v>
      </c>
      <c r="L1340" s="10" t="str">
        <f t="shared" si="456"/>
        <v/>
      </c>
      <c r="M1340" s="9" t="str">
        <f t="shared" si="457"/>
        <v/>
      </c>
      <c r="N1340" s="8" t="str">
        <f t="shared" si="458"/>
        <v/>
      </c>
      <c r="O1340" s="2" t="str">
        <f t="shared" si="459"/>
        <v>-</v>
      </c>
      <c r="P1340" s="2" t="str">
        <f t="shared" si="460"/>
        <v>-</v>
      </c>
      <c r="Q1340" s="2" t="str">
        <f t="shared" si="461"/>
        <v>-</v>
      </c>
      <c r="R1340" s="2" t="str">
        <f t="shared" si="462"/>
        <v>-</v>
      </c>
      <c r="AT1340" t="s">
        <v>922</v>
      </c>
      <c r="AU1340" t="s">
        <v>2929</v>
      </c>
      <c r="AV1340" t="e">
        <f>#REF!</f>
        <v>#REF!</v>
      </c>
      <c r="AX1340" s="40">
        <v>26</v>
      </c>
      <c r="AY1340" s="42">
        <v>101</v>
      </c>
      <c r="AZ1340" s="46">
        <f t="shared" si="455"/>
        <v>26101</v>
      </c>
      <c r="BB1340" s="7" t="s">
        <v>2966</v>
      </c>
    </row>
    <row r="1341" spans="1:54" ht="14" hidden="1" customHeight="1" outlineLevel="1" x14ac:dyDescent="0.2">
      <c r="A1341" t="s">
        <v>473</v>
      </c>
      <c r="B1341" t="s">
        <v>2929</v>
      </c>
      <c r="C1341" s="24"/>
      <c r="F1341" s="1">
        <v>54567</v>
      </c>
      <c r="G1341" s="1">
        <v>47482</v>
      </c>
      <c r="H1341" s="1">
        <v>37727</v>
      </c>
      <c r="I1341" s="1">
        <v>37550</v>
      </c>
      <c r="J1341" s="2" t="str">
        <f t="shared" si="446"/>
        <v/>
      </c>
      <c r="K1341" s="2">
        <f t="shared" si="447"/>
        <v>0.68814484945113352</v>
      </c>
      <c r="L1341" s="10" t="str">
        <f t="shared" si="456"/>
        <v/>
      </c>
      <c r="M1341" s="9" t="str">
        <f t="shared" si="457"/>
        <v/>
      </c>
      <c r="N1341" s="8" t="str">
        <f t="shared" si="458"/>
        <v/>
      </c>
      <c r="O1341" s="2" t="str">
        <f t="shared" si="459"/>
        <v>-</v>
      </c>
      <c r="P1341" s="2" t="str">
        <f t="shared" si="460"/>
        <v>-</v>
      </c>
      <c r="Q1341" s="2" t="str">
        <f t="shared" si="461"/>
        <v>-</v>
      </c>
      <c r="R1341" s="2" t="str">
        <f t="shared" si="462"/>
        <v>-</v>
      </c>
      <c r="AT1341" t="s">
        <v>473</v>
      </c>
      <c r="AU1341" t="s">
        <v>2929</v>
      </c>
      <c r="AV1341" t="e">
        <f>#REF!</f>
        <v>#REF!</v>
      </c>
      <c r="AX1341" s="40">
        <v>26</v>
      </c>
      <c r="AY1341" s="42">
        <v>103</v>
      </c>
      <c r="AZ1341" s="46">
        <f t="shared" si="455"/>
        <v>26103</v>
      </c>
      <c r="BB1341" s="7" t="s">
        <v>2966</v>
      </c>
    </row>
    <row r="1342" spans="1:54" ht="14" hidden="1" customHeight="1" outlineLevel="1" x14ac:dyDescent="0.2">
      <c r="A1342" t="s">
        <v>1816</v>
      </c>
      <c r="B1342" t="s">
        <v>2929</v>
      </c>
      <c r="C1342" s="24"/>
      <c r="F1342" s="1">
        <v>24630</v>
      </c>
      <c r="G1342" s="1">
        <v>21738</v>
      </c>
      <c r="H1342" s="1">
        <v>17386</v>
      </c>
      <c r="I1342" s="1">
        <v>17283</v>
      </c>
      <c r="J1342" s="2" t="str">
        <f t="shared" si="446"/>
        <v/>
      </c>
      <c r="K1342" s="2">
        <f t="shared" si="447"/>
        <v>0.70170523751522529</v>
      </c>
      <c r="L1342" s="10" t="str">
        <f t="shared" si="456"/>
        <v/>
      </c>
      <c r="M1342" s="9" t="str">
        <f t="shared" si="457"/>
        <v/>
      </c>
      <c r="N1342" s="8" t="str">
        <f t="shared" si="458"/>
        <v/>
      </c>
      <c r="O1342" s="2" t="str">
        <f t="shared" si="459"/>
        <v>-</v>
      </c>
      <c r="P1342" s="2" t="str">
        <f t="shared" si="460"/>
        <v>-</v>
      </c>
      <c r="Q1342" s="2" t="str">
        <f t="shared" si="461"/>
        <v>-</v>
      </c>
      <c r="R1342" s="2" t="str">
        <f t="shared" si="462"/>
        <v>-</v>
      </c>
      <c r="AT1342" t="s">
        <v>1816</v>
      </c>
      <c r="AU1342" t="s">
        <v>2929</v>
      </c>
      <c r="AV1342" t="e">
        <f>#REF!</f>
        <v>#REF!</v>
      </c>
      <c r="AX1342" s="40">
        <v>26</v>
      </c>
      <c r="AY1342" s="42">
        <v>105</v>
      </c>
      <c r="AZ1342" s="46">
        <f t="shared" si="455"/>
        <v>26105</v>
      </c>
      <c r="BB1342" s="7" t="s">
        <v>2966</v>
      </c>
    </row>
    <row r="1343" spans="1:54" ht="14" hidden="1" customHeight="1" outlineLevel="1" x14ac:dyDescent="0.2">
      <c r="A1343" t="s">
        <v>1479</v>
      </c>
      <c r="B1343" t="s">
        <v>2929</v>
      </c>
      <c r="C1343" s="24"/>
      <c r="F1343" s="1">
        <v>31052</v>
      </c>
      <c r="G1343" s="1">
        <v>27250</v>
      </c>
      <c r="H1343" s="1">
        <v>21164</v>
      </c>
      <c r="I1343" s="1">
        <v>21081</v>
      </c>
      <c r="J1343" s="2" t="str">
        <f t="shared" si="446"/>
        <v/>
      </c>
      <c r="K1343" s="2">
        <f t="shared" si="447"/>
        <v>0.67889346901970893</v>
      </c>
      <c r="L1343" s="10" t="str">
        <f t="shared" si="456"/>
        <v/>
      </c>
      <c r="M1343" s="9" t="str">
        <f t="shared" si="457"/>
        <v/>
      </c>
      <c r="N1343" s="8" t="str">
        <f t="shared" si="458"/>
        <v/>
      </c>
      <c r="O1343" s="2" t="str">
        <f t="shared" si="459"/>
        <v>-</v>
      </c>
      <c r="P1343" s="2" t="str">
        <f t="shared" si="460"/>
        <v>-</v>
      </c>
      <c r="Q1343" s="2" t="str">
        <f t="shared" si="461"/>
        <v>-</v>
      </c>
      <c r="R1343" s="2" t="str">
        <f t="shared" si="462"/>
        <v>-</v>
      </c>
      <c r="AT1343" t="s">
        <v>1479</v>
      </c>
      <c r="AU1343" t="s">
        <v>2929</v>
      </c>
      <c r="AV1343" t="e">
        <f>#REF!</f>
        <v>#REF!</v>
      </c>
      <c r="AX1343" s="40">
        <v>26</v>
      </c>
      <c r="AY1343" s="42">
        <v>107</v>
      </c>
      <c r="AZ1343" s="46">
        <f t="shared" si="455"/>
        <v>26107</v>
      </c>
      <c r="BB1343" s="7" t="s">
        <v>2966</v>
      </c>
    </row>
    <row r="1344" spans="1:54" ht="14" hidden="1" customHeight="1" outlineLevel="1" x14ac:dyDescent="0.2">
      <c r="A1344" t="s">
        <v>2233</v>
      </c>
      <c r="B1344" t="s">
        <v>2929</v>
      </c>
      <c r="C1344" s="24"/>
      <c r="F1344" s="1">
        <v>20053</v>
      </c>
      <c r="G1344" s="1">
        <v>16617</v>
      </c>
      <c r="H1344" s="1">
        <v>12677</v>
      </c>
      <c r="I1344" s="1">
        <v>12621</v>
      </c>
      <c r="J1344" s="2" t="str">
        <f t="shared" si="446"/>
        <v/>
      </c>
      <c r="K1344" s="2">
        <f t="shared" si="447"/>
        <v>0.62938213733605941</v>
      </c>
      <c r="L1344" s="10" t="str">
        <f t="shared" si="456"/>
        <v/>
      </c>
      <c r="M1344" s="9" t="str">
        <f t="shared" si="457"/>
        <v/>
      </c>
      <c r="N1344" s="8" t="str">
        <f t="shared" si="458"/>
        <v/>
      </c>
      <c r="O1344" s="2" t="str">
        <f t="shared" si="459"/>
        <v>-</v>
      </c>
      <c r="P1344" s="2" t="str">
        <f t="shared" si="460"/>
        <v>-</v>
      </c>
      <c r="Q1344" s="2" t="str">
        <f t="shared" si="461"/>
        <v>-</v>
      </c>
      <c r="R1344" s="2" t="str">
        <f t="shared" si="462"/>
        <v>-</v>
      </c>
      <c r="AT1344" t="s">
        <v>2233</v>
      </c>
      <c r="AU1344" t="s">
        <v>2929</v>
      </c>
      <c r="AV1344" t="e">
        <f>#REF!</f>
        <v>#REF!</v>
      </c>
      <c r="AX1344" s="40">
        <v>26</v>
      </c>
      <c r="AY1344" s="42">
        <v>109</v>
      </c>
      <c r="AZ1344" s="46">
        <f t="shared" si="455"/>
        <v>26109</v>
      </c>
      <c r="BB1344" s="7" t="s">
        <v>2966</v>
      </c>
    </row>
    <row r="1345" spans="1:54" ht="14" hidden="1" customHeight="1" outlineLevel="1" x14ac:dyDescent="0.2">
      <c r="A1345" t="s">
        <v>2369</v>
      </c>
      <c r="B1345" t="s">
        <v>2929</v>
      </c>
      <c r="C1345" s="24"/>
      <c r="F1345" s="1">
        <v>69376</v>
      </c>
      <c r="G1345" s="1">
        <v>61926</v>
      </c>
      <c r="H1345" s="1">
        <v>49348</v>
      </c>
      <c r="I1345" s="1">
        <v>49175</v>
      </c>
      <c r="J1345" s="2" t="str">
        <f t="shared" si="446"/>
        <v/>
      </c>
      <c r="K1345" s="2">
        <f t="shared" si="447"/>
        <v>0.70881861162361626</v>
      </c>
      <c r="L1345" s="10" t="str">
        <f t="shared" si="456"/>
        <v/>
      </c>
      <c r="M1345" s="9" t="str">
        <f t="shared" si="457"/>
        <v/>
      </c>
      <c r="N1345" s="8" t="str">
        <f t="shared" si="458"/>
        <v/>
      </c>
      <c r="O1345" s="2" t="str">
        <f t="shared" si="459"/>
        <v>-</v>
      </c>
      <c r="P1345" s="2" t="str">
        <f t="shared" si="460"/>
        <v>-</v>
      </c>
      <c r="Q1345" s="2" t="str">
        <f t="shared" si="461"/>
        <v>-</v>
      </c>
      <c r="R1345" s="2" t="str">
        <f t="shared" si="462"/>
        <v>-</v>
      </c>
      <c r="AT1345" t="s">
        <v>2369</v>
      </c>
      <c r="AU1345" t="s">
        <v>2929</v>
      </c>
      <c r="AV1345" t="e">
        <f>#REF!</f>
        <v>#REF!</v>
      </c>
      <c r="AX1345" s="40">
        <v>26</v>
      </c>
      <c r="AY1345" s="42">
        <v>111</v>
      </c>
      <c r="AZ1345" s="46">
        <f t="shared" si="455"/>
        <v>26111</v>
      </c>
      <c r="BB1345" s="7" t="s">
        <v>2966</v>
      </c>
    </row>
    <row r="1346" spans="1:54" ht="14" hidden="1" customHeight="1" outlineLevel="1" x14ac:dyDescent="0.2">
      <c r="A1346" t="s">
        <v>2827</v>
      </c>
      <c r="B1346" t="s">
        <v>2929</v>
      </c>
      <c r="C1346" s="24"/>
      <c r="F1346" s="1">
        <v>12010</v>
      </c>
      <c r="G1346" s="1">
        <v>10962</v>
      </c>
      <c r="H1346" s="1">
        <v>8801</v>
      </c>
      <c r="I1346" s="1">
        <v>8755</v>
      </c>
      <c r="J1346" s="2" t="str">
        <f t="shared" si="446"/>
        <v/>
      </c>
      <c r="K1346" s="2">
        <f t="shared" si="447"/>
        <v>0.72897585345545379</v>
      </c>
      <c r="L1346" s="10" t="str">
        <f t="shared" si="456"/>
        <v/>
      </c>
      <c r="M1346" s="9" t="str">
        <f t="shared" si="457"/>
        <v/>
      </c>
      <c r="N1346" s="8" t="str">
        <f t="shared" si="458"/>
        <v/>
      </c>
      <c r="O1346" s="2" t="str">
        <f t="shared" si="459"/>
        <v>-</v>
      </c>
      <c r="P1346" s="2" t="str">
        <f t="shared" si="460"/>
        <v>-</v>
      </c>
      <c r="Q1346" s="2" t="str">
        <f t="shared" si="461"/>
        <v>-</v>
      </c>
      <c r="R1346" s="2" t="str">
        <f t="shared" si="462"/>
        <v>-</v>
      </c>
      <c r="AT1346" t="s">
        <v>2827</v>
      </c>
      <c r="AU1346" t="s">
        <v>2929</v>
      </c>
      <c r="AV1346" t="e">
        <f>#REF!</f>
        <v>#REF!</v>
      </c>
      <c r="AX1346" s="40">
        <v>26</v>
      </c>
      <c r="AY1346" s="42">
        <v>113</v>
      </c>
      <c r="AZ1346" s="46">
        <f t="shared" si="455"/>
        <v>26113</v>
      </c>
      <c r="BB1346" s="7" t="s">
        <v>2966</v>
      </c>
    </row>
    <row r="1347" spans="1:54" ht="14" hidden="1" customHeight="1" outlineLevel="1" x14ac:dyDescent="0.2">
      <c r="A1347" t="s">
        <v>590</v>
      </c>
      <c r="B1347" t="s">
        <v>2929</v>
      </c>
      <c r="C1347" s="24"/>
      <c r="F1347" s="1">
        <v>130135</v>
      </c>
      <c r="G1347" s="1">
        <v>113740</v>
      </c>
      <c r="H1347" s="1">
        <v>87687</v>
      </c>
      <c r="I1347" s="1">
        <v>87299</v>
      </c>
      <c r="J1347" s="2" t="str">
        <f t="shared" si="446"/>
        <v/>
      </c>
      <c r="K1347" s="2">
        <f t="shared" si="447"/>
        <v>0.67083413378414725</v>
      </c>
      <c r="L1347" s="10" t="str">
        <f t="shared" si="456"/>
        <v/>
      </c>
      <c r="M1347" s="9" t="str">
        <f t="shared" si="457"/>
        <v/>
      </c>
      <c r="N1347" s="8" t="str">
        <f t="shared" si="458"/>
        <v/>
      </c>
      <c r="O1347" s="2" t="str">
        <f t="shared" si="459"/>
        <v>-</v>
      </c>
      <c r="P1347" s="2" t="str">
        <f t="shared" si="460"/>
        <v>-</v>
      </c>
      <c r="Q1347" s="2" t="str">
        <f t="shared" si="461"/>
        <v>-</v>
      </c>
      <c r="R1347" s="2" t="str">
        <f t="shared" si="462"/>
        <v>-</v>
      </c>
      <c r="AT1347" t="s">
        <v>590</v>
      </c>
      <c r="AU1347" t="s">
        <v>2929</v>
      </c>
      <c r="AV1347" t="e">
        <f>#REF!</f>
        <v>#REF!</v>
      </c>
      <c r="AX1347" s="40">
        <v>26</v>
      </c>
      <c r="AY1347" s="42">
        <v>115</v>
      </c>
      <c r="AZ1347" s="46">
        <f t="shared" si="455"/>
        <v>26115</v>
      </c>
      <c r="BB1347" s="7" t="s">
        <v>2966</v>
      </c>
    </row>
    <row r="1348" spans="1:54" ht="14" hidden="1" customHeight="1" outlineLevel="1" x14ac:dyDescent="0.2">
      <c r="A1348" t="s">
        <v>2701</v>
      </c>
      <c r="B1348" t="s">
        <v>2929</v>
      </c>
      <c r="C1348" s="24"/>
      <c r="F1348" s="1">
        <v>47629</v>
      </c>
      <c r="G1348" s="1">
        <v>42956</v>
      </c>
      <c r="H1348" s="1">
        <v>32264</v>
      </c>
      <c r="I1348" s="1">
        <v>32138</v>
      </c>
      <c r="J1348" s="2" t="str">
        <f t="shared" si="446"/>
        <v/>
      </c>
      <c r="K1348" s="2">
        <f t="shared" si="447"/>
        <v>0.67475697579205951</v>
      </c>
      <c r="L1348" s="10" t="str">
        <f t="shared" si="456"/>
        <v/>
      </c>
      <c r="M1348" s="9" t="str">
        <f t="shared" si="457"/>
        <v/>
      </c>
      <c r="N1348" s="8" t="str">
        <f t="shared" si="458"/>
        <v/>
      </c>
      <c r="O1348" s="2" t="str">
        <f t="shared" si="459"/>
        <v>-</v>
      </c>
      <c r="P1348" s="2" t="str">
        <f t="shared" si="460"/>
        <v>-</v>
      </c>
      <c r="Q1348" s="2" t="str">
        <f t="shared" si="461"/>
        <v>-</v>
      </c>
      <c r="R1348" s="2" t="str">
        <f t="shared" si="462"/>
        <v>-</v>
      </c>
      <c r="AT1348" t="s">
        <v>2701</v>
      </c>
      <c r="AU1348" t="s">
        <v>2929</v>
      </c>
      <c r="AV1348" t="e">
        <f>#REF!</f>
        <v>#REF!</v>
      </c>
      <c r="AX1348" s="40">
        <v>26</v>
      </c>
      <c r="AY1348" s="42">
        <v>117</v>
      </c>
      <c r="AZ1348" s="46">
        <f t="shared" si="455"/>
        <v>26117</v>
      </c>
      <c r="BB1348" s="7" t="s">
        <v>2966</v>
      </c>
    </row>
    <row r="1349" spans="1:54" ht="14" hidden="1" customHeight="1" outlineLevel="1" x14ac:dyDescent="0.2">
      <c r="A1349" t="s">
        <v>1222</v>
      </c>
      <c r="B1349" t="s">
        <v>2929</v>
      </c>
      <c r="C1349" s="24"/>
      <c r="F1349" s="1">
        <v>8553</v>
      </c>
      <c r="G1349" s="1">
        <v>7638</v>
      </c>
      <c r="H1349" s="1">
        <v>5906</v>
      </c>
      <c r="I1349" s="1">
        <v>5863</v>
      </c>
      <c r="J1349" s="2" t="str">
        <f t="shared" si="446"/>
        <v/>
      </c>
      <c r="K1349" s="2">
        <f t="shared" si="447"/>
        <v>0.68549047117970308</v>
      </c>
      <c r="L1349" s="10" t="str">
        <f t="shared" si="456"/>
        <v/>
      </c>
      <c r="M1349" s="9" t="str">
        <f t="shared" si="457"/>
        <v/>
      </c>
      <c r="N1349" s="8" t="str">
        <f t="shared" si="458"/>
        <v/>
      </c>
      <c r="O1349" s="2" t="str">
        <f t="shared" si="459"/>
        <v>-</v>
      </c>
      <c r="P1349" s="2" t="str">
        <f t="shared" si="460"/>
        <v>-</v>
      </c>
      <c r="Q1349" s="2" t="str">
        <f t="shared" si="461"/>
        <v>-</v>
      </c>
      <c r="R1349" s="2" t="str">
        <f t="shared" si="462"/>
        <v>-</v>
      </c>
      <c r="AT1349" t="s">
        <v>1222</v>
      </c>
      <c r="AU1349" t="s">
        <v>2929</v>
      </c>
      <c r="AV1349" t="e">
        <f>#REF!</f>
        <v>#REF!</v>
      </c>
      <c r="AX1349" s="40">
        <v>26</v>
      </c>
      <c r="AY1349" s="42">
        <v>119</v>
      </c>
      <c r="AZ1349" s="46">
        <f t="shared" si="455"/>
        <v>26119</v>
      </c>
      <c r="BB1349" s="7" t="s">
        <v>2966</v>
      </c>
    </row>
    <row r="1350" spans="1:54" ht="14" hidden="1" customHeight="1" outlineLevel="1" x14ac:dyDescent="0.2">
      <c r="A1350" t="s">
        <v>2</v>
      </c>
      <c r="B1350" t="s">
        <v>2929</v>
      </c>
      <c r="C1350" s="24"/>
      <c r="F1350" s="1">
        <v>140636</v>
      </c>
      <c r="G1350" s="1">
        <v>123927</v>
      </c>
      <c r="H1350" s="1">
        <v>96730</v>
      </c>
      <c r="I1350" s="1">
        <v>92444</v>
      </c>
      <c r="J1350" s="2" t="str">
        <f t="shared" si="446"/>
        <v/>
      </c>
      <c r="K1350" s="2">
        <f t="shared" si="447"/>
        <v>0.6573281378878808</v>
      </c>
      <c r="L1350" s="10" t="str">
        <f t="shared" si="456"/>
        <v/>
      </c>
      <c r="M1350" s="9" t="str">
        <f t="shared" si="457"/>
        <v/>
      </c>
      <c r="N1350" s="8" t="str">
        <f t="shared" si="458"/>
        <v/>
      </c>
      <c r="O1350" s="2" t="str">
        <f t="shared" si="459"/>
        <v>-</v>
      </c>
      <c r="P1350" s="2" t="str">
        <f t="shared" si="460"/>
        <v>-</v>
      </c>
      <c r="Q1350" s="2" t="str">
        <f t="shared" si="461"/>
        <v>-</v>
      </c>
      <c r="R1350" s="2" t="str">
        <f t="shared" si="462"/>
        <v>-</v>
      </c>
      <c r="AT1350" t="s">
        <v>2</v>
      </c>
      <c r="AU1350" t="s">
        <v>2929</v>
      </c>
      <c r="AV1350" t="e">
        <f>#REF!</f>
        <v>#REF!</v>
      </c>
      <c r="AX1350" s="40">
        <v>26</v>
      </c>
      <c r="AY1350" s="42">
        <v>121</v>
      </c>
      <c r="AZ1350" s="46">
        <f t="shared" si="455"/>
        <v>26121</v>
      </c>
      <c r="BB1350" s="7" t="s">
        <v>2966</v>
      </c>
    </row>
    <row r="1351" spans="1:54" ht="14" hidden="1" customHeight="1" outlineLevel="1" x14ac:dyDescent="0.2">
      <c r="A1351" t="s">
        <v>3</v>
      </c>
      <c r="B1351" t="s">
        <v>2929</v>
      </c>
      <c r="C1351" s="24"/>
      <c r="F1351" s="1">
        <v>39611</v>
      </c>
      <c r="G1351" s="1">
        <v>35411</v>
      </c>
      <c r="H1351" s="1">
        <v>27315</v>
      </c>
      <c r="I1351" s="1">
        <v>27197</v>
      </c>
      <c r="J1351" s="2" t="str">
        <f t="shared" ref="J1351:J1414" si="463">IF(D1351&gt;0,I1351/D1351,"")</f>
        <v/>
      </c>
      <c r="K1351" s="2">
        <f t="shared" si="447"/>
        <v>0.68660220645780212</v>
      </c>
      <c r="L1351" s="10" t="str">
        <f t="shared" si="456"/>
        <v/>
      </c>
      <c r="M1351" s="9" t="str">
        <f t="shared" si="457"/>
        <v/>
      </c>
      <c r="N1351" s="8" t="str">
        <f t="shared" si="458"/>
        <v/>
      </c>
      <c r="O1351" s="2" t="str">
        <f t="shared" si="459"/>
        <v>-</v>
      </c>
      <c r="P1351" s="2" t="str">
        <f t="shared" si="460"/>
        <v>-</v>
      </c>
      <c r="Q1351" s="2" t="str">
        <f t="shared" si="461"/>
        <v>-</v>
      </c>
      <c r="R1351" s="2" t="str">
        <f t="shared" si="462"/>
        <v>-</v>
      </c>
      <c r="AT1351" t="s">
        <v>3</v>
      </c>
      <c r="AU1351" t="s">
        <v>2929</v>
      </c>
      <c r="AV1351" t="e">
        <f>#REF!</f>
        <v>#REF!</v>
      </c>
      <c r="AX1351" s="40">
        <v>26</v>
      </c>
      <c r="AY1351" s="42">
        <v>123</v>
      </c>
      <c r="AZ1351" s="46">
        <f t="shared" si="455"/>
        <v>26123</v>
      </c>
      <c r="BB1351" s="7" t="s">
        <v>2966</v>
      </c>
    </row>
    <row r="1352" spans="1:54" ht="14" hidden="1" customHeight="1" outlineLevel="1" x14ac:dyDescent="0.2">
      <c r="A1352" t="s">
        <v>2689</v>
      </c>
      <c r="B1352" t="s">
        <v>2929</v>
      </c>
      <c r="C1352" s="24"/>
      <c r="F1352" s="1">
        <v>1030567</v>
      </c>
      <c r="G1352" s="1">
        <v>927248</v>
      </c>
      <c r="H1352" s="1">
        <v>775379</v>
      </c>
      <c r="I1352" s="1">
        <v>771991</v>
      </c>
      <c r="J1352" s="2" t="str">
        <f t="shared" si="463"/>
        <v/>
      </c>
      <c r="K1352" s="2">
        <f t="shared" ref="K1352:K1415" si="464">IF(F1352&gt;0,I1352/F1352,"")</f>
        <v>0.74909346020200529</v>
      </c>
      <c r="L1352" s="10" t="str">
        <f t="shared" si="456"/>
        <v/>
      </c>
      <c r="M1352" s="9" t="str">
        <f t="shared" si="457"/>
        <v/>
      </c>
      <c r="N1352" s="8" t="str">
        <f t="shared" si="458"/>
        <v/>
      </c>
      <c r="O1352" s="2" t="str">
        <f t="shared" si="459"/>
        <v>-</v>
      </c>
      <c r="P1352" s="2" t="str">
        <f t="shared" si="460"/>
        <v>-</v>
      </c>
      <c r="Q1352" s="2" t="str">
        <f t="shared" si="461"/>
        <v>-</v>
      </c>
      <c r="R1352" s="2" t="str">
        <f t="shared" si="462"/>
        <v>-</v>
      </c>
      <c r="AT1352" t="s">
        <v>2689</v>
      </c>
      <c r="AU1352" t="s">
        <v>2929</v>
      </c>
      <c r="AV1352" t="e">
        <f>#REF!</f>
        <v>#REF!</v>
      </c>
      <c r="AX1352" s="40">
        <v>26</v>
      </c>
      <c r="AY1352" s="42">
        <v>125</v>
      </c>
      <c r="AZ1352" s="46">
        <f t="shared" si="455"/>
        <v>26125</v>
      </c>
      <c r="BB1352" s="7" t="s">
        <v>2966</v>
      </c>
    </row>
    <row r="1353" spans="1:54" ht="14" hidden="1" customHeight="1" outlineLevel="1" x14ac:dyDescent="0.2">
      <c r="A1353" t="s">
        <v>2298</v>
      </c>
      <c r="B1353" t="s">
        <v>2929</v>
      </c>
      <c r="C1353" s="24"/>
      <c r="F1353" s="1">
        <v>21129</v>
      </c>
      <c r="G1353" s="1">
        <v>18608</v>
      </c>
      <c r="H1353" s="1">
        <v>14153</v>
      </c>
      <c r="I1353" s="1">
        <v>14080</v>
      </c>
      <c r="J1353" s="2" t="str">
        <f t="shared" si="463"/>
        <v/>
      </c>
      <c r="K1353" s="2">
        <f t="shared" si="464"/>
        <v>0.66638269676747597</v>
      </c>
      <c r="L1353" s="10" t="str">
        <f t="shared" si="456"/>
        <v/>
      </c>
      <c r="M1353" s="9" t="str">
        <f t="shared" si="457"/>
        <v/>
      </c>
      <c r="N1353" s="8" t="str">
        <f t="shared" si="458"/>
        <v/>
      </c>
      <c r="O1353" s="2" t="str">
        <f t="shared" si="459"/>
        <v>-</v>
      </c>
      <c r="P1353" s="2" t="str">
        <f t="shared" si="460"/>
        <v>-</v>
      </c>
      <c r="Q1353" s="2" t="str">
        <f t="shared" si="461"/>
        <v>-</v>
      </c>
      <c r="R1353" s="2" t="str">
        <f t="shared" si="462"/>
        <v>-</v>
      </c>
      <c r="AT1353" t="s">
        <v>2298</v>
      </c>
      <c r="AU1353" t="s">
        <v>2929</v>
      </c>
      <c r="AV1353" t="e">
        <f>#REF!</f>
        <v>#REF!</v>
      </c>
      <c r="AX1353" s="40">
        <v>26</v>
      </c>
      <c r="AY1353" s="42">
        <v>127</v>
      </c>
      <c r="AZ1353" s="46">
        <f t="shared" si="455"/>
        <v>26127</v>
      </c>
      <c r="BB1353" s="7" t="s">
        <v>2966</v>
      </c>
    </row>
    <row r="1354" spans="1:54" ht="14" hidden="1" customHeight="1" outlineLevel="1" x14ac:dyDescent="0.2">
      <c r="A1354" t="s">
        <v>256</v>
      </c>
      <c r="B1354" t="s">
        <v>2929</v>
      </c>
      <c r="C1354" s="24"/>
      <c r="F1354" s="1">
        <v>17816</v>
      </c>
      <c r="G1354" s="1">
        <v>16007</v>
      </c>
      <c r="H1354" s="1">
        <v>11980</v>
      </c>
      <c r="I1354" s="1">
        <v>11921</v>
      </c>
      <c r="J1354" s="2" t="str">
        <f t="shared" si="463"/>
        <v/>
      </c>
      <c r="K1354" s="2">
        <f t="shared" si="464"/>
        <v>0.66911764705882348</v>
      </c>
      <c r="L1354" s="10" t="str">
        <f t="shared" ref="L1354:L1373" si="465">IF(S1354&gt;0,RANK(S1354,$S1354:$AQ1354),"")</f>
        <v/>
      </c>
      <c r="M1354" s="9" t="str">
        <f t="shared" ref="M1354:M1373" si="466">IF(T1354&gt;0,RANK(T1354,$S1354:$AQ1354),"")</f>
        <v/>
      </c>
      <c r="N1354" s="8" t="str">
        <f t="shared" ref="N1354:N1373" si="467">IF(U1354&gt;0,RANK(U1354,$S1354:$AQ1354),"")</f>
        <v/>
      </c>
      <c r="O1354" s="2" t="str">
        <f t="shared" ref="O1354:O1373" si="468">IF(SUM($S1354:$AP1354)=0,"-",S1354/SUM($S1354:$AP1354))</f>
        <v>-</v>
      </c>
      <c r="P1354" s="2" t="str">
        <f t="shared" ref="P1354:P1373" si="469">IF(SUM($S1354:$AP1354)=0,"-",T1354/SUM($S1354:$AP1354))</f>
        <v>-</v>
      </c>
      <c r="Q1354" s="2" t="str">
        <f t="shared" ref="Q1354:Q1373" si="470">IF(SUM($S1354:$AP1354)=0,"-",U1354/SUM($S1354:$AP1354))</f>
        <v>-</v>
      </c>
      <c r="R1354" s="2" t="str">
        <f t="shared" ref="R1354:R1373" si="471">IF(SUM($S1354:$AP1354)=0,"-",(1-O1354-P1354-Q1354))</f>
        <v>-</v>
      </c>
      <c r="AT1354" t="s">
        <v>256</v>
      </c>
      <c r="AU1354" t="s">
        <v>2929</v>
      </c>
      <c r="AV1354" t="e">
        <f>#REF!</f>
        <v>#REF!</v>
      </c>
      <c r="AX1354" s="40">
        <v>26</v>
      </c>
      <c r="AY1354" s="42">
        <v>129</v>
      </c>
      <c r="AZ1354" s="46">
        <f t="shared" si="455"/>
        <v>26129</v>
      </c>
      <c r="BB1354" s="7" t="s">
        <v>2966</v>
      </c>
    </row>
    <row r="1355" spans="1:54" ht="14" hidden="1" customHeight="1" outlineLevel="1" x14ac:dyDescent="0.2">
      <c r="A1355" t="s">
        <v>2539</v>
      </c>
      <c r="B1355" t="s">
        <v>2929</v>
      </c>
      <c r="C1355" s="24"/>
      <c r="F1355" s="1">
        <v>5727</v>
      </c>
      <c r="G1355" s="1">
        <v>4831</v>
      </c>
      <c r="H1355" s="1">
        <v>3833</v>
      </c>
      <c r="I1355" s="1">
        <v>3810</v>
      </c>
      <c r="J1355" s="2" t="str">
        <f t="shared" si="463"/>
        <v/>
      </c>
      <c r="K1355" s="2">
        <f t="shared" si="464"/>
        <v>0.66526977475117866</v>
      </c>
      <c r="L1355" s="10" t="str">
        <f t="shared" si="465"/>
        <v/>
      </c>
      <c r="M1355" s="9" t="str">
        <f t="shared" si="466"/>
        <v/>
      </c>
      <c r="N1355" s="8" t="str">
        <f t="shared" si="467"/>
        <v/>
      </c>
      <c r="O1355" s="2" t="str">
        <f t="shared" si="468"/>
        <v>-</v>
      </c>
      <c r="P1355" s="2" t="str">
        <f t="shared" si="469"/>
        <v>-</v>
      </c>
      <c r="Q1355" s="2" t="str">
        <f t="shared" si="470"/>
        <v>-</v>
      </c>
      <c r="R1355" s="2" t="str">
        <f t="shared" si="471"/>
        <v>-</v>
      </c>
      <c r="AT1355" t="s">
        <v>2539</v>
      </c>
      <c r="AU1355" t="s">
        <v>2929</v>
      </c>
      <c r="AV1355" t="e">
        <f>#REF!</f>
        <v>#REF!</v>
      </c>
      <c r="AX1355" s="40">
        <v>26</v>
      </c>
      <c r="AY1355" s="42">
        <v>131</v>
      </c>
      <c r="AZ1355" s="46">
        <f t="shared" si="455"/>
        <v>26131</v>
      </c>
      <c r="BB1355" s="7" t="s">
        <v>2966</v>
      </c>
    </row>
    <row r="1356" spans="1:54" ht="14" hidden="1" customHeight="1" outlineLevel="1" x14ac:dyDescent="0.2">
      <c r="A1356" t="s">
        <v>780</v>
      </c>
      <c r="B1356" t="s">
        <v>2929</v>
      </c>
      <c r="C1356" s="24"/>
      <c r="F1356" s="1">
        <v>18356</v>
      </c>
      <c r="G1356" s="1">
        <v>16335</v>
      </c>
      <c r="H1356" s="1">
        <v>12402</v>
      </c>
      <c r="I1356" s="1">
        <v>12340</v>
      </c>
      <c r="J1356" s="2" t="str">
        <f t="shared" si="463"/>
        <v/>
      </c>
      <c r="K1356" s="2">
        <f t="shared" si="464"/>
        <v>0.67225975157986484</v>
      </c>
      <c r="L1356" s="10" t="str">
        <f t="shared" si="465"/>
        <v/>
      </c>
      <c r="M1356" s="9" t="str">
        <f t="shared" si="466"/>
        <v/>
      </c>
      <c r="N1356" s="8" t="str">
        <f t="shared" si="467"/>
        <v/>
      </c>
      <c r="O1356" s="2" t="str">
        <f t="shared" si="468"/>
        <v>-</v>
      </c>
      <c r="P1356" s="2" t="str">
        <f t="shared" si="469"/>
        <v>-</v>
      </c>
      <c r="Q1356" s="2" t="str">
        <f t="shared" si="470"/>
        <v>-</v>
      </c>
      <c r="R1356" s="2" t="str">
        <f t="shared" si="471"/>
        <v>-</v>
      </c>
      <c r="AT1356" t="s">
        <v>780</v>
      </c>
      <c r="AU1356" t="s">
        <v>2929</v>
      </c>
      <c r="AV1356" t="e">
        <f>#REF!</f>
        <v>#REF!</v>
      </c>
      <c r="AX1356" s="40">
        <v>26</v>
      </c>
      <c r="AY1356" s="42">
        <v>133</v>
      </c>
      <c r="AZ1356" s="46">
        <f t="shared" si="455"/>
        <v>26133</v>
      </c>
      <c r="BB1356" s="7" t="s">
        <v>2966</v>
      </c>
    </row>
    <row r="1357" spans="1:54" ht="14" hidden="1" customHeight="1" outlineLevel="1" x14ac:dyDescent="0.2">
      <c r="A1357" t="s">
        <v>2459</v>
      </c>
      <c r="B1357" t="s">
        <v>2929</v>
      </c>
      <c r="C1357" s="24"/>
      <c r="F1357" s="1">
        <v>7266</v>
      </c>
      <c r="G1357" s="1">
        <v>6464</v>
      </c>
      <c r="H1357" s="1">
        <v>5188</v>
      </c>
      <c r="I1357" s="1">
        <v>4880</v>
      </c>
      <c r="J1357" s="2" t="str">
        <f t="shared" si="463"/>
        <v/>
      </c>
      <c r="K1357" s="2">
        <f t="shared" si="464"/>
        <v>0.67162124965593173</v>
      </c>
      <c r="L1357" s="10" t="str">
        <f t="shared" si="465"/>
        <v/>
      </c>
      <c r="M1357" s="9" t="str">
        <f t="shared" si="466"/>
        <v/>
      </c>
      <c r="N1357" s="8" t="str">
        <f t="shared" si="467"/>
        <v/>
      </c>
      <c r="O1357" s="2" t="str">
        <f t="shared" si="468"/>
        <v>-</v>
      </c>
      <c r="P1357" s="2" t="str">
        <f t="shared" si="469"/>
        <v>-</v>
      </c>
      <c r="Q1357" s="2" t="str">
        <f t="shared" si="470"/>
        <v>-</v>
      </c>
      <c r="R1357" s="2" t="str">
        <f t="shared" si="471"/>
        <v>-</v>
      </c>
      <c r="AT1357" t="s">
        <v>2459</v>
      </c>
      <c r="AU1357" t="s">
        <v>2929</v>
      </c>
      <c r="AV1357" t="e">
        <f>#REF!</f>
        <v>#REF!</v>
      </c>
      <c r="AX1357" s="40">
        <v>26</v>
      </c>
      <c r="AY1357" s="42">
        <v>135</v>
      </c>
      <c r="AZ1357" s="46">
        <f t="shared" si="455"/>
        <v>26135</v>
      </c>
      <c r="BB1357" s="7" t="s">
        <v>2966</v>
      </c>
    </row>
    <row r="1358" spans="1:54" ht="14" hidden="1" customHeight="1" outlineLevel="1" x14ac:dyDescent="0.2">
      <c r="A1358" t="s">
        <v>2807</v>
      </c>
      <c r="B1358" t="s">
        <v>2929</v>
      </c>
      <c r="C1358" s="24"/>
      <c r="F1358" s="1">
        <v>22945</v>
      </c>
      <c r="G1358" s="1">
        <v>19741</v>
      </c>
      <c r="H1358" s="1">
        <v>14852</v>
      </c>
      <c r="I1358" s="1">
        <v>14775</v>
      </c>
      <c r="J1358" s="2" t="str">
        <f t="shared" si="463"/>
        <v/>
      </c>
      <c r="K1358" s="2">
        <f t="shared" si="464"/>
        <v>0.6439311396818479</v>
      </c>
      <c r="L1358" s="10" t="str">
        <f t="shared" si="465"/>
        <v/>
      </c>
      <c r="M1358" s="9" t="str">
        <f t="shared" si="466"/>
        <v/>
      </c>
      <c r="N1358" s="8" t="str">
        <f t="shared" si="467"/>
        <v/>
      </c>
      <c r="O1358" s="2" t="str">
        <f t="shared" si="468"/>
        <v>-</v>
      </c>
      <c r="P1358" s="2" t="str">
        <f t="shared" si="469"/>
        <v>-</v>
      </c>
      <c r="Q1358" s="2" t="str">
        <f t="shared" si="470"/>
        <v>-</v>
      </c>
      <c r="R1358" s="2" t="str">
        <f t="shared" si="471"/>
        <v>-</v>
      </c>
      <c r="AT1358" t="s">
        <v>2807</v>
      </c>
      <c r="AU1358" t="s">
        <v>2929</v>
      </c>
      <c r="AV1358" t="e">
        <f>#REF!</f>
        <v>#REF!</v>
      </c>
      <c r="AX1358" s="40">
        <v>26</v>
      </c>
      <c r="AY1358" s="42">
        <v>137</v>
      </c>
      <c r="AZ1358" s="46">
        <f t="shared" si="455"/>
        <v>26137</v>
      </c>
      <c r="BB1358" s="7" t="s">
        <v>2966</v>
      </c>
    </row>
    <row r="1359" spans="1:54" ht="14" hidden="1" customHeight="1" outlineLevel="1" x14ac:dyDescent="0.2">
      <c r="A1359" t="s">
        <v>35</v>
      </c>
      <c r="B1359" t="s">
        <v>2929</v>
      </c>
      <c r="C1359" s="24"/>
      <c r="F1359" s="1">
        <v>219641</v>
      </c>
      <c r="G1359" s="1">
        <v>201491</v>
      </c>
      <c r="H1359" s="1">
        <v>169960</v>
      </c>
      <c r="I1359" s="1">
        <v>168713</v>
      </c>
      <c r="J1359" s="2" t="str">
        <f t="shared" si="463"/>
        <v/>
      </c>
      <c r="K1359" s="2">
        <f t="shared" si="464"/>
        <v>0.76813072240610814</v>
      </c>
      <c r="L1359" s="10" t="str">
        <f t="shared" si="465"/>
        <v/>
      </c>
      <c r="M1359" s="9" t="str">
        <f t="shared" si="466"/>
        <v/>
      </c>
      <c r="N1359" s="8" t="str">
        <f t="shared" si="467"/>
        <v/>
      </c>
      <c r="O1359" s="2" t="str">
        <f t="shared" si="468"/>
        <v>-</v>
      </c>
      <c r="P1359" s="2" t="str">
        <f t="shared" si="469"/>
        <v>-</v>
      </c>
      <c r="Q1359" s="2" t="str">
        <f t="shared" si="470"/>
        <v>-</v>
      </c>
      <c r="R1359" s="2" t="str">
        <f t="shared" si="471"/>
        <v>-</v>
      </c>
      <c r="AT1359" t="s">
        <v>35</v>
      </c>
      <c r="AU1359" t="s">
        <v>2929</v>
      </c>
      <c r="AV1359" t="e">
        <f>#REF!</f>
        <v>#REF!</v>
      </c>
      <c r="AX1359" s="40">
        <v>26</v>
      </c>
      <c r="AY1359" s="42">
        <v>139</v>
      </c>
      <c r="AZ1359" s="46">
        <f t="shared" si="455"/>
        <v>26139</v>
      </c>
      <c r="BB1359" s="7" t="s">
        <v>2966</v>
      </c>
    </row>
    <row r="1360" spans="1:54" ht="14" hidden="1" customHeight="1" outlineLevel="1" x14ac:dyDescent="0.2">
      <c r="A1360" t="s">
        <v>219</v>
      </c>
      <c r="B1360" t="s">
        <v>2929</v>
      </c>
      <c r="C1360" s="24"/>
      <c r="F1360" s="1">
        <v>11523</v>
      </c>
      <c r="G1360" s="1">
        <v>10347</v>
      </c>
      <c r="H1360" s="1">
        <v>8406</v>
      </c>
      <c r="I1360" s="1">
        <v>8355</v>
      </c>
      <c r="J1360" s="2" t="str">
        <f t="shared" si="463"/>
        <v/>
      </c>
      <c r="K1360" s="2">
        <f t="shared" si="464"/>
        <v>0.72507159593855763</v>
      </c>
      <c r="L1360" s="10" t="str">
        <f t="shared" si="465"/>
        <v/>
      </c>
      <c r="M1360" s="9" t="str">
        <f t="shared" si="466"/>
        <v/>
      </c>
      <c r="N1360" s="8" t="str">
        <f t="shared" si="467"/>
        <v/>
      </c>
      <c r="O1360" s="2" t="str">
        <f t="shared" si="468"/>
        <v>-</v>
      </c>
      <c r="P1360" s="2" t="str">
        <f t="shared" si="469"/>
        <v>-</v>
      </c>
      <c r="Q1360" s="2" t="str">
        <f t="shared" si="470"/>
        <v>-</v>
      </c>
      <c r="R1360" s="2" t="str">
        <f t="shared" si="471"/>
        <v>-</v>
      </c>
      <c r="AT1360" t="s">
        <v>219</v>
      </c>
      <c r="AU1360" t="s">
        <v>2929</v>
      </c>
      <c r="AV1360" t="e">
        <f>#REF!</f>
        <v>#REF!</v>
      </c>
      <c r="AX1360" s="40">
        <v>26</v>
      </c>
      <c r="AY1360" s="42">
        <v>141</v>
      </c>
      <c r="AZ1360" s="46">
        <f t="shared" si="455"/>
        <v>26141</v>
      </c>
      <c r="BB1360" s="7" t="s">
        <v>2966</v>
      </c>
    </row>
    <row r="1361" spans="1:75" ht="14" hidden="1" customHeight="1" outlineLevel="1" x14ac:dyDescent="0.2">
      <c r="A1361" t="s">
        <v>2005</v>
      </c>
      <c r="B1361" t="s">
        <v>2929</v>
      </c>
      <c r="C1361" s="24"/>
      <c r="F1361" s="1">
        <v>22908</v>
      </c>
      <c r="G1361" s="1">
        <v>19919</v>
      </c>
      <c r="H1361" s="1">
        <v>15122</v>
      </c>
      <c r="I1361" s="1">
        <v>15034</v>
      </c>
      <c r="J1361" s="2" t="str">
        <f t="shared" si="463"/>
        <v/>
      </c>
      <c r="K1361" s="2">
        <f t="shared" si="464"/>
        <v>0.65627728304522437</v>
      </c>
      <c r="L1361" s="10" t="str">
        <f t="shared" si="465"/>
        <v/>
      </c>
      <c r="M1361" s="9" t="str">
        <f t="shared" si="466"/>
        <v/>
      </c>
      <c r="N1361" s="8" t="str">
        <f t="shared" si="467"/>
        <v/>
      </c>
      <c r="O1361" s="2" t="str">
        <f t="shared" si="468"/>
        <v>-</v>
      </c>
      <c r="P1361" s="2" t="str">
        <f t="shared" si="469"/>
        <v>-</v>
      </c>
      <c r="Q1361" s="2" t="str">
        <f t="shared" si="470"/>
        <v>-</v>
      </c>
      <c r="R1361" s="2" t="str">
        <f t="shared" si="471"/>
        <v>-</v>
      </c>
      <c r="AT1361" t="s">
        <v>2005</v>
      </c>
      <c r="AU1361" t="s">
        <v>2929</v>
      </c>
      <c r="AV1361" t="e">
        <f>#REF!</f>
        <v>#REF!</v>
      </c>
      <c r="AX1361" s="40">
        <v>26</v>
      </c>
      <c r="AY1361" s="42">
        <v>143</v>
      </c>
      <c r="AZ1361" s="46">
        <f t="shared" si="455"/>
        <v>26143</v>
      </c>
      <c r="BB1361" s="7" t="s">
        <v>2966</v>
      </c>
    </row>
    <row r="1362" spans="1:75" ht="14" hidden="1" customHeight="1" outlineLevel="1" x14ac:dyDescent="0.2">
      <c r="A1362" t="s">
        <v>2006</v>
      </c>
      <c r="B1362" t="s">
        <v>2929</v>
      </c>
      <c r="C1362" s="24"/>
      <c r="F1362" s="1">
        <v>156209</v>
      </c>
      <c r="G1362" s="1">
        <v>138023</v>
      </c>
      <c r="H1362" s="1">
        <v>104013</v>
      </c>
      <c r="I1362" s="1">
        <v>103483</v>
      </c>
      <c r="J1362" s="2" t="str">
        <f t="shared" si="463"/>
        <v/>
      </c>
      <c r="K1362" s="2">
        <f t="shared" si="464"/>
        <v>0.66246503082408825</v>
      </c>
      <c r="L1362" s="10" t="str">
        <f t="shared" si="465"/>
        <v/>
      </c>
      <c r="M1362" s="9" t="str">
        <f t="shared" si="466"/>
        <v/>
      </c>
      <c r="N1362" s="8" t="str">
        <f t="shared" si="467"/>
        <v/>
      </c>
      <c r="O1362" s="2" t="str">
        <f t="shared" si="468"/>
        <v>-</v>
      </c>
      <c r="P1362" s="2" t="str">
        <f t="shared" si="469"/>
        <v>-</v>
      </c>
      <c r="Q1362" s="2" t="str">
        <f t="shared" si="470"/>
        <v>-</v>
      </c>
      <c r="R1362" s="2" t="str">
        <f t="shared" si="471"/>
        <v>-</v>
      </c>
      <c r="AT1362" t="s">
        <v>2006</v>
      </c>
      <c r="AU1362" t="s">
        <v>2929</v>
      </c>
      <c r="AV1362" t="e">
        <f>#REF!</f>
        <v>#REF!</v>
      </c>
      <c r="AX1362" s="40">
        <v>26</v>
      </c>
      <c r="AY1362" s="42">
        <v>145</v>
      </c>
      <c r="AZ1362" s="46">
        <f t="shared" si="455"/>
        <v>26145</v>
      </c>
      <c r="BB1362" s="7" t="s">
        <v>2966</v>
      </c>
    </row>
    <row r="1363" spans="1:75" ht="14" hidden="1" customHeight="1" outlineLevel="1" x14ac:dyDescent="0.2">
      <c r="A1363" t="s">
        <v>860</v>
      </c>
      <c r="B1363" t="s">
        <v>2929</v>
      </c>
      <c r="C1363" s="24"/>
      <c r="D1363" s="24"/>
      <c r="F1363" s="1">
        <v>133821</v>
      </c>
      <c r="G1363" s="1">
        <v>119024</v>
      </c>
      <c r="H1363" s="1">
        <v>92594</v>
      </c>
      <c r="I1363" s="1">
        <v>92202</v>
      </c>
      <c r="J1363" s="2" t="str">
        <f t="shared" si="463"/>
        <v/>
      </c>
      <c r="K1363" s="2">
        <f t="shared" si="464"/>
        <v>0.68899500078463016</v>
      </c>
      <c r="L1363" s="10" t="str">
        <f t="shared" si="465"/>
        <v/>
      </c>
      <c r="M1363" s="9" t="str">
        <f t="shared" si="466"/>
        <v/>
      </c>
      <c r="N1363" s="8" t="str">
        <f t="shared" si="467"/>
        <v/>
      </c>
      <c r="O1363" s="2" t="str">
        <f t="shared" si="468"/>
        <v>-</v>
      </c>
      <c r="P1363" s="2" t="str">
        <f t="shared" si="469"/>
        <v>-</v>
      </c>
      <c r="Q1363" s="2" t="str">
        <f t="shared" si="470"/>
        <v>-</v>
      </c>
      <c r="R1363" s="2" t="str">
        <f t="shared" si="471"/>
        <v>-</v>
      </c>
      <c r="AT1363" t="s">
        <v>860</v>
      </c>
      <c r="AU1363" t="s">
        <v>2929</v>
      </c>
      <c r="AV1363" t="e">
        <f>#REF!</f>
        <v>#REF!</v>
      </c>
      <c r="AX1363" s="40">
        <v>26</v>
      </c>
      <c r="AY1363" s="42">
        <v>147</v>
      </c>
      <c r="AZ1363" s="46">
        <f t="shared" si="455"/>
        <v>26147</v>
      </c>
      <c r="BB1363" s="7" t="s">
        <v>2966</v>
      </c>
    </row>
    <row r="1364" spans="1:75" ht="14" hidden="1" customHeight="1" outlineLevel="1" x14ac:dyDescent="0.2">
      <c r="A1364" t="s">
        <v>1584</v>
      </c>
      <c r="B1364" t="s">
        <v>2929</v>
      </c>
      <c r="C1364" s="24"/>
      <c r="D1364" s="24"/>
      <c r="F1364" s="1">
        <v>47227</v>
      </c>
      <c r="G1364" s="1">
        <v>39686</v>
      </c>
      <c r="H1364" s="1">
        <v>28125</v>
      </c>
      <c r="I1364" s="1">
        <v>27981</v>
      </c>
      <c r="J1364" s="2" t="str">
        <f t="shared" si="463"/>
        <v/>
      </c>
      <c r="K1364" s="2">
        <f t="shared" si="464"/>
        <v>0.5924788786075762</v>
      </c>
      <c r="L1364" s="10" t="str">
        <f t="shared" si="465"/>
        <v/>
      </c>
      <c r="M1364" s="9" t="str">
        <f t="shared" si="466"/>
        <v/>
      </c>
      <c r="N1364" s="8" t="str">
        <f t="shared" si="467"/>
        <v/>
      </c>
      <c r="O1364" s="2" t="str">
        <f t="shared" si="468"/>
        <v>-</v>
      </c>
      <c r="P1364" s="2" t="str">
        <f t="shared" si="469"/>
        <v>-</v>
      </c>
      <c r="Q1364" s="2" t="str">
        <f t="shared" si="470"/>
        <v>-</v>
      </c>
      <c r="R1364" s="2" t="str">
        <f t="shared" si="471"/>
        <v>-</v>
      </c>
      <c r="AT1364" t="s">
        <v>1584</v>
      </c>
      <c r="AU1364" t="s">
        <v>2929</v>
      </c>
      <c r="AV1364" t="e">
        <f>#REF!</f>
        <v>#REF!</v>
      </c>
      <c r="AX1364" s="40">
        <v>26</v>
      </c>
      <c r="AY1364" s="42">
        <v>149</v>
      </c>
      <c r="AZ1364" s="46">
        <f t="shared" si="455"/>
        <v>26149</v>
      </c>
      <c r="BB1364" s="7" t="s">
        <v>2966</v>
      </c>
    </row>
    <row r="1365" spans="1:75" ht="14" hidden="1" customHeight="1" outlineLevel="1" x14ac:dyDescent="0.2">
      <c r="A1365" t="s">
        <v>2667</v>
      </c>
      <c r="B1365" t="s">
        <v>2929</v>
      </c>
      <c r="C1365" s="24"/>
      <c r="F1365" s="1">
        <v>31510</v>
      </c>
      <c r="G1365" s="1">
        <v>28611</v>
      </c>
      <c r="H1365" s="1">
        <v>22567</v>
      </c>
      <c r="I1365" s="1">
        <v>22446</v>
      </c>
      <c r="J1365" s="2" t="str">
        <f t="shared" si="463"/>
        <v/>
      </c>
      <c r="K1365" s="2">
        <f t="shared" si="464"/>
        <v>0.71234528721040935</v>
      </c>
      <c r="L1365" s="10" t="str">
        <f t="shared" si="465"/>
        <v/>
      </c>
      <c r="M1365" s="9" t="str">
        <f t="shared" si="466"/>
        <v/>
      </c>
      <c r="N1365" s="8" t="str">
        <f t="shared" si="467"/>
        <v/>
      </c>
      <c r="O1365" s="2" t="str">
        <f t="shared" si="468"/>
        <v>-</v>
      </c>
      <c r="P1365" s="2" t="str">
        <f t="shared" si="469"/>
        <v>-</v>
      </c>
      <c r="Q1365" s="2" t="str">
        <f t="shared" si="470"/>
        <v>-</v>
      </c>
      <c r="R1365" s="2" t="str">
        <f t="shared" si="471"/>
        <v>-</v>
      </c>
      <c r="AT1365" t="s">
        <v>2667</v>
      </c>
      <c r="AU1365" t="s">
        <v>2929</v>
      </c>
      <c r="AV1365" t="e">
        <f>#REF!</f>
        <v>#REF!</v>
      </c>
      <c r="AX1365" s="40">
        <v>26</v>
      </c>
      <c r="AY1365" s="42">
        <v>151</v>
      </c>
      <c r="AZ1365" s="46">
        <f t="shared" si="455"/>
        <v>26151</v>
      </c>
      <c r="BB1365" s="7" t="s">
        <v>2966</v>
      </c>
    </row>
    <row r="1366" spans="1:75" ht="14" hidden="1" customHeight="1" outlineLevel="1" x14ac:dyDescent="0.2">
      <c r="A1366" t="s">
        <v>2521</v>
      </c>
      <c r="B1366" t="s">
        <v>2929</v>
      </c>
      <c r="C1366" s="24"/>
      <c r="F1366" s="1">
        <v>7198</v>
      </c>
      <c r="G1366" s="1">
        <v>6220</v>
      </c>
      <c r="H1366" s="1">
        <v>4781</v>
      </c>
      <c r="I1366" s="1">
        <v>4745</v>
      </c>
      <c r="J1366" s="2" t="str">
        <f t="shared" si="463"/>
        <v/>
      </c>
      <c r="K1366" s="2">
        <f t="shared" si="464"/>
        <v>0.65921089191442073</v>
      </c>
      <c r="L1366" s="10" t="str">
        <f t="shared" si="465"/>
        <v/>
      </c>
      <c r="M1366" s="9" t="str">
        <f t="shared" si="466"/>
        <v/>
      </c>
      <c r="N1366" s="8" t="str">
        <f t="shared" si="467"/>
        <v/>
      </c>
      <c r="O1366" s="2" t="str">
        <f t="shared" si="468"/>
        <v>-</v>
      </c>
      <c r="P1366" s="2" t="str">
        <f t="shared" si="469"/>
        <v>-</v>
      </c>
      <c r="Q1366" s="2" t="str">
        <f t="shared" si="470"/>
        <v>-</v>
      </c>
      <c r="R1366" s="2" t="str">
        <f t="shared" si="471"/>
        <v>-</v>
      </c>
      <c r="AT1366" t="s">
        <v>2521</v>
      </c>
      <c r="AU1366" t="s">
        <v>2929</v>
      </c>
      <c r="AV1366" t="e">
        <f>#REF!</f>
        <v>#REF!</v>
      </c>
      <c r="AX1366" s="40">
        <v>26</v>
      </c>
      <c r="AY1366" s="42">
        <v>153</v>
      </c>
      <c r="AZ1366" s="46">
        <f t="shared" si="455"/>
        <v>26153</v>
      </c>
      <c r="BB1366" s="7" t="s">
        <v>2966</v>
      </c>
    </row>
    <row r="1367" spans="1:75" ht="14" hidden="1" customHeight="1" outlineLevel="1" x14ac:dyDescent="0.2">
      <c r="A1367" t="s">
        <v>2613</v>
      </c>
      <c r="B1367" t="s">
        <v>2929</v>
      </c>
      <c r="C1367" s="24"/>
      <c r="F1367" s="1">
        <v>55703</v>
      </c>
      <c r="G1367" s="1">
        <v>50849</v>
      </c>
      <c r="H1367" s="1">
        <v>39471</v>
      </c>
      <c r="I1367" s="1">
        <v>39301</v>
      </c>
      <c r="J1367" s="2" t="str">
        <f t="shared" si="463"/>
        <v/>
      </c>
      <c r="K1367" s="2">
        <f t="shared" si="464"/>
        <v>0.70554548229000236</v>
      </c>
      <c r="L1367" s="10" t="str">
        <f t="shared" si="465"/>
        <v/>
      </c>
      <c r="M1367" s="9" t="str">
        <f t="shared" si="466"/>
        <v/>
      </c>
      <c r="N1367" s="8" t="str">
        <f t="shared" si="467"/>
        <v/>
      </c>
      <c r="O1367" s="2" t="str">
        <f t="shared" si="468"/>
        <v>-</v>
      </c>
      <c r="P1367" s="2" t="str">
        <f t="shared" si="469"/>
        <v>-</v>
      </c>
      <c r="Q1367" s="2" t="str">
        <f t="shared" si="470"/>
        <v>-</v>
      </c>
      <c r="R1367" s="2" t="str">
        <f t="shared" si="471"/>
        <v>-</v>
      </c>
      <c r="AT1367" t="s">
        <v>2613</v>
      </c>
      <c r="AU1367" t="s">
        <v>2929</v>
      </c>
      <c r="AV1367" t="e">
        <f>#REF!</f>
        <v>#REF!</v>
      </c>
      <c r="AX1367" s="40">
        <v>26</v>
      </c>
      <c r="AY1367" s="42">
        <v>155</v>
      </c>
      <c r="AZ1367" s="46">
        <f t="shared" si="455"/>
        <v>26155</v>
      </c>
      <c r="BB1367" s="7" t="s">
        <v>2966</v>
      </c>
    </row>
    <row r="1368" spans="1:75" ht="14" hidden="1" customHeight="1" outlineLevel="1" x14ac:dyDescent="0.2">
      <c r="A1368" t="s">
        <v>2942</v>
      </c>
      <c r="B1368" t="s">
        <v>2929</v>
      </c>
      <c r="C1368" s="24"/>
      <c r="F1368" s="1">
        <v>42707</v>
      </c>
      <c r="G1368" s="1">
        <v>38192</v>
      </c>
      <c r="H1368" s="1">
        <v>29611</v>
      </c>
      <c r="I1368" s="1">
        <v>29479</v>
      </c>
      <c r="J1368" s="2" t="str">
        <f t="shared" si="463"/>
        <v/>
      </c>
      <c r="K1368" s="2">
        <f t="shared" si="464"/>
        <v>0.69026154962886643</v>
      </c>
      <c r="L1368" s="10" t="str">
        <f t="shared" si="465"/>
        <v/>
      </c>
      <c r="M1368" s="9" t="str">
        <f t="shared" si="466"/>
        <v/>
      </c>
      <c r="N1368" s="8" t="str">
        <f t="shared" si="467"/>
        <v/>
      </c>
      <c r="O1368" s="2" t="str">
        <f t="shared" si="468"/>
        <v>-</v>
      </c>
      <c r="P1368" s="2" t="str">
        <f t="shared" si="469"/>
        <v>-</v>
      </c>
      <c r="Q1368" s="2" t="str">
        <f t="shared" si="470"/>
        <v>-</v>
      </c>
      <c r="R1368" s="2" t="str">
        <f t="shared" si="471"/>
        <v>-</v>
      </c>
      <c r="AT1368" t="s">
        <v>2942</v>
      </c>
      <c r="AU1368" t="s">
        <v>2929</v>
      </c>
      <c r="AV1368" t="e">
        <f>#REF!</f>
        <v>#REF!</v>
      </c>
      <c r="AX1368" s="40">
        <v>26</v>
      </c>
      <c r="AY1368" s="42">
        <v>157</v>
      </c>
      <c r="AZ1368" s="46">
        <f t="shared" si="455"/>
        <v>26157</v>
      </c>
      <c r="BB1368" s="7" t="s">
        <v>2966</v>
      </c>
    </row>
    <row r="1369" spans="1:75" ht="14" hidden="1" customHeight="1" outlineLevel="1" x14ac:dyDescent="0.2">
      <c r="A1369" t="s">
        <v>1493</v>
      </c>
      <c r="B1369" t="s">
        <v>2929</v>
      </c>
      <c r="C1369" s="24"/>
      <c r="F1369" s="1">
        <v>60552</v>
      </c>
      <c r="G1369" s="1">
        <v>53189</v>
      </c>
      <c r="H1369" s="1">
        <v>39311</v>
      </c>
      <c r="I1369" s="1">
        <v>39146</v>
      </c>
      <c r="J1369" s="2" t="str">
        <f t="shared" si="463"/>
        <v/>
      </c>
      <c r="K1369" s="2">
        <f t="shared" si="464"/>
        <v>0.64648566521337036</v>
      </c>
      <c r="L1369" s="10" t="str">
        <f t="shared" si="465"/>
        <v/>
      </c>
      <c r="M1369" s="9" t="str">
        <f t="shared" si="466"/>
        <v/>
      </c>
      <c r="N1369" s="8" t="str">
        <f t="shared" si="467"/>
        <v/>
      </c>
      <c r="O1369" s="2" t="str">
        <f t="shared" si="468"/>
        <v>-</v>
      </c>
      <c r="P1369" s="2" t="str">
        <f t="shared" si="469"/>
        <v>-</v>
      </c>
      <c r="Q1369" s="2" t="str">
        <f t="shared" si="470"/>
        <v>-</v>
      </c>
      <c r="R1369" s="2" t="str">
        <f t="shared" si="471"/>
        <v>-</v>
      </c>
      <c r="AT1369" t="s">
        <v>1493</v>
      </c>
      <c r="AU1369" t="s">
        <v>2929</v>
      </c>
      <c r="AV1369" t="e">
        <f>#REF!</f>
        <v>#REF!</v>
      </c>
      <c r="AX1369" s="40">
        <v>26</v>
      </c>
      <c r="AY1369" s="42">
        <v>159</v>
      </c>
      <c r="AZ1369" s="46">
        <f t="shared" si="455"/>
        <v>26159</v>
      </c>
      <c r="BB1369" s="7" t="s">
        <v>2966</v>
      </c>
    </row>
    <row r="1370" spans="1:75" ht="14" hidden="1" customHeight="1" outlineLevel="1" x14ac:dyDescent="0.2">
      <c r="A1370" t="s">
        <v>512</v>
      </c>
      <c r="B1370" t="s">
        <v>2929</v>
      </c>
      <c r="C1370" s="24"/>
      <c r="F1370" s="1">
        <v>316414</v>
      </c>
      <c r="G1370" s="1">
        <v>274473</v>
      </c>
      <c r="H1370" s="1">
        <v>217820</v>
      </c>
      <c r="I1370" s="1">
        <v>216931</v>
      </c>
      <c r="J1370" s="2" t="str">
        <f t="shared" si="463"/>
        <v/>
      </c>
      <c r="K1370" s="2">
        <f t="shared" si="464"/>
        <v>0.68559229364061014</v>
      </c>
      <c r="L1370" s="10" t="str">
        <f t="shared" si="465"/>
        <v/>
      </c>
      <c r="M1370" s="9" t="str">
        <f t="shared" si="466"/>
        <v/>
      </c>
      <c r="N1370" s="8" t="str">
        <f t="shared" si="467"/>
        <v/>
      </c>
      <c r="O1370" s="2" t="str">
        <f t="shared" si="468"/>
        <v>-</v>
      </c>
      <c r="P1370" s="2" t="str">
        <f t="shared" si="469"/>
        <v>-</v>
      </c>
      <c r="Q1370" s="2" t="str">
        <f t="shared" si="470"/>
        <v>-</v>
      </c>
      <c r="R1370" s="2" t="str">
        <f t="shared" si="471"/>
        <v>-</v>
      </c>
      <c r="AT1370" t="s">
        <v>512</v>
      </c>
      <c r="AU1370" t="s">
        <v>2929</v>
      </c>
      <c r="AV1370" t="e">
        <f>#REF!</f>
        <v>#REF!</v>
      </c>
      <c r="AX1370" s="40">
        <v>26</v>
      </c>
      <c r="AY1370" s="42">
        <v>161</v>
      </c>
      <c r="AZ1370" s="46">
        <f t="shared" si="455"/>
        <v>26161</v>
      </c>
      <c r="BB1370" s="7" t="s">
        <v>2966</v>
      </c>
    </row>
    <row r="1371" spans="1:75" ht="14" hidden="1" customHeight="1" outlineLevel="1" x14ac:dyDescent="0.2">
      <c r="A1371" t="s">
        <v>391</v>
      </c>
      <c r="B1371" t="s">
        <v>2929</v>
      </c>
      <c r="C1371" s="24"/>
      <c r="F1371" s="1">
        <v>1398888</v>
      </c>
      <c r="G1371" s="1">
        <v>1212910</v>
      </c>
      <c r="H1371" s="1">
        <v>878102</v>
      </c>
      <c r="I1371" s="1">
        <v>874018</v>
      </c>
      <c r="J1371" s="2" t="str">
        <f t="shared" si="463"/>
        <v/>
      </c>
      <c r="K1371" s="2">
        <f t="shared" si="464"/>
        <v>0.62479483704199335</v>
      </c>
      <c r="L1371" s="10" t="str">
        <f t="shared" si="465"/>
        <v/>
      </c>
      <c r="M1371" s="9" t="str">
        <f t="shared" si="466"/>
        <v/>
      </c>
      <c r="N1371" s="8" t="str">
        <f t="shared" si="467"/>
        <v/>
      </c>
      <c r="O1371" s="2" t="str">
        <f t="shared" si="468"/>
        <v>-</v>
      </c>
      <c r="P1371" s="2" t="str">
        <f t="shared" si="469"/>
        <v>-</v>
      </c>
      <c r="Q1371" s="2" t="str">
        <f t="shared" si="470"/>
        <v>-</v>
      </c>
      <c r="R1371" s="2" t="str">
        <f t="shared" si="471"/>
        <v>-</v>
      </c>
      <c r="AT1371" t="s">
        <v>391</v>
      </c>
      <c r="AU1371" t="s">
        <v>2929</v>
      </c>
      <c r="AV1371" t="e">
        <f>#REF!</f>
        <v>#REF!</v>
      </c>
      <c r="AX1371" s="40">
        <v>26</v>
      </c>
      <c r="AY1371" s="42">
        <v>163</v>
      </c>
      <c r="AZ1371" s="46">
        <f t="shared" si="455"/>
        <v>26163</v>
      </c>
      <c r="BB1371" s="7" t="s">
        <v>2966</v>
      </c>
    </row>
    <row r="1372" spans="1:75" ht="14" hidden="1" customHeight="1" outlineLevel="1" x14ac:dyDescent="0.2">
      <c r="A1372" t="s">
        <v>336</v>
      </c>
      <c r="B1372" t="s">
        <v>2929</v>
      </c>
      <c r="C1372" s="24"/>
      <c r="F1372" s="1">
        <v>27347</v>
      </c>
      <c r="G1372" s="1">
        <v>24496</v>
      </c>
      <c r="H1372" s="1">
        <v>18354</v>
      </c>
      <c r="I1372" s="1">
        <v>18292</v>
      </c>
      <c r="J1372" s="2" t="str">
        <f t="shared" si="463"/>
        <v/>
      </c>
      <c r="K1372" s="2">
        <f t="shared" si="464"/>
        <v>0.66888506966029182</v>
      </c>
      <c r="L1372" s="10" t="str">
        <f t="shared" si="465"/>
        <v/>
      </c>
      <c r="M1372" s="9" t="str">
        <f t="shared" si="466"/>
        <v/>
      </c>
      <c r="N1372" s="8" t="str">
        <f t="shared" si="467"/>
        <v/>
      </c>
      <c r="O1372" s="2" t="str">
        <f t="shared" si="468"/>
        <v>-</v>
      </c>
      <c r="P1372" s="2" t="str">
        <f t="shared" si="469"/>
        <v>-</v>
      </c>
      <c r="Q1372" s="2" t="str">
        <f t="shared" si="470"/>
        <v>-</v>
      </c>
      <c r="R1372" s="2" t="str">
        <f t="shared" si="471"/>
        <v>-</v>
      </c>
      <c r="AT1372" t="s">
        <v>336</v>
      </c>
      <c r="AU1372" t="s">
        <v>2929</v>
      </c>
      <c r="AV1372" t="e">
        <f>#REF!</f>
        <v>#REF!</v>
      </c>
      <c r="AX1372" s="40">
        <v>26</v>
      </c>
      <c r="AY1372" s="42">
        <v>165</v>
      </c>
      <c r="AZ1372" s="46">
        <f t="shared" si="455"/>
        <v>26165</v>
      </c>
      <c r="BB1372" s="7" t="s">
        <v>2966</v>
      </c>
    </row>
    <row r="1373" spans="1:75" ht="14" customHeight="1" collapsed="1" x14ac:dyDescent="0.2">
      <c r="A1373" t="s">
        <v>1020</v>
      </c>
      <c r="B1373" t="s">
        <v>501</v>
      </c>
      <c r="C1373" s="1">
        <f>SUM(C1290:C1372)</f>
        <v>0</v>
      </c>
      <c r="D1373" s="31"/>
      <c r="E1373" s="31"/>
      <c r="F1373" s="1">
        <f>SUM(F1290:F1372)</f>
        <v>8061525</v>
      </c>
      <c r="G1373" s="1">
        <f>SUM(G1290:G1372)</f>
        <v>7151051</v>
      </c>
      <c r="H1373" s="1">
        <f>SUM(H1290:H1372)</f>
        <v>5579317</v>
      </c>
      <c r="I1373" s="1">
        <v>5547186</v>
      </c>
      <c r="J1373" s="2" t="str">
        <f t="shared" si="463"/>
        <v/>
      </c>
      <c r="K1373" s="2">
        <f t="shared" si="464"/>
        <v>0.68810628262022389</v>
      </c>
      <c r="L1373" s="10" t="str">
        <f t="shared" si="465"/>
        <v/>
      </c>
      <c r="M1373" s="9" t="str">
        <f t="shared" si="466"/>
        <v/>
      </c>
      <c r="N1373" s="8" t="str">
        <f t="shared" si="467"/>
        <v/>
      </c>
      <c r="O1373" s="2" t="str">
        <f t="shared" si="468"/>
        <v>-</v>
      </c>
      <c r="P1373" s="2" t="str">
        <f t="shared" si="469"/>
        <v>-</v>
      </c>
      <c r="Q1373" s="2" t="str">
        <f t="shared" si="470"/>
        <v>-</v>
      </c>
      <c r="R1373" s="2" t="str">
        <f t="shared" si="471"/>
        <v>-</v>
      </c>
      <c r="AT1373" t="s">
        <v>1020</v>
      </c>
      <c r="AU1373" t="s">
        <v>501</v>
      </c>
      <c r="AX1373" s="40">
        <v>26</v>
      </c>
      <c r="AY1373" s="42"/>
      <c r="AZ1373" s="40">
        <v>26</v>
      </c>
      <c r="BB1373" s="7" t="s">
        <v>655</v>
      </c>
    </row>
    <row r="1374" spans="1:75" ht="14" customHeight="1" x14ac:dyDescent="0.2">
      <c r="C1374" s="24"/>
      <c r="J1374" s="2"/>
      <c r="K1374" s="2"/>
      <c r="N1374" s="8"/>
      <c r="AX1374" s="40"/>
      <c r="AY1374" s="42"/>
      <c r="AZ1374" s="46"/>
      <c r="BU1374" s="1" t="s">
        <v>3095</v>
      </c>
      <c r="BV1374" s="1" t="s">
        <v>3096</v>
      </c>
      <c r="BW1374" s="1" t="s">
        <v>3097</v>
      </c>
    </row>
    <row r="1375" spans="1:75" ht="14" hidden="1" customHeight="1" outlineLevel="1" x14ac:dyDescent="0.2">
      <c r="A1375" t="s">
        <v>1066</v>
      </c>
      <c r="B1375" t="s">
        <v>2559</v>
      </c>
      <c r="C1375" s="24"/>
      <c r="F1375" s="1">
        <f>BD1375+BE1375</f>
        <v>11267</v>
      </c>
      <c r="H1375" s="1">
        <v>10073</v>
      </c>
      <c r="I1375" s="1">
        <v>10025</v>
      </c>
      <c r="J1375" s="2" t="str">
        <f t="shared" si="463"/>
        <v/>
      </c>
      <c r="K1375" s="2">
        <f t="shared" si="464"/>
        <v>0.88976657495340372</v>
      </c>
      <c r="L1375" s="10" t="str">
        <f t="shared" ref="L1375:L1406" si="472">IF(S1375&gt;0,RANK(S1375,$S1375:$AQ1375),"")</f>
        <v/>
      </c>
      <c r="M1375" s="9" t="str">
        <f t="shared" ref="M1375:M1406" si="473">IF(T1375&gt;0,RANK(T1375,$S1375:$AQ1375),"")</f>
        <v/>
      </c>
      <c r="N1375" s="8" t="str">
        <f t="shared" ref="N1375:N1406" si="474">IF(U1375&gt;0,RANK(U1375,$S1375:$AQ1375),"")</f>
        <v/>
      </c>
      <c r="O1375" s="2" t="str">
        <f t="shared" ref="O1375:O1406" si="475">IF(SUM($S1375:$AP1375)=0,"-",S1375/SUM($S1375:$AP1375))</f>
        <v>-</v>
      </c>
      <c r="P1375" s="2" t="str">
        <f t="shared" ref="P1375:P1406" si="476">IF(SUM($S1375:$AP1375)=0,"-",T1375/SUM($S1375:$AP1375))</f>
        <v>-</v>
      </c>
      <c r="Q1375" s="2" t="str">
        <f t="shared" ref="Q1375:Q1406" si="477">IF(SUM($S1375:$AP1375)=0,"-",U1375/SUM($S1375:$AP1375))</f>
        <v>-</v>
      </c>
      <c r="R1375" s="2" t="str">
        <f t="shared" ref="R1375:R1406" si="478">IF(SUM($S1375:$AP1375)=0,"-",(1-O1375-P1375-Q1375))</f>
        <v>-</v>
      </c>
      <c r="AT1375" t="s">
        <v>1066</v>
      </c>
      <c r="AU1375" t="s">
        <v>2559</v>
      </c>
      <c r="AV1375" t="e">
        <f>#REF!</f>
        <v>#REF!</v>
      </c>
      <c r="AX1375" s="40">
        <v>27</v>
      </c>
      <c r="AY1375" s="42">
        <v>1</v>
      </c>
      <c r="AZ1375" s="46">
        <f t="shared" si="455"/>
        <v>27001</v>
      </c>
      <c r="BB1375" s="7" t="s">
        <v>2966</v>
      </c>
      <c r="BD1375" s="1">
        <v>10842</v>
      </c>
      <c r="BE1375" s="1">
        <v>425</v>
      </c>
      <c r="BK1375" s="1">
        <f>H1375</f>
        <v>10073</v>
      </c>
      <c r="BL1375" s="1">
        <f>BK1375-BN1375</f>
        <v>2426</v>
      </c>
      <c r="BN1375" s="1">
        <f>SUM(BU1375:BW1375)</f>
        <v>7647</v>
      </c>
      <c r="BR1375" s="1"/>
      <c r="BU1375" s="1">
        <v>7641</v>
      </c>
      <c r="BV1375" s="1">
        <v>5</v>
      </c>
      <c r="BW1375" s="1">
        <v>1</v>
      </c>
    </row>
    <row r="1376" spans="1:75" ht="14" hidden="1" customHeight="1" outlineLevel="1" x14ac:dyDescent="0.2">
      <c r="A1376" t="s">
        <v>200</v>
      </c>
      <c r="B1376" t="s">
        <v>2559</v>
      </c>
      <c r="C1376" s="24"/>
      <c r="F1376" s="1">
        <f t="shared" ref="F1376:F1439" si="479">BD1376+BE1376</f>
        <v>246388</v>
      </c>
      <c r="H1376" s="1">
        <v>212016</v>
      </c>
      <c r="I1376" s="1">
        <v>211132</v>
      </c>
      <c r="J1376" s="2" t="str">
        <f t="shared" si="463"/>
        <v/>
      </c>
      <c r="K1376" s="2">
        <f t="shared" si="464"/>
        <v>0.85690861567933507</v>
      </c>
      <c r="L1376" s="10" t="str">
        <f t="shared" si="472"/>
        <v/>
      </c>
      <c r="M1376" s="9" t="str">
        <f t="shared" si="473"/>
        <v/>
      </c>
      <c r="N1376" s="8" t="str">
        <f t="shared" si="474"/>
        <v/>
      </c>
      <c r="O1376" s="2" t="str">
        <f t="shared" si="475"/>
        <v>-</v>
      </c>
      <c r="P1376" s="2" t="str">
        <f t="shared" si="476"/>
        <v>-</v>
      </c>
      <c r="Q1376" s="2" t="str">
        <f t="shared" si="477"/>
        <v>-</v>
      </c>
      <c r="R1376" s="2" t="str">
        <f t="shared" si="478"/>
        <v>-</v>
      </c>
      <c r="AT1376" t="s">
        <v>200</v>
      </c>
      <c r="AU1376" t="s">
        <v>2559</v>
      </c>
      <c r="AV1376" t="e">
        <f>#REF!</f>
        <v>#REF!</v>
      </c>
      <c r="AX1376" s="40">
        <v>27</v>
      </c>
      <c r="AY1376" s="42">
        <v>3</v>
      </c>
      <c r="AZ1376" s="46">
        <f t="shared" si="455"/>
        <v>27003</v>
      </c>
      <c r="BB1376" s="7" t="s">
        <v>2966</v>
      </c>
      <c r="BD1376" s="1">
        <v>228514</v>
      </c>
      <c r="BE1376" s="1">
        <v>17874</v>
      </c>
      <c r="BK1376" s="1">
        <f t="shared" ref="BK1376:BK1406" si="480">H1376</f>
        <v>212016</v>
      </c>
      <c r="BL1376" s="1">
        <f t="shared" ref="BL1376:BL1439" si="481">BK1376-BN1376</f>
        <v>94076</v>
      </c>
      <c r="BN1376" s="1">
        <f t="shared" ref="BN1376:BN1433" si="482">SUM(BU1376:BW1376)</f>
        <v>117940</v>
      </c>
      <c r="BR1376" s="1"/>
      <c r="BU1376" s="1">
        <v>117739</v>
      </c>
      <c r="BV1376" s="1">
        <v>190</v>
      </c>
      <c r="BW1376" s="1">
        <v>11</v>
      </c>
    </row>
    <row r="1377" spans="1:75" ht="14" hidden="1" customHeight="1" outlineLevel="1" x14ac:dyDescent="0.2">
      <c r="A1377" t="s">
        <v>234</v>
      </c>
      <c r="B1377" t="s">
        <v>2559</v>
      </c>
      <c r="C1377" s="24"/>
      <c r="F1377" s="1">
        <f t="shared" si="479"/>
        <v>23368</v>
      </c>
      <c r="H1377" s="1">
        <v>19512</v>
      </c>
      <c r="I1377" s="1">
        <v>19401</v>
      </c>
      <c r="J1377" s="2" t="str">
        <f t="shared" si="463"/>
        <v/>
      </c>
      <c r="K1377" s="2">
        <f t="shared" si="464"/>
        <v>0.83023793221499487</v>
      </c>
      <c r="L1377" s="10" t="str">
        <f t="shared" si="472"/>
        <v/>
      </c>
      <c r="M1377" s="9" t="str">
        <f t="shared" si="473"/>
        <v/>
      </c>
      <c r="N1377" s="8" t="str">
        <f t="shared" si="474"/>
        <v/>
      </c>
      <c r="O1377" s="2" t="str">
        <f t="shared" si="475"/>
        <v>-</v>
      </c>
      <c r="P1377" s="2" t="str">
        <f t="shared" si="476"/>
        <v>-</v>
      </c>
      <c r="Q1377" s="2" t="str">
        <f t="shared" si="477"/>
        <v>-</v>
      </c>
      <c r="R1377" s="2" t="str">
        <f t="shared" si="478"/>
        <v>-</v>
      </c>
      <c r="AT1377" t="s">
        <v>234</v>
      </c>
      <c r="AU1377" t="s">
        <v>2559</v>
      </c>
      <c r="AV1377" t="e">
        <f>#REF!</f>
        <v>#REF!</v>
      </c>
      <c r="AX1377" s="40">
        <v>27</v>
      </c>
      <c r="AY1377" s="42">
        <v>5</v>
      </c>
      <c r="AZ1377" s="46">
        <f t="shared" si="455"/>
        <v>27005</v>
      </c>
      <c r="BB1377" s="7" t="s">
        <v>2966</v>
      </c>
      <c r="BD1377" s="1">
        <v>21397</v>
      </c>
      <c r="BE1377" s="1">
        <v>1971</v>
      </c>
      <c r="BK1377" s="1">
        <f t="shared" si="480"/>
        <v>19512</v>
      </c>
      <c r="BL1377" s="1">
        <f t="shared" si="481"/>
        <v>10779</v>
      </c>
      <c r="BN1377" s="1">
        <f t="shared" si="482"/>
        <v>8733</v>
      </c>
      <c r="BR1377" s="1"/>
      <c r="BU1377" s="1">
        <v>8715</v>
      </c>
      <c r="BV1377" s="1">
        <v>18</v>
      </c>
      <c r="BW1377" s="1">
        <v>0</v>
      </c>
    </row>
    <row r="1378" spans="1:75" ht="14" hidden="1" customHeight="1" outlineLevel="1" x14ac:dyDescent="0.2">
      <c r="A1378" t="s">
        <v>1606</v>
      </c>
      <c r="B1378" t="s">
        <v>2559</v>
      </c>
      <c r="C1378" s="24"/>
      <c r="F1378" s="1">
        <f t="shared" si="479"/>
        <v>30093</v>
      </c>
      <c r="H1378" s="1">
        <v>24318</v>
      </c>
      <c r="I1378" s="1">
        <v>24189</v>
      </c>
      <c r="J1378" s="2" t="str">
        <f t="shared" si="463"/>
        <v/>
      </c>
      <c r="K1378" s="2">
        <f t="shared" si="464"/>
        <v>0.80380819459675013</v>
      </c>
      <c r="L1378" s="10" t="str">
        <f t="shared" si="472"/>
        <v/>
      </c>
      <c r="M1378" s="9" t="str">
        <f t="shared" si="473"/>
        <v/>
      </c>
      <c r="N1378" s="8" t="str">
        <f t="shared" si="474"/>
        <v/>
      </c>
      <c r="O1378" s="2" t="str">
        <f t="shared" si="475"/>
        <v>-</v>
      </c>
      <c r="P1378" s="2" t="str">
        <f t="shared" si="476"/>
        <v>-</v>
      </c>
      <c r="Q1378" s="2" t="str">
        <f t="shared" si="477"/>
        <v>-</v>
      </c>
      <c r="R1378" s="2" t="str">
        <f t="shared" si="478"/>
        <v>-</v>
      </c>
      <c r="AT1378" t="s">
        <v>1606</v>
      </c>
      <c r="AU1378" t="s">
        <v>2559</v>
      </c>
      <c r="AV1378" t="e">
        <f>#REF!</f>
        <v>#REF!</v>
      </c>
      <c r="AX1378" s="40">
        <v>27</v>
      </c>
      <c r="AY1378" s="42">
        <v>7</v>
      </c>
      <c r="AZ1378" s="46">
        <f t="shared" si="455"/>
        <v>27007</v>
      </c>
      <c r="BB1378" s="7" t="s">
        <v>2966</v>
      </c>
      <c r="BD1378" s="1">
        <v>27518</v>
      </c>
      <c r="BE1378" s="1">
        <v>2575</v>
      </c>
      <c r="BK1378" s="1">
        <f t="shared" si="480"/>
        <v>24318</v>
      </c>
      <c r="BL1378" s="1">
        <f t="shared" si="481"/>
        <v>12186</v>
      </c>
      <c r="BN1378" s="1">
        <f t="shared" si="482"/>
        <v>12132</v>
      </c>
      <c r="BR1378" s="1"/>
      <c r="BU1378" s="1">
        <v>12097</v>
      </c>
      <c r="BV1378" s="1">
        <v>35</v>
      </c>
      <c r="BW1378" s="1">
        <v>0</v>
      </c>
    </row>
    <row r="1379" spans="1:75" ht="14" hidden="1" customHeight="1" outlineLevel="1" x14ac:dyDescent="0.2">
      <c r="A1379" t="s">
        <v>1018</v>
      </c>
      <c r="B1379" t="s">
        <v>2559</v>
      </c>
      <c r="C1379" s="24"/>
      <c r="F1379" s="1">
        <f t="shared" si="479"/>
        <v>26909</v>
      </c>
      <c r="H1379" s="1">
        <v>22336</v>
      </c>
      <c r="I1379" s="1">
        <v>22260</v>
      </c>
      <c r="J1379" s="2" t="str">
        <f t="shared" si="463"/>
        <v/>
      </c>
      <c r="K1379" s="2">
        <f t="shared" si="464"/>
        <v>0.82723252443420414</v>
      </c>
      <c r="L1379" s="10" t="str">
        <f t="shared" si="472"/>
        <v/>
      </c>
      <c r="M1379" s="9" t="str">
        <f t="shared" si="473"/>
        <v/>
      </c>
      <c r="N1379" s="8" t="str">
        <f t="shared" si="474"/>
        <v/>
      </c>
      <c r="O1379" s="2" t="str">
        <f t="shared" si="475"/>
        <v>-</v>
      </c>
      <c r="P1379" s="2" t="str">
        <f t="shared" si="476"/>
        <v>-</v>
      </c>
      <c r="Q1379" s="2" t="str">
        <f t="shared" si="477"/>
        <v>-</v>
      </c>
      <c r="R1379" s="2" t="str">
        <f t="shared" si="478"/>
        <v>-</v>
      </c>
      <c r="AT1379" t="s">
        <v>1018</v>
      </c>
      <c r="AU1379" t="s">
        <v>2559</v>
      </c>
      <c r="AV1379" t="e">
        <f>#REF!</f>
        <v>#REF!</v>
      </c>
      <c r="AX1379" s="40">
        <v>27</v>
      </c>
      <c r="AY1379" s="42">
        <v>9</v>
      </c>
      <c r="AZ1379" s="46">
        <f t="shared" si="455"/>
        <v>27009</v>
      </c>
      <c r="BB1379" s="7" t="s">
        <v>2966</v>
      </c>
      <c r="BD1379" s="1">
        <v>24688</v>
      </c>
      <c r="BE1379" s="1">
        <v>2221</v>
      </c>
      <c r="BK1379" s="1">
        <f t="shared" si="480"/>
        <v>22336</v>
      </c>
      <c r="BL1379" s="1">
        <f t="shared" si="481"/>
        <v>14565</v>
      </c>
      <c r="BN1379" s="1">
        <f t="shared" si="482"/>
        <v>7771</v>
      </c>
      <c r="BR1379" s="1"/>
      <c r="BU1379" s="1">
        <v>7759</v>
      </c>
      <c r="BV1379" s="1">
        <v>12</v>
      </c>
      <c r="BW1379" s="1">
        <v>0</v>
      </c>
    </row>
    <row r="1380" spans="1:75" ht="14" hidden="1" customHeight="1" outlineLevel="1" x14ac:dyDescent="0.2">
      <c r="A1380" t="s">
        <v>1496</v>
      </c>
      <c r="B1380" t="s">
        <v>2559</v>
      </c>
      <c r="C1380" s="24"/>
      <c r="F1380" s="1">
        <f t="shared" si="479"/>
        <v>3364</v>
      </c>
      <c r="H1380" s="1">
        <v>2988</v>
      </c>
      <c r="I1380" s="1">
        <v>2974</v>
      </c>
      <c r="J1380" s="2" t="str">
        <f t="shared" si="463"/>
        <v/>
      </c>
      <c r="K1380" s="2">
        <f t="shared" si="464"/>
        <v>0.88406658739595723</v>
      </c>
      <c r="L1380" s="10" t="str">
        <f t="shared" si="472"/>
        <v/>
      </c>
      <c r="M1380" s="9" t="str">
        <f t="shared" si="473"/>
        <v/>
      </c>
      <c r="N1380" s="8" t="str">
        <f t="shared" si="474"/>
        <v/>
      </c>
      <c r="O1380" s="2" t="str">
        <f t="shared" si="475"/>
        <v>-</v>
      </c>
      <c r="P1380" s="2" t="str">
        <f t="shared" si="476"/>
        <v>-</v>
      </c>
      <c r="Q1380" s="2" t="str">
        <f t="shared" si="477"/>
        <v>-</v>
      </c>
      <c r="R1380" s="2" t="str">
        <f t="shared" si="478"/>
        <v>-</v>
      </c>
      <c r="AT1380" t="s">
        <v>1496</v>
      </c>
      <c r="AU1380" t="s">
        <v>2559</v>
      </c>
      <c r="AV1380" t="e">
        <f>#REF!</f>
        <v>#REF!</v>
      </c>
      <c r="AX1380" s="40">
        <v>27</v>
      </c>
      <c r="AY1380" s="42">
        <v>11</v>
      </c>
      <c r="AZ1380" s="46">
        <f t="shared" si="455"/>
        <v>27011</v>
      </c>
      <c r="BB1380" s="7" t="s">
        <v>2966</v>
      </c>
      <c r="BD1380" s="1">
        <v>3212</v>
      </c>
      <c r="BE1380" s="1">
        <v>152</v>
      </c>
      <c r="BK1380" s="1">
        <f t="shared" si="480"/>
        <v>2988</v>
      </c>
      <c r="BL1380" s="1">
        <f t="shared" si="481"/>
        <v>588</v>
      </c>
      <c r="BN1380" s="1">
        <f t="shared" si="482"/>
        <v>2400</v>
      </c>
      <c r="BU1380" s="1">
        <v>2395</v>
      </c>
      <c r="BV1380" s="1">
        <v>5</v>
      </c>
      <c r="BW1380" s="1">
        <v>0</v>
      </c>
    </row>
    <row r="1381" spans="1:75" ht="14" hidden="1" customHeight="1" outlineLevel="1" x14ac:dyDescent="0.2">
      <c r="A1381" t="s">
        <v>2954</v>
      </c>
      <c r="B1381" t="s">
        <v>2559</v>
      </c>
      <c r="C1381" s="24"/>
      <c r="F1381" s="1">
        <f t="shared" si="479"/>
        <v>43858</v>
      </c>
      <c r="H1381" s="1">
        <v>36194</v>
      </c>
      <c r="I1381" s="1">
        <v>36051</v>
      </c>
      <c r="J1381" s="2" t="str">
        <f t="shared" si="463"/>
        <v/>
      </c>
      <c r="K1381" s="2">
        <f t="shared" si="464"/>
        <v>0.82199370696338181</v>
      </c>
      <c r="L1381" s="10" t="str">
        <f t="shared" si="472"/>
        <v/>
      </c>
      <c r="M1381" s="9" t="str">
        <f t="shared" si="473"/>
        <v/>
      </c>
      <c r="N1381" s="8" t="str">
        <f t="shared" si="474"/>
        <v/>
      </c>
      <c r="O1381" s="2" t="str">
        <f t="shared" si="475"/>
        <v>-</v>
      </c>
      <c r="P1381" s="2" t="str">
        <f t="shared" si="476"/>
        <v>-</v>
      </c>
      <c r="Q1381" s="2" t="str">
        <f t="shared" si="477"/>
        <v>-</v>
      </c>
      <c r="R1381" s="2" t="str">
        <f t="shared" si="478"/>
        <v>-</v>
      </c>
      <c r="AT1381" t="s">
        <v>2954</v>
      </c>
      <c r="AU1381" t="s">
        <v>2559</v>
      </c>
      <c r="AV1381" t="e">
        <f>#REF!</f>
        <v>#REF!</v>
      </c>
      <c r="AX1381" s="40">
        <v>27</v>
      </c>
      <c r="AY1381" s="42">
        <v>13</v>
      </c>
      <c r="AZ1381" s="46">
        <f t="shared" si="455"/>
        <v>27013</v>
      </c>
      <c r="BB1381" s="7" t="s">
        <v>2966</v>
      </c>
      <c r="BD1381" s="1">
        <v>39980</v>
      </c>
      <c r="BE1381" s="1">
        <v>3878</v>
      </c>
      <c r="BK1381" s="1">
        <f t="shared" si="480"/>
        <v>36194</v>
      </c>
      <c r="BL1381" s="1">
        <f t="shared" si="481"/>
        <v>13508</v>
      </c>
      <c r="BN1381" s="1">
        <f t="shared" si="482"/>
        <v>22686</v>
      </c>
      <c r="BR1381" s="1"/>
      <c r="BU1381" s="1">
        <v>22654</v>
      </c>
      <c r="BV1381" s="1">
        <v>32</v>
      </c>
      <c r="BW1381" s="1">
        <v>0</v>
      </c>
    </row>
    <row r="1382" spans="1:75" ht="14" hidden="1" customHeight="1" outlineLevel="1" x14ac:dyDescent="0.2">
      <c r="A1382" t="s">
        <v>532</v>
      </c>
      <c r="B1382" t="s">
        <v>2559</v>
      </c>
      <c r="C1382" s="24"/>
      <c r="F1382" s="1">
        <f t="shared" si="479"/>
        <v>17089</v>
      </c>
      <c r="H1382" s="1">
        <v>14711</v>
      </c>
      <c r="I1382" s="1">
        <v>14635</v>
      </c>
      <c r="J1382" s="2" t="str">
        <f t="shared" si="463"/>
        <v/>
      </c>
      <c r="K1382" s="2">
        <f t="shared" si="464"/>
        <v>0.85639885306337415</v>
      </c>
      <c r="L1382" s="10" t="str">
        <f t="shared" si="472"/>
        <v/>
      </c>
      <c r="M1382" s="9" t="str">
        <f t="shared" si="473"/>
        <v/>
      </c>
      <c r="N1382" s="8" t="str">
        <f t="shared" si="474"/>
        <v/>
      </c>
      <c r="O1382" s="2" t="str">
        <f t="shared" si="475"/>
        <v>-</v>
      </c>
      <c r="P1382" s="2" t="str">
        <f t="shared" si="476"/>
        <v>-</v>
      </c>
      <c r="Q1382" s="2" t="str">
        <f t="shared" si="477"/>
        <v>-</v>
      </c>
      <c r="R1382" s="2" t="str">
        <f t="shared" si="478"/>
        <v>-</v>
      </c>
      <c r="AT1382" t="s">
        <v>532</v>
      </c>
      <c r="AU1382" t="s">
        <v>2559</v>
      </c>
      <c r="AV1382" t="e">
        <f>#REF!</f>
        <v>#REF!</v>
      </c>
      <c r="AX1382" s="40">
        <v>27</v>
      </c>
      <c r="AY1382" s="42">
        <v>15</v>
      </c>
      <c r="AZ1382" s="46">
        <f t="shared" si="455"/>
        <v>27015</v>
      </c>
      <c r="BB1382" s="7" t="s">
        <v>2966</v>
      </c>
      <c r="BD1382" s="1">
        <v>16212</v>
      </c>
      <c r="BE1382" s="1">
        <v>877</v>
      </c>
      <c r="BK1382" s="1">
        <f t="shared" si="480"/>
        <v>14711</v>
      </c>
      <c r="BL1382" s="1">
        <f t="shared" si="481"/>
        <v>5508</v>
      </c>
      <c r="BN1382" s="1">
        <f t="shared" si="482"/>
        <v>9203</v>
      </c>
      <c r="BR1382" s="1"/>
      <c r="BU1382" s="1">
        <v>9182</v>
      </c>
      <c r="BV1382" s="1">
        <v>21</v>
      </c>
      <c r="BW1382" s="1">
        <v>0</v>
      </c>
    </row>
    <row r="1383" spans="1:75" ht="14" hidden="1" customHeight="1" outlineLevel="1" x14ac:dyDescent="0.2">
      <c r="A1383" t="s">
        <v>177</v>
      </c>
      <c r="B1383" t="s">
        <v>2559</v>
      </c>
      <c r="C1383" s="24"/>
      <c r="F1383" s="1">
        <f t="shared" si="479"/>
        <v>23906</v>
      </c>
      <c r="H1383" s="1">
        <v>20465</v>
      </c>
      <c r="I1383" s="1">
        <v>20369</v>
      </c>
      <c r="J1383" s="2" t="str">
        <f t="shared" si="463"/>
        <v/>
      </c>
      <c r="K1383" s="2">
        <f t="shared" si="464"/>
        <v>0.85204551158704933</v>
      </c>
      <c r="L1383" s="10" t="str">
        <f t="shared" si="472"/>
        <v/>
      </c>
      <c r="M1383" s="9" t="str">
        <f t="shared" si="473"/>
        <v/>
      </c>
      <c r="N1383" s="8" t="str">
        <f t="shared" si="474"/>
        <v/>
      </c>
      <c r="O1383" s="2" t="str">
        <f t="shared" si="475"/>
        <v>-</v>
      </c>
      <c r="P1383" s="2" t="str">
        <f t="shared" si="476"/>
        <v>-</v>
      </c>
      <c r="Q1383" s="2" t="str">
        <f t="shared" si="477"/>
        <v>-</v>
      </c>
      <c r="R1383" s="2" t="str">
        <f t="shared" si="478"/>
        <v>-</v>
      </c>
      <c r="AT1383" t="s">
        <v>177</v>
      </c>
      <c r="AU1383" t="s">
        <v>2559</v>
      </c>
      <c r="AV1383" t="e">
        <f>#REF!</f>
        <v>#REF!</v>
      </c>
      <c r="AX1383" s="40">
        <v>27</v>
      </c>
      <c r="AY1383" s="42">
        <v>17</v>
      </c>
      <c r="AZ1383" s="46">
        <f t="shared" si="455"/>
        <v>27017</v>
      </c>
      <c r="BB1383" s="7" t="s">
        <v>2966</v>
      </c>
      <c r="BD1383" s="1">
        <v>22253</v>
      </c>
      <c r="BE1383" s="1">
        <v>1653</v>
      </c>
      <c r="BK1383" s="1">
        <f t="shared" si="480"/>
        <v>20465</v>
      </c>
      <c r="BL1383" s="1">
        <f t="shared" si="481"/>
        <v>9475</v>
      </c>
      <c r="BN1383" s="1">
        <f t="shared" si="482"/>
        <v>10990</v>
      </c>
      <c r="BR1383" s="1"/>
      <c r="BU1383" s="1">
        <v>10970</v>
      </c>
      <c r="BV1383" s="1">
        <v>20</v>
      </c>
      <c r="BW1383" s="1">
        <v>0</v>
      </c>
    </row>
    <row r="1384" spans="1:75" ht="14" hidden="1" customHeight="1" outlineLevel="1" x14ac:dyDescent="0.2">
      <c r="A1384" t="s">
        <v>71</v>
      </c>
      <c r="B1384" t="s">
        <v>2559</v>
      </c>
      <c r="C1384" s="24"/>
      <c r="F1384" s="1">
        <f t="shared" si="479"/>
        <v>74575</v>
      </c>
      <c r="H1384" s="1">
        <v>66712</v>
      </c>
      <c r="I1384" s="1">
        <v>66361</v>
      </c>
      <c r="J1384" s="2" t="str">
        <f t="shared" si="463"/>
        <v/>
      </c>
      <c r="K1384" s="2">
        <f t="shared" si="464"/>
        <v>0.88985584981562182</v>
      </c>
      <c r="L1384" s="10" t="str">
        <f t="shared" si="472"/>
        <v/>
      </c>
      <c r="M1384" s="9" t="str">
        <f t="shared" si="473"/>
        <v/>
      </c>
      <c r="N1384" s="8" t="str">
        <f t="shared" si="474"/>
        <v/>
      </c>
      <c r="O1384" s="2" t="str">
        <f t="shared" si="475"/>
        <v>-</v>
      </c>
      <c r="P1384" s="2" t="str">
        <f t="shared" si="476"/>
        <v>-</v>
      </c>
      <c r="Q1384" s="2" t="str">
        <f t="shared" si="477"/>
        <v>-</v>
      </c>
      <c r="R1384" s="2" t="str">
        <f t="shared" si="478"/>
        <v>-</v>
      </c>
      <c r="AT1384" t="s">
        <v>71</v>
      </c>
      <c r="AU1384" t="s">
        <v>2559</v>
      </c>
      <c r="AV1384" t="e">
        <f>#REF!</f>
        <v>#REF!</v>
      </c>
      <c r="AX1384" s="40">
        <v>27</v>
      </c>
      <c r="AY1384" s="42">
        <v>19</v>
      </c>
      <c r="AZ1384" s="46">
        <f t="shared" si="455"/>
        <v>27019</v>
      </c>
      <c r="BB1384" s="7" t="s">
        <v>2966</v>
      </c>
      <c r="BD1384" s="1">
        <v>70559</v>
      </c>
      <c r="BE1384" s="1">
        <v>4016</v>
      </c>
      <c r="BK1384" s="1">
        <f t="shared" si="480"/>
        <v>66712</v>
      </c>
      <c r="BL1384" s="1">
        <f t="shared" si="481"/>
        <v>32061</v>
      </c>
      <c r="BN1384" s="1">
        <f t="shared" si="482"/>
        <v>34651</v>
      </c>
      <c r="BR1384" s="1"/>
      <c r="BU1384" s="1">
        <v>34562</v>
      </c>
      <c r="BV1384" s="1">
        <v>89</v>
      </c>
      <c r="BW1384" s="1">
        <v>0</v>
      </c>
    </row>
    <row r="1385" spans="1:75" ht="14" hidden="1" customHeight="1" outlineLevel="1" x14ac:dyDescent="0.2">
      <c r="A1385" t="s">
        <v>317</v>
      </c>
      <c r="B1385" t="s">
        <v>2559</v>
      </c>
      <c r="C1385" s="24"/>
      <c r="F1385" s="1">
        <f t="shared" si="479"/>
        <v>21836</v>
      </c>
      <c r="H1385" s="1">
        <v>18366</v>
      </c>
      <c r="I1385" s="1">
        <v>18289</v>
      </c>
      <c r="J1385" s="2" t="str">
        <f t="shared" si="463"/>
        <v/>
      </c>
      <c r="K1385" s="2">
        <f t="shared" si="464"/>
        <v>0.83756182450998351</v>
      </c>
      <c r="L1385" s="10" t="str">
        <f t="shared" si="472"/>
        <v/>
      </c>
      <c r="M1385" s="9" t="str">
        <f t="shared" si="473"/>
        <v/>
      </c>
      <c r="N1385" s="8" t="str">
        <f t="shared" si="474"/>
        <v/>
      </c>
      <c r="O1385" s="2" t="str">
        <f t="shared" si="475"/>
        <v>-</v>
      </c>
      <c r="P1385" s="2" t="str">
        <f t="shared" si="476"/>
        <v>-</v>
      </c>
      <c r="Q1385" s="2" t="str">
        <f t="shared" si="477"/>
        <v>-</v>
      </c>
      <c r="R1385" s="2" t="str">
        <f t="shared" si="478"/>
        <v>-</v>
      </c>
      <c r="AT1385" t="s">
        <v>317</v>
      </c>
      <c r="AU1385" t="s">
        <v>2559</v>
      </c>
      <c r="AV1385" t="e">
        <f>#REF!</f>
        <v>#REF!</v>
      </c>
      <c r="AX1385" s="40">
        <v>27</v>
      </c>
      <c r="AY1385" s="42">
        <v>21</v>
      </c>
      <c r="AZ1385" s="46">
        <f t="shared" ref="AZ1385:AZ1448" si="483">1000*AX1385+AY1385</f>
        <v>27021</v>
      </c>
      <c r="BB1385" s="7" t="s">
        <v>2966</v>
      </c>
      <c r="BD1385" s="1">
        <v>20559</v>
      </c>
      <c r="BE1385" s="1">
        <v>1277</v>
      </c>
      <c r="BK1385" s="1">
        <f t="shared" si="480"/>
        <v>18366</v>
      </c>
      <c r="BL1385" s="1">
        <f t="shared" si="481"/>
        <v>4450</v>
      </c>
      <c r="BN1385" s="1">
        <f t="shared" si="482"/>
        <v>13916</v>
      </c>
      <c r="BR1385" s="1"/>
      <c r="BU1385" s="1">
        <v>13913</v>
      </c>
      <c r="BV1385" s="1">
        <v>3</v>
      </c>
      <c r="BW1385" s="1">
        <v>0</v>
      </c>
    </row>
    <row r="1386" spans="1:75" ht="14" hidden="1" customHeight="1" outlineLevel="1" x14ac:dyDescent="0.2">
      <c r="A1386" t="s">
        <v>1517</v>
      </c>
      <c r="B1386" t="s">
        <v>2559</v>
      </c>
      <c r="C1386" s="24"/>
      <c r="F1386" s="1">
        <f t="shared" si="479"/>
        <v>7753</v>
      </c>
      <c r="H1386" s="1">
        <v>6643</v>
      </c>
      <c r="I1386" s="1">
        <v>6611</v>
      </c>
      <c r="J1386" s="2" t="str">
        <f t="shared" si="463"/>
        <v/>
      </c>
      <c r="K1386" s="2">
        <f t="shared" si="464"/>
        <v>0.8527021798013672</v>
      </c>
      <c r="L1386" s="10" t="str">
        <f t="shared" si="472"/>
        <v/>
      </c>
      <c r="M1386" s="9" t="str">
        <f t="shared" si="473"/>
        <v/>
      </c>
      <c r="N1386" s="8" t="str">
        <f t="shared" si="474"/>
        <v/>
      </c>
      <c r="O1386" s="2" t="str">
        <f t="shared" si="475"/>
        <v>-</v>
      </c>
      <c r="P1386" s="2" t="str">
        <f t="shared" si="476"/>
        <v>-</v>
      </c>
      <c r="Q1386" s="2" t="str">
        <f t="shared" si="477"/>
        <v>-</v>
      </c>
      <c r="R1386" s="2" t="str">
        <f t="shared" si="478"/>
        <v>-</v>
      </c>
      <c r="AT1386" t="s">
        <v>1517</v>
      </c>
      <c r="AU1386" t="s">
        <v>2559</v>
      </c>
      <c r="AV1386" t="e">
        <f>#REF!</f>
        <v>#REF!</v>
      </c>
      <c r="AX1386" s="40">
        <v>27</v>
      </c>
      <c r="AY1386" s="42">
        <v>23</v>
      </c>
      <c r="AZ1386" s="46">
        <f t="shared" si="483"/>
        <v>27023</v>
      </c>
      <c r="BB1386" s="7" t="s">
        <v>2966</v>
      </c>
      <c r="BD1386" s="1">
        <v>7321</v>
      </c>
      <c r="BE1386" s="1">
        <v>432</v>
      </c>
      <c r="BK1386" s="1">
        <f t="shared" si="480"/>
        <v>6643</v>
      </c>
      <c r="BL1386" s="1">
        <f t="shared" si="481"/>
        <v>2886</v>
      </c>
      <c r="BN1386" s="1">
        <f t="shared" si="482"/>
        <v>3757</v>
      </c>
      <c r="BU1386" s="1">
        <v>3745</v>
      </c>
      <c r="BV1386" s="1">
        <v>12</v>
      </c>
      <c r="BW1386" s="1">
        <v>0</v>
      </c>
    </row>
    <row r="1387" spans="1:75" ht="14" hidden="1" customHeight="1" outlineLevel="1" x14ac:dyDescent="0.2">
      <c r="A1387" t="s">
        <v>1556</v>
      </c>
      <c r="B1387" t="s">
        <v>2559</v>
      </c>
      <c r="C1387" s="24"/>
      <c r="F1387" s="1">
        <f t="shared" si="479"/>
        <v>39709</v>
      </c>
      <c r="H1387" s="1">
        <v>34685</v>
      </c>
      <c r="I1387" s="1">
        <v>34570</v>
      </c>
      <c r="J1387" s="2" t="str">
        <f t="shared" si="463"/>
        <v/>
      </c>
      <c r="K1387" s="2">
        <f t="shared" si="464"/>
        <v>0.87058349492558362</v>
      </c>
      <c r="L1387" s="10" t="str">
        <f t="shared" si="472"/>
        <v/>
      </c>
      <c r="M1387" s="9" t="str">
        <f t="shared" si="473"/>
        <v/>
      </c>
      <c r="N1387" s="8" t="str">
        <f t="shared" si="474"/>
        <v/>
      </c>
      <c r="O1387" s="2" t="str">
        <f t="shared" si="475"/>
        <v>-</v>
      </c>
      <c r="P1387" s="2" t="str">
        <f t="shared" si="476"/>
        <v>-</v>
      </c>
      <c r="Q1387" s="2" t="str">
        <f t="shared" si="477"/>
        <v>-</v>
      </c>
      <c r="R1387" s="2" t="str">
        <f t="shared" si="478"/>
        <v>-</v>
      </c>
      <c r="AT1387" t="s">
        <v>1556</v>
      </c>
      <c r="AU1387" t="s">
        <v>2559</v>
      </c>
      <c r="AV1387" t="e">
        <f>#REF!</f>
        <v>#REF!</v>
      </c>
      <c r="AX1387" s="40">
        <v>27</v>
      </c>
      <c r="AY1387" s="42">
        <v>25</v>
      </c>
      <c r="AZ1387" s="46">
        <f t="shared" si="483"/>
        <v>27025</v>
      </c>
      <c r="BB1387" s="7" t="s">
        <v>2966</v>
      </c>
      <c r="BD1387" s="1">
        <v>36747</v>
      </c>
      <c r="BE1387" s="1">
        <v>2962</v>
      </c>
      <c r="BK1387" s="1">
        <f t="shared" si="480"/>
        <v>34685</v>
      </c>
      <c r="BL1387" s="1">
        <f t="shared" si="481"/>
        <v>20792</v>
      </c>
      <c r="BN1387" s="1">
        <f t="shared" si="482"/>
        <v>13893</v>
      </c>
      <c r="BR1387" s="1"/>
      <c r="BU1387" s="1">
        <v>13864</v>
      </c>
      <c r="BV1387" s="1">
        <v>26</v>
      </c>
      <c r="BW1387" s="1">
        <v>3</v>
      </c>
    </row>
    <row r="1388" spans="1:75" ht="14" hidden="1" customHeight="1" outlineLevel="1" x14ac:dyDescent="0.2">
      <c r="A1388" t="s">
        <v>2908</v>
      </c>
      <c r="B1388" t="s">
        <v>2559</v>
      </c>
      <c r="C1388" s="24"/>
      <c r="F1388" s="1">
        <f t="shared" si="479"/>
        <v>39928</v>
      </c>
      <c r="H1388" s="1">
        <v>32413</v>
      </c>
      <c r="I1388" s="1">
        <v>32239</v>
      </c>
      <c r="J1388" s="2" t="str">
        <f t="shared" si="463"/>
        <v/>
      </c>
      <c r="K1388" s="2">
        <f t="shared" si="464"/>
        <v>0.80742837106792231</v>
      </c>
      <c r="L1388" s="10" t="str">
        <f t="shared" si="472"/>
        <v/>
      </c>
      <c r="M1388" s="9" t="str">
        <f t="shared" si="473"/>
        <v/>
      </c>
      <c r="N1388" s="8" t="str">
        <f t="shared" si="474"/>
        <v/>
      </c>
      <c r="O1388" s="2" t="str">
        <f t="shared" si="475"/>
        <v>-</v>
      </c>
      <c r="P1388" s="2" t="str">
        <f t="shared" si="476"/>
        <v>-</v>
      </c>
      <c r="Q1388" s="2" t="str">
        <f t="shared" si="477"/>
        <v>-</v>
      </c>
      <c r="R1388" s="2" t="str">
        <f t="shared" si="478"/>
        <v>-</v>
      </c>
      <c r="AT1388" t="s">
        <v>2908</v>
      </c>
      <c r="AU1388" t="s">
        <v>2559</v>
      </c>
      <c r="AV1388" t="e">
        <f>#REF!</f>
        <v>#REF!</v>
      </c>
      <c r="AX1388" s="40">
        <v>27</v>
      </c>
      <c r="AY1388" s="42">
        <v>27</v>
      </c>
      <c r="AZ1388" s="46">
        <f t="shared" si="483"/>
        <v>27027</v>
      </c>
      <c r="BB1388" s="7" t="s">
        <v>2966</v>
      </c>
      <c r="BD1388" s="1">
        <v>36385</v>
      </c>
      <c r="BE1388" s="1">
        <v>3543</v>
      </c>
      <c r="BK1388" s="1">
        <f t="shared" si="480"/>
        <v>32413</v>
      </c>
      <c r="BL1388" s="1">
        <f t="shared" si="481"/>
        <v>14563</v>
      </c>
      <c r="BN1388" s="1">
        <f t="shared" si="482"/>
        <v>17850</v>
      </c>
      <c r="BR1388" s="1"/>
      <c r="BU1388" s="1">
        <v>17795</v>
      </c>
      <c r="BV1388" s="1">
        <v>50</v>
      </c>
      <c r="BW1388" s="1">
        <v>5</v>
      </c>
    </row>
    <row r="1389" spans="1:75" ht="14" hidden="1" customHeight="1" outlineLevel="1" x14ac:dyDescent="0.2">
      <c r="A1389" t="s">
        <v>537</v>
      </c>
      <c r="B1389" t="s">
        <v>2559</v>
      </c>
      <c r="C1389" s="24"/>
      <c r="F1389" s="1">
        <f t="shared" si="479"/>
        <v>5472</v>
      </c>
      <c r="H1389" s="1">
        <v>4719</v>
      </c>
      <c r="I1389" s="1">
        <v>4708</v>
      </c>
      <c r="J1389" s="2" t="str">
        <f t="shared" si="463"/>
        <v/>
      </c>
      <c r="K1389" s="2">
        <f t="shared" si="464"/>
        <v>0.86038011695906436</v>
      </c>
      <c r="L1389" s="10" t="str">
        <f t="shared" si="472"/>
        <v/>
      </c>
      <c r="M1389" s="9" t="str">
        <f t="shared" si="473"/>
        <v/>
      </c>
      <c r="N1389" s="8" t="str">
        <f t="shared" si="474"/>
        <v/>
      </c>
      <c r="O1389" s="2" t="str">
        <f t="shared" si="475"/>
        <v>-</v>
      </c>
      <c r="P1389" s="2" t="str">
        <f t="shared" si="476"/>
        <v>-</v>
      </c>
      <c r="Q1389" s="2" t="str">
        <f t="shared" si="477"/>
        <v>-</v>
      </c>
      <c r="R1389" s="2" t="str">
        <f t="shared" si="478"/>
        <v>-</v>
      </c>
      <c r="AT1389" t="s">
        <v>537</v>
      </c>
      <c r="AU1389" t="s">
        <v>2559</v>
      </c>
      <c r="AV1389" t="e">
        <f>#REF!</f>
        <v>#REF!</v>
      </c>
      <c r="AX1389" s="40">
        <v>27</v>
      </c>
      <c r="AY1389" s="42">
        <v>29</v>
      </c>
      <c r="AZ1389" s="46">
        <f t="shared" si="483"/>
        <v>27029</v>
      </c>
      <c r="BB1389" s="7" t="s">
        <v>2966</v>
      </c>
      <c r="BD1389" s="1">
        <v>5030</v>
      </c>
      <c r="BE1389" s="1">
        <v>442</v>
      </c>
      <c r="BK1389" s="1">
        <f t="shared" si="480"/>
        <v>4719</v>
      </c>
      <c r="BL1389" s="1">
        <f t="shared" si="481"/>
        <v>3069</v>
      </c>
      <c r="BN1389" s="1">
        <f t="shared" si="482"/>
        <v>1650</v>
      </c>
      <c r="BU1389" s="1">
        <v>1650</v>
      </c>
      <c r="BV1389" s="1">
        <v>0</v>
      </c>
      <c r="BW1389" s="1">
        <v>0</v>
      </c>
    </row>
    <row r="1390" spans="1:75" ht="14" hidden="1" customHeight="1" outlineLevel="1" x14ac:dyDescent="0.2">
      <c r="A1390" t="s">
        <v>1040</v>
      </c>
      <c r="B1390" t="s">
        <v>2559</v>
      </c>
      <c r="C1390" s="24"/>
      <c r="F1390" s="1">
        <f t="shared" si="479"/>
        <v>4197</v>
      </c>
      <c r="H1390" s="1">
        <v>3827</v>
      </c>
      <c r="I1390" s="1">
        <v>3806</v>
      </c>
      <c r="J1390" s="2" t="str">
        <f t="shared" si="463"/>
        <v/>
      </c>
      <c r="K1390" s="2">
        <f t="shared" si="464"/>
        <v>0.90683821777460094</v>
      </c>
      <c r="L1390" s="10" t="str">
        <f t="shared" si="472"/>
        <v/>
      </c>
      <c r="M1390" s="9" t="str">
        <f t="shared" si="473"/>
        <v/>
      </c>
      <c r="N1390" s="8" t="str">
        <f t="shared" si="474"/>
        <v/>
      </c>
      <c r="O1390" s="2" t="str">
        <f t="shared" si="475"/>
        <v>-</v>
      </c>
      <c r="P1390" s="2" t="str">
        <f t="shared" si="476"/>
        <v>-</v>
      </c>
      <c r="Q1390" s="2" t="str">
        <f t="shared" si="477"/>
        <v>-</v>
      </c>
      <c r="R1390" s="2" t="str">
        <f t="shared" si="478"/>
        <v>-</v>
      </c>
      <c r="AT1390" t="s">
        <v>1040</v>
      </c>
      <c r="AU1390" t="s">
        <v>2559</v>
      </c>
      <c r="AV1390" t="e">
        <f>#REF!</f>
        <v>#REF!</v>
      </c>
      <c r="AX1390" s="40">
        <v>27</v>
      </c>
      <c r="AY1390" s="42">
        <v>31</v>
      </c>
      <c r="AZ1390" s="46">
        <f t="shared" si="483"/>
        <v>27031</v>
      </c>
      <c r="BB1390" s="7" t="s">
        <v>2966</v>
      </c>
      <c r="BD1390" s="1">
        <v>4021</v>
      </c>
      <c r="BE1390" s="1">
        <v>176</v>
      </c>
      <c r="BK1390" s="1">
        <f t="shared" si="480"/>
        <v>3827</v>
      </c>
      <c r="BL1390" s="1">
        <f t="shared" si="481"/>
        <v>318</v>
      </c>
      <c r="BN1390" s="1">
        <f t="shared" si="482"/>
        <v>3509</v>
      </c>
      <c r="BU1390" s="1">
        <v>3509</v>
      </c>
      <c r="BV1390" s="1">
        <v>0</v>
      </c>
      <c r="BW1390" s="1">
        <v>0</v>
      </c>
    </row>
    <row r="1391" spans="1:75" ht="14" hidden="1" customHeight="1" outlineLevel="1" x14ac:dyDescent="0.2">
      <c r="A1391" t="s">
        <v>349</v>
      </c>
      <c r="B1391" t="s">
        <v>2559</v>
      </c>
      <c r="C1391" s="24"/>
      <c r="F1391" s="1">
        <f t="shared" si="479"/>
        <v>7137</v>
      </c>
      <c r="H1391" s="1">
        <v>6140</v>
      </c>
      <c r="I1391" s="1">
        <v>6107</v>
      </c>
      <c r="J1391" s="2" t="str">
        <f t="shared" si="463"/>
        <v/>
      </c>
      <c r="K1391" s="2">
        <f t="shared" si="464"/>
        <v>0.85568165896034754</v>
      </c>
      <c r="L1391" s="10" t="str">
        <f t="shared" si="472"/>
        <v/>
      </c>
      <c r="M1391" s="9" t="str">
        <f t="shared" si="473"/>
        <v/>
      </c>
      <c r="N1391" s="8" t="str">
        <f t="shared" si="474"/>
        <v/>
      </c>
      <c r="O1391" s="2" t="str">
        <f t="shared" si="475"/>
        <v>-</v>
      </c>
      <c r="P1391" s="2" t="str">
        <f t="shared" si="476"/>
        <v>-</v>
      </c>
      <c r="Q1391" s="2" t="str">
        <f t="shared" si="477"/>
        <v>-</v>
      </c>
      <c r="R1391" s="2" t="str">
        <f t="shared" si="478"/>
        <v>-</v>
      </c>
      <c r="AT1391" t="s">
        <v>349</v>
      </c>
      <c r="AU1391" t="s">
        <v>2559</v>
      </c>
      <c r="AV1391" t="e">
        <f>#REF!</f>
        <v>#REF!</v>
      </c>
      <c r="AX1391" s="40">
        <v>27</v>
      </c>
      <c r="AY1391" s="42">
        <v>33</v>
      </c>
      <c r="AZ1391" s="46">
        <f t="shared" si="483"/>
        <v>27033</v>
      </c>
      <c r="BB1391" s="7" t="s">
        <v>2966</v>
      </c>
      <c r="BD1391" s="1">
        <v>6531</v>
      </c>
      <c r="BE1391" s="1">
        <v>606</v>
      </c>
      <c r="BK1391" s="1">
        <f t="shared" si="480"/>
        <v>6140</v>
      </c>
      <c r="BL1391" s="1">
        <f t="shared" si="481"/>
        <v>4333</v>
      </c>
      <c r="BN1391" s="1">
        <f t="shared" si="482"/>
        <v>1807</v>
      </c>
      <c r="BU1391" s="1">
        <v>1799</v>
      </c>
      <c r="BV1391" s="1">
        <v>8</v>
      </c>
      <c r="BW1391" s="1">
        <v>0</v>
      </c>
    </row>
    <row r="1392" spans="1:75" ht="14" hidden="1" customHeight="1" outlineLevel="1" x14ac:dyDescent="0.2">
      <c r="A1392" t="s">
        <v>324</v>
      </c>
      <c r="B1392" t="s">
        <v>2559</v>
      </c>
      <c r="C1392" s="24"/>
      <c r="F1392" s="1">
        <f t="shared" si="479"/>
        <v>47109</v>
      </c>
      <c r="H1392" s="1">
        <v>40323</v>
      </c>
      <c r="I1392" s="1">
        <v>40173</v>
      </c>
      <c r="J1392" s="2" t="str">
        <f t="shared" si="463"/>
        <v/>
      </c>
      <c r="K1392" s="2">
        <f t="shared" si="464"/>
        <v>0.85276698719989807</v>
      </c>
      <c r="L1392" s="10" t="str">
        <f t="shared" si="472"/>
        <v/>
      </c>
      <c r="M1392" s="9" t="str">
        <f t="shared" si="473"/>
        <v/>
      </c>
      <c r="N1392" s="8" t="str">
        <f t="shared" si="474"/>
        <v/>
      </c>
      <c r="O1392" s="2" t="str">
        <f t="shared" si="475"/>
        <v>-</v>
      </c>
      <c r="P1392" s="2" t="str">
        <f t="shared" si="476"/>
        <v>-</v>
      </c>
      <c r="Q1392" s="2" t="str">
        <f t="shared" si="477"/>
        <v>-</v>
      </c>
      <c r="R1392" s="2" t="str">
        <f t="shared" si="478"/>
        <v>-</v>
      </c>
      <c r="AT1392" t="s">
        <v>324</v>
      </c>
      <c r="AU1392" t="s">
        <v>2559</v>
      </c>
      <c r="AV1392" t="e">
        <f>#REF!</f>
        <v>#REF!</v>
      </c>
      <c r="AX1392" s="40">
        <v>27</v>
      </c>
      <c r="AY1392" s="42">
        <v>35</v>
      </c>
      <c r="AZ1392" s="46">
        <f t="shared" si="483"/>
        <v>27035</v>
      </c>
      <c r="BB1392" s="7" t="s">
        <v>2966</v>
      </c>
      <c r="BD1392" s="1">
        <v>44217</v>
      </c>
      <c r="BE1392" s="1">
        <v>2892</v>
      </c>
      <c r="BK1392" s="1">
        <f t="shared" si="480"/>
        <v>40323</v>
      </c>
      <c r="BL1392" s="1">
        <f t="shared" si="481"/>
        <v>16070</v>
      </c>
      <c r="BN1392" s="1">
        <f t="shared" si="482"/>
        <v>24253</v>
      </c>
      <c r="BR1392" s="1"/>
      <c r="BU1392" s="1">
        <v>24188</v>
      </c>
      <c r="BV1392" s="1">
        <v>63</v>
      </c>
      <c r="BW1392" s="1">
        <v>2</v>
      </c>
    </row>
    <row r="1393" spans="1:75" ht="14" hidden="1" customHeight="1" outlineLevel="1" x14ac:dyDescent="0.2">
      <c r="A1393" t="s">
        <v>2137</v>
      </c>
      <c r="B1393" t="s">
        <v>2559</v>
      </c>
      <c r="C1393" s="24"/>
      <c r="F1393" s="1">
        <f t="shared" si="479"/>
        <v>304233</v>
      </c>
      <c r="H1393" s="1">
        <v>263422</v>
      </c>
      <c r="I1393" s="1">
        <v>262259</v>
      </c>
      <c r="J1393" s="2" t="str">
        <f t="shared" si="463"/>
        <v/>
      </c>
      <c r="K1393" s="2">
        <f t="shared" si="464"/>
        <v>0.86203337573504513</v>
      </c>
      <c r="L1393" s="10" t="str">
        <f t="shared" si="472"/>
        <v/>
      </c>
      <c r="M1393" s="9" t="str">
        <f t="shared" si="473"/>
        <v/>
      </c>
      <c r="N1393" s="8" t="str">
        <f t="shared" si="474"/>
        <v/>
      </c>
      <c r="O1393" s="2" t="str">
        <f t="shared" si="475"/>
        <v>-</v>
      </c>
      <c r="P1393" s="2" t="str">
        <f t="shared" si="476"/>
        <v>-</v>
      </c>
      <c r="Q1393" s="2" t="str">
        <f t="shared" si="477"/>
        <v>-</v>
      </c>
      <c r="R1393" s="2" t="str">
        <f t="shared" si="478"/>
        <v>-</v>
      </c>
      <c r="AT1393" t="s">
        <v>2137</v>
      </c>
      <c r="AU1393" t="s">
        <v>2559</v>
      </c>
      <c r="AV1393" t="e">
        <f>#REF!</f>
        <v>#REF!</v>
      </c>
      <c r="AX1393" s="40">
        <v>27</v>
      </c>
      <c r="AY1393" s="42">
        <v>37</v>
      </c>
      <c r="AZ1393" s="46">
        <f t="shared" si="483"/>
        <v>27037</v>
      </c>
      <c r="BB1393" s="7" t="s">
        <v>2966</v>
      </c>
      <c r="BD1393" s="1">
        <v>283714</v>
      </c>
      <c r="BE1393" s="1">
        <v>20519</v>
      </c>
      <c r="BK1393" s="1">
        <f t="shared" si="480"/>
        <v>263422</v>
      </c>
      <c r="BL1393" s="1">
        <f t="shared" si="481"/>
        <v>102734</v>
      </c>
      <c r="BN1393" s="1">
        <f t="shared" si="482"/>
        <v>160688</v>
      </c>
      <c r="BR1393" s="1"/>
      <c r="BU1393" s="1">
        <v>160303</v>
      </c>
      <c r="BV1393" s="1">
        <v>378</v>
      </c>
      <c r="BW1393" s="1">
        <v>7</v>
      </c>
    </row>
    <row r="1394" spans="1:75" ht="14" hidden="1" customHeight="1" outlineLevel="1" x14ac:dyDescent="0.2">
      <c r="A1394" t="s">
        <v>2953</v>
      </c>
      <c r="B1394" t="s">
        <v>2559</v>
      </c>
      <c r="C1394" s="24"/>
      <c r="F1394" s="1">
        <f t="shared" si="479"/>
        <v>14080</v>
      </c>
      <c r="H1394" s="1">
        <v>12230</v>
      </c>
      <c r="I1394" s="1">
        <v>12187</v>
      </c>
      <c r="J1394" s="2" t="str">
        <f t="shared" si="463"/>
        <v/>
      </c>
      <c r="K1394" s="2">
        <f t="shared" si="464"/>
        <v>0.86555397727272732</v>
      </c>
      <c r="L1394" s="10" t="str">
        <f t="shared" si="472"/>
        <v/>
      </c>
      <c r="M1394" s="9" t="str">
        <f t="shared" si="473"/>
        <v/>
      </c>
      <c r="N1394" s="8" t="str">
        <f t="shared" si="474"/>
        <v/>
      </c>
      <c r="O1394" s="2" t="str">
        <f t="shared" si="475"/>
        <v>-</v>
      </c>
      <c r="P1394" s="2" t="str">
        <f t="shared" si="476"/>
        <v>-</v>
      </c>
      <c r="Q1394" s="2" t="str">
        <f t="shared" si="477"/>
        <v>-</v>
      </c>
      <c r="R1394" s="2" t="str">
        <f t="shared" si="478"/>
        <v>-</v>
      </c>
      <c r="AT1394" t="s">
        <v>2953</v>
      </c>
      <c r="AU1394" t="s">
        <v>2559</v>
      </c>
      <c r="AV1394" t="e">
        <f>#REF!</f>
        <v>#REF!</v>
      </c>
      <c r="AX1394" s="40">
        <v>27</v>
      </c>
      <c r="AY1394" s="42">
        <v>39</v>
      </c>
      <c r="AZ1394" s="46">
        <f t="shared" si="483"/>
        <v>27039</v>
      </c>
      <c r="BB1394" s="7" t="s">
        <v>2966</v>
      </c>
      <c r="BD1394" s="1">
        <v>12809</v>
      </c>
      <c r="BE1394" s="1">
        <v>1271</v>
      </c>
      <c r="BK1394" s="1">
        <f t="shared" si="480"/>
        <v>12230</v>
      </c>
      <c r="BL1394" s="1">
        <f t="shared" si="481"/>
        <v>8390</v>
      </c>
      <c r="BN1394" s="1">
        <f t="shared" si="482"/>
        <v>3840</v>
      </c>
      <c r="BU1394" s="1">
        <v>3834</v>
      </c>
      <c r="BV1394" s="1">
        <v>6</v>
      </c>
      <c r="BW1394" s="1">
        <v>0</v>
      </c>
    </row>
    <row r="1395" spans="1:75" ht="14" hidden="1" customHeight="1" outlineLevel="1" x14ac:dyDescent="0.2">
      <c r="A1395" t="s">
        <v>1067</v>
      </c>
      <c r="B1395" t="s">
        <v>2559</v>
      </c>
      <c r="C1395" s="24"/>
      <c r="F1395" s="1">
        <f t="shared" si="479"/>
        <v>28171</v>
      </c>
      <c r="H1395" s="1">
        <v>24256</v>
      </c>
      <c r="I1395" s="1">
        <v>24165</v>
      </c>
      <c r="J1395" s="2" t="str">
        <f t="shared" si="463"/>
        <v/>
      </c>
      <c r="K1395" s="2">
        <f t="shared" si="464"/>
        <v>0.85779702530971569</v>
      </c>
      <c r="L1395" s="10" t="str">
        <f t="shared" si="472"/>
        <v/>
      </c>
      <c r="M1395" s="9" t="str">
        <f t="shared" si="473"/>
        <v/>
      </c>
      <c r="N1395" s="8" t="str">
        <f t="shared" si="474"/>
        <v/>
      </c>
      <c r="O1395" s="2" t="str">
        <f t="shared" si="475"/>
        <v>-</v>
      </c>
      <c r="P1395" s="2" t="str">
        <f t="shared" si="476"/>
        <v>-</v>
      </c>
      <c r="Q1395" s="2" t="str">
        <f t="shared" si="477"/>
        <v>-</v>
      </c>
      <c r="R1395" s="2" t="str">
        <f t="shared" si="478"/>
        <v>-</v>
      </c>
      <c r="AT1395" t="s">
        <v>1067</v>
      </c>
      <c r="AU1395" t="s">
        <v>2559</v>
      </c>
      <c r="AV1395" t="e">
        <f>#REF!</f>
        <v>#REF!</v>
      </c>
      <c r="AX1395" s="40">
        <v>27</v>
      </c>
      <c r="AY1395" s="42">
        <v>41</v>
      </c>
      <c r="AZ1395" s="46">
        <f t="shared" si="483"/>
        <v>27041</v>
      </c>
      <c r="BB1395" s="7" t="s">
        <v>2966</v>
      </c>
      <c r="BD1395" s="1">
        <v>26444</v>
      </c>
      <c r="BE1395" s="1">
        <v>1727</v>
      </c>
      <c r="BK1395" s="1">
        <f t="shared" si="480"/>
        <v>24256</v>
      </c>
      <c r="BL1395" s="1">
        <f t="shared" si="481"/>
        <v>9740</v>
      </c>
      <c r="BN1395" s="1">
        <f t="shared" si="482"/>
        <v>14516</v>
      </c>
      <c r="BR1395" s="1"/>
      <c r="BU1395" s="1">
        <v>14505</v>
      </c>
      <c r="BV1395" s="1">
        <v>11</v>
      </c>
      <c r="BW1395" s="1">
        <v>0</v>
      </c>
    </row>
    <row r="1396" spans="1:75" ht="14" hidden="1" customHeight="1" outlineLevel="1" x14ac:dyDescent="0.2">
      <c r="A1396" t="s">
        <v>300</v>
      </c>
      <c r="B1396" t="s">
        <v>2559</v>
      </c>
      <c r="C1396" s="24"/>
      <c r="F1396" s="1">
        <f t="shared" si="479"/>
        <v>9224</v>
      </c>
      <c r="H1396" s="1">
        <v>7966</v>
      </c>
      <c r="I1396" s="1">
        <v>7914</v>
      </c>
      <c r="J1396" s="2" t="str">
        <f t="shared" si="463"/>
        <v/>
      </c>
      <c r="K1396" s="2">
        <f t="shared" si="464"/>
        <v>0.85797918473547263</v>
      </c>
      <c r="L1396" s="10" t="str">
        <f t="shared" si="472"/>
        <v/>
      </c>
      <c r="M1396" s="9" t="str">
        <f t="shared" si="473"/>
        <v/>
      </c>
      <c r="N1396" s="8" t="str">
        <f t="shared" si="474"/>
        <v/>
      </c>
      <c r="O1396" s="2" t="str">
        <f t="shared" si="475"/>
        <v>-</v>
      </c>
      <c r="P1396" s="2" t="str">
        <f t="shared" si="476"/>
        <v>-</v>
      </c>
      <c r="Q1396" s="2" t="str">
        <f t="shared" si="477"/>
        <v>-</v>
      </c>
      <c r="R1396" s="2" t="str">
        <f t="shared" si="478"/>
        <v>-</v>
      </c>
      <c r="AT1396" t="s">
        <v>300</v>
      </c>
      <c r="AU1396" t="s">
        <v>2559</v>
      </c>
      <c r="AV1396" t="e">
        <f>#REF!</f>
        <v>#REF!</v>
      </c>
      <c r="AX1396" s="40">
        <v>27</v>
      </c>
      <c r="AY1396" s="42">
        <v>43</v>
      </c>
      <c r="AZ1396" s="46">
        <f t="shared" si="483"/>
        <v>27043</v>
      </c>
      <c r="BB1396" s="7" t="s">
        <v>2966</v>
      </c>
      <c r="BD1396" s="1">
        <v>8475</v>
      </c>
      <c r="BE1396" s="1">
        <v>749</v>
      </c>
      <c r="BK1396" s="1">
        <f t="shared" si="480"/>
        <v>7966</v>
      </c>
      <c r="BL1396" s="1">
        <f t="shared" si="481"/>
        <v>4713</v>
      </c>
      <c r="BN1396" s="1">
        <f t="shared" si="482"/>
        <v>3253</v>
      </c>
      <c r="BU1396" s="1">
        <v>3241</v>
      </c>
      <c r="BV1396" s="1">
        <v>12</v>
      </c>
      <c r="BW1396" s="1">
        <v>0</v>
      </c>
    </row>
    <row r="1397" spans="1:75" ht="14" hidden="1" customHeight="1" outlineLevel="1" x14ac:dyDescent="0.2">
      <c r="A1397" t="s">
        <v>1874</v>
      </c>
      <c r="B1397" t="s">
        <v>2559</v>
      </c>
      <c r="C1397" s="24"/>
      <c r="F1397" s="1">
        <f t="shared" si="479"/>
        <v>14069</v>
      </c>
      <c r="H1397" s="1">
        <v>12206</v>
      </c>
      <c r="I1397" s="1">
        <v>12141</v>
      </c>
      <c r="J1397" s="2" t="str">
        <f t="shared" si="463"/>
        <v/>
      </c>
      <c r="K1397" s="2">
        <f t="shared" si="464"/>
        <v>0.86296112019333282</v>
      </c>
      <c r="L1397" s="10" t="str">
        <f t="shared" si="472"/>
        <v/>
      </c>
      <c r="M1397" s="9" t="str">
        <f t="shared" si="473"/>
        <v/>
      </c>
      <c r="N1397" s="8" t="str">
        <f t="shared" si="474"/>
        <v/>
      </c>
      <c r="O1397" s="2" t="str">
        <f t="shared" si="475"/>
        <v>-</v>
      </c>
      <c r="P1397" s="2" t="str">
        <f t="shared" si="476"/>
        <v>-</v>
      </c>
      <c r="Q1397" s="2" t="str">
        <f t="shared" si="477"/>
        <v>-</v>
      </c>
      <c r="R1397" s="2" t="str">
        <f t="shared" si="478"/>
        <v>-</v>
      </c>
      <c r="AT1397" t="s">
        <v>1874</v>
      </c>
      <c r="AU1397" t="s">
        <v>2559</v>
      </c>
      <c r="AV1397" t="e">
        <f>#REF!</f>
        <v>#REF!</v>
      </c>
      <c r="AX1397" s="40">
        <v>27</v>
      </c>
      <c r="AY1397" s="42">
        <v>45</v>
      </c>
      <c r="AZ1397" s="46">
        <f t="shared" si="483"/>
        <v>27045</v>
      </c>
      <c r="BB1397" s="7" t="s">
        <v>2966</v>
      </c>
      <c r="BD1397" s="1">
        <v>13044</v>
      </c>
      <c r="BE1397" s="1">
        <v>1025</v>
      </c>
      <c r="BK1397" s="1">
        <f t="shared" si="480"/>
        <v>12206</v>
      </c>
      <c r="BL1397" s="1">
        <f t="shared" si="481"/>
        <v>6497</v>
      </c>
      <c r="BN1397" s="1">
        <f t="shared" si="482"/>
        <v>5709</v>
      </c>
      <c r="BU1397" s="1">
        <v>5707</v>
      </c>
      <c r="BV1397" s="1">
        <v>2</v>
      </c>
      <c r="BW1397" s="1">
        <v>0</v>
      </c>
    </row>
    <row r="1398" spans="1:75" ht="14" hidden="1" customHeight="1" outlineLevel="1" x14ac:dyDescent="0.2">
      <c r="A1398" t="s">
        <v>1147</v>
      </c>
      <c r="B1398" t="s">
        <v>2559</v>
      </c>
      <c r="C1398" s="24"/>
      <c r="F1398" s="1">
        <f t="shared" si="479"/>
        <v>19689</v>
      </c>
      <c r="H1398" s="1">
        <v>16894</v>
      </c>
      <c r="I1398" s="1">
        <v>16818</v>
      </c>
      <c r="J1398" s="2" t="str">
        <f t="shared" si="463"/>
        <v/>
      </c>
      <c r="K1398" s="2">
        <f t="shared" si="464"/>
        <v>0.8541825384732592</v>
      </c>
      <c r="L1398" s="10" t="str">
        <f t="shared" si="472"/>
        <v/>
      </c>
      <c r="M1398" s="9" t="str">
        <f t="shared" si="473"/>
        <v/>
      </c>
      <c r="N1398" s="8" t="str">
        <f t="shared" si="474"/>
        <v/>
      </c>
      <c r="O1398" s="2" t="str">
        <f t="shared" si="475"/>
        <v>-</v>
      </c>
      <c r="P1398" s="2" t="str">
        <f t="shared" si="476"/>
        <v>-</v>
      </c>
      <c r="Q1398" s="2" t="str">
        <f t="shared" si="477"/>
        <v>-</v>
      </c>
      <c r="R1398" s="2" t="str">
        <f t="shared" si="478"/>
        <v>-</v>
      </c>
      <c r="AT1398" t="s">
        <v>1147</v>
      </c>
      <c r="AU1398" t="s">
        <v>2559</v>
      </c>
      <c r="AV1398" t="e">
        <f>#REF!</f>
        <v>#REF!</v>
      </c>
      <c r="AX1398" s="40">
        <v>27</v>
      </c>
      <c r="AY1398" s="42">
        <v>47</v>
      </c>
      <c r="AZ1398" s="46">
        <f t="shared" si="483"/>
        <v>27047</v>
      </c>
      <c r="BB1398" s="7" t="s">
        <v>2966</v>
      </c>
      <c r="BD1398" s="1">
        <v>18629</v>
      </c>
      <c r="BE1398" s="1">
        <v>1060</v>
      </c>
      <c r="BK1398" s="1">
        <f t="shared" si="480"/>
        <v>16894</v>
      </c>
      <c r="BL1398" s="1">
        <f t="shared" si="481"/>
        <v>5616</v>
      </c>
      <c r="BN1398" s="1">
        <f t="shared" si="482"/>
        <v>11278</v>
      </c>
      <c r="BR1398" s="1"/>
      <c r="BU1398" s="1">
        <v>11257</v>
      </c>
      <c r="BV1398" s="1">
        <v>15</v>
      </c>
      <c r="BW1398" s="1">
        <v>6</v>
      </c>
    </row>
    <row r="1399" spans="1:75" ht="14" hidden="1" customHeight="1" outlineLevel="1" x14ac:dyDescent="0.2">
      <c r="A1399" t="s">
        <v>848</v>
      </c>
      <c r="B1399" t="s">
        <v>2559</v>
      </c>
      <c r="C1399" s="24"/>
      <c r="F1399" s="1">
        <f t="shared" si="479"/>
        <v>33092</v>
      </c>
      <c r="H1399" s="1">
        <v>28759</v>
      </c>
      <c r="I1399" s="1">
        <v>28636</v>
      </c>
      <c r="J1399" s="2" t="str">
        <f t="shared" si="463"/>
        <v/>
      </c>
      <c r="K1399" s="2">
        <f t="shared" si="464"/>
        <v>0.86534509851323582</v>
      </c>
      <c r="L1399" s="10" t="str">
        <f t="shared" si="472"/>
        <v/>
      </c>
      <c r="M1399" s="9" t="str">
        <f t="shared" si="473"/>
        <v/>
      </c>
      <c r="N1399" s="8" t="str">
        <f t="shared" si="474"/>
        <v/>
      </c>
      <c r="O1399" s="2" t="str">
        <f t="shared" si="475"/>
        <v>-</v>
      </c>
      <c r="P1399" s="2" t="str">
        <f t="shared" si="476"/>
        <v>-</v>
      </c>
      <c r="Q1399" s="2" t="str">
        <f t="shared" si="477"/>
        <v>-</v>
      </c>
      <c r="R1399" s="2" t="str">
        <f t="shared" si="478"/>
        <v>-</v>
      </c>
      <c r="AT1399" t="s">
        <v>848</v>
      </c>
      <c r="AU1399" t="s">
        <v>2559</v>
      </c>
      <c r="AV1399" t="e">
        <f>#REF!</f>
        <v>#REF!</v>
      </c>
      <c r="AX1399" s="40">
        <v>27</v>
      </c>
      <c r="AY1399" s="42">
        <v>49</v>
      </c>
      <c r="AZ1399" s="46">
        <f t="shared" si="483"/>
        <v>27049</v>
      </c>
      <c r="BB1399" s="7" t="s">
        <v>2966</v>
      </c>
      <c r="BD1399" s="1">
        <v>30731</v>
      </c>
      <c r="BE1399" s="1">
        <v>2361</v>
      </c>
      <c r="BK1399" s="1">
        <f t="shared" si="480"/>
        <v>28759</v>
      </c>
      <c r="BL1399" s="1">
        <f t="shared" si="481"/>
        <v>17601</v>
      </c>
      <c r="BN1399" s="1">
        <f t="shared" si="482"/>
        <v>11158</v>
      </c>
      <c r="BR1399" s="1"/>
      <c r="BU1399" s="1">
        <v>11127</v>
      </c>
      <c r="BV1399" s="1">
        <v>31</v>
      </c>
      <c r="BW1399" s="1">
        <v>0</v>
      </c>
    </row>
    <row r="1400" spans="1:75" ht="14" hidden="1" customHeight="1" outlineLevel="1" x14ac:dyDescent="0.2">
      <c r="A1400" t="s">
        <v>1322</v>
      </c>
      <c r="B1400" t="s">
        <v>2559</v>
      </c>
      <c r="C1400" s="24"/>
      <c r="F1400" s="1">
        <f t="shared" si="479"/>
        <v>4207</v>
      </c>
      <c r="H1400" s="1">
        <v>3677</v>
      </c>
      <c r="I1400" s="1">
        <v>3654</v>
      </c>
      <c r="J1400" s="2" t="str">
        <f t="shared" si="463"/>
        <v/>
      </c>
      <c r="K1400" s="2">
        <f t="shared" si="464"/>
        <v>0.86855241264559069</v>
      </c>
      <c r="L1400" s="10" t="str">
        <f t="shared" si="472"/>
        <v/>
      </c>
      <c r="M1400" s="9" t="str">
        <f t="shared" si="473"/>
        <v/>
      </c>
      <c r="N1400" s="8" t="str">
        <f t="shared" si="474"/>
        <v/>
      </c>
      <c r="O1400" s="2" t="str">
        <f t="shared" si="475"/>
        <v>-</v>
      </c>
      <c r="P1400" s="2" t="str">
        <f t="shared" si="476"/>
        <v>-</v>
      </c>
      <c r="Q1400" s="2" t="str">
        <f t="shared" si="477"/>
        <v>-</v>
      </c>
      <c r="R1400" s="2" t="str">
        <f t="shared" si="478"/>
        <v>-</v>
      </c>
      <c r="AT1400" t="s">
        <v>1322</v>
      </c>
      <c r="AU1400" t="s">
        <v>2559</v>
      </c>
      <c r="AV1400" t="e">
        <f>#REF!</f>
        <v>#REF!</v>
      </c>
      <c r="AX1400" s="40">
        <v>27</v>
      </c>
      <c r="AY1400" s="42">
        <v>51</v>
      </c>
      <c r="AZ1400" s="46">
        <f t="shared" si="483"/>
        <v>27051</v>
      </c>
      <c r="BB1400" s="7" t="s">
        <v>2966</v>
      </c>
      <c r="BD1400" s="1">
        <v>3987</v>
      </c>
      <c r="BE1400" s="1">
        <v>220</v>
      </c>
      <c r="BK1400" s="1">
        <f t="shared" si="480"/>
        <v>3677</v>
      </c>
      <c r="BL1400" s="1">
        <f t="shared" si="481"/>
        <v>393</v>
      </c>
      <c r="BN1400" s="1">
        <f t="shared" si="482"/>
        <v>3284</v>
      </c>
      <c r="BU1400" s="1">
        <v>3277</v>
      </c>
      <c r="BV1400" s="1">
        <v>7</v>
      </c>
      <c r="BW1400" s="1">
        <v>0</v>
      </c>
    </row>
    <row r="1401" spans="1:75" ht="14" hidden="1" customHeight="1" outlineLevel="1" x14ac:dyDescent="0.2">
      <c r="A1401" t="s">
        <v>2091</v>
      </c>
      <c r="B1401" t="s">
        <v>2559</v>
      </c>
      <c r="C1401" s="24"/>
      <c r="F1401" s="1">
        <f t="shared" si="479"/>
        <v>892793</v>
      </c>
      <c r="H1401" s="1">
        <v>760044</v>
      </c>
      <c r="I1401" s="1">
        <v>755969</v>
      </c>
      <c r="J1401" s="2" t="str">
        <f t="shared" si="463"/>
        <v/>
      </c>
      <c r="K1401" s="2">
        <f t="shared" si="464"/>
        <v>0.84674611024055968</v>
      </c>
      <c r="L1401" s="10" t="str">
        <f t="shared" si="472"/>
        <v/>
      </c>
      <c r="M1401" s="9" t="str">
        <f t="shared" si="473"/>
        <v/>
      </c>
      <c r="N1401" s="8" t="str">
        <f t="shared" si="474"/>
        <v/>
      </c>
      <c r="O1401" s="2" t="str">
        <f t="shared" si="475"/>
        <v>-</v>
      </c>
      <c r="P1401" s="2" t="str">
        <f t="shared" si="476"/>
        <v>-</v>
      </c>
      <c r="Q1401" s="2" t="str">
        <f t="shared" si="477"/>
        <v>-</v>
      </c>
      <c r="R1401" s="2" t="str">
        <f t="shared" si="478"/>
        <v>-</v>
      </c>
      <c r="AT1401" t="s">
        <v>2091</v>
      </c>
      <c r="AU1401" t="s">
        <v>2559</v>
      </c>
      <c r="AV1401" t="e">
        <f>#REF!</f>
        <v>#REF!</v>
      </c>
      <c r="AX1401" s="40">
        <v>27</v>
      </c>
      <c r="AY1401" s="42">
        <v>53</v>
      </c>
      <c r="AZ1401" s="46">
        <f t="shared" si="483"/>
        <v>27053</v>
      </c>
      <c r="BB1401" s="7" t="s">
        <v>2966</v>
      </c>
      <c r="BD1401" s="1">
        <v>835446</v>
      </c>
      <c r="BE1401" s="1">
        <v>57347</v>
      </c>
      <c r="BK1401" s="1">
        <f t="shared" si="480"/>
        <v>760044</v>
      </c>
      <c r="BL1401" s="1">
        <f t="shared" si="481"/>
        <v>228435</v>
      </c>
      <c r="BN1401" s="1">
        <f t="shared" si="482"/>
        <v>531609</v>
      </c>
      <c r="BR1401" s="1"/>
      <c r="BU1401" s="1">
        <v>528927</v>
      </c>
      <c r="BV1401" s="1">
        <v>2597</v>
      </c>
      <c r="BW1401" s="1">
        <v>85</v>
      </c>
    </row>
    <row r="1402" spans="1:75" ht="14" hidden="1" customHeight="1" outlineLevel="1" x14ac:dyDescent="0.2">
      <c r="A1402" t="s">
        <v>929</v>
      </c>
      <c r="B1402" t="s">
        <v>2559</v>
      </c>
      <c r="C1402" s="24"/>
      <c r="F1402" s="1">
        <f t="shared" si="479"/>
        <v>13286</v>
      </c>
      <c r="H1402" s="1">
        <v>11491</v>
      </c>
      <c r="I1402" s="1">
        <v>11440</v>
      </c>
      <c r="J1402" s="2" t="str">
        <f t="shared" si="463"/>
        <v/>
      </c>
      <c r="K1402" s="2">
        <f t="shared" si="464"/>
        <v>0.86105675146771032</v>
      </c>
      <c r="L1402" s="10" t="str">
        <f t="shared" si="472"/>
        <v/>
      </c>
      <c r="M1402" s="9" t="str">
        <f t="shared" si="473"/>
        <v/>
      </c>
      <c r="N1402" s="8" t="str">
        <f t="shared" si="474"/>
        <v/>
      </c>
      <c r="O1402" s="2" t="str">
        <f t="shared" si="475"/>
        <v>-</v>
      </c>
      <c r="P1402" s="2" t="str">
        <f t="shared" si="476"/>
        <v>-</v>
      </c>
      <c r="Q1402" s="2" t="str">
        <f t="shared" si="477"/>
        <v>-</v>
      </c>
      <c r="R1402" s="2" t="str">
        <f t="shared" si="478"/>
        <v>-</v>
      </c>
      <c r="AT1402" t="s">
        <v>929</v>
      </c>
      <c r="AU1402" t="s">
        <v>2559</v>
      </c>
      <c r="AV1402" t="e">
        <f>#REF!</f>
        <v>#REF!</v>
      </c>
      <c r="AX1402" s="40">
        <v>27</v>
      </c>
      <c r="AY1402" s="42">
        <v>55</v>
      </c>
      <c r="AZ1402" s="46">
        <f t="shared" si="483"/>
        <v>27055</v>
      </c>
      <c r="BB1402" s="7" t="s">
        <v>2966</v>
      </c>
      <c r="BD1402" s="1">
        <v>12415</v>
      </c>
      <c r="BE1402" s="1">
        <v>871</v>
      </c>
      <c r="BK1402" s="1">
        <f t="shared" si="480"/>
        <v>11491</v>
      </c>
      <c r="BL1402" s="1">
        <f t="shared" si="481"/>
        <v>6274</v>
      </c>
      <c r="BN1402" s="1">
        <f t="shared" si="482"/>
        <v>5217</v>
      </c>
      <c r="BU1402" s="1">
        <v>5217</v>
      </c>
      <c r="BV1402" s="1">
        <v>0</v>
      </c>
      <c r="BW1402" s="1">
        <v>0</v>
      </c>
    </row>
    <row r="1403" spans="1:75" ht="14" hidden="1" customHeight="1" outlineLevel="1" x14ac:dyDescent="0.2">
      <c r="A1403" t="s">
        <v>1704</v>
      </c>
      <c r="B1403" t="s">
        <v>2559</v>
      </c>
      <c r="C1403" s="24"/>
      <c r="F1403" s="1">
        <f t="shared" si="479"/>
        <v>15063</v>
      </c>
      <c r="H1403" s="1">
        <v>13018</v>
      </c>
      <c r="I1403" s="1">
        <v>12965</v>
      </c>
      <c r="J1403" s="2" t="str">
        <f t="shared" si="463"/>
        <v/>
      </c>
      <c r="K1403" s="2">
        <f t="shared" si="464"/>
        <v>0.86071831640443475</v>
      </c>
      <c r="L1403" s="10" t="str">
        <f t="shared" si="472"/>
        <v/>
      </c>
      <c r="M1403" s="9" t="str">
        <f t="shared" si="473"/>
        <v/>
      </c>
      <c r="N1403" s="8" t="str">
        <f t="shared" si="474"/>
        <v/>
      </c>
      <c r="O1403" s="2" t="str">
        <f t="shared" si="475"/>
        <v>-</v>
      </c>
      <c r="P1403" s="2" t="str">
        <f t="shared" si="476"/>
        <v>-</v>
      </c>
      <c r="Q1403" s="2" t="str">
        <f t="shared" si="477"/>
        <v>-</v>
      </c>
      <c r="R1403" s="2" t="str">
        <f t="shared" si="478"/>
        <v>-</v>
      </c>
      <c r="AT1403" t="s">
        <v>1704</v>
      </c>
      <c r="AU1403" t="s">
        <v>2559</v>
      </c>
      <c r="AV1403" t="e">
        <f>#REF!</f>
        <v>#REF!</v>
      </c>
      <c r="AX1403" s="40">
        <v>27</v>
      </c>
      <c r="AY1403" s="42">
        <v>57</v>
      </c>
      <c r="AZ1403" s="46">
        <f t="shared" si="483"/>
        <v>27057</v>
      </c>
      <c r="BB1403" s="7" t="s">
        <v>2966</v>
      </c>
      <c r="BD1403" s="1">
        <v>14147</v>
      </c>
      <c r="BE1403" s="1">
        <v>916</v>
      </c>
      <c r="BK1403" s="1">
        <f t="shared" si="480"/>
        <v>13018</v>
      </c>
      <c r="BL1403" s="1">
        <f t="shared" si="481"/>
        <v>4766</v>
      </c>
      <c r="BN1403" s="1">
        <f t="shared" si="482"/>
        <v>8252</v>
      </c>
      <c r="BR1403" s="1"/>
      <c r="BU1403" s="1">
        <v>8237</v>
      </c>
      <c r="BV1403" s="1">
        <v>13</v>
      </c>
      <c r="BW1403" s="1">
        <v>2</v>
      </c>
    </row>
    <row r="1404" spans="1:75" ht="14" hidden="1" customHeight="1" outlineLevel="1" x14ac:dyDescent="0.2">
      <c r="A1404" t="s">
        <v>1641</v>
      </c>
      <c r="B1404" t="s">
        <v>2559</v>
      </c>
      <c r="C1404" s="24"/>
      <c r="F1404" s="1">
        <f t="shared" si="479"/>
        <v>28528</v>
      </c>
      <c r="H1404" s="1">
        <v>24322</v>
      </c>
      <c r="I1404" s="1">
        <v>24235</v>
      </c>
      <c r="J1404" s="2" t="str">
        <f t="shared" si="463"/>
        <v/>
      </c>
      <c r="K1404" s="2">
        <f t="shared" si="464"/>
        <v>0.84951626472237807</v>
      </c>
      <c r="L1404" s="10" t="str">
        <f t="shared" si="472"/>
        <v/>
      </c>
      <c r="M1404" s="9" t="str">
        <f t="shared" si="473"/>
        <v/>
      </c>
      <c r="N1404" s="8" t="str">
        <f t="shared" si="474"/>
        <v/>
      </c>
      <c r="O1404" s="2" t="str">
        <f t="shared" si="475"/>
        <v>-</v>
      </c>
      <c r="P1404" s="2" t="str">
        <f t="shared" si="476"/>
        <v>-</v>
      </c>
      <c r="Q1404" s="2" t="str">
        <f t="shared" si="477"/>
        <v>-</v>
      </c>
      <c r="R1404" s="2" t="str">
        <f t="shared" si="478"/>
        <v>-</v>
      </c>
      <c r="AT1404" t="s">
        <v>1641</v>
      </c>
      <c r="AU1404" t="s">
        <v>2559</v>
      </c>
      <c r="AV1404" t="e">
        <f>#REF!</f>
        <v>#REF!</v>
      </c>
      <c r="AX1404" s="40">
        <v>27</v>
      </c>
      <c r="AY1404" s="42">
        <v>59</v>
      </c>
      <c r="AZ1404" s="46">
        <f t="shared" si="483"/>
        <v>27059</v>
      </c>
      <c r="BB1404" s="7" t="s">
        <v>2966</v>
      </c>
      <c r="BD1404" s="1">
        <v>25822</v>
      </c>
      <c r="BE1404" s="1">
        <v>2706</v>
      </c>
      <c r="BK1404" s="1">
        <f t="shared" si="480"/>
        <v>24322</v>
      </c>
      <c r="BL1404" s="1">
        <f t="shared" si="481"/>
        <v>15204</v>
      </c>
      <c r="BN1404" s="1">
        <f t="shared" si="482"/>
        <v>9118</v>
      </c>
      <c r="BR1404" s="1"/>
      <c r="BU1404" s="1">
        <v>9100</v>
      </c>
      <c r="BV1404" s="1">
        <v>16</v>
      </c>
      <c r="BW1404" s="1">
        <v>2</v>
      </c>
    </row>
    <row r="1405" spans="1:75" ht="14" hidden="1" customHeight="1" outlineLevel="1" x14ac:dyDescent="0.2">
      <c r="A1405" t="s">
        <v>8</v>
      </c>
      <c r="B1405" t="s">
        <v>2559</v>
      </c>
      <c r="C1405" s="24"/>
      <c r="F1405" s="1">
        <f t="shared" si="479"/>
        <v>31109</v>
      </c>
      <c r="H1405" s="1">
        <v>26693</v>
      </c>
      <c r="I1405" s="1">
        <v>26561</v>
      </c>
      <c r="J1405" s="2" t="str">
        <f t="shared" si="463"/>
        <v/>
      </c>
      <c r="K1405" s="2">
        <f t="shared" si="464"/>
        <v>0.85380436529621651</v>
      </c>
      <c r="L1405" s="10" t="str">
        <f t="shared" si="472"/>
        <v/>
      </c>
      <c r="M1405" s="9" t="str">
        <f t="shared" si="473"/>
        <v/>
      </c>
      <c r="N1405" s="8" t="str">
        <f t="shared" si="474"/>
        <v/>
      </c>
      <c r="O1405" s="2" t="str">
        <f t="shared" si="475"/>
        <v>-</v>
      </c>
      <c r="P1405" s="2" t="str">
        <f t="shared" si="476"/>
        <v>-</v>
      </c>
      <c r="Q1405" s="2" t="str">
        <f t="shared" si="477"/>
        <v>-</v>
      </c>
      <c r="R1405" s="2" t="str">
        <f t="shared" si="478"/>
        <v>-</v>
      </c>
      <c r="AT1405" t="s">
        <v>8</v>
      </c>
      <c r="AU1405" t="s">
        <v>2559</v>
      </c>
      <c r="AV1405" t="e">
        <f>#REF!</f>
        <v>#REF!</v>
      </c>
      <c r="AX1405" s="40">
        <v>27</v>
      </c>
      <c r="AY1405" s="42">
        <v>61</v>
      </c>
      <c r="AZ1405" s="46">
        <f t="shared" si="483"/>
        <v>27061</v>
      </c>
      <c r="BB1405" s="7" t="s">
        <v>2966</v>
      </c>
      <c r="BD1405" s="1">
        <v>29116</v>
      </c>
      <c r="BE1405" s="1">
        <v>1993</v>
      </c>
      <c r="BK1405" s="1">
        <f t="shared" si="480"/>
        <v>26693</v>
      </c>
      <c r="BL1405" s="1">
        <f t="shared" si="481"/>
        <v>10290</v>
      </c>
      <c r="BN1405" s="1">
        <f t="shared" si="482"/>
        <v>16403</v>
      </c>
      <c r="BR1405" s="1"/>
      <c r="BU1405" s="1">
        <v>16403</v>
      </c>
      <c r="BV1405" s="1">
        <v>0</v>
      </c>
      <c r="BW1405" s="1">
        <v>0</v>
      </c>
    </row>
    <row r="1406" spans="1:75" ht="14" hidden="1" customHeight="1" outlineLevel="1" x14ac:dyDescent="0.2">
      <c r="A1406" t="s">
        <v>2749</v>
      </c>
      <c r="B1406" t="s">
        <v>2559</v>
      </c>
      <c r="C1406" s="24"/>
      <c r="F1406" s="1">
        <f t="shared" si="479"/>
        <v>6583</v>
      </c>
      <c r="H1406" s="1">
        <v>5843</v>
      </c>
      <c r="I1406" s="1">
        <v>5819</v>
      </c>
      <c r="J1406" s="2" t="str">
        <f t="shared" si="463"/>
        <v/>
      </c>
      <c r="K1406" s="2">
        <f t="shared" si="464"/>
        <v>0.88394349080966128</v>
      </c>
      <c r="L1406" s="10" t="str">
        <f t="shared" si="472"/>
        <v/>
      </c>
      <c r="M1406" s="9" t="str">
        <f t="shared" si="473"/>
        <v/>
      </c>
      <c r="N1406" s="8" t="str">
        <f t="shared" si="474"/>
        <v/>
      </c>
      <c r="O1406" s="2" t="str">
        <f t="shared" si="475"/>
        <v>-</v>
      </c>
      <c r="P1406" s="2" t="str">
        <f t="shared" si="476"/>
        <v>-</v>
      </c>
      <c r="Q1406" s="2" t="str">
        <f t="shared" si="477"/>
        <v>-</v>
      </c>
      <c r="R1406" s="2" t="str">
        <f t="shared" si="478"/>
        <v>-</v>
      </c>
      <c r="AT1406" t="s">
        <v>2749</v>
      </c>
      <c r="AU1406" t="s">
        <v>2559</v>
      </c>
      <c r="AV1406" t="e">
        <f>#REF!</f>
        <v>#REF!</v>
      </c>
      <c r="AX1406" s="40">
        <v>27</v>
      </c>
      <c r="AY1406" s="42">
        <v>63</v>
      </c>
      <c r="AZ1406" s="46">
        <f t="shared" si="483"/>
        <v>27063</v>
      </c>
      <c r="BB1406" s="7" t="s">
        <v>2966</v>
      </c>
      <c r="BD1406" s="1">
        <v>6266</v>
      </c>
      <c r="BE1406" s="1">
        <v>317</v>
      </c>
      <c r="BK1406" s="1">
        <f t="shared" si="480"/>
        <v>5843</v>
      </c>
      <c r="BL1406" s="1">
        <f t="shared" si="481"/>
        <v>2614</v>
      </c>
      <c r="BN1406" s="1">
        <f t="shared" si="482"/>
        <v>3229</v>
      </c>
      <c r="BU1406" s="1">
        <v>3219</v>
      </c>
      <c r="BV1406" s="1">
        <v>10</v>
      </c>
      <c r="BW1406" s="1">
        <v>0</v>
      </c>
    </row>
    <row r="1407" spans="1:75" ht="14" hidden="1" customHeight="1" outlineLevel="1" x14ac:dyDescent="0.2">
      <c r="A1407" t="s">
        <v>2027</v>
      </c>
      <c r="B1407" t="s">
        <v>2559</v>
      </c>
      <c r="C1407" s="24"/>
      <c r="F1407" s="1">
        <f t="shared" si="479"/>
        <v>11023</v>
      </c>
      <c r="H1407" s="1">
        <v>9275</v>
      </c>
      <c r="I1407" s="1">
        <v>9242</v>
      </c>
      <c r="J1407" s="2" t="str">
        <f t="shared" si="463"/>
        <v/>
      </c>
      <c r="K1407" s="2">
        <f t="shared" si="464"/>
        <v>0.83842873990746625</v>
      </c>
      <c r="L1407" s="10" t="str">
        <f t="shared" ref="L1407:L1438" si="484">IF(S1407&gt;0,RANK(S1407,$S1407:$AQ1407),"")</f>
        <v/>
      </c>
      <c r="M1407" s="9" t="str">
        <f t="shared" ref="M1407:M1438" si="485">IF(T1407&gt;0,RANK(T1407,$S1407:$AQ1407),"")</f>
        <v/>
      </c>
      <c r="N1407" s="8" t="str">
        <f t="shared" ref="N1407:N1438" si="486">IF(U1407&gt;0,RANK(U1407,$S1407:$AQ1407),"")</f>
        <v/>
      </c>
      <c r="O1407" s="2" t="str">
        <f t="shared" ref="O1407:O1438" si="487">IF(SUM($S1407:$AP1407)=0,"-",S1407/SUM($S1407:$AP1407))</f>
        <v>-</v>
      </c>
      <c r="P1407" s="2" t="str">
        <f t="shared" ref="P1407:P1438" si="488">IF(SUM($S1407:$AP1407)=0,"-",T1407/SUM($S1407:$AP1407))</f>
        <v>-</v>
      </c>
      <c r="Q1407" s="2" t="str">
        <f t="shared" ref="Q1407:Q1438" si="489">IF(SUM($S1407:$AP1407)=0,"-",U1407/SUM($S1407:$AP1407))</f>
        <v>-</v>
      </c>
      <c r="R1407" s="2" t="str">
        <f t="shared" ref="R1407:R1438" si="490">IF(SUM($S1407:$AP1407)=0,"-",(1-O1407-P1407-Q1407))</f>
        <v>-</v>
      </c>
      <c r="AT1407" t="s">
        <v>2027</v>
      </c>
      <c r="AU1407" t="s">
        <v>2559</v>
      </c>
      <c r="AV1407" t="e">
        <f>#REF!</f>
        <v>#REF!</v>
      </c>
      <c r="AX1407" s="40">
        <v>27</v>
      </c>
      <c r="AY1407" s="42">
        <v>65</v>
      </c>
      <c r="AZ1407" s="46">
        <f t="shared" si="483"/>
        <v>27065</v>
      </c>
      <c r="BB1407" s="7" t="s">
        <v>2966</v>
      </c>
      <c r="BD1407" s="1">
        <v>10060</v>
      </c>
      <c r="BE1407" s="1">
        <v>963</v>
      </c>
      <c r="BK1407" s="1">
        <f t="shared" ref="BK1407:BK1438" si="491">H1407</f>
        <v>9275</v>
      </c>
      <c r="BL1407" s="1">
        <f t="shared" si="481"/>
        <v>6127</v>
      </c>
      <c r="BN1407" s="1">
        <f t="shared" si="482"/>
        <v>3148</v>
      </c>
      <c r="BU1407" s="1">
        <v>3136</v>
      </c>
      <c r="BV1407" s="1">
        <v>12</v>
      </c>
      <c r="BW1407" s="1">
        <v>0</v>
      </c>
    </row>
    <row r="1408" spans="1:75" ht="14" hidden="1" customHeight="1" outlineLevel="1" x14ac:dyDescent="0.2">
      <c r="A1408" t="s">
        <v>763</v>
      </c>
      <c r="B1408" t="s">
        <v>2559</v>
      </c>
      <c r="C1408" s="24"/>
      <c r="F1408" s="1">
        <f t="shared" si="479"/>
        <v>27735</v>
      </c>
      <c r="H1408" s="1">
        <v>23513</v>
      </c>
      <c r="I1408" s="1">
        <v>23367</v>
      </c>
      <c r="J1408" s="2" t="str">
        <f t="shared" si="463"/>
        <v/>
      </c>
      <c r="K1408" s="2">
        <f t="shared" si="464"/>
        <v>0.84250946457544618</v>
      </c>
      <c r="L1408" s="10" t="str">
        <f t="shared" si="484"/>
        <v/>
      </c>
      <c r="M1408" s="9" t="str">
        <f t="shared" si="485"/>
        <v/>
      </c>
      <c r="N1408" s="8" t="str">
        <f t="shared" si="486"/>
        <v/>
      </c>
      <c r="O1408" s="2" t="str">
        <f t="shared" si="487"/>
        <v>-</v>
      </c>
      <c r="P1408" s="2" t="str">
        <f t="shared" si="488"/>
        <v>-</v>
      </c>
      <c r="Q1408" s="2" t="str">
        <f t="shared" si="489"/>
        <v>-</v>
      </c>
      <c r="R1408" s="2" t="str">
        <f t="shared" si="490"/>
        <v>-</v>
      </c>
      <c r="AT1408" t="s">
        <v>763</v>
      </c>
      <c r="AU1408" t="s">
        <v>2559</v>
      </c>
      <c r="AV1408" t="e">
        <f>#REF!</f>
        <v>#REF!</v>
      </c>
      <c r="AX1408" s="40">
        <v>27</v>
      </c>
      <c r="AY1408" s="42">
        <v>67</v>
      </c>
      <c r="AZ1408" s="46">
        <f t="shared" si="483"/>
        <v>27067</v>
      </c>
      <c r="BB1408" s="7" t="s">
        <v>2966</v>
      </c>
      <c r="BD1408" s="1">
        <v>25595</v>
      </c>
      <c r="BE1408" s="1">
        <v>2140</v>
      </c>
      <c r="BK1408" s="1">
        <f t="shared" si="491"/>
        <v>23513</v>
      </c>
      <c r="BL1408" s="1">
        <f t="shared" si="481"/>
        <v>14507</v>
      </c>
      <c r="BN1408" s="1">
        <f t="shared" si="482"/>
        <v>9006</v>
      </c>
      <c r="BR1408" s="1"/>
      <c r="BU1408" s="1">
        <v>8973</v>
      </c>
      <c r="BV1408" s="1">
        <v>33</v>
      </c>
      <c r="BW1408" s="1">
        <v>0</v>
      </c>
    </row>
    <row r="1409" spans="1:75" ht="14" hidden="1" customHeight="1" outlineLevel="1" x14ac:dyDescent="0.2">
      <c r="A1409" t="s">
        <v>1647</v>
      </c>
      <c r="B1409" t="s">
        <v>2559</v>
      </c>
      <c r="C1409" s="24"/>
      <c r="F1409" s="1">
        <f t="shared" si="479"/>
        <v>2978</v>
      </c>
      <c r="H1409" s="1">
        <v>2658</v>
      </c>
      <c r="I1409" s="1">
        <v>2639</v>
      </c>
      <c r="J1409" s="2" t="str">
        <f t="shared" si="463"/>
        <v/>
      </c>
      <c r="K1409" s="2">
        <f t="shared" si="464"/>
        <v>0.88616521155137673</v>
      </c>
      <c r="L1409" s="10" t="str">
        <f t="shared" si="484"/>
        <v/>
      </c>
      <c r="M1409" s="9" t="str">
        <f t="shared" si="485"/>
        <v/>
      </c>
      <c r="N1409" s="8" t="str">
        <f t="shared" si="486"/>
        <v/>
      </c>
      <c r="O1409" s="2" t="str">
        <f t="shared" si="487"/>
        <v>-</v>
      </c>
      <c r="P1409" s="2" t="str">
        <f t="shared" si="488"/>
        <v>-</v>
      </c>
      <c r="Q1409" s="2" t="str">
        <f t="shared" si="489"/>
        <v>-</v>
      </c>
      <c r="R1409" s="2" t="str">
        <f t="shared" si="490"/>
        <v>-</v>
      </c>
      <c r="AT1409" t="s">
        <v>1647</v>
      </c>
      <c r="AU1409" t="s">
        <v>2559</v>
      </c>
      <c r="AV1409" t="e">
        <f>#REF!</f>
        <v>#REF!</v>
      </c>
      <c r="AX1409" s="40">
        <v>27</v>
      </c>
      <c r="AY1409" s="42">
        <v>69</v>
      </c>
      <c r="AZ1409" s="46">
        <f t="shared" si="483"/>
        <v>27069</v>
      </c>
      <c r="BB1409" s="7" t="s">
        <v>2966</v>
      </c>
      <c r="BD1409" s="1">
        <v>2854</v>
      </c>
      <c r="BE1409" s="1">
        <v>124</v>
      </c>
      <c r="BK1409" s="1">
        <f t="shared" si="491"/>
        <v>2658</v>
      </c>
      <c r="BL1409" s="1">
        <f t="shared" si="481"/>
        <v>481</v>
      </c>
      <c r="BN1409" s="1">
        <f t="shared" si="482"/>
        <v>2177</v>
      </c>
      <c r="BU1409" s="1">
        <v>2169</v>
      </c>
      <c r="BV1409" s="1">
        <v>6</v>
      </c>
      <c r="BW1409" s="1">
        <v>2</v>
      </c>
    </row>
    <row r="1410" spans="1:75" ht="14" hidden="1" customHeight="1" outlineLevel="1" x14ac:dyDescent="0.2">
      <c r="A1410" t="s">
        <v>750</v>
      </c>
      <c r="B1410" t="s">
        <v>2559</v>
      </c>
      <c r="C1410" s="24"/>
      <c r="F1410" s="1">
        <f t="shared" si="479"/>
        <v>8046</v>
      </c>
      <c r="H1410" s="1">
        <v>6956</v>
      </c>
      <c r="I1410" s="1">
        <v>6922</v>
      </c>
      <c r="J1410" s="2" t="str">
        <f t="shared" si="463"/>
        <v/>
      </c>
      <c r="K1410" s="2">
        <f t="shared" si="464"/>
        <v>0.86030325627641069</v>
      </c>
      <c r="L1410" s="10" t="str">
        <f t="shared" si="484"/>
        <v/>
      </c>
      <c r="M1410" s="9" t="str">
        <f t="shared" si="485"/>
        <v/>
      </c>
      <c r="N1410" s="8" t="str">
        <f t="shared" si="486"/>
        <v/>
      </c>
      <c r="O1410" s="2" t="str">
        <f t="shared" si="487"/>
        <v>-</v>
      </c>
      <c r="P1410" s="2" t="str">
        <f t="shared" si="488"/>
        <v>-</v>
      </c>
      <c r="Q1410" s="2" t="str">
        <f t="shared" si="489"/>
        <v>-</v>
      </c>
      <c r="R1410" s="2" t="str">
        <f t="shared" si="490"/>
        <v>-</v>
      </c>
      <c r="AT1410" t="s">
        <v>750</v>
      </c>
      <c r="AU1410" t="s">
        <v>2559</v>
      </c>
      <c r="AV1410" t="e">
        <f>#REF!</f>
        <v>#REF!</v>
      </c>
      <c r="AX1410" s="40">
        <v>27</v>
      </c>
      <c r="AY1410" s="42">
        <v>71</v>
      </c>
      <c r="AZ1410" s="46">
        <f t="shared" si="483"/>
        <v>27071</v>
      </c>
      <c r="BB1410" s="7" t="s">
        <v>2966</v>
      </c>
      <c r="BD1410" s="1">
        <v>7554</v>
      </c>
      <c r="BE1410" s="1">
        <v>492</v>
      </c>
      <c r="BK1410" s="1">
        <f t="shared" si="491"/>
        <v>6956</v>
      </c>
      <c r="BL1410" s="1">
        <f t="shared" si="481"/>
        <v>2708</v>
      </c>
      <c r="BN1410" s="1">
        <f t="shared" si="482"/>
        <v>4248</v>
      </c>
      <c r="BU1410" s="1">
        <v>4201</v>
      </c>
      <c r="BV1410" s="1">
        <v>43</v>
      </c>
      <c r="BW1410" s="1">
        <v>4</v>
      </c>
    </row>
    <row r="1411" spans="1:75" ht="14" hidden="1" customHeight="1" outlineLevel="1" x14ac:dyDescent="0.2">
      <c r="A1411" t="s">
        <v>2408</v>
      </c>
      <c r="B1411" t="s">
        <v>2559</v>
      </c>
      <c r="C1411" s="24"/>
      <c r="F1411" s="1">
        <f t="shared" si="479"/>
        <v>4680</v>
      </c>
      <c r="H1411" s="1">
        <v>4064</v>
      </c>
      <c r="I1411" s="1">
        <v>4040</v>
      </c>
      <c r="J1411" s="2" t="str">
        <f t="shared" si="463"/>
        <v/>
      </c>
      <c r="K1411" s="2">
        <f t="shared" si="464"/>
        <v>0.86324786324786329</v>
      </c>
      <c r="L1411" s="10" t="str">
        <f t="shared" si="484"/>
        <v/>
      </c>
      <c r="M1411" s="9" t="str">
        <f t="shared" si="485"/>
        <v/>
      </c>
      <c r="N1411" s="8" t="str">
        <f t="shared" si="486"/>
        <v/>
      </c>
      <c r="O1411" s="2" t="str">
        <f t="shared" si="487"/>
        <v>-</v>
      </c>
      <c r="P1411" s="2" t="str">
        <f t="shared" si="488"/>
        <v>-</v>
      </c>
      <c r="Q1411" s="2" t="str">
        <f t="shared" si="489"/>
        <v>-</v>
      </c>
      <c r="R1411" s="2" t="str">
        <f t="shared" si="490"/>
        <v>-</v>
      </c>
      <c r="AT1411" t="s">
        <v>2408</v>
      </c>
      <c r="AU1411" t="s">
        <v>2559</v>
      </c>
      <c r="AV1411" t="e">
        <f>#REF!</f>
        <v>#REF!</v>
      </c>
      <c r="AX1411" s="40">
        <v>27</v>
      </c>
      <c r="AY1411" s="42">
        <v>73</v>
      </c>
      <c r="AZ1411" s="46">
        <f t="shared" si="483"/>
        <v>27073</v>
      </c>
      <c r="BB1411" s="7" t="s">
        <v>2966</v>
      </c>
      <c r="BD1411" s="1">
        <v>4392</v>
      </c>
      <c r="BE1411" s="1">
        <v>288</v>
      </c>
      <c r="BK1411" s="1">
        <f t="shared" si="491"/>
        <v>4064</v>
      </c>
      <c r="BL1411" s="1">
        <f t="shared" si="481"/>
        <v>1502</v>
      </c>
      <c r="BN1411" s="1">
        <f t="shared" si="482"/>
        <v>2562</v>
      </c>
      <c r="BU1411" s="1">
        <v>2562</v>
      </c>
      <c r="BV1411" s="1">
        <v>0</v>
      </c>
      <c r="BW1411" s="1">
        <v>0</v>
      </c>
    </row>
    <row r="1412" spans="1:75" ht="14" hidden="1" customHeight="1" outlineLevel="1" x14ac:dyDescent="0.2">
      <c r="A1412" t="s">
        <v>756</v>
      </c>
      <c r="B1412" t="s">
        <v>2559</v>
      </c>
      <c r="C1412" s="24"/>
      <c r="F1412" s="1">
        <f t="shared" si="479"/>
        <v>8165</v>
      </c>
      <c r="H1412" s="1">
        <v>7235</v>
      </c>
      <c r="I1412" s="1">
        <v>7202</v>
      </c>
      <c r="J1412" s="2" t="str">
        <f t="shared" si="463"/>
        <v/>
      </c>
      <c r="K1412" s="2">
        <f t="shared" si="464"/>
        <v>0.88205756276791181</v>
      </c>
      <c r="L1412" s="10" t="str">
        <f t="shared" si="484"/>
        <v/>
      </c>
      <c r="M1412" s="9" t="str">
        <f t="shared" si="485"/>
        <v/>
      </c>
      <c r="N1412" s="8" t="str">
        <f t="shared" si="486"/>
        <v/>
      </c>
      <c r="O1412" s="2" t="str">
        <f t="shared" si="487"/>
        <v>-</v>
      </c>
      <c r="P1412" s="2" t="str">
        <f t="shared" si="488"/>
        <v>-</v>
      </c>
      <c r="Q1412" s="2" t="str">
        <f t="shared" si="489"/>
        <v>-</v>
      </c>
      <c r="R1412" s="2" t="str">
        <f t="shared" si="490"/>
        <v>-</v>
      </c>
      <c r="AT1412" t="s">
        <v>756</v>
      </c>
      <c r="AU1412" t="s">
        <v>2559</v>
      </c>
      <c r="AV1412" t="e">
        <f>#REF!</f>
        <v>#REF!</v>
      </c>
      <c r="AX1412" s="40">
        <v>27</v>
      </c>
      <c r="AY1412" s="42">
        <v>75</v>
      </c>
      <c r="AZ1412" s="46">
        <f t="shared" si="483"/>
        <v>27075</v>
      </c>
      <c r="BB1412" s="7" t="s">
        <v>2966</v>
      </c>
      <c r="BD1412" s="1">
        <v>7595</v>
      </c>
      <c r="BE1412" s="1">
        <v>570</v>
      </c>
      <c r="BK1412" s="1">
        <f t="shared" si="491"/>
        <v>7235</v>
      </c>
      <c r="BL1412" s="1">
        <f t="shared" si="481"/>
        <v>4282</v>
      </c>
      <c r="BN1412" s="1">
        <f t="shared" si="482"/>
        <v>2953</v>
      </c>
      <c r="BU1412" s="1">
        <v>2941</v>
      </c>
      <c r="BV1412" s="1">
        <v>12</v>
      </c>
      <c r="BW1412" s="1">
        <v>0</v>
      </c>
    </row>
    <row r="1413" spans="1:75" ht="14" hidden="1" customHeight="1" outlineLevel="1" x14ac:dyDescent="0.2">
      <c r="A1413" t="s">
        <v>574</v>
      </c>
      <c r="B1413" t="s">
        <v>2559</v>
      </c>
      <c r="C1413" s="24"/>
      <c r="F1413" s="1">
        <f t="shared" si="479"/>
        <v>2748</v>
      </c>
      <c r="H1413" s="1">
        <v>2417</v>
      </c>
      <c r="I1413" s="1">
        <v>2408</v>
      </c>
      <c r="J1413" s="2" t="str">
        <f t="shared" si="463"/>
        <v/>
      </c>
      <c r="K1413" s="2">
        <f t="shared" si="464"/>
        <v>0.87627365356622999</v>
      </c>
      <c r="L1413" s="10" t="str">
        <f t="shared" si="484"/>
        <v/>
      </c>
      <c r="M1413" s="9" t="str">
        <f t="shared" si="485"/>
        <v/>
      </c>
      <c r="N1413" s="8" t="str">
        <f t="shared" si="486"/>
        <v/>
      </c>
      <c r="O1413" s="2" t="str">
        <f t="shared" si="487"/>
        <v>-</v>
      </c>
      <c r="P1413" s="2" t="str">
        <f t="shared" si="488"/>
        <v>-</v>
      </c>
      <c r="Q1413" s="2" t="str">
        <f t="shared" si="489"/>
        <v>-</v>
      </c>
      <c r="R1413" s="2" t="str">
        <f t="shared" si="490"/>
        <v>-</v>
      </c>
      <c r="AT1413" t="s">
        <v>574</v>
      </c>
      <c r="AU1413" t="s">
        <v>2559</v>
      </c>
      <c r="AV1413" t="e">
        <f>#REF!</f>
        <v>#REF!</v>
      </c>
      <c r="AX1413" s="40">
        <v>27</v>
      </c>
      <c r="AY1413" s="42">
        <v>77</v>
      </c>
      <c r="AZ1413" s="46">
        <f t="shared" si="483"/>
        <v>27077</v>
      </c>
      <c r="BB1413" s="7" t="s">
        <v>2966</v>
      </c>
      <c r="BD1413" s="1">
        <v>2641</v>
      </c>
      <c r="BE1413" s="1">
        <v>107</v>
      </c>
      <c r="BK1413" s="1">
        <f t="shared" si="491"/>
        <v>2417</v>
      </c>
      <c r="BL1413" s="1">
        <f t="shared" si="481"/>
        <v>291</v>
      </c>
      <c r="BN1413" s="1">
        <f t="shared" si="482"/>
        <v>2126</v>
      </c>
      <c r="BU1413" s="1">
        <v>2118</v>
      </c>
      <c r="BV1413" s="1">
        <v>8</v>
      </c>
      <c r="BW1413" s="1">
        <v>0</v>
      </c>
    </row>
    <row r="1414" spans="1:75" ht="14" hidden="1" customHeight="1" outlineLevel="1" x14ac:dyDescent="0.2">
      <c r="A1414" t="s">
        <v>268</v>
      </c>
      <c r="B1414" t="s">
        <v>2559</v>
      </c>
      <c r="C1414" s="24"/>
      <c r="F1414" s="1">
        <f t="shared" si="479"/>
        <v>19437</v>
      </c>
      <c r="H1414" s="1">
        <v>16901</v>
      </c>
      <c r="I1414" s="1">
        <v>16818</v>
      </c>
      <c r="J1414" s="2" t="str">
        <f t="shared" si="463"/>
        <v/>
      </c>
      <c r="K1414" s="2">
        <f t="shared" si="464"/>
        <v>0.86525698410248497</v>
      </c>
      <c r="L1414" s="10" t="str">
        <f t="shared" si="484"/>
        <v/>
      </c>
      <c r="M1414" s="9" t="str">
        <f t="shared" si="485"/>
        <v/>
      </c>
      <c r="N1414" s="8" t="str">
        <f t="shared" si="486"/>
        <v/>
      </c>
      <c r="O1414" s="2" t="str">
        <f t="shared" si="487"/>
        <v>-</v>
      </c>
      <c r="P1414" s="2" t="str">
        <f t="shared" si="488"/>
        <v>-</v>
      </c>
      <c r="Q1414" s="2" t="str">
        <f t="shared" si="489"/>
        <v>-</v>
      </c>
      <c r="R1414" s="2" t="str">
        <f t="shared" si="490"/>
        <v>-</v>
      </c>
      <c r="AT1414" t="s">
        <v>268</v>
      </c>
      <c r="AU1414" t="s">
        <v>2559</v>
      </c>
      <c r="AV1414" t="e">
        <f>#REF!</f>
        <v>#REF!</v>
      </c>
      <c r="AX1414" s="40">
        <v>27</v>
      </c>
      <c r="AY1414" s="42">
        <v>79</v>
      </c>
      <c r="AZ1414" s="46">
        <f t="shared" si="483"/>
        <v>27079</v>
      </c>
      <c r="BB1414" s="7" t="s">
        <v>2966</v>
      </c>
      <c r="BD1414" s="1">
        <v>18041</v>
      </c>
      <c r="BE1414" s="1">
        <v>1396</v>
      </c>
      <c r="BK1414" s="1">
        <f t="shared" si="491"/>
        <v>16901</v>
      </c>
      <c r="BL1414" s="1">
        <f t="shared" si="481"/>
        <v>8333</v>
      </c>
      <c r="BN1414" s="1">
        <f t="shared" si="482"/>
        <v>8568</v>
      </c>
      <c r="BU1414" s="1">
        <v>8551</v>
      </c>
      <c r="BV1414" s="1">
        <v>17</v>
      </c>
      <c r="BW1414" s="1">
        <v>0</v>
      </c>
    </row>
    <row r="1415" spans="1:75" ht="14" hidden="1" customHeight="1" outlineLevel="1" x14ac:dyDescent="0.2">
      <c r="A1415" t="s">
        <v>1492</v>
      </c>
      <c r="B1415" t="s">
        <v>2559</v>
      </c>
      <c r="C1415" s="24"/>
      <c r="F1415" s="1">
        <f t="shared" si="479"/>
        <v>3802</v>
      </c>
      <c r="H1415" s="1">
        <v>3139</v>
      </c>
      <c r="I1415" s="1">
        <v>3115</v>
      </c>
      <c r="J1415" s="2" t="str">
        <f t="shared" ref="J1415:J1478" si="492">IF(D1415&gt;0,I1415/D1415,"")</f>
        <v/>
      </c>
      <c r="K1415" s="2">
        <f t="shared" si="464"/>
        <v>0.81930562861651757</v>
      </c>
      <c r="L1415" s="10" t="str">
        <f t="shared" si="484"/>
        <v/>
      </c>
      <c r="M1415" s="9" t="str">
        <f t="shared" si="485"/>
        <v/>
      </c>
      <c r="N1415" s="8" t="str">
        <f t="shared" si="486"/>
        <v/>
      </c>
      <c r="O1415" s="2" t="str">
        <f t="shared" si="487"/>
        <v>-</v>
      </c>
      <c r="P1415" s="2" t="str">
        <f t="shared" si="488"/>
        <v>-</v>
      </c>
      <c r="Q1415" s="2" t="str">
        <f t="shared" si="489"/>
        <v>-</v>
      </c>
      <c r="R1415" s="2" t="str">
        <f t="shared" si="490"/>
        <v>-</v>
      </c>
      <c r="AT1415" t="s">
        <v>1492</v>
      </c>
      <c r="AU1415" t="s">
        <v>2559</v>
      </c>
      <c r="AV1415" t="e">
        <f>#REF!</f>
        <v>#REF!</v>
      </c>
      <c r="AX1415" s="40">
        <v>27</v>
      </c>
      <c r="AY1415" s="42">
        <v>81</v>
      </c>
      <c r="AZ1415" s="46">
        <f t="shared" si="483"/>
        <v>27081</v>
      </c>
      <c r="BB1415" s="7" t="s">
        <v>2966</v>
      </c>
      <c r="BD1415" s="1">
        <v>3465</v>
      </c>
      <c r="BE1415" s="1">
        <v>337</v>
      </c>
      <c r="BK1415" s="1">
        <f t="shared" si="491"/>
        <v>3139</v>
      </c>
      <c r="BL1415" s="1">
        <f t="shared" si="481"/>
        <v>2374</v>
      </c>
      <c r="BN1415" s="1">
        <f t="shared" si="482"/>
        <v>765</v>
      </c>
      <c r="BU1415" s="1">
        <v>765</v>
      </c>
      <c r="BV1415" s="1">
        <v>0</v>
      </c>
      <c r="BW1415" s="1">
        <v>0</v>
      </c>
    </row>
    <row r="1416" spans="1:75" ht="14" hidden="1" customHeight="1" outlineLevel="1" x14ac:dyDescent="0.2">
      <c r="A1416" t="s">
        <v>294</v>
      </c>
      <c r="B1416" t="s">
        <v>2559</v>
      </c>
      <c r="C1416" s="24"/>
      <c r="F1416" s="1">
        <f t="shared" si="479"/>
        <v>15530</v>
      </c>
      <c r="H1416" s="1">
        <v>12948</v>
      </c>
      <c r="I1416" s="1">
        <v>12893</v>
      </c>
      <c r="J1416" s="2" t="str">
        <f t="shared" si="492"/>
        <v/>
      </c>
      <c r="K1416" s="2">
        <f t="shared" ref="K1416:K1479" si="493">IF(F1416&gt;0,I1416/F1416,"")</f>
        <v>0.83019961365099804</v>
      </c>
      <c r="L1416" s="10" t="str">
        <f t="shared" si="484"/>
        <v/>
      </c>
      <c r="M1416" s="9" t="str">
        <f t="shared" si="485"/>
        <v/>
      </c>
      <c r="N1416" s="8" t="str">
        <f t="shared" si="486"/>
        <v/>
      </c>
      <c r="O1416" s="2" t="str">
        <f t="shared" si="487"/>
        <v>-</v>
      </c>
      <c r="P1416" s="2" t="str">
        <f t="shared" si="488"/>
        <v>-</v>
      </c>
      <c r="Q1416" s="2" t="str">
        <f t="shared" si="489"/>
        <v>-</v>
      </c>
      <c r="R1416" s="2" t="str">
        <f t="shared" si="490"/>
        <v>-</v>
      </c>
      <c r="AT1416" t="s">
        <v>294</v>
      </c>
      <c r="AU1416" t="s">
        <v>2559</v>
      </c>
      <c r="AV1416" t="e">
        <f>#REF!</f>
        <v>#REF!</v>
      </c>
      <c r="AX1416" s="40">
        <v>27</v>
      </c>
      <c r="AY1416" s="42">
        <v>83</v>
      </c>
      <c r="AZ1416" s="46">
        <f t="shared" si="483"/>
        <v>27083</v>
      </c>
      <c r="BB1416" s="7" t="s">
        <v>2966</v>
      </c>
      <c r="BD1416" s="1">
        <v>14327</v>
      </c>
      <c r="BE1416" s="1">
        <v>1203</v>
      </c>
      <c r="BK1416" s="1">
        <f t="shared" si="491"/>
        <v>12948</v>
      </c>
      <c r="BL1416" s="1">
        <f t="shared" si="481"/>
        <v>5186</v>
      </c>
      <c r="BN1416" s="1">
        <f t="shared" si="482"/>
        <v>7762</v>
      </c>
      <c r="BR1416" s="1"/>
      <c r="BU1416" s="1">
        <v>7750</v>
      </c>
      <c r="BV1416" s="1">
        <v>12</v>
      </c>
      <c r="BW1416" s="1">
        <v>0</v>
      </c>
    </row>
    <row r="1417" spans="1:75" ht="14" hidden="1" customHeight="1" outlineLevel="1" x14ac:dyDescent="0.2">
      <c r="A1417" t="s">
        <v>242</v>
      </c>
      <c r="B1417" t="s">
        <v>2559</v>
      </c>
      <c r="C1417" s="24"/>
      <c r="F1417" s="1">
        <f t="shared" si="479"/>
        <v>24267</v>
      </c>
      <c r="H1417" s="1">
        <v>21031</v>
      </c>
      <c r="I1417" s="1">
        <v>20933</v>
      </c>
      <c r="J1417" s="2" t="str">
        <f t="shared" si="492"/>
        <v/>
      </c>
      <c r="K1417" s="2">
        <f t="shared" si="493"/>
        <v>0.86261177731075123</v>
      </c>
      <c r="L1417" s="10" t="str">
        <f t="shared" si="484"/>
        <v/>
      </c>
      <c r="M1417" s="9" t="str">
        <f t="shared" si="485"/>
        <v/>
      </c>
      <c r="N1417" s="8" t="str">
        <f t="shared" si="486"/>
        <v/>
      </c>
      <c r="O1417" s="2" t="str">
        <f t="shared" si="487"/>
        <v>-</v>
      </c>
      <c r="P1417" s="2" t="str">
        <f t="shared" si="488"/>
        <v>-</v>
      </c>
      <c r="Q1417" s="2" t="str">
        <f t="shared" si="489"/>
        <v>-</v>
      </c>
      <c r="R1417" s="2" t="str">
        <f t="shared" si="490"/>
        <v>-</v>
      </c>
      <c r="AT1417" t="s">
        <v>242</v>
      </c>
      <c r="AU1417" t="s">
        <v>2559</v>
      </c>
      <c r="AV1417" t="e">
        <f>#REF!</f>
        <v>#REF!</v>
      </c>
      <c r="AX1417" s="40">
        <v>27</v>
      </c>
      <c r="AY1417" s="42">
        <v>85</v>
      </c>
      <c r="AZ1417" s="46">
        <f t="shared" si="483"/>
        <v>27085</v>
      </c>
      <c r="BB1417" s="7" t="s">
        <v>2966</v>
      </c>
      <c r="BD1417" s="1">
        <v>22605</v>
      </c>
      <c r="BE1417" s="1">
        <v>1662</v>
      </c>
      <c r="BK1417" s="1">
        <f t="shared" si="491"/>
        <v>21031</v>
      </c>
      <c r="BL1417" s="1">
        <f t="shared" si="481"/>
        <v>9519</v>
      </c>
      <c r="BN1417" s="1">
        <f t="shared" si="482"/>
        <v>11512</v>
      </c>
      <c r="BR1417" s="1"/>
      <c r="BU1417" s="1">
        <v>11489</v>
      </c>
      <c r="BV1417" s="1">
        <v>19</v>
      </c>
      <c r="BW1417" s="1">
        <v>4</v>
      </c>
    </row>
    <row r="1418" spans="1:75" ht="14" hidden="1" customHeight="1" outlineLevel="1" x14ac:dyDescent="0.2">
      <c r="A1418" t="s">
        <v>382</v>
      </c>
      <c r="B1418" t="s">
        <v>2559</v>
      </c>
      <c r="C1418" s="24"/>
      <c r="F1418" s="1">
        <f t="shared" si="479"/>
        <v>3103</v>
      </c>
      <c r="H1418" s="1">
        <v>2324</v>
      </c>
      <c r="I1418" s="1">
        <v>2304</v>
      </c>
      <c r="J1418" s="2" t="str">
        <f t="shared" si="492"/>
        <v/>
      </c>
      <c r="K1418" s="2">
        <f t="shared" si="493"/>
        <v>0.74250725104737347</v>
      </c>
      <c r="L1418" s="10" t="str">
        <f t="shared" si="484"/>
        <v/>
      </c>
      <c r="M1418" s="9" t="str">
        <f t="shared" si="485"/>
        <v/>
      </c>
      <c r="N1418" s="8" t="str">
        <f t="shared" si="486"/>
        <v/>
      </c>
      <c r="O1418" s="2" t="str">
        <f t="shared" si="487"/>
        <v>-</v>
      </c>
      <c r="P1418" s="2" t="str">
        <f t="shared" si="488"/>
        <v>-</v>
      </c>
      <c r="Q1418" s="2" t="str">
        <f t="shared" si="489"/>
        <v>-</v>
      </c>
      <c r="R1418" s="2" t="str">
        <f t="shared" si="490"/>
        <v>-</v>
      </c>
      <c r="AT1418" t="s">
        <v>382</v>
      </c>
      <c r="AU1418" t="s">
        <v>2559</v>
      </c>
      <c r="AV1418" t="e">
        <f>#REF!</f>
        <v>#REF!</v>
      </c>
      <c r="AX1418" s="40">
        <v>27</v>
      </c>
      <c r="AY1418" s="42">
        <v>87</v>
      </c>
      <c r="AZ1418" s="46">
        <f t="shared" si="483"/>
        <v>27087</v>
      </c>
      <c r="BB1418" s="7" t="s">
        <v>2966</v>
      </c>
      <c r="BD1418" s="1">
        <v>2880</v>
      </c>
      <c r="BE1418" s="1">
        <v>223</v>
      </c>
      <c r="BK1418" s="1">
        <f t="shared" si="491"/>
        <v>2324</v>
      </c>
      <c r="BL1418" s="1">
        <f t="shared" si="481"/>
        <v>632</v>
      </c>
      <c r="BN1418" s="1">
        <f t="shared" si="482"/>
        <v>1692</v>
      </c>
      <c r="BU1418" s="1">
        <v>1690</v>
      </c>
      <c r="BV1418" s="1">
        <v>2</v>
      </c>
      <c r="BW1418" s="1">
        <v>0</v>
      </c>
    </row>
    <row r="1419" spans="1:75" ht="14" hidden="1" customHeight="1" outlineLevel="1" x14ac:dyDescent="0.2">
      <c r="A1419" t="s">
        <v>1726</v>
      </c>
      <c r="B1419" t="s">
        <v>2559</v>
      </c>
      <c r="C1419" s="24"/>
      <c r="F1419" s="1">
        <f t="shared" si="479"/>
        <v>5920</v>
      </c>
      <c r="H1419" s="1">
        <v>5147</v>
      </c>
      <c r="I1419" s="1">
        <v>5113</v>
      </c>
      <c r="J1419" s="2" t="str">
        <f t="shared" si="492"/>
        <v/>
      </c>
      <c r="K1419" s="2">
        <f t="shared" si="493"/>
        <v>0.86368243243243248</v>
      </c>
      <c r="L1419" s="10" t="str">
        <f t="shared" si="484"/>
        <v/>
      </c>
      <c r="M1419" s="9" t="str">
        <f t="shared" si="485"/>
        <v/>
      </c>
      <c r="N1419" s="8" t="str">
        <f t="shared" si="486"/>
        <v/>
      </c>
      <c r="O1419" s="2" t="str">
        <f t="shared" si="487"/>
        <v>-</v>
      </c>
      <c r="P1419" s="2" t="str">
        <f t="shared" si="488"/>
        <v>-</v>
      </c>
      <c r="Q1419" s="2" t="str">
        <f t="shared" si="489"/>
        <v>-</v>
      </c>
      <c r="R1419" s="2" t="str">
        <f t="shared" si="490"/>
        <v>-</v>
      </c>
      <c r="AT1419" t="s">
        <v>1726</v>
      </c>
      <c r="AU1419" t="s">
        <v>2559</v>
      </c>
      <c r="AV1419" t="e">
        <f>#REF!</f>
        <v>#REF!</v>
      </c>
      <c r="AX1419" s="40">
        <v>27</v>
      </c>
      <c r="AY1419" s="42">
        <v>89</v>
      </c>
      <c r="AZ1419" s="46">
        <f t="shared" si="483"/>
        <v>27089</v>
      </c>
      <c r="BB1419" s="7" t="s">
        <v>2966</v>
      </c>
      <c r="BD1419" s="1">
        <v>5602</v>
      </c>
      <c r="BE1419" s="1">
        <v>318</v>
      </c>
      <c r="BK1419" s="1">
        <f t="shared" si="491"/>
        <v>5147</v>
      </c>
      <c r="BL1419" s="1">
        <f t="shared" si="481"/>
        <v>386</v>
      </c>
      <c r="BN1419" s="1">
        <f t="shared" si="482"/>
        <v>4761</v>
      </c>
      <c r="BU1419" s="1">
        <v>4759</v>
      </c>
      <c r="BV1419" s="1">
        <v>2</v>
      </c>
      <c r="BW1419" s="1">
        <v>0</v>
      </c>
    </row>
    <row r="1420" spans="1:75" ht="14" hidden="1" customHeight="1" outlineLevel="1" x14ac:dyDescent="0.2">
      <c r="A1420" t="s">
        <v>1</v>
      </c>
      <c r="B1420" t="s">
        <v>2559</v>
      </c>
      <c r="C1420" s="24"/>
      <c r="F1420" s="1">
        <f t="shared" si="479"/>
        <v>12717</v>
      </c>
      <c r="H1420" s="1">
        <v>11052</v>
      </c>
      <c r="I1420" s="1">
        <v>11009</v>
      </c>
      <c r="J1420" s="2" t="str">
        <f t="shared" si="492"/>
        <v/>
      </c>
      <c r="K1420" s="2">
        <f t="shared" si="493"/>
        <v>0.86569159392938588</v>
      </c>
      <c r="L1420" s="10" t="str">
        <f t="shared" si="484"/>
        <v/>
      </c>
      <c r="M1420" s="9" t="str">
        <f t="shared" si="485"/>
        <v/>
      </c>
      <c r="N1420" s="8" t="str">
        <f t="shared" si="486"/>
        <v/>
      </c>
      <c r="O1420" s="2" t="str">
        <f t="shared" si="487"/>
        <v>-</v>
      </c>
      <c r="P1420" s="2" t="str">
        <f t="shared" si="488"/>
        <v>-</v>
      </c>
      <c r="Q1420" s="2" t="str">
        <f t="shared" si="489"/>
        <v>-</v>
      </c>
      <c r="R1420" s="2" t="str">
        <f t="shared" si="490"/>
        <v>-</v>
      </c>
      <c r="AT1420" t="s">
        <v>1</v>
      </c>
      <c r="AU1420" t="s">
        <v>2559</v>
      </c>
      <c r="AV1420" t="e">
        <f>#REF!</f>
        <v>#REF!</v>
      </c>
      <c r="AX1420" s="40">
        <v>27</v>
      </c>
      <c r="AY1420" s="42">
        <v>91</v>
      </c>
      <c r="AZ1420" s="46">
        <f t="shared" si="483"/>
        <v>27091</v>
      </c>
      <c r="BB1420" s="7" t="s">
        <v>2966</v>
      </c>
      <c r="BD1420" s="1">
        <v>12112</v>
      </c>
      <c r="BE1420" s="1">
        <v>605</v>
      </c>
      <c r="BK1420" s="1">
        <f t="shared" si="491"/>
        <v>11052</v>
      </c>
      <c r="BL1420" s="1">
        <f t="shared" si="481"/>
        <v>4684</v>
      </c>
      <c r="BN1420" s="1">
        <f t="shared" si="482"/>
        <v>6368</v>
      </c>
      <c r="BU1420" s="1">
        <v>6356</v>
      </c>
      <c r="BV1420" s="1">
        <v>12</v>
      </c>
      <c r="BW1420" s="1">
        <v>0</v>
      </c>
    </row>
    <row r="1421" spans="1:75" ht="14" hidden="1" customHeight="1" outlineLevel="1" x14ac:dyDescent="0.2">
      <c r="A1421" t="s">
        <v>251</v>
      </c>
      <c r="B1421" t="s">
        <v>2559</v>
      </c>
      <c r="C1421" s="24"/>
      <c r="F1421" s="1">
        <f t="shared" si="479"/>
        <v>15461</v>
      </c>
      <c r="H1421" s="1">
        <v>13576</v>
      </c>
      <c r="I1421" s="1">
        <v>13529</v>
      </c>
      <c r="J1421" s="2" t="str">
        <f t="shared" si="492"/>
        <v/>
      </c>
      <c r="K1421" s="2">
        <f t="shared" si="493"/>
        <v>0.87504042429338336</v>
      </c>
      <c r="L1421" s="10" t="str">
        <f t="shared" si="484"/>
        <v/>
      </c>
      <c r="M1421" s="9" t="str">
        <f t="shared" si="485"/>
        <v/>
      </c>
      <c r="N1421" s="8" t="str">
        <f t="shared" si="486"/>
        <v/>
      </c>
      <c r="O1421" s="2" t="str">
        <f t="shared" si="487"/>
        <v>-</v>
      </c>
      <c r="P1421" s="2" t="str">
        <f t="shared" si="488"/>
        <v>-</v>
      </c>
      <c r="Q1421" s="2" t="str">
        <f t="shared" si="489"/>
        <v>-</v>
      </c>
      <c r="R1421" s="2" t="str">
        <f t="shared" si="490"/>
        <v>-</v>
      </c>
      <c r="AT1421" t="s">
        <v>251</v>
      </c>
      <c r="AU1421" t="s">
        <v>2559</v>
      </c>
      <c r="AV1421" t="e">
        <f>#REF!</f>
        <v>#REF!</v>
      </c>
      <c r="AX1421" s="40">
        <v>27</v>
      </c>
      <c r="AY1421" s="42">
        <v>93</v>
      </c>
      <c r="AZ1421" s="46">
        <f t="shared" si="483"/>
        <v>27093</v>
      </c>
      <c r="BB1421" s="7" t="s">
        <v>2966</v>
      </c>
      <c r="BD1421" s="1">
        <v>14321</v>
      </c>
      <c r="BE1421" s="1">
        <v>1140</v>
      </c>
      <c r="BK1421" s="1">
        <f t="shared" si="491"/>
        <v>13576</v>
      </c>
      <c r="BL1421" s="1">
        <f t="shared" si="481"/>
        <v>7282</v>
      </c>
      <c r="BN1421" s="1">
        <f t="shared" si="482"/>
        <v>6294</v>
      </c>
      <c r="BU1421" s="1">
        <v>6294</v>
      </c>
      <c r="BV1421" s="1">
        <v>0</v>
      </c>
      <c r="BW1421" s="1">
        <v>0</v>
      </c>
    </row>
    <row r="1422" spans="1:75" ht="14" hidden="1" customHeight="1" outlineLevel="1" x14ac:dyDescent="0.2">
      <c r="A1422" t="s">
        <v>1625</v>
      </c>
      <c r="B1422" t="s">
        <v>2559</v>
      </c>
      <c r="C1422" s="24"/>
      <c r="F1422" s="1">
        <f t="shared" si="479"/>
        <v>16936</v>
      </c>
      <c r="H1422" s="1">
        <v>14750</v>
      </c>
      <c r="I1422" s="1">
        <v>14689</v>
      </c>
      <c r="J1422" s="2" t="str">
        <f t="shared" si="492"/>
        <v/>
      </c>
      <c r="K1422" s="2">
        <f t="shared" si="493"/>
        <v>0.86732404345772318</v>
      </c>
      <c r="L1422" s="10" t="str">
        <f t="shared" si="484"/>
        <v/>
      </c>
      <c r="M1422" s="9" t="str">
        <f t="shared" si="485"/>
        <v/>
      </c>
      <c r="N1422" s="8" t="str">
        <f t="shared" si="486"/>
        <v/>
      </c>
      <c r="O1422" s="2" t="str">
        <f t="shared" si="487"/>
        <v>-</v>
      </c>
      <c r="P1422" s="2" t="str">
        <f t="shared" si="488"/>
        <v>-</v>
      </c>
      <c r="Q1422" s="2" t="str">
        <f t="shared" si="489"/>
        <v>-</v>
      </c>
      <c r="R1422" s="2" t="str">
        <f t="shared" si="490"/>
        <v>-</v>
      </c>
      <c r="AT1422" t="s">
        <v>1625</v>
      </c>
      <c r="AU1422" t="s">
        <v>2559</v>
      </c>
      <c r="AV1422" t="e">
        <f>#REF!</f>
        <v>#REF!</v>
      </c>
      <c r="AX1422" s="40">
        <v>27</v>
      </c>
      <c r="AY1422" s="42">
        <v>95</v>
      </c>
      <c r="AZ1422" s="46">
        <f t="shared" si="483"/>
        <v>27095</v>
      </c>
      <c r="BB1422" s="7" t="s">
        <v>2966</v>
      </c>
      <c r="BD1422" s="1">
        <v>15883</v>
      </c>
      <c r="BE1422" s="1">
        <v>1053</v>
      </c>
      <c r="BK1422" s="1">
        <f t="shared" si="491"/>
        <v>14750</v>
      </c>
      <c r="BL1422" s="1">
        <f t="shared" si="481"/>
        <v>9737</v>
      </c>
      <c r="BN1422" s="1">
        <f t="shared" si="482"/>
        <v>5013</v>
      </c>
      <c r="BR1422" s="1"/>
      <c r="BU1422" s="1">
        <v>5013</v>
      </c>
      <c r="BV1422" s="1">
        <v>0</v>
      </c>
      <c r="BW1422" s="1">
        <v>0</v>
      </c>
    </row>
    <row r="1423" spans="1:75" ht="14" hidden="1" customHeight="1" outlineLevel="1" x14ac:dyDescent="0.2">
      <c r="A1423" t="s">
        <v>738</v>
      </c>
      <c r="B1423" t="s">
        <v>2559</v>
      </c>
      <c r="C1423" s="24"/>
      <c r="F1423" s="1">
        <f t="shared" si="479"/>
        <v>22582</v>
      </c>
      <c r="H1423" s="1">
        <v>19633</v>
      </c>
      <c r="I1423" s="1">
        <v>19558</v>
      </c>
      <c r="J1423" s="2" t="str">
        <f t="shared" si="492"/>
        <v/>
      </c>
      <c r="K1423" s="2">
        <f t="shared" si="493"/>
        <v>0.86608803471791695</v>
      </c>
      <c r="L1423" s="10" t="str">
        <f t="shared" si="484"/>
        <v/>
      </c>
      <c r="M1423" s="9" t="str">
        <f t="shared" si="485"/>
        <v/>
      </c>
      <c r="N1423" s="8" t="str">
        <f t="shared" si="486"/>
        <v/>
      </c>
      <c r="O1423" s="2" t="str">
        <f t="shared" si="487"/>
        <v>-</v>
      </c>
      <c r="P1423" s="2" t="str">
        <f t="shared" si="488"/>
        <v>-</v>
      </c>
      <c r="Q1423" s="2" t="str">
        <f t="shared" si="489"/>
        <v>-</v>
      </c>
      <c r="R1423" s="2" t="str">
        <f t="shared" si="490"/>
        <v>-</v>
      </c>
      <c r="AT1423" t="s">
        <v>738</v>
      </c>
      <c r="AU1423" t="s">
        <v>2559</v>
      </c>
      <c r="AV1423" t="e">
        <f>#REF!</f>
        <v>#REF!</v>
      </c>
      <c r="AX1423" s="40">
        <v>27</v>
      </c>
      <c r="AY1423" s="42">
        <v>97</v>
      </c>
      <c r="AZ1423" s="46">
        <f t="shared" si="483"/>
        <v>27097</v>
      </c>
      <c r="BB1423" s="7" t="s">
        <v>2966</v>
      </c>
      <c r="BD1423" s="1">
        <v>21106</v>
      </c>
      <c r="BE1423" s="1">
        <v>1476</v>
      </c>
      <c r="BK1423" s="1">
        <f t="shared" si="491"/>
        <v>19633</v>
      </c>
      <c r="BL1423" s="1">
        <f t="shared" si="481"/>
        <v>9146</v>
      </c>
      <c r="BN1423" s="1">
        <f t="shared" si="482"/>
        <v>10487</v>
      </c>
      <c r="BR1423" s="1"/>
      <c r="BU1423" s="1">
        <v>10487</v>
      </c>
      <c r="BV1423" s="1">
        <v>0</v>
      </c>
      <c r="BW1423" s="1">
        <v>0</v>
      </c>
    </row>
    <row r="1424" spans="1:75" ht="14" hidden="1" customHeight="1" outlineLevel="1" x14ac:dyDescent="0.2">
      <c r="A1424" t="s">
        <v>606</v>
      </c>
      <c r="B1424" t="s">
        <v>2559</v>
      </c>
      <c r="C1424" s="24"/>
      <c r="F1424" s="1">
        <f t="shared" si="479"/>
        <v>23289</v>
      </c>
      <c r="H1424" s="1">
        <v>19518</v>
      </c>
      <c r="I1424" s="1">
        <v>19345</v>
      </c>
      <c r="J1424" s="2" t="str">
        <f t="shared" si="492"/>
        <v/>
      </c>
      <c r="K1424" s="2">
        <f t="shared" si="493"/>
        <v>0.83064966293099751</v>
      </c>
      <c r="L1424" s="10" t="str">
        <f t="shared" si="484"/>
        <v/>
      </c>
      <c r="M1424" s="9" t="str">
        <f t="shared" si="485"/>
        <v/>
      </c>
      <c r="N1424" s="8" t="str">
        <f t="shared" si="486"/>
        <v/>
      </c>
      <c r="O1424" s="2" t="str">
        <f t="shared" si="487"/>
        <v>-</v>
      </c>
      <c r="P1424" s="2" t="str">
        <f t="shared" si="488"/>
        <v>-</v>
      </c>
      <c r="Q1424" s="2" t="str">
        <f t="shared" si="489"/>
        <v>-</v>
      </c>
      <c r="R1424" s="2" t="str">
        <f t="shared" si="490"/>
        <v>-</v>
      </c>
      <c r="AT1424" t="s">
        <v>606</v>
      </c>
      <c r="AU1424" t="s">
        <v>2559</v>
      </c>
      <c r="AV1424" t="e">
        <f>#REF!</f>
        <v>#REF!</v>
      </c>
      <c r="AX1424" s="40">
        <v>27</v>
      </c>
      <c r="AY1424" s="42">
        <v>99</v>
      </c>
      <c r="AZ1424" s="46">
        <f t="shared" si="483"/>
        <v>27099</v>
      </c>
      <c r="BB1424" s="7" t="s">
        <v>2966</v>
      </c>
      <c r="BD1424" s="1">
        <v>21682</v>
      </c>
      <c r="BE1424" s="1">
        <v>1607</v>
      </c>
      <c r="BK1424" s="1">
        <f t="shared" si="491"/>
        <v>19518</v>
      </c>
      <c r="BL1424" s="1">
        <f t="shared" si="481"/>
        <v>7483</v>
      </c>
      <c r="BN1424" s="1">
        <f t="shared" si="482"/>
        <v>12035</v>
      </c>
      <c r="BR1424" s="1"/>
      <c r="BU1424" s="1">
        <v>12012</v>
      </c>
      <c r="BV1424" s="1">
        <v>23</v>
      </c>
      <c r="BW1424" s="1">
        <v>0</v>
      </c>
    </row>
    <row r="1425" spans="1:75" ht="14" hidden="1" customHeight="1" outlineLevel="1" x14ac:dyDescent="0.2">
      <c r="A1425" t="s">
        <v>1746</v>
      </c>
      <c r="B1425" t="s">
        <v>2559</v>
      </c>
      <c r="C1425" s="24"/>
      <c r="F1425" s="1">
        <f t="shared" si="479"/>
        <v>5643</v>
      </c>
      <c r="H1425" s="1">
        <v>4924</v>
      </c>
      <c r="I1425" s="1">
        <v>4896</v>
      </c>
      <c r="J1425" s="2" t="str">
        <f t="shared" si="492"/>
        <v/>
      </c>
      <c r="K1425" s="2">
        <f t="shared" si="493"/>
        <v>0.86762360446570974</v>
      </c>
      <c r="L1425" s="10" t="str">
        <f t="shared" si="484"/>
        <v/>
      </c>
      <c r="M1425" s="9" t="str">
        <f t="shared" si="485"/>
        <v/>
      </c>
      <c r="N1425" s="8" t="str">
        <f t="shared" si="486"/>
        <v/>
      </c>
      <c r="O1425" s="2" t="str">
        <f t="shared" si="487"/>
        <v>-</v>
      </c>
      <c r="P1425" s="2" t="str">
        <f t="shared" si="488"/>
        <v>-</v>
      </c>
      <c r="Q1425" s="2" t="str">
        <f t="shared" si="489"/>
        <v>-</v>
      </c>
      <c r="R1425" s="2" t="str">
        <f t="shared" si="490"/>
        <v>-</v>
      </c>
      <c r="AT1425" t="s">
        <v>1746</v>
      </c>
      <c r="AU1425" t="s">
        <v>2559</v>
      </c>
      <c r="AV1425" t="e">
        <f>#REF!</f>
        <v>#REF!</v>
      </c>
      <c r="AX1425" s="40">
        <v>27</v>
      </c>
      <c r="AY1425" s="42">
        <v>101</v>
      </c>
      <c r="AZ1425" s="46">
        <f t="shared" si="483"/>
        <v>27101</v>
      </c>
      <c r="BB1425" s="7" t="s">
        <v>2966</v>
      </c>
      <c r="BD1425" s="1">
        <v>5381</v>
      </c>
      <c r="BE1425" s="1">
        <v>262</v>
      </c>
      <c r="BK1425" s="1">
        <f t="shared" si="491"/>
        <v>4924</v>
      </c>
      <c r="BL1425" s="1">
        <f t="shared" si="481"/>
        <v>1994</v>
      </c>
      <c r="BN1425" s="1">
        <f t="shared" si="482"/>
        <v>2930</v>
      </c>
      <c r="BU1425" s="1">
        <v>2928</v>
      </c>
      <c r="BV1425" s="1">
        <v>2</v>
      </c>
      <c r="BW1425" s="1">
        <v>0</v>
      </c>
    </row>
    <row r="1426" spans="1:75" ht="14" hidden="1" customHeight="1" outlineLevel="1" x14ac:dyDescent="0.2">
      <c r="A1426" t="s">
        <v>1039</v>
      </c>
      <c r="B1426" t="s">
        <v>2559</v>
      </c>
      <c r="C1426" s="24"/>
      <c r="F1426" s="1">
        <f t="shared" si="479"/>
        <v>22606</v>
      </c>
      <c r="H1426" s="1">
        <v>19217</v>
      </c>
      <c r="I1426" s="1">
        <v>19125</v>
      </c>
      <c r="J1426" s="2" t="str">
        <f t="shared" si="492"/>
        <v/>
      </c>
      <c r="K1426" s="2">
        <f t="shared" si="493"/>
        <v>0.8460143324781032</v>
      </c>
      <c r="L1426" s="10" t="str">
        <f t="shared" si="484"/>
        <v/>
      </c>
      <c r="M1426" s="9" t="str">
        <f t="shared" si="485"/>
        <v/>
      </c>
      <c r="N1426" s="8" t="str">
        <f t="shared" si="486"/>
        <v/>
      </c>
      <c r="O1426" s="2" t="str">
        <f t="shared" si="487"/>
        <v>-</v>
      </c>
      <c r="P1426" s="2" t="str">
        <f t="shared" si="488"/>
        <v>-</v>
      </c>
      <c r="Q1426" s="2" t="str">
        <f t="shared" si="489"/>
        <v>-</v>
      </c>
      <c r="R1426" s="2" t="str">
        <f t="shared" si="490"/>
        <v>-</v>
      </c>
      <c r="AT1426" t="s">
        <v>1039</v>
      </c>
      <c r="AU1426" t="s">
        <v>2559</v>
      </c>
      <c r="AV1426" t="e">
        <f>#REF!</f>
        <v>#REF!</v>
      </c>
      <c r="AX1426" s="40">
        <v>27</v>
      </c>
      <c r="AY1426" s="42">
        <v>103</v>
      </c>
      <c r="AZ1426" s="46">
        <f t="shared" si="483"/>
        <v>27103</v>
      </c>
      <c r="BB1426" s="7" t="s">
        <v>2966</v>
      </c>
      <c r="BD1426" s="1">
        <v>21028</v>
      </c>
      <c r="BE1426" s="1">
        <v>1578</v>
      </c>
      <c r="BK1426" s="1">
        <f t="shared" si="491"/>
        <v>19217</v>
      </c>
      <c r="BL1426" s="1">
        <f t="shared" si="481"/>
        <v>7843</v>
      </c>
      <c r="BN1426" s="1">
        <f t="shared" si="482"/>
        <v>11374</v>
      </c>
      <c r="BR1426" s="1"/>
      <c r="BU1426" s="1">
        <v>11373</v>
      </c>
      <c r="BV1426" s="1">
        <v>1</v>
      </c>
      <c r="BW1426" s="1">
        <v>0</v>
      </c>
    </row>
    <row r="1427" spans="1:75" ht="14" hidden="1" customHeight="1" outlineLevel="1" x14ac:dyDescent="0.2">
      <c r="A1427" t="s">
        <v>388</v>
      </c>
      <c r="B1427" t="s">
        <v>2559</v>
      </c>
      <c r="C1427" s="24"/>
      <c r="F1427" s="1">
        <f t="shared" si="479"/>
        <v>10709</v>
      </c>
      <c r="H1427" s="1">
        <v>8797</v>
      </c>
      <c r="I1427" s="1">
        <v>8715</v>
      </c>
      <c r="J1427" s="2" t="str">
        <f t="shared" si="492"/>
        <v/>
      </c>
      <c r="K1427" s="2">
        <f t="shared" si="493"/>
        <v>0.81380147539452796</v>
      </c>
      <c r="L1427" s="10" t="str">
        <f t="shared" si="484"/>
        <v/>
      </c>
      <c r="M1427" s="9" t="str">
        <f t="shared" si="485"/>
        <v/>
      </c>
      <c r="N1427" s="8" t="str">
        <f t="shared" si="486"/>
        <v/>
      </c>
      <c r="O1427" s="2" t="str">
        <f t="shared" si="487"/>
        <v>-</v>
      </c>
      <c r="P1427" s="2" t="str">
        <f t="shared" si="488"/>
        <v>-</v>
      </c>
      <c r="Q1427" s="2" t="str">
        <f t="shared" si="489"/>
        <v>-</v>
      </c>
      <c r="R1427" s="2" t="str">
        <f t="shared" si="490"/>
        <v>-</v>
      </c>
      <c r="AT1427" t="s">
        <v>388</v>
      </c>
      <c r="AU1427" t="s">
        <v>2559</v>
      </c>
      <c r="AV1427" t="e">
        <f>#REF!</f>
        <v>#REF!</v>
      </c>
      <c r="AX1427" s="40">
        <v>27</v>
      </c>
      <c r="AY1427" s="42">
        <v>105</v>
      </c>
      <c r="AZ1427" s="46">
        <f t="shared" si="483"/>
        <v>27105</v>
      </c>
      <c r="BB1427" s="7" t="s">
        <v>2966</v>
      </c>
      <c r="BD1427" s="1">
        <v>10072</v>
      </c>
      <c r="BE1427" s="1">
        <v>637</v>
      </c>
      <c r="BK1427" s="1">
        <f t="shared" si="491"/>
        <v>8797</v>
      </c>
      <c r="BL1427" s="1">
        <f t="shared" si="481"/>
        <v>3090</v>
      </c>
      <c r="BN1427" s="1">
        <f t="shared" si="482"/>
        <v>5707</v>
      </c>
      <c r="BU1427" s="1">
        <v>5690</v>
      </c>
      <c r="BV1427" s="1">
        <v>17</v>
      </c>
      <c r="BW1427" s="1">
        <v>0</v>
      </c>
    </row>
    <row r="1428" spans="1:75" ht="14" hidden="1" customHeight="1" outlineLevel="1" x14ac:dyDescent="0.2">
      <c r="A1428" t="s">
        <v>1807</v>
      </c>
      <c r="B1428" t="s">
        <v>2559</v>
      </c>
      <c r="C1428" s="24"/>
      <c r="F1428" s="1">
        <f t="shared" si="479"/>
        <v>4047</v>
      </c>
      <c r="H1428" s="1">
        <v>3465</v>
      </c>
      <c r="I1428" s="1">
        <v>3441</v>
      </c>
      <c r="J1428" s="2" t="str">
        <f t="shared" si="492"/>
        <v/>
      </c>
      <c r="K1428" s="2">
        <f t="shared" si="493"/>
        <v>0.85025945144551518</v>
      </c>
      <c r="L1428" s="10" t="str">
        <f t="shared" si="484"/>
        <v/>
      </c>
      <c r="M1428" s="9" t="str">
        <f t="shared" si="485"/>
        <v/>
      </c>
      <c r="N1428" s="8" t="str">
        <f t="shared" si="486"/>
        <v/>
      </c>
      <c r="O1428" s="2" t="str">
        <f t="shared" si="487"/>
        <v>-</v>
      </c>
      <c r="P1428" s="2" t="str">
        <f t="shared" si="488"/>
        <v>-</v>
      </c>
      <c r="Q1428" s="2" t="str">
        <f t="shared" si="489"/>
        <v>-</v>
      </c>
      <c r="R1428" s="2" t="str">
        <f t="shared" si="490"/>
        <v>-</v>
      </c>
      <c r="AT1428" t="s">
        <v>1807</v>
      </c>
      <c r="AU1428" t="s">
        <v>2559</v>
      </c>
      <c r="AV1428" t="e">
        <f>#REF!</f>
        <v>#REF!</v>
      </c>
      <c r="AX1428" s="40">
        <v>27</v>
      </c>
      <c r="AY1428" s="42">
        <v>107</v>
      </c>
      <c r="AZ1428" s="46">
        <f t="shared" si="483"/>
        <v>27107</v>
      </c>
      <c r="BB1428" s="7" t="s">
        <v>2966</v>
      </c>
      <c r="BD1428" s="1">
        <v>3824</v>
      </c>
      <c r="BE1428" s="1">
        <v>223</v>
      </c>
      <c r="BK1428" s="1">
        <f t="shared" si="491"/>
        <v>3465</v>
      </c>
      <c r="BL1428" s="1">
        <f t="shared" si="481"/>
        <v>530</v>
      </c>
      <c r="BN1428" s="1">
        <f t="shared" si="482"/>
        <v>2935</v>
      </c>
      <c r="BU1428" s="1">
        <v>2933</v>
      </c>
      <c r="BV1428" s="1">
        <v>2</v>
      </c>
      <c r="BW1428" s="1">
        <v>0</v>
      </c>
    </row>
    <row r="1429" spans="1:75" ht="14" hidden="1" customHeight="1" outlineLevel="1" x14ac:dyDescent="0.2">
      <c r="A1429" t="s">
        <v>2157</v>
      </c>
      <c r="B1429" t="s">
        <v>2559</v>
      </c>
      <c r="C1429" s="24"/>
      <c r="F1429" s="1">
        <f t="shared" si="479"/>
        <v>106601</v>
      </c>
      <c r="H1429" s="1">
        <v>91864</v>
      </c>
      <c r="I1429" s="1">
        <v>91385</v>
      </c>
      <c r="J1429" s="2" t="str">
        <f t="shared" si="492"/>
        <v/>
      </c>
      <c r="K1429" s="2">
        <f t="shared" si="493"/>
        <v>0.85726212699693249</v>
      </c>
      <c r="L1429" s="10" t="str">
        <f t="shared" si="484"/>
        <v/>
      </c>
      <c r="M1429" s="9" t="str">
        <f t="shared" si="485"/>
        <v/>
      </c>
      <c r="N1429" s="8" t="str">
        <f t="shared" si="486"/>
        <v/>
      </c>
      <c r="O1429" s="2" t="str">
        <f t="shared" si="487"/>
        <v>-</v>
      </c>
      <c r="P1429" s="2" t="str">
        <f t="shared" si="488"/>
        <v>-</v>
      </c>
      <c r="Q1429" s="2" t="str">
        <f t="shared" si="489"/>
        <v>-</v>
      </c>
      <c r="R1429" s="2" t="str">
        <f t="shared" si="490"/>
        <v>-</v>
      </c>
      <c r="AT1429" t="s">
        <v>2157</v>
      </c>
      <c r="AU1429" t="s">
        <v>2559</v>
      </c>
      <c r="AV1429" t="e">
        <f>#REF!</f>
        <v>#REF!</v>
      </c>
      <c r="AX1429" s="40">
        <v>27</v>
      </c>
      <c r="AY1429" s="42">
        <v>109</v>
      </c>
      <c r="AZ1429" s="46">
        <f t="shared" si="483"/>
        <v>27109</v>
      </c>
      <c r="BB1429" s="7" t="s">
        <v>2966</v>
      </c>
      <c r="BD1429" s="1">
        <v>100815</v>
      </c>
      <c r="BE1429" s="1">
        <v>5786</v>
      </c>
      <c r="BK1429" s="1">
        <f t="shared" si="491"/>
        <v>91864</v>
      </c>
      <c r="BL1429" s="1">
        <f t="shared" si="481"/>
        <v>39551</v>
      </c>
      <c r="BN1429" s="1">
        <f t="shared" si="482"/>
        <v>52313</v>
      </c>
      <c r="BR1429" s="1"/>
      <c r="BU1429" s="1">
        <v>52112</v>
      </c>
      <c r="BV1429" s="1">
        <v>201</v>
      </c>
      <c r="BW1429" s="1">
        <v>0</v>
      </c>
    </row>
    <row r="1430" spans="1:75" ht="14" hidden="1" customHeight="1" outlineLevel="1" x14ac:dyDescent="0.2">
      <c r="A1430" t="s">
        <v>886</v>
      </c>
      <c r="B1430" t="s">
        <v>2559</v>
      </c>
      <c r="C1430" s="24"/>
      <c r="F1430" s="1">
        <f t="shared" si="479"/>
        <v>41958</v>
      </c>
      <c r="H1430" s="1">
        <v>36586</v>
      </c>
      <c r="I1430" s="1">
        <v>36399</v>
      </c>
      <c r="J1430" s="2" t="str">
        <f t="shared" si="492"/>
        <v/>
      </c>
      <c r="K1430" s="2">
        <f t="shared" si="493"/>
        <v>0.86751036751036747</v>
      </c>
      <c r="L1430" s="10" t="str">
        <f t="shared" si="484"/>
        <v/>
      </c>
      <c r="M1430" s="9" t="str">
        <f t="shared" si="485"/>
        <v/>
      </c>
      <c r="N1430" s="8" t="str">
        <f t="shared" si="486"/>
        <v/>
      </c>
      <c r="O1430" s="2" t="str">
        <f t="shared" si="487"/>
        <v>-</v>
      </c>
      <c r="P1430" s="2" t="str">
        <f t="shared" si="488"/>
        <v>-</v>
      </c>
      <c r="Q1430" s="2" t="str">
        <f t="shared" si="489"/>
        <v>-</v>
      </c>
      <c r="R1430" s="2" t="str">
        <f t="shared" si="490"/>
        <v>-</v>
      </c>
      <c r="AT1430" t="s">
        <v>886</v>
      </c>
      <c r="AU1430" t="s">
        <v>2559</v>
      </c>
      <c r="AV1430" t="e">
        <f>#REF!</f>
        <v>#REF!</v>
      </c>
      <c r="AX1430" s="40">
        <v>27</v>
      </c>
      <c r="AY1430" s="42">
        <v>111</v>
      </c>
      <c r="AZ1430" s="46">
        <f t="shared" si="483"/>
        <v>27111</v>
      </c>
      <c r="BB1430" s="7" t="s">
        <v>2966</v>
      </c>
      <c r="BD1430" s="1">
        <v>39096</v>
      </c>
      <c r="BE1430" s="1">
        <v>2862</v>
      </c>
      <c r="BK1430" s="1">
        <f t="shared" si="491"/>
        <v>36586</v>
      </c>
      <c r="BL1430" s="1">
        <f t="shared" si="481"/>
        <v>23996</v>
      </c>
      <c r="BN1430" s="1">
        <f t="shared" si="482"/>
        <v>12590</v>
      </c>
      <c r="BR1430" s="1"/>
      <c r="BU1430" s="1">
        <v>12544</v>
      </c>
      <c r="BV1430" s="1">
        <v>46</v>
      </c>
      <c r="BW1430" s="1">
        <v>0</v>
      </c>
    </row>
    <row r="1431" spans="1:75" ht="14" hidden="1" customHeight="1" outlineLevel="1" x14ac:dyDescent="0.2">
      <c r="A1431" t="s">
        <v>1610</v>
      </c>
      <c r="B1431" t="s">
        <v>2559</v>
      </c>
      <c r="C1431" s="24"/>
      <c r="F1431" s="1">
        <f t="shared" si="479"/>
        <v>8598</v>
      </c>
      <c r="H1431" s="1">
        <v>7322</v>
      </c>
      <c r="I1431" s="1">
        <v>7277</v>
      </c>
      <c r="J1431" s="2" t="str">
        <f t="shared" si="492"/>
        <v/>
      </c>
      <c r="K1431" s="2">
        <f t="shared" si="493"/>
        <v>0.84635961851593389</v>
      </c>
      <c r="L1431" s="10" t="str">
        <f t="shared" si="484"/>
        <v/>
      </c>
      <c r="M1431" s="9" t="str">
        <f t="shared" si="485"/>
        <v/>
      </c>
      <c r="N1431" s="8" t="str">
        <f t="shared" si="486"/>
        <v/>
      </c>
      <c r="O1431" s="2" t="str">
        <f t="shared" si="487"/>
        <v>-</v>
      </c>
      <c r="P1431" s="2" t="str">
        <f t="shared" si="488"/>
        <v>-</v>
      </c>
      <c r="Q1431" s="2" t="str">
        <f t="shared" si="489"/>
        <v>-</v>
      </c>
      <c r="R1431" s="2" t="str">
        <f t="shared" si="490"/>
        <v>-</v>
      </c>
      <c r="AT1431" t="s">
        <v>1610</v>
      </c>
      <c r="AU1431" t="s">
        <v>2559</v>
      </c>
      <c r="AV1431" t="e">
        <f>#REF!</f>
        <v>#REF!</v>
      </c>
      <c r="AX1431" s="40">
        <v>27</v>
      </c>
      <c r="AY1431" s="42">
        <v>113</v>
      </c>
      <c r="AZ1431" s="46">
        <f t="shared" si="483"/>
        <v>27113</v>
      </c>
      <c r="BB1431" s="7" t="s">
        <v>2966</v>
      </c>
      <c r="BD1431" s="1">
        <v>7778</v>
      </c>
      <c r="BE1431" s="1">
        <v>820</v>
      </c>
      <c r="BK1431" s="1">
        <f t="shared" si="491"/>
        <v>7322</v>
      </c>
      <c r="BL1431" s="1">
        <f t="shared" si="481"/>
        <v>3973</v>
      </c>
      <c r="BN1431" s="1">
        <f t="shared" si="482"/>
        <v>3349</v>
      </c>
      <c r="BU1431" s="1">
        <v>3345</v>
      </c>
      <c r="BV1431" s="1">
        <v>4</v>
      </c>
      <c r="BW1431" s="1">
        <v>0</v>
      </c>
    </row>
    <row r="1432" spans="1:75" ht="14" hidden="1" customHeight="1" outlineLevel="1" x14ac:dyDescent="0.2">
      <c r="A1432" t="s">
        <v>1880</v>
      </c>
      <c r="B1432" t="s">
        <v>2559</v>
      </c>
      <c r="C1432" s="24"/>
      <c r="F1432" s="1">
        <f t="shared" si="479"/>
        <v>18582</v>
      </c>
      <c r="H1432" s="1">
        <v>16068</v>
      </c>
      <c r="I1432" s="1">
        <v>16001</v>
      </c>
      <c r="J1432" s="2" t="str">
        <f t="shared" si="492"/>
        <v/>
      </c>
      <c r="K1432" s="2">
        <f t="shared" si="493"/>
        <v>0.86110214185771172</v>
      </c>
      <c r="L1432" s="10" t="str">
        <f t="shared" si="484"/>
        <v/>
      </c>
      <c r="M1432" s="9" t="str">
        <f t="shared" si="485"/>
        <v/>
      </c>
      <c r="N1432" s="8" t="str">
        <f t="shared" si="486"/>
        <v/>
      </c>
      <c r="O1432" s="2" t="str">
        <f t="shared" si="487"/>
        <v>-</v>
      </c>
      <c r="P1432" s="2" t="str">
        <f t="shared" si="488"/>
        <v>-</v>
      </c>
      <c r="Q1432" s="2" t="str">
        <f t="shared" si="489"/>
        <v>-</v>
      </c>
      <c r="R1432" s="2" t="str">
        <f t="shared" si="490"/>
        <v>-</v>
      </c>
      <c r="AT1432" t="s">
        <v>1880</v>
      </c>
      <c r="AU1432" t="s">
        <v>2559</v>
      </c>
      <c r="AV1432" t="e">
        <f>#REF!</f>
        <v>#REF!</v>
      </c>
      <c r="AX1432" s="40">
        <v>27</v>
      </c>
      <c r="AY1432" s="42">
        <v>115</v>
      </c>
      <c r="AZ1432" s="46">
        <f t="shared" si="483"/>
        <v>27115</v>
      </c>
      <c r="BB1432" s="7" t="s">
        <v>2966</v>
      </c>
      <c r="BD1432" s="1">
        <v>16959</v>
      </c>
      <c r="BE1432" s="1">
        <v>1623</v>
      </c>
      <c r="BK1432" s="1">
        <f t="shared" si="491"/>
        <v>16068</v>
      </c>
      <c r="BL1432" s="1">
        <f t="shared" si="481"/>
        <v>9224</v>
      </c>
      <c r="BN1432" s="1">
        <f t="shared" si="482"/>
        <v>6844</v>
      </c>
      <c r="BU1432" s="1">
        <v>6832</v>
      </c>
      <c r="BV1432" s="1">
        <v>12</v>
      </c>
      <c r="BW1432" s="1">
        <v>0</v>
      </c>
    </row>
    <row r="1433" spans="1:75" ht="14" hidden="1" customHeight="1" outlineLevel="1" x14ac:dyDescent="0.2">
      <c r="A1433" t="s">
        <v>132</v>
      </c>
      <c r="B1433" t="s">
        <v>2559</v>
      </c>
      <c r="C1433" s="24"/>
      <c r="F1433" s="1">
        <f t="shared" si="479"/>
        <v>5827</v>
      </c>
      <c r="H1433" s="1">
        <v>4966</v>
      </c>
      <c r="I1433" s="1">
        <v>4940</v>
      </c>
      <c r="J1433" s="2" t="str">
        <f t="shared" si="492"/>
        <v/>
      </c>
      <c r="K1433" s="2">
        <f t="shared" si="493"/>
        <v>0.84777758709455986</v>
      </c>
      <c r="L1433" s="10" t="str">
        <f t="shared" si="484"/>
        <v/>
      </c>
      <c r="M1433" s="9" t="str">
        <f t="shared" si="485"/>
        <v/>
      </c>
      <c r="N1433" s="8" t="str">
        <f t="shared" si="486"/>
        <v/>
      </c>
      <c r="O1433" s="2" t="str">
        <f t="shared" si="487"/>
        <v>-</v>
      </c>
      <c r="P1433" s="2" t="str">
        <f t="shared" si="488"/>
        <v>-</v>
      </c>
      <c r="Q1433" s="2" t="str">
        <f t="shared" si="489"/>
        <v>-</v>
      </c>
      <c r="R1433" s="2" t="str">
        <f t="shared" si="490"/>
        <v>-</v>
      </c>
      <c r="AT1433" t="s">
        <v>132</v>
      </c>
      <c r="AU1433" t="s">
        <v>2559</v>
      </c>
      <c r="AV1433" t="e">
        <f>#REF!</f>
        <v>#REF!</v>
      </c>
      <c r="AX1433" s="40">
        <v>27</v>
      </c>
      <c r="AY1433" s="42">
        <v>117</v>
      </c>
      <c r="AZ1433" s="46">
        <f t="shared" si="483"/>
        <v>27117</v>
      </c>
      <c r="BB1433" s="7" t="s">
        <v>2966</v>
      </c>
      <c r="BD1433" s="1">
        <v>5482</v>
      </c>
      <c r="BE1433" s="1">
        <v>345</v>
      </c>
      <c r="BK1433" s="1">
        <f t="shared" si="491"/>
        <v>4966</v>
      </c>
      <c r="BL1433" s="1">
        <f t="shared" si="481"/>
        <v>1916</v>
      </c>
      <c r="BN1433" s="1">
        <f t="shared" si="482"/>
        <v>3050</v>
      </c>
      <c r="BU1433" s="1">
        <v>3050</v>
      </c>
      <c r="BV1433" s="1">
        <v>0</v>
      </c>
      <c r="BW1433" s="1">
        <v>0</v>
      </c>
    </row>
    <row r="1434" spans="1:75" ht="14" hidden="1" customHeight="1" outlineLevel="1" x14ac:dyDescent="0.2">
      <c r="A1434" t="s">
        <v>809</v>
      </c>
      <c r="B1434" t="s">
        <v>2559</v>
      </c>
      <c r="C1434" s="24"/>
      <c r="F1434" s="1">
        <f t="shared" si="479"/>
        <v>18820</v>
      </c>
      <c r="H1434" s="1">
        <v>15702</v>
      </c>
      <c r="I1434" s="1">
        <v>15594</v>
      </c>
      <c r="J1434" s="2" t="str">
        <f t="shared" si="492"/>
        <v/>
      </c>
      <c r="K1434" s="2">
        <f t="shared" si="493"/>
        <v>0.82858660998937306</v>
      </c>
      <c r="L1434" s="10" t="str">
        <f t="shared" si="484"/>
        <v/>
      </c>
      <c r="M1434" s="9" t="str">
        <f t="shared" si="485"/>
        <v/>
      </c>
      <c r="N1434" s="8" t="str">
        <f t="shared" si="486"/>
        <v/>
      </c>
      <c r="O1434" s="2" t="str">
        <f t="shared" si="487"/>
        <v>-</v>
      </c>
      <c r="P1434" s="2" t="str">
        <f t="shared" si="488"/>
        <v>-</v>
      </c>
      <c r="Q1434" s="2" t="str">
        <f t="shared" si="489"/>
        <v>-</v>
      </c>
      <c r="R1434" s="2" t="str">
        <f t="shared" si="490"/>
        <v>-</v>
      </c>
      <c r="AT1434" t="s">
        <v>809</v>
      </c>
      <c r="AU1434" t="s">
        <v>2559</v>
      </c>
      <c r="AV1434" t="e">
        <f>#REF!</f>
        <v>#REF!</v>
      </c>
      <c r="AX1434" s="40">
        <v>27</v>
      </c>
      <c r="AY1434" s="42">
        <v>119</v>
      </c>
      <c r="AZ1434" s="46">
        <f t="shared" si="483"/>
        <v>27119</v>
      </c>
      <c r="BB1434" s="7" t="s">
        <v>2966</v>
      </c>
      <c r="BD1434" s="1">
        <v>17624</v>
      </c>
      <c r="BE1434" s="1">
        <v>1196</v>
      </c>
      <c r="BK1434" s="1">
        <f t="shared" si="491"/>
        <v>15702</v>
      </c>
      <c r="BL1434" s="1">
        <f t="shared" si="481"/>
        <v>4875</v>
      </c>
      <c r="BN1434" s="1">
        <f t="shared" ref="BN1434:BN1439" si="494">SUM(BU1434:BW1434)</f>
        <v>10827</v>
      </c>
      <c r="BR1434" s="1"/>
      <c r="BU1434" s="1">
        <v>10807</v>
      </c>
      <c r="BV1434" s="1">
        <v>19</v>
      </c>
      <c r="BW1434" s="1">
        <v>1</v>
      </c>
    </row>
    <row r="1435" spans="1:75" ht="14" hidden="1" customHeight="1" outlineLevel="1" x14ac:dyDescent="0.2">
      <c r="A1435" t="s">
        <v>521</v>
      </c>
      <c r="B1435" t="s">
        <v>2559</v>
      </c>
      <c r="C1435" s="24"/>
      <c r="F1435" s="1">
        <f t="shared" si="479"/>
        <v>8049</v>
      </c>
      <c r="H1435" s="1">
        <v>7042</v>
      </c>
      <c r="I1435" s="1">
        <v>7022</v>
      </c>
      <c r="J1435" s="2" t="str">
        <f t="shared" si="492"/>
        <v/>
      </c>
      <c r="K1435" s="2">
        <f t="shared" si="493"/>
        <v>0.87240651012548143</v>
      </c>
      <c r="L1435" s="10" t="str">
        <f t="shared" si="484"/>
        <v/>
      </c>
      <c r="M1435" s="9" t="str">
        <f t="shared" si="485"/>
        <v/>
      </c>
      <c r="N1435" s="8" t="str">
        <f t="shared" si="486"/>
        <v/>
      </c>
      <c r="O1435" s="2" t="str">
        <f t="shared" si="487"/>
        <v>-</v>
      </c>
      <c r="P1435" s="2" t="str">
        <f t="shared" si="488"/>
        <v>-</v>
      </c>
      <c r="Q1435" s="2" t="str">
        <f t="shared" si="489"/>
        <v>-</v>
      </c>
      <c r="R1435" s="2" t="str">
        <f t="shared" si="490"/>
        <v>-</v>
      </c>
      <c r="AT1435" t="s">
        <v>521</v>
      </c>
      <c r="AU1435" t="s">
        <v>2559</v>
      </c>
      <c r="AV1435" t="e">
        <f>#REF!</f>
        <v>#REF!</v>
      </c>
      <c r="AX1435" s="40">
        <v>27</v>
      </c>
      <c r="AY1435" s="42">
        <v>121</v>
      </c>
      <c r="AZ1435" s="46">
        <f t="shared" si="483"/>
        <v>27121</v>
      </c>
      <c r="BB1435" s="7" t="s">
        <v>2966</v>
      </c>
      <c r="BD1435" s="1">
        <v>7375</v>
      </c>
      <c r="BE1435" s="1">
        <v>674</v>
      </c>
      <c r="BK1435" s="1">
        <f t="shared" si="491"/>
        <v>7042</v>
      </c>
      <c r="BL1435" s="1">
        <f t="shared" si="481"/>
        <v>3652</v>
      </c>
      <c r="BN1435" s="1">
        <f t="shared" si="494"/>
        <v>3390</v>
      </c>
      <c r="BU1435" s="1">
        <v>3383</v>
      </c>
      <c r="BV1435" s="1">
        <v>7</v>
      </c>
      <c r="BW1435" s="1">
        <v>0</v>
      </c>
    </row>
    <row r="1436" spans="1:75" ht="14" hidden="1" customHeight="1" outlineLevel="1" x14ac:dyDescent="0.2">
      <c r="A1436" t="s">
        <v>220</v>
      </c>
      <c r="B1436" t="s">
        <v>2559</v>
      </c>
      <c r="C1436" s="24"/>
      <c r="F1436" s="1">
        <f t="shared" si="479"/>
        <v>355526</v>
      </c>
      <c r="H1436" s="1">
        <v>297466</v>
      </c>
      <c r="I1436" s="1">
        <v>295977</v>
      </c>
      <c r="J1436" s="2" t="str">
        <f t="shared" si="492"/>
        <v/>
      </c>
      <c r="K1436" s="2">
        <f t="shared" si="493"/>
        <v>0.83250451443776263</v>
      </c>
      <c r="L1436" s="10" t="str">
        <f t="shared" si="484"/>
        <v/>
      </c>
      <c r="M1436" s="9" t="str">
        <f t="shared" si="485"/>
        <v/>
      </c>
      <c r="N1436" s="8" t="str">
        <f t="shared" si="486"/>
        <v/>
      </c>
      <c r="O1436" s="2" t="str">
        <f t="shared" si="487"/>
        <v>-</v>
      </c>
      <c r="P1436" s="2" t="str">
        <f t="shared" si="488"/>
        <v>-</v>
      </c>
      <c r="Q1436" s="2" t="str">
        <f t="shared" si="489"/>
        <v>-</v>
      </c>
      <c r="R1436" s="2" t="str">
        <f t="shared" si="490"/>
        <v>-</v>
      </c>
      <c r="AT1436" t="s">
        <v>220</v>
      </c>
      <c r="AU1436" t="s">
        <v>2559</v>
      </c>
      <c r="AV1436" t="e">
        <f>#REF!</f>
        <v>#REF!</v>
      </c>
      <c r="AX1436" s="40">
        <v>27</v>
      </c>
      <c r="AY1436" s="42">
        <v>123</v>
      </c>
      <c r="AZ1436" s="46">
        <f t="shared" si="483"/>
        <v>27123</v>
      </c>
      <c r="BB1436" s="7" t="s">
        <v>2966</v>
      </c>
      <c r="BD1436" s="1">
        <v>334894</v>
      </c>
      <c r="BE1436" s="1">
        <v>20632</v>
      </c>
      <c r="BK1436" s="1">
        <f t="shared" si="491"/>
        <v>297466</v>
      </c>
      <c r="BL1436" s="1">
        <f t="shared" si="481"/>
        <v>102591</v>
      </c>
      <c r="BN1436" s="1">
        <f t="shared" si="494"/>
        <v>194875</v>
      </c>
      <c r="BR1436" s="1"/>
      <c r="BU1436" s="1">
        <v>193852</v>
      </c>
      <c r="BV1436" s="1">
        <v>1017</v>
      </c>
      <c r="BW1436" s="1">
        <v>6</v>
      </c>
    </row>
    <row r="1437" spans="1:75" ht="14" hidden="1" customHeight="1" outlineLevel="1" x14ac:dyDescent="0.2">
      <c r="A1437" t="s">
        <v>2192</v>
      </c>
      <c r="B1437" t="s">
        <v>2559</v>
      </c>
      <c r="C1437" s="24"/>
      <c r="F1437" s="1">
        <f t="shared" si="479"/>
        <v>2513</v>
      </c>
      <c r="H1437" s="1">
        <v>2218</v>
      </c>
      <c r="I1437" s="1">
        <v>2196</v>
      </c>
      <c r="J1437" s="2" t="str">
        <f t="shared" si="492"/>
        <v/>
      </c>
      <c r="K1437" s="2">
        <f t="shared" si="493"/>
        <v>0.87385594906486275</v>
      </c>
      <c r="L1437" s="10" t="str">
        <f t="shared" si="484"/>
        <v/>
      </c>
      <c r="M1437" s="9" t="str">
        <f t="shared" si="485"/>
        <v/>
      </c>
      <c r="N1437" s="8" t="str">
        <f t="shared" si="486"/>
        <v/>
      </c>
      <c r="O1437" s="2" t="str">
        <f t="shared" si="487"/>
        <v>-</v>
      </c>
      <c r="P1437" s="2" t="str">
        <f t="shared" si="488"/>
        <v>-</v>
      </c>
      <c r="Q1437" s="2" t="str">
        <f t="shared" si="489"/>
        <v>-</v>
      </c>
      <c r="R1437" s="2" t="str">
        <f t="shared" si="490"/>
        <v>-</v>
      </c>
      <c r="AT1437" t="s">
        <v>2192</v>
      </c>
      <c r="AU1437" t="s">
        <v>2559</v>
      </c>
      <c r="AV1437" t="e">
        <f>#REF!</f>
        <v>#REF!</v>
      </c>
      <c r="AX1437" s="40">
        <v>27</v>
      </c>
      <c r="AY1437" s="42">
        <v>125</v>
      </c>
      <c r="AZ1437" s="46">
        <f t="shared" si="483"/>
        <v>27125</v>
      </c>
      <c r="BB1437" s="7" t="s">
        <v>2966</v>
      </c>
      <c r="BD1437" s="1">
        <v>2331</v>
      </c>
      <c r="BE1437" s="1">
        <v>182</v>
      </c>
      <c r="BK1437" s="1">
        <f t="shared" si="491"/>
        <v>2218</v>
      </c>
      <c r="BL1437" s="1">
        <f t="shared" si="481"/>
        <v>587</v>
      </c>
      <c r="BN1437" s="1">
        <f t="shared" si="494"/>
        <v>1631</v>
      </c>
      <c r="BU1437" s="1">
        <v>1629</v>
      </c>
      <c r="BV1437" s="1">
        <v>0</v>
      </c>
      <c r="BW1437" s="1">
        <v>2</v>
      </c>
    </row>
    <row r="1438" spans="1:75" ht="14" hidden="1" customHeight="1" outlineLevel="1" x14ac:dyDescent="0.2">
      <c r="A1438" t="s">
        <v>2603</v>
      </c>
      <c r="B1438" t="s">
        <v>2559</v>
      </c>
      <c r="C1438" s="24"/>
      <c r="F1438" s="1">
        <f t="shared" si="479"/>
        <v>9918</v>
      </c>
      <c r="H1438" s="1">
        <v>8332</v>
      </c>
      <c r="I1438" s="1">
        <v>8284</v>
      </c>
      <c r="J1438" s="2" t="str">
        <f t="shared" si="492"/>
        <v/>
      </c>
      <c r="K1438" s="2">
        <f t="shared" si="493"/>
        <v>0.83524904214559392</v>
      </c>
      <c r="L1438" s="10" t="str">
        <f t="shared" si="484"/>
        <v/>
      </c>
      <c r="M1438" s="9" t="str">
        <f t="shared" si="485"/>
        <v/>
      </c>
      <c r="N1438" s="8" t="str">
        <f t="shared" si="486"/>
        <v/>
      </c>
      <c r="O1438" s="2" t="str">
        <f t="shared" si="487"/>
        <v>-</v>
      </c>
      <c r="P1438" s="2" t="str">
        <f t="shared" si="488"/>
        <v>-</v>
      </c>
      <c r="Q1438" s="2" t="str">
        <f t="shared" si="489"/>
        <v>-</v>
      </c>
      <c r="R1438" s="2" t="str">
        <f t="shared" si="490"/>
        <v>-</v>
      </c>
      <c r="AT1438" t="s">
        <v>2603</v>
      </c>
      <c r="AU1438" t="s">
        <v>2559</v>
      </c>
      <c r="AV1438" t="e">
        <f>#REF!</f>
        <v>#REF!</v>
      </c>
      <c r="AX1438" s="40">
        <v>27</v>
      </c>
      <c r="AY1438" s="42">
        <v>127</v>
      </c>
      <c r="AZ1438" s="46">
        <f t="shared" si="483"/>
        <v>27127</v>
      </c>
      <c r="BB1438" s="7" t="s">
        <v>2966</v>
      </c>
      <c r="BD1438" s="1">
        <v>8976</v>
      </c>
      <c r="BE1438" s="1">
        <v>942</v>
      </c>
      <c r="BK1438" s="1">
        <f t="shared" si="491"/>
        <v>8332</v>
      </c>
      <c r="BL1438" s="1">
        <f t="shared" si="481"/>
        <v>5862</v>
      </c>
      <c r="BN1438" s="1">
        <f t="shared" si="494"/>
        <v>2470</v>
      </c>
      <c r="BU1438" s="1">
        <v>2462</v>
      </c>
      <c r="BV1438" s="1">
        <v>7</v>
      </c>
      <c r="BW1438" s="1">
        <v>1</v>
      </c>
    </row>
    <row r="1439" spans="1:75" ht="14" hidden="1" customHeight="1" outlineLevel="1" x14ac:dyDescent="0.2">
      <c r="A1439" t="s">
        <v>2447</v>
      </c>
      <c r="B1439" t="s">
        <v>2559</v>
      </c>
      <c r="C1439" s="24"/>
      <c r="F1439" s="1">
        <f t="shared" si="479"/>
        <v>9629</v>
      </c>
      <c r="H1439" s="1">
        <v>8173</v>
      </c>
      <c r="I1439" s="1">
        <v>8128</v>
      </c>
      <c r="J1439" s="2" t="str">
        <f t="shared" si="492"/>
        <v/>
      </c>
      <c r="K1439" s="2">
        <f t="shared" si="493"/>
        <v>0.84411673070931559</v>
      </c>
      <c r="L1439" s="10" t="str">
        <f t="shared" ref="L1439:L1462" si="495">IF(S1439&gt;0,RANK(S1439,$S1439:$AQ1439),"")</f>
        <v/>
      </c>
      <c r="M1439" s="9" t="str">
        <f t="shared" ref="M1439:M1462" si="496">IF(T1439&gt;0,RANK(T1439,$S1439:$AQ1439),"")</f>
        <v/>
      </c>
      <c r="N1439" s="8" t="str">
        <f t="shared" ref="N1439:N1462" si="497">IF(U1439&gt;0,RANK(U1439,$S1439:$AQ1439),"")</f>
        <v/>
      </c>
      <c r="O1439" s="2" t="str">
        <f t="shared" ref="O1439:O1462" si="498">IF(SUM($S1439:$AP1439)=0,"-",S1439/SUM($S1439:$AP1439))</f>
        <v>-</v>
      </c>
      <c r="P1439" s="2" t="str">
        <f t="shared" ref="P1439:P1462" si="499">IF(SUM($S1439:$AP1439)=0,"-",T1439/SUM($S1439:$AP1439))</f>
        <v>-</v>
      </c>
      <c r="Q1439" s="2" t="str">
        <f t="shared" ref="Q1439:Q1462" si="500">IF(SUM($S1439:$AP1439)=0,"-",U1439/SUM($S1439:$AP1439))</f>
        <v>-</v>
      </c>
      <c r="R1439" s="2" t="str">
        <f t="shared" ref="R1439:R1462" si="501">IF(SUM($S1439:$AP1439)=0,"-",(1-O1439-P1439-Q1439))</f>
        <v>-</v>
      </c>
      <c r="AT1439" t="s">
        <v>2447</v>
      </c>
      <c r="AU1439" t="s">
        <v>2559</v>
      </c>
      <c r="AV1439" t="e">
        <f>#REF!</f>
        <v>#REF!</v>
      </c>
      <c r="AX1439" s="40">
        <v>27</v>
      </c>
      <c r="AY1439" s="42">
        <v>129</v>
      </c>
      <c r="AZ1439" s="46">
        <f t="shared" si="483"/>
        <v>27129</v>
      </c>
      <c r="BB1439" s="7" t="s">
        <v>2966</v>
      </c>
      <c r="BD1439" s="1">
        <v>8784</v>
      </c>
      <c r="BE1439" s="1">
        <v>845</v>
      </c>
      <c r="BK1439" s="1">
        <f t="shared" ref="BK1439:BK1462" si="502">H1439</f>
        <v>8173</v>
      </c>
      <c r="BL1439" s="1">
        <f t="shared" si="481"/>
        <v>5633</v>
      </c>
      <c r="BN1439" s="1">
        <f t="shared" si="494"/>
        <v>2540</v>
      </c>
      <c r="BU1439" s="1">
        <v>2533</v>
      </c>
      <c r="BV1439" s="1">
        <v>7</v>
      </c>
      <c r="BW1439" s="1">
        <v>0</v>
      </c>
    </row>
    <row r="1440" spans="1:75" ht="14" hidden="1" customHeight="1" outlineLevel="1" x14ac:dyDescent="0.2">
      <c r="A1440" t="s">
        <v>381</v>
      </c>
      <c r="B1440" t="s">
        <v>2559</v>
      </c>
      <c r="C1440" s="24"/>
      <c r="F1440" s="1">
        <f t="shared" ref="F1440:F1461" si="503">BD1440+BE1440</f>
        <v>43100</v>
      </c>
      <c r="H1440" s="1">
        <v>35832</v>
      </c>
      <c r="I1440" s="1">
        <v>35686</v>
      </c>
      <c r="J1440" s="2" t="str">
        <f t="shared" si="492"/>
        <v/>
      </c>
      <c r="K1440" s="2">
        <f t="shared" si="493"/>
        <v>0.82798143851508121</v>
      </c>
      <c r="L1440" s="10" t="str">
        <f t="shared" si="495"/>
        <v/>
      </c>
      <c r="M1440" s="9" t="str">
        <f t="shared" si="496"/>
        <v/>
      </c>
      <c r="N1440" s="8" t="str">
        <f t="shared" si="497"/>
        <v/>
      </c>
      <c r="O1440" s="2" t="str">
        <f t="shared" si="498"/>
        <v>-</v>
      </c>
      <c r="P1440" s="2" t="str">
        <f t="shared" si="499"/>
        <v>-</v>
      </c>
      <c r="Q1440" s="2" t="str">
        <f t="shared" si="500"/>
        <v>-</v>
      </c>
      <c r="R1440" s="2" t="str">
        <f t="shared" si="501"/>
        <v>-</v>
      </c>
      <c r="AT1440" t="s">
        <v>381</v>
      </c>
      <c r="AU1440" t="s">
        <v>2559</v>
      </c>
      <c r="AV1440" t="e">
        <f>#REF!</f>
        <v>#REF!</v>
      </c>
      <c r="AX1440" s="40">
        <v>27</v>
      </c>
      <c r="AY1440" s="42">
        <v>131</v>
      </c>
      <c r="AZ1440" s="46">
        <f t="shared" si="483"/>
        <v>27131</v>
      </c>
      <c r="BB1440" s="7" t="s">
        <v>2966</v>
      </c>
      <c r="BD1440" s="1">
        <v>39513</v>
      </c>
      <c r="BE1440" s="1">
        <v>3587</v>
      </c>
      <c r="BK1440" s="1">
        <f t="shared" si="502"/>
        <v>35832</v>
      </c>
      <c r="BL1440" s="1">
        <f t="shared" ref="BL1440:BL1461" si="504">BK1440-BN1440</f>
        <v>18728</v>
      </c>
      <c r="BN1440" s="1">
        <f t="shared" ref="BN1440:BN1454" si="505">SUM(BU1440:BW1440)</f>
        <v>17104</v>
      </c>
      <c r="BR1440" s="1"/>
      <c r="BU1440" s="1">
        <v>17006</v>
      </c>
      <c r="BV1440" s="1">
        <v>96</v>
      </c>
      <c r="BW1440" s="1">
        <v>2</v>
      </c>
    </row>
    <row r="1441" spans="1:75" ht="14" hidden="1" customHeight="1" outlineLevel="1" x14ac:dyDescent="0.2">
      <c r="A1441" t="s">
        <v>1406</v>
      </c>
      <c r="B1441" t="s">
        <v>2559</v>
      </c>
      <c r="C1441" s="24"/>
      <c r="F1441" s="1">
        <f t="shared" si="503"/>
        <v>6002</v>
      </c>
      <c r="H1441" s="1">
        <v>5268</v>
      </c>
      <c r="I1441" s="1">
        <v>5240</v>
      </c>
      <c r="J1441" s="2" t="str">
        <f t="shared" si="492"/>
        <v/>
      </c>
      <c r="K1441" s="2">
        <f t="shared" si="493"/>
        <v>0.87304231922692432</v>
      </c>
      <c r="L1441" s="10" t="str">
        <f t="shared" si="495"/>
        <v/>
      </c>
      <c r="M1441" s="9" t="str">
        <f t="shared" si="496"/>
        <v/>
      </c>
      <c r="N1441" s="8" t="str">
        <f t="shared" si="497"/>
        <v/>
      </c>
      <c r="O1441" s="2" t="str">
        <f t="shared" si="498"/>
        <v>-</v>
      </c>
      <c r="P1441" s="2" t="str">
        <f t="shared" si="499"/>
        <v>-</v>
      </c>
      <c r="Q1441" s="2" t="str">
        <f t="shared" si="500"/>
        <v>-</v>
      </c>
      <c r="R1441" s="2" t="str">
        <f t="shared" si="501"/>
        <v>-</v>
      </c>
      <c r="AT1441" t="s">
        <v>1406</v>
      </c>
      <c r="AU1441" t="s">
        <v>2559</v>
      </c>
      <c r="AV1441" t="e">
        <f>#REF!</f>
        <v>#REF!</v>
      </c>
      <c r="AX1441" s="40">
        <v>27</v>
      </c>
      <c r="AY1441" s="42">
        <v>133</v>
      </c>
      <c r="AZ1441" s="46">
        <f t="shared" si="483"/>
        <v>27133</v>
      </c>
      <c r="BB1441" s="7" t="s">
        <v>2966</v>
      </c>
      <c r="BD1441" s="1">
        <v>5549</v>
      </c>
      <c r="BE1441" s="1">
        <v>453</v>
      </c>
      <c r="BK1441" s="1">
        <f t="shared" si="502"/>
        <v>5268</v>
      </c>
      <c r="BL1441" s="1">
        <f t="shared" si="504"/>
        <v>2063</v>
      </c>
      <c r="BN1441" s="1">
        <f t="shared" si="505"/>
        <v>3205</v>
      </c>
      <c r="BU1441" s="1">
        <v>3204</v>
      </c>
      <c r="BV1441" s="1">
        <v>1</v>
      </c>
      <c r="BW1441" s="1">
        <v>0</v>
      </c>
    </row>
    <row r="1442" spans="1:75" ht="14" hidden="1" customHeight="1" outlineLevel="1" x14ac:dyDescent="0.2">
      <c r="A1442" t="s">
        <v>1640</v>
      </c>
      <c r="B1442" t="s">
        <v>2559</v>
      </c>
      <c r="C1442" s="24"/>
      <c r="F1442" s="1">
        <f t="shared" si="503"/>
        <v>9806</v>
      </c>
      <c r="H1442" s="1">
        <v>8461</v>
      </c>
      <c r="I1442" s="1">
        <v>8421</v>
      </c>
      <c r="J1442" s="2" t="str">
        <f t="shared" si="492"/>
        <v/>
      </c>
      <c r="K1442" s="2">
        <f t="shared" si="493"/>
        <v>0.85875994289210689</v>
      </c>
      <c r="L1442" s="10" t="str">
        <f t="shared" si="495"/>
        <v/>
      </c>
      <c r="M1442" s="9" t="str">
        <f t="shared" si="496"/>
        <v/>
      </c>
      <c r="N1442" s="8" t="str">
        <f t="shared" si="497"/>
        <v/>
      </c>
      <c r="O1442" s="2" t="str">
        <f t="shared" si="498"/>
        <v>-</v>
      </c>
      <c r="P1442" s="2" t="str">
        <f t="shared" si="499"/>
        <v>-</v>
      </c>
      <c r="Q1442" s="2" t="str">
        <f t="shared" si="500"/>
        <v>-</v>
      </c>
      <c r="R1442" s="2" t="str">
        <f t="shared" si="501"/>
        <v>-</v>
      </c>
      <c r="AT1442" t="s">
        <v>1640</v>
      </c>
      <c r="AU1442" t="s">
        <v>2559</v>
      </c>
      <c r="AV1442" t="e">
        <f>#REF!</f>
        <v>#REF!</v>
      </c>
      <c r="AX1442" s="40">
        <v>27</v>
      </c>
      <c r="AY1442" s="42">
        <v>135</v>
      </c>
      <c r="AZ1442" s="46">
        <f t="shared" si="483"/>
        <v>27135</v>
      </c>
      <c r="BB1442" s="7" t="s">
        <v>2966</v>
      </c>
      <c r="BD1442" s="1">
        <v>9261</v>
      </c>
      <c r="BE1442" s="1">
        <v>545</v>
      </c>
      <c r="BK1442" s="1">
        <f t="shared" si="502"/>
        <v>8461</v>
      </c>
      <c r="BL1442" s="1">
        <f t="shared" si="504"/>
        <v>2002</v>
      </c>
      <c r="BN1442" s="1">
        <f t="shared" si="505"/>
        <v>6459</v>
      </c>
      <c r="BU1442" s="1">
        <v>6445</v>
      </c>
      <c r="BV1442" s="1">
        <v>14</v>
      </c>
      <c r="BW1442" s="1">
        <v>0</v>
      </c>
    </row>
    <row r="1443" spans="1:75" ht="14" hidden="1" customHeight="1" outlineLevel="1" x14ac:dyDescent="0.2">
      <c r="A1443" t="s">
        <v>465</v>
      </c>
      <c r="B1443" t="s">
        <v>2559</v>
      </c>
      <c r="C1443" s="24"/>
      <c r="F1443" s="1">
        <f t="shared" si="503"/>
        <v>142595</v>
      </c>
      <c r="H1443" s="1">
        <v>120018</v>
      </c>
      <c r="I1443" s="1">
        <v>119531</v>
      </c>
      <c r="J1443" s="2" t="str">
        <f t="shared" si="492"/>
        <v/>
      </c>
      <c r="K1443" s="2">
        <f t="shared" si="493"/>
        <v>0.83825519828886008</v>
      </c>
      <c r="L1443" s="10" t="str">
        <f t="shared" si="495"/>
        <v/>
      </c>
      <c r="M1443" s="9" t="str">
        <f t="shared" si="496"/>
        <v/>
      </c>
      <c r="N1443" s="8" t="str">
        <f t="shared" si="497"/>
        <v/>
      </c>
      <c r="O1443" s="2" t="str">
        <f t="shared" si="498"/>
        <v>-</v>
      </c>
      <c r="P1443" s="2" t="str">
        <f t="shared" si="499"/>
        <v>-</v>
      </c>
      <c r="Q1443" s="2" t="str">
        <f t="shared" si="500"/>
        <v>-</v>
      </c>
      <c r="R1443" s="2" t="str">
        <f t="shared" si="501"/>
        <v>-</v>
      </c>
      <c r="AT1443" t="s">
        <v>465</v>
      </c>
      <c r="AU1443" t="s">
        <v>2559</v>
      </c>
      <c r="AV1443" t="e">
        <f>#REF!</f>
        <v>#REF!</v>
      </c>
      <c r="AX1443" s="40">
        <v>27</v>
      </c>
      <c r="AY1443" s="42">
        <v>137</v>
      </c>
      <c r="AZ1443" s="46">
        <f t="shared" si="483"/>
        <v>27137</v>
      </c>
      <c r="BB1443" s="7" t="s">
        <v>2966</v>
      </c>
      <c r="BD1443" s="1">
        <v>131662</v>
      </c>
      <c r="BE1443" s="1">
        <v>10933</v>
      </c>
      <c r="BK1443" s="1">
        <f t="shared" si="502"/>
        <v>120018</v>
      </c>
      <c r="BL1443" s="1">
        <f t="shared" si="504"/>
        <v>64542</v>
      </c>
      <c r="BN1443" s="1">
        <f t="shared" si="505"/>
        <v>55476</v>
      </c>
      <c r="BR1443" s="1"/>
      <c r="BU1443" s="1">
        <v>55262</v>
      </c>
      <c r="BV1443" s="1">
        <v>214</v>
      </c>
      <c r="BW1443" s="1">
        <v>0</v>
      </c>
    </row>
    <row r="1444" spans="1:75" ht="14" hidden="1" customHeight="1" outlineLevel="1" x14ac:dyDescent="0.2">
      <c r="A1444" t="s">
        <v>765</v>
      </c>
      <c r="B1444" t="s">
        <v>2559</v>
      </c>
      <c r="C1444" s="24"/>
      <c r="F1444" s="1">
        <f t="shared" si="503"/>
        <v>101224</v>
      </c>
      <c r="H1444" s="1">
        <v>88307</v>
      </c>
      <c r="I1444" s="1">
        <v>87965</v>
      </c>
      <c r="J1444" s="2" t="str">
        <f t="shared" si="492"/>
        <v/>
      </c>
      <c r="K1444" s="2">
        <f t="shared" si="493"/>
        <v>0.86901327748360069</v>
      </c>
      <c r="L1444" s="10" t="str">
        <f t="shared" si="495"/>
        <v/>
      </c>
      <c r="M1444" s="9" t="str">
        <f t="shared" si="496"/>
        <v/>
      </c>
      <c r="N1444" s="8" t="str">
        <f t="shared" si="497"/>
        <v/>
      </c>
      <c r="O1444" s="2" t="str">
        <f t="shared" si="498"/>
        <v>-</v>
      </c>
      <c r="P1444" s="2" t="str">
        <f t="shared" si="499"/>
        <v>-</v>
      </c>
      <c r="Q1444" s="2" t="str">
        <f t="shared" si="500"/>
        <v>-</v>
      </c>
      <c r="R1444" s="2" t="str">
        <f t="shared" si="501"/>
        <v>-</v>
      </c>
      <c r="AT1444" t="s">
        <v>765</v>
      </c>
      <c r="AU1444" t="s">
        <v>2559</v>
      </c>
      <c r="AV1444" t="e">
        <f>#REF!</f>
        <v>#REF!</v>
      </c>
      <c r="AX1444" s="40">
        <v>27</v>
      </c>
      <c r="AY1444" s="42">
        <v>139</v>
      </c>
      <c r="AZ1444" s="46">
        <f t="shared" si="483"/>
        <v>27139</v>
      </c>
      <c r="BB1444" s="7" t="s">
        <v>2966</v>
      </c>
      <c r="BD1444" s="1">
        <v>94323</v>
      </c>
      <c r="BE1444" s="1">
        <v>6901</v>
      </c>
      <c r="BK1444" s="1">
        <f t="shared" si="502"/>
        <v>88307</v>
      </c>
      <c r="BL1444" s="1">
        <f t="shared" si="504"/>
        <v>41660</v>
      </c>
      <c r="BN1444" s="1">
        <f t="shared" si="505"/>
        <v>46647</v>
      </c>
      <c r="BR1444" s="1"/>
      <c r="BU1444" s="1">
        <v>46641</v>
      </c>
      <c r="BV1444" s="1">
        <v>6</v>
      </c>
      <c r="BW1444" s="1">
        <v>0</v>
      </c>
    </row>
    <row r="1445" spans="1:75" ht="14" hidden="1" customHeight="1" outlineLevel="1" x14ac:dyDescent="0.2">
      <c r="A1445" t="s">
        <v>709</v>
      </c>
      <c r="B1445" t="s">
        <v>2559</v>
      </c>
      <c r="C1445" s="24"/>
      <c r="F1445" s="1">
        <f t="shared" si="503"/>
        <v>65312</v>
      </c>
      <c r="H1445" s="1">
        <v>55761</v>
      </c>
      <c r="I1445" s="1">
        <v>55612</v>
      </c>
      <c r="J1445" s="2" t="str">
        <f t="shared" si="492"/>
        <v/>
      </c>
      <c r="K1445" s="2">
        <f t="shared" si="493"/>
        <v>0.85148211660950512</v>
      </c>
      <c r="L1445" s="10" t="str">
        <f t="shared" si="495"/>
        <v/>
      </c>
      <c r="M1445" s="9" t="str">
        <f t="shared" si="496"/>
        <v/>
      </c>
      <c r="N1445" s="8" t="str">
        <f t="shared" si="497"/>
        <v/>
      </c>
      <c r="O1445" s="2" t="str">
        <f t="shared" si="498"/>
        <v>-</v>
      </c>
      <c r="P1445" s="2" t="str">
        <f t="shared" si="499"/>
        <v>-</v>
      </c>
      <c r="Q1445" s="2" t="str">
        <f t="shared" si="500"/>
        <v>-</v>
      </c>
      <c r="R1445" s="2" t="str">
        <f t="shared" si="501"/>
        <v>-</v>
      </c>
      <c r="AT1445" t="s">
        <v>709</v>
      </c>
      <c r="AU1445" t="s">
        <v>2559</v>
      </c>
      <c r="AV1445" t="e">
        <f>#REF!</f>
        <v>#REF!</v>
      </c>
      <c r="AX1445" s="40">
        <v>27</v>
      </c>
      <c r="AY1445" s="42">
        <v>141</v>
      </c>
      <c r="AZ1445" s="46">
        <f t="shared" si="483"/>
        <v>27141</v>
      </c>
      <c r="BB1445" s="7" t="s">
        <v>2966</v>
      </c>
      <c r="BD1445" s="1">
        <v>60410</v>
      </c>
      <c r="BE1445" s="1">
        <v>4902</v>
      </c>
      <c r="BK1445" s="1">
        <f t="shared" si="502"/>
        <v>55761</v>
      </c>
      <c r="BL1445" s="1">
        <f t="shared" si="504"/>
        <v>34262</v>
      </c>
      <c r="BN1445" s="1">
        <f t="shared" si="505"/>
        <v>21499</v>
      </c>
      <c r="BR1445" s="1"/>
      <c r="BU1445" s="1">
        <v>21447</v>
      </c>
      <c r="BV1445" s="1">
        <v>50</v>
      </c>
      <c r="BW1445" s="1">
        <v>2</v>
      </c>
    </row>
    <row r="1446" spans="1:75" ht="14" hidden="1" customHeight="1" outlineLevel="1" x14ac:dyDescent="0.2">
      <c r="A1446" t="s">
        <v>1487</v>
      </c>
      <c r="B1446" t="s">
        <v>2559</v>
      </c>
      <c r="C1446" s="24"/>
      <c r="F1446" s="1">
        <f t="shared" si="503"/>
        <v>9754</v>
      </c>
      <c r="H1446" s="1">
        <v>8499</v>
      </c>
      <c r="I1446" s="1">
        <v>8452</v>
      </c>
      <c r="J1446" s="2" t="str">
        <f t="shared" si="492"/>
        <v/>
      </c>
      <c r="K1446" s="2">
        <f t="shared" si="493"/>
        <v>0.86651630100471599</v>
      </c>
      <c r="L1446" s="10" t="str">
        <f t="shared" si="495"/>
        <v/>
      </c>
      <c r="M1446" s="9" t="str">
        <f t="shared" si="496"/>
        <v/>
      </c>
      <c r="N1446" s="8" t="str">
        <f t="shared" si="497"/>
        <v/>
      </c>
      <c r="O1446" s="2" t="str">
        <f t="shared" si="498"/>
        <v>-</v>
      </c>
      <c r="P1446" s="2" t="str">
        <f t="shared" si="499"/>
        <v>-</v>
      </c>
      <c r="Q1446" s="2" t="str">
        <f t="shared" si="500"/>
        <v>-</v>
      </c>
      <c r="R1446" s="2" t="str">
        <f t="shared" si="501"/>
        <v>-</v>
      </c>
      <c r="AT1446" t="s">
        <v>1487</v>
      </c>
      <c r="AU1446" t="s">
        <v>2559</v>
      </c>
      <c r="AV1446" t="e">
        <f>#REF!</f>
        <v>#REF!</v>
      </c>
      <c r="AX1446" s="40">
        <v>27</v>
      </c>
      <c r="AY1446" s="42">
        <v>143</v>
      </c>
      <c r="AZ1446" s="46">
        <f t="shared" si="483"/>
        <v>27143</v>
      </c>
      <c r="BB1446" s="7" t="s">
        <v>2966</v>
      </c>
      <c r="BD1446" s="1">
        <v>9290</v>
      </c>
      <c r="BE1446" s="1">
        <v>464</v>
      </c>
      <c r="BK1446" s="1">
        <f t="shared" si="502"/>
        <v>8499</v>
      </c>
      <c r="BL1446" s="1">
        <f t="shared" si="504"/>
        <v>3188</v>
      </c>
      <c r="BN1446" s="1">
        <f t="shared" si="505"/>
        <v>5311</v>
      </c>
      <c r="BU1446" s="1">
        <v>5300</v>
      </c>
      <c r="BV1446" s="1">
        <v>11</v>
      </c>
      <c r="BW1446" s="1">
        <v>0</v>
      </c>
    </row>
    <row r="1447" spans="1:75" ht="14" hidden="1" customHeight="1" outlineLevel="1" x14ac:dyDescent="0.2">
      <c r="A1447" t="s">
        <v>191</v>
      </c>
      <c r="B1447" t="s">
        <v>2559</v>
      </c>
      <c r="C1447" s="24"/>
      <c r="F1447" s="1">
        <f t="shared" si="503"/>
        <v>101560</v>
      </c>
      <c r="H1447" s="1">
        <v>85306</v>
      </c>
      <c r="I1447" s="1">
        <v>84835</v>
      </c>
      <c r="J1447" s="2" t="str">
        <f t="shared" si="492"/>
        <v/>
      </c>
      <c r="K1447" s="2">
        <f t="shared" si="493"/>
        <v>0.83531902323749507</v>
      </c>
      <c r="L1447" s="10" t="str">
        <f t="shared" si="495"/>
        <v/>
      </c>
      <c r="M1447" s="9" t="str">
        <f t="shared" si="496"/>
        <v/>
      </c>
      <c r="N1447" s="8" t="str">
        <f t="shared" si="497"/>
        <v/>
      </c>
      <c r="O1447" s="2" t="str">
        <f t="shared" si="498"/>
        <v>-</v>
      </c>
      <c r="P1447" s="2" t="str">
        <f t="shared" si="499"/>
        <v>-</v>
      </c>
      <c r="Q1447" s="2" t="str">
        <f t="shared" si="500"/>
        <v>-</v>
      </c>
      <c r="R1447" s="2" t="str">
        <f t="shared" si="501"/>
        <v>-</v>
      </c>
      <c r="AT1447" t="s">
        <v>191</v>
      </c>
      <c r="AU1447" t="s">
        <v>2559</v>
      </c>
      <c r="AV1447" t="e">
        <f>#REF!</f>
        <v>#REF!</v>
      </c>
      <c r="AX1447" s="40">
        <v>27</v>
      </c>
      <c r="AY1447" s="42">
        <v>145</v>
      </c>
      <c r="AZ1447" s="46">
        <f t="shared" si="483"/>
        <v>27145</v>
      </c>
      <c r="BB1447" s="7" t="s">
        <v>2966</v>
      </c>
      <c r="BD1447" s="1">
        <v>93391</v>
      </c>
      <c r="BE1447" s="1">
        <v>8169</v>
      </c>
      <c r="BK1447" s="1">
        <f t="shared" si="502"/>
        <v>85306</v>
      </c>
      <c r="BL1447" s="1">
        <f t="shared" si="504"/>
        <v>40376</v>
      </c>
      <c r="BN1447" s="1">
        <f t="shared" si="505"/>
        <v>44930</v>
      </c>
      <c r="BR1447" s="1"/>
      <c r="BU1447" s="1">
        <v>44813</v>
      </c>
      <c r="BV1447" s="1">
        <v>117</v>
      </c>
      <c r="BW1447" s="1">
        <v>0</v>
      </c>
    </row>
    <row r="1448" spans="1:75" ht="14" hidden="1" customHeight="1" outlineLevel="1" x14ac:dyDescent="0.2">
      <c r="A1448" t="s">
        <v>1616</v>
      </c>
      <c r="B1448" t="s">
        <v>2559</v>
      </c>
      <c r="C1448" s="24"/>
      <c r="F1448" s="1">
        <f t="shared" si="503"/>
        <v>24578</v>
      </c>
      <c r="H1448" s="1">
        <v>21253</v>
      </c>
      <c r="I1448" s="1">
        <v>21128</v>
      </c>
      <c r="J1448" s="2" t="str">
        <f t="shared" si="492"/>
        <v/>
      </c>
      <c r="K1448" s="2">
        <f t="shared" si="493"/>
        <v>0.85963056391895187</v>
      </c>
      <c r="L1448" s="10" t="str">
        <f t="shared" si="495"/>
        <v/>
      </c>
      <c r="M1448" s="9" t="str">
        <f t="shared" si="496"/>
        <v/>
      </c>
      <c r="N1448" s="8" t="str">
        <f t="shared" si="497"/>
        <v/>
      </c>
      <c r="O1448" s="2" t="str">
        <f t="shared" si="498"/>
        <v>-</v>
      </c>
      <c r="P1448" s="2" t="str">
        <f t="shared" si="499"/>
        <v>-</v>
      </c>
      <c r="Q1448" s="2" t="str">
        <f t="shared" si="500"/>
        <v>-</v>
      </c>
      <c r="R1448" s="2" t="str">
        <f t="shared" si="501"/>
        <v>-</v>
      </c>
      <c r="AT1448" t="s">
        <v>1616</v>
      </c>
      <c r="AU1448" t="s">
        <v>2559</v>
      </c>
      <c r="AV1448" t="e">
        <f>#REF!</f>
        <v>#REF!</v>
      </c>
      <c r="AX1448" s="40">
        <v>27</v>
      </c>
      <c r="AY1448" s="42">
        <v>147</v>
      </c>
      <c r="AZ1448" s="46">
        <f t="shared" si="483"/>
        <v>27147</v>
      </c>
      <c r="BB1448" s="7" t="s">
        <v>2966</v>
      </c>
      <c r="BD1448" s="1">
        <v>22914</v>
      </c>
      <c r="BE1448" s="1">
        <v>1664</v>
      </c>
      <c r="BK1448" s="1">
        <f t="shared" si="502"/>
        <v>21253</v>
      </c>
      <c r="BL1448" s="1">
        <f t="shared" si="504"/>
        <v>12661</v>
      </c>
      <c r="BN1448" s="1">
        <f t="shared" si="505"/>
        <v>8592</v>
      </c>
      <c r="BR1448" s="1"/>
      <c r="BU1448" s="1">
        <v>8574</v>
      </c>
      <c r="BV1448" s="1">
        <v>18</v>
      </c>
      <c r="BW1448" s="1">
        <v>0</v>
      </c>
    </row>
    <row r="1449" spans="1:75" ht="14" hidden="1" customHeight="1" outlineLevel="1" x14ac:dyDescent="0.2">
      <c r="A1449" t="s">
        <v>2610</v>
      </c>
      <c r="B1449" t="s">
        <v>2559</v>
      </c>
      <c r="C1449" s="24"/>
      <c r="F1449" s="1">
        <f t="shared" si="503"/>
        <v>5948</v>
      </c>
      <c r="H1449" s="1">
        <v>5124</v>
      </c>
      <c r="I1449" s="1">
        <v>5085</v>
      </c>
      <c r="J1449" s="2" t="str">
        <f t="shared" si="492"/>
        <v/>
      </c>
      <c r="K1449" s="2">
        <f t="shared" si="493"/>
        <v>0.85490921318090118</v>
      </c>
      <c r="L1449" s="10" t="str">
        <f t="shared" si="495"/>
        <v/>
      </c>
      <c r="M1449" s="9" t="str">
        <f t="shared" si="496"/>
        <v/>
      </c>
      <c r="N1449" s="8" t="str">
        <f t="shared" si="497"/>
        <v/>
      </c>
      <c r="O1449" s="2" t="str">
        <f t="shared" si="498"/>
        <v>-</v>
      </c>
      <c r="P1449" s="2" t="str">
        <f t="shared" si="499"/>
        <v>-</v>
      </c>
      <c r="Q1449" s="2" t="str">
        <f t="shared" si="500"/>
        <v>-</v>
      </c>
      <c r="R1449" s="2" t="str">
        <f t="shared" si="501"/>
        <v>-</v>
      </c>
      <c r="AT1449" t="s">
        <v>2610</v>
      </c>
      <c r="AU1449" t="s">
        <v>2559</v>
      </c>
      <c r="AV1449" t="e">
        <f>#REF!</f>
        <v>#REF!</v>
      </c>
      <c r="AX1449" s="40">
        <v>27</v>
      </c>
      <c r="AY1449" s="42">
        <v>149</v>
      </c>
      <c r="AZ1449" s="46">
        <f t="shared" ref="AZ1449:AZ1512" si="506">1000*AX1449+AY1449</f>
        <v>27149</v>
      </c>
      <c r="BB1449" s="7" t="s">
        <v>2966</v>
      </c>
      <c r="BD1449" s="1">
        <v>5538</v>
      </c>
      <c r="BE1449" s="1">
        <v>410</v>
      </c>
      <c r="BK1449" s="1">
        <f t="shared" si="502"/>
        <v>5124</v>
      </c>
      <c r="BL1449" s="1">
        <f t="shared" si="504"/>
        <v>1408</v>
      </c>
      <c r="BN1449" s="1">
        <f t="shared" si="505"/>
        <v>3716</v>
      </c>
      <c r="BU1449" s="1">
        <v>3712</v>
      </c>
      <c r="BV1449" s="1">
        <v>4</v>
      </c>
      <c r="BW1449" s="1">
        <v>0</v>
      </c>
    </row>
    <row r="1450" spans="1:75" ht="14" hidden="1" customHeight="1" outlineLevel="1" x14ac:dyDescent="0.2">
      <c r="A1450" t="s">
        <v>238</v>
      </c>
      <c r="B1450" t="s">
        <v>2559</v>
      </c>
      <c r="C1450" s="24"/>
      <c r="F1450" s="1">
        <f t="shared" si="503"/>
        <v>6084</v>
      </c>
      <c r="H1450" s="1">
        <v>5291</v>
      </c>
      <c r="I1450" s="1">
        <v>5193</v>
      </c>
      <c r="J1450" s="2" t="str">
        <f t="shared" si="492"/>
        <v/>
      </c>
      <c r="K1450" s="2">
        <f t="shared" si="493"/>
        <v>0.85355029585798814</v>
      </c>
      <c r="L1450" s="10" t="str">
        <f t="shared" si="495"/>
        <v/>
      </c>
      <c r="M1450" s="9" t="str">
        <f t="shared" si="496"/>
        <v/>
      </c>
      <c r="N1450" s="8" t="str">
        <f t="shared" si="497"/>
        <v/>
      </c>
      <c r="O1450" s="2" t="str">
        <f t="shared" si="498"/>
        <v>-</v>
      </c>
      <c r="P1450" s="2" t="str">
        <f t="shared" si="499"/>
        <v>-</v>
      </c>
      <c r="Q1450" s="2" t="str">
        <f t="shared" si="500"/>
        <v>-</v>
      </c>
      <c r="R1450" s="2" t="str">
        <f t="shared" si="501"/>
        <v>-</v>
      </c>
      <c r="AT1450" t="s">
        <v>238</v>
      </c>
      <c r="AU1450" t="s">
        <v>2559</v>
      </c>
      <c r="AV1450" t="e">
        <f>#REF!</f>
        <v>#REF!</v>
      </c>
      <c r="AX1450" s="40">
        <v>27</v>
      </c>
      <c r="AY1450" s="42">
        <v>151</v>
      </c>
      <c r="AZ1450" s="46">
        <f t="shared" si="506"/>
        <v>27151</v>
      </c>
      <c r="BB1450" s="7" t="s">
        <v>2966</v>
      </c>
      <c r="BD1450" s="1">
        <v>5636</v>
      </c>
      <c r="BE1450" s="1">
        <v>448</v>
      </c>
      <c r="BK1450" s="1">
        <f t="shared" si="502"/>
        <v>5291</v>
      </c>
      <c r="BL1450" s="1">
        <f t="shared" si="504"/>
        <v>2079</v>
      </c>
      <c r="BN1450" s="1">
        <f t="shared" si="505"/>
        <v>3212</v>
      </c>
      <c r="BU1450" s="1">
        <v>3208</v>
      </c>
      <c r="BV1450" s="1">
        <v>4</v>
      </c>
      <c r="BW1450" s="1">
        <v>0</v>
      </c>
    </row>
    <row r="1451" spans="1:75" ht="14" hidden="1" customHeight="1" outlineLevel="1" x14ac:dyDescent="0.2">
      <c r="A1451" t="s">
        <v>1872</v>
      </c>
      <c r="B1451" t="s">
        <v>2559</v>
      </c>
      <c r="C1451" s="24"/>
      <c r="F1451" s="1">
        <f t="shared" si="503"/>
        <v>15402</v>
      </c>
      <c r="H1451" s="1">
        <v>13318</v>
      </c>
      <c r="I1451" s="1">
        <v>13257</v>
      </c>
      <c r="J1451" s="2" t="str">
        <f t="shared" si="492"/>
        <v/>
      </c>
      <c r="K1451" s="2">
        <f t="shared" si="493"/>
        <v>0.86073237241916634</v>
      </c>
      <c r="L1451" s="10" t="str">
        <f t="shared" si="495"/>
        <v/>
      </c>
      <c r="M1451" s="9" t="str">
        <f t="shared" si="496"/>
        <v/>
      </c>
      <c r="N1451" s="8" t="str">
        <f t="shared" si="497"/>
        <v/>
      </c>
      <c r="O1451" s="2" t="str">
        <f t="shared" si="498"/>
        <v>-</v>
      </c>
      <c r="P1451" s="2" t="str">
        <f t="shared" si="499"/>
        <v>-</v>
      </c>
      <c r="Q1451" s="2" t="str">
        <f t="shared" si="500"/>
        <v>-</v>
      </c>
      <c r="R1451" s="2" t="str">
        <f t="shared" si="501"/>
        <v>-</v>
      </c>
      <c r="AT1451" t="s">
        <v>1872</v>
      </c>
      <c r="AU1451" t="s">
        <v>2559</v>
      </c>
      <c r="AV1451" t="e">
        <f>#REF!</f>
        <v>#REF!</v>
      </c>
      <c r="AX1451" s="40">
        <v>27</v>
      </c>
      <c r="AY1451" s="42">
        <v>153</v>
      </c>
      <c r="AZ1451" s="46">
        <f t="shared" si="506"/>
        <v>27153</v>
      </c>
      <c r="BB1451" s="7" t="s">
        <v>2966</v>
      </c>
      <c r="BD1451" s="1">
        <v>13982</v>
      </c>
      <c r="BE1451" s="1">
        <v>1420</v>
      </c>
      <c r="BK1451" s="1">
        <f t="shared" si="502"/>
        <v>13318</v>
      </c>
      <c r="BL1451" s="1">
        <f t="shared" si="504"/>
        <v>10229</v>
      </c>
      <c r="BN1451" s="1">
        <f t="shared" si="505"/>
        <v>3089</v>
      </c>
      <c r="BU1451" s="1">
        <v>3081</v>
      </c>
      <c r="BV1451" s="1">
        <v>7</v>
      </c>
      <c r="BW1451" s="1">
        <v>1</v>
      </c>
    </row>
    <row r="1452" spans="1:75" ht="14" hidden="1" customHeight="1" outlineLevel="1" x14ac:dyDescent="0.2">
      <c r="A1452" t="s">
        <v>926</v>
      </c>
      <c r="B1452" t="s">
        <v>2559</v>
      </c>
      <c r="C1452" s="24"/>
      <c r="F1452" s="1">
        <f t="shared" si="503"/>
        <v>2174</v>
      </c>
      <c r="H1452" s="1">
        <v>1879</v>
      </c>
      <c r="I1452" s="1">
        <v>1864</v>
      </c>
      <c r="J1452" s="2" t="str">
        <f t="shared" si="492"/>
        <v/>
      </c>
      <c r="K1452" s="2">
        <f t="shared" si="493"/>
        <v>0.8574057037718491</v>
      </c>
      <c r="L1452" s="10" t="str">
        <f t="shared" si="495"/>
        <v/>
      </c>
      <c r="M1452" s="9" t="str">
        <f t="shared" si="496"/>
        <v/>
      </c>
      <c r="N1452" s="8" t="str">
        <f t="shared" si="497"/>
        <v/>
      </c>
      <c r="O1452" s="2" t="str">
        <f t="shared" si="498"/>
        <v>-</v>
      </c>
      <c r="P1452" s="2" t="str">
        <f t="shared" si="499"/>
        <v>-</v>
      </c>
      <c r="Q1452" s="2" t="str">
        <f t="shared" si="500"/>
        <v>-</v>
      </c>
      <c r="R1452" s="2" t="str">
        <f t="shared" si="501"/>
        <v>-</v>
      </c>
      <c r="AT1452" t="s">
        <v>926</v>
      </c>
      <c r="AU1452" t="s">
        <v>2559</v>
      </c>
      <c r="AV1452" t="e">
        <f>#REF!</f>
        <v>#REF!</v>
      </c>
      <c r="AX1452" s="40">
        <v>27</v>
      </c>
      <c r="AY1452" s="42">
        <v>155</v>
      </c>
      <c r="AZ1452" s="46">
        <f t="shared" si="506"/>
        <v>27155</v>
      </c>
      <c r="BB1452" s="7" t="s">
        <v>2966</v>
      </c>
      <c r="BD1452" s="1">
        <v>2004</v>
      </c>
      <c r="BE1452" s="1">
        <v>170</v>
      </c>
      <c r="BK1452" s="1">
        <f t="shared" si="502"/>
        <v>1879</v>
      </c>
      <c r="BL1452" s="1">
        <f t="shared" si="504"/>
        <v>410</v>
      </c>
      <c r="BN1452" s="1">
        <f t="shared" si="505"/>
        <v>1469</v>
      </c>
      <c r="BU1452" s="1">
        <v>1465</v>
      </c>
      <c r="BV1452" s="1">
        <v>4</v>
      </c>
      <c r="BW1452" s="1">
        <v>0</v>
      </c>
    </row>
    <row r="1453" spans="1:75" ht="14" hidden="1" customHeight="1" outlineLevel="1" x14ac:dyDescent="0.2">
      <c r="A1453" t="s">
        <v>1073</v>
      </c>
      <c r="B1453" t="s">
        <v>2559</v>
      </c>
      <c r="C1453" s="24"/>
      <c r="F1453" s="1">
        <f t="shared" si="503"/>
        <v>15288</v>
      </c>
      <c r="H1453" s="1">
        <v>13198</v>
      </c>
      <c r="I1453" s="1">
        <v>13123</v>
      </c>
      <c r="J1453" s="2" t="str">
        <f t="shared" si="492"/>
        <v/>
      </c>
      <c r="K1453" s="2">
        <f t="shared" si="493"/>
        <v>0.85838566195709054</v>
      </c>
      <c r="L1453" s="10" t="str">
        <f t="shared" si="495"/>
        <v/>
      </c>
      <c r="M1453" s="9" t="str">
        <f t="shared" si="496"/>
        <v/>
      </c>
      <c r="N1453" s="8" t="str">
        <f t="shared" si="497"/>
        <v/>
      </c>
      <c r="O1453" s="2" t="str">
        <f t="shared" si="498"/>
        <v>-</v>
      </c>
      <c r="P1453" s="2" t="str">
        <f t="shared" si="499"/>
        <v>-</v>
      </c>
      <c r="Q1453" s="2" t="str">
        <f t="shared" si="500"/>
        <v>-</v>
      </c>
      <c r="R1453" s="2" t="str">
        <f t="shared" si="501"/>
        <v>-</v>
      </c>
      <c r="AT1453" t="s">
        <v>1073</v>
      </c>
      <c r="AU1453" t="s">
        <v>2559</v>
      </c>
      <c r="AV1453" t="e">
        <f>#REF!</f>
        <v>#REF!</v>
      </c>
      <c r="AX1453" s="40">
        <v>27</v>
      </c>
      <c r="AY1453" s="42">
        <v>157</v>
      </c>
      <c r="AZ1453" s="46">
        <f t="shared" si="506"/>
        <v>27157</v>
      </c>
      <c r="BB1453" s="7" t="s">
        <v>2966</v>
      </c>
      <c r="BD1453" s="1">
        <v>14249</v>
      </c>
      <c r="BE1453" s="1">
        <v>1039</v>
      </c>
      <c r="BK1453" s="1">
        <f t="shared" si="502"/>
        <v>13198</v>
      </c>
      <c r="BL1453" s="1">
        <f t="shared" si="504"/>
        <v>8708</v>
      </c>
      <c r="BN1453" s="1">
        <f t="shared" si="505"/>
        <v>4490</v>
      </c>
      <c r="BU1453" s="1">
        <v>4490</v>
      </c>
      <c r="BV1453" s="1">
        <v>0</v>
      </c>
      <c r="BW1453" s="1">
        <v>0</v>
      </c>
    </row>
    <row r="1454" spans="1:75" ht="14" hidden="1" customHeight="1" outlineLevel="1" x14ac:dyDescent="0.2">
      <c r="A1454" t="s">
        <v>2444</v>
      </c>
      <c r="B1454" t="s">
        <v>2559</v>
      </c>
      <c r="C1454" s="24"/>
      <c r="F1454" s="1">
        <f t="shared" si="503"/>
        <v>9091</v>
      </c>
      <c r="H1454" s="1">
        <v>7718</v>
      </c>
      <c r="I1454" s="1">
        <v>7677</v>
      </c>
      <c r="J1454" s="2" t="str">
        <f t="shared" si="492"/>
        <v/>
      </c>
      <c r="K1454" s="2">
        <f t="shared" si="493"/>
        <v>0.84446155538444612</v>
      </c>
      <c r="L1454" s="10" t="str">
        <f t="shared" si="495"/>
        <v/>
      </c>
      <c r="M1454" s="9" t="str">
        <f t="shared" si="496"/>
        <v/>
      </c>
      <c r="N1454" s="8" t="str">
        <f t="shared" si="497"/>
        <v/>
      </c>
      <c r="O1454" s="2" t="str">
        <f t="shared" si="498"/>
        <v>-</v>
      </c>
      <c r="P1454" s="2" t="str">
        <f t="shared" si="499"/>
        <v>-</v>
      </c>
      <c r="Q1454" s="2" t="str">
        <f t="shared" si="500"/>
        <v>-</v>
      </c>
      <c r="R1454" s="2" t="str">
        <f t="shared" si="501"/>
        <v>-</v>
      </c>
      <c r="AT1454" t="s">
        <v>2444</v>
      </c>
      <c r="AU1454" t="s">
        <v>2559</v>
      </c>
      <c r="AV1454" t="e">
        <f>#REF!</f>
        <v>#REF!</v>
      </c>
      <c r="AX1454" s="40">
        <v>27</v>
      </c>
      <c r="AY1454" s="42">
        <v>159</v>
      </c>
      <c r="AZ1454" s="46">
        <f t="shared" si="506"/>
        <v>27159</v>
      </c>
      <c r="BB1454" s="7" t="s">
        <v>2966</v>
      </c>
      <c r="BD1454" s="1">
        <v>8199</v>
      </c>
      <c r="BE1454" s="1">
        <v>892</v>
      </c>
      <c r="BK1454" s="1">
        <f t="shared" si="502"/>
        <v>7718</v>
      </c>
      <c r="BL1454" s="1">
        <f t="shared" si="504"/>
        <v>5076</v>
      </c>
      <c r="BN1454" s="1">
        <f t="shared" si="505"/>
        <v>2642</v>
      </c>
      <c r="BU1454" s="1">
        <v>2639</v>
      </c>
      <c r="BV1454" s="1">
        <v>3</v>
      </c>
      <c r="BW1454" s="1">
        <v>0</v>
      </c>
    </row>
    <row r="1455" spans="1:75" ht="14" hidden="1" customHeight="1" outlineLevel="1" x14ac:dyDescent="0.2">
      <c r="A1455" t="s">
        <v>2279</v>
      </c>
      <c r="B1455" t="s">
        <v>2559</v>
      </c>
      <c r="C1455" s="24"/>
      <c r="F1455" s="1">
        <f t="shared" si="503"/>
        <v>12143</v>
      </c>
      <c r="H1455" s="1">
        <v>10438</v>
      </c>
      <c r="I1455" s="1">
        <v>10389</v>
      </c>
      <c r="J1455" s="2" t="str">
        <f t="shared" si="492"/>
        <v/>
      </c>
      <c r="K1455" s="2">
        <f t="shared" si="493"/>
        <v>0.85555464053364083</v>
      </c>
      <c r="L1455" s="10" t="str">
        <f t="shared" si="495"/>
        <v/>
      </c>
      <c r="M1455" s="9" t="str">
        <f t="shared" si="496"/>
        <v/>
      </c>
      <c r="N1455" s="8" t="str">
        <f t="shared" si="497"/>
        <v/>
      </c>
      <c r="O1455" s="2" t="str">
        <f t="shared" si="498"/>
        <v>-</v>
      </c>
      <c r="P1455" s="2" t="str">
        <f t="shared" si="499"/>
        <v>-</v>
      </c>
      <c r="Q1455" s="2" t="str">
        <f t="shared" si="500"/>
        <v>-</v>
      </c>
      <c r="R1455" s="2" t="str">
        <f t="shared" si="501"/>
        <v>-</v>
      </c>
      <c r="AT1455" t="s">
        <v>2279</v>
      </c>
      <c r="AU1455" t="s">
        <v>2559</v>
      </c>
      <c r="AV1455" t="e">
        <f>#REF!</f>
        <v>#REF!</v>
      </c>
      <c r="AX1455" s="40">
        <v>27</v>
      </c>
      <c r="AY1455" s="42">
        <v>161</v>
      </c>
      <c r="AZ1455" s="46">
        <f t="shared" si="506"/>
        <v>27161</v>
      </c>
      <c r="BB1455" s="7" t="s">
        <v>2966</v>
      </c>
      <c r="BD1455" s="1">
        <v>11222</v>
      </c>
      <c r="BE1455" s="1">
        <v>921</v>
      </c>
      <c r="BK1455" s="1">
        <f t="shared" si="502"/>
        <v>10438</v>
      </c>
      <c r="BL1455" s="1">
        <f t="shared" si="504"/>
        <v>6335</v>
      </c>
      <c r="BN1455" s="1">
        <f t="shared" ref="BN1455:BN1461" si="507">SUM(BU1455:BW1455)</f>
        <v>4103</v>
      </c>
      <c r="BU1455" s="1">
        <v>4084</v>
      </c>
      <c r="BV1455" s="1">
        <v>19</v>
      </c>
      <c r="BW1455" s="1">
        <v>0</v>
      </c>
    </row>
    <row r="1456" spans="1:75" ht="14" hidden="1" customHeight="1" outlineLevel="1" x14ac:dyDescent="0.2">
      <c r="A1456" t="s">
        <v>636</v>
      </c>
      <c r="B1456" t="s">
        <v>2559</v>
      </c>
      <c r="C1456" s="24"/>
      <c r="F1456" s="1">
        <f t="shared" si="503"/>
        <v>188522</v>
      </c>
      <c r="H1456" s="1">
        <v>167512</v>
      </c>
      <c r="I1456" s="1">
        <v>166786</v>
      </c>
      <c r="J1456" s="2" t="str">
        <f t="shared" si="492"/>
        <v/>
      </c>
      <c r="K1456" s="2">
        <f t="shared" si="493"/>
        <v>0.88470311157318504</v>
      </c>
      <c r="L1456" s="10" t="str">
        <f t="shared" si="495"/>
        <v/>
      </c>
      <c r="M1456" s="9" t="str">
        <f t="shared" si="496"/>
        <v/>
      </c>
      <c r="N1456" s="8" t="str">
        <f t="shared" si="497"/>
        <v/>
      </c>
      <c r="O1456" s="2" t="str">
        <f t="shared" si="498"/>
        <v>-</v>
      </c>
      <c r="P1456" s="2" t="str">
        <f t="shared" si="499"/>
        <v>-</v>
      </c>
      <c r="Q1456" s="2" t="str">
        <f t="shared" si="500"/>
        <v>-</v>
      </c>
      <c r="R1456" s="2" t="str">
        <f t="shared" si="501"/>
        <v>-</v>
      </c>
      <c r="AT1456" t="s">
        <v>636</v>
      </c>
      <c r="AU1456" t="s">
        <v>2559</v>
      </c>
      <c r="AV1456" t="e">
        <f>#REF!</f>
        <v>#REF!</v>
      </c>
      <c r="AX1456" s="40">
        <v>27</v>
      </c>
      <c r="AY1456" s="42">
        <v>163</v>
      </c>
      <c r="AZ1456" s="46">
        <f t="shared" si="506"/>
        <v>27163</v>
      </c>
      <c r="BB1456" s="7" t="s">
        <v>2966</v>
      </c>
      <c r="BD1456" s="1">
        <v>178587</v>
      </c>
      <c r="BE1456" s="1">
        <v>9935</v>
      </c>
      <c r="BK1456" s="1">
        <f t="shared" si="502"/>
        <v>167512</v>
      </c>
      <c r="BL1456" s="1">
        <f t="shared" si="504"/>
        <v>64865</v>
      </c>
      <c r="BN1456" s="1">
        <f t="shared" si="507"/>
        <v>102647</v>
      </c>
      <c r="BR1456" s="1"/>
      <c r="BU1456" s="1">
        <v>102379</v>
      </c>
      <c r="BV1456" s="1">
        <v>260</v>
      </c>
      <c r="BW1456" s="1">
        <v>8</v>
      </c>
    </row>
    <row r="1457" spans="1:75" ht="14" hidden="1" customHeight="1" outlineLevel="1" x14ac:dyDescent="0.2">
      <c r="A1457" t="s">
        <v>2258</v>
      </c>
      <c r="B1457" t="s">
        <v>2559</v>
      </c>
      <c r="C1457" s="24"/>
      <c r="F1457" s="1">
        <f t="shared" si="503"/>
        <v>6082</v>
      </c>
      <c r="H1457" s="1">
        <v>5233</v>
      </c>
      <c r="I1457" s="1">
        <v>5201</v>
      </c>
      <c r="J1457" s="2" t="str">
        <f t="shared" si="492"/>
        <v/>
      </c>
      <c r="K1457" s="2">
        <f t="shared" si="493"/>
        <v>0.85514633344294644</v>
      </c>
      <c r="L1457" s="10" t="str">
        <f t="shared" si="495"/>
        <v/>
      </c>
      <c r="M1457" s="9" t="str">
        <f t="shared" si="496"/>
        <v/>
      </c>
      <c r="N1457" s="8" t="str">
        <f t="shared" si="497"/>
        <v/>
      </c>
      <c r="O1457" s="2" t="str">
        <f t="shared" si="498"/>
        <v>-</v>
      </c>
      <c r="P1457" s="2" t="str">
        <f t="shared" si="499"/>
        <v>-</v>
      </c>
      <c r="Q1457" s="2" t="str">
        <f t="shared" si="500"/>
        <v>-</v>
      </c>
      <c r="R1457" s="2" t="str">
        <f t="shared" si="501"/>
        <v>-</v>
      </c>
      <c r="AT1457" t="s">
        <v>2258</v>
      </c>
      <c r="AU1457" t="s">
        <v>2559</v>
      </c>
      <c r="AV1457" t="e">
        <f>#REF!</f>
        <v>#REF!</v>
      </c>
      <c r="AX1457" s="40">
        <v>27</v>
      </c>
      <c r="AY1457" s="42">
        <v>165</v>
      </c>
      <c r="AZ1457" s="46">
        <f t="shared" si="506"/>
        <v>27165</v>
      </c>
      <c r="BB1457" s="7" t="s">
        <v>2966</v>
      </c>
      <c r="BD1457" s="1">
        <v>5683</v>
      </c>
      <c r="BE1457" s="1">
        <v>399</v>
      </c>
      <c r="BK1457" s="1">
        <f t="shared" si="502"/>
        <v>5233</v>
      </c>
      <c r="BL1457" s="1">
        <f t="shared" si="504"/>
        <v>1919</v>
      </c>
      <c r="BN1457" s="1">
        <f t="shared" si="507"/>
        <v>3314</v>
      </c>
      <c r="BU1457" s="1">
        <v>3307</v>
      </c>
      <c r="BV1457" s="1">
        <v>7</v>
      </c>
      <c r="BW1457" s="1">
        <v>0</v>
      </c>
    </row>
    <row r="1458" spans="1:75" ht="14" hidden="1" customHeight="1" outlineLevel="1" x14ac:dyDescent="0.2">
      <c r="A1458" t="s">
        <v>2175</v>
      </c>
      <c r="B1458" t="s">
        <v>2559</v>
      </c>
      <c r="C1458" s="24"/>
      <c r="F1458" s="1">
        <f t="shared" si="503"/>
        <v>4067</v>
      </c>
      <c r="H1458" s="1">
        <v>3450</v>
      </c>
      <c r="I1458" s="1">
        <v>3430</v>
      </c>
      <c r="J1458" s="2" t="str">
        <f t="shared" si="492"/>
        <v/>
      </c>
      <c r="K1458" s="2">
        <f t="shared" si="493"/>
        <v>0.84337349397590367</v>
      </c>
      <c r="L1458" s="10" t="str">
        <f t="shared" si="495"/>
        <v/>
      </c>
      <c r="M1458" s="9" t="str">
        <f t="shared" si="496"/>
        <v/>
      </c>
      <c r="N1458" s="8" t="str">
        <f t="shared" si="497"/>
        <v/>
      </c>
      <c r="O1458" s="2" t="str">
        <f t="shared" si="498"/>
        <v>-</v>
      </c>
      <c r="P1458" s="2" t="str">
        <f t="shared" si="499"/>
        <v>-</v>
      </c>
      <c r="Q1458" s="2" t="str">
        <f t="shared" si="500"/>
        <v>-</v>
      </c>
      <c r="R1458" s="2" t="str">
        <f t="shared" si="501"/>
        <v>-</v>
      </c>
      <c r="AT1458" t="s">
        <v>2175</v>
      </c>
      <c r="AU1458" t="s">
        <v>2559</v>
      </c>
      <c r="AV1458" t="e">
        <f>#REF!</f>
        <v>#REF!</v>
      </c>
      <c r="AX1458" s="40">
        <v>27</v>
      </c>
      <c r="AY1458" s="42">
        <v>167</v>
      </c>
      <c r="AZ1458" s="46">
        <f t="shared" si="506"/>
        <v>27167</v>
      </c>
      <c r="BB1458" s="7" t="s">
        <v>2966</v>
      </c>
      <c r="BD1458" s="1">
        <v>3799</v>
      </c>
      <c r="BE1458" s="1">
        <v>268</v>
      </c>
      <c r="BK1458" s="1">
        <f t="shared" si="502"/>
        <v>3450</v>
      </c>
      <c r="BL1458" s="1">
        <f t="shared" si="504"/>
        <v>1241</v>
      </c>
      <c r="BN1458" s="1">
        <f t="shared" si="507"/>
        <v>2209</v>
      </c>
      <c r="BU1458" s="1">
        <v>2207</v>
      </c>
      <c r="BV1458" s="1">
        <v>2</v>
      </c>
      <c r="BW1458" s="1">
        <v>0</v>
      </c>
    </row>
    <row r="1459" spans="1:75" ht="14" hidden="1" customHeight="1" outlineLevel="1" x14ac:dyDescent="0.2">
      <c r="A1459" t="s">
        <v>401</v>
      </c>
      <c r="B1459" t="s">
        <v>2559</v>
      </c>
      <c r="C1459" s="24"/>
      <c r="F1459" s="1">
        <f t="shared" si="503"/>
        <v>32397</v>
      </c>
      <c r="H1459" s="1">
        <v>27312</v>
      </c>
      <c r="I1459" s="1">
        <v>27173</v>
      </c>
      <c r="J1459" s="2" t="str">
        <f t="shared" si="492"/>
        <v/>
      </c>
      <c r="K1459" s="2">
        <f t="shared" si="493"/>
        <v>0.83875050158965336</v>
      </c>
      <c r="L1459" s="10" t="str">
        <f t="shared" si="495"/>
        <v/>
      </c>
      <c r="M1459" s="9" t="str">
        <f t="shared" si="496"/>
        <v/>
      </c>
      <c r="N1459" s="8" t="str">
        <f t="shared" si="497"/>
        <v/>
      </c>
      <c r="O1459" s="2" t="str">
        <f t="shared" si="498"/>
        <v>-</v>
      </c>
      <c r="P1459" s="2" t="str">
        <f t="shared" si="499"/>
        <v>-</v>
      </c>
      <c r="Q1459" s="2" t="str">
        <f t="shared" si="500"/>
        <v>-</v>
      </c>
      <c r="R1459" s="2" t="str">
        <f t="shared" si="501"/>
        <v>-</v>
      </c>
      <c r="AT1459" t="s">
        <v>401</v>
      </c>
      <c r="AU1459" t="s">
        <v>2559</v>
      </c>
      <c r="AV1459" t="e">
        <f>#REF!</f>
        <v>#REF!</v>
      </c>
      <c r="AX1459" s="40">
        <v>27</v>
      </c>
      <c r="AY1459" s="42">
        <v>169</v>
      </c>
      <c r="AZ1459" s="46">
        <f t="shared" si="506"/>
        <v>27169</v>
      </c>
      <c r="BB1459" s="7" t="s">
        <v>2966</v>
      </c>
      <c r="BD1459" s="1">
        <v>29591</v>
      </c>
      <c r="BE1459" s="1">
        <v>2806</v>
      </c>
      <c r="BK1459" s="1">
        <f t="shared" si="502"/>
        <v>27312</v>
      </c>
      <c r="BL1459" s="1">
        <f t="shared" si="504"/>
        <v>15724</v>
      </c>
      <c r="BN1459" s="1">
        <f t="shared" si="507"/>
        <v>11588</v>
      </c>
      <c r="BR1459" s="1"/>
      <c r="BU1459" s="1">
        <v>11551</v>
      </c>
      <c r="BV1459" s="1">
        <v>37</v>
      </c>
      <c r="BW1459" s="1">
        <v>0</v>
      </c>
    </row>
    <row r="1460" spans="1:75" ht="14" hidden="1" customHeight="1" outlineLevel="1" x14ac:dyDescent="0.2">
      <c r="A1460" t="s">
        <v>319</v>
      </c>
      <c r="B1460" t="s">
        <v>2559</v>
      </c>
      <c r="C1460" s="24"/>
      <c r="F1460" s="1">
        <f t="shared" si="503"/>
        <v>95000</v>
      </c>
      <c r="H1460" s="1">
        <v>82723</v>
      </c>
      <c r="I1460" s="1">
        <v>82426</v>
      </c>
      <c r="J1460" s="2" t="str">
        <f t="shared" si="492"/>
        <v/>
      </c>
      <c r="K1460" s="2">
        <f t="shared" si="493"/>
        <v>0.86764210526315788</v>
      </c>
      <c r="L1460" s="10" t="str">
        <f t="shared" si="495"/>
        <v/>
      </c>
      <c r="M1460" s="9" t="str">
        <f t="shared" si="496"/>
        <v/>
      </c>
      <c r="N1460" s="8" t="str">
        <f t="shared" si="497"/>
        <v/>
      </c>
      <c r="O1460" s="2" t="str">
        <f t="shared" si="498"/>
        <v>-</v>
      </c>
      <c r="P1460" s="2" t="str">
        <f t="shared" si="499"/>
        <v>-</v>
      </c>
      <c r="Q1460" s="2" t="str">
        <f t="shared" si="500"/>
        <v>-</v>
      </c>
      <c r="R1460" s="2" t="str">
        <f t="shared" si="501"/>
        <v>-</v>
      </c>
      <c r="AT1460" t="s">
        <v>319</v>
      </c>
      <c r="AU1460" t="s">
        <v>2559</v>
      </c>
      <c r="AV1460" t="e">
        <f>#REF!</f>
        <v>#REF!</v>
      </c>
      <c r="AX1460" s="40">
        <v>27</v>
      </c>
      <c r="AY1460" s="42">
        <v>171</v>
      </c>
      <c r="AZ1460" s="46">
        <f t="shared" si="506"/>
        <v>27171</v>
      </c>
      <c r="BB1460" s="7" t="s">
        <v>2966</v>
      </c>
      <c r="BD1460" s="1">
        <v>87361</v>
      </c>
      <c r="BE1460" s="1">
        <v>7639</v>
      </c>
      <c r="BK1460" s="1">
        <f t="shared" si="502"/>
        <v>82723</v>
      </c>
      <c r="BL1460" s="1">
        <f t="shared" si="504"/>
        <v>45261</v>
      </c>
      <c r="BN1460" s="1">
        <f t="shared" si="507"/>
        <v>37462</v>
      </c>
      <c r="BR1460" s="1"/>
      <c r="BU1460" s="1">
        <v>37423</v>
      </c>
      <c r="BV1460" s="1">
        <v>37</v>
      </c>
      <c r="BW1460" s="1">
        <v>2</v>
      </c>
    </row>
    <row r="1461" spans="1:75" ht="14" hidden="1" customHeight="1" outlineLevel="1" x14ac:dyDescent="0.2">
      <c r="A1461" t="s">
        <v>2105</v>
      </c>
      <c r="B1461" t="s">
        <v>2559</v>
      </c>
      <c r="C1461" s="24"/>
      <c r="F1461" s="1">
        <f t="shared" si="503"/>
        <v>6382</v>
      </c>
      <c r="H1461" s="1">
        <v>5555</v>
      </c>
      <c r="I1461" s="1">
        <v>5528</v>
      </c>
      <c r="J1461" s="2" t="str">
        <f t="shared" si="492"/>
        <v/>
      </c>
      <c r="K1461" s="2">
        <f t="shared" si="493"/>
        <v>0.86618614854277654</v>
      </c>
      <c r="L1461" s="10" t="str">
        <f t="shared" si="495"/>
        <v/>
      </c>
      <c r="M1461" s="9" t="str">
        <f t="shared" si="496"/>
        <v/>
      </c>
      <c r="N1461" s="8" t="str">
        <f t="shared" si="497"/>
        <v/>
      </c>
      <c r="O1461" s="2" t="str">
        <f t="shared" si="498"/>
        <v>-</v>
      </c>
      <c r="P1461" s="2" t="str">
        <f t="shared" si="499"/>
        <v>-</v>
      </c>
      <c r="Q1461" s="2" t="str">
        <f t="shared" si="500"/>
        <v>-</v>
      </c>
      <c r="R1461" s="2" t="str">
        <f t="shared" si="501"/>
        <v>-</v>
      </c>
      <c r="AT1461" t="s">
        <v>2105</v>
      </c>
      <c r="AU1461" t="s">
        <v>2559</v>
      </c>
      <c r="AV1461" t="e">
        <f>#REF!</f>
        <v>#REF!</v>
      </c>
      <c r="AX1461" s="40">
        <v>27</v>
      </c>
      <c r="AY1461" s="42">
        <v>173</v>
      </c>
      <c r="AZ1461" s="46">
        <f t="shared" si="506"/>
        <v>27173</v>
      </c>
      <c r="BB1461" s="7" t="s">
        <v>2966</v>
      </c>
      <c r="BD1461" s="1">
        <v>5970</v>
      </c>
      <c r="BE1461" s="1">
        <v>412</v>
      </c>
      <c r="BK1461" s="1">
        <f t="shared" si="502"/>
        <v>5555</v>
      </c>
      <c r="BL1461" s="1">
        <f t="shared" si="504"/>
        <v>2677</v>
      </c>
      <c r="BN1461" s="1">
        <f t="shared" si="507"/>
        <v>2878</v>
      </c>
      <c r="BU1461" s="1">
        <v>2875</v>
      </c>
      <c r="BV1461" s="1">
        <v>3</v>
      </c>
      <c r="BW1461" s="1">
        <v>0</v>
      </c>
    </row>
    <row r="1462" spans="1:75" ht="14" customHeight="1" collapsed="1" x14ac:dyDescent="0.2">
      <c r="A1462" t="s">
        <v>2558</v>
      </c>
      <c r="B1462" t="s">
        <v>501</v>
      </c>
      <c r="C1462" s="1">
        <f>SUM(C1375:C1461)</f>
        <v>0</v>
      </c>
      <c r="D1462" s="31"/>
      <c r="E1462" s="31"/>
      <c r="F1462" s="1">
        <f>SUM(F1375:F1461)</f>
        <v>3848041</v>
      </c>
      <c r="H1462" s="1">
        <f>SUM(H1375:H1461)</f>
        <v>3292997</v>
      </c>
      <c r="I1462" s="1">
        <v>3277171</v>
      </c>
      <c r="J1462" s="2" t="str">
        <f t="shared" si="492"/>
        <v/>
      </c>
      <c r="K1462" s="2">
        <f t="shared" si="493"/>
        <v>0.85164659108361895</v>
      </c>
      <c r="L1462" s="10" t="str">
        <f t="shared" si="495"/>
        <v/>
      </c>
      <c r="M1462" s="9" t="str">
        <f t="shared" si="496"/>
        <v/>
      </c>
      <c r="N1462" s="8" t="str">
        <f t="shared" si="497"/>
        <v/>
      </c>
      <c r="O1462" s="2" t="str">
        <f t="shared" si="498"/>
        <v>-</v>
      </c>
      <c r="P1462" s="2" t="str">
        <f t="shared" si="499"/>
        <v>-</v>
      </c>
      <c r="Q1462" s="2" t="str">
        <f t="shared" si="500"/>
        <v>-</v>
      </c>
      <c r="R1462" s="2" t="str">
        <f t="shared" si="501"/>
        <v>-</v>
      </c>
      <c r="AT1462" t="s">
        <v>2558</v>
      </c>
      <c r="AU1462" t="s">
        <v>501</v>
      </c>
      <c r="AX1462" s="40">
        <v>27</v>
      </c>
      <c r="AY1462" s="42"/>
      <c r="AZ1462" s="40">
        <v>27</v>
      </c>
      <c r="BB1462" s="7" t="s">
        <v>655</v>
      </c>
      <c r="BD1462" s="1">
        <f>SUM(BD1375:BD1461)</f>
        <v>3588299</v>
      </c>
      <c r="BE1462" s="1">
        <f>SUM(BE1375:BE1461)</f>
        <v>259742</v>
      </c>
      <c r="BK1462" s="1">
        <f t="shared" si="502"/>
        <v>3292997</v>
      </c>
      <c r="BL1462" s="1">
        <f>SUM(BL1375:BL1461)</f>
        <v>1380311</v>
      </c>
      <c r="BN1462" s="1">
        <f>SUM(BN1375:BN1461)</f>
        <v>1912686</v>
      </c>
      <c r="BR1462" s="1"/>
      <c r="BS1462" s="1"/>
      <c r="BT1462" s="1"/>
      <c r="BU1462" s="1">
        <f>SUM(BU1375:BU1461)</f>
        <v>1906383</v>
      </c>
      <c r="BV1462" s="1">
        <f>SUM(BV1375:BV1461)</f>
        <v>6144</v>
      </c>
      <c r="BW1462" s="1">
        <f>SUM(BW1375:BW1461)</f>
        <v>159</v>
      </c>
    </row>
    <row r="1463" spans="1:75" ht="14" customHeight="1" x14ac:dyDescent="0.2">
      <c r="C1463" s="24"/>
      <c r="J1463" s="2"/>
      <c r="K1463" s="2"/>
      <c r="N1463" s="8"/>
      <c r="AX1463" s="40"/>
      <c r="AY1463" s="42"/>
      <c r="AZ1463" s="46"/>
    </row>
    <row r="1464" spans="1:75" ht="14" hidden="1" customHeight="1" outlineLevel="1" x14ac:dyDescent="0.2">
      <c r="A1464" t="s">
        <v>949</v>
      </c>
      <c r="B1464" t="s">
        <v>1032</v>
      </c>
      <c r="C1464" s="24"/>
      <c r="F1464" s="1">
        <f>BI1464</f>
        <v>21442</v>
      </c>
      <c r="G1464" s="1">
        <f>BG1464</f>
        <v>19868</v>
      </c>
      <c r="I1464" s="1">
        <v>13759</v>
      </c>
      <c r="J1464" s="2" t="str">
        <f t="shared" si="492"/>
        <v/>
      </c>
      <c r="K1464" s="2">
        <f t="shared" si="493"/>
        <v>0.6416845443522059</v>
      </c>
      <c r="L1464" s="10" t="str">
        <f t="shared" ref="L1464:L1495" si="508">IF(S1464&gt;0,RANK(S1464,$S1464:$AQ1464),"")</f>
        <v/>
      </c>
      <c r="M1464" s="9" t="str">
        <f t="shared" ref="M1464:M1495" si="509">IF(T1464&gt;0,RANK(T1464,$S1464:$AQ1464),"")</f>
        <v/>
      </c>
      <c r="N1464" s="8" t="str">
        <f t="shared" ref="N1464:N1495" si="510">IF(U1464&gt;0,RANK(U1464,$S1464:$AQ1464),"")</f>
        <v/>
      </c>
      <c r="O1464" s="2" t="str">
        <f t="shared" ref="O1464:O1495" si="511">IF(SUM($S1464:$AP1464)=0,"-",S1464/SUM($S1464:$AP1464))</f>
        <v>-</v>
      </c>
      <c r="P1464" s="2" t="str">
        <f t="shared" ref="P1464:P1495" si="512">IF(SUM($S1464:$AP1464)=0,"-",T1464/SUM($S1464:$AP1464))</f>
        <v>-</v>
      </c>
      <c r="Q1464" s="2" t="str">
        <f t="shared" ref="Q1464:Q1495" si="513">IF(SUM($S1464:$AP1464)=0,"-",U1464/SUM($S1464:$AP1464))</f>
        <v>-</v>
      </c>
      <c r="R1464" s="2" t="str">
        <f t="shared" ref="R1464:R1495" si="514">IF(SUM($S1464:$AP1464)=0,"-",(1-O1464-P1464-Q1464))</f>
        <v>-</v>
      </c>
      <c r="AT1464" t="s">
        <v>949</v>
      </c>
      <c r="AU1464" t="s">
        <v>1032</v>
      </c>
      <c r="AV1464" t="e">
        <f>#REF!</f>
        <v>#REF!</v>
      </c>
      <c r="AX1464" s="40">
        <v>28</v>
      </c>
      <c r="AY1464" s="42">
        <v>1</v>
      </c>
      <c r="AZ1464" s="46">
        <f t="shared" si="506"/>
        <v>28001</v>
      </c>
      <c r="BA1464">
        <v>3</v>
      </c>
      <c r="BB1464" s="7" t="s">
        <v>2966</v>
      </c>
      <c r="BG1464" s="1">
        <v>19868</v>
      </c>
      <c r="BH1464" s="1">
        <v>1574</v>
      </c>
      <c r="BI1464" s="1">
        <f t="shared" ref="BI1464:BI1495" si="515">BH1464+BG1464</f>
        <v>21442</v>
      </c>
    </row>
    <row r="1465" spans="1:75" ht="14" hidden="1" customHeight="1" outlineLevel="1" x14ac:dyDescent="0.2">
      <c r="A1465" t="s">
        <v>749</v>
      </c>
      <c r="B1465" t="s">
        <v>1032</v>
      </c>
      <c r="C1465" s="24"/>
      <c r="F1465" s="1">
        <f t="shared" ref="F1465:F1528" si="516">BI1465</f>
        <v>28327</v>
      </c>
      <c r="G1465" s="1">
        <f t="shared" ref="G1465:G1528" si="517">BG1465</f>
        <v>24987</v>
      </c>
      <c r="H1465" s="31"/>
      <c r="I1465" s="1">
        <v>15793</v>
      </c>
      <c r="J1465" s="2" t="str">
        <f t="shared" si="492"/>
        <v/>
      </c>
      <c r="K1465" s="2">
        <f t="shared" si="493"/>
        <v>0.55752462315105733</v>
      </c>
      <c r="L1465" s="10" t="str">
        <f t="shared" si="508"/>
        <v/>
      </c>
      <c r="M1465" s="9" t="str">
        <f t="shared" si="509"/>
        <v/>
      </c>
      <c r="N1465" s="8" t="str">
        <f t="shared" si="510"/>
        <v/>
      </c>
      <c r="O1465" s="2" t="str">
        <f t="shared" si="511"/>
        <v>-</v>
      </c>
      <c r="P1465" s="2" t="str">
        <f t="shared" si="512"/>
        <v>-</v>
      </c>
      <c r="Q1465" s="2" t="str">
        <f t="shared" si="513"/>
        <v>-</v>
      </c>
      <c r="R1465" s="2" t="str">
        <f t="shared" si="514"/>
        <v>-</v>
      </c>
      <c r="AT1465" t="s">
        <v>749</v>
      </c>
      <c r="AU1465" t="s">
        <v>1032</v>
      </c>
      <c r="AV1465" t="e">
        <f>#REF!</f>
        <v>#REF!</v>
      </c>
      <c r="AX1465" s="40">
        <v>28</v>
      </c>
      <c r="AY1465" s="42">
        <v>3</v>
      </c>
      <c r="AZ1465" s="46">
        <f t="shared" si="506"/>
        <v>28003</v>
      </c>
      <c r="BA1465">
        <v>1</v>
      </c>
      <c r="BB1465" s="7" t="s">
        <v>2966</v>
      </c>
      <c r="BG1465" s="1">
        <v>24987</v>
      </c>
      <c r="BH1465" s="1">
        <v>3340</v>
      </c>
      <c r="BI1465" s="1">
        <f t="shared" si="515"/>
        <v>28327</v>
      </c>
    </row>
    <row r="1466" spans="1:75" ht="14" hidden="1" customHeight="1" outlineLevel="1" x14ac:dyDescent="0.2">
      <c r="A1466" t="s">
        <v>146</v>
      </c>
      <c r="B1466" t="s">
        <v>1032</v>
      </c>
      <c r="C1466" s="24"/>
      <c r="F1466" s="1">
        <f t="shared" si="516"/>
        <v>10699</v>
      </c>
      <c r="G1466" s="1">
        <f t="shared" si="517"/>
        <v>10176</v>
      </c>
      <c r="H1466" s="31"/>
      <c r="I1466" s="1">
        <v>7196</v>
      </c>
      <c r="J1466" s="2" t="str">
        <f t="shared" si="492"/>
        <v/>
      </c>
      <c r="K1466" s="2">
        <f t="shared" si="493"/>
        <v>0.6725862230114964</v>
      </c>
      <c r="L1466" s="10" t="str">
        <f t="shared" si="508"/>
        <v/>
      </c>
      <c r="M1466" s="9" t="str">
        <f t="shared" si="509"/>
        <v/>
      </c>
      <c r="N1466" s="8" t="str">
        <f t="shared" si="510"/>
        <v/>
      </c>
      <c r="O1466" s="2" t="str">
        <f t="shared" si="511"/>
        <v>-</v>
      </c>
      <c r="P1466" s="2" t="str">
        <f t="shared" si="512"/>
        <v>-</v>
      </c>
      <c r="Q1466" s="2" t="str">
        <f t="shared" si="513"/>
        <v>-</v>
      </c>
      <c r="R1466" s="2" t="str">
        <f t="shared" si="514"/>
        <v>-</v>
      </c>
      <c r="AT1466" t="s">
        <v>146</v>
      </c>
      <c r="AU1466" t="s">
        <v>1032</v>
      </c>
      <c r="AV1466" t="e">
        <f>#REF!</f>
        <v>#REF!</v>
      </c>
      <c r="AX1466" s="40">
        <v>28</v>
      </c>
      <c r="AY1466" s="42">
        <v>5</v>
      </c>
      <c r="AZ1466" s="46">
        <f t="shared" si="506"/>
        <v>28005</v>
      </c>
      <c r="BA1466">
        <v>3</v>
      </c>
      <c r="BB1466" s="7" t="s">
        <v>2966</v>
      </c>
      <c r="BG1466" s="1">
        <v>10176</v>
      </c>
      <c r="BH1466" s="1">
        <v>523</v>
      </c>
      <c r="BI1466" s="1">
        <f t="shared" si="515"/>
        <v>10699</v>
      </c>
    </row>
    <row r="1467" spans="1:75" ht="14" hidden="1" customHeight="1" outlineLevel="1" x14ac:dyDescent="0.2">
      <c r="A1467" t="s">
        <v>331</v>
      </c>
      <c r="B1467" t="s">
        <v>1032</v>
      </c>
      <c r="C1467" s="24"/>
      <c r="F1467" s="1">
        <f t="shared" si="516"/>
        <v>12780</v>
      </c>
      <c r="G1467" s="1">
        <f t="shared" si="517"/>
        <v>12627</v>
      </c>
      <c r="I1467" s="1">
        <v>8823</v>
      </c>
      <c r="J1467" s="2" t="str">
        <f t="shared" si="492"/>
        <v/>
      </c>
      <c r="K1467" s="2">
        <f t="shared" si="493"/>
        <v>0.6903755868544601</v>
      </c>
      <c r="L1467" s="10" t="str">
        <f t="shared" si="508"/>
        <v/>
      </c>
      <c r="M1467" s="9" t="str">
        <f t="shared" si="509"/>
        <v/>
      </c>
      <c r="N1467" s="8" t="str">
        <f t="shared" si="510"/>
        <v/>
      </c>
      <c r="O1467" s="2" t="str">
        <f t="shared" si="511"/>
        <v>-</v>
      </c>
      <c r="P1467" s="2" t="str">
        <f t="shared" si="512"/>
        <v>-</v>
      </c>
      <c r="Q1467" s="2" t="str">
        <f t="shared" si="513"/>
        <v>-</v>
      </c>
      <c r="R1467" s="2" t="str">
        <f t="shared" si="514"/>
        <v>-</v>
      </c>
      <c r="AT1467" t="s">
        <v>331</v>
      </c>
      <c r="AU1467" t="s">
        <v>1032</v>
      </c>
      <c r="AV1467" t="e">
        <f>#REF!</f>
        <v>#REF!</v>
      </c>
      <c r="AX1467" s="40">
        <v>28</v>
      </c>
      <c r="AY1467" s="42">
        <v>7</v>
      </c>
      <c r="AZ1467" s="46">
        <f t="shared" si="506"/>
        <v>28007</v>
      </c>
      <c r="BA1467">
        <v>2</v>
      </c>
      <c r="BB1467" s="7" t="s">
        <v>2966</v>
      </c>
      <c r="BG1467" s="1">
        <v>12627</v>
      </c>
      <c r="BH1467" s="1">
        <v>153</v>
      </c>
      <c r="BI1467" s="1">
        <f t="shared" si="515"/>
        <v>12780</v>
      </c>
    </row>
    <row r="1468" spans="1:75" ht="14" hidden="1" customHeight="1" outlineLevel="1" x14ac:dyDescent="0.2">
      <c r="A1468" t="s">
        <v>1018</v>
      </c>
      <c r="B1468" t="s">
        <v>1032</v>
      </c>
      <c r="C1468" s="24"/>
      <c r="F1468" s="1">
        <f t="shared" si="516"/>
        <v>6235</v>
      </c>
      <c r="G1468" s="1">
        <f t="shared" si="517"/>
        <v>6184</v>
      </c>
      <c r="H1468" s="31"/>
      <c r="I1468" s="1">
        <v>4289</v>
      </c>
      <c r="J1468" s="2" t="str">
        <f t="shared" si="492"/>
        <v/>
      </c>
      <c r="K1468" s="2">
        <f t="shared" si="493"/>
        <v>0.68789093825180436</v>
      </c>
      <c r="L1468" s="10" t="str">
        <f t="shared" si="508"/>
        <v/>
      </c>
      <c r="M1468" s="9" t="str">
        <f t="shared" si="509"/>
        <v/>
      </c>
      <c r="N1468" s="8" t="str">
        <f t="shared" si="510"/>
        <v/>
      </c>
      <c r="O1468" s="2" t="str">
        <f t="shared" si="511"/>
        <v>-</v>
      </c>
      <c r="P1468" s="2" t="str">
        <f t="shared" si="512"/>
        <v>-</v>
      </c>
      <c r="Q1468" s="2" t="str">
        <f t="shared" si="513"/>
        <v>-</v>
      </c>
      <c r="R1468" s="2" t="str">
        <f t="shared" si="514"/>
        <v>-</v>
      </c>
      <c r="AT1468" t="s">
        <v>1018</v>
      </c>
      <c r="AU1468" t="s">
        <v>1032</v>
      </c>
      <c r="AV1468" t="e">
        <f>#REF!</f>
        <v>#REF!</v>
      </c>
      <c r="AX1468" s="40">
        <v>28</v>
      </c>
      <c r="AY1468" s="42">
        <v>9</v>
      </c>
      <c r="AZ1468" s="46">
        <f t="shared" si="506"/>
        <v>28009</v>
      </c>
      <c r="BA1468">
        <v>1</v>
      </c>
      <c r="BB1468" s="7" t="s">
        <v>2966</v>
      </c>
      <c r="BG1468" s="1">
        <v>6184</v>
      </c>
      <c r="BH1468" s="1">
        <v>51</v>
      </c>
      <c r="BI1468" s="1">
        <f t="shared" si="515"/>
        <v>6235</v>
      </c>
    </row>
    <row r="1469" spans="1:75" ht="14" hidden="1" customHeight="1" outlineLevel="1" x14ac:dyDescent="0.2">
      <c r="A1469" t="s">
        <v>612</v>
      </c>
      <c r="B1469" t="s">
        <v>1032</v>
      </c>
      <c r="C1469" s="24"/>
      <c r="F1469" s="1">
        <f t="shared" si="516"/>
        <v>24320</v>
      </c>
      <c r="G1469" s="1">
        <f t="shared" si="517"/>
        <v>23695</v>
      </c>
      <c r="H1469" s="31"/>
      <c r="I1469" s="1">
        <v>13744</v>
      </c>
      <c r="J1469" s="2" t="str">
        <f t="shared" si="492"/>
        <v/>
      </c>
      <c r="K1469" s="2">
        <f t="shared" si="493"/>
        <v>0.56513157894736843</v>
      </c>
      <c r="L1469" s="10" t="str">
        <f t="shared" si="508"/>
        <v/>
      </c>
      <c r="M1469" s="9" t="str">
        <f t="shared" si="509"/>
        <v/>
      </c>
      <c r="N1469" s="8" t="str">
        <f t="shared" si="510"/>
        <v/>
      </c>
      <c r="O1469" s="2" t="str">
        <f t="shared" si="511"/>
        <v>-</v>
      </c>
      <c r="P1469" s="2" t="str">
        <f t="shared" si="512"/>
        <v>-</v>
      </c>
      <c r="Q1469" s="2" t="str">
        <f t="shared" si="513"/>
        <v>-</v>
      </c>
      <c r="R1469" s="2" t="str">
        <f t="shared" si="514"/>
        <v>-</v>
      </c>
      <c r="AT1469" t="s">
        <v>612</v>
      </c>
      <c r="AU1469" t="s">
        <v>1032</v>
      </c>
      <c r="AV1469" t="e">
        <f>#REF!</f>
        <v>#REF!</v>
      </c>
      <c r="AX1469" s="40">
        <v>28</v>
      </c>
      <c r="AY1469" s="42">
        <v>11</v>
      </c>
      <c r="AZ1469" s="46">
        <f t="shared" si="506"/>
        <v>28011</v>
      </c>
      <c r="BA1469">
        <v>2</v>
      </c>
      <c r="BB1469" s="7" t="s">
        <v>2966</v>
      </c>
      <c r="BG1469" s="1">
        <v>23695</v>
      </c>
      <c r="BH1469" s="1">
        <v>625</v>
      </c>
      <c r="BI1469" s="1">
        <f t="shared" si="515"/>
        <v>24320</v>
      </c>
    </row>
    <row r="1470" spans="1:75" ht="14" hidden="1" customHeight="1" outlineLevel="1" x14ac:dyDescent="0.2">
      <c r="A1470" t="s">
        <v>1114</v>
      </c>
      <c r="B1470" t="s">
        <v>1032</v>
      </c>
      <c r="C1470" s="24"/>
      <c r="F1470" s="1">
        <f t="shared" si="516"/>
        <v>9750</v>
      </c>
      <c r="G1470" s="1">
        <f t="shared" si="517"/>
        <v>9410</v>
      </c>
      <c r="I1470" s="1">
        <v>6590</v>
      </c>
      <c r="J1470" s="2" t="str">
        <f t="shared" si="492"/>
        <v/>
      </c>
      <c r="K1470" s="2">
        <f t="shared" si="493"/>
        <v>0.67589743589743589</v>
      </c>
      <c r="L1470" s="10" t="str">
        <f t="shared" si="508"/>
        <v/>
      </c>
      <c r="M1470" s="9" t="str">
        <f t="shared" si="509"/>
        <v/>
      </c>
      <c r="N1470" s="8" t="str">
        <f t="shared" si="510"/>
        <v/>
      </c>
      <c r="O1470" s="2" t="str">
        <f t="shared" si="511"/>
        <v>-</v>
      </c>
      <c r="P1470" s="2" t="str">
        <f t="shared" si="512"/>
        <v>-</v>
      </c>
      <c r="Q1470" s="2" t="str">
        <f t="shared" si="513"/>
        <v>-</v>
      </c>
      <c r="R1470" s="2" t="str">
        <f t="shared" si="514"/>
        <v>-</v>
      </c>
      <c r="AT1470" t="s">
        <v>1114</v>
      </c>
      <c r="AU1470" t="s">
        <v>1032</v>
      </c>
      <c r="AV1470" t="e">
        <f>#REF!</f>
        <v>#REF!</v>
      </c>
      <c r="AX1470" s="40">
        <v>28</v>
      </c>
      <c r="AY1470" s="42">
        <v>13</v>
      </c>
      <c r="AZ1470" s="46">
        <f t="shared" si="506"/>
        <v>28013</v>
      </c>
      <c r="BA1470">
        <v>1</v>
      </c>
      <c r="BB1470" s="7" t="s">
        <v>2966</v>
      </c>
      <c r="BG1470" s="1">
        <v>9410</v>
      </c>
      <c r="BH1470" s="1">
        <v>340</v>
      </c>
      <c r="BI1470" s="1">
        <f t="shared" si="515"/>
        <v>9750</v>
      </c>
    </row>
    <row r="1471" spans="1:75" ht="14" hidden="1" customHeight="1" outlineLevel="1" x14ac:dyDescent="0.2">
      <c r="A1471" t="s">
        <v>1562</v>
      </c>
      <c r="B1471" t="s">
        <v>1032</v>
      </c>
      <c r="C1471" s="24"/>
      <c r="F1471" s="1">
        <f t="shared" si="516"/>
        <v>7695</v>
      </c>
      <c r="G1471" s="1">
        <f t="shared" si="517"/>
        <v>7395</v>
      </c>
      <c r="H1471" s="31"/>
      <c r="I1471" s="1">
        <v>5701</v>
      </c>
      <c r="J1471" s="2" t="str">
        <f t="shared" si="492"/>
        <v/>
      </c>
      <c r="K1471" s="2">
        <f t="shared" si="493"/>
        <v>0.74087069525666016</v>
      </c>
      <c r="L1471" s="10" t="str">
        <f t="shared" si="508"/>
        <v/>
      </c>
      <c r="M1471" s="9" t="str">
        <f t="shared" si="509"/>
        <v/>
      </c>
      <c r="N1471" s="8" t="str">
        <f t="shared" si="510"/>
        <v/>
      </c>
      <c r="O1471" s="2" t="str">
        <f t="shared" si="511"/>
        <v>-</v>
      </c>
      <c r="P1471" s="2" t="str">
        <f t="shared" si="512"/>
        <v>-</v>
      </c>
      <c r="Q1471" s="2" t="str">
        <f t="shared" si="513"/>
        <v>-</v>
      </c>
      <c r="R1471" s="2" t="str">
        <f t="shared" si="514"/>
        <v>-</v>
      </c>
      <c r="AT1471" t="s">
        <v>1562</v>
      </c>
      <c r="AU1471" t="s">
        <v>1032</v>
      </c>
      <c r="AV1471" t="e">
        <f>#REF!</f>
        <v>#REF!</v>
      </c>
      <c r="AX1471" s="40">
        <v>28</v>
      </c>
      <c r="AY1471" s="42">
        <v>15</v>
      </c>
      <c r="AZ1471" s="46">
        <f t="shared" si="506"/>
        <v>28015</v>
      </c>
      <c r="BA1471">
        <v>2</v>
      </c>
      <c r="BB1471" s="7" t="s">
        <v>2966</v>
      </c>
      <c r="BG1471" s="1">
        <v>7395</v>
      </c>
      <c r="BH1471" s="1">
        <v>300</v>
      </c>
      <c r="BI1471" s="1">
        <f t="shared" si="515"/>
        <v>7695</v>
      </c>
    </row>
    <row r="1472" spans="1:75" ht="14" hidden="1" customHeight="1" outlineLevel="1" x14ac:dyDescent="0.2">
      <c r="A1472" t="s">
        <v>369</v>
      </c>
      <c r="B1472" t="s">
        <v>1032</v>
      </c>
      <c r="C1472" s="24"/>
      <c r="F1472" s="1">
        <f t="shared" si="516"/>
        <v>12574</v>
      </c>
      <c r="G1472" s="1">
        <f t="shared" si="517"/>
        <v>12115</v>
      </c>
      <c r="H1472" s="31"/>
      <c r="I1472" s="1">
        <v>8141</v>
      </c>
      <c r="J1472" s="2" t="str">
        <f t="shared" si="492"/>
        <v/>
      </c>
      <c r="K1472" s="2">
        <f t="shared" si="493"/>
        <v>0.64744711309050418</v>
      </c>
      <c r="L1472" s="10" t="str">
        <f t="shared" si="508"/>
        <v/>
      </c>
      <c r="M1472" s="9" t="str">
        <f t="shared" si="509"/>
        <v/>
      </c>
      <c r="N1472" s="8" t="str">
        <f t="shared" si="510"/>
        <v/>
      </c>
      <c r="O1472" s="2" t="str">
        <f t="shared" si="511"/>
        <v>-</v>
      </c>
      <c r="P1472" s="2" t="str">
        <f t="shared" si="512"/>
        <v>-</v>
      </c>
      <c r="Q1472" s="2" t="str">
        <f t="shared" si="513"/>
        <v>-</v>
      </c>
      <c r="R1472" s="2" t="str">
        <f t="shared" si="514"/>
        <v>-</v>
      </c>
      <c r="AT1472" t="s">
        <v>369</v>
      </c>
      <c r="AU1472" t="s">
        <v>1032</v>
      </c>
      <c r="AV1472" t="e">
        <f>#REF!</f>
        <v>#REF!</v>
      </c>
      <c r="AX1472" s="40">
        <v>28</v>
      </c>
      <c r="AY1472" s="42">
        <v>17</v>
      </c>
      <c r="AZ1472" s="46">
        <f t="shared" si="506"/>
        <v>28017</v>
      </c>
      <c r="BA1472">
        <v>1</v>
      </c>
      <c r="BB1472" s="7" t="s">
        <v>2966</v>
      </c>
      <c r="BG1472" s="1">
        <v>12115</v>
      </c>
      <c r="BH1472" s="1">
        <v>459</v>
      </c>
      <c r="BI1472" s="1">
        <f t="shared" si="515"/>
        <v>12574</v>
      </c>
    </row>
    <row r="1473" spans="1:61" ht="14" hidden="1" customHeight="1" outlineLevel="1" x14ac:dyDescent="0.2">
      <c r="A1473" t="s">
        <v>2919</v>
      </c>
      <c r="B1473" t="s">
        <v>1032</v>
      </c>
      <c r="C1473" s="24"/>
      <c r="F1473" s="1">
        <f t="shared" si="516"/>
        <v>5858</v>
      </c>
      <c r="G1473" s="1">
        <f t="shared" si="517"/>
        <v>5363</v>
      </c>
      <c r="H1473" s="31"/>
      <c r="I1473" s="1">
        <v>4223</v>
      </c>
      <c r="J1473" s="2" t="str">
        <f t="shared" si="492"/>
        <v/>
      </c>
      <c r="K1473" s="2">
        <f t="shared" si="493"/>
        <v>0.72089450324342774</v>
      </c>
      <c r="L1473" s="10" t="str">
        <f t="shared" si="508"/>
        <v/>
      </c>
      <c r="M1473" s="9" t="str">
        <f t="shared" si="509"/>
        <v/>
      </c>
      <c r="N1473" s="8" t="str">
        <f t="shared" si="510"/>
        <v/>
      </c>
      <c r="O1473" s="2" t="str">
        <f t="shared" si="511"/>
        <v>-</v>
      </c>
      <c r="P1473" s="2" t="str">
        <f t="shared" si="512"/>
        <v>-</v>
      </c>
      <c r="Q1473" s="2" t="str">
        <f t="shared" si="513"/>
        <v>-</v>
      </c>
      <c r="R1473" s="2" t="str">
        <f t="shared" si="514"/>
        <v>-</v>
      </c>
      <c r="AT1473" t="s">
        <v>2919</v>
      </c>
      <c r="AU1473" t="s">
        <v>1032</v>
      </c>
      <c r="AV1473" t="e">
        <f>#REF!</f>
        <v>#REF!</v>
      </c>
      <c r="AX1473" s="40">
        <v>28</v>
      </c>
      <c r="AY1473" s="42">
        <v>19</v>
      </c>
      <c r="AZ1473" s="46">
        <f t="shared" si="506"/>
        <v>28019</v>
      </c>
      <c r="BA1473">
        <v>1</v>
      </c>
      <c r="BB1473" s="7" t="s">
        <v>2966</v>
      </c>
      <c r="BG1473" s="1">
        <v>5363</v>
      </c>
      <c r="BH1473" s="1">
        <v>495</v>
      </c>
      <c r="BI1473" s="1">
        <f t="shared" si="515"/>
        <v>5858</v>
      </c>
    </row>
    <row r="1474" spans="1:61" ht="14" hidden="1" customHeight="1" outlineLevel="1" x14ac:dyDescent="0.2">
      <c r="A1474" t="s">
        <v>863</v>
      </c>
      <c r="B1474" t="s">
        <v>1032</v>
      </c>
      <c r="C1474" s="24"/>
      <c r="F1474" s="1">
        <f t="shared" si="516"/>
        <v>7114</v>
      </c>
      <c r="G1474" s="1">
        <f t="shared" si="517"/>
        <v>6610</v>
      </c>
      <c r="H1474" s="31"/>
      <c r="I1474" s="1">
        <v>4449</v>
      </c>
      <c r="J1474" s="2" t="str">
        <f t="shared" si="492"/>
        <v/>
      </c>
      <c r="K1474" s="2">
        <f t="shared" si="493"/>
        <v>0.62538656170930562</v>
      </c>
      <c r="L1474" s="10" t="str">
        <f t="shared" si="508"/>
        <v/>
      </c>
      <c r="M1474" s="9" t="str">
        <f t="shared" si="509"/>
        <v/>
      </c>
      <c r="N1474" s="8" t="str">
        <f t="shared" si="510"/>
        <v/>
      </c>
      <c r="O1474" s="2" t="str">
        <f t="shared" si="511"/>
        <v>-</v>
      </c>
      <c r="P1474" s="2" t="str">
        <f t="shared" si="512"/>
        <v>-</v>
      </c>
      <c r="Q1474" s="2" t="str">
        <f t="shared" si="513"/>
        <v>-</v>
      </c>
      <c r="R1474" s="2" t="str">
        <f t="shared" si="514"/>
        <v>-</v>
      </c>
      <c r="AT1474" t="s">
        <v>863</v>
      </c>
      <c r="AU1474" t="s">
        <v>1032</v>
      </c>
      <c r="AV1474" t="e">
        <f>#REF!</f>
        <v>#REF!</v>
      </c>
      <c r="AX1474" s="40">
        <v>28</v>
      </c>
      <c r="AY1474" s="42">
        <v>21</v>
      </c>
      <c r="AZ1474" s="46">
        <f t="shared" si="506"/>
        <v>28021</v>
      </c>
      <c r="BA1474">
        <v>2</v>
      </c>
      <c r="BB1474" s="7" t="s">
        <v>2966</v>
      </c>
      <c r="BG1474" s="1">
        <v>6610</v>
      </c>
      <c r="BH1474" s="1">
        <v>504</v>
      </c>
      <c r="BI1474" s="1">
        <f t="shared" si="515"/>
        <v>7114</v>
      </c>
    </row>
    <row r="1475" spans="1:61" ht="14" hidden="1" customHeight="1" outlineLevel="1" x14ac:dyDescent="0.2">
      <c r="A1475" t="s">
        <v>2907</v>
      </c>
      <c r="B1475" t="s">
        <v>1032</v>
      </c>
      <c r="C1475" s="24"/>
      <c r="F1475" s="1">
        <f t="shared" si="516"/>
        <v>12217</v>
      </c>
      <c r="G1475" s="1">
        <f t="shared" si="517"/>
        <v>11750</v>
      </c>
      <c r="I1475" s="1">
        <v>8338</v>
      </c>
      <c r="J1475" s="2" t="str">
        <f t="shared" si="492"/>
        <v/>
      </c>
      <c r="K1475" s="2">
        <f t="shared" si="493"/>
        <v>0.68249161005156744</v>
      </c>
      <c r="L1475" s="10" t="str">
        <f t="shared" si="508"/>
        <v/>
      </c>
      <c r="M1475" s="9" t="str">
        <f t="shared" si="509"/>
        <v/>
      </c>
      <c r="N1475" s="8" t="str">
        <f t="shared" si="510"/>
        <v/>
      </c>
      <c r="O1475" s="2" t="str">
        <f t="shared" si="511"/>
        <v>-</v>
      </c>
      <c r="P1475" s="2" t="str">
        <f t="shared" si="512"/>
        <v>-</v>
      </c>
      <c r="Q1475" s="2" t="str">
        <f t="shared" si="513"/>
        <v>-</v>
      </c>
      <c r="R1475" s="2" t="str">
        <f t="shared" si="514"/>
        <v>-</v>
      </c>
      <c r="AT1475" t="s">
        <v>2907</v>
      </c>
      <c r="AU1475" t="s">
        <v>1032</v>
      </c>
      <c r="AV1475" t="e">
        <f>#REF!</f>
        <v>#REF!</v>
      </c>
      <c r="AX1475" s="40">
        <v>28</v>
      </c>
      <c r="AY1475" s="42">
        <v>23</v>
      </c>
      <c r="AZ1475" s="46">
        <f t="shared" si="506"/>
        <v>28023</v>
      </c>
      <c r="BA1475">
        <v>4</v>
      </c>
      <c r="BB1475" s="7" t="s">
        <v>2966</v>
      </c>
      <c r="BG1475" s="1">
        <v>11750</v>
      </c>
      <c r="BH1475" s="1">
        <v>467</v>
      </c>
      <c r="BI1475" s="1">
        <f t="shared" si="515"/>
        <v>12217</v>
      </c>
    </row>
    <row r="1476" spans="1:61" ht="14" hidden="1" customHeight="1" outlineLevel="1" x14ac:dyDescent="0.2">
      <c r="A1476" t="s">
        <v>2908</v>
      </c>
      <c r="B1476" t="s">
        <v>1032</v>
      </c>
      <c r="C1476" s="24"/>
      <c r="F1476" s="1">
        <f t="shared" si="516"/>
        <v>14798</v>
      </c>
      <c r="G1476" s="1">
        <f t="shared" si="517"/>
        <v>14160</v>
      </c>
      <c r="H1476" s="31"/>
      <c r="I1476" s="1">
        <v>10189</v>
      </c>
      <c r="J1476" s="2" t="str">
        <f t="shared" si="492"/>
        <v/>
      </c>
      <c r="K1476" s="2">
        <f t="shared" si="493"/>
        <v>0.6885389917556427</v>
      </c>
      <c r="L1476" s="10" t="str">
        <f t="shared" si="508"/>
        <v/>
      </c>
      <c r="M1476" s="9" t="str">
        <f t="shared" si="509"/>
        <v/>
      </c>
      <c r="N1476" s="8" t="str">
        <f t="shared" si="510"/>
        <v/>
      </c>
      <c r="O1476" s="2" t="str">
        <f t="shared" si="511"/>
        <v>-</v>
      </c>
      <c r="P1476" s="2" t="str">
        <f t="shared" si="512"/>
        <v>-</v>
      </c>
      <c r="Q1476" s="2" t="str">
        <f t="shared" si="513"/>
        <v>-</v>
      </c>
      <c r="R1476" s="2" t="str">
        <f t="shared" si="514"/>
        <v>-</v>
      </c>
      <c r="AT1476" t="s">
        <v>2908</v>
      </c>
      <c r="AU1476" t="s">
        <v>1032</v>
      </c>
      <c r="AV1476" t="e">
        <f>#REF!</f>
        <v>#REF!</v>
      </c>
      <c r="AX1476" s="40">
        <v>28</v>
      </c>
      <c r="AY1476" s="42">
        <v>25</v>
      </c>
      <c r="AZ1476" s="46">
        <f t="shared" si="506"/>
        <v>28025</v>
      </c>
      <c r="BA1476">
        <v>1</v>
      </c>
      <c r="BB1476" s="7" t="s">
        <v>2966</v>
      </c>
      <c r="BG1476" s="1">
        <v>14160</v>
      </c>
      <c r="BH1476" s="1">
        <v>638</v>
      </c>
      <c r="BI1476" s="1">
        <f t="shared" si="515"/>
        <v>14798</v>
      </c>
    </row>
    <row r="1477" spans="1:61" ht="14" hidden="1" customHeight="1" outlineLevel="1" x14ac:dyDescent="0.2">
      <c r="A1477" t="s">
        <v>884</v>
      </c>
      <c r="B1477" t="s">
        <v>1032</v>
      </c>
      <c r="C1477" s="24"/>
      <c r="F1477" s="1">
        <f t="shared" si="516"/>
        <v>18494</v>
      </c>
      <c r="G1477" s="1">
        <f t="shared" si="517"/>
        <v>15578</v>
      </c>
      <c r="H1477" s="31"/>
      <c r="I1477" s="1">
        <v>8501</v>
      </c>
      <c r="J1477" s="2" t="str">
        <f t="shared" si="492"/>
        <v/>
      </c>
      <c r="K1477" s="2">
        <f t="shared" si="493"/>
        <v>0.45966259327349412</v>
      </c>
      <c r="L1477" s="10" t="str">
        <f t="shared" si="508"/>
        <v/>
      </c>
      <c r="M1477" s="9" t="str">
        <f t="shared" si="509"/>
        <v/>
      </c>
      <c r="N1477" s="8" t="str">
        <f t="shared" si="510"/>
        <v/>
      </c>
      <c r="O1477" s="2" t="str">
        <f t="shared" si="511"/>
        <v>-</v>
      </c>
      <c r="P1477" s="2" t="str">
        <f t="shared" si="512"/>
        <v>-</v>
      </c>
      <c r="Q1477" s="2" t="str">
        <f t="shared" si="513"/>
        <v>-</v>
      </c>
      <c r="R1477" s="2" t="str">
        <f t="shared" si="514"/>
        <v>-</v>
      </c>
      <c r="AT1477" t="s">
        <v>884</v>
      </c>
      <c r="AU1477" t="s">
        <v>1032</v>
      </c>
      <c r="AV1477" t="e">
        <f>#REF!</f>
        <v>#REF!</v>
      </c>
      <c r="AX1477" s="40">
        <v>28</v>
      </c>
      <c r="AY1477" s="42">
        <v>27</v>
      </c>
      <c r="AZ1477" s="46">
        <f t="shared" si="506"/>
        <v>28027</v>
      </c>
      <c r="BA1477">
        <v>2</v>
      </c>
      <c r="BB1477" s="7" t="s">
        <v>2966</v>
      </c>
      <c r="BG1477" s="1">
        <v>15578</v>
      </c>
      <c r="BH1477" s="1">
        <v>2916</v>
      </c>
      <c r="BI1477" s="1">
        <f t="shared" si="515"/>
        <v>18494</v>
      </c>
    </row>
    <row r="1478" spans="1:61" ht="14" hidden="1" customHeight="1" outlineLevel="1" x14ac:dyDescent="0.2">
      <c r="A1478" t="s">
        <v>2152</v>
      </c>
      <c r="B1478" t="s">
        <v>1032</v>
      </c>
      <c r="C1478" s="24"/>
      <c r="F1478" s="1">
        <f t="shared" si="516"/>
        <v>20526</v>
      </c>
      <c r="G1478" s="1">
        <f t="shared" si="517"/>
        <v>19916</v>
      </c>
      <c r="I1478" s="1">
        <v>12883</v>
      </c>
      <c r="J1478" s="2" t="str">
        <f t="shared" si="492"/>
        <v/>
      </c>
      <c r="K1478" s="2">
        <f t="shared" si="493"/>
        <v>0.62764298937932383</v>
      </c>
      <c r="L1478" s="10" t="str">
        <f t="shared" si="508"/>
        <v/>
      </c>
      <c r="M1478" s="9" t="str">
        <f t="shared" si="509"/>
        <v/>
      </c>
      <c r="N1478" s="8" t="str">
        <f t="shared" si="510"/>
        <v/>
      </c>
      <c r="O1478" s="2" t="str">
        <f t="shared" si="511"/>
        <v>-</v>
      </c>
      <c r="P1478" s="2" t="str">
        <f t="shared" si="512"/>
        <v>-</v>
      </c>
      <c r="Q1478" s="2" t="str">
        <f t="shared" si="513"/>
        <v>-</v>
      </c>
      <c r="R1478" s="2" t="str">
        <f t="shared" si="514"/>
        <v>-</v>
      </c>
      <c r="AT1478" t="s">
        <v>2152</v>
      </c>
      <c r="AU1478" t="s">
        <v>1032</v>
      </c>
      <c r="AV1478" t="e">
        <f>#REF!</f>
        <v>#REF!</v>
      </c>
      <c r="AX1478" s="40">
        <v>28</v>
      </c>
      <c r="AY1478" s="42">
        <v>29</v>
      </c>
      <c r="AZ1478" s="46">
        <f t="shared" si="506"/>
        <v>28029</v>
      </c>
      <c r="BA1478">
        <v>2</v>
      </c>
      <c r="BB1478" s="7" t="s">
        <v>2966</v>
      </c>
      <c r="BG1478" s="1">
        <v>19916</v>
      </c>
      <c r="BH1478" s="1">
        <v>610</v>
      </c>
      <c r="BI1478" s="1">
        <f t="shared" si="515"/>
        <v>20526</v>
      </c>
    </row>
    <row r="1479" spans="1:61" ht="14" hidden="1" customHeight="1" outlineLevel="1" x14ac:dyDescent="0.2">
      <c r="A1479" t="s">
        <v>1419</v>
      </c>
      <c r="B1479" t="s">
        <v>1032</v>
      </c>
      <c r="C1479" s="24"/>
      <c r="F1479" s="1">
        <f t="shared" si="516"/>
        <v>15089</v>
      </c>
      <c r="G1479" s="1">
        <f t="shared" si="517"/>
        <v>14521</v>
      </c>
      <c r="H1479" s="31"/>
      <c r="I1479" s="1">
        <v>9360</v>
      </c>
      <c r="J1479" s="2" t="str">
        <f t="shared" ref="J1479:J1542" si="518">IF(D1479&gt;0,I1479/D1479,"")</f>
        <v/>
      </c>
      <c r="K1479" s="2">
        <f t="shared" si="493"/>
        <v>0.62031943800119294</v>
      </c>
      <c r="L1479" s="10" t="str">
        <f t="shared" si="508"/>
        <v/>
      </c>
      <c r="M1479" s="9" t="str">
        <f t="shared" si="509"/>
        <v/>
      </c>
      <c r="N1479" s="8" t="str">
        <f t="shared" si="510"/>
        <v/>
      </c>
      <c r="O1479" s="2" t="str">
        <f t="shared" si="511"/>
        <v>-</v>
      </c>
      <c r="P1479" s="2" t="str">
        <f t="shared" si="512"/>
        <v>-</v>
      </c>
      <c r="Q1479" s="2" t="str">
        <f t="shared" si="513"/>
        <v>-</v>
      </c>
      <c r="R1479" s="2" t="str">
        <f t="shared" si="514"/>
        <v>-</v>
      </c>
      <c r="AT1479" t="s">
        <v>1419</v>
      </c>
      <c r="AU1479" t="s">
        <v>1032</v>
      </c>
      <c r="AV1479" t="e">
        <f>#REF!</f>
        <v>#REF!</v>
      </c>
      <c r="AX1479" s="40">
        <v>28</v>
      </c>
      <c r="AY1479" s="42">
        <v>31</v>
      </c>
      <c r="AZ1479" s="46">
        <f t="shared" si="506"/>
        <v>28031</v>
      </c>
      <c r="BA1479">
        <v>3</v>
      </c>
      <c r="BB1479" s="7" t="s">
        <v>2966</v>
      </c>
      <c r="BG1479" s="1">
        <v>14521</v>
      </c>
      <c r="BH1479" s="1">
        <v>568</v>
      </c>
      <c r="BI1479" s="1">
        <f t="shared" si="515"/>
        <v>15089</v>
      </c>
    </row>
    <row r="1480" spans="1:61" ht="14" hidden="1" customHeight="1" outlineLevel="1" x14ac:dyDescent="0.2">
      <c r="A1480" t="s">
        <v>794</v>
      </c>
      <c r="B1480" t="s">
        <v>1032</v>
      </c>
      <c r="C1480" s="24"/>
      <c r="F1480" s="1">
        <f t="shared" si="516"/>
        <v>125885</v>
      </c>
      <c r="G1480" s="1">
        <f t="shared" si="517"/>
        <v>121923</v>
      </c>
      <c r="I1480" s="1">
        <v>76124</v>
      </c>
      <c r="J1480" s="2" t="str">
        <f t="shared" si="518"/>
        <v/>
      </c>
      <c r="K1480" s="2">
        <f t="shared" ref="K1480:K1543" si="519">IF(F1480&gt;0,I1480/F1480,"")</f>
        <v>0.60471064860785639</v>
      </c>
      <c r="L1480" s="10" t="str">
        <f t="shared" si="508"/>
        <v/>
      </c>
      <c r="M1480" s="9" t="str">
        <f t="shared" si="509"/>
        <v/>
      </c>
      <c r="N1480" s="8" t="str">
        <f t="shared" si="510"/>
        <v/>
      </c>
      <c r="O1480" s="2" t="str">
        <f t="shared" si="511"/>
        <v>-</v>
      </c>
      <c r="P1480" s="2" t="str">
        <f t="shared" si="512"/>
        <v>-</v>
      </c>
      <c r="Q1480" s="2" t="str">
        <f t="shared" si="513"/>
        <v>-</v>
      </c>
      <c r="R1480" s="2" t="str">
        <f t="shared" si="514"/>
        <v>-</v>
      </c>
      <c r="AT1480" t="s">
        <v>794</v>
      </c>
      <c r="AU1480" t="s">
        <v>1032</v>
      </c>
      <c r="AV1480" t="e">
        <f>#REF!</f>
        <v>#REF!</v>
      </c>
      <c r="AX1480" s="40">
        <v>28</v>
      </c>
      <c r="AY1480" s="42">
        <v>33</v>
      </c>
      <c r="AZ1480" s="46">
        <f t="shared" si="506"/>
        <v>28033</v>
      </c>
      <c r="BA1480">
        <v>1</v>
      </c>
      <c r="BB1480" s="7" t="s">
        <v>2966</v>
      </c>
      <c r="BG1480" s="1">
        <v>121923</v>
      </c>
      <c r="BH1480" s="1">
        <v>3962</v>
      </c>
      <c r="BI1480" s="1">
        <f t="shared" si="515"/>
        <v>125885</v>
      </c>
    </row>
    <row r="1481" spans="1:61" ht="14" hidden="1" customHeight="1" outlineLevel="1" x14ac:dyDescent="0.2">
      <c r="A1481" t="s">
        <v>2153</v>
      </c>
      <c r="B1481" t="s">
        <v>1032</v>
      </c>
      <c r="C1481" s="24"/>
      <c r="F1481" s="1">
        <f t="shared" si="516"/>
        <v>52502</v>
      </c>
      <c r="G1481" s="1">
        <f t="shared" si="517"/>
        <v>48113</v>
      </c>
      <c r="H1481" s="31"/>
      <c r="I1481" s="1">
        <v>31654</v>
      </c>
      <c r="J1481" s="2" t="str">
        <f t="shared" si="518"/>
        <v/>
      </c>
      <c r="K1481" s="2">
        <f t="shared" si="519"/>
        <v>0.60291036531941644</v>
      </c>
      <c r="L1481" s="10" t="str">
        <f t="shared" si="508"/>
        <v/>
      </c>
      <c r="M1481" s="9" t="str">
        <f t="shared" si="509"/>
        <v/>
      </c>
      <c r="N1481" s="8" t="str">
        <f t="shared" si="510"/>
        <v/>
      </c>
      <c r="O1481" s="2" t="str">
        <f t="shared" si="511"/>
        <v>-</v>
      </c>
      <c r="P1481" s="2" t="str">
        <f t="shared" si="512"/>
        <v>-</v>
      </c>
      <c r="Q1481" s="2" t="str">
        <f t="shared" si="513"/>
        <v>-</v>
      </c>
      <c r="R1481" s="2" t="str">
        <f t="shared" si="514"/>
        <v>-</v>
      </c>
      <c r="AT1481" t="s">
        <v>2153</v>
      </c>
      <c r="AU1481" t="s">
        <v>1032</v>
      </c>
      <c r="AV1481" t="e">
        <f>#REF!</f>
        <v>#REF!</v>
      </c>
      <c r="AX1481" s="40">
        <v>28</v>
      </c>
      <c r="AY1481" s="42">
        <v>35</v>
      </c>
      <c r="AZ1481" s="46">
        <f t="shared" si="506"/>
        <v>28035</v>
      </c>
      <c r="BA1481">
        <v>4</v>
      </c>
      <c r="BB1481" s="7" t="s">
        <v>2966</v>
      </c>
      <c r="BG1481" s="1">
        <v>48113</v>
      </c>
      <c r="BH1481" s="1">
        <v>4389</v>
      </c>
      <c r="BI1481" s="1">
        <f t="shared" si="515"/>
        <v>52502</v>
      </c>
    </row>
    <row r="1482" spans="1:61" ht="14" hidden="1" customHeight="1" outlineLevel="1" x14ac:dyDescent="0.2">
      <c r="A1482" t="s">
        <v>1057</v>
      </c>
      <c r="B1482" t="s">
        <v>1032</v>
      </c>
      <c r="C1482" s="24"/>
      <c r="F1482" s="1">
        <f t="shared" si="516"/>
        <v>6242</v>
      </c>
      <c r="G1482" s="1">
        <f t="shared" si="517"/>
        <v>6005</v>
      </c>
      <c r="H1482" s="31"/>
      <c r="I1482" s="1">
        <v>4461</v>
      </c>
      <c r="J1482" s="2" t="str">
        <f t="shared" si="518"/>
        <v/>
      </c>
      <c r="K1482" s="2">
        <f t="shared" si="519"/>
        <v>0.71467478372316562</v>
      </c>
      <c r="L1482" s="10" t="str">
        <f t="shared" si="508"/>
        <v/>
      </c>
      <c r="M1482" s="9" t="str">
        <f t="shared" si="509"/>
        <v/>
      </c>
      <c r="N1482" s="8" t="str">
        <f t="shared" si="510"/>
        <v/>
      </c>
      <c r="O1482" s="2" t="str">
        <f t="shared" si="511"/>
        <v>-</v>
      </c>
      <c r="P1482" s="2" t="str">
        <f t="shared" si="512"/>
        <v>-</v>
      </c>
      <c r="Q1482" s="2" t="str">
        <f t="shared" si="513"/>
        <v>-</v>
      </c>
      <c r="R1482" s="2" t="str">
        <f t="shared" si="514"/>
        <v>-</v>
      </c>
      <c r="AT1482" t="s">
        <v>1057</v>
      </c>
      <c r="AU1482" t="s">
        <v>1032</v>
      </c>
      <c r="AV1482" t="e">
        <f>#REF!</f>
        <v>#REF!</v>
      </c>
      <c r="AX1482" s="40">
        <v>28</v>
      </c>
      <c r="AY1482" s="42">
        <v>37</v>
      </c>
      <c r="AZ1482" s="46">
        <f t="shared" si="506"/>
        <v>28037</v>
      </c>
      <c r="BA1482">
        <v>3</v>
      </c>
      <c r="BB1482" s="7" t="s">
        <v>2966</v>
      </c>
      <c r="BG1482" s="1">
        <v>6005</v>
      </c>
      <c r="BH1482" s="1">
        <v>237</v>
      </c>
      <c r="BI1482" s="1">
        <f t="shared" si="515"/>
        <v>6242</v>
      </c>
    </row>
    <row r="1483" spans="1:61" ht="14" hidden="1" customHeight="1" outlineLevel="1" x14ac:dyDescent="0.2">
      <c r="A1483" t="s">
        <v>2115</v>
      </c>
      <c r="B1483" t="s">
        <v>1032</v>
      </c>
      <c r="C1483" s="24"/>
      <c r="F1483" s="1">
        <f t="shared" si="516"/>
        <v>16588</v>
      </c>
      <c r="G1483" s="1">
        <f t="shared" si="517"/>
        <v>15781</v>
      </c>
      <c r="I1483" s="1">
        <v>11049</v>
      </c>
      <c r="J1483" s="2" t="str">
        <f t="shared" si="518"/>
        <v/>
      </c>
      <c r="K1483" s="2">
        <f t="shared" si="519"/>
        <v>0.66608391608391604</v>
      </c>
      <c r="L1483" s="10" t="str">
        <f t="shared" si="508"/>
        <v/>
      </c>
      <c r="M1483" s="9" t="str">
        <f t="shared" si="509"/>
        <v/>
      </c>
      <c r="N1483" s="8" t="str">
        <f t="shared" si="510"/>
        <v/>
      </c>
      <c r="O1483" s="2" t="str">
        <f t="shared" si="511"/>
        <v>-</v>
      </c>
      <c r="P1483" s="2" t="str">
        <f t="shared" si="512"/>
        <v>-</v>
      </c>
      <c r="Q1483" s="2" t="str">
        <f t="shared" si="513"/>
        <v>-</v>
      </c>
      <c r="R1483" s="2" t="str">
        <f t="shared" si="514"/>
        <v>-</v>
      </c>
      <c r="AT1483" t="s">
        <v>2115</v>
      </c>
      <c r="AU1483" t="s">
        <v>1032</v>
      </c>
      <c r="AV1483" t="e">
        <f>#REF!</f>
        <v>#REF!</v>
      </c>
      <c r="AX1483" s="40">
        <v>28</v>
      </c>
      <c r="AY1483" s="42">
        <v>39</v>
      </c>
      <c r="AZ1483" s="46">
        <f t="shared" si="506"/>
        <v>28039</v>
      </c>
      <c r="BA1483">
        <v>4</v>
      </c>
      <c r="BB1483" s="7" t="s">
        <v>2966</v>
      </c>
      <c r="BG1483" s="1">
        <v>15781</v>
      </c>
      <c r="BH1483" s="1">
        <v>807</v>
      </c>
      <c r="BI1483" s="1">
        <f t="shared" si="515"/>
        <v>16588</v>
      </c>
    </row>
    <row r="1484" spans="1:61" ht="14" hidden="1" customHeight="1" outlineLevel="1" x14ac:dyDescent="0.2">
      <c r="A1484" t="s">
        <v>2049</v>
      </c>
      <c r="B1484" t="s">
        <v>1032</v>
      </c>
      <c r="C1484" s="24"/>
      <c r="F1484" s="1">
        <f t="shared" si="516"/>
        <v>8295</v>
      </c>
      <c r="G1484" s="1">
        <f t="shared" si="517"/>
        <v>7619</v>
      </c>
      <c r="H1484" s="31"/>
      <c r="I1484" s="1">
        <v>5812</v>
      </c>
      <c r="J1484" s="2" t="str">
        <f t="shared" si="518"/>
        <v/>
      </c>
      <c r="K1484" s="2">
        <f t="shared" si="519"/>
        <v>0.70066305003013862</v>
      </c>
      <c r="L1484" s="10" t="str">
        <f t="shared" si="508"/>
        <v/>
      </c>
      <c r="M1484" s="9" t="str">
        <f t="shared" si="509"/>
        <v/>
      </c>
      <c r="N1484" s="8" t="str">
        <f t="shared" si="510"/>
        <v/>
      </c>
      <c r="O1484" s="2" t="str">
        <f t="shared" si="511"/>
        <v>-</v>
      </c>
      <c r="P1484" s="2" t="str">
        <f t="shared" si="512"/>
        <v>-</v>
      </c>
      <c r="Q1484" s="2" t="str">
        <f t="shared" si="513"/>
        <v>-</v>
      </c>
      <c r="R1484" s="2" t="str">
        <f t="shared" si="514"/>
        <v>-</v>
      </c>
      <c r="AT1484" t="s">
        <v>2049</v>
      </c>
      <c r="AU1484" t="s">
        <v>1032</v>
      </c>
      <c r="AV1484" t="e">
        <f>#REF!</f>
        <v>#REF!</v>
      </c>
      <c r="AX1484" s="40">
        <v>28</v>
      </c>
      <c r="AY1484" s="42">
        <v>41</v>
      </c>
      <c r="AZ1484" s="46">
        <f t="shared" si="506"/>
        <v>28041</v>
      </c>
      <c r="BA1484">
        <v>4</v>
      </c>
      <c r="BB1484" s="7" t="s">
        <v>2966</v>
      </c>
      <c r="BG1484" s="1">
        <v>7619</v>
      </c>
      <c r="BH1484" s="1">
        <v>676</v>
      </c>
      <c r="BI1484" s="1">
        <f t="shared" si="515"/>
        <v>8295</v>
      </c>
    </row>
    <row r="1485" spans="1:61" ht="14" hidden="1" customHeight="1" outlineLevel="1" x14ac:dyDescent="0.2">
      <c r="A1485" t="s">
        <v>2799</v>
      </c>
      <c r="B1485" t="s">
        <v>1032</v>
      </c>
      <c r="C1485" s="24"/>
      <c r="F1485" s="1">
        <f t="shared" si="516"/>
        <v>17259</v>
      </c>
      <c r="G1485" s="1">
        <f t="shared" si="517"/>
        <v>15571</v>
      </c>
      <c r="H1485" s="31"/>
      <c r="I1485" s="1">
        <v>10911</v>
      </c>
      <c r="J1485" s="2" t="str">
        <f t="shared" si="518"/>
        <v/>
      </c>
      <c r="K1485" s="2">
        <f t="shared" si="519"/>
        <v>0.63219189987832436</v>
      </c>
      <c r="L1485" s="10" t="str">
        <f t="shared" si="508"/>
        <v/>
      </c>
      <c r="M1485" s="9" t="str">
        <f t="shared" si="509"/>
        <v/>
      </c>
      <c r="N1485" s="8" t="str">
        <f t="shared" si="510"/>
        <v/>
      </c>
      <c r="O1485" s="2" t="str">
        <f t="shared" si="511"/>
        <v>-</v>
      </c>
      <c r="P1485" s="2" t="str">
        <f t="shared" si="512"/>
        <v>-</v>
      </c>
      <c r="Q1485" s="2" t="str">
        <f t="shared" si="513"/>
        <v>-</v>
      </c>
      <c r="R1485" s="2" t="str">
        <f t="shared" si="514"/>
        <v>-</v>
      </c>
      <c r="AT1485" t="s">
        <v>2799</v>
      </c>
      <c r="AU1485" t="s">
        <v>1032</v>
      </c>
      <c r="AV1485" t="e">
        <f>#REF!</f>
        <v>#REF!</v>
      </c>
      <c r="AX1485" s="40">
        <v>28</v>
      </c>
      <c r="AY1485" s="42">
        <v>43</v>
      </c>
      <c r="AZ1485" s="46">
        <f t="shared" si="506"/>
        <v>28043</v>
      </c>
      <c r="BA1485">
        <v>1</v>
      </c>
      <c r="BB1485" s="7" t="s">
        <v>2966</v>
      </c>
      <c r="BG1485" s="1">
        <v>15571</v>
      </c>
      <c r="BH1485" s="1">
        <v>1688</v>
      </c>
      <c r="BI1485" s="1">
        <f t="shared" si="515"/>
        <v>17259</v>
      </c>
    </row>
    <row r="1486" spans="1:61" ht="14" hidden="1" customHeight="1" outlineLevel="1" x14ac:dyDescent="0.2">
      <c r="A1486" t="s">
        <v>548</v>
      </c>
      <c r="B1486" t="s">
        <v>1032</v>
      </c>
      <c r="C1486" s="24"/>
      <c r="F1486" s="1">
        <f t="shared" si="516"/>
        <v>35645</v>
      </c>
      <c r="G1486" s="1">
        <f t="shared" si="517"/>
        <v>34996</v>
      </c>
      <c r="H1486" s="31"/>
      <c r="I1486" s="1">
        <v>20957</v>
      </c>
      <c r="J1486" s="2" t="str">
        <f t="shared" si="518"/>
        <v/>
      </c>
      <c r="K1486" s="2">
        <f t="shared" si="519"/>
        <v>0.58793659699817646</v>
      </c>
      <c r="L1486" s="10" t="str">
        <f t="shared" si="508"/>
        <v/>
      </c>
      <c r="M1486" s="9" t="str">
        <f t="shared" si="509"/>
        <v/>
      </c>
      <c r="N1486" s="8" t="str">
        <f t="shared" si="510"/>
        <v/>
      </c>
      <c r="O1486" s="2" t="str">
        <f t="shared" si="511"/>
        <v>-</v>
      </c>
      <c r="P1486" s="2" t="str">
        <f t="shared" si="512"/>
        <v>-</v>
      </c>
      <c r="Q1486" s="2" t="str">
        <f t="shared" si="513"/>
        <v>-</v>
      </c>
      <c r="R1486" s="2" t="str">
        <f t="shared" si="514"/>
        <v>-</v>
      </c>
      <c r="AT1486" t="s">
        <v>548</v>
      </c>
      <c r="AU1486" t="s">
        <v>1032</v>
      </c>
      <c r="AV1486" t="e">
        <f>#REF!</f>
        <v>#REF!</v>
      </c>
      <c r="AX1486" s="40">
        <v>28</v>
      </c>
      <c r="AY1486" s="42">
        <v>45</v>
      </c>
      <c r="AZ1486" s="46">
        <f t="shared" si="506"/>
        <v>28045</v>
      </c>
      <c r="BA1486">
        <v>4</v>
      </c>
      <c r="BB1486" s="7" t="s">
        <v>2966</v>
      </c>
      <c r="BG1486" s="1">
        <v>34996</v>
      </c>
      <c r="BH1486" s="1">
        <v>649</v>
      </c>
      <c r="BI1486" s="1">
        <f t="shared" si="515"/>
        <v>35645</v>
      </c>
    </row>
    <row r="1487" spans="1:61" ht="14" hidden="1" customHeight="1" outlineLevel="1" x14ac:dyDescent="0.2">
      <c r="A1487" t="s">
        <v>805</v>
      </c>
      <c r="B1487" t="s">
        <v>1032</v>
      </c>
      <c r="C1487" s="24"/>
      <c r="F1487" s="1">
        <f t="shared" si="516"/>
        <v>144215</v>
      </c>
      <c r="G1487" s="1">
        <f t="shared" si="517"/>
        <v>136634</v>
      </c>
      <c r="H1487" s="31"/>
      <c r="I1487" s="1">
        <v>75885</v>
      </c>
      <c r="J1487" s="2" t="str">
        <f t="shared" si="518"/>
        <v/>
      </c>
      <c r="K1487" s="2">
        <f t="shared" si="519"/>
        <v>0.52619353049266715</v>
      </c>
      <c r="L1487" s="10" t="str">
        <f t="shared" si="508"/>
        <v/>
      </c>
      <c r="M1487" s="9" t="str">
        <f t="shared" si="509"/>
        <v/>
      </c>
      <c r="N1487" s="8" t="str">
        <f t="shared" si="510"/>
        <v/>
      </c>
      <c r="O1487" s="2" t="str">
        <f t="shared" si="511"/>
        <v>-</v>
      </c>
      <c r="P1487" s="2" t="str">
        <f t="shared" si="512"/>
        <v>-</v>
      </c>
      <c r="Q1487" s="2" t="str">
        <f t="shared" si="513"/>
        <v>-</v>
      </c>
      <c r="R1487" s="2" t="str">
        <f t="shared" si="514"/>
        <v>-</v>
      </c>
      <c r="AT1487" t="s">
        <v>805</v>
      </c>
      <c r="AU1487" t="s">
        <v>1032</v>
      </c>
      <c r="AV1487" t="e">
        <f>#REF!</f>
        <v>#REF!</v>
      </c>
      <c r="AX1487" s="40">
        <v>28</v>
      </c>
      <c r="AY1487" s="42">
        <v>47</v>
      </c>
      <c r="AZ1487" s="46">
        <f t="shared" si="506"/>
        <v>28047</v>
      </c>
      <c r="BA1487">
        <v>4</v>
      </c>
      <c r="BB1487" s="7" t="s">
        <v>2966</v>
      </c>
      <c r="BG1487" s="1">
        <v>136634</v>
      </c>
      <c r="BH1487" s="1">
        <v>7581</v>
      </c>
      <c r="BI1487" s="1">
        <f t="shared" si="515"/>
        <v>144215</v>
      </c>
    </row>
    <row r="1488" spans="1:61" ht="14" hidden="1" customHeight="1" outlineLevel="1" x14ac:dyDescent="0.2">
      <c r="A1488" t="s">
        <v>1693</v>
      </c>
      <c r="B1488" t="s">
        <v>1032</v>
      </c>
      <c r="C1488" s="24"/>
      <c r="F1488" s="1">
        <f t="shared" si="516"/>
        <v>191175</v>
      </c>
      <c r="G1488" s="1">
        <f t="shared" si="517"/>
        <v>166837</v>
      </c>
      <c r="H1488" s="31"/>
      <c r="I1488" s="1">
        <v>100208</v>
      </c>
      <c r="J1488" s="2" t="str">
        <f t="shared" si="518"/>
        <v/>
      </c>
      <c r="K1488" s="2">
        <f t="shared" si="519"/>
        <v>0.52416895514580886</v>
      </c>
      <c r="L1488" s="10" t="str">
        <f t="shared" si="508"/>
        <v/>
      </c>
      <c r="M1488" s="9" t="str">
        <f t="shared" si="509"/>
        <v/>
      </c>
      <c r="N1488" s="8" t="str">
        <f t="shared" si="510"/>
        <v/>
      </c>
      <c r="O1488" s="2" t="str">
        <f t="shared" si="511"/>
        <v>-</v>
      </c>
      <c r="P1488" s="2" t="str">
        <f t="shared" si="512"/>
        <v>-</v>
      </c>
      <c r="Q1488" s="2" t="str">
        <f t="shared" si="513"/>
        <v>-</v>
      </c>
      <c r="R1488" s="2" t="str">
        <f t="shared" si="514"/>
        <v>-</v>
      </c>
      <c r="AT1488" t="s">
        <v>1693</v>
      </c>
      <c r="AU1488" t="s">
        <v>1032</v>
      </c>
      <c r="AV1488" t="e">
        <f>#REF!</f>
        <v>#REF!</v>
      </c>
      <c r="AX1488" s="40">
        <v>28</v>
      </c>
      <c r="AY1488" s="42">
        <v>49</v>
      </c>
      <c r="AZ1488" s="46">
        <f t="shared" si="506"/>
        <v>28049</v>
      </c>
      <c r="BA1488">
        <v>0</v>
      </c>
      <c r="BB1488" s="7" t="s">
        <v>2966</v>
      </c>
      <c r="BG1488" s="1">
        <v>166837</v>
      </c>
      <c r="BH1488" s="1">
        <v>24338</v>
      </c>
      <c r="BI1488" s="1">
        <f t="shared" si="515"/>
        <v>191175</v>
      </c>
    </row>
    <row r="1489" spans="1:61" ht="14" hidden="1" customHeight="1" outlineLevel="1" x14ac:dyDescent="0.2">
      <c r="A1489" t="s">
        <v>1340</v>
      </c>
      <c r="B1489" t="s">
        <v>1032</v>
      </c>
      <c r="C1489" s="24"/>
      <c r="F1489" s="1">
        <f t="shared" si="516"/>
        <v>13780</v>
      </c>
      <c r="G1489" s="1">
        <f t="shared" si="517"/>
        <v>13265</v>
      </c>
      <c r="H1489" s="31"/>
      <c r="I1489" s="1">
        <v>8115</v>
      </c>
      <c r="J1489" s="2" t="str">
        <f t="shared" si="518"/>
        <v/>
      </c>
      <c r="K1489" s="2">
        <f t="shared" si="519"/>
        <v>0.58889695210449933</v>
      </c>
      <c r="L1489" s="10" t="str">
        <f t="shared" si="508"/>
        <v/>
      </c>
      <c r="M1489" s="9" t="str">
        <f t="shared" si="509"/>
        <v/>
      </c>
      <c r="N1489" s="8" t="str">
        <f t="shared" si="510"/>
        <v/>
      </c>
      <c r="O1489" s="2" t="str">
        <f t="shared" si="511"/>
        <v>-</v>
      </c>
      <c r="P1489" s="2" t="str">
        <f t="shared" si="512"/>
        <v>-</v>
      </c>
      <c r="Q1489" s="2" t="str">
        <f t="shared" si="513"/>
        <v>-</v>
      </c>
      <c r="R1489" s="2" t="str">
        <f t="shared" si="514"/>
        <v>-</v>
      </c>
      <c r="AT1489" t="s">
        <v>1340</v>
      </c>
      <c r="AU1489" t="s">
        <v>1032</v>
      </c>
      <c r="AV1489" t="e">
        <f>#REF!</f>
        <v>#REF!</v>
      </c>
      <c r="AX1489" s="40">
        <v>28</v>
      </c>
      <c r="AY1489" s="42">
        <v>51</v>
      </c>
      <c r="AZ1489" s="46">
        <f t="shared" si="506"/>
        <v>28051</v>
      </c>
      <c r="BA1489">
        <v>2</v>
      </c>
      <c r="BB1489" s="7" t="s">
        <v>2966</v>
      </c>
      <c r="BG1489" s="1">
        <v>13265</v>
      </c>
      <c r="BH1489" s="1">
        <v>515</v>
      </c>
      <c r="BI1489" s="1">
        <f t="shared" si="515"/>
        <v>13780</v>
      </c>
    </row>
    <row r="1490" spans="1:61" ht="14" hidden="1" customHeight="1" outlineLevel="1" x14ac:dyDescent="0.2">
      <c r="A1490" t="s">
        <v>2505</v>
      </c>
      <c r="B1490" t="s">
        <v>1032</v>
      </c>
      <c r="C1490" s="24"/>
      <c r="F1490" s="1">
        <f t="shared" si="516"/>
        <v>6893</v>
      </c>
      <c r="G1490" s="1">
        <f t="shared" si="517"/>
        <v>6604</v>
      </c>
      <c r="I1490" s="1">
        <v>4189</v>
      </c>
      <c r="J1490" s="2" t="str">
        <f t="shared" si="518"/>
        <v/>
      </c>
      <c r="K1490" s="2">
        <f t="shared" si="519"/>
        <v>0.60771797475699985</v>
      </c>
      <c r="L1490" s="10" t="str">
        <f t="shared" si="508"/>
        <v/>
      </c>
      <c r="M1490" s="9" t="str">
        <f t="shared" si="509"/>
        <v/>
      </c>
      <c r="N1490" s="8" t="str">
        <f t="shared" si="510"/>
        <v/>
      </c>
      <c r="O1490" s="2" t="str">
        <f t="shared" si="511"/>
        <v>-</v>
      </c>
      <c r="P1490" s="2" t="str">
        <f t="shared" si="512"/>
        <v>-</v>
      </c>
      <c r="Q1490" s="2" t="str">
        <f t="shared" si="513"/>
        <v>-</v>
      </c>
      <c r="R1490" s="2" t="str">
        <f t="shared" si="514"/>
        <v>-</v>
      </c>
      <c r="AT1490" t="s">
        <v>2505</v>
      </c>
      <c r="AU1490" t="s">
        <v>1032</v>
      </c>
      <c r="AV1490" t="e">
        <f>#REF!</f>
        <v>#REF!</v>
      </c>
      <c r="AX1490" s="40">
        <v>28</v>
      </c>
      <c r="AY1490" s="42">
        <v>53</v>
      </c>
      <c r="AZ1490" s="46">
        <f t="shared" si="506"/>
        <v>28053</v>
      </c>
      <c r="BA1490">
        <v>2</v>
      </c>
      <c r="BB1490" s="7" t="s">
        <v>2966</v>
      </c>
      <c r="BG1490" s="1">
        <v>6604</v>
      </c>
      <c r="BH1490" s="1">
        <v>289</v>
      </c>
      <c r="BI1490" s="1">
        <f t="shared" si="515"/>
        <v>6893</v>
      </c>
    </row>
    <row r="1491" spans="1:61" ht="14" hidden="1" customHeight="1" outlineLevel="1" x14ac:dyDescent="0.2">
      <c r="A1491" t="s">
        <v>1391</v>
      </c>
      <c r="B1491" t="s">
        <v>1032</v>
      </c>
      <c r="C1491" s="24"/>
      <c r="F1491" s="1">
        <f t="shared" si="516"/>
        <v>990</v>
      </c>
      <c r="G1491" s="1">
        <f t="shared" si="517"/>
        <v>938</v>
      </c>
      <c r="H1491" s="31"/>
      <c r="I1491" s="1">
        <v>676</v>
      </c>
      <c r="J1491" s="2" t="str">
        <f t="shared" si="518"/>
        <v/>
      </c>
      <c r="K1491" s="2">
        <f t="shared" si="519"/>
        <v>0.68282828282828278</v>
      </c>
      <c r="L1491" s="10" t="str">
        <f t="shared" si="508"/>
        <v/>
      </c>
      <c r="M1491" s="9" t="str">
        <f t="shared" si="509"/>
        <v/>
      </c>
      <c r="N1491" s="8" t="str">
        <f t="shared" si="510"/>
        <v/>
      </c>
      <c r="O1491" s="2" t="str">
        <f t="shared" si="511"/>
        <v>-</v>
      </c>
      <c r="P1491" s="2" t="str">
        <f t="shared" si="512"/>
        <v>-</v>
      </c>
      <c r="Q1491" s="2" t="str">
        <f t="shared" si="513"/>
        <v>-</v>
      </c>
      <c r="R1491" s="2" t="str">
        <f t="shared" si="514"/>
        <v>-</v>
      </c>
      <c r="AT1491" t="s">
        <v>1391</v>
      </c>
      <c r="AU1491" t="s">
        <v>1032</v>
      </c>
      <c r="AV1491" t="e">
        <f>#REF!</f>
        <v>#REF!</v>
      </c>
      <c r="AX1491" s="40">
        <v>28</v>
      </c>
      <c r="AY1491" s="42">
        <v>55</v>
      </c>
      <c r="AZ1491" s="46">
        <f t="shared" si="506"/>
        <v>28055</v>
      </c>
      <c r="BA1491">
        <v>2</v>
      </c>
      <c r="BB1491" s="7" t="s">
        <v>2966</v>
      </c>
      <c r="BG1491" s="1">
        <v>938</v>
      </c>
      <c r="BH1491" s="1">
        <v>52</v>
      </c>
      <c r="BI1491" s="1">
        <f t="shared" si="515"/>
        <v>990</v>
      </c>
    </row>
    <row r="1492" spans="1:61" ht="14" hidden="1" customHeight="1" outlineLevel="1" x14ac:dyDescent="0.2">
      <c r="A1492" t="s">
        <v>1275</v>
      </c>
      <c r="B1492" t="s">
        <v>1032</v>
      </c>
      <c r="C1492" s="24"/>
      <c r="F1492" s="1">
        <f t="shared" si="516"/>
        <v>16597</v>
      </c>
      <c r="G1492" s="1">
        <f t="shared" si="517"/>
        <v>15825</v>
      </c>
      <c r="H1492" s="31"/>
      <c r="I1492" s="1">
        <v>10819</v>
      </c>
      <c r="J1492" s="2" t="str">
        <f t="shared" si="518"/>
        <v/>
      </c>
      <c r="K1492" s="2">
        <f t="shared" si="519"/>
        <v>0.65186479484244142</v>
      </c>
      <c r="L1492" s="10" t="str">
        <f t="shared" si="508"/>
        <v/>
      </c>
      <c r="M1492" s="9" t="str">
        <f t="shared" si="509"/>
        <v/>
      </c>
      <c r="N1492" s="8" t="str">
        <f t="shared" si="510"/>
        <v/>
      </c>
      <c r="O1492" s="2" t="str">
        <f t="shared" si="511"/>
        <v>-</v>
      </c>
      <c r="P1492" s="2" t="str">
        <f t="shared" si="512"/>
        <v>-</v>
      </c>
      <c r="Q1492" s="2" t="str">
        <f t="shared" si="513"/>
        <v>-</v>
      </c>
      <c r="R1492" s="2" t="str">
        <f t="shared" si="514"/>
        <v>-</v>
      </c>
      <c r="AT1492" t="s">
        <v>1275</v>
      </c>
      <c r="AU1492" t="s">
        <v>1032</v>
      </c>
      <c r="AV1492" t="e">
        <f>#REF!</f>
        <v>#REF!</v>
      </c>
      <c r="AX1492" s="40">
        <v>28</v>
      </c>
      <c r="AY1492" s="42">
        <v>57</v>
      </c>
      <c r="AZ1492" s="46">
        <f t="shared" si="506"/>
        <v>28057</v>
      </c>
      <c r="BA1492">
        <v>1</v>
      </c>
      <c r="BB1492" s="7" t="s">
        <v>2966</v>
      </c>
      <c r="BG1492" s="1">
        <v>15825</v>
      </c>
      <c r="BH1492" s="1">
        <v>772</v>
      </c>
      <c r="BI1492" s="1">
        <f t="shared" si="515"/>
        <v>16597</v>
      </c>
    </row>
    <row r="1493" spans="1:61" ht="14" hidden="1" customHeight="1" outlineLevel="1" x14ac:dyDescent="0.2">
      <c r="A1493" t="s">
        <v>2749</v>
      </c>
      <c r="B1493" t="s">
        <v>1032</v>
      </c>
      <c r="C1493" s="24"/>
      <c r="F1493" s="1">
        <f t="shared" si="516"/>
        <v>97621</v>
      </c>
      <c r="G1493" s="1">
        <f t="shared" si="517"/>
        <v>86287</v>
      </c>
      <c r="H1493" s="31"/>
      <c r="I1493" s="1">
        <v>54543</v>
      </c>
      <c r="J1493" s="2" t="str">
        <f t="shared" si="518"/>
        <v/>
      </c>
      <c r="K1493" s="2">
        <f t="shared" si="519"/>
        <v>0.55872199629178143</v>
      </c>
      <c r="L1493" s="10" t="str">
        <f t="shared" si="508"/>
        <v/>
      </c>
      <c r="M1493" s="9" t="str">
        <f t="shared" si="509"/>
        <v/>
      </c>
      <c r="N1493" s="8" t="str">
        <f t="shared" si="510"/>
        <v/>
      </c>
      <c r="O1493" s="2" t="str">
        <f t="shared" si="511"/>
        <v>-</v>
      </c>
      <c r="P1493" s="2" t="str">
        <f t="shared" si="512"/>
        <v>-</v>
      </c>
      <c r="Q1493" s="2" t="str">
        <f t="shared" si="513"/>
        <v>-</v>
      </c>
      <c r="R1493" s="2" t="str">
        <f t="shared" si="514"/>
        <v>-</v>
      </c>
      <c r="AT1493" t="s">
        <v>2749</v>
      </c>
      <c r="AU1493" t="s">
        <v>1032</v>
      </c>
      <c r="AV1493" t="e">
        <f>#REF!</f>
        <v>#REF!</v>
      </c>
      <c r="AX1493" s="40">
        <v>28</v>
      </c>
      <c r="AY1493" s="42">
        <v>59</v>
      </c>
      <c r="AZ1493" s="46">
        <f t="shared" si="506"/>
        <v>28059</v>
      </c>
      <c r="BA1493">
        <v>4</v>
      </c>
      <c r="BB1493" s="7" t="s">
        <v>2966</v>
      </c>
      <c r="BG1493" s="1">
        <v>86287</v>
      </c>
      <c r="BH1493" s="1">
        <v>11334</v>
      </c>
      <c r="BI1493" s="1">
        <f t="shared" si="515"/>
        <v>97621</v>
      </c>
    </row>
    <row r="1494" spans="1:61" ht="14" hidden="1" customHeight="1" outlineLevel="1" x14ac:dyDescent="0.2">
      <c r="A1494" t="s">
        <v>1375</v>
      </c>
      <c r="B1494" t="s">
        <v>1032</v>
      </c>
      <c r="C1494" s="24"/>
      <c r="F1494" s="1">
        <f t="shared" si="516"/>
        <v>12238</v>
      </c>
      <c r="G1494" s="1">
        <f t="shared" si="517"/>
        <v>11636</v>
      </c>
      <c r="H1494" s="31"/>
      <c r="I1494" s="1">
        <v>8736</v>
      </c>
      <c r="J1494" s="2" t="str">
        <f t="shared" si="518"/>
        <v/>
      </c>
      <c r="K1494" s="2">
        <f t="shared" si="519"/>
        <v>0.71384213106716787</v>
      </c>
      <c r="L1494" s="10" t="str">
        <f t="shared" si="508"/>
        <v/>
      </c>
      <c r="M1494" s="9" t="str">
        <f t="shared" si="509"/>
        <v/>
      </c>
      <c r="N1494" s="8" t="str">
        <f t="shared" si="510"/>
        <v/>
      </c>
      <c r="O1494" s="2" t="str">
        <f t="shared" si="511"/>
        <v>-</v>
      </c>
      <c r="P1494" s="2" t="str">
        <f t="shared" si="512"/>
        <v>-</v>
      </c>
      <c r="Q1494" s="2" t="str">
        <f t="shared" si="513"/>
        <v>-</v>
      </c>
      <c r="R1494" s="2" t="str">
        <f t="shared" si="514"/>
        <v>-</v>
      </c>
      <c r="AT1494" t="s">
        <v>1375</v>
      </c>
      <c r="AU1494" t="s">
        <v>1032</v>
      </c>
      <c r="AV1494" t="e">
        <f>#REF!</f>
        <v>#REF!</v>
      </c>
      <c r="AX1494" s="40">
        <v>28</v>
      </c>
      <c r="AY1494" s="42">
        <v>61</v>
      </c>
      <c r="AZ1494" s="46">
        <f t="shared" si="506"/>
        <v>28061</v>
      </c>
      <c r="BA1494">
        <v>0</v>
      </c>
      <c r="BB1494" s="7" t="s">
        <v>2966</v>
      </c>
      <c r="BG1494" s="1">
        <v>11636</v>
      </c>
      <c r="BH1494" s="1">
        <v>602</v>
      </c>
      <c r="BI1494" s="1">
        <f t="shared" si="515"/>
        <v>12238</v>
      </c>
    </row>
    <row r="1495" spans="1:61" ht="14" hidden="1" customHeight="1" outlineLevel="1" x14ac:dyDescent="0.2">
      <c r="A1495" t="s">
        <v>1012</v>
      </c>
      <c r="B1495" t="s">
        <v>1032</v>
      </c>
      <c r="C1495" s="24"/>
      <c r="F1495" s="1">
        <f t="shared" si="516"/>
        <v>5823</v>
      </c>
      <c r="G1495" s="1">
        <f t="shared" si="517"/>
        <v>5783</v>
      </c>
      <c r="I1495" s="1">
        <v>3908</v>
      </c>
      <c r="J1495" s="2" t="str">
        <f t="shared" si="518"/>
        <v/>
      </c>
      <c r="K1495" s="2">
        <f t="shared" si="519"/>
        <v>0.67113171904516578</v>
      </c>
      <c r="L1495" s="10" t="str">
        <f t="shared" si="508"/>
        <v/>
      </c>
      <c r="M1495" s="9" t="str">
        <f t="shared" si="509"/>
        <v/>
      </c>
      <c r="N1495" s="8" t="str">
        <f t="shared" si="510"/>
        <v/>
      </c>
      <c r="O1495" s="2" t="str">
        <f t="shared" si="511"/>
        <v>-</v>
      </c>
      <c r="P1495" s="2" t="str">
        <f t="shared" si="512"/>
        <v>-</v>
      </c>
      <c r="Q1495" s="2" t="str">
        <f t="shared" si="513"/>
        <v>-</v>
      </c>
      <c r="R1495" s="2" t="str">
        <f t="shared" si="514"/>
        <v>-</v>
      </c>
      <c r="AT1495" t="s">
        <v>1012</v>
      </c>
      <c r="AU1495" t="s">
        <v>1032</v>
      </c>
      <c r="AV1495" t="e">
        <f>#REF!</f>
        <v>#REF!</v>
      </c>
      <c r="AX1495" s="40">
        <v>28</v>
      </c>
      <c r="AY1495" s="42">
        <v>63</v>
      </c>
      <c r="AZ1495" s="46">
        <f t="shared" si="506"/>
        <v>28063</v>
      </c>
      <c r="BA1495">
        <v>2</v>
      </c>
      <c r="BB1495" s="7" t="s">
        <v>2966</v>
      </c>
      <c r="BG1495" s="1">
        <v>5783</v>
      </c>
      <c r="BH1495" s="1">
        <v>40</v>
      </c>
      <c r="BI1495" s="1">
        <f t="shared" si="515"/>
        <v>5823</v>
      </c>
    </row>
    <row r="1496" spans="1:61" ht="14" hidden="1" customHeight="1" outlineLevel="1" x14ac:dyDescent="0.2">
      <c r="A1496" t="s">
        <v>2623</v>
      </c>
      <c r="B1496" t="s">
        <v>1032</v>
      </c>
      <c r="C1496" s="24"/>
      <c r="F1496" s="1">
        <f t="shared" si="516"/>
        <v>9132</v>
      </c>
      <c r="G1496" s="1">
        <f t="shared" si="517"/>
        <v>8734</v>
      </c>
      <c r="I1496" s="1">
        <v>6213</v>
      </c>
      <c r="J1496" s="2" t="str">
        <f t="shared" si="518"/>
        <v/>
      </c>
      <c r="K1496" s="2">
        <f t="shared" si="519"/>
        <v>0.68035479632063078</v>
      </c>
      <c r="L1496" s="10" t="str">
        <f t="shared" ref="L1496:L1527" si="520">IF(S1496&gt;0,RANK(S1496,$S1496:$AQ1496),"")</f>
        <v/>
      </c>
      <c r="M1496" s="9" t="str">
        <f t="shared" ref="M1496:M1527" si="521">IF(T1496&gt;0,RANK(T1496,$S1496:$AQ1496),"")</f>
        <v/>
      </c>
      <c r="N1496" s="8" t="str">
        <f t="shared" ref="N1496:N1527" si="522">IF(U1496&gt;0,RANK(U1496,$S1496:$AQ1496),"")</f>
        <v/>
      </c>
      <c r="O1496" s="2" t="str">
        <f t="shared" ref="O1496:O1527" si="523">IF(SUM($S1496:$AP1496)=0,"-",S1496/SUM($S1496:$AP1496))</f>
        <v>-</v>
      </c>
      <c r="P1496" s="2" t="str">
        <f t="shared" ref="P1496:P1527" si="524">IF(SUM($S1496:$AP1496)=0,"-",T1496/SUM($S1496:$AP1496))</f>
        <v>-</v>
      </c>
      <c r="Q1496" s="2" t="str">
        <f t="shared" ref="Q1496:Q1527" si="525">IF(SUM($S1496:$AP1496)=0,"-",U1496/SUM($S1496:$AP1496))</f>
        <v>-</v>
      </c>
      <c r="R1496" s="2" t="str">
        <f t="shared" ref="R1496:R1527" si="526">IF(SUM($S1496:$AP1496)=0,"-",(1-O1496-P1496-Q1496))</f>
        <v>-</v>
      </c>
      <c r="AT1496" t="s">
        <v>2623</v>
      </c>
      <c r="AU1496" t="s">
        <v>1032</v>
      </c>
      <c r="AV1496" t="e">
        <f>#REF!</f>
        <v>#REF!</v>
      </c>
      <c r="AX1496" s="40">
        <v>28</v>
      </c>
      <c r="AY1496" s="42">
        <v>65</v>
      </c>
      <c r="AZ1496" s="46">
        <f t="shared" si="506"/>
        <v>28065</v>
      </c>
      <c r="BA1496">
        <v>3</v>
      </c>
      <c r="BB1496" s="7" t="s">
        <v>2966</v>
      </c>
      <c r="BG1496" s="1">
        <v>8734</v>
      </c>
      <c r="BH1496" s="1">
        <v>398</v>
      </c>
      <c r="BI1496" s="1">
        <f t="shared" ref="BI1496:BI1527" si="527">BH1496+BG1496</f>
        <v>9132</v>
      </c>
    </row>
    <row r="1497" spans="1:61" ht="14" hidden="1" customHeight="1" outlineLevel="1" x14ac:dyDescent="0.2">
      <c r="A1497" t="s">
        <v>226</v>
      </c>
      <c r="B1497" t="s">
        <v>1032</v>
      </c>
      <c r="C1497" s="24"/>
      <c r="F1497" s="1">
        <f t="shared" si="516"/>
        <v>45351</v>
      </c>
      <c r="G1497" s="1">
        <f t="shared" si="517"/>
        <v>45335</v>
      </c>
      <c r="I1497" s="1">
        <v>30091</v>
      </c>
      <c r="J1497" s="2" t="str">
        <f t="shared" si="518"/>
        <v/>
      </c>
      <c r="K1497" s="2">
        <f t="shared" si="519"/>
        <v>0.66351348371590479</v>
      </c>
      <c r="L1497" s="10" t="str">
        <f t="shared" si="520"/>
        <v/>
      </c>
      <c r="M1497" s="9" t="str">
        <f t="shared" si="521"/>
        <v/>
      </c>
      <c r="N1497" s="8" t="str">
        <f t="shared" si="522"/>
        <v/>
      </c>
      <c r="O1497" s="2" t="str">
        <f t="shared" si="523"/>
        <v>-</v>
      </c>
      <c r="P1497" s="2" t="str">
        <f t="shared" si="524"/>
        <v>-</v>
      </c>
      <c r="Q1497" s="2" t="str">
        <f t="shared" si="525"/>
        <v>-</v>
      </c>
      <c r="R1497" s="2" t="str">
        <f t="shared" si="526"/>
        <v>-</v>
      </c>
      <c r="AT1497" t="s">
        <v>226</v>
      </c>
      <c r="AU1497" t="s">
        <v>1032</v>
      </c>
      <c r="AV1497" t="e">
        <f>#REF!</f>
        <v>#REF!</v>
      </c>
      <c r="AX1497" s="40">
        <v>28</v>
      </c>
      <c r="AY1497" s="42">
        <v>67</v>
      </c>
      <c r="AZ1497" s="46">
        <f t="shared" si="506"/>
        <v>28067</v>
      </c>
      <c r="BA1497">
        <v>0</v>
      </c>
      <c r="BB1497" s="7" t="s">
        <v>2966</v>
      </c>
      <c r="BG1497" s="1">
        <v>45335</v>
      </c>
      <c r="BH1497" s="1">
        <v>16</v>
      </c>
      <c r="BI1497" s="1">
        <f t="shared" si="527"/>
        <v>45351</v>
      </c>
    </row>
    <row r="1498" spans="1:61" ht="14" hidden="1" customHeight="1" outlineLevel="1" x14ac:dyDescent="0.2">
      <c r="A1498" t="s">
        <v>1045</v>
      </c>
      <c r="B1498" t="s">
        <v>1032</v>
      </c>
      <c r="C1498" s="24"/>
      <c r="F1498" s="1">
        <f t="shared" si="516"/>
        <v>7963</v>
      </c>
      <c r="G1498" s="1">
        <f t="shared" si="517"/>
        <v>7956</v>
      </c>
      <c r="H1498" s="31"/>
      <c r="I1498" s="1">
        <v>4731</v>
      </c>
      <c r="J1498" s="2" t="str">
        <f t="shared" si="518"/>
        <v/>
      </c>
      <c r="K1498" s="2">
        <f t="shared" si="519"/>
        <v>0.5941228180334045</v>
      </c>
      <c r="L1498" s="10" t="str">
        <f t="shared" si="520"/>
        <v/>
      </c>
      <c r="M1498" s="9" t="str">
        <f t="shared" si="521"/>
        <v/>
      </c>
      <c r="N1498" s="8" t="str">
        <f t="shared" si="522"/>
        <v/>
      </c>
      <c r="O1498" s="2" t="str">
        <f t="shared" si="523"/>
        <v>-</v>
      </c>
      <c r="P1498" s="2" t="str">
        <f t="shared" si="524"/>
        <v>-</v>
      </c>
      <c r="Q1498" s="2" t="str">
        <f t="shared" si="525"/>
        <v>-</v>
      </c>
      <c r="R1498" s="2" t="str">
        <f t="shared" si="526"/>
        <v>-</v>
      </c>
      <c r="AT1498" t="s">
        <v>1045</v>
      </c>
      <c r="AU1498" t="s">
        <v>1032</v>
      </c>
      <c r="AV1498" t="e">
        <f>#REF!</f>
        <v>#REF!</v>
      </c>
      <c r="AX1498" s="40">
        <v>28</v>
      </c>
      <c r="AY1498" s="42">
        <v>69</v>
      </c>
      <c r="AZ1498" s="46">
        <f t="shared" si="506"/>
        <v>28069</v>
      </c>
      <c r="BA1498">
        <v>3</v>
      </c>
      <c r="BB1498" s="7" t="s">
        <v>2966</v>
      </c>
      <c r="BG1498" s="1">
        <v>7956</v>
      </c>
      <c r="BH1498" s="1">
        <v>7</v>
      </c>
      <c r="BI1498" s="1">
        <f t="shared" si="527"/>
        <v>7963</v>
      </c>
    </row>
    <row r="1499" spans="1:61" ht="14" hidden="1" customHeight="1" outlineLevel="1" x14ac:dyDescent="0.2">
      <c r="A1499" t="s">
        <v>456</v>
      </c>
      <c r="B1499" t="s">
        <v>1032</v>
      </c>
      <c r="C1499" s="24"/>
      <c r="F1499" s="1">
        <f t="shared" si="516"/>
        <v>37110</v>
      </c>
      <c r="G1499" s="1">
        <f t="shared" si="517"/>
        <v>33515</v>
      </c>
      <c r="H1499" s="31"/>
      <c r="I1499" s="1">
        <v>23423</v>
      </c>
      <c r="J1499" s="2" t="str">
        <f t="shared" si="518"/>
        <v/>
      </c>
      <c r="K1499" s="2">
        <f t="shared" si="519"/>
        <v>0.63117758016707082</v>
      </c>
      <c r="L1499" s="10" t="str">
        <f t="shared" si="520"/>
        <v/>
      </c>
      <c r="M1499" s="9" t="str">
        <f t="shared" si="521"/>
        <v/>
      </c>
      <c r="N1499" s="8" t="str">
        <f t="shared" si="522"/>
        <v/>
      </c>
      <c r="O1499" s="2" t="str">
        <f t="shared" si="523"/>
        <v>-</v>
      </c>
      <c r="P1499" s="2" t="str">
        <f t="shared" si="524"/>
        <v>-</v>
      </c>
      <c r="Q1499" s="2" t="str">
        <f t="shared" si="525"/>
        <v>-</v>
      </c>
      <c r="R1499" s="2" t="str">
        <f t="shared" si="526"/>
        <v>-</v>
      </c>
      <c r="AT1499" t="s">
        <v>456</v>
      </c>
      <c r="AU1499" t="s">
        <v>1032</v>
      </c>
      <c r="AV1499" t="e">
        <f>#REF!</f>
        <v>#REF!</v>
      </c>
      <c r="AX1499" s="40">
        <v>28</v>
      </c>
      <c r="AY1499" s="42">
        <v>71</v>
      </c>
      <c r="AZ1499" s="46">
        <f t="shared" si="506"/>
        <v>28071</v>
      </c>
      <c r="BA1499">
        <v>1</v>
      </c>
      <c r="BB1499" s="7" t="s">
        <v>2966</v>
      </c>
      <c r="BG1499" s="1">
        <v>33515</v>
      </c>
      <c r="BH1499" s="1">
        <v>3595</v>
      </c>
      <c r="BI1499" s="1">
        <f t="shared" si="527"/>
        <v>37110</v>
      </c>
    </row>
    <row r="1500" spans="1:61" ht="14" hidden="1" customHeight="1" outlineLevel="1" x14ac:dyDescent="0.2">
      <c r="A1500" t="s">
        <v>291</v>
      </c>
      <c r="B1500" t="s">
        <v>1032</v>
      </c>
      <c r="C1500" s="24"/>
      <c r="F1500" s="1">
        <f t="shared" si="516"/>
        <v>40992</v>
      </c>
      <c r="G1500" s="1">
        <f t="shared" si="517"/>
        <v>37061</v>
      </c>
      <c r="H1500" s="31"/>
      <c r="I1500" s="1">
        <v>28530</v>
      </c>
      <c r="J1500" s="2" t="str">
        <f t="shared" si="518"/>
        <v/>
      </c>
      <c r="K1500" s="2">
        <f t="shared" si="519"/>
        <v>0.69598946135831385</v>
      </c>
      <c r="L1500" s="10" t="str">
        <f t="shared" si="520"/>
        <v/>
      </c>
      <c r="M1500" s="9" t="str">
        <f t="shared" si="521"/>
        <v/>
      </c>
      <c r="N1500" s="8" t="str">
        <f t="shared" si="522"/>
        <v/>
      </c>
      <c r="O1500" s="2" t="str">
        <f t="shared" si="523"/>
        <v>-</v>
      </c>
      <c r="P1500" s="2" t="str">
        <f t="shared" si="524"/>
        <v>-</v>
      </c>
      <c r="Q1500" s="2" t="str">
        <f t="shared" si="525"/>
        <v>-</v>
      </c>
      <c r="R1500" s="2" t="str">
        <f t="shared" si="526"/>
        <v>-</v>
      </c>
      <c r="AT1500" t="s">
        <v>291</v>
      </c>
      <c r="AU1500" t="s">
        <v>1032</v>
      </c>
      <c r="AV1500" t="e">
        <f>#REF!</f>
        <v>#REF!</v>
      </c>
      <c r="AX1500" s="40">
        <v>28</v>
      </c>
      <c r="AY1500" s="42">
        <v>73</v>
      </c>
      <c r="AZ1500" s="46">
        <f t="shared" si="506"/>
        <v>28073</v>
      </c>
      <c r="BA1500">
        <v>4</v>
      </c>
      <c r="BB1500" s="7" t="s">
        <v>2966</v>
      </c>
      <c r="BG1500" s="1">
        <v>37061</v>
      </c>
      <c r="BH1500" s="1">
        <v>3931</v>
      </c>
      <c r="BI1500" s="1">
        <f t="shared" si="527"/>
        <v>40992</v>
      </c>
    </row>
    <row r="1501" spans="1:61" ht="14" hidden="1" customHeight="1" outlineLevel="1" x14ac:dyDescent="0.2">
      <c r="A1501" t="s">
        <v>1361</v>
      </c>
      <c r="B1501" t="s">
        <v>1032</v>
      </c>
      <c r="C1501" s="24"/>
      <c r="F1501" s="1">
        <f t="shared" si="516"/>
        <v>48569</v>
      </c>
      <c r="G1501" s="1">
        <f t="shared" si="517"/>
        <v>45743</v>
      </c>
      <c r="H1501" s="31"/>
      <c r="I1501" s="1">
        <v>31247</v>
      </c>
      <c r="J1501" s="2" t="str">
        <f t="shared" si="518"/>
        <v/>
      </c>
      <c r="K1501" s="2">
        <f t="shared" si="519"/>
        <v>0.64335275587308782</v>
      </c>
      <c r="L1501" s="10" t="str">
        <f t="shared" si="520"/>
        <v/>
      </c>
      <c r="M1501" s="9" t="str">
        <f t="shared" si="521"/>
        <v/>
      </c>
      <c r="N1501" s="8" t="str">
        <f t="shared" si="522"/>
        <v/>
      </c>
      <c r="O1501" s="2" t="str">
        <f t="shared" si="523"/>
        <v>-</v>
      </c>
      <c r="P1501" s="2" t="str">
        <f t="shared" si="524"/>
        <v>-</v>
      </c>
      <c r="Q1501" s="2" t="str">
        <f t="shared" si="525"/>
        <v>-</v>
      </c>
      <c r="R1501" s="2" t="str">
        <f t="shared" si="526"/>
        <v>-</v>
      </c>
      <c r="AT1501" t="s">
        <v>1361</v>
      </c>
      <c r="AU1501" t="s">
        <v>1032</v>
      </c>
      <c r="AV1501" t="e">
        <f>#REF!</f>
        <v>#REF!</v>
      </c>
      <c r="AX1501" s="40">
        <v>28</v>
      </c>
      <c r="AY1501" s="42">
        <v>75</v>
      </c>
      <c r="AZ1501" s="46">
        <f t="shared" si="506"/>
        <v>28075</v>
      </c>
      <c r="BA1501">
        <v>3</v>
      </c>
      <c r="BB1501" s="7" t="s">
        <v>2966</v>
      </c>
      <c r="BG1501" s="1">
        <v>45743</v>
      </c>
      <c r="BH1501" s="1">
        <v>2826</v>
      </c>
      <c r="BI1501" s="1">
        <f t="shared" si="527"/>
        <v>48569</v>
      </c>
    </row>
    <row r="1502" spans="1:61" ht="14" hidden="1" customHeight="1" outlineLevel="1" x14ac:dyDescent="0.2">
      <c r="A1502" t="s">
        <v>505</v>
      </c>
      <c r="B1502" t="s">
        <v>1032</v>
      </c>
      <c r="C1502" s="24"/>
      <c r="F1502" s="1">
        <f t="shared" si="516"/>
        <v>9086</v>
      </c>
      <c r="G1502" s="1">
        <f t="shared" si="517"/>
        <v>8734</v>
      </c>
      <c r="I1502" s="1">
        <v>6613</v>
      </c>
      <c r="J1502" s="2" t="str">
        <f t="shared" si="518"/>
        <v/>
      </c>
      <c r="K1502" s="2">
        <f t="shared" si="519"/>
        <v>0.72782302443319391</v>
      </c>
      <c r="L1502" s="10" t="str">
        <f t="shared" si="520"/>
        <v/>
      </c>
      <c r="M1502" s="9" t="str">
        <f t="shared" si="521"/>
        <v/>
      </c>
      <c r="N1502" s="8" t="str">
        <f t="shared" si="522"/>
        <v/>
      </c>
      <c r="O1502" s="2" t="str">
        <f t="shared" si="523"/>
        <v>-</v>
      </c>
      <c r="P1502" s="2" t="str">
        <f t="shared" si="524"/>
        <v>-</v>
      </c>
      <c r="Q1502" s="2" t="str">
        <f t="shared" si="525"/>
        <v>-</v>
      </c>
      <c r="R1502" s="2" t="str">
        <f t="shared" si="526"/>
        <v>-</v>
      </c>
      <c r="AT1502" t="s">
        <v>505</v>
      </c>
      <c r="AU1502" t="s">
        <v>1032</v>
      </c>
      <c r="AV1502" t="e">
        <f>#REF!</f>
        <v>#REF!</v>
      </c>
      <c r="AX1502" s="40">
        <v>28</v>
      </c>
      <c r="AY1502" s="42">
        <v>77</v>
      </c>
      <c r="AZ1502" s="46">
        <f t="shared" si="506"/>
        <v>28077</v>
      </c>
      <c r="BA1502">
        <v>3</v>
      </c>
      <c r="BB1502" s="7" t="s">
        <v>2966</v>
      </c>
      <c r="BG1502" s="1">
        <v>8734</v>
      </c>
      <c r="BH1502" s="1">
        <v>352</v>
      </c>
      <c r="BI1502" s="1">
        <f t="shared" si="527"/>
        <v>9086</v>
      </c>
    </row>
    <row r="1503" spans="1:61" ht="14" hidden="1" customHeight="1" outlineLevel="1" x14ac:dyDescent="0.2">
      <c r="A1503" t="s">
        <v>2626</v>
      </c>
      <c r="B1503" t="s">
        <v>1032</v>
      </c>
      <c r="C1503" s="24"/>
      <c r="F1503" s="1">
        <f t="shared" si="516"/>
        <v>15157</v>
      </c>
      <c r="G1503" s="1">
        <f t="shared" si="517"/>
        <v>14476</v>
      </c>
      <c r="I1503" s="1">
        <v>9200</v>
      </c>
      <c r="J1503" s="2" t="str">
        <f t="shared" si="518"/>
        <v/>
      </c>
      <c r="K1503" s="2">
        <f t="shared" si="519"/>
        <v>0.60698027314112291</v>
      </c>
      <c r="L1503" s="10" t="str">
        <f t="shared" si="520"/>
        <v/>
      </c>
      <c r="M1503" s="9" t="str">
        <f t="shared" si="521"/>
        <v/>
      </c>
      <c r="N1503" s="8" t="str">
        <f t="shared" si="522"/>
        <v/>
      </c>
      <c r="O1503" s="2" t="str">
        <f t="shared" si="523"/>
        <v>-</v>
      </c>
      <c r="P1503" s="2" t="str">
        <f t="shared" si="524"/>
        <v>-</v>
      </c>
      <c r="Q1503" s="2" t="str">
        <f t="shared" si="525"/>
        <v>-</v>
      </c>
      <c r="R1503" s="2" t="str">
        <f t="shared" si="526"/>
        <v>-</v>
      </c>
      <c r="AT1503" t="s">
        <v>2626</v>
      </c>
      <c r="AU1503" t="s">
        <v>1032</v>
      </c>
      <c r="AV1503" t="e">
        <f>#REF!</f>
        <v>#REF!</v>
      </c>
      <c r="AX1503" s="40">
        <v>28</v>
      </c>
      <c r="AY1503" s="42">
        <v>79</v>
      </c>
      <c r="AZ1503" s="46">
        <f t="shared" si="506"/>
        <v>28079</v>
      </c>
      <c r="BA1503">
        <v>0</v>
      </c>
      <c r="BB1503" s="7" t="s">
        <v>2966</v>
      </c>
      <c r="BG1503" s="1">
        <v>14476</v>
      </c>
      <c r="BH1503" s="1">
        <v>681</v>
      </c>
      <c r="BI1503" s="1">
        <f t="shared" si="527"/>
        <v>15157</v>
      </c>
    </row>
    <row r="1504" spans="1:61" ht="14" hidden="1" customHeight="1" outlineLevel="1" x14ac:dyDescent="0.2">
      <c r="A1504" t="s">
        <v>89</v>
      </c>
      <c r="B1504" t="s">
        <v>1032</v>
      </c>
      <c r="C1504" s="24"/>
      <c r="F1504" s="1">
        <f t="shared" si="516"/>
        <v>56625</v>
      </c>
      <c r="G1504" s="1">
        <f t="shared" si="517"/>
        <v>52482</v>
      </c>
      <c r="H1504" s="31"/>
      <c r="I1504" s="1">
        <v>36954</v>
      </c>
      <c r="J1504" s="2" t="str">
        <f t="shared" si="518"/>
        <v/>
      </c>
      <c r="K1504" s="2">
        <f t="shared" si="519"/>
        <v>0.65260927152317882</v>
      </c>
      <c r="L1504" s="10" t="str">
        <f t="shared" si="520"/>
        <v/>
      </c>
      <c r="M1504" s="9" t="str">
        <f t="shared" si="521"/>
        <v/>
      </c>
      <c r="N1504" s="8" t="str">
        <f t="shared" si="522"/>
        <v/>
      </c>
      <c r="O1504" s="2" t="str">
        <f t="shared" si="523"/>
        <v>-</v>
      </c>
      <c r="P1504" s="2" t="str">
        <f t="shared" si="524"/>
        <v>-</v>
      </c>
      <c r="Q1504" s="2" t="str">
        <f t="shared" si="525"/>
        <v>-</v>
      </c>
      <c r="R1504" s="2" t="str">
        <f t="shared" si="526"/>
        <v>-</v>
      </c>
      <c r="AT1504" t="s">
        <v>89</v>
      </c>
      <c r="AU1504" t="s">
        <v>1032</v>
      </c>
      <c r="AV1504" t="e">
        <f>#REF!</f>
        <v>#REF!</v>
      </c>
      <c r="AX1504" s="40">
        <v>28</v>
      </c>
      <c r="AY1504" s="42">
        <v>81</v>
      </c>
      <c r="AZ1504" s="46">
        <f t="shared" si="506"/>
        <v>28081</v>
      </c>
      <c r="BA1504">
        <v>1</v>
      </c>
      <c r="BB1504" s="7" t="s">
        <v>2966</v>
      </c>
      <c r="BG1504" s="1">
        <v>52482</v>
      </c>
      <c r="BH1504" s="1">
        <v>4143</v>
      </c>
      <c r="BI1504" s="1">
        <f t="shared" si="527"/>
        <v>56625</v>
      </c>
    </row>
    <row r="1505" spans="1:61" ht="14" hidden="1" customHeight="1" outlineLevel="1" x14ac:dyDescent="0.2">
      <c r="A1505" t="s">
        <v>2997</v>
      </c>
      <c r="B1505" t="s">
        <v>1032</v>
      </c>
      <c r="C1505" s="24"/>
      <c r="F1505" s="1">
        <f t="shared" si="516"/>
        <v>26063</v>
      </c>
      <c r="G1505" s="1">
        <f t="shared" si="517"/>
        <v>21901</v>
      </c>
      <c r="H1505" s="31"/>
      <c r="I1505" s="1">
        <v>10893</v>
      </c>
      <c r="J1505" s="2" t="str">
        <f t="shared" si="518"/>
        <v/>
      </c>
      <c r="K1505" s="2">
        <f t="shared" si="519"/>
        <v>0.41794881632966274</v>
      </c>
      <c r="L1505" s="10" t="str">
        <f t="shared" si="520"/>
        <v/>
      </c>
      <c r="M1505" s="9" t="str">
        <f t="shared" si="521"/>
        <v/>
      </c>
      <c r="N1505" s="8" t="str">
        <f t="shared" si="522"/>
        <v/>
      </c>
      <c r="O1505" s="2" t="str">
        <f t="shared" si="523"/>
        <v>-</v>
      </c>
      <c r="P1505" s="2" t="str">
        <f t="shared" si="524"/>
        <v>-</v>
      </c>
      <c r="Q1505" s="2" t="str">
        <f t="shared" si="525"/>
        <v>-</v>
      </c>
      <c r="R1505" s="2" t="str">
        <f t="shared" si="526"/>
        <v>-</v>
      </c>
      <c r="AT1505" t="s">
        <v>2997</v>
      </c>
      <c r="AU1505" t="s">
        <v>1032</v>
      </c>
      <c r="AV1505" t="e">
        <f>#REF!</f>
        <v>#REF!</v>
      </c>
      <c r="AX1505" s="40">
        <v>28</v>
      </c>
      <c r="AY1505" s="42">
        <v>83</v>
      </c>
      <c r="AZ1505" s="46">
        <f t="shared" si="506"/>
        <v>28083</v>
      </c>
      <c r="BA1505">
        <v>2</v>
      </c>
      <c r="BB1505" s="7" t="s">
        <v>2966</v>
      </c>
      <c r="BG1505" s="1">
        <v>21901</v>
      </c>
      <c r="BH1505" s="1">
        <v>4162</v>
      </c>
      <c r="BI1505" s="1">
        <f t="shared" si="527"/>
        <v>26063</v>
      </c>
    </row>
    <row r="1506" spans="1:61" ht="14" hidden="1" customHeight="1" outlineLevel="1" x14ac:dyDescent="0.2">
      <c r="A1506" t="s">
        <v>1492</v>
      </c>
      <c r="B1506" t="s">
        <v>1032</v>
      </c>
      <c r="C1506" s="24"/>
      <c r="F1506" s="1">
        <f t="shared" si="516"/>
        <v>23204</v>
      </c>
      <c r="G1506" s="1">
        <f t="shared" si="517"/>
        <v>22200</v>
      </c>
      <c r="I1506" s="1">
        <v>16801</v>
      </c>
      <c r="J1506" s="2" t="str">
        <f t="shared" si="518"/>
        <v/>
      </c>
      <c r="K1506" s="2">
        <f t="shared" si="519"/>
        <v>0.72405619720737802</v>
      </c>
      <c r="L1506" s="10" t="str">
        <f t="shared" si="520"/>
        <v/>
      </c>
      <c r="M1506" s="9" t="str">
        <f t="shared" si="521"/>
        <v/>
      </c>
      <c r="N1506" s="8" t="str">
        <f t="shared" si="522"/>
        <v/>
      </c>
      <c r="O1506" s="2" t="str">
        <f t="shared" si="523"/>
        <v>-</v>
      </c>
      <c r="P1506" s="2" t="str">
        <f t="shared" si="524"/>
        <v>-</v>
      </c>
      <c r="Q1506" s="2" t="str">
        <f t="shared" si="525"/>
        <v>-</v>
      </c>
      <c r="R1506" s="2" t="str">
        <f t="shared" si="526"/>
        <v>-</v>
      </c>
      <c r="AT1506" t="s">
        <v>1492</v>
      </c>
      <c r="AU1506" t="s">
        <v>1032</v>
      </c>
      <c r="AV1506" t="e">
        <f>#REF!</f>
        <v>#REF!</v>
      </c>
      <c r="AX1506" s="40">
        <v>28</v>
      </c>
      <c r="AY1506" s="42">
        <v>85</v>
      </c>
      <c r="AZ1506" s="46">
        <f t="shared" si="506"/>
        <v>28085</v>
      </c>
      <c r="BA1506">
        <v>3</v>
      </c>
      <c r="BB1506" s="7" t="s">
        <v>2966</v>
      </c>
      <c r="BG1506" s="1">
        <v>22200</v>
      </c>
      <c r="BH1506" s="1">
        <v>1004</v>
      </c>
      <c r="BI1506" s="1">
        <f t="shared" si="527"/>
        <v>23204</v>
      </c>
    </row>
    <row r="1507" spans="1:61" ht="14" hidden="1" customHeight="1" outlineLevel="1" x14ac:dyDescent="0.2">
      <c r="A1507" t="s">
        <v>2250</v>
      </c>
      <c r="B1507" t="s">
        <v>1032</v>
      </c>
      <c r="C1507" s="24"/>
      <c r="F1507" s="1">
        <f t="shared" si="516"/>
        <v>44338</v>
      </c>
      <c r="G1507" s="1">
        <f t="shared" si="517"/>
        <v>41287</v>
      </c>
      <c r="H1507" s="3"/>
      <c r="I1507" s="1">
        <v>27241</v>
      </c>
      <c r="J1507" s="2" t="str">
        <f t="shared" si="518"/>
        <v/>
      </c>
      <c r="K1507" s="2">
        <f t="shared" si="519"/>
        <v>0.61439397356669223</v>
      </c>
      <c r="L1507" s="10" t="str">
        <f t="shared" si="520"/>
        <v/>
      </c>
      <c r="M1507" s="9" t="str">
        <f t="shared" si="521"/>
        <v/>
      </c>
      <c r="N1507" s="8" t="str">
        <f t="shared" si="522"/>
        <v/>
      </c>
      <c r="O1507" s="2" t="str">
        <f t="shared" si="523"/>
        <v>-</v>
      </c>
      <c r="P1507" s="2" t="str">
        <f t="shared" si="524"/>
        <v>-</v>
      </c>
      <c r="Q1507" s="2" t="str">
        <f t="shared" si="525"/>
        <v>-</v>
      </c>
      <c r="R1507" s="2" t="str">
        <f t="shared" si="526"/>
        <v>-</v>
      </c>
      <c r="AT1507" t="s">
        <v>2250</v>
      </c>
      <c r="AU1507" t="s">
        <v>1032</v>
      </c>
      <c r="AV1507" t="e">
        <f>#REF!</f>
        <v>#REF!</v>
      </c>
      <c r="AX1507" s="40">
        <v>28</v>
      </c>
      <c r="AY1507" s="42">
        <v>87</v>
      </c>
      <c r="AZ1507" s="46">
        <f t="shared" si="506"/>
        <v>28087</v>
      </c>
      <c r="BA1507">
        <v>1</v>
      </c>
      <c r="BB1507" s="7" t="s">
        <v>2966</v>
      </c>
      <c r="BG1507" s="1">
        <v>41287</v>
      </c>
      <c r="BH1507" s="1">
        <v>3051</v>
      </c>
      <c r="BI1507" s="1">
        <f t="shared" si="527"/>
        <v>44338</v>
      </c>
    </row>
    <row r="1508" spans="1:61" ht="14" hidden="1" customHeight="1" outlineLevel="1" x14ac:dyDescent="0.2">
      <c r="A1508" t="s">
        <v>1541</v>
      </c>
      <c r="B1508" t="s">
        <v>1032</v>
      </c>
      <c r="C1508" s="24"/>
      <c r="F1508" s="1">
        <f t="shared" si="516"/>
        <v>87943</v>
      </c>
      <c r="G1508" s="1">
        <f t="shared" si="517"/>
        <v>75750</v>
      </c>
      <c r="I1508" s="1">
        <v>56361</v>
      </c>
      <c r="J1508" s="2" t="str">
        <f t="shared" si="518"/>
        <v/>
      </c>
      <c r="K1508" s="2">
        <f t="shared" si="519"/>
        <v>0.64088102520951074</v>
      </c>
      <c r="L1508" s="10" t="str">
        <f t="shared" si="520"/>
        <v/>
      </c>
      <c r="M1508" s="9" t="str">
        <f t="shared" si="521"/>
        <v/>
      </c>
      <c r="N1508" s="8" t="str">
        <f t="shared" si="522"/>
        <v/>
      </c>
      <c r="O1508" s="2" t="str">
        <f t="shared" si="523"/>
        <v>-</v>
      </c>
      <c r="P1508" s="2" t="str">
        <f t="shared" si="524"/>
        <v>-</v>
      </c>
      <c r="Q1508" s="2" t="str">
        <f t="shared" si="525"/>
        <v>-</v>
      </c>
      <c r="R1508" s="2" t="str">
        <f t="shared" si="526"/>
        <v>-</v>
      </c>
      <c r="AT1508" t="s">
        <v>1541</v>
      </c>
      <c r="AU1508" t="s">
        <v>1032</v>
      </c>
      <c r="AV1508" t="e">
        <f>#REF!</f>
        <v>#REF!</v>
      </c>
      <c r="AX1508" s="40">
        <v>28</v>
      </c>
      <c r="AY1508" s="42">
        <v>89</v>
      </c>
      <c r="AZ1508" s="46">
        <f t="shared" si="506"/>
        <v>28089</v>
      </c>
      <c r="BA1508">
        <v>0</v>
      </c>
      <c r="BB1508" s="7" t="s">
        <v>2966</v>
      </c>
      <c r="BG1508" s="1">
        <v>75750</v>
      </c>
      <c r="BH1508" s="1">
        <v>12193</v>
      </c>
      <c r="BI1508" s="1">
        <f t="shared" si="527"/>
        <v>87943</v>
      </c>
    </row>
    <row r="1509" spans="1:61" ht="14" hidden="1" customHeight="1" outlineLevel="1" x14ac:dyDescent="0.2">
      <c r="A1509" t="s">
        <v>1706</v>
      </c>
      <c r="B1509" t="s">
        <v>1032</v>
      </c>
      <c r="C1509" s="24"/>
      <c r="F1509" s="1">
        <f t="shared" si="516"/>
        <v>17789</v>
      </c>
      <c r="G1509" s="1">
        <f t="shared" si="517"/>
        <v>16684</v>
      </c>
      <c r="H1509" s="31"/>
      <c r="I1509" s="1">
        <v>12177</v>
      </c>
      <c r="J1509" s="2" t="str">
        <f t="shared" si="518"/>
        <v/>
      </c>
      <c r="K1509" s="2">
        <f t="shared" si="519"/>
        <v>0.68452414413401541</v>
      </c>
      <c r="L1509" s="10" t="str">
        <f t="shared" si="520"/>
        <v/>
      </c>
      <c r="M1509" s="9" t="str">
        <f t="shared" si="521"/>
        <v/>
      </c>
      <c r="N1509" s="8" t="str">
        <f t="shared" si="522"/>
        <v/>
      </c>
      <c r="O1509" s="2" t="str">
        <f t="shared" si="523"/>
        <v>-</v>
      </c>
      <c r="P1509" s="2" t="str">
        <f t="shared" si="524"/>
        <v>-</v>
      </c>
      <c r="Q1509" s="2" t="str">
        <f t="shared" si="525"/>
        <v>-</v>
      </c>
      <c r="R1509" s="2" t="str">
        <f t="shared" si="526"/>
        <v>-</v>
      </c>
      <c r="AT1509" t="s">
        <v>1706</v>
      </c>
      <c r="AU1509" t="s">
        <v>1032</v>
      </c>
      <c r="AV1509" t="e">
        <f>#REF!</f>
        <v>#REF!</v>
      </c>
      <c r="AX1509" s="40">
        <v>28</v>
      </c>
      <c r="AY1509" s="42">
        <v>91</v>
      </c>
      <c r="AZ1509" s="46">
        <f t="shared" si="506"/>
        <v>28091</v>
      </c>
      <c r="BA1509">
        <v>0</v>
      </c>
      <c r="BB1509" s="7" t="s">
        <v>2966</v>
      </c>
      <c r="BG1509" s="1">
        <v>16684</v>
      </c>
      <c r="BH1509" s="1">
        <v>1105</v>
      </c>
      <c r="BI1509" s="1">
        <f t="shared" si="527"/>
        <v>17789</v>
      </c>
    </row>
    <row r="1510" spans="1:61" ht="14" hidden="1" customHeight="1" outlineLevel="1" x14ac:dyDescent="0.2">
      <c r="A1510" t="s">
        <v>1726</v>
      </c>
      <c r="B1510" t="s">
        <v>1032</v>
      </c>
      <c r="C1510" s="24"/>
      <c r="F1510" s="1">
        <f t="shared" si="516"/>
        <v>25555</v>
      </c>
      <c r="G1510" s="1">
        <f t="shared" si="517"/>
        <v>24152</v>
      </c>
      <c r="H1510" s="31"/>
      <c r="I1510" s="1">
        <v>15817</v>
      </c>
      <c r="J1510" s="2" t="str">
        <f t="shared" si="518"/>
        <v/>
      </c>
      <c r="K1510" s="2">
        <f t="shared" si="519"/>
        <v>0.61893954216396008</v>
      </c>
      <c r="L1510" s="10" t="str">
        <f t="shared" si="520"/>
        <v/>
      </c>
      <c r="M1510" s="9" t="str">
        <f t="shared" si="521"/>
        <v/>
      </c>
      <c r="N1510" s="8" t="str">
        <f t="shared" si="522"/>
        <v/>
      </c>
      <c r="O1510" s="2" t="str">
        <f t="shared" si="523"/>
        <v>-</v>
      </c>
      <c r="P1510" s="2" t="str">
        <f t="shared" si="524"/>
        <v>-</v>
      </c>
      <c r="Q1510" s="2" t="str">
        <f t="shared" si="525"/>
        <v>-</v>
      </c>
      <c r="R1510" s="2" t="str">
        <f t="shared" si="526"/>
        <v>-</v>
      </c>
      <c r="AT1510" t="s">
        <v>1726</v>
      </c>
      <c r="AU1510" t="s">
        <v>1032</v>
      </c>
      <c r="AV1510" t="e">
        <f>#REF!</f>
        <v>#REF!</v>
      </c>
      <c r="AX1510" s="40">
        <v>28</v>
      </c>
      <c r="AY1510" s="42">
        <v>93</v>
      </c>
      <c r="AZ1510" s="46">
        <f t="shared" si="506"/>
        <v>28093</v>
      </c>
      <c r="BA1510">
        <v>1</v>
      </c>
      <c r="BB1510" s="7" t="s">
        <v>2966</v>
      </c>
      <c r="BG1510" s="1">
        <v>24152</v>
      </c>
      <c r="BH1510" s="1">
        <v>1403</v>
      </c>
      <c r="BI1510" s="1">
        <f t="shared" si="527"/>
        <v>25555</v>
      </c>
    </row>
    <row r="1511" spans="1:61" ht="14" hidden="1" customHeight="1" outlineLevel="1" x14ac:dyDescent="0.2">
      <c r="A1511" t="s">
        <v>590</v>
      </c>
      <c r="B1511" t="s">
        <v>1032</v>
      </c>
      <c r="C1511" s="24"/>
      <c r="F1511" s="1">
        <f t="shared" si="516"/>
        <v>25644</v>
      </c>
      <c r="G1511" s="1">
        <f t="shared" si="517"/>
        <v>25304</v>
      </c>
      <c r="I1511" s="1">
        <v>17259</v>
      </c>
      <c r="J1511" s="2" t="str">
        <f t="shared" si="518"/>
        <v/>
      </c>
      <c r="K1511" s="2">
        <f t="shared" si="519"/>
        <v>0.67302292934019659</v>
      </c>
      <c r="L1511" s="10" t="str">
        <f t="shared" si="520"/>
        <v/>
      </c>
      <c r="M1511" s="9" t="str">
        <f t="shared" si="521"/>
        <v/>
      </c>
      <c r="N1511" s="8" t="str">
        <f t="shared" si="522"/>
        <v/>
      </c>
      <c r="O1511" s="2" t="str">
        <f t="shared" si="523"/>
        <v>-</v>
      </c>
      <c r="P1511" s="2" t="str">
        <f t="shared" si="524"/>
        <v>-</v>
      </c>
      <c r="Q1511" s="2" t="str">
        <f t="shared" si="525"/>
        <v>-</v>
      </c>
      <c r="R1511" s="2" t="str">
        <f t="shared" si="526"/>
        <v>-</v>
      </c>
      <c r="AT1511" t="s">
        <v>590</v>
      </c>
      <c r="AU1511" t="s">
        <v>1032</v>
      </c>
      <c r="AV1511" t="e">
        <f>#REF!</f>
        <v>#REF!</v>
      </c>
      <c r="AX1511" s="40">
        <v>28</v>
      </c>
      <c r="AY1511" s="42">
        <v>95</v>
      </c>
      <c r="AZ1511" s="46">
        <f t="shared" si="506"/>
        <v>28095</v>
      </c>
      <c r="BA1511">
        <v>1</v>
      </c>
      <c r="BB1511" s="7" t="s">
        <v>2966</v>
      </c>
      <c r="BG1511" s="1">
        <v>25304</v>
      </c>
      <c r="BH1511" s="1">
        <v>340</v>
      </c>
      <c r="BI1511" s="1">
        <f t="shared" si="527"/>
        <v>25644</v>
      </c>
    </row>
    <row r="1512" spans="1:61" ht="14" hidden="1" customHeight="1" outlineLevel="1" x14ac:dyDescent="0.2">
      <c r="A1512" t="s">
        <v>1313</v>
      </c>
      <c r="B1512" t="s">
        <v>1032</v>
      </c>
      <c r="C1512" s="24"/>
      <c r="F1512" s="1">
        <f t="shared" si="516"/>
        <v>7066</v>
      </c>
      <c r="G1512" s="1">
        <f t="shared" si="517"/>
        <v>6681</v>
      </c>
      <c r="H1512" s="31"/>
      <c r="I1512" s="1">
        <v>5075</v>
      </c>
      <c r="J1512" s="2" t="str">
        <f t="shared" si="518"/>
        <v/>
      </c>
      <c r="K1512" s="2">
        <f t="shared" si="519"/>
        <v>0.71822813472969149</v>
      </c>
      <c r="L1512" s="10" t="str">
        <f t="shared" si="520"/>
        <v/>
      </c>
      <c r="M1512" s="9" t="str">
        <f t="shared" si="521"/>
        <v/>
      </c>
      <c r="N1512" s="8" t="str">
        <f t="shared" si="522"/>
        <v/>
      </c>
      <c r="O1512" s="2" t="str">
        <f t="shared" si="523"/>
        <v>-</v>
      </c>
      <c r="P1512" s="2" t="str">
        <f t="shared" si="524"/>
        <v>-</v>
      </c>
      <c r="Q1512" s="2" t="str">
        <f t="shared" si="525"/>
        <v>-</v>
      </c>
      <c r="R1512" s="2" t="str">
        <f t="shared" si="526"/>
        <v>-</v>
      </c>
      <c r="AT1512" t="s">
        <v>1313</v>
      </c>
      <c r="AU1512" t="s">
        <v>1032</v>
      </c>
      <c r="AV1512" t="e">
        <f>#REF!</f>
        <v>#REF!</v>
      </c>
      <c r="AX1512" s="40">
        <v>28</v>
      </c>
      <c r="AY1512" s="42">
        <v>97</v>
      </c>
      <c r="AZ1512" s="46">
        <f t="shared" si="506"/>
        <v>28097</v>
      </c>
      <c r="BA1512">
        <v>2</v>
      </c>
      <c r="BB1512" s="7" t="s">
        <v>2966</v>
      </c>
      <c r="BG1512" s="1">
        <v>6681</v>
      </c>
      <c r="BH1512" s="1">
        <v>385</v>
      </c>
      <c r="BI1512" s="1">
        <f t="shared" si="527"/>
        <v>7066</v>
      </c>
    </row>
    <row r="1513" spans="1:61" ht="14" hidden="1" customHeight="1" outlineLevel="1" x14ac:dyDescent="0.2">
      <c r="A1513" t="s">
        <v>1343</v>
      </c>
      <c r="B1513" t="s">
        <v>1032</v>
      </c>
      <c r="C1513" s="24"/>
      <c r="F1513" s="1">
        <f t="shared" si="516"/>
        <v>18200</v>
      </c>
      <c r="G1513" s="1">
        <f t="shared" si="517"/>
        <v>17996</v>
      </c>
      <c r="I1513" s="1">
        <v>11703</v>
      </c>
      <c r="J1513" s="2" t="str">
        <f t="shared" si="518"/>
        <v/>
      </c>
      <c r="K1513" s="2">
        <f t="shared" si="519"/>
        <v>0.64302197802197802</v>
      </c>
      <c r="L1513" s="10" t="str">
        <f t="shared" si="520"/>
        <v/>
      </c>
      <c r="M1513" s="9" t="str">
        <f t="shared" si="521"/>
        <v/>
      </c>
      <c r="N1513" s="8" t="str">
        <f t="shared" si="522"/>
        <v/>
      </c>
      <c r="O1513" s="2" t="str">
        <f t="shared" si="523"/>
        <v>-</v>
      </c>
      <c r="P1513" s="2" t="str">
        <f t="shared" si="524"/>
        <v>-</v>
      </c>
      <c r="Q1513" s="2" t="str">
        <f t="shared" si="525"/>
        <v>-</v>
      </c>
      <c r="R1513" s="2" t="str">
        <f t="shared" si="526"/>
        <v>-</v>
      </c>
      <c r="AT1513" t="s">
        <v>1343</v>
      </c>
      <c r="AU1513" t="s">
        <v>1032</v>
      </c>
      <c r="AV1513" t="e">
        <f>#REF!</f>
        <v>#REF!</v>
      </c>
      <c r="AX1513" s="40">
        <v>28</v>
      </c>
      <c r="AY1513" s="42">
        <v>99</v>
      </c>
      <c r="AZ1513" s="46">
        <f t="shared" ref="AZ1513:AZ1576" si="528">1000*AX1513+AY1513</f>
        <v>28099</v>
      </c>
      <c r="BA1513">
        <v>3</v>
      </c>
      <c r="BB1513" s="7" t="s">
        <v>2966</v>
      </c>
      <c r="BG1513" s="1">
        <v>17996</v>
      </c>
      <c r="BH1513" s="1">
        <v>204</v>
      </c>
      <c r="BI1513" s="1">
        <f t="shared" si="527"/>
        <v>18200</v>
      </c>
    </row>
    <row r="1514" spans="1:61" ht="14" hidden="1" customHeight="1" outlineLevel="1" x14ac:dyDescent="0.2">
      <c r="A1514" t="s">
        <v>1055</v>
      </c>
      <c r="B1514" t="s">
        <v>1032</v>
      </c>
      <c r="C1514" s="24"/>
      <c r="F1514" s="1">
        <f t="shared" si="516"/>
        <v>14961</v>
      </c>
      <c r="G1514" s="1">
        <f t="shared" si="517"/>
        <v>13825</v>
      </c>
      <c r="I1514" s="1">
        <v>10183</v>
      </c>
      <c r="J1514" s="2" t="str">
        <f t="shared" si="518"/>
        <v/>
      </c>
      <c r="K1514" s="2">
        <f t="shared" si="519"/>
        <v>0.68063632110153061</v>
      </c>
      <c r="L1514" s="10" t="str">
        <f t="shared" si="520"/>
        <v/>
      </c>
      <c r="M1514" s="9" t="str">
        <f t="shared" si="521"/>
        <v/>
      </c>
      <c r="N1514" s="8" t="str">
        <f t="shared" si="522"/>
        <v/>
      </c>
      <c r="O1514" s="2" t="str">
        <f t="shared" si="523"/>
        <v>-</v>
      </c>
      <c r="P1514" s="2" t="str">
        <f t="shared" si="524"/>
        <v>-</v>
      </c>
      <c r="Q1514" s="2" t="str">
        <f t="shared" si="525"/>
        <v>-</v>
      </c>
      <c r="R1514" s="2" t="str">
        <f t="shared" si="526"/>
        <v>-</v>
      </c>
      <c r="AT1514" t="s">
        <v>1055</v>
      </c>
      <c r="AU1514" t="s">
        <v>1032</v>
      </c>
      <c r="AV1514" t="e">
        <f>#REF!</f>
        <v>#REF!</v>
      </c>
      <c r="AX1514" s="40">
        <v>28</v>
      </c>
      <c r="AY1514" s="42">
        <v>101</v>
      </c>
      <c r="AZ1514" s="46">
        <f t="shared" si="528"/>
        <v>28101</v>
      </c>
      <c r="BA1514">
        <v>3</v>
      </c>
      <c r="BB1514" s="7" t="s">
        <v>2966</v>
      </c>
      <c r="BG1514" s="1">
        <v>13825</v>
      </c>
      <c r="BH1514" s="1">
        <v>1136</v>
      </c>
      <c r="BI1514" s="1">
        <f t="shared" si="527"/>
        <v>14961</v>
      </c>
    </row>
    <row r="1515" spans="1:61" ht="14" hidden="1" customHeight="1" outlineLevel="1" x14ac:dyDescent="0.2">
      <c r="A1515" t="s">
        <v>1495</v>
      </c>
      <c r="B1515" t="s">
        <v>1032</v>
      </c>
      <c r="C1515" s="24"/>
      <c r="F1515" s="1">
        <f t="shared" si="516"/>
        <v>7921</v>
      </c>
      <c r="G1515" s="1">
        <f t="shared" si="517"/>
        <v>7591</v>
      </c>
      <c r="H1515" s="31"/>
      <c r="I1515" s="1">
        <v>5339</v>
      </c>
      <c r="J1515" s="2" t="str">
        <f t="shared" si="518"/>
        <v/>
      </c>
      <c r="K1515" s="2">
        <f t="shared" si="519"/>
        <v>0.67403105668476204</v>
      </c>
      <c r="L1515" s="10" t="str">
        <f t="shared" si="520"/>
        <v/>
      </c>
      <c r="M1515" s="9" t="str">
        <f t="shared" si="521"/>
        <v/>
      </c>
      <c r="N1515" s="8" t="str">
        <f t="shared" si="522"/>
        <v/>
      </c>
      <c r="O1515" s="2" t="str">
        <f t="shared" si="523"/>
        <v>-</v>
      </c>
      <c r="P1515" s="2" t="str">
        <f t="shared" si="524"/>
        <v>-</v>
      </c>
      <c r="Q1515" s="2" t="str">
        <f t="shared" si="525"/>
        <v>-</v>
      </c>
      <c r="R1515" s="2" t="str">
        <f t="shared" si="526"/>
        <v>-</v>
      </c>
      <c r="AT1515" t="s">
        <v>1495</v>
      </c>
      <c r="AU1515" t="s">
        <v>1032</v>
      </c>
      <c r="AV1515" t="e">
        <f>#REF!</f>
        <v>#REF!</v>
      </c>
      <c r="AX1515" s="40">
        <v>28</v>
      </c>
      <c r="AY1515" s="42">
        <v>103</v>
      </c>
      <c r="AZ1515" s="46">
        <f t="shared" si="528"/>
        <v>28103</v>
      </c>
      <c r="BA1515">
        <v>3</v>
      </c>
      <c r="BB1515" s="7" t="s">
        <v>2966</v>
      </c>
      <c r="BG1515" s="1">
        <v>7591</v>
      </c>
      <c r="BH1515" s="1">
        <v>330</v>
      </c>
      <c r="BI1515" s="1">
        <f t="shared" si="527"/>
        <v>7921</v>
      </c>
    </row>
    <row r="1516" spans="1:61" ht="14" hidden="1" customHeight="1" outlineLevel="1" x14ac:dyDescent="0.2">
      <c r="A1516" t="s">
        <v>1283</v>
      </c>
      <c r="B1516" t="s">
        <v>1032</v>
      </c>
      <c r="C1516" s="24"/>
      <c r="F1516" s="1">
        <f t="shared" si="516"/>
        <v>32979</v>
      </c>
      <c r="G1516" s="1">
        <f t="shared" si="517"/>
        <v>29735</v>
      </c>
      <c r="I1516" s="1">
        <v>19757</v>
      </c>
      <c r="J1516" s="2" t="str">
        <f t="shared" si="518"/>
        <v/>
      </c>
      <c r="K1516" s="2">
        <f t="shared" si="519"/>
        <v>0.59907820127960221</v>
      </c>
      <c r="L1516" s="10" t="str">
        <f t="shared" si="520"/>
        <v/>
      </c>
      <c r="M1516" s="9" t="str">
        <f t="shared" si="521"/>
        <v/>
      </c>
      <c r="N1516" s="8" t="str">
        <f t="shared" si="522"/>
        <v/>
      </c>
      <c r="O1516" s="2" t="str">
        <f t="shared" si="523"/>
        <v>-</v>
      </c>
      <c r="P1516" s="2" t="str">
        <f t="shared" si="524"/>
        <v>-</v>
      </c>
      <c r="Q1516" s="2" t="str">
        <f t="shared" si="525"/>
        <v>-</v>
      </c>
      <c r="R1516" s="2" t="str">
        <f t="shared" si="526"/>
        <v>-</v>
      </c>
      <c r="AT1516" t="s">
        <v>1283</v>
      </c>
      <c r="AU1516" t="s">
        <v>1032</v>
      </c>
      <c r="AV1516" t="e">
        <f>#REF!</f>
        <v>#REF!</v>
      </c>
      <c r="AX1516" s="40">
        <v>28</v>
      </c>
      <c r="AY1516" s="42">
        <v>105</v>
      </c>
      <c r="AZ1516" s="46">
        <f t="shared" si="528"/>
        <v>28105</v>
      </c>
      <c r="BA1516">
        <v>3</v>
      </c>
      <c r="BB1516" s="7" t="s">
        <v>2966</v>
      </c>
      <c r="BG1516" s="1">
        <v>29735</v>
      </c>
      <c r="BH1516" s="1">
        <v>3244</v>
      </c>
      <c r="BI1516" s="1">
        <f t="shared" si="527"/>
        <v>32979</v>
      </c>
    </row>
    <row r="1517" spans="1:61" ht="14" hidden="1" customHeight="1" outlineLevel="1" x14ac:dyDescent="0.2">
      <c r="A1517" t="s">
        <v>2225</v>
      </c>
      <c r="B1517" t="s">
        <v>1032</v>
      </c>
      <c r="C1517" s="24"/>
      <c r="F1517" s="1">
        <f t="shared" si="516"/>
        <v>25850</v>
      </c>
      <c r="G1517" s="1">
        <f t="shared" si="517"/>
        <v>23471</v>
      </c>
      <c r="I1517" s="1">
        <v>15627</v>
      </c>
      <c r="J1517" s="2" t="str">
        <f t="shared" si="518"/>
        <v/>
      </c>
      <c r="K1517" s="2">
        <f t="shared" si="519"/>
        <v>0.60452611218568664</v>
      </c>
      <c r="L1517" s="10" t="str">
        <f t="shared" si="520"/>
        <v/>
      </c>
      <c r="M1517" s="9" t="str">
        <f t="shared" si="521"/>
        <v/>
      </c>
      <c r="N1517" s="8" t="str">
        <f t="shared" si="522"/>
        <v/>
      </c>
      <c r="O1517" s="2" t="str">
        <f t="shared" si="523"/>
        <v>-</v>
      </c>
      <c r="P1517" s="2" t="str">
        <f t="shared" si="524"/>
        <v>-</v>
      </c>
      <c r="Q1517" s="2" t="str">
        <f t="shared" si="525"/>
        <v>-</v>
      </c>
      <c r="R1517" s="2" t="str">
        <f t="shared" si="526"/>
        <v>-</v>
      </c>
      <c r="AT1517" t="s">
        <v>2225</v>
      </c>
      <c r="AU1517" t="s">
        <v>1032</v>
      </c>
      <c r="AV1517" t="e">
        <f>#REF!</f>
        <v>#REF!</v>
      </c>
      <c r="AX1517" s="40">
        <v>28</v>
      </c>
      <c r="AY1517" s="42">
        <v>107</v>
      </c>
      <c r="AZ1517" s="46">
        <f t="shared" si="528"/>
        <v>28107</v>
      </c>
      <c r="BA1517">
        <v>1</v>
      </c>
      <c r="BB1517" s="7" t="s">
        <v>2966</v>
      </c>
      <c r="BG1517" s="1">
        <v>23471</v>
      </c>
      <c r="BH1517" s="1">
        <v>2379</v>
      </c>
      <c r="BI1517" s="1">
        <f t="shared" si="527"/>
        <v>25850</v>
      </c>
    </row>
    <row r="1518" spans="1:61" ht="14" hidden="1" customHeight="1" outlineLevel="1" x14ac:dyDescent="0.2">
      <c r="A1518" t="s">
        <v>1213</v>
      </c>
      <c r="B1518" t="s">
        <v>1032</v>
      </c>
      <c r="C1518" s="24"/>
      <c r="F1518" s="1">
        <f t="shared" si="516"/>
        <v>39464</v>
      </c>
      <c r="G1518" s="1">
        <f t="shared" si="517"/>
        <v>35256</v>
      </c>
      <c r="H1518" s="31"/>
      <c r="I1518" s="1">
        <v>24033</v>
      </c>
      <c r="J1518" s="2" t="str">
        <f t="shared" si="518"/>
        <v/>
      </c>
      <c r="K1518" s="2">
        <f t="shared" si="519"/>
        <v>0.60898540441921756</v>
      </c>
      <c r="L1518" s="10" t="str">
        <f t="shared" si="520"/>
        <v/>
      </c>
      <c r="M1518" s="9" t="str">
        <f t="shared" si="521"/>
        <v/>
      </c>
      <c r="N1518" s="8" t="str">
        <f t="shared" si="522"/>
        <v/>
      </c>
      <c r="O1518" s="2" t="str">
        <f t="shared" si="523"/>
        <v>-</v>
      </c>
      <c r="P1518" s="2" t="str">
        <f t="shared" si="524"/>
        <v>-</v>
      </c>
      <c r="Q1518" s="2" t="str">
        <f t="shared" si="525"/>
        <v>-</v>
      </c>
      <c r="R1518" s="2" t="str">
        <f t="shared" si="526"/>
        <v>-</v>
      </c>
      <c r="AT1518" t="s">
        <v>1213</v>
      </c>
      <c r="AU1518" t="s">
        <v>1032</v>
      </c>
      <c r="AV1518" t="e">
        <f>#REF!</f>
        <v>#REF!</v>
      </c>
      <c r="AX1518" s="40">
        <v>28</v>
      </c>
      <c r="AY1518" s="42">
        <v>109</v>
      </c>
      <c r="AZ1518" s="46">
        <f t="shared" si="528"/>
        <v>28109</v>
      </c>
      <c r="BA1518">
        <v>4</v>
      </c>
      <c r="BB1518" s="7" t="s">
        <v>2966</v>
      </c>
      <c r="BG1518" s="1">
        <v>35256</v>
      </c>
      <c r="BH1518" s="1">
        <v>4208</v>
      </c>
      <c r="BI1518" s="1">
        <f t="shared" si="527"/>
        <v>39464</v>
      </c>
    </row>
    <row r="1519" spans="1:61" ht="14" hidden="1" customHeight="1" outlineLevel="1" x14ac:dyDescent="0.2">
      <c r="A1519" t="s">
        <v>1982</v>
      </c>
      <c r="B1519" t="s">
        <v>1032</v>
      </c>
      <c r="C1519" s="24"/>
      <c r="F1519" s="1">
        <f t="shared" si="516"/>
        <v>8927</v>
      </c>
      <c r="G1519" s="1">
        <f t="shared" si="517"/>
        <v>8587</v>
      </c>
      <c r="I1519" s="1">
        <v>5916</v>
      </c>
      <c r="J1519" s="2" t="str">
        <f t="shared" si="518"/>
        <v/>
      </c>
      <c r="K1519" s="2">
        <f t="shared" si="519"/>
        <v>0.66270863672006275</v>
      </c>
      <c r="L1519" s="10" t="str">
        <f t="shared" si="520"/>
        <v/>
      </c>
      <c r="M1519" s="9" t="str">
        <f t="shared" si="521"/>
        <v/>
      </c>
      <c r="N1519" s="8" t="str">
        <f t="shared" si="522"/>
        <v/>
      </c>
      <c r="O1519" s="2" t="str">
        <f t="shared" si="523"/>
        <v>-</v>
      </c>
      <c r="P1519" s="2" t="str">
        <f t="shared" si="524"/>
        <v>-</v>
      </c>
      <c r="Q1519" s="2" t="str">
        <f t="shared" si="525"/>
        <v>-</v>
      </c>
      <c r="R1519" s="2" t="str">
        <f t="shared" si="526"/>
        <v>-</v>
      </c>
      <c r="AT1519" t="s">
        <v>1982</v>
      </c>
      <c r="AU1519" t="s">
        <v>1032</v>
      </c>
      <c r="AV1519" t="e">
        <f>#REF!</f>
        <v>#REF!</v>
      </c>
      <c r="AX1519" s="40">
        <v>28</v>
      </c>
      <c r="AY1519" s="42">
        <v>111</v>
      </c>
      <c r="AZ1519" s="46">
        <f t="shared" si="528"/>
        <v>28111</v>
      </c>
      <c r="BA1519">
        <v>4</v>
      </c>
      <c r="BB1519" s="7" t="s">
        <v>2966</v>
      </c>
      <c r="BG1519" s="1">
        <v>8587</v>
      </c>
      <c r="BH1519" s="1">
        <v>340</v>
      </c>
      <c r="BI1519" s="1">
        <f t="shared" si="527"/>
        <v>8927</v>
      </c>
    </row>
    <row r="1520" spans="1:61" ht="14" hidden="1" customHeight="1" outlineLevel="1" x14ac:dyDescent="0.2">
      <c r="A1520" t="s">
        <v>2491</v>
      </c>
      <c r="B1520" t="s">
        <v>1032</v>
      </c>
      <c r="C1520" s="24"/>
      <c r="F1520" s="1">
        <f t="shared" si="516"/>
        <v>27089</v>
      </c>
      <c r="G1520" s="1">
        <f t="shared" si="517"/>
        <v>24948</v>
      </c>
      <c r="H1520" s="31"/>
      <c r="I1520" s="1">
        <v>17361</v>
      </c>
      <c r="J1520" s="2" t="str">
        <f t="shared" si="518"/>
        <v/>
      </c>
      <c r="K1520" s="2">
        <f t="shared" si="519"/>
        <v>0.64088744508841222</v>
      </c>
      <c r="L1520" s="10" t="str">
        <f t="shared" si="520"/>
        <v/>
      </c>
      <c r="M1520" s="9" t="str">
        <f t="shared" si="521"/>
        <v/>
      </c>
      <c r="N1520" s="8" t="str">
        <f t="shared" si="522"/>
        <v/>
      </c>
      <c r="O1520" s="2" t="str">
        <f t="shared" si="523"/>
        <v>-</v>
      </c>
      <c r="P1520" s="2" t="str">
        <f t="shared" si="524"/>
        <v>-</v>
      </c>
      <c r="Q1520" s="2" t="str">
        <f t="shared" si="525"/>
        <v>-</v>
      </c>
      <c r="R1520" s="2" t="str">
        <f t="shared" si="526"/>
        <v>-</v>
      </c>
      <c r="AT1520" t="s">
        <v>2491</v>
      </c>
      <c r="AU1520" t="s">
        <v>1032</v>
      </c>
      <c r="AV1520" t="e">
        <f>#REF!</f>
        <v>#REF!</v>
      </c>
      <c r="AX1520" s="40">
        <v>28</v>
      </c>
      <c r="AY1520" s="42">
        <v>113</v>
      </c>
      <c r="AZ1520" s="46">
        <f t="shared" si="528"/>
        <v>28113</v>
      </c>
      <c r="BA1520">
        <v>3</v>
      </c>
      <c r="BB1520" s="7" t="s">
        <v>2966</v>
      </c>
      <c r="BG1520" s="1">
        <v>24948</v>
      </c>
      <c r="BH1520" s="1">
        <v>2141</v>
      </c>
      <c r="BI1520" s="1">
        <f t="shared" si="527"/>
        <v>27089</v>
      </c>
    </row>
    <row r="1521" spans="1:61" ht="14" hidden="1" customHeight="1" outlineLevel="1" x14ac:dyDescent="0.2">
      <c r="A1521" t="s">
        <v>2817</v>
      </c>
      <c r="B1521" t="s">
        <v>1032</v>
      </c>
      <c r="C1521" s="24"/>
      <c r="F1521" s="1">
        <f t="shared" si="516"/>
        <v>21978</v>
      </c>
      <c r="G1521" s="1">
        <f t="shared" si="517"/>
        <v>21427</v>
      </c>
      <c r="H1521" s="31"/>
      <c r="I1521" s="1">
        <v>14361</v>
      </c>
      <c r="J1521" s="2" t="str">
        <f t="shared" si="518"/>
        <v/>
      </c>
      <c r="K1521" s="2">
        <f t="shared" si="519"/>
        <v>0.6534261534261534</v>
      </c>
      <c r="L1521" s="10" t="str">
        <f t="shared" si="520"/>
        <v/>
      </c>
      <c r="M1521" s="9" t="str">
        <f t="shared" si="521"/>
        <v/>
      </c>
      <c r="N1521" s="8" t="str">
        <f t="shared" si="522"/>
        <v/>
      </c>
      <c r="O1521" s="2" t="str">
        <f t="shared" si="523"/>
        <v>-</v>
      </c>
      <c r="P1521" s="2" t="str">
        <f t="shared" si="524"/>
        <v>-</v>
      </c>
      <c r="Q1521" s="2" t="str">
        <f t="shared" si="525"/>
        <v>-</v>
      </c>
      <c r="R1521" s="2" t="str">
        <f t="shared" si="526"/>
        <v>-</v>
      </c>
      <c r="AT1521" t="s">
        <v>2817</v>
      </c>
      <c r="AU1521" t="s">
        <v>1032</v>
      </c>
      <c r="AV1521" t="e">
        <f>#REF!</f>
        <v>#REF!</v>
      </c>
      <c r="AX1521" s="40">
        <v>28</v>
      </c>
      <c r="AY1521" s="42">
        <v>115</v>
      </c>
      <c r="AZ1521" s="46">
        <f t="shared" si="528"/>
        <v>28115</v>
      </c>
      <c r="BA1521">
        <v>1</v>
      </c>
      <c r="BB1521" s="7" t="s">
        <v>2966</v>
      </c>
      <c r="BG1521" s="1">
        <v>21427</v>
      </c>
      <c r="BH1521" s="1">
        <v>551</v>
      </c>
      <c r="BI1521" s="1">
        <f t="shared" si="527"/>
        <v>21978</v>
      </c>
    </row>
    <row r="1522" spans="1:61" ht="14" hidden="1" customHeight="1" outlineLevel="1" x14ac:dyDescent="0.2">
      <c r="A1522" t="s">
        <v>424</v>
      </c>
      <c r="B1522" t="s">
        <v>1032</v>
      </c>
      <c r="C1522" s="24"/>
      <c r="F1522" s="1">
        <f t="shared" si="516"/>
        <v>15971</v>
      </c>
      <c r="G1522" s="1">
        <f t="shared" si="517"/>
        <v>14936</v>
      </c>
      <c r="I1522" s="1">
        <v>10644</v>
      </c>
      <c r="J1522" s="2" t="str">
        <f t="shared" si="518"/>
        <v/>
      </c>
      <c r="K1522" s="2">
        <f t="shared" si="519"/>
        <v>0.66645795504351635</v>
      </c>
      <c r="L1522" s="10" t="str">
        <f t="shared" si="520"/>
        <v/>
      </c>
      <c r="M1522" s="9" t="str">
        <f t="shared" si="521"/>
        <v/>
      </c>
      <c r="N1522" s="8" t="str">
        <f t="shared" si="522"/>
        <v/>
      </c>
      <c r="O1522" s="2" t="str">
        <f t="shared" si="523"/>
        <v>-</v>
      </c>
      <c r="P1522" s="2" t="str">
        <f t="shared" si="524"/>
        <v>-</v>
      </c>
      <c r="Q1522" s="2" t="str">
        <f t="shared" si="525"/>
        <v>-</v>
      </c>
      <c r="R1522" s="2" t="str">
        <f t="shared" si="526"/>
        <v>-</v>
      </c>
      <c r="AT1522" t="s">
        <v>424</v>
      </c>
      <c r="AU1522" t="s">
        <v>1032</v>
      </c>
      <c r="AV1522" t="e">
        <f>#REF!</f>
        <v>#REF!</v>
      </c>
      <c r="AX1522" s="40">
        <v>28</v>
      </c>
      <c r="AY1522" s="42">
        <v>117</v>
      </c>
      <c r="AZ1522" s="46">
        <f t="shared" si="528"/>
        <v>28117</v>
      </c>
      <c r="BA1522">
        <v>1</v>
      </c>
      <c r="BB1522" s="7" t="s">
        <v>2966</v>
      </c>
      <c r="BG1522" s="1">
        <v>14936</v>
      </c>
      <c r="BH1522" s="1">
        <v>1035</v>
      </c>
      <c r="BI1522" s="1">
        <f t="shared" si="527"/>
        <v>15971</v>
      </c>
    </row>
    <row r="1523" spans="1:61" ht="14" hidden="1" customHeight="1" outlineLevel="1" x14ac:dyDescent="0.2">
      <c r="A1523" t="s">
        <v>121</v>
      </c>
      <c r="B1523" t="s">
        <v>1032</v>
      </c>
      <c r="C1523" s="24"/>
      <c r="F1523" s="1">
        <f t="shared" si="516"/>
        <v>5089</v>
      </c>
      <c r="G1523" s="1">
        <f t="shared" si="517"/>
        <v>4955</v>
      </c>
      <c r="I1523" s="1">
        <v>3226</v>
      </c>
      <c r="J1523" s="2" t="str">
        <f t="shared" si="518"/>
        <v/>
      </c>
      <c r="K1523" s="2">
        <f t="shared" si="519"/>
        <v>0.63391629003733541</v>
      </c>
      <c r="L1523" s="10" t="str">
        <f t="shared" si="520"/>
        <v/>
      </c>
      <c r="M1523" s="9" t="str">
        <f t="shared" si="521"/>
        <v/>
      </c>
      <c r="N1523" s="8" t="str">
        <f t="shared" si="522"/>
        <v/>
      </c>
      <c r="O1523" s="2" t="str">
        <f t="shared" si="523"/>
        <v>-</v>
      </c>
      <c r="P1523" s="2" t="str">
        <f t="shared" si="524"/>
        <v>-</v>
      </c>
      <c r="Q1523" s="2" t="str">
        <f t="shared" si="525"/>
        <v>-</v>
      </c>
      <c r="R1523" s="2" t="str">
        <f t="shared" si="526"/>
        <v>-</v>
      </c>
      <c r="AT1523" t="s">
        <v>121</v>
      </c>
      <c r="AU1523" t="s">
        <v>1032</v>
      </c>
      <c r="AV1523" t="e">
        <f>#REF!</f>
        <v>#REF!</v>
      </c>
      <c r="AX1523" s="40">
        <v>28</v>
      </c>
      <c r="AY1523" s="42">
        <v>119</v>
      </c>
      <c r="AZ1523" s="46">
        <f t="shared" si="528"/>
        <v>28119</v>
      </c>
      <c r="BA1523">
        <v>2</v>
      </c>
      <c r="BB1523" s="7" t="s">
        <v>2966</v>
      </c>
      <c r="BG1523" s="1">
        <v>4955</v>
      </c>
      <c r="BH1523" s="1">
        <v>134</v>
      </c>
      <c r="BI1523" s="1">
        <f t="shared" si="527"/>
        <v>5089</v>
      </c>
    </row>
    <row r="1524" spans="1:61" ht="14" hidden="1" customHeight="1" outlineLevel="1" x14ac:dyDescent="0.2">
      <c r="A1524" t="s">
        <v>1125</v>
      </c>
      <c r="B1524" t="s">
        <v>1032</v>
      </c>
      <c r="C1524" s="24"/>
      <c r="F1524" s="1">
        <f t="shared" si="516"/>
        <v>103528</v>
      </c>
      <c r="G1524" s="1">
        <f t="shared" si="517"/>
        <v>96711</v>
      </c>
      <c r="H1524" s="31"/>
      <c r="I1524" s="1">
        <v>70799</v>
      </c>
      <c r="J1524" s="2" t="str">
        <f t="shared" si="518"/>
        <v/>
      </c>
      <c r="K1524" s="2">
        <f t="shared" si="519"/>
        <v>0.68386330268140016</v>
      </c>
      <c r="L1524" s="10" t="str">
        <f t="shared" si="520"/>
        <v/>
      </c>
      <c r="M1524" s="9" t="str">
        <f t="shared" si="521"/>
        <v/>
      </c>
      <c r="N1524" s="8" t="str">
        <f t="shared" si="522"/>
        <v/>
      </c>
      <c r="O1524" s="2" t="str">
        <f t="shared" si="523"/>
        <v>-</v>
      </c>
      <c r="P1524" s="2" t="str">
        <f t="shared" si="524"/>
        <v>-</v>
      </c>
      <c r="Q1524" s="2" t="str">
        <f t="shared" si="525"/>
        <v>-</v>
      </c>
      <c r="R1524" s="2" t="str">
        <f t="shared" si="526"/>
        <v>-</v>
      </c>
      <c r="AT1524" t="s">
        <v>1125</v>
      </c>
      <c r="AU1524" t="s">
        <v>1032</v>
      </c>
      <c r="AV1524" t="e">
        <f>#REF!</f>
        <v>#REF!</v>
      </c>
      <c r="AX1524" s="40">
        <v>28</v>
      </c>
      <c r="AY1524" s="42">
        <v>121</v>
      </c>
      <c r="AZ1524" s="46">
        <f t="shared" si="528"/>
        <v>28121</v>
      </c>
      <c r="BA1524">
        <v>3</v>
      </c>
      <c r="BB1524" s="7" t="s">
        <v>2966</v>
      </c>
      <c r="BG1524" s="1">
        <v>96711</v>
      </c>
      <c r="BH1524" s="1">
        <v>6817</v>
      </c>
      <c r="BI1524" s="1">
        <f t="shared" si="527"/>
        <v>103528</v>
      </c>
    </row>
    <row r="1525" spans="1:61" ht="14" hidden="1" customHeight="1" outlineLevel="1" x14ac:dyDescent="0.2">
      <c r="A1525" t="s">
        <v>765</v>
      </c>
      <c r="B1525" t="s">
        <v>1032</v>
      </c>
      <c r="C1525" s="24"/>
      <c r="F1525" s="1">
        <f t="shared" si="516"/>
        <v>19714</v>
      </c>
      <c r="G1525" s="1">
        <f t="shared" si="517"/>
        <v>18298</v>
      </c>
      <c r="I1525" s="1">
        <v>10733</v>
      </c>
      <c r="J1525" s="2" t="str">
        <f t="shared" si="518"/>
        <v/>
      </c>
      <c r="K1525" s="2">
        <f t="shared" si="519"/>
        <v>0.54443542660038546</v>
      </c>
      <c r="L1525" s="10" t="str">
        <f t="shared" si="520"/>
        <v/>
      </c>
      <c r="M1525" s="9" t="str">
        <f t="shared" si="521"/>
        <v/>
      </c>
      <c r="N1525" s="8" t="str">
        <f t="shared" si="522"/>
        <v/>
      </c>
      <c r="O1525" s="2" t="str">
        <f t="shared" si="523"/>
        <v>-</v>
      </c>
      <c r="P1525" s="2" t="str">
        <f t="shared" si="524"/>
        <v>-</v>
      </c>
      <c r="Q1525" s="2" t="str">
        <f t="shared" si="525"/>
        <v>-</v>
      </c>
      <c r="R1525" s="2" t="str">
        <f t="shared" si="526"/>
        <v>-</v>
      </c>
      <c r="AT1525" t="s">
        <v>765</v>
      </c>
      <c r="AU1525" t="s">
        <v>1032</v>
      </c>
      <c r="AV1525" t="e">
        <f>#REF!</f>
        <v>#REF!</v>
      </c>
      <c r="AX1525" s="40">
        <v>28</v>
      </c>
      <c r="AY1525" s="42">
        <v>123</v>
      </c>
      <c r="AZ1525" s="46">
        <f t="shared" si="528"/>
        <v>28123</v>
      </c>
      <c r="BA1525">
        <v>3</v>
      </c>
      <c r="BB1525" s="7" t="s">
        <v>2966</v>
      </c>
      <c r="BG1525" s="1">
        <v>18298</v>
      </c>
      <c r="BH1525" s="1">
        <v>1416</v>
      </c>
      <c r="BI1525" s="1">
        <f t="shared" si="527"/>
        <v>19714</v>
      </c>
    </row>
    <row r="1526" spans="1:61" ht="14" hidden="1" customHeight="1" outlineLevel="1" x14ac:dyDescent="0.2">
      <c r="A1526" t="s">
        <v>1126</v>
      </c>
      <c r="B1526" t="s">
        <v>1032</v>
      </c>
      <c r="C1526" s="24"/>
      <c r="F1526" s="1">
        <f t="shared" si="516"/>
        <v>3440</v>
      </c>
      <c r="G1526" s="1">
        <f t="shared" si="517"/>
        <v>3298</v>
      </c>
      <c r="H1526" s="31"/>
      <c r="I1526" s="1">
        <v>2183</v>
      </c>
      <c r="J1526" s="2" t="str">
        <f t="shared" si="518"/>
        <v/>
      </c>
      <c r="K1526" s="2">
        <f t="shared" si="519"/>
        <v>0.6345930232558139</v>
      </c>
      <c r="L1526" s="10" t="str">
        <f t="shared" si="520"/>
        <v/>
      </c>
      <c r="M1526" s="9" t="str">
        <f t="shared" si="521"/>
        <v/>
      </c>
      <c r="N1526" s="8" t="str">
        <f t="shared" si="522"/>
        <v/>
      </c>
      <c r="O1526" s="2" t="str">
        <f t="shared" si="523"/>
        <v>-</v>
      </c>
      <c r="P1526" s="2" t="str">
        <f t="shared" si="524"/>
        <v>-</v>
      </c>
      <c r="Q1526" s="2" t="str">
        <f t="shared" si="525"/>
        <v>-</v>
      </c>
      <c r="R1526" s="2" t="str">
        <f t="shared" si="526"/>
        <v>-</v>
      </c>
      <c r="AT1526" t="s">
        <v>1126</v>
      </c>
      <c r="AU1526" t="s">
        <v>1032</v>
      </c>
      <c r="AV1526" t="e">
        <f>#REF!</f>
        <v>#REF!</v>
      </c>
      <c r="AX1526" s="40">
        <v>28</v>
      </c>
      <c r="AY1526" s="42">
        <v>125</v>
      </c>
      <c r="AZ1526" s="46">
        <f t="shared" si="528"/>
        <v>28125</v>
      </c>
      <c r="BA1526">
        <v>2</v>
      </c>
      <c r="BB1526" s="7" t="s">
        <v>2966</v>
      </c>
      <c r="BG1526" s="1">
        <v>3298</v>
      </c>
      <c r="BH1526" s="1">
        <v>142</v>
      </c>
      <c r="BI1526" s="1">
        <f t="shared" si="527"/>
        <v>3440</v>
      </c>
    </row>
    <row r="1527" spans="1:61" ht="14" hidden="1" customHeight="1" outlineLevel="1" x14ac:dyDescent="0.2">
      <c r="A1527" t="s">
        <v>158</v>
      </c>
      <c r="B1527" t="s">
        <v>1032</v>
      </c>
      <c r="C1527" s="24"/>
      <c r="F1527" s="1">
        <f t="shared" si="516"/>
        <v>18607</v>
      </c>
      <c r="G1527" s="1">
        <f t="shared" si="517"/>
        <v>17500</v>
      </c>
      <c r="I1527" s="1">
        <v>11815</v>
      </c>
      <c r="J1527" s="2" t="str">
        <f t="shared" si="518"/>
        <v/>
      </c>
      <c r="K1527" s="2">
        <f t="shared" si="519"/>
        <v>0.63497608426936103</v>
      </c>
      <c r="L1527" s="10" t="str">
        <f t="shared" si="520"/>
        <v/>
      </c>
      <c r="M1527" s="9" t="str">
        <f t="shared" si="521"/>
        <v/>
      </c>
      <c r="N1527" s="8" t="str">
        <f t="shared" si="522"/>
        <v/>
      </c>
      <c r="O1527" s="2" t="str">
        <f t="shared" si="523"/>
        <v>-</v>
      </c>
      <c r="P1527" s="2" t="str">
        <f t="shared" si="524"/>
        <v>-</v>
      </c>
      <c r="Q1527" s="2" t="str">
        <f t="shared" si="525"/>
        <v>-</v>
      </c>
      <c r="R1527" s="2" t="str">
        <f t="shared" si="526"/>
        <v>-</v>
      </c>
      <c r="AT1527" t="s">
        <v>158</v>
      </c>
      <c r="AU1527" t="s">
        <v>1032</v>
      </c>
      <c r="AV1527" t="e">
        <f>#REF!</f>
        <v>#REF!</v>
      </c>
      <c r="AX1527" s="40">
        <v>28</v>
      </c>
      <c r="AY1527" s="42">
        <v>127</v>
      </c>
      <c r="AZ1527" s="46">
        <f t="shared" si="528"/>
        <v>28127</v>
      </c>
      <c r="BA1527">
        <v>3</v>
      </c>
      <c r="BB1527" s="7" t="s">
        <v>2966</v>
      </c>
      <c r="BG1527" s="1">
        <v>17500</v>
      </c>
      <c r="BH1527" s="1">
        <v>1107</v>
      </c>
      <c r="BI1527" s="1">
        <f t="shared" si="527"/>
        <v>18607</v>
      </c>
    </row>
    <row r="1528" spans="1:61" ht="14" hidden="1" customHeight="1" outlineLevel="1" x14ac:dyDescent="0.2">
      <c r="A1528" t="s">
        <v>1857</v>
      </c>
      <c r="B1528" t="s">
        <v>1032</v>
      </c>
      <c r="C1528" s="24"/>
      <c r="F1528" s="1">
        <f t="shared" si="516"/>
        <v>11758</v>
      </c>
      <c r="G1528" s="1">
        <f t="shared" si="517"/>
        <v>11537</v>
      </c>
      <c r="I1528" s="1">
        <v>8327</v>
      </c>
      <c r="J1528" s="2" t="str">
        <f t="shared" si="518"/>
        <v/>
      </c>
      <c r="K1528" s="2">
        <f t="shared" si="519"/>
        <v>0.70819867324374897</v>
      </c>
      <c r="L1528" s="10" t="str">
        <f t="shared" ref="L1528:L1546" si="529">IF(S1528&gt;0,RANK(S1528,$S1528:$AQ1528),"")</f>
        <v/>
      </c>
      <c r="M1528" s="9" t="str">
        <f t="shared" ref="M1528:M1546" si="530">IF(T1528&gt;0,RANK(T1528,$S1528:$AQ1528),"")</f>
        <v/>
      </c>
      <c r="N1528" s="8" t="str">
        <f t="shared" ref="N1528:N1546" si="531">IF(U1528&gt;0,RANK(U1528,$S1528:$AQ1528),"")</f>
        <v/>
      </c>
      <c r="O1528" s="2" t="str">
        <f t="shared" ref="O1528:O1546" si="532">IF(SUM($S1528:$AP1528)=0,"-",S1528/SUM($S1528:$AP1528))</f>
        <v>-</v>
      </c>
      <c r="P1528" s="2" t="str">
        <f t="shared" ref="P1528:P1546" si="533">IF(SUM($S1528:$AP1528)=0,"-",T1528/SUM($S1528:$AP1528))</f>
        <v>-</v>
      </c>
      <c r="Q1528" s="2" t="str">
        <f t="shared" ref="Q1528:Q1546" si="534">IF(SUM($S1528:$AP1528)=0,"-",U1528/SUM($S1528:$AP1528))</f>
        <v>-</v>
      </c>
      <c r="R1528" s="2" t="str">
        <f t="shared" ref="R1528:R1546" si="535">IF(SUM($S1528:$AP1528)=0,"-",(1-O1528-P1528-Q1528))</f>
        <v>-</v>
      </c>
      <c r="AT1528" t="s">
        <v>1857</v>
      </c>
      <c r="AU1528" t="s">
        <v>1032</v>
      </c>
      <c r="AV1528" t="e">
        <f>#REF!</f>
        <v>#REF!</v>
      </c>
      <c r="AX1528" s="40">
        <v>28</v>
      </c>
      <c r="AY1528" s="42">
        <v>129</v>
      </c>
      <c r="AZ1528" s="46">
        <f t="shared" si="528"/>
        <v>28129</v>
      </c>
      <c r="BA1528">
        <v>3</v>
      </c>
      <c r="BB1528" s="7" t="s">
        <v>2966</v>
      </c>
      <c r="BG1528" s="1">
        <v>11537</v>
      </c>
      <c r="BH1528" s="1">
        <v>221</v>
      </c>
      <c r="BI1528" s="1">
        <f t="shared" ref="BI1528:BI1545" si="536">BH1528+BG1528</f>
        <v>11758</v>
      </c>
    </row>
    <row r="1529" spans="1:61" ht="14" hidden="1" customHeight="1" outlineLevel="1" x14ac:dyDescent="0.2">
      <c r="A1529" t="s">
        <v>1026</v>
      </c>
      <c r="B1529" t="s">
        <v>1032</v>
      </c>
      <c r="C1529" s="24"/>
      <c r="F1529" s="1">
        <f t="shared" ref="F1529:F1545" si="537">BI1529</f>
        <v>11827</v>
      </c>
      <c r="G1529" s="1">
        <f t="shared" ref="G1529:G1545" si="538">BG1529</f>
        <v>10877</v>
      </c>
      <c r="I1529" s="1">
        <v>7878</v>
      </c>
      <c r="J1529" s="2" t="str">
        <f t="shared" si="518"/>
        <v/>
      </c>
      <c r="K1529" s="2">
        <f t="shared" si="519"/>
        <v>0.66610298469603446</v>
      </c>
      <c r="L1529" s="10" t="str">
        <f t="shared" si="529"/>
        <v/>
      </c>
      <c r="M1529" s="9" t="str">
        <f t="shared" si="530"/>
        <v/>
      </c>
      <c r="N1529" s="8" t="str">
        <f t="shared" si="531"/>
        <v/>
      </c>
      <c r="O1529" s="2" t="str">
        <f t="shared" si="532"/>
        <v>-</v>
      </c>
      <c r="P1529" s="2" t="str">
        <f t="shared" si="533"/>
        <v>-</v>
      </c>
      <c r="Q1529" s="2" t="str">
        <f t="shared" si="534"/>
        <v>-</v>
      </c>
      <c r="R1529" s="2" t="str">
        <f t="shared" si="535"/>
        <v>-</v>
      </c>
      <c r="AT1529" t="s">
        <v>1026</v>
      </c>
      <c r="AU1529" t="s">
        <v>1032</v>
      </c>
      <c r="AV1529" t="e">
        <f>#REF!</f>
        <v>#REF!</v>
      </c>
      <c r="AX1529" s="40">
        <v>28</v>
      </c>
      <c r="AY1529" s="42">
        <v>131</v>
      </c>
      <c r="AZ1529" s="46">
        <f t="shared" si="528"/>
        <v>28131</v>
      </c>
      <c r="BA1529">
        <v>4</v>
      </c>
      <c r="BB1529" s="7" t="s">
        <v>2966</v>
      </c>
      <c r="BG1529" s="1">
        <v>10877</v>
      </c>
      <c r="BH1529" s="1">
        <v>950</v>
      </c>
      <c r="BI1529" s="1">
        <f t="shared" si="536"/>
        <v>11827</v>
      </c>
    </row>
    <row r="1530" spans="1:61" ht="14" hidden="1" customHeight="1" outlineLevel="1" x14ac:dyDescent="0.2">
      <c r="A1530" t="s">
        <v>2077</v>
      </c>
      <c r="B1530" t="s">
        <v>1032</v>
      </c>
      <c r="C1530" s="24"/>
      <c r="F1530" s="1">
        <f t="shared" si="537"/>
        <v>16825</v>
      </c>
      <c r="G1530" s="1">
        <f t="shared" si="538"/>
        <v>15257</v>
      </c>
      <c r="I1530" s="1">
        <v>9681</v>
      </c>
      <c r="J1530" s="2" t="str">
        <f t="shared" si="518"/>
        <v/>
      </c>
      <c r="K1530" s="2">
        <f t="shared" si="519"/>
        <v>0.57539375928677561</v>
      </c>
      <c r="L1530" s="10" t="str">
        <f t="shared" si="529"/>
        <v/>
      </c>
      <c r="M1530" s="9" t="str">
        <f t="shared" si="530"/>
        <v/>
      </c>
      <c r="N1530" s="8" t="str">
        <f t="shared" si="531"/>
        <v/>
      </c>
      <c r="O1530" s="2" t="str">
        <f t="shared" si="532"/>
        <v>-</v>
      </c>
      <c r="P1530" s="2" t="str">
        <f t="shared" si="533"/>
        <v>-</v>
      </c>
      <c r="Q1530" s="2" t="str">
        <f t="shared" si="534"/>
        <v>-</v>
      </c>
      <c r="R1530" s="2" t="str">
        <f t="shared" si="535"/>
        <v>-</v>
      </c>
      <c r="AT1530" t="s">
        <v>2077</v>
      </c>
      <c r="AU1530" t="s">
        <v>1032</v>
      </c>
      <c r="AV1530" t="e">
        <f>#REF!</f>
        <v>#REF!</v>
      </c>
      <c r="AX1530" s="40">
        <v>28</v>
      </c>
      <c r="AY1530" s="42">
        <v>133</v>
      </c>
      <c r="AZ1530" s="46">
        <f t="shared" si="528"/>
        <v>28133</v>
      </c>
      <c r="BA1530">
        <v>2</v>
      </c>
      <c r="BB1530" s="7" t="s">
        <v>2966</v>
      </c>
      <c r="BG1530" s="1">
        <v>15257</v>
      </c>
      <c r="BH1530" s="1">
        <v>1568</v>
      </c>
      <c r="BI1530" s="1">
        <f t="shared" si="536"/>
        <v>16825</v>
      </c>
    </row>
    <row r="1531" spans="1:61" ht="14" hidden="1" customHeight="1" outlineLevel="1" x14ac:dyDescent="0.2">
      <c r="A1531" t="s">
        <v>1394</v>
      </c>
      <c r="B1531" t="s">
        <v>1032</v>
      </c>
      <c r="C1531" s="24"/>
      <c r="F1531" s="1">
        <f t="shared" si="537"/>
        <v>10069</v>
      </c>
      <c r="G1531" s="1">
        <f t="shared" si="538"/>
        <v>9814</v>
      </c>
      <c r="I1531" s="1">
        <v>5685</v>
      </c>
      <c r="J1531" s="2" t="str">
        <f t="shared" si="518"/>
        <v/>
      </c>
      <c r="K1531" s="2">
        <f t="shared" si="519"/>
        <v>0.56460423080742872</v>
      </c>
      <c r="L1531" s="10" t="str">
        <f t="shared" si="529"/>
        <v/>
      </c>
      <c r="M1531" s="9" t="str">
        <f t="shared" si="530"/>
        <v/>
      </c>
      <c r="N1531" s="8" t="str">
        <f t="shared" si="531"/>
        <v/>
      </c>
      <c r="O1531" s="2" t="str">
        <f t="shared" si="532"/>
        <v>-</v>
      </c>
      <c r="P1531" s="2" t="str">
        <f t="shared" si="533"/>
        <v>-</v>
      </c>
      <c r="Q1531" s="2" t="str">
        <f t="shared" si="534"/>
        <v>-</v>
      </c>
      <c r="R1531" s="2" t="str">
        <f t="shared" si="535"/>
        <v>-</v>
      </c>
      <c r="AT1531" t="s">
        <v>1394</v>
      </c>
      <c r="AU1531" t="s">
        <v>1032</v>
      </c>
      <c r="AV1531" t="e">
        <f>#REF!</f>
        <v>#REF!</v>
      </c>
      <c r="AX1531" s="40">
        <v>28</v>
      </c>
      <c r="AY1531" s="42">
        <v>135</v>
      </c>
      <c r="AZ1531" s="46">
        <f t="shared" si="528"/>
        <v>28135</v>
      </c>
      <c r="BA1531">
        <v>2</v>
      </c>
      <c r="BB1531" s="7" t="s">
        <v>2966</v>
      </c>
      <c r="BG1531" s="1">
        <v>9814</v>
      </c>
      <c r="BH1531" s="1">
        <v>255</v>
      </c>
      <c r="BI1531" s="1">
        <f t="shared" si="536"/>
        <v>10069</v>
      </c>
    </row>
    <row r="1532" spans="1:61" ht="14" hidden="1" customHeight="1" outlineLevel="1" x14ac:dyDescent="0.2">
      <c r="A1532" t="s">
        <v>1148</v>
      </c>
      <c r="B1532" t="s">
        <v>1032</v>
      </c>
      <c r="C1532" s="24"/>
      <c r="F1532" s="1">
        <f t="shared" si="537"/>
        <v>19332</v>
      </c>
      <c r="G1532" s="1">
        <f t="shared" si="538"/>
        <v>18057</v>
      </c>
      <c r="H1532" s="31"/>
      <c r="I1532" s="1">
        <v>13093</v>
      </c>
      <c r="J1532" s="2" t="str">
        <f t="shared" si="518"/>
        <v/>
      </c>
      <c r="K1532" s="2">
        <f t="shared" si="519"/>
        <v>0.67727084626525969</v>
      </c>
      <c r="L1532" s="10" t="str">
        <f t="shared" si="529"/>
        <v/>
      </c>
      <c r="M1532" s="9" t="str">
        <f t="shared" si="530"/>
        <v/>
      </c>
      <c r="N1532" s="8" t="str">
        <f t="shared" si="531"/>
        <v/>
      </c>
      <c r="O1532" s="2" t="str">
        <f t="shared" si="532"/>
        <v>-</v>
      </c>
      <c r="P1532" s="2" t="str">
        <f t="shared" si="533"/>
        <v>-</v>
      </c>
      <c r="Q1532" s="2" t="str">
        <f t="shared" si="534"/>
        <v>-</v>
      </c>
      <c r="R1532" s="2" t="str">
        <f t="shared" si="535"/>
        <v>-</v>
      </c>
      <c r="AT1532" t="s">
        <v>1148</v>
      </c>
      <c r="AU1532" t="s">
        <v>1032</v>
      </c>
      <c r="AV1532" t="e">
        <f>#REF!</f>
        <v>#REF!</v>
      </c>
      <c r="AX1532" s="40">
        <v>28</v>
      </c>
      <c r="AY1532" s="42">
        <v>137</v>
      </c>
      <c r="AZ1532" s="46">
        <f t="shared" si="528"/>
        <v>28137</v>
      </c>
      <c r="BA1532">
        <v>1</v>
      </c>
      <c r="BB1532" s="7" t="s">
        <v>2966</v>
      </c>
      <c r="BG1532" s="1">
        <v>18057</v>
      </c>
      <c r="BH1532" s="1">
        <v>1275</v>
      </c>
      <c r="BI1532" s="1">
        <f t="shared" si="536"/>
        <v>19332</v>
      </c>
    </row>
    <row r="1533" spans="1:61" ht="14" hidden="1" customHeight="1" outlineLevel="1" x14ac:dyDescent="0.2">
      <c r="A1533" t="s">
        <v>1305</v>
      </c>
      <c r="B1533" t="s">
        <v>1032</v>
      </c>
      <c r="C1533" s="24"/>
      <c r="F1533" s="1">
        <f t="shared" si="537"/>
        <v>15066</v>
      </c>
      <c r="G1533" s="1">
        <f t="shared" si="538"/>
        <v>14476</v>
      </c>
      <c r="I1533" s="1">
        <v>10102</v>
      </c>
      <c r="J1533" s="2" t="str">
        <f t="shared" si="518"/>
        <v/>
      </c>
      <c r="K1533" s="2">
        <f t="shared" si="519"/>
        <v>0.67051639453073142</v>
      </c>
      <c r="L1533" s="10" t="str">
        <f t="shared" si="529"/>
        <v/>
      </c>
      <c r="M1533" s="9" t="str">
        <f t="shared" si="530"/>
        <v/>
      </c>
      <c r="N1533" s="8" t="str">
        <f t="shared" si="531"/>
        <v/>
      </c>
      <c r="O1533" s="2" t="str">
        <f t="shared" si="532"/>
        <v>-</v>
      </c>
      <c r="P1533" s="2" t="str">
        <f t="shared" si="533"/>
        <v>-</v>
      </c>
      <c r="Q1533" s="2" t="str">
        <f t="shared" si="534"/>
        <v>-</v>
      </c>
      <c r="R1533" s="2" t="str">
        <f t="shared" si="535"/>
        <v>-</v>
      </c>
      <c r="AT1533" t="s">
        <v>1305</v>
      </c>
      <c r="AU1533" t="s">
        <v>1032</v>
      </c>
      <c r="AV1533" t="e">
        <f>#REF!</f>
        <v>#REF!</v>
      </c>
      <c r="AX1533" s="40">
        <v>28</v>
      </c>
      <c r="AY1533" s="42">
        <v>139</v>
      </c>
      <c r="AZ1533" s="46">
        <f t="shared" si="528"/>
        <v>28139</v>
      </c>
      <c r="BA1533">
        <v>1</v>
      </c>
      <c r="BB1533" s="7" t="s">
        <v>2966</v>
      </c>
      <c r="BG1533" s="1">
        <v>14476</v>
      </c>
      <c r="BH1533" s="1">
        <v>590</v>
      </c>
      <c r="BI1533" s="1">
        <f t="shared" si="536"/>
        <v>15066</v>
      </c>
    </row>
    <row r="1534" spans="1:61" ht="14" hidden="1" customHeight="1" outlineLevel="1" x14ac:dyDescent="0.2">
      <c r="A1534" t="s">
        <v>2310</v>
      </c>
      <c r="B1534" t="s">
        <v>1032</v>
      </c>
      <c r="C1534" s="24"/>
      <c r="F1534" s="1">
        <f t="shared" si="537"/>
        <v>13533</v>
      </c>
      <c r="G1534" s="1">
        <f t="shared" si="538"/>
        <v>12878</v>
      </c>
      <c r="I1534" s="1">
        <v>9138</v>
      </c>
      <c r="J1534" s="2" t="str">
        <f t="shared" si="518"/>
        <v/>
      </c>
      <c r="K1534" s="2">
        <f t="shared" si="519"/>
        <v>0.6752383063622257</v>
      </c>
      <c r="L1534" s="10" t="str">
        <f t="shared" si="529"/>
        <v/>
      </c>
      <c r="M1534" s="9" t="str">
        <f t="shared" si="530"/>
        <v/>
      </c>
      <c r="N1534" s="8" t="str">
        <f t="shared" si="531"/>
        <v/>
      </c>
      <c r="O1534" s="2" t="str">
        <f t="shared" si="532"/>
        <v>-</v>
      </c>
      <c r="P1534" s="2" t="str">
        <f t="shared" si="533"/>
        <v>-</v>
      </c>
      <c r="Q1534" s="2" t="str">
        <f t="shared" si="534"/>
        <v>-</v>
      </c>
      <c r="R1534" s="2" t="str">
        <f t="shared" si="535"/>
        <v>-</v>
      </c>
      <c r="AT1534" t="s">
        <v>2310</v>
      </c>
      <c r="AU1534" t="s">
        <v>1032</v>
      </c>
      <c r="AV1534" t="e">
        <f>#REF!</f>
        <v>#REF!</v>
      </c>
      <c r="AX1534" s="40">
        <v>28</v>
      </c>
      <c r="AY1534" s="42">
        <v>141</v>
      </c>
      <c r="AZ1534" s="46">
        <f t="shared" si="528"/>
        <v>28141</v>
      </c>
      <c r="BA1534">
        <v>1</v>
      </c>
      <c r="BB1534" s="7" t="s">
        <v>2966</v>
      </c>
      <c r="BG1534" s="1">
        <v>12878</v>
      </c>
      <c r="BH1534" s="1">
        <v>655</v>
      </c>
      <c r="BI1534" s="1">
        <f t="shared" si="536"/>
        <v>13533</v>
      </c>
    </row>
    <row r="1535" spans="1:61" ht="14" hidden="1" customHeight="1" outlineLevel="1" x14ac:dyDescent="0.2">
      <c r="A1535" t="s">
        <v>1050</v>
      </c>
      <c r="B1535" t="s">
        <v>1032</v>
      </c>
      <c r="C1535" s="24"/>
      <c r="F1535" s="1">
        <f t="shared" si="537"/>
        <v>10166</v>
      </c>
      <c r="G1535" s="1">
        <f t="shared" si="538"/>
        <v>6544</v>
      </c>
      <c r="H1535" s="31"/>
      <c r="I1535" s="1">
        <v>3565</v>
      </c>
      <c r="J1535" s="2" t="str">
        <f t="shared" si="518"/>
        <v/>
      </c>
      <c r="K1535" s="2">
        <f t="shared" si="519"/>
        <v>0.35067873303167418</v>
      </c>
      <c r="L1535" s="10" t="str">
        <f t="shared" si="529"/>
        <v/>
      </c>
      <c r="M1535" s="9" t="str">
        <f t="shared" si="530"/>
        <v/>
      </c>
      <c r="N1535" s="8" t="str">
        <f t="shared" si="531"/>
        <v/>
      </c>
      <c r="O1535" s="2" t="str">
        <f t="shared" si="532"/>
        <v>-</v>
      </c>
      <c r="P1535" s="2" t="str">
        <f t="shared" si="533"/>
        <v>-</v>
      </c>
      <c r="Q1535" s="2" t="str">
        <f t="shared" si="534"/>
        <v>-</v>
      </c>
      <c r="R1535" s="2" t="str">
        <f t="shared" si="535"/>
        <v>-</v>
      </c>
      <c r="AT1535" t="s">
        <v>1050</v>
      </c>
      <c r="AU1535" t="s">
        <v>1032</v>
      </c>
      <c r="AV1535" t="e">
        <f>#REF!</f>
        <v>#REF!</v>
      </c>
      <c r="AX1535" s="40">
        <v>28</v>
      </c>
      <c r="AY1535" s="42">
        <v>143</v>
      </c>
      <c r="AZ1535" s="46">
        <f t="shared" si="528"/>
        <v>28143</v>
      </c>
      <c r="BA1535">
        <v>2</v>
      </c>
      <c r="BB1535" s="7" t="s">
        <v>2966</v>
      </c>
      <c r="BG1535" s="1">
        <v>6544</v>
      </c>
      <c r="BH1535" s="1">
        <v>3622</v>
      </c>
      <c r="BI1535" s="1">
        <f t="shared" si="536"/>
        <v>10166</v>
      </c>
    </row>
    <row r="1536" spans="1:61" ht="14" hidden="1" customHeight="1" outlineLevel="1" x14ac:dyDescent="0.2">
      <c r="A1536" t="s">
        <v>1416</v>
      </c>
      <c r="B1536" t="s">
        <v>1032</v>
      </c>
      <c r="C1536" s="24"/>
      <c r="F1536" s="1">
        <f t="shared" si="537"/>
        <v>18212</v>
      </c>
      <c r="G1536" s="1">
        <f t="shared" si="538"/>
        <v>16829</v>
      </c>
      <c r="H1536" s="31"/>
      <c r="I1536" s="1">
        <v>12683</v>
      </c>
      <c r="J1536" s="2" t="str">
        <f t="shared" si="518"/>
        <v/>
      </c>
      <c r="K1536" s="2">
        <f t="shared" si="519"/>
        <v>0.69640896112453332</v>
      </c>
      <c r="L1536" s="10" t="str">
        <f t="shared" si="529"/>
        <v/>
      </c>
      <c r="M1536" s="9" t="str">
        <f t="shared" si="530"/>
        <v/>
      </c>
      <c r="N1536" s="8" t="str">
        <f t="shared" si="531"/>
        <v/>
      </c>
      <c r="O1536" s="2" t="str">
        <f t="shared" si="532"/>
        <v>-</v>
      </c>
      <c r="P1536" s="2" t="str">
        <f t="shared" si="533"/>
        <v>-</v>
      </c>
      <c r="Q1536" s="2" t="str">
        <f t="shared" si="534"/>
        <v>-</v>
      </c>
      <c r="R1536" s="2" t="str">
        <f t="shared" si="535"/>
        <v>-</v>
      </c>
      <c r="AT1536" t="s">
        <v>1416</v>
      </c>
      <c r="AU1536" t="s">
        <v>1032</v>
      </c>
      <c r="AV1536" t="e">
        <f>#REF!</f>
        <v>#REF!</v>
      </c>
      <c r="AX1536" s="40">
        <v>28</v>
      </c>
      <c r="AY1536" s="42">
        <v>145</v>
      </c>
      <c r="AZ1536" s="46">
        <f t="shared" si="528"/>
        <v>28145</v>
      </c>
      <c r="BA1536">
        <v>1</v>
      </c>
      <c r="BB1536" s="7" t="s">
        <v>2966</v>
      </c>
      <c r="BG1536" s="1">
        <v>16829</v>
      </c>
      <c r="BH1536" s="1">
        <v>1383</v>
      </c>
      <c r="BI1536" s="1">
        <f t="shared" si="536"/>
        <v>18212</v>
      </c>
    </row>
    <row r="1537" spans="1:61" ht="14" hidden="1" customHeight="1" outlineLevel="1" x14ac:dyDescent="0.2">
      <c r="A1537" t="s">
        <v>2575</v>
      </c>
      <c r="B1537" t="s">
        <v>1032</v>
      </c>
      <c r="C1537" s="24"/>
      <c r="F1537" s="1">
        <f t="shared" si="537"/>
        <v>11305</v>
      </c>
      <c r="G1537" s="1">
        <f t="shared" si="538"/>
        <v>10384</v>
      </c>
      <c r="I1537" s="1">
        <v>7119</v>
      </c>
      <c r="J1537" s="2" t="str">
        <f t="shared" si="518"/>
        <v/>
      </c>
      <c r="K1537" s="2">
        <f t="shared" si="519"/>
        <v>0.62972136222910213</v>
      </c>
      <c r="L1537" s="10" t="str">
        <f t="shared" si="529"/>
        <v/>
      </c>
      <c r="M1537" s="9" t="str">
        <f t="shared" si="530"/>
        <v/>
      </c>
      <c r="N1537" s="8" t="str">
        <f t="shared" si="531"/>
        <v/>
      </c>
      <c r="O1537" s="2" t="str">
        <f t="shared" si="532"/>
        <v>-</v>
      </c>
      <c r="P1537" s="2" t="str">
        <f t="shared" si="533"/>
        <v>-</v>
      </c>
      <c r="Q1537" s="2" t="str">
        <f t="shared" si="534"/>
        <v>-</v>
      </c>
      <c r="R1537" s="2" t="str">
        <f t="shared" si="535"/>
        <v>-</v>
      </c>
      <c r="AT1537" t="s">
        <v>2575</v>
      </c>
      <c r="AU1537" t="s">
        <v>1032</v>
      </c>
      <c r="AV1537" t="e">
        <f>#REF!</f>
        <v>#REF!</v>
      </c>
      <c r="AX1537" s="40">
        <v>28</v>
      </c>
      <c r="AY1537" s="42">
        <v>147</v>
      </c>
      <c r="AZ1537" s="46">
        <f t="shared" si="528"/>
        <v>28147</v>
      </c>
      <c r="BA1537">
        <v>3</v>
      </c>
      <c r="BB1537" s="7" t="s">
        <v>2966</v>
      </c>
      <c r="BG1537" s="1">
        <v>10384</v>
      </c>
      <c r="BH1537" s="1">
        <v>921</v>
      </c>
      <c r="BI1537" s="1">
        <f t="shared" si="536"/>
        <v>11305</v>
      </c>
    </row>
    <row r="1538" spans="1:61" ht="14" hidden="1" customHeight="1" outlineLevel="1" x14ac:dyDescent="0.2">
      <c r="A1538" t="s">
        <v>390</v>
      </c>
      <c r="B1538" t="s">
        <v>1032</v>
      </c>
      <c r="C1538" s="24"/>
      <c r="F1538" s="1">
        <f t="shared" si="537"/>
        <v>30746</v>
      </c>
      <c r="G1538" s="1">
        <f t="shared" si="538"/>
        <v>27568</v>
      </c>
      <c r="H1538" s="31"/>
      <c r="I1538" s="1">
        <v>21053</v>
      </c>
      <c r="J1538" s="2" t="str">
        <f t="shared" si="518"/>
        <v/>
      </c>
      <c r="K1538" s="2">
        <f t="shared" si="519"/>
        <v>0.68473947830612114</v>
      </c>
      <c r="L1538" s="10" t="str">
        <f t="shared" si="529"/>
        <v/>
      </c>
      <c r="M1538" s="9" t="str">
        <f t="shared" si="530"/>
        <v/>
      </c>
      <c r="N1538" s="8" t="str">
        <f t="shared" si="531"/>
        <v/>
      </c>
      <c r="O1538" s="2" t="str">
        <f t="shared" si="532"/>
        <v>-</v>
      </c>
      <c r="P1538" s="2" t="str">
        <f t="shared" si="533"/>
        <v>-</v>
      </c>
      <c r="Q1538" s="2" t="str">
        <f t="shared" si="534"/>
        <v>-</v>
      </c>
      <c r="R1538" s="2" t="str">
        <f t="shared" si="535"/>
        <v>-</v>
      </c>
      <c r="AT1538" t="s">
        <v>390</v>
      </c>
      <c r="AU1538" t="s">
        <v>1032</v>
      </c>
      <c r="AV1538" t="e">
        <f>#REF!</f>
        <v>#REF!</v>
      </c>
      <c r="AX1538" s="40">
        <v>28</v>
      </c>
      <c r="AY1538" s="42">
        <v>149</v>
      </c>
      <c r="AZ1538" s="46">
        <f t="shared" si="528"/>
        <v>28149</v>
      </c>
      <c r="BA1538">
        <v>2</v>
      </c>
      <c r="BB1538" s="7" t="s">
        <v>2966</v>
      </c>
      <c r="BG1538" s="1">
        <v>27568</v>
      </c>
      <c r="BH1538" s="1">
        <v>3178</v>
      </c>
      <c r="BI1538" s="1">
        <f t="shared" si="536"/>
        <v>30746</v>
      </c>
    </row>
    <row r="1539" spans="1:61" ht="14" hidden="1" customHeight="1" outlineLevel="1" x14ac:dyDescent="0.2">
      <c r="A1539" t="s">
        <v>636</v>
      </c>
      <c r="B1539" t="s">
        <v>1032</v>
      </c>
      <c r="C1539" s="24"/>
      <c r="F1539" s="1">
        <f t="shared" si="537"/>
        <v>35324</v>
      </c>
      <c r="G1539" s="1">
        <f t="shared" si="538"/>
        <v>32055</v>
      </c>
      <c r="H1539" s="31"/>
      <c r="I1539" s="1">
        <v>18034</v>
      </c>
      <c r="J1539" s="2" t="str">
        <f t="shared" si="518"/>
        <v/>
      </c>
      <c r="K1539" s="2">
        <f t="shared" si="519"/>
        <v>0.51053108368248212</v>
      </c>
      <c r="L1539" s="10" t="str">
        <f t="shared" si="529"/>
        <v/>
      </c>
      <c r="M1539" s="9" t="str">
        <f t="shared" si="530"/>
        <v/>
      </c>
      <c r="N1539" s="8" t="str">
        <f t="shared" si="531"/>
        <v/>
      </c>
      <c r="O1539" s="2" t="str">
        <f t="shared" si="532"/>
        <v>-</v>
      </c>
      <c r="P1539" s="2" t="str">
        <f t="shared" si="533"/>
        <v>-</v>
      </c>
      <c r="Q1539" s="2" t="str">
        <f t="shared" si="534"/>
        <v>-</v>
      </c>
      <c r="R1539" s="2" t="str">
        <f t="shared" si="535"/>
        <v>-</v>
      </c>
      <c r="AT1539" t="s">
        <v>636</v>
      </c>
      <c r="AU1539" t="s">
        <v>1032</v>
      </c>
      <c r="AV1539" t="e">
        <f>#REF!</f>
        <v>#REF!</v>
      </c>
      <c r="AX1539" s="40">
        <v>28</v>
      </c>
      <c r="AY1539" s="42">
        <v>151</v>
      </c>
      <c r="AZ1539" s="46">
        <f t="shared" si="528"/>
        <v>28151</v>
      </c>
      <c r="BA1539">
        <v>2</v>
      </c>
      <c r="BB1539" s="7" t="s">
        <v>2966</v>
      </c>
      <c r="BG1539" s="1">
        <v>32055</v>
      </c>
      <c r="BH1539" s="1">
        <v>3269</v>
      </c>
      <c r="BI1539" s="1">
        <f t="shared" si="536"/>
        <v>35324</v>
      </c>
    </row>
    <row r="1540" spans="1:61" ht="14" hidden="1" customHeight="1" outlineLevel="1" x14ac:dyDescent="0.2">
      <c r="A1540" t="s">
        <v>391</v>
      </c>
      <c r="B1540" t="s">
        <v>1032</v>
      </c>
      <c r="C1540" s="24"/>
      <c r="F1540" s="1">
        <f t="shared" si="537"/>
        <v>14453</v>
      </c>
      <c r="G1540" s="1">
        <f t="shared" si="538"/>
        <v>13808</v>
      </c>
      <c r="I1540" s="1">
        <v>10056</v>
      </c>
      <c r="J1540" s="2" t="str">
        <f t="shared" si="518"/>
        <v/>
      </c>
      <c r="K1540" s="2">
        <f t="shared" si="519"/>
        <v>0.69577250397841284</v>
      </c>
      <c r="L1540" s="10" t="str">
        <f t="shared" si="529"/>
        <v/>
      </c>
      <c r="M1540" s="9" t="str">
        <f t="shared" si="530"/>
        <v/>
      </c>
      <c r="N1540" s="8" t="str">
        <f t="shared" si="531"/>
        <v/>
      </c>
      <c r="O1540" s="2" t="str">
        <f t="shared" si="532"/>
        <v>-</v>
      </c>
      <c r="P1540" s="2" t="str">
        <f t="shared" si="533"/>
        <v>-</v>
      </c>
      <c r="Q1540" s="2" t="str">
        <f t="shared" si="534"/>
        <v>-</v>
      </c>
      <c r="R1540" s="2" t="str">
        <f t="shared" si="535"/>
        <v>-</v>
      </c>
      <c r="AT1540" t="s">
        <v>391</v>
      </c>
      <c r="AU1540" t="s">
        <v>1032</v>
      </c>
      <c r="AV1540" t="e">
        <f>#REF!</f>
        <v>#REF!</v>
      </c>
      <c r="AX1540" s="40">
        <v>28</v>
      </c>
      <c r="AY1540" s="42">
        <v>153</v>
      </c>
      <c r="AZ1540" s="46">
        <f t="shared" si="528"/>
        <v>28153</v>
      </c>
      <c r="BA1540">
        <v>4</v>
      </c>
      <c r="BB1540" s="7" t="s">
        <v>2966</v>
      </c>
      <c r="BG1540" s="1">
        <v>13808</v>
      </c>
      <c r="BH1540" s="1">
        <v>645</v>
      </c>
      <c r="BI1540" s="1">
        <f t="shared" si="536"/>
        <v>14453</v>
      </c>
    </row>
    <row r="1541" spans="1:61" ht="14" hidden="1" customHeight="1" outlineLevel="1" x14ac:dyDescent="0.2">
      <c r="A1541" t="s">
        <v>641</v>
      </c>
      <c r="B1541" t="s">
        <v>1032</v>
      </c>
      <c r="C1541" s="24"/>
      <c r="F1541" s="1">
        <f t="shared" si="537"/>
        <v>7598</v>
      </c>
      <c r="G1541" s="1">
        <f t="shared" si="538"/>
        <v>7324</v>
      </c>
      <c r="H1541" s="31"/>
      <c r="I1541" s="1">
        <v>5395</v>
      </c>
      <c r="J1541" s="2" t="str">
        <f t="shared" si="518"/>
        <v/>
      </c>
      <c r="K1541" s="2">
        <f t="shared" si="519"/>
        <v>0.71005527770465915</v>
      </c>
      <c r="L1541" s="10" t="str">
        <f t="shared" si="529"/>
        <v/>
      </c>
      <c r="M1541" s="9" t="str">
        <f t="shared" si="530"/>
        <v/>
      </c>
      <c r="N1541" s="8" t="str">
        <f t="shared" si="531"/>
        <v/>
      </c>
      <c r="O1541" s="2" t="str">
        <f t="shared" si="532"/>
        <v>-</v>
      </c>
      <c r="P1541" s="2" t="str">
        <f t="shared" si="533"/>
        <v>-</v>
      </c>
      <c r="Q1541" s="2" t="str">
        <f t="shared" si="534"/>
        <v>-</v>
      </c>
      <c r="R1541" s="2" t="str">
        <f t="shared" si="535"/>
        <v>-</v>
      </c>
      <c r="AT1541" t="s">
        <v>641</v>
      </c>
      <c r="AU1541" t="s">
        <v>1032</v>
      </c>
      <c r="AV1541" t="e">
        <f>#REF!</f>
        <v>#REF!</v>
      </c>
      <c r="AX1541" s="40">
        <v>28</v>
      </c>
      <c r="AY1541" s="42">
        <v>155</v>
      </c>
      <c r="AZ1541" s="46">
        <f t="shared" si="528"/>
        <v>28155</v>
      </c>
      <c r="BA1541">
        <v>0</v>
      </c>
      <c r="BB1541" s="7" t="s">
        <v>2966</v>
      </c>
      <c r="BG1541" s="1">
        <v>7324</v>
      </c>
      <c r="BH1541" s="1">
        <v>274</v>
      </c>
      <c r="BI1541" s="1">
        <f t="shared" si="536"/>
        <v>7598</v>
      </c>
    </row>
    <row r="1542" spans="1:61" ht="14" hidden="1" customHeight="1" outlineLevel="1" x14ac:dyDescent="0.2">
      <c r="A1542" t="s">
        <v>2022</v>
      </c>
      <c r="B1542" t="s">
        <v>1032</v>
      </c>
      <c r="C1542" s="24"/>
      <c r="F1542" s="1">
        <f t="shared" si="537"/>
        <v>7137</v>
      </c>
      <c r="G1542" s="1">
        <f t="shared" si="538"/>
        <v>6770</v>
      </c>
      <c r="H1542" s="31"/>
      <c r="I1542" s="1">
        <v>4127</v>
      </c>
      <c r="J1542" s="2" t="str">
        <f t="shared" si="518"/>
        <v/>
      </c>
      <c r="K1542" s="2">
        <f t="shared" si="519"/>
        <v>0.57825416841810284</v>
      </c>
      <c r="L1542" s="10" t="str">
        <f t="shared" si="529"/>
        <v/>
      </c>
      <c r="M1542" s="9" t="str">
        <f t="shared" si="530"/>
        <v/>
      </c>
      <c r="N1542" s="8" t="str">
        <f t="shared" si="531"/>
        <v/>
      </c>
      <c r="O1542" s="2" t="str">
        <f t="shared" si="532"/>
        <v>-</v>
      </c>
      <c r="P1542" s="2" t="str">
        <f t="shared" si="533"/>
        <v>-</v>
      </c>
      <c r="Q1542" s="2" t="str">
        <f t="shared" si="534"/>
        <v>-</v>
      </c>
      <c r="R1542" s="2" t="str">
        <f t="shared" si="535"/>
        <v>-</v>
      </c>
      <c r="AT1542" t="s">
        <v>2022</v>
      </c>
      <c r="AU1542" t="s">
        <v>1032</v>
      </c>
      <c r="AV1542" t="e">
        <f>#REF!</f>
        <v>#REF!</v>
      </c>
      <c r="AX1542" s="40">
        <v>28</v>
      </c>
      <c r="AY1542" s="42">
        <v>157</v>
      </c>
      <c r="AZ1542" s="46">
        <f t="shared" si="528"/>
        <v>28157</v>
      </c>
      <c r="BA1542">
        <v>3</v>
      </c>
      <c r="BB1542" s="7" t="s">
        <v>2966</v>
      </c>
      <c r="BG1542" s="1">
        <v>6770</v>
      </c>
      <c r="BH1542" s="1">
        <v>367</v>
      </c>
      <c r="BI1542" s="1">
        <f t="shared" si="536"/>
        <v>7137</v>
      </c>
    </row>
    <row r="1543" spans="1:61" ht="14" hidden="1" customHeight="1" outlineLevel="1" x14ac:dyDescent="0.2">
      <c r="A1543" t="s">
        <v>500</v>
      </c>
      <c r="B1543" t="s">
        <v>1032</v>
      </c>
      <c r="C1543" s="24"/>
      <c r="F1543" s="1">
        <f t="shared" si="537"/>
        <v>12804</v>
      </c>
      <c r="G1543" s="1">
        <f t="shared" si="538"/>
        <v>12416</v>
      </c>
      <c r="I1543" s="1">
        <v>9236</v>
      </c>
      <c r="J1543" s="2" t="str">
        <f t="shared" ref="J1543:J1606" si="539">IF(D1543&gt;0,I1543/D1543,"")</f>
        <v/>
      </c>
      <c r="K1543" s="2">
        <f t="shared" si="519"/>
        <v>0.72133708216182446</v>
      </c>
      <c r="L1543" s="10" t="str">
        <f t="shared" si="529"/>
        <v/>
      </c>
      <c r="M1543" s="9" t="str">
        <f t="shared" si="530"/>
        <v/>
      </c>
      <c r="N1543" s="8" t="str">
        <f t="shared" si="531"/>
        <v/>
      </c>
      <c r="O1543" s="2" t="str">
        <f t="shared" si="532"/>
        <v>-</v>
      </c>
      <c r="P1543" s="2" t="str">
        <f t="shared" si="533"/>
        <v>-</v>
      </c>
      <c r="Q1543" s="2" t="str">
        <f t="shared" si="534"/>
        <v>-</v>
      </c>
      <c r="R1543" s="2" t="str">
        <f t="shared" si="535"/>
        <v>-</v>
      </c>
      <c r="AT1543" t="s">
        <v>500</v>
      </c>
      <c r="AU1543" t="s">
        <v>1032</v>
      </c>
      <c r="AV1543" t="e">
        <f>#REF!</f>
        <v>#REF!</v>
      </c>
      <c r="AX1543" s="40">
        <v>28</v>
      </c>
      <c r="AY1543" s="42">
        <v>159</v>
      </c>
      <c r="AZ1543" s="46">
        <f t="shared" si="528"/>
        <v>28159</v>
      </c>
      <c r="BA1543">
        <v>0</v>
      </c>
      <c r="BB1543" s="7" t="s">
        <v>2966</v>
      </c>
      <c r="BG1543" s="1">
        <v>12416</v>
      </c>
      <c r="BH1543" s="1">
        <v>388</v>
      </c>
      <c r="BI1543" s="1">
        <f t="shared" si="536"/>
        <v>12804</v>
      </c>
    </row>
    <row r="1544" spans="1:61" ht="14" hidden="1" customHeight="1" outlineLevel="1" x14ac:dyDescent="0.2">
      <c r="A1544" t="s">
        <v>1143</v>
      </c>
      <c r="B1544" t="s">
        <v>1032</v>
      </c>
      <c r="C1544" s="24"/>
      <c r="F1544" s="1">
        <f t="shared" si="537"/>
        <v>10898</v>
      </c>
      <c r="G1544" s="1">
        <f t="shared" si="538"/>
        <v>9005</v>
      </c>
      <c r="I1544" s="1">
        <v>6535</v>
      </c>
      <c r="J1544" s="2" t="str">
        <f t="shared" si="539"/>
        <v/>
      </c>
      <c r="K1544" s="2">
        <f t="shared" ref="K1544:K1607" si="540">IF(F1544&gt;0,I1544/F1544,"")</f>
        <v>0.59965131216737011</v>
      </c>
      <c r="L1544" s="10" t="str">
        <f t="shared" si="529"/>
        <v/>
      </c>
      <c r="M1544" s="9" t="str">
        <f t="shared" si="530"/>
        <v/>
      </c>
      <c r="N1544" s="8" t="str">
        <f t="shared" si="531"/>
        <v/>
      </c>
      <c r="O1544" s="2" t="str">
        <f t="shared" si="532"/>
        <v>-</v>
      </c>
      <c r="P1544" s="2" t="str">
        <f t="shared" si="533"/>
        <v>-</v>
      </c>
      <c r="Q1544" s="2" t="str">
        <f t="shared" si="534"/>
        <v>-</v>
      </c>
      <c r="R1544" s="2" t="str">
        <f t="shared" si="535"/>
        <v>-</v>
      </c>
      <c r="AT1544" t="s">
        <v>1143</v>
      </c>
      <c r="AU1544" t="s">
        <v>1032</v>
      </c>
      <c r="AV1544" t="e">
        <f>#REF!</f>
        <v>#REF!</v>
      </c>
      <c r="AX1544" s="40">
        <v>28</v>
      </c>
      <c r="AY1544" s="42">
        <v>161</v>
      </c>
      <c r="AZ1544" s="46">
        <f t="shared" si="528"/>
        <v>28161</v>
      </c>
      <c r="BA1544">
        <v>1</v>
      </c>
      <c r="BB1544" s="7" t="s">
        <v>2966</v>
      </c>
      <c r="BG1544" s="1">
        <v>9005</v>
      </c>
      <c r="BH1544" s="1">
        <v>1893</v>
      </c>
      <c r="BI1544" s="1">
        <f t="shared" si="536"/>
        <v>10898</v>
      </c>
    </row>
    <row r="1545" spans="1:61" ht="14" hidden="1" customHeight="1" outlineLevel="1" x14ac:dyDescent="0.2">
      <c r="A1545" t="s">
        <v>1288</v>
      </c>
      <c r="B1545" t="s">
        <v>1032</v>
      </c>
      <c r="C1545" s="24"/>
      <c r="F1545" s="1">
        <f t="shared" si="537"/>
        <v>19494</v>
      </c>
      <c r="G1545" s="1">
        <f t="shared" si="538"/>
        <v>19160</v>
      </c>
      <c r="I1545" s="1">
        <v>10436</v>
      </c>
      <c r="J1545" s="2" t="str">
        <f t="shared" si="539"/>
        <v/>
      </c>
      <c r="K1545" s="2">
        <f t="shared" si="540"/>
        <v>0.53534420847440234</v>
      </c>
      <c r="L1545" s="10" t="str">
        <f t="shared" si="529"/>
        <v/>
      </c>
      <c r="M1545" s="9" t="str">
        <f t="shared" si="530"/>
        <v/>
      </c>
      <c r="N1545" s="8" t="str">
        <f t="shared" si="531"/>
        <v/>
      </c>
      <c r="O1545" s="2" t="str">
        <f t="shared" si="532"/>
        <v>-</v>
      </c>
      <c r="P1545" s="2" t="str">
        <f t="shared" si="533"/>
        <v>-</v>
      </c>
      <c r="Q1545" s="2" t="str">
        <f t="shared" si="534"/>
        <v>-</v>
      </c>
      <c r="R1545" s="2" t="str">
        <f t="shared" si="535"/>
        <v>-</v>
      </c>
      <c r="AT1545" t="s">
        <v>1288</v>
      </c>
      <c r="AU1545" t="s">
        <v>1032</v>
      </c>
      <c r="AV1545" t="e">
        <f>#REF!</f>
        <v>#REF!</v>
      </c>
      <c r="AX1545" s="40">
        <v>28</v>
      </c>
      <c r="AY1545" s="42">
        <v>163</v>
      </c>
      <c r="AZ1545" s="46">
        <f t="shared" si="528"/>
        <v>28163</v>
      </c>
      <c r="BA1545">
        <v>2</v>
      </c>
      <c r="BB1545" s="7" t="s">
        <v>2966</v>
      </c>
      <c r="BG1545" s="1">
        <v>19160</v>
      </c>
      <c r="BH1545" s="1">
        <v>334</v>
      </c>
      <c r="BI1545" s="1">
        <f t="shared" si="536"/>
        <v>19494</v>
      </c>
    </row>
    <row r="1546" spans="1:61" ht="14" customHeight="1" collapsed="1" x14ac:dyDescent="0.2">
      <c r="A1546" t="s">
        <v>484</v>
      </c>
      <c r="B1546" t="s">
        <v>501</v>
      </c>
      <c r="C1546" s="1">
        <f>SUM(C1464:C1545)</f>
        <v>0</v>
      </c>
      <c r="D1546" s="31"/>
      <c r="E1546" s="31"/>
      <c r="F1546" s="1">
        <f>SUM(F1464:F1545)</f>
        <v>2147518</v>
      </c>
      <c r="G1546" s="1">
        <f>SUM(G1464:G1545)</f>
        <v>1989460</v>
      </c>
      <c r="H1546" s="31"/>
      <c r="I1546" s="1">
        <v>1314475</v>
      </c>
      <c r="J1546" s="2" t="str">
        <f t="shared" si="539"/>
        <v/>
      </c>
      <c r="K1546" s="2">
        <f t="shared" si="540"/>
        <v>0.61209032939421226</v>
      </c>
      <c r="L1546" s="10" t="str">
        <f t="shared" si="529"/>
        <v/>
      </c>
      <c r="M1546" s="9" t="str">
        <f t="shared" si="530"/>
        <v/>
      </c>
      <c r="N1546" s="8" t="str">
        <f t="shared" si="531"/>
        <v/>
      </c>
      <c r="O1546" s="2" t="str">
        <f t="shared" si="532"/>
        <v>-</v>
      </c>
      <c r="P1546" s="2" t="str">
        <f t="shared" si="533"/>
        <v>-</v>
      </c>
      <c r="Q1546" s="2" t="str">
        <f t="shared" si="534"/>
        <v>-</v>
      </c>
      <c r="R1546" s="2" t="str">
        <f t="shared" si="535"/>
        <v>-</v>
      </c>
      <c r="AT1546" t="s">
        <v>484</v>
      </c>
      <c r="AU1546" t="s">
        <v>501</v>
      </c>
      <c r="AX1546" s="40">
        <v>28</v>
      </c>
      <c r="AY1546" s="42"/>
      <c r="AZ1546" s="40">
        <v>28</v>
      </c>
      <c r="BB1546" s="7" t="s">
        <v>655</v>
      </c>
      <c r="BG1546" s="1">
        <f>SUM(BG1464:BG1545)</f>
        <v>1989460</v>
      </c>
      <c r="BH1546" s="1">
        <f>SUM(BH1464:BH1545)</f>
        <v>158058</v>
      </c>
      <c r="BI1546" s="1">
        <f>SUM(BI1464:BI1545)</f>
        <v>2147518</v>
      </c>
    </row>
    <row r="1547" spans="1:61" ht="14" customHeight="1" x14ac:dyDescent="0.2">
      <c r="C1547" s="24"/>
      <c r="J1547" s="2"/>
      <c r="K1547" s="2"/>
      <c r="N1547" s="8"/>
      <c r="AX1547" s="40"/>
      <c r="AY1547" s="42"/>
      <c r="AZ1547" s="46"/>
    </row>
    <row r="1548" spans="1:61" ht="14" hidden="1" customHeight="1" outlineLevel="1" x14ac:dyDescent="0.2">
      <c r="A1548" t="s">
        <v>1485</v>
      </c>
      <c r="B1548" t="s">
        <v>1129</v>
      </c>
      <c r="C1548" s="24"/>
      <c r="F1548" s="1">
        <v>14876</v>
      </c>
      <c r="I1548" s="1">
        <v>10336</v>
      </c>
      <c r="J1548" s="2" t="str">
        <f t="shared" si="539"/>
        <v/>
      </c>
      <c r="K1548" s="2">
        <f t="shared" si="540"/>
        <v>0.69481043291207312</v>
      </c>
      <c r="L1548" s="10" t="str">
        <f t="shared" ref="L1548:L1579" si="541">IF(S1548&gt;0,RANK(S1548,$S1548:$AQ1548),"")</f>
        <v/>
      </c>
      <c r="M1548" s="9" t="str">
        <f t="shared" ref="M1548:M1579" si="542">IF(T1548&gt;0,RANK(T1548,$S1548:$AQ1548),"")</f>
        <v/>
      </c>
      <c r="N1548" s="8" t="str">
        <f t="shared" ref="N1548:N1579" si="543">IF(U1548&gt;0,RANK(U1548,$S1548:$AQ1548),"")</f>
        <v/>
      </c>
      <c r="O1548" s="2" t="str">
        <f t="shared" ref="O1548:O1579" si="544">IF(SUM($S1548:$AP1548)=0,"-",S1548/SUM($S1548:$AP1548))</f>
        <v>-</v>
      </c>
      <c r="P1548" s="2" t="str">
        <f t="shared" ref="P1548:P1579" si="545">IF(SUM($S1548:$AP1548)=0,"-",T1548/SUM($S1548:$AP1548))</f>
        <v>-</v>
      </c>
      <c r="Q1548" s="2" t="str">
        <f t="shared" ref="Q1548:Q1579" si="546">IF(SUM($S1548:$AP1548)=0,"-",U1548/SUM($S1548:$AP1548))</f>
        <v>-</v>
      </c>
      <c r="R1548" s="2" t="str">
        <f t="shared" ref="R1548:R1579" si="547">IF(SUM($S1548:$AP1548)=0,"-",(1-O1548-P1548-Q1548))</f>
        <v>-</v>
      </c>
      <c r="AT1548" t="s">
        <v>1485</v>
      </c>
      <c r="AU1548" t="s">
        <v>1129</v>
      </c>
      <c r="AV1548" t="e">
        <f>#REF!</f>
        <v>#REF!</v>
      </c>
      <c r="AX1548" s="40">
        <v>29</v>
      </c>
      <c r="AY1548" s="42">
        <v>1</v>
      </c>
      <c r="AZ1548" s="46">
        <f t="shared" si="528"/>
        <v>29001</v>
      </c>
      <c r="BB1548" s="7" t="s">
        <v>2966</v>
      </c>
    </row>
    <row r="1549" spans="1:61" ht="14" hidden="1" customHeight="1" outlineLevel="1" x14ac:dyDescent="0.2">
      <c r="A1549" t="s">
        <v>790</v>
      </c>
      <c r="B1549" t="s">
        <v>1129</v>
      </c>
      <c r="C1549" s="24"/>
      <c r="F1549" s="1">
        <v>12965</v>
      </c>
      <c r="I1549" s="1">
        <v>9774</v>
      </c>
      <c r="J1549" s="2" t="str">
        <f t="shared" si="539"/>
        <v/>
      </c>
      <c r="K1549" s="2">
        <f t="shared" si="540"/>
        <v>0.75387581951407634</v>
      </c>
      <c r="L1549" s="10" t="str">
        <f t="shared" si="541"/>
        <v/>
      </c>
      <c r="M1549" s="9" t="str">
        <f t="shared" si="542"/>
        <v/>
      </c>
      <c r="N1549" s="8" t="str">
        <f t="shared" si="543"/>
        <v/>
      </c>
      <c r="O1549" s="2" t="str">
        <f t="shared" si="544"/>
        <v>-</v>
      </c>
      <c r="P1549" s="2" t="str">
        <f t="shared" si="545"/>
        <v>-</v>
      </c>
      <c r="Q1549" s="2" t="str">
        <f t="shared" si="546"/>
        <v>-</v>
      </c>
      <c r="R1549" s="2" t="str">
        <f t="shared" si="547"/>
        <v>-</v>
      </c>
      <c r="AT1549" t="s">
        <v>790</v>
      </c>
      <c r="AU1549" t="s">
        <v>1129</v>
      </c>
      <c r="AV1549" t="e">
        <f>#REF!</f>
        <v>#REF!</v>
      </c>
      <c r="AX1549" s="40">
        <v>29</v>
      </c>
      <c r="AY1549" s="42">
        <v>3</v>
      </c>
      <c r="AZ1549" s="46">
        <f t="shared" si="528"/>
        <v>29003</v>
      </c>
      <c r="BB1549" s="7" t="s">
        <v>2966</v>
      </c>
    </row>
    <row r="1550" spans="1:61" ht="14" hidden="1" customHeight="1" outlineLevel="1" x14ac:dyDescent="0.2">
      <c r="A1550" t="s">
        <v>1598</v>
      </c>
      <c r="B1550" t="s">
        <v>1129</v>
      </c>
      <c r="C1550" s="24"/>
      <c r="F1550" s="1">
        <v>3890</v>
      </c>
      <c r="I1550" s="1">
        <v>2814</v>
      </c>
      <c r="J1550" s="2" t="str">
        <f t="shared" si="539"/>
        <v/>
      </c>
      <c r="K1550" s="2">
        <f t="shared" si="540"/>
        <v>0.72339331619537273</v>
      </c>
      <c r="L1550" s="10" t="str">
        <f t="shared" si="541"/>
        <v/>
      </c>
      <c r="M1550" s="9" t="str">
        <f t="shared" si="542"/>
        <v/>
      </c>
      <c r="N1550" s="8" t="str">
        <f t="shared" si="543"/>
        <v/>
      </c>
      <c r="O1550" s="2" t="str">
        <f t="shared" si="544"/>
        <v>-</v>
      </c>
      <c r="P1550" s="2" t="str">
        <f t="shared" si="545"/>
        <v>-</v>
      </c>
      <c r="Q1550" s="2" t="str">
        <f t="shared" si="546"/>
        <v>-</v>
      </c>
      <c r="R1550" s="2" t="str">
        <f t="shared" si="547"/>
        <v>-</v>
      </c>
      <c r="AT1550" t="s">
        <v>1598</v>
      </c>
      <c r="AU1550" t="s">
        <v>1129</v>
      </c>
      <c r="AV1550" t="e">
        <f>#REF!</f>
        <v>#REF!</v>
      </c>
      <c r="AX1550" s="40">
        <v>29</v>
      </c>
      <c r="AY1550" s="42">
        <v>5</v>
      </c>
      <c r="AZ1550" s="46">
        <f t="shared" si="528"/>
        <v>29005</v>
      </c>
      <c r="BB1550" s="7" t="s">
        <v>2966</v>
      </c>
    </row>
    <row r="1551" spans="1:61" ht="14" hidden="1" customHeight="1" outlineLevel="1" x14ac:dyDescent="0.2">
      <c r="A1551" t="s">
        <v>2144</v>
      </c>
      <c r="B1551" t="s">
        <v>1129</v>
      </c>
      <c r="C1551" s="24"/>
      <c r="F1551" s="1">
        <v>15392</v>
      </c>
      <c r="I1551" s="1">
        <v>10666</v>
      </c>
      <c r="J1551" s="2" t="str">
        <f t="shared" si="539"/>
        <v/>
      </c>
      <c r="K1551" s="2">
        <f t="shared" si="540"/>
        <v>0.69295738045738042</v>
      </c>
      <c r="L1551" s="10" t="str">
        <f t="shared" si="541"/>
        <v/>
      </c>
      <c r="M1551" s="9" t="str">
        <f t="shared" si="542"/>
        <v/>
      </c>
      <c r="N1551" s="8" t="str">
        <f t="shared" si="543"/>
        <v/>
      </c>
      <c r="O1551" s="2" t="str">
        <f t="shared" si="544"/>
        <v>-</v>
      </c>
      <c r="P1551" s="2" t="str">
        <f t="shared" si="545"/>
        <v>-</v>
      </c>
      <c r="Q1551" s="2" t="str">
        <f t="shared" si="546"/>
        <v>-</v>
      </c>
      <c r="R1551" s="2" t="str">
        <f t="shared" si="547"/>
        <v>-</v>
      </c>
      <c r="AT1551" t="s">
        <v>2144</v>
      </c>
      <c r="AU1551" t="s">
        <v>1129</v>
      </c>
      <c r="AV1551" t="e">
        <f>#REF!</f>
        <v>#REF!</v>
      </c>
      <c r="AX1551" s="40">
        <v>29</v>
      </c>
      <c r="AY1551" s="42">
        <v>7</v>
      </c>
      <c r="AZ1551" s="46">
        <f t="shared" si="528"/>
        <v>29007</v>
      </c>
      <c r="BB1551" s="7" t="s">
        <v>2966</v>
      </c>
    </row>
    <row r="1552" spans="1:61" ht="14" hidden="1" customHeight="1" outlineLevel="1" x14ac:dyDescent="0.2">
      <c r="A1552" t="s">
        <v>1243</v>
      </c>
      <c r="B1552" t="s">
        <v>1129</v>
      </c>
      <c r="C1552" s="24"/>
      <c r="F1552" s="1">
        <v>22135</v>
      </c>
      <c r="I1552" s="1">
        <v>15598</v>
      </c>
      <c r="J1552" s="2" t="str">
        <f t="shared" si="539"/>
        <v/>
      </c>
      <c r="K1552" s="2">
        <f t="shared" si="540"/>
        <v>0.70467585272193356</v>
      </c>
      <c r="L1552" s="10" t="str">
        <f t="shared" si="541"/>
        <v/>
      </c>
      <c r="M1552" s="9" t="str">
        <f t="shared" si="542"/>
        <v/>
      </c>
      <c r="N1552" s="8" t="str">
        <f t="shared" si="543"/>
        <v/>
      </c>
      <c r="O1552" s="2" t="str">
        <f t="shared" si="544"/>
        <v>-</v>
      </c>
      <c r="P1552" s="2" t="str">
        <f t="shared" si="545"/>
        <v>-</v>
      </c>
      <c r="Q1552" s="2" t="str">
        <f t="shared" si="546"/>
        <v>-</v>
      </c>
      <c r="R1552" s="2" t="str">
        <f t="shared" si="547"/>
        <v>-</v>
      </c>
      <c r="AT1552" t="s">
        <v>1243</v>
      </c>
      <c r="AU1552" t="s">
        <v>1129</v>
      </c>
      <c r="AV1552" t="e">
        <f>#REF!</f>
        <v>#REF!</v>
      </c>
      <c r="AX1552" s="40">
        <v>29</v>
      </c>
      <c r="AY1552" s="42">
        <v>9</v>
      </c>
      <c r="AZ1552" s="46">
        <f t="shared" si="528"/>
        <v>29009</v>
      </c>
      <c r="BB1552" s="7" t="s">
        <v>2966</v>
      </c>
    </row>
    <row r="1553" spans="1:54" ht="14" hidden="1" customHeight="1" outlineLevel="1" x14ac:dyDescent="0.2">
      <c r="A1553" t="s">
        <v>502</v>
      </c>
      <c r="B1553" t="s">
        <v>1129</v>
      </c>
      <c r="C1553" s="24"/>
      <c r="F1553" s="1">
        <v>8786</v>
      </c>
      <c r="I1553" s="1">
        <v>6077</v>
      </c>
      <c r="J1553" s="2" t="str">
        <f t="shared" si="539"/>
        <v/>
      </c>
      <c r="K1553" s="2">
        <f t="shared" si="540"/>
        <v>0.69166856362394724</v>
      </c>
      <c r="L1553" s="10" t="str">
        <f t="shared" si="541"/>
        <v/>
      </c>
      <c r="M1553" s="9" t="str">
        <f t="shared" si="542"/>
        <v/>
      </c>
      <c r="N1553" s="8" t="str">
        <f t="shared" si="543"/>
        <v/>
      </c>
      <c r="O1553" s="2" t="str">
        <f t="shared" si="544"/>
        <v>-</v>
      </c>
      <c r="P1553" s="2" t="str">
        <f t="shared" si="545"/>
        <v>-</v>
      </c>
      <c r="Q1553" s="2" t="str">
        <f t="shared" si="546"/>
        <v>-</v>
      </c>
      <c r="R1553" s="2" t="str">
        <f t="shared" si="547"/>
        <v>-</v>
      </c>
      <c r="AT1553" t="s">
        <v>502</v>
      </c>
      <c r="AU1553" t="s">
        <v>1129</v>
      </c>
      <c r="AV1553" t="e">
        <f>#REF!</f>
        <v>#REF!</v>
      </c>
      <c r="AX1553" s="40">
        <v>29</v>
      </c>
      <c r="AY1553" s="42">
        <v>11</v>
      </c>
      <c r="AZ1553" s="46">
        <f t="shared" si="528"/>
        <v>29011</v>
      </c>
      <c r="BB1553" s="7" t="s">
        <v>2966</v>
      </c>
    </row>
    <row r="1554" spans="1:54" ht="14" hidden="1" customHeight="1" outlineLevel="1" x14ac:dyDescent="0.2">
      <c r="A1554" t="s">
        <v>69</v>
      </c>
      <c r="B1554" t="s">
        <v>1129</v>
      </c>
      <c r="C1554" s="24"/>
      <c r="F1554" s="1">
        <v>11732</v>
      </c>
      <c r="I1554" s="1">
        <v>8438</v>
      </c>
      <c r="J1554" s="2" t="str">
        <f t="shared" si="539"/>
        <v/>
      </c>
      <c r="K1554" s="2">
        <f t="shared" si="540"/>
        <v>0.71922945789294235</v>
      </c>
      <c r="L1554" s="10" t="str">
        <f t="shared" si="541"/>
        <v/>
      </c>
      <c r="M1554" s="9" t="str">
        <f t="shared" si="542"/>
        <v/>
      </c>
      <c r="N1554" s="8" t="str">
        <f t="shared" si="543"/>
        <v/>
      </c>
      <c r="O1554" s="2" t="str">
        <f t="shared" si="544"/>
        <v>-</v>
      </c>
      <c r="P1554" s="2" t="str">
        <f t="shared" si="545"/>
        <v>-</v>
      </c>
      <c r="Q1554" s="2" t="str">
        <f t="shared" si="546"/>
        <v>-</v>
      </c>
      <c r="R1554" s="2" t="str">
        <f t="shared" si="547"/>
        <v>-</v>
      </c>
      <c r="AT1554" t="s">
        <v>69</v>
      </c>
      <c r="AU1554" t="s">
        <v>1129</v>
      </c>
      <c r="AV1554" t="e">
        <f>#REF!</f>
        <v>#REF!</v>
      </c>
      <c r="AX1554" s="40">
        <v>29</v>
      </c>
      <c r="AY1554" s="42">
        <v>13</v>
      </c>
      <c r="AZ1554" s="46">
        <f t="shared" si="528"/>
        <v>29013</v>
      </c>
      <c r="BB1554" s="7" t="s">
        <v>2966</v>
      </c>
    </row>
    <row r="1555" spans="1:54" ht="14" hidden="1" customHeight="1" outlineLevel="1" x14ac:dyDescent="0.2">
      <c r="A1555" t="s">
        <v>1018</v>
      </c>
      <c r="B1555" t="s">
        <v>1129</v>
      </c>
      <c r="C1555" s="24"/>
      <c r="F1555" s="1">
        <v>14700</v>
      </c>
      <c r="I1555" s="1">
        <v>10484</v>
      </c>
      <c r="J1555" s="2" t="str">
        <f t="shared" si="539"/>
        <v/>
      </c>
      <c r="K1555" s="2">
        <f t="shared" si="540"/>
        <v>0.71319727891156459</v>
      </c>
      <c r="L1555" s="10" t="str">
        <f t="shared" si="541"/>
        <v/>
      </c>
      <c r="M1555" s="9" t="str">
        <f t="shared" si="542"/>
        <v/>
      </c>
      <c r="N1555" s="8" t="str">
        <f t="shared" si="543"/>
        <v/>
      </c>
      <c r="O1555" s="2" t="str">
        <f t="shared" si="544"/>
        <v>-</v>
      </c>
      <c r="P1555" s="2" t="str">
        <f t="shared" si="545"/>
        <v>-</v>
      </c>
      <c r="Q1555" s="2" t="str">
        <f t="shared" si="546"/>
        <v>-</v>
      </c>
      <c r="R1555" s="2" t="str">
        <f t="shared" si="547"/>
        <v>-</v>
      </c>
      <c r="AT1555" t="s">
        <v>1018</v>
      </c>
      <c r="AU1555" t="s">
        <v>1129</v>
      </c>
      <c r="AV1555" t="e">
        <f>#REF!</f>
        <v>#REF!</v>
      </c>
      <c r="AX1555" s="40">
        <v>29</v>
      </c>
      <c r="AY1555" s="42">
        <v>15</v>
      </c>
      <c r="AZ1555" s="46">
        <f t="shared" si="528"/>
        <v>29015</v>
      </c>
      <c r="BB1555" s="7" t="s">
        <v>2966</v>
      </c>
    </row>
    <row r="1556" spans="1:54" ht="14" hidden="1" customHeight="1" outlineLevel="1" x14ac:dyDescent="0.2">
      <c r="A1556" t="s">
        <v>651</v>
      </c>
      <c r="B1556" t="s">
        <v>1129</v>
      </c>
      <c r="C1556" s="24"/>
      <c r="F1556" s="1">
        <v>8369</v>
      </c>
      <c r="I1556" s="1">
        <v>5983</v>
      </c>
      <c r="J1556" s="2" t="str">
        <f t="shared" si="539"/>
        <v/>
      </c>
      <c r="K1556" s="2">
        <f t="shared" si="540"/>
        <v>0.71490022702831879</v>
      </c>
      <c r="L1556" s="10" t="str">
        <f t="shared" si="541"/>
        <v/>
      </c>
      <c r="M1556" s="9" t="str">
        <f t="shared" si="542"/>
        <v/>
      </c>
      <c r="N1556" s="8" t="str">
        <f t="shared" si="543"/>
        <v/>
      </c>
      <c r="O1556" s="2" t="str">
        <f t="shared" si="544"/>
        <v>-</v>
      </c>
      <c r="P1556" s="2" t="str">
        <f t="shared" si="545"/>
        <v>-</v>
      </c>
      <c r="Q1556" s="2" t="str">
        <f t="shared" si="546"/>
        <v>-</v>
      </c>
      <c r="R1556" s="2" t="str">
        <f t="shared" si="547"/>
        <v>-</v>
      </c>
      <c r="AT1556" t="s">
        <v>651</v>
      </c>
      <c r="AU1556" t="s">
        <v>1129</v>
      </c>
      <c r="AV1556" t="e">
        <f>#REF!</f>
        <v>#REF!</v>
      </c>
      <c r="AX1556" s="40">
        <v>29</v>
      </c>
      <c r="AY1556" s="42">
        <v>17</v>
      </c>
      <c r="AZ1556" s="46">
        <f t="shared" si="528"/>
        <v>29017</v>
      </c>
      <c r="BB1556" s="7" t="s">
        <v>2966</v>
      </c>
    </row>
    <row r="1557" spans="1:54" ht="14" hidden="1" customHeight="1" outlineLevel="1" x14ac:dyDescent="0.2">
      <c r="A1557" t="s">
        <v>966</v>
      </c>
      <c r="B1557" t="s">
        <v>1129</v>
      </c>
      <c r="C1557" s="24"/>
      <c r="F1557" s="1">
        <v>131232</v>
      </c>
      <c r="I1557" s="1">
        <v>91326</v>
      </c>
      <c r="J1557" s="2" t="str">
        <f t="shared" si="539"/>
        <v/>
      </c>
      <c r="K1557" s="2">
        <f t="shared" si="540"/>
        <v>0.6959125822970007</v>
      </c>
      <c r="L1557" s="10" t="str">
        <f t="shared" si="541"/>
        <v/>
      </c>
      <c r="M1557" s="9" t="str">
        <f t="shared" si="542"/>
        <v/>
      </c>
      <c r="N1557" s="8" t="str">
        <f t="shared" si="543"/>
        <v/>
      </c>
      <c r="O1557" s="2" t="str">
        <f t="shared" si="544"/>
        <v>-</v>
      </c>
      <c r="P1557" s="2" t="str">
        <f t="shared" si="545"/>
        <v>-</v>
      </c>
      <c r="Q1557" s="2" t="str">
        <f t="shared" si="546"/>
        <v>-</v>
      </c>
      <c r="R1557" s="2" t="str">
        <f t="shared" si="547"/>
        <v>-</v>
      </c>
      <c r="AT1557" t="s">
        <v>966</v>
      </c>
      <c r="AU1557" t="s">
        <v>1129</v>
      </c>
      <c r="AV1557" t="e">
        <f>#REF!</f>
        <v>#REF!</v>
      </c>
      <c r="AX1557" s="40">
        <v>29</v>
      </c>
      <c r="AY1557" s="42">
        <v>19</v>
      </c>
      <c r="AZ1557" s="46">
        <f t="shared" si="528"/>
        <v>29019</v>
      </c>
      <c r="BB1557" s="7" t="s">
        <v>2966</v>
      </c>
    </row>
    <row r="1558" spans="1:54" ht="14" hidden="1" customHeight="1" outlineLevel="1" x14ac:dyDescent="0.2">
      <c r="A1558" t="s">
        <v>795</v>
      </c>
      <c r="B1558" t="s">
        <v>1129</v>
      </c>
      <c r="C1558" s="24"/>
      <c r="F1558" s="1">
        <v>53172</v>
      </c>
      <c r="I1558" s="1">
        <v>36713</v>
      </c>
      <c r="J1558" s="2" t="str">
        <f t="shared" si="539"/>
        <v/>
      </c>
      <c r="K1558" s="2">
        <f t="shared" si="540"/>
        <v>0.6904573835853457</v>
      </c>
      <c r="L1558" s="10" t="str">
        <f t="shared" si="541"/>
        <v/>
      </c>
      <c r="M1558" s="9" t="str">
        <f t="shared" si="542"/>
        <v/>
      </c>
      <c r="N1558" s="8" t="str">
        <f t="shared" si="543"/>
        <v/>
      </c>
      <c r="O1558" s="2" t="str">
        <f t="shared" si="544"/>
        <v>-</v>
      </c>
      <c r="P1558" s="2" t="str">
        <f t="shared" si="545"/>
        <v>-</v>
      </c>
      <c r="Q1558" s="2" t="str">
        <f t="shared" si="546"/>
        <v>-</v>
      </c>
      <c r="R1558" s="2" t="str">
        <f t="shared" si="547"/>
        <v>-</v>
      </c>
      <c r="AT1558" t="s">
        <v>795</v>
      </c>
      <c r="AU1558" t="s">
        <v>1129</v>
      </c>
      <c r="AV1558" t="e">
        <f>#REF!</f>
        <v>#REF!</v>
      </c>
      <c r="AX1558" s="40">
        <v>29</v>
      </c>
      <c r="AY1558" s="42">
        <v>21</v>
      </c>
      <c r="AZ1558" s="46">
        <f t="shared" si="528"/>
        <v>29021</v>
      </c>
      <c r="BB1558" s="7" t="s">
        <v>2966</v>
      </c>
    </row>
    <row r="1559" spans="1:54" ht="14" hidden="1" customHeight="1" outlineLevel="1" x14ac:dyDescent="0.2">
      <c r="A1559" t="s">
        <v>1686</v>
      </c>
      <c r="B1559" t="s">
        <v>1129</v>
      </c>
      <c r="C1559" s="24"/>
      <c r="F1559" s="1">
        <v>28600</v>
      </c>
      <c r="I1559" s="1">
        <v>18169</v>
      </c>
      <c r="J1559" s="2" t="str">
        <f t="shared" si="539"/>
        <v/>
      </c>
      <c r="K1559" s="2">
        <f t="shared" si="540"/>
        <v>0.63527972027972024</v>
      </c>
      <c r="L1559" s="10" t="str">
        <f t="shared" si="541"/>
        <v/>
      </c>
      <c r="M1559" s="9" t="str">
        <f t="shared" si="542"/>
        <v/>
      </c>
      <c r="N1559" s="8" t="str">
        <f t="shared" si="543"/>
        <v/>
      </c>
      <c r="O1559" s="2" t="str">
        <f t="shared" si="544"/>
        <v>-</v>
      </c>
      <c r="P1559" s="2" t="str">
        <f t="shared" si="545"/>
        <v>-</v>
      </c>
      <c r="Q1559" s="2" t="str">
        <f t="shared" si="546"/>
        <v>-</v>
      </c>
      <c r="R1559" s="2" t="str">
        <f t="shared" si="547"/>
        <v>-</v>
      </c>
      <c r="AT1559" t="s">
        <v>1686</v>
      </c>
      <c r="AU1559" t="s">
        <v>1129</v>
      </c>
      <c r="AV1559" t="e">
        <f>#REF!</f>
        <v>#REF!</v>
      </c>
      <c r="AX1559" s="40">
        <v>29</v>
      </c>
      <c r="AY1559" s="42">
        <v>23</v>
      </c>
      <c r="AZ1559" s="46">
        <f t="shared" si="528"/>
        <v>29023</v>
      </c>
      <c r="BB1559" s="7" t="s">
        <v>2966</v>
      </c>
    </row>
    <row r="1560" spans="1:54" ht="14" hidden="1" customHeight="1" outlineLevel="1" x14ac:dyDescent="0.2">
      <c r="A1560" t="s">
        <v>295</v>
      </c>
      <c r="B1560" t="s">
        <v>1129</v>
      </c>
      <c r="C1560" s="24"/>
      <c r="F1560" s="1">
        <v>6542</v>
      </c>
      <c r="I1560" s="1">
        <v>4696</v>
      </c>
      <c r="J1560" s="2" t="str">
        <f t="shared" si="539"/>
        <v/>
      </c>
      <c r="K1560" s="2">
        <f t="shared" si="540"/>
        <v>0.7178232956282482</v>
      </c>
      <c r="L1560" s="10" t="str">
        <f t="shared" si="541"/>
        <v/>
      </c>
      <c r="M1560" s="9" t="str">
        <f t="shared" si="542"/>
        <v/>
      </c>
      <c r="N1560" s="8" t="str">
        <f t="shared" si="543"/>
        <v/>
      </c>
      <c r="O1560" s="2" t="str">
        <f t="shared" si="544"/>
        <v>-</v>
      </c>
      <c r="P1560" s="2" t="str">
        <f t="shared" si="545"/>
        <v>-</v>
      </c>
      <c r="Q1560" s="2" t="str">
        <f t="shared" si="546"/>
        <v>-</v>
      </c>
      <c r="R1560" s="2" t="str">
        <f t="shared" si="547"/>
        <v>-</v>
      </c>
      <c r="AT1560" t="s">
        <v>295</v>
      </c>
      <c r="AU1560" t="s">
        <v>1129</v>
      </c>
      <c r="AV1560" t="e">
        <f>#REF!</f>
        <v>#REF!</v>
      </c>
      <c r="AX1560" s="40">
        <v>29</v>
      </c>
      <c r="AY1560" s="42">
        <v>25</v>
      </c>
      <c r="AZ1560" s="46">
        <f t="shared" si="528"/>
        <v>29025</v>
      </c>
      <c r="BB1560" s="7" t="s">
        <v>2966</v>
      </c>
    </row>
    <row r="1561" spans="1:54" ht="14" hidden="1" customHeight="1" outlineLevel="1" x14ac:dyDescent="0.2">
      <c r="A1561" t="s">
        <v>1140</v>
      </c>
      <c r="B1561" t="s">
        <v>1129</v>
      </c>
      <c r="C1561" s="24"/>
      <c r="F1561" s="1">
        <v>29728</v>
      </c>
      <c r="I1561" s="1">
        <v>21183</v>
      </c>
      <c r="J1561" s="2" t="str">
        <f t="shared" si="539"/>
        <v/>
      </c>
      <c r="K1561" s="2">
        <f t="shared" si="540"/>
        <v>0.71256054897739507</v>
      </c>
      <c r="L1561" s="10" t="str">
        <f t="shared" si="541"/>
        <v/>
      </c>
      <c r="M1561" s="9" t="str">
        <f t="shared" si="542"/>
        <v/>
      </c>
      <c r="N1561" s="8" t="str">
        <f t="shared" si="543"/>
        <v/>
      </c>
      <c r="O1561" s="2" t="str">
        <f t="shared" si="544"/>
        <v>-</v>
      </c>
      <c r="P1561" s="2" t="str">
        <f t="shared" si="545"/>
        <v>-</v>
      </c>
      <c r="Q1561" s="2" t="str">
        <f t="shared" si="546"/>
        <v>-</v>
      </c>
      <c r="R1561" s="2" t="str">
        <f t="shared" si="547"/>
        <v>-</v>
      </c>
      <c r="AT1561" t="s">
        <v>1140</v>
      </c>
      <c r="AU1561" t="s">
        <v>1129</v>
      </c>
      <c r="AV1561" t="e">
        <f>#REF!</f>
        <v>#REF!</v>
      </c>
      <c r="AX1561" s="40">
        <v>29</v>
      </c>
      <c r="AY1561" s="42">
        <v>27</v>
      </c>
      <c r="AZ1561" s="46">
        <f t="shared" si="528"/>
        <v>29027</v>
      </c>
      <c r="BB1561" s="7" t="s">
        <v>2966</v>
      </c>
    </row>
    <row r="1562" spans="1:54" ht="14" hidden="1" customHeight="1" outlineLevel="1" x14ac:dyDescent="0.2">
      <c r="A1562" t="s">
        <v>1499</v>
      </c>
      <c r="B1562" t="s">
        <v>1129</v>
      </c>
      <c r="C1562" s="24"/>
      <c r="F1562" s="1">
        <v>33371</v>
      </c>
      <c r="I1562" s="1">
        <v>24812</v>
      </c>
      <c r="J1562" s="2" t="str">
        <f t="shared" si="539"/>
        <v/>
      </c>
      <c r="K1562" s="2">
        <f t="shared" si="540"/>
        <v>0.74351982260046146</v>
      </c>
      <c r="L1562" s="10" t="str">
        <f t="shared" si="541"/>
        <v/>
      </c>
      <c r="M1562" s="9" t="str">
        <f t="shared" si="542"/>
        <v/>
      </c>
      <c r="N1562" s="8" t="str">
        <f t="shared" si="543"/>
        <v/>
      </c>
      <c r="O1562" s="2" t="str">
        <f t="shared" si="544"/>
        <v>-</v>
      </c>
      <c r="P1562" s="2" t="str">
        <f t="shared" si="545"/>
        <v>-</v>
      </c>
      <c r="Q1562" s="2" t="str">
        <f t="shared" si="546"/>
        <v>-</v>
      </c>
      <c r="R1562" s="2" t="str">
        <f t="shared" si="547"/>
        <v>-</v>
      </c>
      <c r="AT1562" t="s">
        <v>1499</v>
      </c>
      <c r="AU1562" t="s">
        <v>1129</v>
      </c>
      <c r="AV1562" t="e">
        <f>#REF!</f>
        <v>#REF!</v>
      </c>
      <c r="AX1562" s="40">
        <v>29</v>
      </c>
      <c r="AY1562" s="42">
        <v>29</v>
      </c>
      <c r="AZ1562" s="46">
        <f t="shared" si="528"/>
        <v>29029</v>
      </c>
      <c r="BB1562" s="7" t="s">
        <v>2966</v>
      </c>
    </row>
    <row r="1563" spans="1:54" ht="14" hidden="1" customHeight="1" outlineLevel="1" x14ac:dyDescent="0.2">
      <c r="A1563" t="s">
        <v>2274</v>
      </c>
      <c r="B1563" t="s">
        <v>1129</v>
      </c>
      <c r="C1563" s="24"/>
      <c r="F1563" s="1">
        <v>55255</v>
      </c>
      <c r="I1563" s="1">
        <v>40426</v>
      </c>
      <c r="J1563" s="2" t="str">
        <f t="shared" si="539"/>
        <v/>
      </c>
      <c r="K1563" s="2">
        <f t="shared" si="540"/>
        <v>0.73162609718577509</v>
      </c>
      <c r="L1563" s="10" t="str">
        <f t="shared" si="541"/>
        <v/>
      </c>
      <c r="M1563" s="9" t="str">
        <f t="shared" si="542"/>
        <v/>
      </c>
      <c r="N1563" s="8" t="str">
        <f t="shared" si="543"/>
        <v/>
      </c>
      <c r="O1563" s="2" t="str">
        <f t="shared" si="544"/>
        <v>-</v>
      </c>
      <c r="P1563" s="2" t="str">
        <f t="shared" si="545"/>
        <v>-</v>
      </c>
      <c r="Q1563" s="2" t="str">
        <f t="shared" si="546"/>
        <v>-</v>
      </c>
      <c r="R1563" s="2" t="str">
        <f t="shared" si="547"/>
        <v>-</v>
      </c>
      <c r="AT1563" t="s">
        <v>2274</v>
      </c>
      <c r="AU1563" t="s">
        <v>1129</v>
      </c>
      <c r="AV1563" t="e">
        <f>#REF!</f>
        <v>#REF!</v>
      </c>
      <c r="AX1563" s="40">
        <v>29</v>
      </c>
      <c r="AY1563" s="42">
        <v>31</v>
      </c>
      <c r="AZ1563" s="46">
        <f t="shared" si="528"/>
        <v>29031</v>
      </c>
      <c r="BB1563" s="7" t="s">
        <v>2966</v>
      </c>
    </row>
    <row r="1564" spans="1:54" ht="14" hidden="1" customHeight="1" outlineLevel="1" x14ac:dyDescent="0.2">
      <c r="A1564" t="s">
        <v>1562</v>
      </c>
      <c r="B1564" t="s">
        <v>1129</v>
      </c>
      <c r="C1564" s="24"/>
      <c r="F1564" s="1">
        <v>6132</v>
      </c>
      <c r="I1564" s="1">
        <v>4532</v>
      </c>
      <c r="J1564" s="2" t="str">
        <f t="shared" si="539"/>
        <v/>
      </c>
      <c r="K1564" s="2">
        <f t="shared" si="540"/>
        <v>0.73907371167645142</v>
      </c>
      <c r="L1564" s="10" t="str">
        <f t="shared" si="541"/>
        <v/>
      </c>
      <c r="M1564" s="9" t="str">
        <f t="shared" si="542"/>
        <v/>
      </c>
      <c r="N1564" s="8" t="str">
        <f t="shared" si="543"/>
        <v/>
      </c>
      <c r="O1564" s="2" t="str">
        <f t="shared" si="544"/>
        <v>-</v>
      </c>
      <c r="P1564" s="2" t="str">
        <f t="shared" si="545"/>
        <v>-</v>
      </c>
      <c r="Q1564" s="2" t="str">
        <f t="shared" si="546"/>
        <v>-</v>
      </c>
      <c r="R1564" s="2" t="str">
        <f t="shared" si="547"/>
        <v>-</v>
      </c>
      <c r="AT1564" t="s">
        <v>1562</v>
      </c>
      <c r="AU1564" t="s">
        <v>1129</v>
      </c>
      <c r="AV1564" t="e">
        <f>#REF!</f>
        <v>#REF!</v>
      </c>
      <c r="AX1564" s="40">
        <v>29</v>
      </c>
      <c r="AY1564" s="42">
        <v>33</v>
      </c>
      <c r="AZ1564" s="46">
        <f t="shared" si="528"/>
        <v>29033</v>
      </c>
      <c r="BB1564" s="7" t="s">
        <v>2966</v>
      </c>
    </row>
    <row r="1565" spans="1:54" ht="14" hidden="1" customHeight="1" outlineLevel="1" x14ac:dyDescent="0.2">
      <c r="A1565" t="s">
        <v>1721</v>
      </c>
      <c r="B1565" t="s">
        <v>1129</v>
      </c>
      <c r="C1565" s="24"/>
      <c r="F1565" s="1">
        <v>4719</v>
      </c>
      <c r="I1565" s="1">
        <v>2897</v>
      </c>
      <c r="J1565" s="2" t="str">
        <f t="shared" si="539"/>
        <v/>
      </c>
      <c r="K1565" s="2">
        <f t="shared" si="540"/>
        <v>0.61390125026488662</v>
      </c>
      <c r="L1565" s="10" t="str">
        <f t="shared" si="541"/>
        <v/>
      </c>
      <c r="M1565" s="9" t="str">
        <f t="shared" si="542"/>
        <v/>
      </c>
      <c r="N1565" s="8" t="str">
        <f t="shared" si="543"/>
        <v/>
      </c>
      <c r="O1565" s="2" t="str">
        <f t="shared" si="544"/>
        <v>-</v>
      </c>
      <c r="P1565" s="2" t="str">
        <f t="shared" si="545"/>
        <v>-</v>
      </c>
      <c r="Q1565" s="2" t="str">
        <f t="shared" si="546"/>
        <v>-</v>
      </c>
      <c r="R1565" s="2" t="str">
        <f t="shared" si="547"/>
        <v>-</v>
      </c>
      <c r="AT1565" t="s">
        <v>1721</v>
      </c>
      <c r="AU1565" t="s">
        <v>1129</v>
      </c>
      <c r="AV1565" t="e">
        <f>#REF!</f>
        <v>#REF!</v>
      </c>
      <c r="AX1565" s="40">
        <v>29</v>
      </c>
      <c r="AY1565" s="42">
        <v>35</v>
      </c>
      <c r="AZ1565" s="46">
        <f t="shared" si="528"/>
        <v>29035</v>
      </c>
      <c r="BB1565" s="7" t="s">
        <v>2966</v>
      </c>
    </row>
    <row r="1566" spans="1:54" ht="14" hidden="1" customHeight="1" outlineLevel="1" x14ac:dyDescent="0.2">
      <c r="A1566" t="s">
        <v>317</v>
      </c>
      <c r="B1566" t="s">
        <v>1129</v>
      </c>
      <c r="C1566" s="24"/>
      <c r="F1566" s="1">
        <v>80278</v>
      </c>
      <c r="I1566" s="1">
        <v>57568</v>
      </c>
      <c r="J1566" s="2" t="str">
        <f t="shared" si="539"/>
        <v/>
      </c>
      <c r="K1566" s="2">
        <f t="shared" si="540"/>
        <v>0.71710804952789053</v>
      </c>
      <c r="L1566" s="10" t="str">
        <f t="shared" si="541"/>
        <v/>
      </c>
      <c r="M1566" s="9" t="str">
        <f t="shared" si="542"/>
        <v/>
      </c>
      <c r="N1566" s="8" t="str">
        <f t="shared" si="543"/>
        <v/>
      </c>
      <c r="O1566" s="2" t="str">
        <f t="shared" si="544"/>
        <v>-</v>
      </c>
      <c r="P1566" s="2" t="str">
        <f t="shared" si="545"/>
        <v>-</v>
      </c>
      <c r="Q1566" s="2" t="str">
        <f t="shared" si="546"/>
        <v>-</v>
      </c>
      <c r="R1566" s="2" t="str">
        <f t="shared" si="547"/>
        <v>-</v>
      </c>
      <c r="AT1566" t="s">
        <v>317</v>
      </c>
      <c r="AU1566" t="s">
        <v>1129</v>
      </c>
      <c r="AV1566" t="e">
        <f>#REF!</f>
        <v>#REF!</v>
      </c>
      <c r="AX1566" s="40">
        <v>29</v>
      </c>
      <c r="AY1566" s="42">
        <v>37</v>
      </c>
      <c r="AZ1566" s="46">
        <f t="shared" si="528"/>
        <v>29037</v>
      </c>
      <c r="BB1566" s="7" t="s">
        <v>2966</v>
      </c>
    </row>
    <row r="1567" spans="1:54" ht="14" hidden="1" customHeight="1" outlineLevel="1" x14ac:dyDescent="0.2">
      <c r="A1567" t="s">
        <v>954</v>
      </c>
      <c r="B1567" t="s">
        <v>1129</v>
      </c>
      <c r="C1567" s="24"/>
      <c r="F1567" s="1">
        <v>9396</v>
      </c>
      <c r="I1567" s="1">
        <v>7044</v>
      </c>
      <c r="J1567" s="2" t="str">
        <f t="shared" si="539"/>
        <v/>
      </c>
      <c r="K1567" s="2">
        <f t="shared" si="540"/>
        <v>0.74968071519795654</v>
      </c>
      <c r="L1567" s="10" t="str">
        <f t="shared" si="541"/>
        <v/>
      </c>
      <c r="M1567" s="9" t="str">
        <f t="shared" si="542"/>
        <v/>
      </c>
      <c r="N1567" s="8" t="str">
        <f t="shared" si="543"/>
        <v/>
      </c>
      <c r="O1567" s="2" t="str">
        <f t="shared" si="544"/>
        <v>-</v>
      </c>
      <c r="P1567" s="2" t="str">
        <f t="shared" si="545"/>
        <v>-</v>
      </c>
      <c r="Q1567" s="2" t="str">
        <f t="shared" si="546"/>
        <v>-</v>
      </c>
      <c r="R1567" s="2" t="str">
        <f t="shared" si="547"/>
        <v>-</v>
      </c>
      <c r="AT1567" t="s">
        <v>954</v>
      </c>
      <c r="AU1567" t="s">
        <v>1129</v>
      </c>
      <c r="AV1567" t="e">
        <f>#REF!</f>
        <v>#REF!</v>
      </c>
      <c r="AX1567" s="40">
        <v>29</v>
      </c>
      <c r="AY1567" s="42">
        <v>39</v>
      </c>
      <c r="AZ1567" s="46">
        <f t="shared" si="528"/>
        <v>29039</v>
      </c>
      <c r="BB1567" s="7" t="s">
        <v>2966</v>
      </c>
    </row>
    <row r="1568" spans="1:54" ht="14" hidden="1" customHeight="1" outlineLevel="1" x14ac:dyDescent="0.2">
      <c r="A1568" t="s">
        <v>2962</v>
      </c>
      <c r="B1568" t="s">
        <v>1129</v>
      </c>
      <c r="C1568" s="24"/>
      <c r="F1568" s="1">
        <v>5381</v>
      </c>
      <c r="I1568" s="1">
        <v>4077</v>
      </c>
      <c r="J1568" s="2" t="str">
        <f t="shared" si="539"/>
        <v/>
      </c>
      <c r="K1568" s="2">
        <f t="shared" si="540"/>
        <v>0.75766586136405878</v>
      </c>
      <c r="L1568" s="10" t="str">
        <f t="shared" si="541"/>
        <v/>
      </c>
      <c r="M1568" s="9" t="str">
        <f t="shared" si="542"/>
        <v/>
      </c>
      <c r="N1568" s="8" t="str">
        <f t="shared" si="543"/>
        <v/>
      </c>
      <c r="O1568" s="2" t="str">
        <f t="shared" si="544"/>
        <v>-</v>
      </c>
      <c r="P1568" s="2" t="str">
        <f t="shared" si="545"/>
        <v>-</v>
      </c>
      <c r="Q1568" s="2" t="str">
        <f t="shared" si="546"/>
        <v>-</v>
      </c>
      <c r="R1568" s="2" t="str">
        <f t="shared" si="547"/>
        <v>-</v>
      </c>
      <c r="AT1568" t="s">
        <v>2962</v>
      </c>
      <c r="AU1568" t="s">
        <v>1129</v>
      </c>
      <c r="AV1568" t="e">
        <f>#REF!</f>
        <v>#REF!</v>
      </c>
      <c r="AX1568" s="40">
        <v>29</v>
      </c>
      <c r="AY1568" s="42">
        <v>41</v>
      </c>
      <c r="AZ1568" s="46">
        <f t="shared" si="528"/>
        <v>29041</v>
      </c>
      <c r="BB1568" s="7" t="s">
        <v>2966</v>
      </c>
    </row>
    <row r="1569" spans="1:54" ht="14" hidden="1" customHeight="1" outlineLevel="1" x14ac:dyDescent="0.2">
      <c r="A1569" t="s">
        <v>2668</v>
      </c>
      <c r="B1569" t="s">
        <v>1129</v>
      </c>
      <c r="C1569" s="24"/>
      <c r="F1569" s="1">
        <v>65379</v>
      </c>
      <c r="I1569" s="1">
        <v>46925</v>
      </c>
      <c r="J1569" s="2" t="str">
        <f t="shared" si="539"/>
        <v/>
      </c>
      <c r="K1569" s="2">
        <f t="shared" si="540"/>
        <v>0.71773811162605727</v>
      </c>
      <c r="L1569" s="10" t="str">
        <f t="shared" si="541"/>
        <v/>
      </c>
      <c r="M1569" s="9" t="str">
        <f t="shared" si="542"/>
        <v/>
      </c>
      <c r="N1569" s="8" t="str">
        <f t="shared" si="543"/>
        <v/>
      </c>
      <c r="O1569" s="2" t="str">
        <f t="shared" si="544"/>
        <v>-</v>
      </c>
      <c r="P1569" s="2" t="str">
        <f t="shared" si="545"/>
        <v>-</v>
      </c>
      <c r="Q1569" s="2" t="str">
        <f t="shared" si="546"/>
        <v>-</v>
      </c>
      <c r="R1569" s="2" t="str">
        <f t="shared" si="547"/>
        <v>-</v>
      </c>
      <c r="AT1569" t="s">
        <v>2668</v>
      </c>
      <c r="AU1569" t="s">
        <v>1129</v>
      </c>
      <c r="AV1569" t="e">
        <f>#REF!</f>
        <v>#REF!</v>
      </c>
      <c r="AX1569" s="40">
        <v>29</v>
      </c>
      <c r="AY1569" s="42">
        <v>43</v>
      </c>
      <c r="AZ1569" s="46">
        <f t="shared" si="528"/>
        <v>29043</v>
      </c>
      <c r="BB1569" s="7" t="s">
        <v>2966</v>
      </c>
    </row>
    <row r="1570" spans="1:54" ht="14" hidden="1" customHeight="1" outlineLevel="1" x14ac:dyDescent="0.2">
      <c r="A1570" t="s">
        <v>365</v>
      </c>
      <c r="B1570" t="s">
        <v>1129</v>
      </c>
      <c r="C1570" s="24"/>
      <c r="F1570" s="1">
        <v>4956</v>
      </c>
      <c r="I1570" s="1">
        <v>3394</v>
      </c>
      <c r="J1570" s="2" t="str">
        <f t="shared" si="539"/>
        <v/>
      </c>
      <c r="K1570" s="2">
        <f t="shared" si="540"/>
        <v>0.68482647296206622</v>
      </c>
      <c r="L1570" s="10" t="str">
        <f t="shared" si="541"/>
        <v/>
      </c>
      <c r="M1570" s="9" t="str">
        <f t="shared" si="542"/>
        <v/>
      </c>
      <c r="N1570" s="8" t="str">
        <f t="shared" si="543"/>
        <v/>
      </c>
      <c r="O1570" s="2" t="str">
        <f t="shared" si="544"/>
        <v>-</v>
      </c>
      <c r="P1570" s="2" t="str">
        <f t="shared" si="545"/>
        <v>-</v>
      </c>
      <c r="Q1570" s="2" t="str">
        <f t="shared" si="546"/>
        <v>-</v>
      </c>
      <c r="R1570" s="2" t="str">
        <f t="shared" si="547"/>
        <v>-</v>
      </c>
      <c r="AT1570" t="s">
        <v>365</v>
      </c>
      <c r="AU1570" t="s">
        <v>1129</v>
      </c>
      <c r="AV1570" t="e">
        <f>#REF!</f>
        <v>#REF!</v>
      </c>
      <c r="AX1570" s="40">
        <v>29</v>
      </c>
      <c r="AY1570" s="42">
        <v>45</v>
      </c>
      <c r="AZ1570" s="46">
        <f t="shared" si="528"/>
        <v>29045</v>
      </c>
      <c r="BB1570" s="7" t="s">
        <v>2966</v>
      </c>
    </row>
    <row r="1571" spans="1:54" ht="14" hidden="1" customHeight="1" outlineLevel="1" x14ac:dyDescent="0.2">
      <c r="A1571" t="s">
        <v>2908</v>
      </c>
      <c r="B1571" t="s">
        <v>1129</v>
      </c>
      <c r="C1571" s="24"/>
      <c r="F1571" s="1">
        <v>176768</v>
      </c>
      <c r="I1571" s="1">
        <v>126569</v>
      </c>
      <c r="J1571" s="2" t="str">
        <f t="shared" si="539"/>
        <v/>
      </c>
      <c r="K1571" s="2">
        <f t="shared" si="540"/>
        <v>0.71601760499637945</v>
      </c>
      <c r="L1571" s="10" t="str">
        <f t="shared" si="541"/>
        <v/>
      </c>
      <c r="M1571" s="9" t="str">
        <f t="shared" si="542"/>
        <v/>
      </c>
      <c r="N1571" s="8" t="str">
        <f t="shared" si="543"/>
        <v/>
      </c>
      <c r="O1571" s="2" t="str">
        <f t="shared" si="544"/>
        <v>-</v>
      </c>
      <c r="P1571" s="2" t="str">
        <f t="shared" si="545"/>
        <v>-</v>
      </c>
      <c r="Q1571" s="2" t="str">
        <f t="shared" si="546"/>
        <v>-</v>
      </c>
      <c r="R1571" s="2" t="str">
        <f t="shared" si="547"/>
        <v>-</v>
      </c>
      <c r="AT1571" t="s">
        <v>2908</v>
      </c>
      <c r="AU1571" t="s">
        <v>1129</v>
      </c>
      <c r="AV1571" t="e">
        <f>#REF!</f>
        <v>#REF!</v>
      </c>
      <c r="AX1571" s="40">
        <v>29</v>
      </c>
      <c r="AY1571" s="42">
        <v>47</v>
      </c>
      <c r="AZ1571" s="46">
        <f t="shared" si="528"/>
        <v>29047</v>
      </c>
      <c r="BB1571" s="7" t="s">
        <v>2966</v>
      </c>
    </row>
    <row r="1572" spans="1:54" ht="14" hidden="1" customHeight="1" outlineLevel="1" x14ac:dyDescent="0.2">
      <c r="A1572" t="s">
        <v>1195</v>
      </c>
      <c r="B1572" t="s">
        <v>1129</v>
      </c>
      <c r="C1572" s="24"/>
      <c r="F1572" s="1">
        <v>15508</v>
      </c>
      <c r="I1572" s="1">
        <v>10906</v>
      </c>
      <c r="J1572" s="2" t="str">
        <f t="shared" si="539"/>
        <v/>
      </c>
      <c r="K1572" s="2">
        <f t="shared" si="540"/>
        <v>0.70324993551715242</v>
      </c>
      <c r="L1572" s="10" t="str">
        <f t="shared" si="541"/>
        <v/>
      </c>
      <c r="M1572" s="9" t="str">
        <f t="shared" si="542"/>
        <v/>
      </c>
      <c r="N1572" s="8" t="str">
        <f t="shared" si="543"/>
        <v/>
      </c>
      <c r="O1572" s="2" t="str">
        <f t="shared" si="544"/>
        <v>-</v>
      </c>
      <c r="P1572" s="2" t="str">
        <f t="shared" si="545"/>
        <v>-</v>
      </c>
      <c r="Q1572" s="2" t="str">
        <f t="shared" si="546"/>
        <v>-</v>
      </c>
      <c r="R1572" s="2" t="str">
        <f t="shared" si="547"/>
        <v>-</v>
      </c>
      <c r="AT1572" t="s">
        <v>1195</v>
      </c>
      <c r="AU1572" t="s">
        <v>1129</v>
      </c>
      <c r="AV1572" t="e">
        <f>#REF!</f>
        <v>#REF!</v>
      </c>
      <c r="AX1572" s="40">
        <v>29</v>
      </c>
      <c r="AY1572" s="42">
        <v>49</v>
      </c>
      <c r="AZ1572" s="46">
        <f t="shared" si="528"/>
        <v>29049</v>
      </c>
      <c r="BB1572" s="7" t="s">
        <v>2966</v>
      </c>
    </row>
    <row r="1573" spans="1:54" ht="14" hidden="1" customHeight="1" outlineLevel="1" x14ac:dyDescent="0.2">
      <c r="A1573" t="s">
        <v>2734</v>
      </c>
      <c r="B1573" t="s">
        <v>1129</v>
      </c>
      <c r="C1573" s="24"/>
      <c r="F1573" s="1">
        <v>54141</v>
      </c>
      <c r="I1573" s="1">
        <v>39645</v>
      </c>
      <c r="J1573" s="2" t="str">
        <f t="shared" si="539"/>
        <v/>
      </c>
      <c r="K1573" s="2">
        <f t="shared" si="540"/>
        <v>0.73225466836593345</v>
      </c>
      <c r="L1573" s="10" t="str">
        <f t="shared" si="541"/>
        <v/>
      </c>
      <c r="M1573" s="9" t="str">
        <f t="shared" si="542"/>
        <v/>
      </c>
      <c r="N1573" s="8" t="str">
        <f t="shared" si="543"/>
        <v/>
      </c>
      <c r="O1573" s="2" t="str">
        <f t="shared" si="544"/>
        <v>-</v>
      </c>
      <c r="P1573" s="2" t="str">
        <f t="shared" si="545"/>
        <v>-</v>
      </c>
      <c r="Q1573" s="2" t="str">
        <f t="shared" si="546"/>
        <v>-</v>
      </c>
      <c r="R1573" s="2" t="str">
        <f t="shared" si="547"/>
        <v>-</v>
      </c>
      <c r="AT1573" t="s">
        <v>2734</v>
      </c>
      <c r="AU1573" t="s">
        <v>1129</v>
      </c>
      <c r="AV1573" t="e">
        <f>#REF!</f>
        <v>#REF!</v>
      </c>
      <c r="AX1573" s="40">
        <v>29</v>
      </c>
      <c r="AY1573" s="42">
        <v>51</v>
      </c>
      <c r="AZ1573" s="46">
        <f t="shared" si="528"/>
        <v>29051</v>
      </c>
      <c r="BB1573" s="7" t="s">
        <v>2966</v>
      </c>
    </row>
    <row r="1574" spans="1:54" ht="14" hidden="1" customHeight="1" outlineLevel="1" x14ac:dyDescent="0.2">
      <c r="A1574" t="s">
        <v>1752</v>
      </c>
      <c r="B1574" t="s">
        <v>1129</v>
      </c>
      <c r="C1574" s="24"/>
      <c r="F1574" s="1">
        <v>11691</v>
      </c>
      <c r="I1574" s="1">
        <v>8693</v>
      </c>
      <c r="J1574" s="2" t="str">
        <f t="shared" si="539"/>
        <v/>
      </c>
      <c r="K1574" s="2">
        <f t="shared" si="540"/>
        <v>0.74356342485672744</v>
      </c>
      <c r="L1574" s="10" t="str">
        <f t="shared" si="541"/>
        <v/>
      </c>
      <c r="M1574" s="9" t="str">
        <f t="shared" si="542"/>
        <v/>
      </c>
      <c r="N1574" s="8" t="str">
        <f t="shared" si="543"/>
        <v/>
      </c>
      <c r="O1574" s="2" t="str">
        <f t="shared" si="544"/>
        <v>-</v>
      </c>
      <c r="P1574" s="2" t="str">
        <f t="shared" si="545"/>
        <v>-</v>
      </c>
      <c r="Q1574" s="2" t="str">
        <f t="shared" si="546"/>
        <v>-</v>
      </c>
      <c r="R1574" s="2" t="str">
        <f t="shared" si="547"/>
        <v>-</v>
      </c>
      <c r="AT1574" t="s">
        <v>1752</v>
      </c>
      <c r="AU1574" t="s">
        <v>1129</v>
      </c>
      <c r="AV1574" t="e">
        <f>#REF!</f>
        <v>#REF!</v>
      </c>
      <c r="AX1574" s="40">
        <v>29</v>
      </c>
      <c r="AY1574" s="42">
        <v>53</v>
      </c>
      <c r="AZ1574" s="46">
        <f t="shared" si="528"/>
        <v>29053</v>
      </c>
      <c r="BB1574" s="7" t="s">
        <v>2966</v>
      </c>
    </row>
    <row r="1575" spans="1:54" ht="14" hidden="1" customHeight="1" outlineLevel="1" x14ac:dyDescent="0.2">
      <c r="A1575" t="s">
        <v>1753</v>
      </c>
      <c r="B1575" t="s">
        <v>1129</v>
      </c>
      <c r="C1575" s="24"/>
      <c r="F1575" s="1">
        <v>16600</v>
      </c>
      <c r="I1575" s="1">
        <v>10973</v>
      </c>
      <c r="J1575" s="2" t="str">
        <f t="shared" si="539"/>
        <v/>
      </c>
      <c r="K1575" s="2">
        <f t="shared" si="540"/>
        <v>0.66102409638554216</v>
      </c>
      <c r="L1575" s="10" t="str">
        <f t="shared" si="541"/>
        <v/>
      </c>
      <c r="M1575" s="9" t="str">
        <f t="shared" si="542"/>
        <v/>
      </c>
      <c r="N1575" s="8" t="str">
        <f t="shared" si="543"/>
        <v/>
      </c>
      <c r="O1575" s="2" t="str">
        <f t="shared" si="544"/>
        <v>-</v>
      </c>
      <c r="P1575" s="2" t="str">
        <f t="shared" si="545"/>
        <v>-</v>
      </c>
      <c r="Q1575" s="2" t="str">
        <f t="shared" si="546"/>
        <v>-</v>
      </c>
      <c r="R1575" s="2" t="str">
        <f t="shared" si="547"/>
        <v>-</v>
      </c>
      <c r="AT1575" t="s">
        <v>1753</v>
      </c>
      <c r="AU1575" t="s">
        <v>1129</v>
      </c>
      <c r="AV1575" t="e">
        <f>#REF!</f>
        <v>#REF!</v>
      </c>
      <c r="AX1575" s="40">
        <v>29</v>
      </c>
      <c r="AY1575" s="42">
        <v>55</v>
      </c>
      <c r="AZ1575" s="46">
        <f t="shared" si="528"/>
        <v>29055</v>
      </c>
      <c r="BB1575" s="7" t="s">
        <v>2966</v>
      </c>
    </row>
    <row r="1576" spans="1:54" ht="14" hidden="1" customHeight="1" outlineLevel="1" x14ac:dyDescent="0.2">
      <c r="A1576" t="s">
        <v>2458</v>
      </c>
      <c r="B1576" t="s">
        <v>1129</v>
      </c>
      <c r="C1576" s="24"/>
      <c r="F1576" s="1">
        <v>5685</v>
      </c>
      <c r="I1576" s="1">
        <v>4119</v>
      </c>
      <c r="J1576" s="2" t="str">
        <f t="shared" si="539"/>
        <v/>
      </c>
      <c r="K1576" s="2">
        <f t="shared" si="540"/>
        <v>0.72453825857519794</v>
      </c>
      <c r="L1576" s="10" t="str">
        <f t="shared" si="541"/>
        <v/>
      </c>
      <c r="M1576" s="9" t="str">
        <f t="shared" si="542"/>
        <v/>
      </c>
      <c r="N1576" s="8" t="str">
        <f t="shared" si="543"/>
        <v/>
      </c>
      <c r="O1576" s="2" t="str">
        <f t="shared" si="544"/>
        <v>-</v>
      </c>
      <c r="P1576" s="2" t="str">
        <f t="shared" si="545"/>
        <v>-</v>
      </c>
      <c r="Q1576" s="2" t="str">
        <f t="shared" si="546"/>
        <v>-</v>
      </c>
      <c r="R1576" s="2" t="str">
        <f t="shared" si="547"/>
        <v>-</v>
      </c>
      <c r="AT1576" t="s">
        <v>2458</v>
      </c>
      <c r="AU1576" t="s">
        <v>1129</v>
      </c>
      <c r="AV1576" t="e">
        <f>#REF!</f>
        <v>#REF!</v>
      </c>
      <c r="AX1576" s="40">
        <v>29</v>
      </c>
      <c r="AY1576" s="42">
        <v>57</v>
      </c>
      <c r="AZ1576" s="46">
        <f t="shared" si="528"/>
        <v>29057</v>
      </c>
      <c r="BB1576" s="7" t="s">
        <v>2966</v>
      </c>
    </row>
    <row r="1577" spans="1:54" ht="14" hidden="1" customHeight="1" outlineLevel="1" x14ac:dyDescent="0.2">
      <c r="A1577" t="s">
        <v>1006</v>
      </c>
      <c r="B1577" t="s">
        <v>1129</v>
      </c>
      <c r="C1577" s="24"/>
      <c r="F1577" s="1">
        <v>11354</v>
      </c>
      <c r="I1577" s="1">
        <v>8104</v>
      </c>
      <c r="J1577" s="2" t="str">
        <f t="shared" si="539"/>
        <v/>
      </c>
      <c r="K1577" s="2">
        <f t="shared" si="540"/>
        <v>0.7137572661617051</v>
      </c>
      <c r="L1577" s="10" t="str">
        <f t="shared" si="541"/>
        <v/>
      </c>
      <c r="M1577" s="9" t="str">
        <f t="shared" si="542"/>
        <v/>
      </c>
      <c r="N1577" s="8" t="str">
        <f t="shared" si="543"/>
        <v/>
      </c>
      <c r="O1577" s="2" t="str">
        <f t="shared" si="544"/>
        <v>-</v>
      </c>
      <c r="P1577" s="2" t="str">
        <f t="shared" si="545"/>
        <v>-</v>
      </c>
      <c r="Q1577" s="2" t="str">
        <f t="shared" si="546"/>
        <v>-</v>
      </c>
      <c r="R1577" s="2" t="str">
        <f t="shared" si="547"/>
        <v>-</v>
      </c>
      <c r="AT1577" t="s">
        <v>1006</v>
      </c>
      <c r="AU1577" t="s">
        <v>1129</v>
      </c>
      <c r="AV1577" t="e">
        <f>#REF!</f>
        <v>#REF!</v>
      </c>
      <c r="AX1577" s="40">
        <v>29</v>
      </c>
      <c r="AY1577" s="42">
        <v>59</v>
      </c>
      <c r="AZ1577" s="46">
        <f t="shared" ref="AZ1577:AZ1640" si="548">1000*AX1577+AY1577</f>
        <v>29059</v>
      </c>
      <c r="BB1577" s="7" t="s">
        <v>2966</v>
      </c>
    </row>
    <row r="1578" spans="1:54" ht="14" hidden="1" customHeight="1" outlineLevel="1" x14ac:dyDescent="0.2">
      <c r="A1578" t="s">
        <v>1311</v>
      </c>
      <c r="B1578" t="s">
        <v>1129</v>
      </c>
      <c r="C1578" s="24"/>
      <c r="F1578" s="1">
        <v>5400</v>
      </c>
      <c r="I1578" s="1">
        <v>3911</v>
      </c>
      <c r="J1578" s="2" t="str">
        <f t="shared" si="539"/>
        <v/>
      </c>
      <c r="K1578" s="2">
        <f t="shared" si="540"/>
        <v>0.72425925925925927</v>
      </c>
      <c r="L1578" s="10" t="str">
        <f t="shared" si="541"/>
        <v/>
      </c>
      <c r="M1578" s="9" t="str">
        <f t="shared" si="542"/>
        <v/>
      </c>
      <c r="N1578" s="8" t="str">
        <f t="shared" si="543"/>
        <v/>
      </c>
      <c r="O1578" s="2" t="str">
        <f t="shared" si="544"/>
        <v>-</v>
      </c>
      <c r="P1578" s="2" t="str">
        <f t="shared" si="545"/>
        <v>-</v>
      </c>
      <c r="Q1578" s="2" t="str">
        <f t="shared" si="546"/>
        <v>-</v>
      </c>
      <c r="R1578" s="2" t="str">
        <f t="shared" si="547"/>
        <v>-</v>
      </c>
      <c r="AT1578" t="s">
        <v>1311</v>
      </c>
      <c r="AU1578" t="s">
        <v>1129</v>
      </c>
      <c r="AV1578" t="e">
        <f>#REF!</f>
        <v>#REF!</v>
      </c>
      <c r="AX1578" s="40">
        <v>29</v>
      </c>
      <c r="AY1578" s="42">
        <v>61</v>
      </c>
      <c r="AZ1578" s="46">
        <f t="shared" si="548"/>
        <v>29061</v>
      </c>
      <c r="BB1578" s="7" t="s">
        <v>2966</v>
      </c>
    </row>
    <row r="1579" spans="1:54" ht="14" hidden="1" customHeight="1" outlineLevel="1" x14ac:dyDescent="0.2">
      <c r="A1579" t="s">
        <v>1007</v>
      </c>
      <c r="B1579" t="s">
        <v>1129</v>
      </c>
      <c r="C1579" s="24"/>
      <c r="F1579" s="1">
        <v>6800</v>
      </c>
      <c r="I1579" s="1">
        <v>4852</v>
      </c>
      <c r="J1579" s="2" t="str">
        <f t="shared" si="539"/>
        <v/>
      </c>
      <c r="K1579" s="2">
        <f t="shared" si="540"/>
        <v>0.71352941176470586</v>
      </c>
      <c r="L1579" s="10" t="str">
        <f t="shared" si="541"/>
        <v/>
      </c>
      <c r="M1579" s="9" t="str">
        <f t="shared" si="542"/>
        <v/>
      </c>
      <c r="N1579" s="8" t="str">
        <f t="shared" si="543"/>
        <v/>
      </c>
      <c r="O1579" s="2" t="str">
        <f t="shared" si="544"/>
        <v>-</v>
      </c>
      <c r="P1579" s="2" t="str">
        <f t="shared" si="545"/>
        <v>-</v>
      </c>
      <c r="Q1579" s="2" t="str">
        <f t="shared" si="546"/>
        <v>-</v>
      </c>
      <c r="R1579" s="2" t="str">
        <f t="shared" si="547"/>
        <v>-</v>
      </c>
      <c r="AT1579" t="s">
        <v>1007</v>
      </c>
      <c r="AU1579" t="s">
        <v>1129</v>
      </c>
      <c r="AV1579" t="e">
        <f>#REF!</f>
        <v>#REF!</v>
      </c>
      <c r="AX1579" s="40">
        <v>29</v>
      </c>
      <c r="AY1579" s="42">
        <v>63</v>
      </c>
      <c r="AZ1579" s="46">
        <f t="shared" si="548"/>
        <v>29063</v>
      </c>
      <c r="BB1579" s="7" t="s">
        <v>2966</v>
      </c>
    </row>
    <row r="1580" spans="1:54" ht="14" hidden="1" customHeight="1" outlineLevel="1" x14ac:dyDescent="0.2">
      <c r="A1580" t="s">
        <v>136</v>
      </c>
      <c r="B1580" t="s">
        <v>1129</v>
      </c>
      <c r="C1580" s="24"/>
      <c r="F1580" s="1">
        <v>10087</v>
      </c>
      <c r="I1580" s="1">
        <v>7142</v>
      </c>
      <c r="J1580" s="2" t="str">
        <f t="shared" si="539"/>
        <v/>
      </c>
      <c r="K1580" s="2">
        <f t="shared" si="540"/>
        <v>0.70804005155150196</v>
      </c>
      <c r="L1580" s="10" t="str">
        <f t="shared" ref="L1580:L1611" si="549">IF(S1580&gt;0,RANK(S1580,$S1580:$AQ1580),"")</f>
        <v/>
      </c>
      <c r="M1580" s="9" t="str">
        <f t="shared" ref="M1580:M1611" si="550">IF(T1580&gt;0,RANK(T1580,$S1580:$AQ1580),"")</f>
        <v/>
      </c>
      <c r="N1580" s="8" t="str">
        <f t="shared" ref="N1580:N1611" si="551">IF(U1580&gt;0,RANK(U1580,$S1580:$AQ1580),"")</f>
        <v/>
      </c>
      <c r="O1580" s="2" t="str">
        <f t="shared" ref="O1580:O1611" si="552">IF(SUM($S1580:$AP1580)=0,"-",S1580/SUM($S1580:$AP1580))</f>
        <v>-</v>
      </c>
      <c r="P1580" s="2" t="str">
        <f t="shared" ref="P1580:P1611" si="553">IF(SUM($S1580:$AP1580)=0,"-",T1580/SUM($S1580:$AP1580))</f>
        <v>-</v>
      </c>
      <c r="Q1580" s="2" t="str">
        <f t="shared" ref="Q1580:Q1611" si="554">IF(SUM($S1580:$AP1580)=0,"-",U1580/SUM($S1580:$AP1580))</f>
        <v>-</v>
      </c>
      <c r="R1580" s="2" t="str">
        <f t="shared" ref="R1580:R1611" si="555">IF(SUM($S1580:$AP1580)=0,"-",(1-O1580-P1580-Q1580))</f>
        <v>-</v>
      </c>
      <c r="AT1580" t="s">
        <v>136</v>
      </c>
      <c r="AU1580" t="s">
        <v>1129</v>
      </c>
      <c r="AV1580" t="e">
        <f>#REF!</f>
        <v>#REF!</v>
      </c>
      <c r="AX1580" s="40">
        <v>29</v>
      </c>
      <c r="AY1580" s="42">
        <v>65</v>
      </c>
      <c r="AZ1580" s="46">
        <f t="shared" si="548"/>
        <v>29065</v>
      </c>
      <c r="BB1580" s="7" t="s">
        <v>2966</v>
      </c>
    </row>
    <row r="1581" spans="1:54" ht="14" hidden="1" customHeight="1" outlineLevel="1" x14ac:dyDescent="0.2">
      <c r="A1581" t="s">
        <v>1067</v>
      </c>
      <c r="B1581" t="s">
        <v>1129</v>
      </c>
      <c r="C1581" s="24"/>
      <c r="F1581" s="1">
        <v>9647</v>
      </c>
      <c r="I1581" s="1">
        <v>7000</v>
      </c>
      <c r="J1581" s="2" t="str">
        <f t="shared" si="539"/>
        <v/>
      </c>
      <c r="K1581" s="2">
        <f t="shared" si="540"/>
        <v>0.72561418057427185</v>
      </c>
      <c r="L1581" s="10" t="str">
        <f t="shared" si="549"/>
        <v/>
      </c>
      <c r="M1581" s="9" t="str">
        <f t="shared" si="550"/>
        <v/>
      </c>
      <c r="N1581" s="8" t="str">
        <f t="shared" si="551"/>
        <v/>
      </c>
      <c r="O1581" s="2" t="str">
        <f t="shared" si="552"/>
        <v>-</v>
      </c>
      <c r="P1581" s="2" t="str">
        <f t="shared" si="553"/>
        <v>-</v>
      </c>
      <c r="Q1581" s="2" t="str">
        <f t="shared" si="554"/>
        <v>-</v>
      </c>
      <c r="R1581" s="2" t="str">
        <f t="shared" si="555"/>
        <v>-</v>
      </c>
      <c r="AT1581" t="s">
        <v>1067</v>
      </c>
      <c r="AU1581" t="s">
        <v>1129</v>
      </c>
      <c r="AV1581" t="e">
        <f>#REF!</f>
        <v>#REF!</v>
      </c>
      <c r="AX1581" s="40">
        <v>29</v>
      </c>
      <c r="AY1581" s="42">
        <v>67</v>
      </c>
      <c r="AZ1581" s="46">
        <f t="shared" si="548"/>
        <v>29067</v>
      </c>
      <c r="BB1581" s="7" t="s">
        <v>2966</v>
      </c>
    </row>
    <row r="1582" spans="1:54" ht="14" hidden="1" customHeight="1" outlineLevel="1" x14ac:dyDescent="0.2">
      <c r="A1582" t="s">
        <v>2422</v>
      </c>
      <c r="B1582" t="s">
        <v>1129</v>
      </c>
      <c r="C1582" s="24"/>
      <c r="F1582" s="1">
        <v>17657</v>
      </c>
      <c r="I1582" s="1">
        <v>10419</v>
      </c>
      <c r="J1582" s="2" t="str">
        <f t="shared" si="539"/>
        <v/>
      </c>
      <c r="K1582" s="2">
        <f t="shared" si="540"/>
        <v>0.59007758962451151</v>
      </c>
      <c r="L1582" s="10" t="str">
        <f t="shared" si="549"/>
        <v/>
      </c>
      <c r="M1582" s="9" t="str">
        <f t="shared" si="550"/>
        <v/>
      </c>
      <c r="N1582" s="8" t="str">
        <f t="shared" si="551"/>
        <v/>
      </c>
      <c r="O1582" s="2" t="str">
        <f t="shared" si="552"/>
        <v>-</v>
      </c>
      <c r="P1582" s="2" t="str">
        <f t="shared" si="553"/>
        <v>-</v>
      </c>
      <c r="Q1582" s="2" t="str">
        <f t="shared" si="554"/>
        <v>-</v>
      </c>
      <c r="R1582" s="2" t="str">
        <f t="shared" si="555"/>
        <v>-</v>
      </c>
      <c r="AT1582" t="s">
        <v>2422</v>
      </c>
      <c r="AU1582" t="s">
        <v>1129</v>
      </c>
      <c r="AV1582" t="e">
        <f>#REF!</f>
        <v>#REF!</v>
      </c>
      <c r="AX1582" s="40">
        <v>29</v>
      </c>
      <c r="AY1582" s="42">
        <v>69</v>
      </c>
      <c r="AZ1582" s="46">
        <f t="shared" si="548"/>
        <v>29069</v>
      </c>
      <c r="BB1582" s="7" t="s">
        <v>2966</v>
      </c>
    </row>
    <row r="1583" spans="1:54" ht="14" hidden="1" customHeight="1" outlineLevel="1" x14ac:dyDescent="0.2">
      <c r="A1583" t="s">
        <v>1057</v>
      </c>
      <c r="B1583" t="s">
        <v>1129</v>
      </c>
      <c r="C1583" s="24"/>
      <c r="F1583" s="1">
        <v>74124</v>
      </c>
      <c r="I1583" s="1">
        <v>53783</v>
      </c>
      <c r="J1583" s="2" t="str">
        <f t="shared" si="539"/>
        <v/>
      </c>
      <c r="K1583" s="2">
        <f t="shared" si="540"/>
        <v>0.7255814580972425</v>
      </c>
      <c r="L1583" s="10" t="str">
        <f t="shared" si="549"/>
        <v/>
      </c>
      <c r="M1583" s="9" t="str">
        <f t="shared" si="550"/>
        <v/>
      </c>
      <c r="N1583" s="8" t="str">
        <f t="shared" si="551"/>
        <v/>
      </c>
      <c r="O1583" s="2" t="str">
        <f t="shared" si="552"/>
        <v>-</v>
      </c>
      <c r="P1583" s="2" t="str">
        <f t="shared" si="553"/>
        <v>-</v>
      </c>
      <c r="Q1583" s="2" t="str">
        <f t="shared" si="554"/>
        <v>-</v>
      </c>
      <c r="R1583" s="2" t="str">
        <f t="shared" si="555"/>
        <v>-</v>
      </c>
      <c r="AT1583" t="s">
        <v>1057</v>
      </c>
      <c r="AU1583" t="s">
        <v>1129</v>
      </c>
      <c r="AV1583" t="e">
        <f>#REF!</f>
        <v>#REF!</v>
      </c>
      <c r="AX1583" s="40">
        <v>29</v>
      </c>
      <c r="AY1583" s="42">
        <v>71</v>
      </c>
      <c r="AZ1583" s="46">
        <f t="shared" si="548"/>
        <v>29071</v>
      </c>
      <c r="BB1583" s="7" t="s">
        <v>2966</v>
      </c>
    </row>
    <row r="1584" spans="1:54" ht="14" hidden="1" customHeight="1" outlineLevel="1" x14ac:dyDescent="0.2">
      <c r="A1584" t="s">
        <v>2533</v>
      </c>
      <c r="B1584" t="s">
        <v>1129</v>
      </c>
      <c r="C1584" s="24"/>
      <c r="F1584" s="1">
        <v>10781</v>
      </c>
      <c r="I1584" s="1">
        <v>7923</v>
      </c>
      <c r="J1584" s="2" t="str">
        <f t="shared" si="539"/>
        <v/>
      </c>
      <c r="K1584" s="2">
        <f t="shared" si="540"/>
        <v>0.73490399777386139</v>
      </c>
      <c r="L1584" s="10" t="str">
        <f t="shared" si="549"/>
        <v/>
      </c>
      <c r="M1584" s="9" t="str">
        <f t="shared" si="550"/>
        <v/>
      </c>
      <c r="N1584" s="8" t="str">
        <f t="shared" si="551"/>
        <v/>
      </c>
      <c r="O1584" s="2" t="str">
        <f t="shared" si="552"/>
        <v>-</v>
      </c>
      <c r="P1584" s="2" t="str">
        <f t="shared" si="553"/>
        <v>-</v>
      </c>
      <c r="Q1584" s="2" t="str">
        <f t="shared" si="554"/>
        <v>-</v>
      </c>
      <c r="R1584" s="2" t="str">
        <f t="shared" si="555"/>
        <v>-</v>
      </c>
      <c r="AT1584" t="s">
        <v>2533</v>
      </c>
      <c r="AU1584" t="s">
        <v>1129</v>
      </c>
      <c r="AV1584" t="e">
        <f>#REF!</f>
        <v>#REF!</v>
      </c>
      <c r="AX1584" s="40">
        <v>29</v>
      </c>
      <c r="AY1584" s="42">
        <v>73</v>
      </c>
      <c r="AZ1584" s="46">
        <f t="shared" si="548"/>
        <v>29073</v>
      </c>
      <c r="BB1584" s="7" t="s">
        <v>2966</v>
      </c>
    </row>
    <row r="1585" spans="1:54" ht="14" hidden="1" customHeight="1" outlineLevel="1" x14ac:dyDescent="0.2">
      <c r="A1585" t="s">
        <v>1652</v>
      </c>
      <c r="B1585" t="s">
        <v>1129</v>
      </c>
      <c r="C1585" s="24"/>
      <c r="F1585" s="1">
        <v>4695</v>
      </c>
      <c r="I1585" s="1">
        <v>3237</v>
      </c>
      <c r="J1585" s="2" t="str">
        <f t="shared" si="539"/>
        <v/>
      </c>
      <c r="K1585" s="2">
        <f t="shared" si="540"/>
        <v>0.68945686900958469</v>
      </c>
      <c r="L1585" s="10" t="str">
        <f t="shared" si="549"/>
        <v/>
      </c>
      <c r="M1585" s="9" t="str">
        <f t="shared" si="550"/>
        <v/>
      </c>
      <c r="N1585" s="8" t="str">
        <f t="shared" si="551"/>
        <v/>
      </c>
      <c r="O1585" s="2" t="str">
        <f t="shared" si="552"/>
        <v>-</v>
      </c>
      <c r="P1585" s="2" t="str">
        <f t="shared" si="553"/>
        <v>-</v>
      </c>
      <c r="Q1585" s="2" t="str">
        <f t="shared" si="554"/>
        <v>-</v>
      </c>
      <c r="R1585" s="2" t="str">
        <f t="shared" si="555"/>
        <v>-</v>
      </c>
      <c r="AT1585" t="s">
        <v>1652</v>
      </c>
      <c r="AU1585" t="s">
        <v>1129</v>
      </c>
      <c r="AV1585" t="e">
        <f>#REF!</f>
        <v>#REF!</v>
      </c>
      <c r="AX1585" s="40">
        <v>29</v>
      </c>
      <c r="AY1585" s="42">
        <v>75</v>
      </c>
      <c r="AZ1585" s="46">
        <f t="shared" si="548"/>
        <v>29075</v>
      </c>
      <c r="BB1585" s="7" t="s">
        <v>2966</v>
      </c>
    </row>
    <row r="1586" spans="1:54" ht="14" hidden="1" customHeight="1" outlineLevel="1" x14ac:dyDescent="0.2">
      <c r="A1586" t="s">
        <v>2049</v>
      </c>
      <c r="B1586" t="s">
        <v>1129</v>
      </c>
      <c r="C1586" s="24"/>
      <c r="F1586" s="1">
        <v>196010</v>
      </c>
      <c r="I1586" s="1">
        <v>142272</v>
      </c>
      <c r="J1586" s="2" t="str">
        <f t="shared" si="539"/>
        <v/>
      </c>
      <c r="K1586" s="2">
        <f t="shared" si="540"/>
        <v>0.72584051834090102</v>
      </c>
      <c r="L1586" s="10" t="str">
        <f t="shared" si="549"/>
        <v/>
      </c>
      <c r="M1586" s="9" t="str">
        <f t="shared" si="550"/>
        <v/>
      </c>
      <c r="N1586" s="8" t="str">
        <f t="shared" si="551"/>
        <v/>
      </c>
      <c r="O1586" s="2" t="str">
        <f t="shared" si="552"/>
        <v>-</v>
      </c>
      <c r="P1586" s="2" t="str">
        <f t="shared" si="553"/>
        <v>-</v>
      </c>
      <c r="Q1586" s="2" t="str">
        <f t="shared" si="554"/>
        <v>-</v>
      </c>
      <c r="R1586" s="2" t="str">
        <f t="shared" si="555"/>
        <v>-</v>
      </c>
      <c r="AT1586" t="s">
        <v>2049</v>
      </c>
      <c r="AU1586" t="s">
        <v>1129</v>
      </c>
      <c r="AV1586" t="e">
        <f>#REF!</f>
        <v>#REF!</v>
      </c>
      <c r="AX1586" s="40">
        <v>29</v>
      </c>
      <c r="AY1586" s="42">
        <v>77</v>
      </c>
      <c r="AZ1586" s="46">
        <f t="shared" si="548"/>
        <v>29077</v>
      </c>
      <c r="BB1586" s="7" t="s">
        <v>2966</v>
      </c>
    </row>
    <row r="1587" spans="1:54" ht="14" hidden="1" customHeight="1" outlineLevel="1" x14ac:dyDescent="0.2">
      <c r="A1587" t="s">
        <v>594</v>
      </c>
      <c r="B1587" t="s">
        <v>1129</v>
      </c>
      <c r="C1587" s="24"/>
      <c r="F1587" s="1">
        <v>5872</v>
      </c>
      <c r="I1587" s="1">
        <v>4437</v>
      </c>
      <c r="J1587" s="2" t="str">
        <f t="shared" si="539"/>
        <v/>
      </c>
      <c r="K1587" s="2">
        <f t="shared" si="540"/>
        <v>0.75561989100817439</v>
      </c>
      <c r="L1587" s="10" t="str">
        <f t="shared" si="549"/>
        <v/>
      </c>
      <c r="M1587" s="9" t="str">
        <f t="shared" si="550"/>
        <v/>
      </c>
      <c r="N1587" s="8" t="str">
        <f t="shared" si="551"/>
        <v/>
      </c>
      <c r="O1587" s="2" t="str">
        <f t="shared" si="552"/>
        <v>-</v>
      </c>
      <c r="P1587" s="2" t="str">
        <f t="shared" si="553"/>
        <v>-</v>
      </c>
      <c r="Q1587" s="2" t="str">
        <f t="shared" si="554"/>
        <v>-</v>
      </c>
      <c r="R1587" s="2" t="str">
        <f t="shared" si="555"/>
        <v>-</v>
      </c>
      <c r="AT1587" t="s">
        <v>594</v>
      </c>
      <c r="AU1587" t="s">
        <v>1129</v>
      </c>
      <c r="AV1587" t="e">
        <f>#REF!</f>
        <v>#REF!</v>
      </c>
      <c r="AX1587" s="40">
        <v>29</v>
      </c>
      <c r="AY1587" s="42">
        <v>79</v>
      </c>
      <c r="AZ1587" s="46">
        <f t="shared" si="548"/>
        <v>29079</v>
      </c>
      <c r="BB1587" s="7" t="s">
        <v>2966</v>
      </c>
    </row>
    <row r="1588" spans="1:54" ht="14" hidden="1" customHeight="1" outlineLevel="1" x14ac:dyDescent="0.2">
      <c r="A1588" t="s">
        <v>805</v>
      </c>
      <c r="B1588" t="s">
        <v>1129</v>
      </c>
      <c r="C1588" s="24"/>
      <c r="F1588" s="1">
        <v>5285</v>
      </c>
      <c r="I1588" s="1">
        <v>3826</v>
      </c>
      <c r="J1588" s="2" t="str">
        <f t="shared" si="539"/>
        <v/>
      </c>
      <c r="K1588" s="2">
        <f t="shared" si="540"/>
        <v>0.72393566698202461</v>
      </c>
      <c r="L1588" s="10" t="str">
        <f t="shared" si="549"/>
        <v/>
      </c>
      <c r="M1588" s="9" t="str">
        <f t="shared" si="550"/>
        <v/>
      </c>
      <c r="N1588" s="8" t="str">
        <f t="shared" si="551"/>
        <v/>
      </c>
      <c r="O1588" s="2" t="str">
        <f t="shared" si="552"/>
        <v>-</v>
      </c>
      <c r="P1588" s="2" t="str">
        <f t="shared" si="553"/>
        <v>-</v>
      </c>
      <c r="Q1588" s="2" t="str">
        <f t="shared" si="554"/>
        <v>-</v>
      </c>
      <c r="R1588" s="2" t="str">
        <f t="shared" si="555"/>
        <v>-</v>
      </c>
      <c r="AT1588" t="s">
        <v>805</v>
      </c>
      <c r="AU1588" t="s">
        <v>1129</v>
      </c>
      <c r="AV1588" t="e">
        <f>#REF!</f>
        <v>#REF!</v>
      </c>
      <c r="AX1588" s="40">
        <v>29</v>
      </c>
      <c r="AY1588" s="42">
        <v>81</v>
      </c>
      <c r="AZ1588" s="46">
        <f t="shared" si="548"/>
        <v>29081</v>
      </c>
      <c r="BB1588" s="7" t="s">
        <v>2966</v>
      </c>
    </row>
    <row r="1589" spans="1:54" ht="14" hidden="1" customHeight="1" outlineLevel="1" x14ac:dyDescent="0.2">
      <c r="A1589" t="s">
        <v>2938</v>
      </c>
      <c r="B1589" t="s">
        <v>1129</v>
      </c>
      <c r="C1589" s="24"/>
      <c r="F1589" s="1">
        <v>15923</v>
      </c>
      <c r="I1589" s="1">
        <v>10805</v>
      </c>
      <c r="J1589" s="2" t="str">
        <f t="shared" si="539"/>
        <v/>
      </c>
      <c r="K1589" s="2">
        <f t="shared" si="540"/>
        <v>0.67857815738240279</v>
      </c>
      <c r="L1589" s="10" t="str">
        <f t="shared" si="549"/>
        <v/>
      </c>
      <c r="M1589" s="9" t="str">
        <f t="shared" si="550"/>
        <v/>
      </c>
      <c r="N1589" s="8" t="str">
        <f t="shared" si="551"/>
        <v/>
      </c>
      <c r="O1589" s="2" t="str">
        <f t="shared" si="552"/>
        <v>-</v>
      </c>
      <c r="P1589" s="2" t="str">
        <f t="shared" si="553"/>
        <v>-</v>
      </c>
      <c r="Q1589" s="2" t="str">
        <f t="shared" si="554"/>
        <v>-</v>
      </c>
      <c r="R1589" s="2" t="str">
        <f t="shared" si="555"/>
        <v>-</v>
      </c>
      <c r="AT1589" t="s">
        <v>2938</v>
      </c>
      <c r="AU1589" t="s">
        <v>1129</v>
      </c>
      <c r="AV1589" t="e">
        <f>#REF!</f>
        <v>#REF!</v>
      </c>
      <c r="AX1589" s="40">
        <v>29</v>
      </c>
      <c r="AY1589" s="42">
        <v>83</v>
      </c>
      <c r="AZ1589" s="46">
        <f t="shared" si="548"/>
        <v>29083</v>
      </c>
      <c r="BB1589" s="7" t="s">
        <v>2966</v>
      </c>
    </row>
    <row r="1590" spans="1:54" ht="14" hidden="1" customHeight="1" outlineLevel="1" x14ac:dyDescent="0.2">
      <c r="A1590" t="s">
        <v>347</v>
      </c>
      <c r="B1590" t="s">
        <v>1129</v>
      </c>
      <c r="C1590" s="24"/>
      <c r="F1590" s="1">
        <v>7032</v>
      </c>
      <c r="I1590" s="1">
        <v>5080</v>
      </c>
      <c r="J1590" s="2" t="str">
        <f t="shared" si="539"/>
        <v/>
      </c>
      <c r="K1590" s="2">
        <f t="shared" si="540"/>
        <v>0.72241183162684874</v>
      </c>
      <c r="L1590" s="10" t="str">
        <f t="shared" si="549"/>
        <v/>
      </c>
      <c r="M1590" s="9" t="str">
        <f t="shared" si="550"/>
        <v/>
      </c>
      <c r="N1590" s="8" t="str">
        <f t="shared" si="551"/>
        <v/>
      </c>
      <c r="O1590" s="2" t="str">
        <f t="shared" si="552"/>
        <v>-</v>
      </c>
      <c r="P1590" s="2" t="str">
        <f t="shared" si="553"/>
        <v>-</v>
      </c>
      <c r="Q1590" s="2" t="str">
        <f t="shared" si="554"/>
        <v>-</v>
      </c>
      <c r="R1590" s="2" t="str">
        <f t="shared" si="555"/>
        <v>-</v>
      </c>
      <c r="AT1590" t="s">
        <v>347</v>
      </c>
      <c r="AU1590" t="s">
        <v>1129</v>
      </c>
      <c r="AV1590" t="e">
        <f>#REF!</f>
        <v>#REF!</v>
      </c>
      <c r="AX1590" s="40">
        <v>29</v>
      </c>
      <c r="AY1590" s="42">
        <v>85</v>
      </c>
      <c r="AZ1590" s="46">
        <f t="shared" si="548"/>
        <v>29085</v>
      </c>
      <c r="BB1590" s="7" t="s">
        <v>2966</v>
      </c>
    </row>
    <row r="1591" spans="1:54" ht="14" hidden="1" customHeight="1" outlineLevel="1" x14ac:dyDescent="0.2">
      <c r="A1591" t="s">
        <v>345</v>
      </c>
      <c r="B1591" t="s">
        <v>1129</v>
      </c>
      <c r="C1591" s="24"/>
      <c r="F1591" s="1">
        <v>3215</v>
      </c>
      <c r="I1591" s="1">
        <v>2343</v>
      </c>
      <c r="J1591" s="2" t="str">
        <f t="shared" si="539"/>
        <v/>
      </c>
      <c r="K1591" s="2">
        <f t="shared" si="540"/>
        <v>0.72877138413685849</v>
      </c>
      <c r="L1591" s="10" t="str">
        <f t="shared" si="549"/>
        <v/>
      </c>
      <c r="M1591" s="9" t="str">
        <f t="shared" si="550"/>
        <v/>
      </c>
      <c r="N1591" s="8" t="str">
        <f t="shared" si="551"/>
        <v/>
      </c>
      <c r="O1591" s="2" t="str">
        <f t="shared" si="552"/>
        <v>-</v>
      </c>
      <c r="P1591" s="2" t="str">
        <f t="shared" si="553"/>
        <v>-</v>
      </c>
      <c r="Q1591" s="2" t="str">
        <f t="shared" si="554"/>
        <v>-</v>
      </c>
      <c r="R1591" s="2" t="str">
        <f t="shared" si="555"/>
        <v>-</v>
      </c>
      <c r="AT1591" t="s">
        <v>345</v>
      </c>
      <c r="AU1591" t="s">
        <v>1129</v>
      </c>
      <c r="AV1591" t="e">
        <f>#REF!</f>
        <v>#REF!</v>
      </c>
      <c r="AX1591" s="40">
        <v>29</v>
      </c>
      <c r="AY1591" s="42">
        <v>87</v>
      </c>
      <c r="AZ1591" s="46">
        <f t="shared" si="548"/>
        <v>29087</v>
      </c>
      <c r="BB1591" s="7" t="s">
        <v>2966</v>
      </c>
    </row>
    <row r="1592" spans="1:54" ht="14" hidden="1" customHeight="1" outlineLevel="1" x14ac:dyDescent="0.2">
      <c r="A1592" t="s">
        <v>972</v>
      </c>
      <c r="B1592" t="s">
        <v>1129</v>
      </c>
      <c r="C1592" s="24"/>
      <c r="F1592" s="1">
        <v>6984</v>
      </c>
      <c r="I1592" s="1">
        <v>5092</v>
      </c>
      <c r="J1592" s="2" t="str">
        <f t="shared" si="539"/>
        <v/>
      </c>
      <c r="K1592" s="2">
        <f t="shared" si="540"/>
        <v>0.72909507445589916</v>
      </c>
      <c r="L1592" s="10" t="str">
        <f t="shared" si="549"/>
        <v/>
      </c>
      <c r="M1592" s="9" t="str">
        <f t="shared" si="550"/>
        <v/>
      </c>
      <c r="N1592" s="8" t="str">
        <f t="shared" si="551"/>
        <v/>
      </c>
      <c r="O1592" s="2" t="str">
        <f t="shared" si="552"/>
        <v>-</v>
      </c>
      <c r="P1592" s="2" t="str">
        <f t="shared" si="553"/>
        <v>-</v>
      </c>
      <c r="Q1592" s="2" t="str">
        <f t="shared" si="554"/>
        <v>-</v>
      </c>
      <c r="R1592" s="2" t="str">
        <f t="shared" si="555"/>
        <v>-</v>
      </c>
      <c r="AT1592" t="s">
        <v>972</v>
      </c>
      <c r="AU1592" t="s">
        <v>1129</v>
      </c>
      <c r="AV1592" t="e">
        <f>#REF!</f>
        <v>#REF!</v>
      </c>
      <c r="AX1592" s="40">
        <v>29</v>
      </c>
      <c r="AY1592" s="42">
        <v>89</v>
      </c>
      <c r="AZ1592" s="46">
        <f t="shared" si="548"/>
        <v>29089</v>
      </c>
      <c r="BB1592" s="7" t="s">
        <v>2966</v>
      </c>
    </row>
    <row r="1593" spans="1:54" ht="14" hidden="1" customHeight="1" outlineLevel="1" x14ac:dyDescent="0.2">
      <c r="A1593" t="s">
        <v>2830</v>
      </c>
      <c r="B1593" t="s">
        <v>1129</v>
      </c>
      <c r="C1593" s="24"/>
      <c r="F1593" s="1">
        <v>27330</v>
      </c>
      <c r="I1593" s="1">
        <v>18676</v>
      </c>
      <c r="J1593" s="2" t="str">
        <f t="shared" si="539"/>
        <v/>
      </c>
      <c r="K1593" s="2">
        <f t="shared" si="540"/>
        <v>0.68335162824734719</v>
      </c>
      <c r="L1593" s="10" t="str">
        <f t="shared" si="549"/>
        <v/>
      </c>
      <c r="M1593" s="9" t="str">
        <f t="shared" si="550"/>
        <v/>
      </c>
      <c r="N1593" s="8" t="str">
        <f t="shared" si="551"/>
        <v/>
      </c>
      <c r="O1593" s="2" t="str">
        <f t="shared" si="552"/>
        <v>-</v>
      </c>
      <c r="P1593" s="2" t="str">
        <f t="shared" si="553"/>
        <v>-</v>
      </c>
      <c r="Q1593" s="2" t="str">
        <f t="shared" si="554"/>
        <v>-</v>
      </c>
      <c r="R1593" s="2" t="str">
        <f t="shared" si="555"/>
        <v>-</v>
      </c>
      <c r="AT1593" t="s">
        <v>2830</v>
      </c>
      <c r="AU1593" t="s">
        <v>1129</v>
      </c>
      <c r="AV1593" t="e">
        <f>#REF!</f>
        <v>#REF!</v>
      </c>
      <c r="AX1593" s="40">
        <v>29</v>
      </c>
      <c r="AY1593" s="42">
        <v>91</v>
      </c>
      <c r="AZ1593" s="46">
        <f t="shared" si="548"/>
        <v>29091</v>
      </c>
      <c r="BB1593" s="7" t="s">
        <v>2966</v>
      </c>
    </row>
    <row r="1594" spans="1:54" ht="14" hidden="1" customHeight="1" outlineLevel="1" x14ac:dyDescent="0.2">
      <c r="A1594" t="s">
        <v>2665</v>
      </c>
      <c r="B1594" t="s">
        <v>1129</v>
      </c>
      <c r="C1594" s="24"/>
      <c r="F1594" s="1">
        <v>6880</v>
      </c>
      <c r="I1594" s="1">
        <v>4592</v>
      </c>
      <c r="J1594" s="2" t="str">
        <f t="shared" si="539"/>
        <v/>
      </c>
      <c r="K1594" s="2">
        <f t="shared" si="540"/>
        <v>0.66744186046511633</v>
      </c>
      <c r="L1594" s="10" t="str">
        <f t="shared" si="549"/>
        <v/>
      </c>
      <c r="M1594" s="9" t="str">
        <f t="shared" si="550"/>
        <v/>
      </c>
      <c r="N1594" s="8" t="str">
        <f t="shared" si="551"/>
        <v/>
      </c>
      <c r="O1594" s="2" t="str">
        <f t="shared" si="552"/>
        <v>-</v>
      </c>
      <c r="P1594" s="2" t="str">
        <f t="shared" si="553"/>
        <v>-</v>
      </c>
      <c r="Q1594" s="2" t="str">
        <f t="shared" si="554"/>
        <v>-</v>
      </c>
      <c r="R1594" s="2" t="str">
        <f t="shared" si="555"/>
        <v>-</v>
      </c>
      <c r="AT1594" t="s">
        <v>2665</v>
      </c>
      <c r="AU1594" t="s">
        <v>1129</v>
      </c>
      <c r="AV1594" t="e">
        <f>#REF!</f>
        <v>#REF!</v>
      </c>
      <c r="AX1594" s="40">
        <v>29</v>
      </c>
      <c r="AY1594" s="42">
        <v>93</v>
      </c>
      <c r="AZ1594" s="46">
        <f t="shared" si="548"/>
        <v>29093</v>
      </c>
      <c r="BB1594" s="7" t="s">
        <v>2966</v>
      </c>
    </row>
    <row r="1595" spans="1:54" ht="14" hidden="1" customHeight="1" outlineLevel="1" x14ac:dyDescent="0.2">
      <c r="A1595" t="s">
        <v>2749</v>
      </c>
      <c r="B1595" t="s">
        <v>1129</v>
      </c>
      <c r="C1595" s="24"/>
      <c r="F1595" s="1">
        <v>493920</v>
      </c>
      <c r="I1595" s="1">
        <v>334055</v>
      </c>
      <c r="J1595" s="2" t="str">
        <f t="shared" si="539"/>
        <v/>
      </c>
      <c r="K1595" s="2">
        <f t="shared" si="540"/>
        <v>0.67633422416585687</v>
      </c>
      <c r="L1595" s="10" t="str">
        <f t="shared" si="549"/>
        <v/>
      </c>
      <c r="M1595" s="9" t="str">
        <f t="shared" si="550"/>
        <v/>
      </c>
      <c r="N1595" s="8" t="str">
        <f t="shared" si="551"/>
        <v/>
      </c>
      <c r="O1595" s="2" t="str">
        <f t="shared" si="552"/>
        <v>-</v>
      </c>
      <c r="P1595" s="2" t="str">
        <f t="shared" si="553"/>
        <v>-</v>
      </c>
      <c r="Q1595" s="2" t="str">
        <f t="shared" si="554"/>
        <v>-</v>
      </c>
      <c r="R1595" s="2" t="str">
        <f t="shared" si="555"/>
        <v>-</v>
      </c>
      <c r="AT1595" t="s">
        <v>2749</v>
      </c>
      <c r="AU1595" t="s">
        <v>1129</v>
      </c>
      <c r="AV1595" t="e">
        <f>#REF!</f>
        <v>#REF!</v>
      </c>
      <c r="AX1595" s="40">
        <v>29</v>
      </c>
      <c r="AY1595" s="42">
        <v>95</v>
      </c>
      <c r="AZ1595" s="46">
        <f t="shared" si="548"/>
        <v>29095</v>
      </c>
      <c r="BB1595" s="7" t="s">
        <v>2966</v>
      </c>
    </row>
    <row r="1596" spans="1:54" ht="14" hidden="1" customHeight="1" outlineLevel="1" x14ac:dyDescent="0.2">
      <c r="A1596" t="s">
        <v>1375</v>
      </c>
      <c r="B1596" t="s">
        <v>1129</v>
      </c>
      <c r="C1596" s="24"/>
      <c r="F1596" s="1">
        <v>82084</v>
      </c>
      <c r="I1596" s="1">
        <v>52539</v>
      </c>
      <c r="J1596" s="2" t="str">
        <f t="shared" si="539"/>
        <v/>
      </c>
      <c r="K1596" s="2">
        <f t="shared" si="540"/>
        <v>0.64006383704497827</v>
      </c>
      <c r="L1596" s="10" t="str">
        <f t="shared" si="549"/>
        <v/>
      </c>
      <c r="M1596" s="9" t="str">
        <f t="shared" si="550"/>
        <v/>
      </c>
      <c r="N1596" s="8" t="str">
        <f t="shared" si="551"/>
        <v/>
      </c>
      <c r="O1596" s="2" t="str">
        <f t="shared" si="552"/>
        <v>-</v>
      </c>
      <c r="P1596" s="2" t="str">
        <f t="shared" si="553"/>
        <v>-</v>
      </c>
      <c r="Q1596" s="2" t="str">
        <f t="shared" si="554"/>
        <v>-</v>
      </c>
      <c r="R1596" s="2" t="str">
        <f t="shared" si="555"/>
        <v>-</v>
      </c>
      <c r="AT1596" t="s">
        <v>1375</v>
      </c>
      <c r="AU1596" t="s">
        <v>1129</v>
      </c>
      <c r="AV1596" t="e">
        <f>#REF!</f>
        <v>#REF!</v>
      </c>
      <c r="AX1596" s="40">
        <v>29</v>
      </c>
      <c r="AY1596" s="42">
        <v>97</v>
      </c>
      <c r="AZ1596" s="46">
        <f t="shared" si="548"/>
        <v>29097</v>
      </c>
      <c r="BB1596" s="7" t="s">
        <v>2966</v>
      </c>
    </row>
    <row r="1597" spans="1:54" ht="14" hidden="1" customHeight="1" outlineLevel="1" x14ac:dyDescent="0.2">
      <c r="A1597" t="s">
        <v>1012</v>
      </c>
      <c r="B1597" t="s">
        <v>1129</v>
      </c>
      <c r="C1597" s="24"/>
      <c r="F1597" s="1">
        <v>158829</v>
      </c>
      <c r="I1597" s="1">
        <v>116953</v>
      </c>
      <c r="J1597" s="2" t="str">
        <f t="shared" si="539"/>
        <v/>
      </c>
      <c r="K1597" s="2">
        <f t="shared" si="540"/>
        <v>0.73634537773328546</v>
      </c>
      <c r="L1597" s="10" t="str">
        <f t="shared" si="549"/>
        <v/>
      </c>
      <c r="M1597" s="9" t="str">
        <f t="shared" si="550"/>
        <v/>
      </c>
      <c r="N1597" s="8" t="str">
        <f t="shared" si="551"/>
        <v/>
      </c>
      <c r="O1597" s="2" t="str">
        <f t="shared" si="552"/>
        <v>-</v>
      </c>
      <c r="P1597" s="2" t="str">
        <f t="shared" si="553"/>
        <v>-</v>
      </c>
      <c r="Q1597" s="2" t="str">
        <f t="shared" si="554"/>
        <v>-</v>
      </c>
      <c r="R1597" s="2" t="str">
        <f t="shared" si="555"/>
        <v>-</v>
      </c>
      <c r="AT1597" t="s">
        <v>1012</v>
      </c>
      <c r="AU1597" t="s">
        <v>1129</v>
      </c>
      <c r="AV1597" t="e">
        <f>#REF!</f>
        <v>#REF!</v>
      </c>
      <c r="AX1597" s="40">
        <v>29</v>
      </c>
      <c r="AY1597" s="42">
        <v>99</v>
      </c>
      <c r="AZ1597" s="46">
        <f t="shared" si="548"/>
        <v>29099</v>
      </c>
      <c r="BB1597" s="7" t="s">
        <v>2966</v>
      </c>
    </row>
    <row r="1598" spans="1:54" ht="14" hidden="1" customHeight="1" outlineLevel="1" x14ac:dyDescent="0.2">
      <c r="A1598" t="s">
        <v>1271</v>
      </c>
      <c r="B1598" t="s">
        <v>1129</v>
      </c>
      <c r="C1598" s="24"/>
      <c r="F1598" s="1">
        <v>33016</v>
      </c>
      <c r="I1598" s="1">
        <v>23172</v>
      </c>
      <c r="J1598" s="2" t="str">
        <f t="shared" si="539"/>
        <v/>
      </c>
      <c r="K1598" s="2">
        <f t="shared" si="540"/>
        <v>0.70184153137872551</v>
      </c>
      <c r="L1598" s="10" t="str">
        <f t="shared" si="549"/>
        <v/>
      </c>
      <c r="M1598" s="9" t="str">
        <f t="shared" si="550"/>
        <v/>
      </c>
      <c r="N1598" s="8" t="str">
        <f t="shared" si="551"/>
        <v/>
      </c>
      <c r="O1598" s="2" t="str">
        <f t="shared" si="552"/>
        <v>-</v>
      </c>
      <c r="P1598" s="2" t="str">
        <f t="shared" si="553"/>
        <v>-</v>
      </c>
      <c r="Q1598" s="2" t="str">
        <f t="shared" si="554"/>
        <v>-</v>
      </c>
      <c r="R1598" s="2" t="str">
        <f t="shared" si="555"/>
        <v>-</v>
      </c>
      <c r="AT1598" t="s">
        <v>1271</v>
      </c>
      <c r="AU1598" t="s">
        <v>1129</v>
      </c>
      <c r="AV1598" t="e">
        <f>#REF!</f>
        <v>#REF!</v>
      </c>
      <c r="AX1598" s="40">
        <v>29</v>
      </c>
      <c r="AY1598" s="42">
        <v>101</v>
      </c>
      <c r="AZ1598" s="46">
        <f t="shared" si="548"/>
        <v>29101</v>
      </c>
      <c r="BB1598" s="7" t="s">
        <v>2966</v>
      </c>
    </row>
    <row r="1599" spans="1:54" ht="14" hidden="1" customHeight="1" outlineLevel="1" x14ac:dyDescent="0.2">
      <c r="A1599" t="s">
        <v>1614</v>
      </c>
      <c r="B1599" t="s">
        <v>1129</v>
      </c>
      <c r="C1599" s="24"/>
      <c r="F1599" s="1">
        <v>2543</v>
      </c>
      <c r="I1599" s="1">
        <v>1856</v>
      </c>
      <c r="J1599" s="2" t="str">
        <f t="shared" si="539"/>
        <v/>
      </c>
      <c r="K1599" s="2">
        <f t="shared" si="540"/>
        <v>0.72984663782933545</v>
      </c>
      <c r="L1599" s="10" t="str">
        <f t="shared" si="549"/>
        <v/>
      </c>
      <c r="M1599" s="9" t="str">
        <f t="shared" si="550"/>
        <v/>
      </c>
      <c r="N1599" s="8" t="str">
        <f t="shared" si="551"/>
        <v/>
      </c>
      <c r="O1599" s="2" t="str">
        <f t="shared" si="552"/>
        <v>-</v>
      </c>
      <c r="P1599" s="2" t="str">
        <f t="shared" si="553"/>
        <v>-</v>
      </c>
      <c r="Q1599" s="2" t="str">
        <f t="shared" si="554"/>
        <v>-</v>
      </c>
      <c r="R1599" s="2" t="str">
        <f t="shared" si="555"/>
        <v>-</v>
      </c>
      <c r="AT1599" t="s">
        <v>1614</v>
      </c>
      <c r="AU1599" t="s">
        <v>1129</v>
      </c>
      <c r="AV1599" t="e">
        <f>#REF!</f>
        <v>#REF!</v>
      </c>
      <c r="AX1599" s="40">
        <v>29</v>
      </c>
      <c r="AY1599" s="42">
        <v>103</v>
      </c>
      <c r="AZ1599" s="46">
        <f t="shared" si="548"/>
        <v>29103</v>
      </c>
      <c r="BB1599" s="7" t="s">
        <v>2966</v>
      </c>
    </row>
    <row r="1600" spans="1:54" ht="14" hidden="1" customHeight="1" outlineLevel="1" x14ac:dyDescent="0.2">
      <c r="A1600" t="s">
        <v>1204</v>
      </c>
      <c r="B1600" t="s">
        <v>1129</v>
      </c>
      <c r="C1600" s="24"/>
      <c r="F1600" s="1">
        <v>24089</v>
      </c>
      <c r="I1600" s="1">
        <v>16828</v>
      </c>
      <c r="J1600" s="2" t="str">
        <f t="shared" si="539"/>
        <v/>
      </c>
      <c r="K1600" s="2">
        <f t="shared" si="540"/>
        <v>0.69857611357881189</v>
      </c>
      <c r="L1600" s="10" t="str">
        <f t="shared" si="549"/>
        <v/>
      </c>
      <c r="M1600" s="9" t="str">
        <f t="shared" si="550"/>
        <v/>
      </c>
      <c r="N1600" s="8" t="str">
        <f t="shared" si="551"/>
        <v/>
      </c>
      <c r="O1600" s="2" t="str">
        <f t="shared" si="552"/>
        <v>-</v>
      </c>
      <c r="P1600" s="2" t="str">
        <f t="shared" si="553"/>
        <v>-</v>
      </c>
      <c r="Q1600" s="2" t="str">
        <f t="shared" si="554"/>
        <v>-</v>
      </c>
      <c r="R1600" s="2" t="str">
        <f t="shared" si="555"/>
        <v>-</v>
      </c>
      <c r="AT1600" t="s">
        <v>1204</v>
      </c>
      <c r="AU1600" t="s">
        <v>1129</v>
      </c>
      <c r="AV1600" t="e">
        <f>#REF!</f>
        <v>#REF!</v>
      </c>
      <c r="AX1600" s="40">
        <v>29</v>
      </c>
      <c r="AY1600" s="42">
        <v>105</v>
      </c>
      <c r="AZ1600" s="46">
        <f t="shared" si="548"/>
        <v>29105</v>
      </c>
      <c r="BB1600" s="7" t="s">
        <v>2966</v>
      </c>
    </row>
    <row r="1601" spans="1:54" ht="14" hidden="1" customHeight="1" outlineLevel="1" x14ac:dyDescent="0.2">
      <c r="A1601" t="s">
        <v>456</v>
      </c>
      <c r="B1601" t="s">
        <v>1129</v>
      </c>
      <c r="C1601" s="24"/>
      <c r="F1601" s="1">
        <v>23498</v>
      </c>
      <c r="I1601" s="1">
        <v>17096</v>
      </c>
      <c r="J1601" s="2" t="str">
        <f t="shared" si="539"/>
        <v/>
      </c>
      <c r="K1601" s="2">
        <f t="shared" si="540"/>
        <v>0.7275512809600817</v>
      </c>
      <c r="L1601" s="10" t="str">
        <f t="shared" si="549"/>
        <v/>
      </c>
      <c r="M1601" s="9" t="str">
        <f t="shared" si="550"/>
        <v/>
      </c>
      <c r="N1601" s="8" t="str">
        <f t="shared" si="551"/>
        <v/>
      </c>
      <c r="O1601" s="2" t="str">
        <f t="shared" si="552"/>
        <v>-</v>
      </c>
      <c r="P1601" s="2" t="str">
        <f t="shared" si="553"/>
        <v>-</v>
      </c>
      <c r="Q1601" s="2" t="str">
        <f t="shared" si="554"/>
        <v>-</v>
      </c>
      <c r="R1601" s="2" t="str">
        <f t="shared" si="555"/>
        <v>-</v>
      </c>
      <c r="AT1601" t="s">
        <v>456</v>
      </c>
      <c r="AU1601" t="s">
        <v>1129</v>
      </c>
      <c r="AV1601" t="e">
        <f>#REF!</f>
        <v>#REF!</v>
      </c>
      <c r="AX1601" s="40">
        <v>29</v>
      </c>
      <c r="AY1601" s="42">
        <v>107</v>
      </c>
      <c r="AZ1601" s="46">
        <f t="shared" si="548"/>
        <v>29107</v>
      </c>
      <c r="BB1601" s="7" t="s">
        <v>2966</v>
      </c>
    </row>
    <row r="1602" spans="1:54" ht="14" hidden="1" customHeight="1" outlineLevel="1" x14ac:dyDescent="0.2">
      <c r="A1602" t="s">
        <v>505</v>
      </c>
      <c r="B1602" t="s">
        <v>1129</v>
      </c>
      <c r="C1602" s="24"/>
      <c r="F1602" s="1">
        <v>24984</v>
      </c>
      <c r="I1602" s="1">
        <v>17935</v>
      </c>
      <c r="J1602" s="2" t="str">
        <f t="shared" si="539"/>
        <v/>
      </c>
      <c r="K1602" s="2">
        <f t="shared" si="540"/>
        <v>0.71785943003522257</v>
      </c>
      <c r="L1602" s="10" t="str">
        <f t="shared" si="549"/>
        <v/>
      </c>
      <c r="M1602" s="9" t="str">
        <f t="shared" si="550"/>
        <v/>
      </c>
      <c r="N1602" s="8" t="str">
        <f t="shared" si="551"/>
        <v/>
      </c>
      <c r="O1602" s="2" t="str">
        <f t="shared" si="552"/>
        <v>-</v>
      </c>
      <c r="P1602" s="2" t="str">
        <f t="shared" si="553"/>
        <v>-</v>
      </c>
      <c r="Q1602" s="2" t="str">
        <f t="shared" si="554"/>
        <v>-</v>
      </c>
      <c r="R1602" s="2" t="str">
        <f t="shared" si="555"/>
        <v>-</v>
      </c>
      <c r="AT1602" t="s">
        <v>505</v>
      </c>
      <c r="AU1602" t="s">
        <v>1129</v>
      </c>
      <c r="AV1602" t="e">
        <f>#REF!</f>
        <v>#REF!</v>
      </c>
      <c r="AX1602" s="40">
        <v>29</v>
      </c>
      <c r="AY1602" s="42">
        <v>109</v>
      </c>
      <c r="AZ1602" s="46">
        <f t="shared" si="548"/>
        <v>29109</v>
      </c>
      <c r="BB1602" s="7" t="s">
        <v>2966</v>
      </c>
    </row>
    <row r="1603" spans="1:54" ht="14" hidden="1" customHeight="1" outlineLevel="1" x14ac:dyDescent="0.2">
      <c r="A1603" t="s">
        <v>2619</v>
      </c>
      <c r="B1603" t="s">
        <v>1129</v>
      </c>
      <c r="C1603" s="24"/>
      <c r="F1603" s="1">
        <v>6618</v>
      </c>
      <c r="I1603" s="1">
        <v>4619</v>
      </c>
      <c r="J1603" s="2" t="str">
        <f t="shared" si="539"/>
        <v/>
      </c>
      <c r="K1603" s="2">
        <f t="shared" si="540"/>
        <v>0.69794499848896951</v>
      </c>
      <c r="L1603" s="10" t="str">
        <f t="shared" si="549"/>
        <v/>
      </c>
      <c r="M1603" s="9" t="str">
        <f t="shared" si="550"/>
        <v/>
      </c>
      <c r="N1603" s="8" t="str">
        <f t="shared" si="551"/>
        <v/>
      </c>
      <c r="O1603" s="2" t="str">
        <f t="shared" si="552"/>
        <v>-</v>
      </c>
      <c r="P1603" s="2" t="str">
        <f t="shared" si="553"/>
        <v>-</v>
      </c>
      <c r="Q1603" s="2" t="str">
        <f t="shared" si="554"/>
        <v>-</v>
      </c>
      <c r="R1603" s="2" t="str">
        <f t="shared" si="555"/>
        <v>-</v>
      </c>
      <c r="AT1603" t="s">
        <v>2619</v>
      </c>
      <c r="AU1603" t="s">
        <v>1129</v>
      </c>
      <c r="AV1603" t="e">
        <f>#REF!</f>
        <v>#REF!</v>
      </c>
      <c r="AX1603" s="40">
        <v>29</v>
      </c>
      <c r="AY1603" s="42">
        <v>111</v>
      </c>
      <c r="AZ1603" s="46">
        <f t="shared" si="548"/>
        <v>29111</v>
      </c>
      <c r="BB1603" s="7" t="s">
        <v>2966</v>
      </c>
    </row>
    <row r="1604" spans="1:54" ht="14" hidden="1" customHeight="1" outlineLevel="1" x14ac:dyDescent="0.2">
      <c r="A1604" t="s">
        <v>1492</v>
      </c>
      <c r="B1604" t="s">
        <v>1129</v>
      </c>
      <c r="C1604" s="24"/>
      <c r="F1604" s="1">
        <v>40215</v>
      </c>
      <c r="I1604" s="1">
        <v>29065</v>
      </c>
      <c r="J1604" s="2" t="str">
        <f t="shared" si="539"/>
        <v/>
      </c>
      <c r="K1604" s="2">
        <f t="shared" si="540"/>
        <v>0.72274027104314309</v>
      </c>
      <c r="L1604" s="10" t="str">
        <f t="shared" si="549"/>
        <v/>
      </c>
      <c r="M1604" s="9" t="str">
        <f t="shared" si="550"/>
        <v/>
      </c>
      <c r="N1604" s="8" t="str">
        <f t="shared" si="551"/>
        <v/>
      </c>
      <c r="O1604" s="2" t="str">
        <f t="shared" si="552"/>
        <v>-</v>
      </c>
      <c r="P1604" s="2" t="str">
        <f t="shared" si="553"/>
        <v>-</v>
      </c>
      <c r="Q1604" s="2" t="str">
        <f t="shared" si="554"/>
        <v>-</v>
      </c>
      <c r="R1604" s="2" t="str">
        <f t="shared" si="555"/>
        <v>-</v>
      </c>
      <c r="AT1604" t="s">
        <v>1492</v>
      </c>
      <c r="AU1604" t="s">
        <v>1129</v>
      </c>
      <c r="AV1604" t="e">
        <f>#REF!</f>
        <v>#REF!</v>
      </c>
      <c r="AX1604" s="40">
        <v>29</v>
      </c>
      <c r="AY1604" s="42">
        <v>113</v>
      </c>
      <c r="AZ1604" s="46">
        <f t="shared" si="548"/>
        <v>29113</v>
      </c>
      <c r="BB1604" s="7" t="s">
        <v>2966</v>
      </c>
    </row>
    <row r="1605" spans="1:54" ht="14" hidden="1" customHeight="1" outlineLevel="1" x14ac:dyDescent="0.2">
      <c r="A1605" t="s">
        <v>1326</v>
      </c>
      <c r="B1605" t="s">
        <v>1129</v>
      </c>
      <c r="C1605" s="24"/>
      <c r="F1605" s="1">
        <v>8170</v>
      </c>
      <c r="I1605" s="1">
        <v>5726</v>
      </c>
      <c r="J1605" s="2" t="str">
        <f t="shared" si="539"/>
        <v/>
      </c>
      <c r="K1605" s="2">
        <f t="shared" si="540"/>
        <v>0.70085679314565485</v>
      </c>
      <c r="L1605" s="10" t="str">
        <f t="shared" si="549"/>
        <v/>
      </c>
      <c r="M1605" s="9" t="str">
        <f t="shared" si="550"/>
        <v/>
      </c>
      <c r="N1605" s="8" t="str">
        <f t="shared" si="551"/>
        <v/>
      </c>
      <c r="O1605" s="2" t="str">
        <f t="shared" si="552"/>
        <v>-</v>
      </c>
      <c r="P1605" s="2" t="str">
        <f t="shared" si="553"/>
        <v>-</v>
      </c>
      <c r="Q1605" s="2" t="str">
        <f t="shared" si="554"/>
        <v>-</v>
      </c>
      <c r="R1605" s="2" t="str">
        <f t="shared" si="555"/>
        <v>-</v>
      </c>
      <c r="AT1605" t="s">
        <v>1326</v>
      </c>
      <c r="AU1605" t="s">
        <v>1129</v>
      </c>
      <c r="AV1605" t="e">
        <f>#REF!</f>
        <v>#REF!</v>
      </c>
      <c r="AX1605" s="40">
        <v>29</v>
      </c>
      <c r="AY1605" s="42">
        <v>115</v>
      </c>
      <c r="AZ1605" s="46">
        <f t="shared" si="548"/>
        <v>29115</v>
      </c>
      <c r="BB1605" s="7" t="s">
        <v>2966</v>
      </c>
    </row>
    <row r="1606" spans="1:54" ht="14" hidden="1" customHeight="1" outlineLevel="1" x14ac:dyDescent="0.2">
      <c r="A1606" t="s">
        <v>563</v>
      </c>
      <c r="B1606" t="s">
        <v>1129</v>
      </c>
      <c r="C1606" s="24"/>
      <c r="F1606" s="1">
        <v>9476</v>
      </c>
      <c r="I1606" s="1">
        <v>6758</v>
      </c>
      <c r="J1606" s="2" t="str">
        <f t="shared" si="539"/>
        <v/>
      </c>
      <c r="K1606" s="2">
        <f t="shared" si="540"/>
        <v>0.71317011397214014</v>
      </c>
      <c r="L1606" s="10" t="str">
        <f t="shared" si="549"/>
        <v/>
      </c>
      <c r="M1606" s="9" t="str">
        <f t="shared" si="550"/>
        <v/>
      </c>
      <c r="N1606" s="8" t="str">
        <f t="shared" si="551"/>
        <v/>
      </c>
      <c r="O1606" s="2" t="str">
        <f t="shared" si="552"/>
        <v>-</v>
      </c>
      <c r="P1606" s="2" t="str">
        <f t="shared" si="553"/>
        <v>-</v>
      </c>
      <c r="Q1606" s="2" t="str">
        <f t="shared" si="554"/>
        <v>-</v>
      </c>
      <c r="R1606" s="2" t="str">
        <f t="shared" si="555"/>
        <v>-</v>
      </c>
      <c r="AT1606" t="s">
        <v>563</v>
      </c>
      <c r="AU1606" t="s">
        <v>1129</v>
      </c>
      <c r="AV1606" t="e">
        <f>#REF!</f>
        <v>#REF!</v>
      </c>
      <c r="AX1606" s="40">
        <v>29</v>
      </c>
      <c r="AY1606" s="42">
        <v>117</v>
      </c>
      <c r="AZ1606" s="46">
        <f t="shared" si="548"/>
        <v>29117</v>
      </c>
      <c r="BB1606" s="7" t="s">
        <v>2966</v>
      </c>
    </row>
    <row r="1607" spans="1:54" ht="14" hidden="1" customHeight="1" outlineLevel="1" x14ac:dyDescent="0.2">
      <c r="A1607" t="s">
        <v>1900</v>
      </c>
      <c r="B1607" t="s">
        <v>1129</v>
      </c>
      <c r="C1607" s="24"/>
      <c r="F1607" s="1">
        <v>14330</v>
      </c>
      <c r="I1607" s="1">
        <v>9063</v>
      </c>
      <c r="J1607" s="2" t="str">
        <f t="shared" ref="J1607:J1670" si="556">IF(D1607&gt;0,I1607/D1607,"")</f>
        <v/>
      </c>
      <c r="K1607" s="2">
        <f t="shared" si="540"/>
        <v>0.63244940683879969</v>
      </c>
      <c r="L1607" s="10" t="str">
        <f t="shared" si="549"/>
        <v/>
      </c>
      <c r="M1607" s="9" t="str">
        <f t="shared" si="550"/>
        <v/>
      </c>
      <c r="N1607" s="8" t="str">
        <f t="shared" si="551"/>
        <v/>
      </c>
      <c r="O1607" s="2" t="str">
        <f t="shared" si="552"/>
        <v>-</v>
      </c>
      <c r="P1607" s="2" t="str">
        <f t="shared" si="553"/>
        <v>-</v>
      </c>
      <c r="Q1607" s="2" t="str">
        <f t="shared" si="554"/>
        <v>-</v>
      </c>
      <c r="R1607" s="2" t="str">
        <f t="shared" si="555"/>
        <v>-</v>
      </c>
      <c r="AT1607" t="s">
        <v>1900</v>
      </c>
      <c r="AU1607" t="s">
        <v>1129</v>
      </c>
      <c r="AV1607" t="e">
        <f>#REF!</f>
        <v>#REF!</v>
      </c>
      <c r="AX1607" s="40">
        <v>29</v>
      </c>
      <c r="AY1607" s="42">
        <v>119</v>
      </c>
      <c r="AZ1607" s="46">
        <f t="shared" si="548"/>
        <v>29119</v>
      </c>
      <c r="BB1607" s="7" t="s">
        <v>2966</v>
      </c>
    </row>
    <row r="1608" spans="1:54" ht="14" hidden="1" customHeight="1" outlineLevel="1" x14ac:dyDescent="0.2">
      <c r="A1608" t="s">
        <v>1540</v>
      </c>
      <c r="B1608" t="s">
        <v>1129</v>
      </c>
      <c r="C1608" s="24"/>
      <c r="F1608" s="1">
        <v>10885</v>
      </c>
      <c r="I1608" s="1">
        <v>7836</v>
      </c>
      <c r="J1608" s="2" t="str">
        <f t="shared" si="556"/>
        <v/>
      </c>
      <c r="K1608" s="2">
        <f t="shared" ref="K1608:K1671" si="557">IF(F1608&gt;0,I1608/F1608,"")</f>
        <v>0.71988975654570508</v>
      </c>
      <c r="L1608" s="10" t="str">
        <f t="shared" si="549"/>
        <v/>
      </c>
      <c r="M1608" s="9" t="str">
        <f t="shared" si="550"/>
        <v/>
      </c>
      <c r="N1608" s="8" t="str">
        <f t="shared" si="551"/>
        <v/>
      </c>
      <c r="O1608" s="2" t="str">
        <f t="shared" si="552"/>
        <v>-</v>
      </c>
      <c r="P1608" s="2" t="str">
        <f t="shared" si="553"/>
        <v>-</v>
      </c>
      <c r="Q1608" s="2" t="str">
        <f t="shared" si="554"/>
        <v>-</v>
      </c>
      <c r="R1608" s="2" t="str">
        <f t="shared" si="555"/>
        <v>-</v>
      </c>
      <c r="AT1608" t="s">
        <v>1540</v>
      </c>
      <c r="AU1608" t="s">
        <v>1129</v>
      </c>
      <c r="AV1608" t="e">
        <f>#REF!</f>
        <v>#REF!</v>
      </c>
      <c r="AX1608" s="40">
        <v>29</v>
      </c>
      <c r="AY1608" s="42">
        <v>121</v>
      </c>
      <c r="AZ1608" s="46">
        <f t="shared" si="548"/>
        <v>29121</v>
      </c>
      <c r="BB1608" s="7" t="s">
        <v>2966</v>
      </c>
    </row>
    <row r="1609" spans="1:54" ht="14" hidden="1" customHeight="1" outlineLevel="1" x14ac:dyDescent="0.2">
      <c r="A1609" t="s">
        <v>1541</v>
      </c>
      <c r="B1609" t="s">
        <v>1129</v>
      </c>
      <c r="C1609" s="24"/>
      <c r="F1609" s="1">
        <v>8274</v>
      </c>
      <c r="I1609" s="1">
        <v>5676</v>
      </c>
      <c r="J1609" s="2" t="str">
        <f t="shared" si="556"/>
        <v/>
      </c>
      <c r="K1609" s="2">
        <f t="shared" si="557"/>
        <v>0.68600435097897028</v>
      </c>
      <c r="L1609" s="10" t="str">
        <f t="shared" si="549"/>
        <v/>
      </c>
      <c r="M1609" s="9" t="str">
        <f t="shared" si="550"/>
        <v/>
      </c>
      <c r="N1609" s="8" t="str">
        <f t="shared" si="551"/>
        <v/>
      </c>
      <c r="O1609" s="2" t="str">
        <f t="shared" si="552"/>
        <v>-</v>
      </c>
      <c r="P1609" s="2" t="str">
        <f t="shared" si="553"/>
        <v>-</v>
      </c>
      <c r="Q1609" s="2" t="str">
        <f t="shared" si="554"/>
        <v>-</v>
      </c>
      <c r="R1609" s="2" t="str">
        <f t="shared" si="555"/>
        <v>-</v>
      </c>
      <c r="AT1609" t="s">
        <v>1541</v>
      </c>
      <c r="AU1609" t="s">
        <v>1129</v>
      </c>
      <c r="AV1609" t="e">
        <f>#REF!</f>
        <v>#REF!</v>
      </c>
      <c r="AX1609" s="40">
        <v>29</v>
      </c>
      <c r="AY1609" s="42">
        <v>123</v>
      </c>
      <c r="AZ1609" s="46">
        <f t="shared" si="548"/>
        <v>29123</v>
      </c>
      <c r="BB1609" s="7" t="s">
        <v>2966</v>
      </c>
    </row>
    <row r="1610" spans="1:54" ht="14" hidden="1" customHeight="1" outlineLevel="1" x14ac:dyDescent="0.2">
      <c r="A1610" t="s">
        <v>2872</v>
      </c>
      <c r="B1610" t="s">
        <v>1129</v>
      </c>
      <c r="C1610" s="24"/>
      <c r="F1610" s="1">
        <v>6204</v>
      </c>
      <c r="I1610" s="1">
        <v>4771</v>
      </c>
      <c r="J1610" s="2" t="str">
        <f t="shared" si="556"/>
        <v/>
      </c>
      <c r="K1610" s="2">
        <f t="shared" si="557"/>
        <v>0.76901998710509345</v>
      </c>
      <c r="L1610" s="10" t="str">
        <f t="shared" si="549"/>
        <v/>
      </c>
      <c r="M1610" s="9" t="str">
        <f t="shared" si="550"/>
        <v/>
      </c>
      <c r="N1610" s="8" t="str">
        <f t="shared" si="551"/>
        <v/>
      </c>
      <c r="O1610" s="2" t="str">
        <f t="shared" si="552"/>
        <v>-</v>
      </c>
      <c r="P1610" s="2" t="str">
        <f t="shared" si="553"/>
        <v>-</v>
      </c>
      <c r="Q1610" s="2" t="str">
        <f t="shared" si="554"/>
        <v>-</v>
      </c>
      <c r="R1610" s="2" t="str">
        <f t="shared" si="555"/>
        <v>-</v>
      </c>
      <c r="AT1610" t="s">
        <v>2872</v>
      </c>
      <c r="AU1610" t="s">
        <v>1129</v>
      </c>
      <c r="AV1610" t="e">
        <f>#REF!</f>
        <v>#REF!</v>
      </c>
      <c r="AX1610" s="40">
        <v>29</v>
      </c>
      <c r="AY1610" s="42">
        <v>125</v>
      </c>
      <c r="AZ1610" s="46">
        <f t="shared" si="548"/>
        <v>29125</v>
      </c>
      <c r="BB1610" s="7" t="s">
        <v>2966</v>
      </c>
    </row>
    <row r="1611" spans="1:54" ht="14" hidden="1" customHeight="1" outlineLevel="1" x14ac:dyDescent="0.2">
      <c r="A1611" t="s">
        <v>1706</v>
      </c>
      <c r="B1611" t="s">
        <v>1129</v>
      </c>
      <c r="C1611" s="24"/>
      <c r="F1611" s="1">
        <v>20117</v>
      </c>
      <c r="I1611" s="1">
        <v>13376</v>
      </c>
      <c r="J1611" s="2" t="str">
        <f t="shared" si="556"/>
        <v/>
      </c>
      <c r="K1611" s="2">
        <f t="shared" si="557"/>
        <v>0.66491027489188248</v>
      </c>
      <c r="L1611" s="10" t="str">
        <f t="shared" si="549"/>
        <v/>
      </c>
      <c r="M1611" s="9" t="str">
        <f t="shared" si="550"/>
        <v/>
      </c>
      <c r="N1611" s="8" t="str">
        <f t="shared" si="551"/>
        <v/>
      </c>
      <c r="O1611" s="2" t="str">
        <f t="shared" si="552"/>
        <v>-</v>
      </c>
      <c r="P1611" s="2" t="str">
        <f t="shared" si="553"/>
        <v>-</v>
      </c>
      <c r="Q1611" s="2" t="str">
        <f t="shared" si="554"/>
        <v>-</v>
      </c>
      <c r="R1611" s="2" t="str">
        <f t="shared" si="555"/>
        <v>-</v>
      </c>
      <c r="AT1611" t="s">
        <v>1706</v>
      </c>
      <c r="AU1611" t="s">
        <v>1129</v>
      </c>
      <c r="AV1611" t="e">
        <f>#REF!</f>
        <v>#REF!</v>
      </c>
      <c r="AX1611" s="40">
        <v>29</v>
      </c>
      <c r="AY1611" s="42">
        <v>127</v>
      </c>
      <c r="AZ1611" s="46">
        <f t="shared" si="548"/>
        <v>29127</v>
      </c>
      <c r="BB1611" s="7" t="s">
        <v>2966</v>
      </c>
    </row>
    <row r="1612" spans="1:54" ht="14" hidden="1" customHeight="1" outlineLevel="1" x14ac:dyDescent="0.2">
      <c r="A1612" t="s">
        <v>415</v>
      </c>
      <c r="B1612" t="s">
        <v>1129</v>
      </c>
      <c r="C1612" s="24"/>
      <c r="F1612" s="1">
        <v>2351</v>
      </c>
      <c r="I1612" s="1">
        <v>1782</v>
      </c>
      <c r="J1612" s="2" t="str">
        <f t="shared" si="556"/>
        <v/>
      </c>
      <c r="K1612" s="2">
        <f t="shared" si="557"/>
        <v>0.7579753296469588</v>
      </c>
      <c r="L1612" s="10" t="str">
        <f t="shared" ref="L1612:L1643" si="558">IF(S1612&gt;0,RANK(S1612,$S1612:$AQ1612),"")</f>
        <v/>
      </c>
      <c r="M1612" s="9" t="str">
        <f t="shared" ref="M1612:M1643" si="559">IF(T1612&gt;0,RANK(T1612,$S1612:$AQ1612),"")</f>
        <v/>
      </c>
      <c r="N1612" s="8" t="str">
        <f t="shared" ref="N1612:N1643" si="560">IF(U1612&gt;0,RANK(U1612,$S1612:$AQ1612),"")</f>
        <v/>
      </c>
      <c r="O1612" s="2" t="str">
        <f t="shared" ref="O1612:O1643" si="561">IF(SUM($S1612:$AP1612)=0,"-",S1612/SUM($S1612:$AP1612))</f>
        <v>-</v>
      </c>
      <c r="P1612" s="2" t="str">
        <f t="shared" ref="P1612:P1643" si="562">IF(SUM($S1612:$AP1612)=0,"-",T1612/SUM($S1612:$AP1612))</f>
        <v>-</v>
      </c>
      <c r="Q1612" s="2" t="str">
        <f t="shared" ref="Q1612:Q1643" si="563">IF(SUM($S1612:$AP1612)=0,"-",U1612/SUM($S1612:$AP1612))</f>
        <v>-</v>
      </c>
      <c r="R1612" s="2" t="str">
        <f t="shared" ref="R1612:R1643" si="564">IF(SUM($S1612:$AP1612)=0,"-",(1-O1612-P1612-Q1612))</f>
        <v>-</v>
      </c>
      <c r="AT1612" t="s">
        <v>415</v>
      </c>
      <c r="AU1612" t="s">
        <v>1129</v>
      </c>
      <c r="AV1612" t="e">
        <f>#REF!</f>
        <v>#REF!</v>
      </c>
      <c r="AX1612" s="40">
        <v>29</v>
      </c>
      <c r="AY1612" s="42">
        <v>129</v>
      </c>
      <c r="AZ1612" s="46">
        <f t="shared" si="548"/>
        <v>29129</v>
      </c>
      <c r="BB1612" s="7" t="s">
        <v>2966</v>
      </c>
    </row>
    <row r="1613" spans="1:54" ht="14" hidden="1" customHeight="1" outlineLevel="1" x14ac:dyDescent="0.2">
      <c r="A1613" t="s">
        <v>1176</v>
      </c>
      <c r="B1613" t="s">
        <v>1129</v>
      </c>
      <c r="C1613" s="24"/>
      <c r="F1613" s="1">
        <v>17874</v>
      </c>
      <c r="I1613" s="1">
        <v>12397</v>
      </c>
      <c r="J1613" s="2" t="str">
        <f t="shared" si="556"/>
        <v/>
      </c>
      <c r="K1613" s="2">
        <f t="shared" si="557"/>
        <v>0.69357726306366785</v>
      </c>
      <c r="L1613" s="10" t="str">
        <f t="shared" si="558"/>
        <v/>
      </c>
      <c r="M1613" s="9" t="str">
        <f t="shared" si="559"/>
        <v/>
      </c>
      <c r="N1613" s="8" t="str">
        <f t="shared" si="560"/>
        <v/>
      </c>
      <c r="O1613" s="2" t="str">
        <f t="shared" si="561"/>
        <v>-</v>
      </c>
      <c r="P1613" s="2" t="str">
        <f t="shared" si="562"/>
        <v>-</v>
      </c>
      <c r="Q1613" s="2" t="str">
        <f t="shared" si="563"/>
        <v>-</v>
      </c>
      <c r="R1613" s="2" t="str">
        <f t="shared" si="564"/>
        <v>-</v>
      </c>
      <c r="AT1613" t="s">
        <v>1176</v>
      </c>
      <c r="AU1613" t="s">
        <v>1129</v>
      </c>
      <c r="AV1613" t="e">
        <f>#REF!</f>
        <v>#REF!</v>
      </c>
      <c r="AX1613" s="40">
        <v>29</v>
      </c>
      <c r="AY1613" s="42">
        <v>131</v>
      </c>
      <c r="AZ1613" s="46">
        <f t="shared" si="548"/>
        <v>29131</v>
      </c>
      <c r="BB1613" s="7" t="s">
        <v>2966</v>
      </c>
    </row>
    <row r="1614" spans="1:54" ht="14" hidden="1" customHeight="1" outlineLevel="1" x14ac:dyDescent="0.2">
      <c r="A1614" t="s">
        <v>484</v>
      </c>
      <c r="B1614" t="s">
        <v>1129</v>
      </c>
      <c r="C1614" s="24"/>
      <c r="F1614" s="1">
        <v>8236</v>
      </c>
      <c r="I1614" s="1">
        <v>4756</v>
      </c>
      <c r="J1614" s="2" t="str">
        <f t="shared" si="556"/>
        <v/>
      </c>
      <c r="K1614" s="2">
        <f t="shared" si="557"/>
        <v>0.57746478873239437</v>
      </c>
      <c r="L1614" s="10" t="str">
        <f t="shared" si="558"/>
        <v/>
      </c>
      <c r="M1614" s="9" t="str">
        <f t="shared" si="559"/>
        <v/>
      </c>
      <c r="N1614" s="8" t="str">
        <f t="shared" si="560"/>
        <v/>
      </c>
      <c r="O1614" s="2" t="str">
        <f t="shared" si="561"/>
        <v>-</v>
      </c>
      <c r="P1614" s="2" t="str">
        <f t="shared" si="562"/>
        <v>-</v>
      </c>
      <c r="Q1614" s="2" t="str">
        <f t="shared" si="563"/>
        <v>-</v>
      </c>
      <c r="R1614" s="2" t="str">
        <f t="shared" si="564"/>
        <v>-</v>
      </c>
      <c r="AT1614" t="s">
        <v>484</v>
      </c>
      <c r="AU1614" t="s">
        <v>1129</v>
      </c>
      <c r="AV1614" t="e">
        <f>#REF!</f>
        <v>#REF!</v>
      </c>
      <c r="AX1614" s="40">
        <v>29</v>
      </c>
      <c r="AY1614" s="42">
        <v>133</v>
      </c>
      <c r="AZ1614" s="46">
        <f t="shared" si="548"/>
        <v>29133</v>
      </c>
      <c r="BB1614" s="7" t="s">
        <v>2966</v>
      </c>
    </row>
    <row r="1615" spans="1:54" ht="14" hidden="1" customHeight="1" outlineLevel="1" x14ac:dyDescent="0.2">
      <c r="A1615" t="s">
        <v>2940</v>
      </c>
      <c r="B1615" t="s">
        <v>1129</v>
      </c>
      <c r="C1615" s="24"/>
      <c r="F1615" s="1">
        <v>9692</v>
      </c>
      <c r="I1615" s="1">
        <v>7157</v>
      </c>
      <c r="J1615" s="2" t="str">
        <f t="shared" si="556"/>
        <v/>
      </c>
      <c r="K1615" s="2">
        <f t="shared" si="557"/>
        <v>0.73844407758976471</v>
      </c>
      <c r="L1615" s="10" t="str">
        <f t="shared" si="558"/>
        <v/>
      </c>
      <c r="M1615" s="9" t="str">
        <f t="shared" si="559"/>
        <v/>
      </c>
      <c r="N1615" s="8" t="str">
        <f t="shared" si="560"/>
        <v/>
      </c>
      <c r="O1615" s="2" t="str">
        <f t="shared" si="561"/>
        <v>-</v>
      </c>
      <c r="P1615" s="2" t="str">
        <f t="shared" si="562"/>
        <v>-</v>
      </c>
      <c r="Q1615" s="2" t="str">
        <f t="shared" si="563"/>
        <v>-</v>
      </c>
      <c r="R1615" s="2" t="str">
        <f t="shared" si="564"/>
        <v>-</v>
      </c>
      <c r="AT1615" t="s">
        <v>2940</v>
      </c>
      <c r="AU1615" t="s">
        <v>1129</v>
      </c>
      <c r="AV1615" t="e">
        <f>#REF!</f>
        <v>#REF!</v>
      </c>
      <c r="AX1615" s="40">
        <v>29</v>
      </c>
      <c r="AY1615" s="42">
        <v>135</v>
      </c>
      <c r="AZ1615" s="46">
        <f t="shared" si="548"/>
        <v>29135</v>
      </c>
      <c r="BB1615" s="7" t="s">
        <v>2966</v>
      </c>
    </row>
    <row r="1616" spans="1:54" ht="14" hidden="1" customHeight="1" outlineLevel="1" x14ac:dyDescent="0.2">
      <c r="A1616" t="s">
        <v>590</v>
      </c>
      <c r="B1616" t="s">
        <v>1129</v>
      </c>
      <c r="C1616" s="24"/>
      <c r="F1616" s="1">
        <v>6099</v>
      </c>
      <c r="I1616" s="1">
        <v>4483</v>
      </c>
      <c r="J1616" s="2" t="str">
        <f t="shared" si="556"/>
        <v/>
      </c>
      <c r="K1616" s="2">
        <f t="shared" si="557"/>
        <v>0.73503853090670601</v>
      </c>
      <c r="L1616" s="10" t="str">
        <f t="shared" si="558"/>
        <v/>
      </c>
      <c r="M1616" s="9" t="str">
        <f t="shared" si="559"/>
        <v/>
      </c>
      <c r="N1616" s="8" t="str">
        <f t="shared" si="560"/>
        <v/>
      </c>
      <c r="O1616" s="2" t="str">
        <f t="shared" si="561"/>
        <v>-</v>
      </c>
      <c r="P1616" s="2" t="str">
        <f t="shared" si="562"/>
        <v>-</v>
      </c>
      <c r="Q1616" s="2" t="str">
        <f t="shared" si="563"/>
        <v>-</v>
      </c>
      <c r="R1616" s="2" t="str">
        <f t="shared" si="564"/>
        <v>-</v>
      </c>
      <c r="AT1616" t="s">
        <v>590</v>
      </c>
      <c r="AU1616" t="s">
        <v>1129</v>
      </c>
      <c r="AV1616" t="e">
        <f>#REF!</f>
        <v>#REF!</v>
      </c>
      <c r="AX1616" s="40">
        <v>29</v>
      </c>
      <c r="AY1616" s="42">
        <v>137</v>
      </c>
      <c r="AZ1616" s="46">
        <f t="shared" si="548"/>
        <v>29137</v>
      </c>
      <c r="BB1616" s="7" t="s">
        <v>2966</v>
      </c>
    </row>
    <row r="1617" spans="1:54" ht="14" hidden="1" customHeight="1" outlineLevel="1" x14ac:dyDescent="0.2">
      <c r="A1617" t="s">
        <v>1313</v>
      </c>
      <c r="B1617" t="s">
        <v>1129</v>
      </c>
      <c r="C1617" s="24"/>
      <c r="F1617" s="1">
        <v>8137</v>
      </c>
      <c r="I1617" s="1">
        <v>5772</v>
      </c>
      <c r="J1617" s="2" t="str">
        <f t="shared" si="556"/>
        <v/>
      </c>
      <c r="K1617" s="2">
        <f t="shared" si="557"/>
        <v>0.70935234115767487</v>
      </c>
      <c r="L1617" s="10" t="str">
        <f t="shared" si="558"/>
        <v/>
      </c>
      <c r="M1617" s="9" t="str">
        <f t="shared" si="559"/>
        <v/>
      </c>
      <c r="N1617" s="8" t="str">
        <f t="shared" si="560"/>
        <v/>
      </c>
      <c r="O1617" s="2" t="str">
        <f t="shared" si="561"/>
        <v>-</v>
      </c>
      <c r="P1617" s="2" t="str">
        <f t="shared" si="562"/>
        <v>-</v>
      </c>
      <c r="Q1617" s="2" t="str">
        <f t="shared" si="563"/>
        <v>-</v>
      </c>
      <c r="R1617" s="2" t="str">
        <f t="shared" si="564"/>
        <v>-</v>
      </c>
      <c r="AT1617" t="s">
        <v>1313</v>
      </c>
      <c r="AU1617" t="s">
        <v>1129</v>
      </c>
      <c r="AV1617" t="e">
        <f>#REF!</f>
        <v>#REF!</v>
      </c>
      <c r="AX1617" s="40">
        <v>29</v>
      </c>
      <c r="AY1617" s="42">
        <v>139</v>
      </c>
      <c r="AZ1617" s="46">
        <f t="shared" si="548"/>
        <v>29139</v>
      </c>
      <c r="BB1617" s="7" t="s">
        <v>2966</v>
      </c>
    </row>
    <row r="1618" spans="1:54" ht="14" hidden="1" customHeight="1" outlineLevel="1" x14ac:dyDescent="0.2">
      <c r="A1618" t="s">
        <v>1064</v>
      </c>
      <c r="B1618" t="s">
        <v>1129</v>
      </c>
      <c r="C1618" s="24"/>
      <c r="F1618" s="1">
        <v>12986</v>
      </c>
      <c r="I1618" s="1">
        <v>9487</v>
      </c>
      <c r="J1618" s="2" t="str">
        <f t="shared" si="556"/>
        <v/>
      </c>
      <c r="K1618" s="2">
        <f t="shared" si="557"/>
        <v>0.73055598336670258</v>
      </c>
      <c r="L1618" s="10" t="str">
        <f t="shared" si="558"/>
        <v/>
      </c>
      <c r="M1618" s="9" t="str">
        <f t="shared" si="559"/>
        <v/>
      </c>
      <c r="N1618" s="8" t="str">
        <f t="shared" si="560"/>
        <v/>
      </c>
      <c r="O1618" s="2" t="str">
        <f t="shared" si="561"/>
        <v>-</v>
      </c>
      <c r="P1618" s="2" t="str">
        <f t="shared" si="562"/>
        <v>-</v>
      </c>
      <c r="Q1618" s="2" t="str">
        <f t="shared" si="563"/>
        <v>-</v>
      </c>
      <c r="R1618" s="2" t="str">
        <f t="shared" si="564"/>
        <v>-</v>
      </c>
      <c r="AT1618" t="s">
        <v>1064</v>
      </c>
      <c r="AU1618" t="s">
        <v>1129</v>
      </c>
      <c r="AV1618" t="e">
        <f>#REF!</f>
        <v>#REF!</v>
      </c>
      <c r="AX1618" s="40">
        <v>29</v>
      </c>
      <c r="AY1618" s="42">
        <v>141</v>
      </c>
      <c r="AZ1618" s="46">
        <f t="shared" si="548"/>
        <v>29141</v>
      </c>
      <c r="BB1618" s="7" t="s">
        <v>2966</v>
      </c>
    </row>
    <row r="1619" spans="1:54" ht="14" hidden="1" customHeight="1" outlineLevel="1" x14ac:dyDescent="0.2">
      <c r="A1619" t="s">
        <v>1234</v>
      </c>
      <c r="B1619" t="s">
        <v>1129</v>
      </c>
      <c r="C1619" s="24"/>
      <c r="F1619" s="1">
        <v>11613</v>
      </c>
      <c r="I1619" s="1">
        <v>7250</v>
      </c>
      <c r="J1619" s="2" t="str">
        <f t="shared" si="556"/>
        <v/>
      </c>
      <c r="K1619" s="2">
        <f t="shared" si="557"/>
        <v>0.62430035305261344</v>
      </c>
      <c r="L1619" s="10" t="str">
        <f t="shared" si="558"/>
        <v/>
      </c>
      <c r="M1619" s="9" t="str">
        <f t="shared" si="559"/>
        <v/>
      </c>
      <c r="N1619" s="8" t="str">
        <f t="shared" si="560"/>
        <v/>
      </c>
      <c r="O1619" s="2" t="str">
        <f t="shared" si="561"/>
        <v>-</v>
      </c>
      <c r="P1619" s="2" t="str">
        <f t="shared" si="562"/>
        <v>-</v>
      </c>
      <c r="Q1619" s="2" t="str">
        <f t="shared" si="563"/>
        <v>-</v>
      </c>
      <c r="R1619" s="2" t="str">
        <f t="shared" si="564"/>
        <v>-</v>
      </c>
      <c r="AT1619" t="s">
        <v>1234</v>
      </c>
      <c r="AU1619" t="s">
        <v>1129</v>
      </c>
      <c r="AV1619" t="e">
        <f>#REF!</f>
        <v>#REF!</v>
      </c>
      <c r="AX1619" s="40">
        <v>29</v>
      </c>
      <c r="AY1619" s="42">
        <v>143</v>
      </c>
      <c r="AZ1619" s="46">
        <f t="shared" si="548"/>
        <v>29143</v>
      </c>
      <c r="BB1619" s="7" t="s">
        <v>2966</v>
      </c>
    </row>
    <row r="1620" spans="1:54" ht="14" hidden="1" customHeight="1" outlineLevel="1" x14ac:dyDescent="0.2">
      <c r="A1620" t="s">
        <v>1055</v>
      </c>
      <c r="B1620" t="s">
        <v>1129</v>
      </c>
      <c r="C1620" s="24"/>
      <c r="F1620" s="1">
        <v>41737</v>
      </c>
      <c r="I1620" s="1">
        <v>28454</v>
      </c>
      <c r="J1620" s="2" t="str">
        <f t="shared" si="556"/>
        <v/>
      </c>
      <c r="K1620" s="2">
        <f t="shared" si="557"/>
        <v>0.68174521407863531</v>
      </c>
      <c r="L1620" s="10" t="str">
        <f t="shared" si="558"/>
        <v/>
      </c>
      <c r="M1620" s="9" t="str">
        <f t="shared" si="559"/>
        <v/>
      </c>
      <c r="N1620" s="8" t="str">
        <f t="shared" si="560"/>
        <v/>
      </c>
      <c r="O1620" s="2" t="str">
        <f t="shared" si="561"/>
        <v>-</v>
      </c>
      <c r="P1620" s="2" t="str">
        <f t="shared" si="562"/>
        <v>-</v>
      </c>
      <c r="Q1620" s="2" t="str">
        <f t="shared" si="563"/>
        <v>-</v>
      </c>
      <c r="R1620" s="2" t="str">
        <f t="shared" si="564"/>
        <v>-</v>
      </c>
      <c r="AT1620" t="s">
        <v>1055</v>
      </c>
      <c r="AU1620" t="s">
        <v>1129</v>
      </c>
      <c r="AV1620" t="e">
        <f>#REF!</f>
        <v>#REF!</v>
      </c>
      <c r="AX1620" s="40">
        <v>29</v>
      </c>
      <c r="AY1620" s="42">
        <v>145</v>
      </c>
      <c r="AZ1620" s="46">
        <f t="shared" si="548"/>
        <v>29145</v>
      </c>
      <c r="BB1620" s="7" t="s">
        <v>2966</v>
      </c>
    </row>
    <row r="1621" spans="1:54" ht="14" hidden="1" customHeight="1" outlineLevel="1" x14ac:dyDescent="0.2">
      <c r="A1621" t="s">
        <v>1190</v>
      </c>
      <c r="B1621" t="s">
        <v>1129</v>
      </c>
      <c r="C1621" s="24"/>
      <c r="F1621" s="1">
        <v>12913</v>
      </c>
      <c r="I1621" s="1">
        <v>9910</v>
      </c>
      <c r="J1621" s="2" t="str">
        <f t="shared" si="556"/>
        <v/>
      </c>
      <c r="K1621" s="2">
        <f t="shared" si="557"/>
        <v>0.76744366142646947</v>
      </c>
      <c r="L1621" s="10" t="str">
        <f t="shared" si="558"/>
        <v/>
      </c>
      <c r="M1621" s="9" t="str">
        <f t="shared" si="559"/>
        <v/>
      </c>
      <c r="N1621" s="8" t="str">
        <f t="shared" si="560"/>
        <v/>
      </c>
      <c r="O1621" s="2" t="str">
        <f t="shared" si="561"/>
        <v>-</v>
      </c>
      <c r="P1621" s="2" t="str">
        <f t="shared" si="562"/>
        <v>-</v>
      </c>
      <c r="Q1621" s="2" t="str">
        <f t="shared" si="563"/>
        <v>-</v>
      </c>
      <c r="R1621" s="2" t="str">
        <f t="shared" si="564"/>
        <v>-</v>
      </c>
      <c r="AT1621" t="s">
        <v>1190</v>
      </c>
      <c r="AU1621" t="s">
        <v>1129</v>
      </c>
      <c r="AV1621" t="e">
        <f>#REF!</f>
        <v>#REF!</v>
      </c>
      <c r="AX1621" s="40">
        <v>29</v>
      </c>
      <c r="AY1621" s="42">
        <v>147</v>
      </c>
      <c r="AZ1621" s="46">
        <f t="shared" si="548"/>
        <v>29147</v>
      </c>
      <c r="BB1621" s="7" t="s">
        <v>2966</v>
      </c>
    </row>
    <row r="1622" spans="1:54" ht="14" hidden="1" customHeight="1" outlineLevel="1" x14ac:dyDescent="0.2">
      <c r="A1622" t="s">
        <v>511</v>
      </c>
      <c r="B1622" t="s">
        <v>1129</v>
      </c>
      <c r="C1622" s="24"/>
      <c r="F1622" s="1">
        <v>7226</v>
      </c>
      <c r="I1622" s="1">
        <v>4739</v>
      </c>
      <c r="J1622" s="2" t="str">
        <f t="shared" si="556"/>
        <v/>
      </c>
      <c r="K1622" s="2">
        <f t="shared" si="557"/>
        <v>0.65582618322723496</v>
      </c>
      <c r="L1622" s="10" t="str">
        <f t="shared" si="558"/>
        <v/>
      </c>
      <c r="M1622" s="9" t="str">
        <f t="shared" si="559"/>
        <v/>
      </c>
      <c r="N1622" s="8" t="str">
        <f t="shared" si="560"/>
        <v/>
      </c>
      <c r="O1622" s="2" t="str">
        <f t="shared" si="561"/>
        <v>-</v>
      </c>
      <c r="P1622" s="2" t="str">
        <f t="shared" si="562"/>
        <v>-</v>
      </c>
      <c r="Q1622" s="2" t="str">
        <f t="shared" si="563"/>
        <v>-</v>
      </c>
      <c r="R1622" s="2" t="str">
        <f t="shared" si="564"/>
        <v>-</v>
      </c>
      <c r="AT1622" t="s">
        <v>511</v>
      </c>
      <c r="AU1622" t="s">
        <v>1129</v>
      </c>
      <c r="AV1622" t="e">
        <f>#REF!</f>
        <v>#REF!</v>
      </c>
      <c r="AX1622" s="40">
        <v>29</v>
      </c>
      <c r="AY1622" s="42">
        <v>149</v>
      </c>
      <c r="AZ1622" s="46">
        <f t="shared" si="548"/>
        <v>29149</v>
      </c>
      <c r="BB1622" s="7" t="s">
        <v>2966</v>
      </c>
    </row>
    <row r="1623" spans="1:54" ht="14" hidden="1" customHeight="1" outlineLevel="1" x14ac:dyDescent="0.2">
      <c r="A1623" t="s">
        <v>348</v>
      </c>
      <c r="B1623" t="s">
        <v>1129</v>
      </c>
      <c r="C1623" s="24"/>
      <c r="F1623" s="1">
        <v>9817</v>
      </c>
      <c r="I1623" s="1">
        <v>7546</v>
      </c>
      <c r="J1623" s="2" t="str">
        <f t="shared" si="556"/>
        <v/>
      </c>
      <c r="K1623" s="2">
        <f t="shared" si="557"/>
        <v>0.76866659875725785</v>
      </c>
      <c r="L1623" s="10" t="str">
        <f t="shared" si="558"/>
        <v/>
      </c>
      <c r="M1623" s="9" t="str">
        <f t="shared" si="559"/>
        <v/>
      </c>
      <c r="N1623" s="8" t="str">
        <f t="shared" si="560"/>
        <v/>
      </c>
      <c r="O1623" s="2" t="str">
        <f t="shared" si="561"/>
        <v>-</v>
      </c>
      <c r="P1623" s="2" t="str">
        <f t="shared" si="562"/>
        <v>-</v>
      </c>
      <c r="Q1623" s="2" t="str">
        <f t="shared" si="563"/>
        <v>-</v>
      </c>
      <c r="R1623" s="2" t="str">
        <f t="shared" si="564"/>
        <v>-</v>
      </c>
      <c r="AT1623" t="s">
        <v>348</v>
      </c>
      <c r="AU1623" t="s">
        <v>1129</v>
      </c>
      <c r="AV1623" t="e">
        <f>#REF!</f>
        <v>#REF!</v>
      </c>
      <c r="AX1623" s="40">
        <v>29</v>
      </c>
      <c r="AY1623" s="42">
        <v>151</v>
      </c>
      <c r="AZ1623" s="46">
        <f t="shared" si="548"/>
        <v>29151</v>
      </c>
      <c r="BB1623" s="7" t="s">
        <v>2966</v>
      </c>
    </row>
    <row r="1624" spans="1:54" ht="14" hidden="1" customHeight="1" outlineLevel="1" x14ac:dyDescent="0.2">
      <c r="A1624" t="s">
        <v>2811</v>
      </c>
      <c r="B1624" t="s">
        <v>1129</v>
      </c>
      <c r="C1624" s="24"/>
      <c r="F1624" s="1">
        <v>7361</v>
      </c>
      <c r="I1624" s="1">
        <v>4864</v>
      </c>
      <c r="J1624" s="2" t="str">
        <f t="shared" si="556"/>
        <v/>
      </c>
      <c r="K1624" s="2">
        <f t="shared" si="557"/>
        <v>0.66077978535525062</v>
      </c>
      <c r="L1624" s="10" t="str">
        <f t="shared" si="558"/>
        <v/>
      </c>
      <c r="M1624" s="9" t="str">
        <f t="shared" si="559"/>
        <v/>
      </c>
      <c r="N1624" s="8" t="str">
        <f t="shared" si="560"/>
        <v/>
      </c>
      <c r="O1624" s="2" t="str">
        <f t="shared" si="561"/>
        <v>-</v>
      </c>
      <c r="P1624" s="2" t="str">
        <f t="shared" si="562"/>
        <v>-</v>
      </c>
      <c r="Q1624" s="2" t="str">
        <f t="shared" si="563"/>
        <v>-</v>
      </c>
      <c r="R1624" s="2" t="str">
        <f t="shared" si="564"/>
        <v>-</v>
      </c>
      <c r="AT1624" t="s">
        <v>2811</v>
      </c>
      <c r="AU1624" t="s">
        <v>1129</v>
      </c>
      <c r="AV1624" t="e">
        <f>#REF!</f>
        <v>#REF!</v>
      </c>
      <c r="AX1624" s="40">
        <v>29</v>
      </c>
      <c r="AY1624" s="42">
        <v>153</v>
      </c>
      <c r="AZ1624" s="46">
        <f t="shared" si="548"/>
        <v>29153</v>
      </c>
      <c r="BB1624" s="7" t="s">
        <v>2966</v>
      </c>
    </row>
    <row r="1625" spans="1:54" ht="14" hidden="1" customHeight="1" outlineLevel="1" x14ac:dyDescent="0.2">
      <c r="A1625" t="s">
        <v>1216</v>
      </c>
      <c r="B1625" t="s">
        <v>1129</v>
      </c>
      <c r="C1625" s="24"/>
      <c r="F1625" s="1">
        <v>10102</v>
      </c>
      <c r="I1625" s="1">
        <v>5735</v>
      </c>
      <c r="J1625" s="2" t="str">
        <f t="shared" si="556"/>
        <v/>
      </c>
      <c r="K1625" s="2">
        <f t="shared" si="557"/>
        <v>0.56770936448228071</v>
      </c>
      <c r="L1625" s="10" t="str">
        <f t="shared" si="558"/>
        <v/>
      </c>
      <c r="M1625" s="9" t="str">
        <f t="shared" si="559"/>
        <v/>
      </c>
      <c r="N1625" s="8" t="str">
        <f t="shared" si="560"/>
        <v/>
      </c>
      <c r="O1625" s="2" t="str">
        <f t="shared" si="561"/>
        <v>-</v>
      </c>
      <c r="P1625" s="2" t="str">
        <f t="shared" si="562"/>
        <v>-</v>
      </c>
      <c r="Q1625" s="2" t="str">
        <f t="shared" si="563"/>
        <v>-</v>
      </c>
      <c r="R1625" s="2" t="str">
        <f t="shared" si="564"/>
        <v>-</v>
      </c>
      <c r="AT1625" t="s">
        <v>1216</v>
      </c>
      <c r="AU1625" t="s">
        <v>1129</v>
      </c>
      <c r="AV1625" t="e">
        <f>#REF!</f>
        <v>#REF!</v>
      </c>
      <c r="AX1625" s="40">
        <v>29</v>
      </c>
      <c r="AY1625" s="42">
        <v>155</v>
      </c>
      <c r="AZ1625" s="46">
        <f t="shared" si="548"/>
        <v>29155</v>
      </c>
      <c r="BB1625" s="7" t="s">
        <v>2966</v>
      </c>
    </row>
    <row r="1626" spans="1:54" ht="14" hidden="1" customHeight="1" outlineLevel="1" x14ac:dyDescent="0.2">
      <c r="A1626" t="s">
        <v>1982</v>
      </c>
      <c r="B1626" t="s">
        <v>1129</v>
      </c>
      <c r="C1626" s="24"/>
      <c r="F1626" s="1">
        <v>12854</v>
      </c>
      <c r="I1626" s="1">
        <v>9456</v>
      </c>
      <c r="J1626" s="2" t="str">
        <f t="shared" si="556"/>
        <v/>
      </c>
      <c r="K1626" s="2">
        <f t="shared" si="557"/>
        <v>0.73564649136455573</v>
      </c>
      <c r="L1626" s="10" t="str">
        <f t="shared" si="558"/>
        <v/>
      </c>
      <c r="M1626" s="9" t="str">
        <f t="shared" si="559"/>
        <v/>
      </c>
      <c r="N1626" s="8" t="str">
        <f t="shared" si="560"/>
        <v/>
      </c>
      <c r="O1626" s="2" t="str">
        <f t="shared" si="561"/>
        <v>-</v>
      </c>
      <c r="P1626" s="2" t="str">
        <f t="shared" si="562"/>
        <v>-</v>
      </c>
      <c r="Q1626" s="2" t="str">
        <f t="shared" si="563"/>
        <v>-</v>
      </c>
      <c r="R1626" s="2" t="str">
        <f t="shared" si="564"/>
        <v>-</v>
      </c>
      <c r="AT1626" t="s">
        <v>1982</v>
      </c>
      <c r="AU1626" t="s">
        <v>1129</v>
      </c>
      <c r="AV1626" t="e">
        <f>#REF!</f>
        <v>#REF!</v>
      </c>
      <c r="AX1626" s="40">
        <v>29</v>
      </c>
      <c r="AY1626" s="42">
        <v>157</v>
      </c>
      <c r="AZ1626" s="46">
        <f t="shared" si="548"/>
        <v>29157</v>
      </c>
      <c r="BB1626" s="7" t="s">
        <v>2966</v>
      </c>
    </row>
    <row r="1627" spans="1:54" ht="14" hidden="1" customHeight="1" outlineLevel="1" x14ac:dyDescent="0.2">
      <c r="A1627" t="s">
        <v>1070</v>
      </c>
      <c r="B1627" t="s">
        <v>1129</v>
      </c>
      <c r="C1627" s="24"/>
      <c r="F1627" s="1">
        <v>26949</v>
      </c>
      <c r="I1627" s="1">
        <v>19097</v>
      </c>
      <c r="J1627" s="2" t="str">
        <f t="shared" si="556"/>
        <v/>
      </c>
      <c r="K1627" s="2">
        <f t="shared" si="557"/>
        <v>0.70863482875060302</v>
      </c>
      <c r="L1627" s="10" t="str">
        <f t="shared" si="558"/>
        <v/>
      </c>
      <c r="M1627" s="9" t="str">
        <f t="shared" si="559"/>
        <v/>
      </c>
      <c r="N1627" s="8" t="str">
        <f t="shared" si="560"/>
        <v/>
      </c>
      <c r="O1627" s="2" t="str">
        <f t="shared" si="561"/>
        <v>-</v>
      </c>
      <c r="P1627" s="2" t="str">
        <f t="shared" si="562"/>
        <v>-</v>
      </c>
      <c r="Q1627" s="2" t="str">
        <f t="shared" si="563"/>
        <v>-</v>
      </c>
      <c r="R1627" s="2" t="str">
        <f t="shared" si="564"/>
        <v>-</v>
      </c>
      <c r="AT1627" t="s">
        <v>1070</v>
      </c>
      <c r="AU1627" t="s">
        <v>1129</v>
      </c>
      <c r="AV1627" t="e">
        <f>#REF!</f>
        <v>#REF!</v>
      </c>
      <c r="AX1627" s="40">
        <v>29</v>
      </c>
      <c r="AY1627" s="42">
        <v>159</v>
      </c>
      <c r="AZ1627" s="46">
        <f t="shared" si="548"/>
        <v>29159</v>
      </c>
      <c r="BB1627" s="7" t="s">
        <v>2966</v>
      </c>
    </row>
    <row r="1628" spans="1:54" ht="14" hidden="1" customHeight="1" outlineLevel="1" x14ac:dyDescent="0.2">
      <c r="A1628" t="s">
        <v>2034</v>
      </c>
      <c r="B1628" t="s">
        <v>1129</v>
      </c>
      <c r="C1628" s="24"/>
      <c r="F1628" s="1">
        <v>29319</v>
      </c>
      <c r="I1628" s="1">
        <v>19601</v>
      </c>
      <c r="J1628" s="2" t="str">
        <f t="shared" si="556"/>
        <v/>
      </c>
      <c r="K1628" s="2">
        <f t="shared" si="557"/>
        <v>0.66854258330775262</v>
      </c>
      <c r="L1628" s="10" t="str">
        <f t="shared" si="558"/>
        <v/>
      </c>
      <c r="M1628" s="9" t="str">
        <f t="shared" si="559"/>
        <v/>
      </c>
      <c r="N1628" s="8" t="str">
        <f t="shared" si="560"/>
        <v/>
      </c>
      <c r="O1628" s="2" t="str">
        <f t="shared" si="561"/>
        <v>-</v>
      </c>
      <c r="P1628" s="2" t="str">
        <f t="shared" si="562"/>
        <v>-</v>
      </c>
      <c r="Q1628" s="2" t="str">
        <f t="shared" si="563"/>
        <v>-</v>
      </c>
      <c r="R1628" s="2" t="str">
        <f t="shared" si="564"/>
        <v>-</v>
      </c>
      <c r="AT1628" t="s">
        <v>2034</v>
      </c>
      <c r="AU1628" t="s">
        <v>1129</v>
      </c>
      <c r="AV1628" t="e">
        <f>#REF!</f>
        <v>#REF!</v>
      </c>
      <c r="AX1628" s="40">
        <v>29</v>
      </c>
      <c r="AY1628" s="42">
        <v>161</v>
      </c>
      <c r="AZ1628" s="46">
        <f t="shared" si="548"/>
        <v>29161</v>
      </c>
      <c r="BB1628" s="7" t="s">
        <v>2966</v>
      </c>
    </row>
    <row r="1629" spans="1:54" ht="14" hidden="1" customHeight="1" outlineLevel="1" x14ac:dyDescent="0.2">
      <c r="A1629" t="s">
        <v>2491</v>
      </c>
      <c r="B1629" t="s">
        <v>1129</v>
      </c>
      <c r="C1629" s="24"/>
      <c r="F1629" s="1">
        <v>10795</v>
      </c>
      <c r="I1629" s="1">
        <v>7706</v>
      </c>
      <c r="J1629" s="2" t="str">
        <f t="shared" si="556"/>
        <v/>
      </c>
      <c r="K1629" s="2">
        <f t="shared" si="557"/>
        <v>0.71384900416859653</v>
      </c>
      <c r="L1629" s="10" t="str">
        <f t="shared" si="558"/>
        <v/>
      </c>
      <c r="M1629" s="9" t="str">
        <f t="shared" si="559"/>
        <v/>
      </c>
      <c r="N1629" s="8" t="str">
        <f t="shared" si="560"/>
        <v/>
      </c>
      <c r="O1629" s="2" t="str">
        <f t="shared" si="561"/>
        <v>-</v>
      </c>
      <c r="P1629" s="2" t="str">
        <f t="shared" si="562"/>
        <v>-</v>
      </c>
      <c r="Q1629" s="2" t="str">
        <f t="shared" si="563"/>
        <v>-</v>
      </c>
      <c r="R1629" s="2" t="str">
        <f t="shared" si="564"/>
        <v>-</v>
      </c>
      <c r="AT1629" t="s">
        <v>2491</v>
      </c>
      <c r="AU1629" t="s">
        <v>1129</v>
      </c>
      <c r="AV1629" t="e">
        <f>#REF!</f>
        <v>#REF!</v>
      </c>
      <c r="AX1629" s="40">
        <v>29</v>
      </c>
      <c r="AY1629" s="42">
        <v>163</v>
      </c>
      <c r="AZ1629" s="46">
        <f t="shared" si="548"/>
        <v>29163</v>
      </c>
      <c r="BB1629" s="7" t="s">
        <v>2966</v>
      </c>
    </row>
    <row r="1630" spans="1:54" ht="14" hidden="1" customHeight="1" outlineLevel="1" x14ac:dyDescent="0.2">
      <c r="A1630" t="s">
        <v>1564</v>
      </c>
      <c r="B1630" t="s">
        <v>1129</v>
      </c>
      <c r="C1630" s="24"/>
      <c r="F1630" s="1">
        <v>76800</v>
      </c>
      <c r="I1630" s="1">
        <v>57270</v>
      </c>
      <c r="J1630" s="2" t="str">
        <f t="shared" si="556"/>
        <v/>
      </c>
      <c r="K1630" s="2">
        <f t="shared" si="557"/>
        <v>0.74570312500000002</v>
      </c>
      <c r="L1630" s="10" t="str">
        <f t="shared" si="558"/>
        <v/>
      </c>
      <c r="M1630" s="9" t="str">
        <f t="shared" si="559"/>
        <v/>
      </c>
      <c r="N1630" s="8" t="str">
        <f t="shared" si="560"/>
        <v/>
      </c>
      <c r="O1630" s="2" t="str">
        <f t="shared" si="561"/>
        <v>-</v>
      </c>
      <c r="P1630" s="2" t="str">
        <f t="shared" si="562"/>
        <v>-</v>
      </c>
      <c r="Q1630" s="2" t="str">
        <f t="shared" si="563"/>
        <v>-</v>
      </c>
      <c r="R1630" s="2" t="str">
        <f t="shared" si="564"/>
        <v>-</v>
      </c>
      <c r="AT1630" t="s">
        <v>1564</v>
      </c>
      <c r="AU1630" t="s">
        <v>1129</v>
      </c>
      <c r="AV1630" t="e">
        <f>#REF!</f>
        <v>#REF!</v>
      </c>
      <c r="AX1630" s="40">
        <v>29</v>
      </c>
      <c r="AY1630" s="42">
        <v>165</v>
      </c>
      <c r="AZ1630" s="46">
        <f t="shared" si="548"/>
        <v>29165</v>
      </c>
      <c r="BB1630" s="7" t="s">
        <v>2966</v>
      </c>
    </row>
    <row r="1631" spans="1:54" ht="14" hidden="1" customHeight="1" outlineLevel="1" x14ac:dyDescent="0.2">
      <c r="A1631" t="s">
        <v>809</v>
      </c>
      <c r="B1631" t="s">
        <v>1129</v>
      </c>
      <c r="C1631" s="24"/>
      <c r="F1631" s="1">
        <v>20577</v>
      </c>
      <c r="I1631" s="1">
        <v>15098</v>
      </c>
      <c r="J1631" s="2" t="str">
        <f t="shared" si="556"/>
        <v/>
      </c>
      <c r="K1631" s="2">
        <f t="shared" si="557"/>
        <v>0.73373183651649898</v>
      </c>
      <c r="L1631" s="10" t="str">
        <f t="shared" si="558"/>
        <v/>
      </c>
      <c r="M1631" s="9" t="str">
        <f t="shared" si="559"/>
        <v/>
      </c>
      <c r="N1631" s="8" t="str">
        <f t="shared" si="560"/>
        <v/>
      </c>
      <c r="O1631" s="2" t="str">
        <f t="shared" si="561"/>
        <v>-</v>
      </c>
      <c r="P1631" s="2" t="str">
        <f t="shared" si="562"/>
        <v>-</v>
      </c>
      <c r="Q1631" s="2" t="str">
        <f t="shared" si="563"/>
        <v>-</v>
      </c>
      <c r="R1631" s="2" t="str">
        <f t="shared" si="564"/>
        <v>-</v>
      </c>
      <c r="AT1631" t="s">
        <v>809</v>
      </c>
      <c r="AU1631" t="s">
        <v>1129</v>
      </c>
      <c r="AV1631" t="e">
        <f>#REF!</f>
        <v>#REF!</v>
      </c>
      <c r="AX1631" s="40">
        <v>29</v>
      </c>
      <c r="AY1631" s="42">
        <v>167</v>
      </c>
      <c r="AZ1631" s="46">
        <f t="shared" si="548"/>
        <v>29167</v>
      </c>
      <c r="BB1631" s="7" t="s">
        <v>2966</v>
      </c>
    </row>
    <row r="1632" spans="1:54" ht="14" hidden="1" customHeight="1" outlineLevel="1" x14ac:dyDescent="0.2">
      <c r="A1632" t="s">
        <v>1952</v>
      </c>
      <c r="B1632" t="s">
        <v>1129</v>
      </c>
      <c r="C1632" s="24"/>
      <c r="F1632" s="1">
        <v>25244</v>
      </c>
      <c r="I1632" s="1">
        <v>14441</v>
      </c>
      <c r="J1632" s="2" t="str">
        <f t="shared" si="556"/>
        <v/>
      </c>
      <c r="K1632" s="2">
        <f t="shared" si="557"/>
        <v>0.57205672635081606</v>
      </c>
      <c r="L1632" s="10" t="str">
        <f t="shared" si="558"/>
        <v/>
      </c>
      <c r="M1632" s="9" t="str">
        <f t="shared" si="559"/>
        <v/>
      </c>
      <c r="N1632" s="8" t="str">
        <f t="shared" si="560"/>
        <v/>
      </c>
      <c r="O1632" s="2" t="str">
        <f t="shared" si="561"/>
        <v>-</v>
      </c>
      <c r="P1632" s="2" t="str">
        <f t="shared" si="562"/>
        <v>-</v>
      </c>
      <c r="Q1632" s="2" t="str">
        <f t="shared" si="563"/>
        <v>-</v>
      </c>
      <c r="R1632" s="2" t="str">
        <f t="shared" si="564"/>
        <v>-</v>
      </c>
      <c r="AT1632" t="s">
        <v>1952</v>
      </c>
      <c r="AU1632" t="s">
        <v>1129</v>
      </c>
      <c r="AV1632" t="e">
        <f>#REF!</f>
        <v>#REF!</v>
      </c>
      <c r="AX1632" s="40">
        <v>29</v>
      </c>
      <c r="AY1632" s="42">
        <v>169</v>
      </c>
      <c r="AZ1632" s="46">
        <f t="shared" si="548"/>
        <v>29169</v>
      </c>
      <c r="BB1632" s="7" t="s">
        <v>2966</v>
      </c>
    </row>
    <row r="1633" spans="1:54" ht="14" hidden="1" customHeight="1" outlineLevel="1" x14ac:dyDescent="0.2">
      <c r="A1633" t="s">
        <v>880</v>
      </c>
      <c r="B1633" t="s">
        <v>1129</v>
      </c>
      <c r="C1633" s="24"/>
      <c r="F1633" s="1">
        <v>3417</v>
      </c>
      <c r="I1633" s="1">
        <v>2361</v>
      </c>
      <c r="J1633" s="2" t="str">
        <f t="shared" si="556"/>
        <v/>
      </c>
      <c r="K1633" s="2">
        <f t="shared" si="557"/>
        <v>0.69095697980684812</v>
      </c>
      <c r="L1633" s="10" t="str">
        <f t="shared" si="558"/>
        <v/>
      </c>
      <c r="M1633" s="9" t="str">
        <f t="shared" si="559"/>
        <v/>
      </c>
      <c r="N1633" s="8" t="str">
        <f t="shared" si="560"/>
        <v/>
      </c>
      <c r="O1633" s="2" t="str">
        <f t="shared" si="561"/>
        <v>-</v>
      </c>
      <c r="P1633" s="2" t="str">
        <f t="shared" si="562"/>
        <v>-</v>
      </c>
      <c r="Q1633" s="2" t="str">
        <f t="shared" si="563"/>
        <v>-</v>
      </c>
      <c r="R1633" s="2" t="str">
        <f t="shared" si="564"/>
        <v>-</v>
      </c>
      <c r="AT1633" t="s">
        <v>880</v>
      </c>
      <c r="AU1633" t="s">
        <v>1129</v>
      </c>
      <c r="AV1633" t="e">
        <f>#REF!</f>
        <v>#REF!</v>
      </c>
      <c r="AX1633" s="40">
        <v>29</v>
      </c>
      <c r="AY1633" s="42">
        <v>171</v>
      </c>
      <c r="AZ1633" s="46">
        <f t="shared" si="548"/>
        <v>29171</v>
      </c>
      <c r="BB1633" s="7" t="s">
        <v>2966</v>
      </c>
    </row>
    <row r="1634" spans="1:54" ht="14" hidden="1" customHeight="1" outlineLevel="1" x14ac:dyDescent="0.2">
      <c r="A1634" t="s">
        <v>1432</v>
      </c>
      <c r="B1634" t="s">
        <v>1129</v>
      </c>
      <c r="C1634" s="24"/>
      <c r="F1634" s="1">
        <v>7649</v>
      </c>
      <c r="I1634" s="1">
        <v>5662</v>
      </c>
      <c r="J1634" s="2" t="str">
        <f t="shared" si="556"/>
        <v/>
      </c>
      <c r="K1634" s="2">
        <f t="shared" si="557"/>
        <v>0.74022748071643352</v>
      </c>
      <c r="L1634" s="10" t="str">
        <f t="shared" si="558"/>
        <v/>
      </c>
      <c r="M1634" s="9" t="str">
        <f t="shared" si="559"/>
        <v/>
      </c>
      <c r="N1634" s="8" t="str">
        <f t="shared" si="560"/>
        <v/>
      </c>
      <c r="O1634" s="2" t="str">
        <f t="shared" si="561"/>
        <v>-</v>
      </c>
      <c r="P1634" s="2" t="str">
        <f t="shared" si="562"/>
        <v>-</v>
      </c>
      <c r="Q1634" s="2" t="str">
        <f t="shared" si="563"/>
        <v>-</v>
      </c>
      <c r="R1634" s="2" t="str">
        <f t="shared" si="564"/>
        <v>-</v>
      </c>
      <c r="AT1634" t="s">
        <v>1432</v>
      </c>
      <c r="AU1634" t="s">
        <v>1129</v>
      </c>
      <c r="AV1634" t="e">
        <f>#REF!</f>
        <v>#REF!</v>
      </c>
      <c r="AX1634" s="40">
        <v>29</v>
      </c>
      <c r="AY1634" s="42">
        <v>173</v>
      </c>
      <c r="AZ1634" s="46">
        <f t="shared" si="548"/>
        <v>29173</v>
      </c>
      <c r="BB1634" s="7" t="s">
        <v>2966</v>
      </c>
    </row>
    <row r="1635" spans="1:54" ht="14" hidden="1" customHeight="1" outlineLevel="1" x14ac:dyDescent="0.2">
      <c r="A1635" t="s">
        <v>1364</v>
      </c>
      <c r="B1635" t="s">
        <v>1129</v>
      </c>
      <c r="C1635" s="24"/>
      <c r="F1635" s="1">
        <v>15522</v>
      </c>
      <c r="I1635" s="1">
        <v>10757</v>
      </c>
      <c r="J1635" s="2" t="str">
        <f t="shared" si="556"/>
        <v/>
      </c>
      <c r="K1635" s="2">
        <f t="shared" si="557"/>
        <v>0.69301636387063525</v>
      </c>
      <c r="L1635" s="10" t="str">
        <f t="shared" si="558"/>
        <v/>
      </c>
      <c r="M1635" s="9" t="str">
        <f t="shared" si="559"/>
        <v/>
      </c>
      <c r="N1635" s="8" t="str">
        <f t="shared" si="560"/>
        <v/>
      </c>
      <c r="O1635" s="2" t="str">
        <f t="shared" si="561"/>
        <v>-</v>
      </c>
      <c r="P1635" s="2" t="str">
        <f t="shared" si="562"/>
        <v>-</v>
      </c>
      <c r="Q1635" s="2" t="str">
        <f t="shared" si="563"/>
        <v>-</v>
      </c>
      <c r="R1635" s="2" t="str">
        <f t="shared" si="564"/>
        <v>-</v>
      </c>
      <c r="AT1635" t="s">
        <v>1364</v>
      </c>
      <c r="AU1635" t="s">
        <v>1129</v>
      </c>
      <c r="AV1635" t="e">
        <f>#REF!</f>
        <v>#REF!</v>
      </c>
      <c r="AX1635" s="40">
        <v>29</v>
      </c>
      <c r="AY1635" s="42">
        <v>175</v>
      </c>
      <c r="AZ1635" s="46">
        <f t="shared" si="548"/>
        <v>29175</v>
      </c>
      <c r="BB1635" s="7" t="s">
        <v>2966</v>
      </c>
    </row>
    <row r="1636" spans="1:54" ht="14" hidden="1" customHeight="1" outlineLevel="1" x14ac:dyDescent="0.2">
      <c r="A1636" t="s">
        <v>2764</v>
      </c>
      <c r="B1636" t="s">
        <v>1129</v>
      </c>
      <c r="C1636" s="24"/>
      <c r="F1636" s="1">
        <v>16740</v>
      </c>
      <c r="I1636" s="1">
        <v>11675</v>
      </c>
      <c r="J1636" s="2" t="str">
        <f t="shared" si="556"/>
        <v/>
      </c>
      <c r="K1636" s="2">
        <f t="shared" si="557"/>
        <v>0.69743130227001193</v>
      </c>
      <c r="L1636" s="10" t="str">
        <f t="shared" si="558"/>
        <v/>
      </c>
      <c r="M1636" s="9" t="str">
        <f t="shared" si="559"/>
        <v/>
      </c>
      <c r="N1636" s="8" t="str">
        <f t="shared" si="560"/>
        <v/>
      </c>
      <c r="O1636" s="2" t="str">
        <f t="shared" si="561"/>
        <v>-</v>
      </c>
      <c r="P1636" s="2" t="str">
        <f t="shared" si="562"/>
        <v>-</v>
      </c>
      <c r="Q1636" s="2" t="str">
        <f t="shared" si="563"/>
        <v>-</v>
      </c>
      <c r="R1636" s="2" t="str">
        <f t="shared" si="564"/>
        <v>-</v>
      </c>
      <c r="AT1636" t="s">
        <v>2764</v>
      </c>
      <c r="AU1636" t="s">
        <v>1129</v>
      </c>
      <c r="AV1636" t="e">
        <f>#REF!</f>
        <v>#REF!</v>
      </c>
      <c r="AX1636" s="40">
        <v>29</v>
      </c>
      <c r="AY1636" s="42">
        <v>177</v>
      </c>
      <c r="AZ1636" s="46">
        <f t="shared" si="548"/>
        <v>29177</v>
      </c>
      <c r="BB1636" s="7" t="s">
        <v>2966</v>
      </c>
    </row>
    <row r="1637" spans="1:54" ht="14" hidden="1" customHeight="1" outlineLevel="1" x14ac:dyDescent="0.2">
      <c r="A1637" t="s">
        <v>1260</v>
      </c>
      <c r="B1637" t="s">
        <v>1129</v>
      </c>
      <c r="C1637" s="24"/>
      <c r="F1637" s="1">
        <v>4723</v>
      </c>
      <c r="I1637" s="1">
        <v>3298</v>
      </c>
      <c r="J1637" s="2" t="str">
        <f t="shared" si="556"/>
        <v/>
      </c>
      <c r="K1637" s="2">
        <f t="shared" si="557"/>
        <v>0.69828498835485919</v>
      </c>
      <c r="L1637" s="10" t="str">
        <f t="shared" si="558"/>
        <v/>
      </c>
      <c r="M1637" s="9" t="str">
        <f t="shared" si="559"/>
        <v/>
      </c>
      <c r="N1637" s="8" t="str">
        <f t="shared" si="560"/>
        <v/>
      </c>
      <c r="O1637" s="2" t="str">
        <f t="shared" si="561"/>
        <v>-</v>
      </c>
      <c r="P1637" s="2" t="str">
        <f t="shared" si="562"/>
        <v>-</v>
      </c>
      <c r="Q1637" s="2" t="str">
        <f t="shared" si="563"/>
        <v>-</v>
      </c>
      <c r="R1637" s="2" t="str">
        <f t="shared" si="564"/>
        <v>-</v>
      </c>
      <c r="AT1637" t="s">
        <v>1260</v>
      </c>
      <c r="AU1637" t="s">
        <v>1129</v>
      </c>
      <c r="AV1637" t="e">
        <f>#REF!</f>
        <v>#REF!</v>
      </c>
      <c r="AX1637" s="40">
        <v>29</v>
      </c>
      <c r="AY1637" s="42">
        <v>179</v>
      </c>
      <c r="AZ1637" s="46">
        <f t="shared" si="548"/>
        <v>29179</v>
      </c>
      <c r="BB1637" s="7" t="s">
        <v>2966</v>
      </c>
    </row>
    <row r="1638" spans="1:54" ht="14" hidden="1" customHeight="1" outlineLevel="1" x14ac:dyDescent="0.2">
      <c r="A1638" t="s">
        <v>2981</v>
      </c>
      <c r="B1638" t="s">
        <v>1129</v>
      </c>
      <c r="C1638" s="24"/>
      <c r="F1638" s="1">
        <v>8883</v>
      </c>
      <c r="I1638" s="1">
        <v>5717</v>
      </c>
      <c r="J1638" s="2" t="str">
        <f t="shared" si="556"/>
        <v/>
      </c>
      <c r="K1638" s="2">
        <f t="shared" si="557"/>
        <v>0.6435888776314308</v>
      </c>
      <c r="L1638" s="10" t="str">
        <f t="shared" si="558"/>
        <v/>
      </c>
      <c r="M1638" s="9" t="str">
        <f t="shared" si="559"/>
        <v/>
      </c>
      <c r="N1638" s="8" t="str">
        <f t="shared" si="560"/>
        <v/>
      </c>
      <c r="O1638" s="2" t="str">
        <f t="shared" si="561"/>
        <v>-</v>
      </c>
      <c r="P1638" s="2" t="str">
        <f t="shared" si="562"/>
        <v>-</v>
      </c>
      <c r="Q1638" s="2" t="str">
        <f t="shared" si="563"/>
        <v>-</v>
      </c>
      <c r="R1638" s="2" t="str">
        <f t="shared" si="564"/>
        <v>-</v>
      </c>
      <c r="AT1638" t="s">
        <v>2981</v>
      </c>
      <c r="AU1638" t="s">
        <v>1129</v>
      </c>
      <c r="AV1638" t="e">
        <f>#REF!</f>
        <v>#REF!</v>
      </c>
      <c r="AX1638" s="40">
        <v>29</v>
      </c>
      <c r="AY1638" s="42">
        <v>181</v>
      </c>
      <c r="AZ1638" s="46">
        <f t="shared" si="548"/>
        <v>29181</v>
      </c>
      <c r="BB1638" s="7" t="s">
        <v>2966</v>
      </c>
    </row>
    <row r="1639" spans="1:54" ht="14" hidden="1" customHeight="1" outlineLevel="1" x14ac:dyDescent="0.2">
      <c r="A1639" t="s">
        <v>1995</v>
      </c>
      <c r="B1639" t="s">
        <v>1129</v>
      </c>
      <c r="C1639" s="24"/>
      <c r="F1639" s="1">
        <v>290894</v>
      </c>
      <c r="I1639" s="1">
        <v>222566</v>
      </c>
      <c r="J1639" s="2" t="str">
        <f t="shared" si="556"/>
        <v/>
      </c>
      <c r="K1639" s="2">
        <f t="shared" si="557"/>
        <v>0.76511031509759564</v>
      </c>
      <c r="L1639" s="10" t="str">
        <f t="shared" si="558"/>
        <v/>
      </c>
      <c r="M1639" s="9" t="str">
        <f t="shared" si="559"/>
        <v/>
      </c>
      <c r="N1639" s="8" t="str">
        <f t="shared" si="560"/>
        <v/>
      </c>
      <c r="O1639" s="2" t="str">
        <f t="shared" si="561"/>
        <v>-</v>
      </c>
      <c r="P1639" s="2" t="str">
        <f t="shared" si="562"/>
        <v>-</v>
      </c>
      <c r="Q1639" s="2" t="str">
        <f t="shared" si="563"/>
        <v>-</v>
      </c>
      <c r="R1639" s="2" t="str">
        <f t="shared" si="564"/>
        <v>-</v>
      </c>
      <c r="AT1639" t="s">
        <v>1995</v>
      </c>
      <c r="AU1639" t="s">
        <v>1129</v>
      </c>
      <c r="AV1639" t="e">
        <f>#REF!</f>
        <v>#REF!</v>
      </c>
      <c r="AX1639" s="40">
        <v>29</v>
      </c>
      <c r="AY1639" s="42">
        <v>183</v>
      </c>
      <c r="AZ1639" s="46">
        <f t="shared" si="548"/>
        <v>29183</v>
      </c>
      <c r="BB1639" s="7" t="s">
        <v>2966</v>
      </c>
    </row>
    <row r="1640" spans="1:54" ht="14" hidden="1" customHeight="1" outlineLevel="1" x14ac:dyDescent="0.2">
      <c r="A1640" t="s">
        <v>860</v>
      </c>
      <c r="B1640" t="s">
        <v>1129</v>
      </c>
      <c r="C1640" s="24"/>
      <c r="F1640" s="1">
        <v>6845</v>
      </c>
      <c r="I1640" s="1">
        <v>4974</v>
      </c>
      <c r="J1640" s="2" t="str">
        <f t="shared" si="556"/>
        <v/>
      </c>
      <c r="K1640" s="2">
        <f t="shared" si="557"/>
        <v>0.72666179693206723</v>
      </c>
      <c r="L1640" s="10" t="str">
        <f t="shared" si="558"/>
        <v/>
      </c>
      <c r="M1640" s="9" t="str">
        <f t="shared" si="559"/>
        <v/>
      </c>
      <c r="N1640" s="8" t="str">
        <f t="shared" si="560"/>
        <v/>
      </c>
      <c r="O1640" s="2" t="str">
        <f t="shared" si="561"/>
        <v>-</v>
      </c>
      <c r="P1640" s="2" t="str">
        <f t="shared" si="562"/>
        <v>-</v>
      </c>
      <c r="Q1640" s="2" t="str">
        <f t="shared" si="563"/>
        <v>-</v>
      </c>
      <c r="R1640" s="2" t="str">
        <f t="shared" si="564"/>
        <v>-</v>
      </c>
      <c r="AT1640" t="s">
        <v>860</v>
      </c>
      <c r="AU1640" t="s">
        <v>1129</v>
      </c>
      <c r="AV1640" t="e">
        <f>#REF!</f>
        <v>#REF!</v>
      </c>
      <c r="AX1640" s="40">
        <v>29</v>
      </c>
      <c r="AY1640" s="42">
        <v>185</v>
      </c>
      <c r="AZ1640" s="46">
        <f t="shared" si="548"/>
        <v>29185</v>
      </c>
      <c r="BB1640" s="7" t="s">
        <v>2966</v>
      </c>
    </row>
    <row r="1641" spans="1:54" ht="14" hidden="1" customHeight="1" outlineLevel="1" x14ac:dyDescent="0.2">
      <c r="A1641" t="s">
        <v>2797</v>
      </c>
      <c r="B1641" t="s">
        <v>1129</v>
      </c>
      <c r="C1641" s="24"/>
      <c r="F1641" s="1">
        <v>41309</v>
      </c>
      <c r="I1641" s="1">
        <v>28065</v>
      </c>
      <c r="J1641" s="2" t="str">
        <f t="shared" si="556"/>
        <v/>
      </c>
      <c r="K1641" s="2">
        <f t="shared" si="557"/>
        <v>0.67939190007020267</v>
      </c>
      <c r="L1641" s="10" t="str">
        <f t="shared" si="558"/>
        <v/>
      </c>
      <c r="M1641" s="9" t="str">
        <f t="shared" si="559"/>
        <v/>
      </c>
      <c r="N1641" s="8" t="str">
        <f t="shared" si="560"/>
        <v/>
      </c>
      <c r="O1641" s="2" t="str">
        <f t="shared" si="561"/>
        <v>-</v>
      </c>
      <c r="P1641" s="2" t="str">
        <f t="shared" si="562"/>
        <v>-</v>
      </c>
      <c r="Q1641" s="2" t="str">
        <f t="shared" si="563"/>
        <v>-</v>
      </c>
      <c r="R1641" s="2" t="str">
        <f t="shared" si="564"/>
        <v>-</v>
      </c>
      <c r="AT1641" t="s">
        <v>2797</v>
      </c>
      <c r="AU1641" t="s">
        <v>1129</v>
      </c>
      <c r="AV1641" t="e">
        <f>#REF!</f>
        <v>#REF!</v>
      </c>
      <c r="AX1641" s="40">
        <v>29</v>
      </c>
      <c r="AY1641" s="42">
        <v>187</v>
      </c>
      <c r="AZ1641" s="46">
        <f t="shared" ref="AZ1641:AZ1704" si="565">1000*AX1641+AY1641</f>
        <v>29187</v>
      </c>
      <c r="BB1641" s="7" t="s">
        <v>2966</v>
      </c>
    </row>
    <row r="1642" spans="1:54" ht="14" hidden="1" customHeight="1" outlineLevel="1" x14ac:dyDescent="0.2">
      <c r="A1642" t="s">
        <v>465</v>
      </c>
      <c r="B1642" t="s">
        <v>1129</v>
      </c>
      <c r="C1642" s="24"/>
      <c r="F1642" s="1">
        <v>759234</v>
      </c>
      <c r="I1642" s="1">
        <v>536446</v>
      </c>
      <c r="J1642" s="2" t="str">
        <f t="shared" si="556"/>
        <v/>
      </c>
      <c r="K1642" s="2">
        <f t="shared" si="557"/>
        <v>0.70656214026242237</v>
      </c>
      <c r="L1642" s="10" t="str">
        <f t="shared" si="558"/>
        <v/>
      </c>
      <c r="M1642" s="9" t="str">
        <f t="shared" si="559"/>
        <v/>
      </c>
      <c r="N1642" s="8" t="str">
        <f t="shared" si="560"/>
        <v/>
      </c>
      <c r="O1642" s="2" t="str">
        <f t="shared" si="561"/>
        <v>-</v>
      </c>
      <c r="P1642" s="2" t="str">
        <f t="shared" si="562"/>
        <v>-</v>
      </c>
      <c r="Q1642" s="2" t="str">
        <f t="shared" si="563"/>
        <v>-</v>
      </c>
      <c r="R1642" s="2" t="str">
        <f t="shared" si="564"/>
        <v>-</v>
      </c>
      <c r="AT1642" t="s">
        <v>465</v>
      </c>
      <c r="AU1642" t="s">
        <v>1129</v>
      </c>
      <c r="AV1642" t="e">
        <f>#REF!</f>
        <v>#REF!</v>
      </c>
      <c r="AX1642" s="40">
        <v>29</v>
      </c>
      <c r="AY1642" s="42">
        <v>189</v>
      </c>
      <c r="AZ1642" s="46">
        <f t="shared" si="565"/>
        <v>29189</v>
      </c>
      <c r="BB1642" s="7" t="s">
        <v>2966</v>
      </c>
    </row>
    <row r="1643" spans="1:54" ht="14" hidden="1" customHeight="1" outlineLevel="1" x14ac:dyDescent="0.2">
      <c r="A1643" t="s">
        <v>762</v>
      </c>
      <c r="B1643" t="s">
        <v>1129</v>
      </c>
      <c r="C1643" s="24"/>
      <c r="F1643" s="1">
        <v>13222</v>
      </c>
      <c r="I1643" s="1">
        <v>9498</v>
      </c>
      <c r="J1643" s="2" t="str">
        <f t="shared" si="556"/>
        <v/>
      </c>
      <c r="K1643" s="2">
        <f t="shared" si="557"/>
        <v>0.71834820753289974</v>
      </c>
      <c r="L1643" s="10" t="str">
        <f t="shared" si="558"/>
        <v/>
      </c>
      <c r="M1643" s="9" t="str">
        <f t="shared" si="559"/>
        <v/>
      </c>
      <c r="N1643" s="8" t="str">
        <f t="shared" si="560"/>
        <v/>
      </c>
      <c r="O1643" s="2" t="str">
        <f t="shared" si="561"/>
        <v>-</v>
      </c>
      <c r="P1643" s="2" t="str">
        <f t="shared" si="562"/>
        <v>-</v>
      </c>
      <c r="Q1643" s="2" t="str">
        <f t="shared" si="563"/>
        <v>-</v>
      </c>
      <c r="R1643" s="2" t="str">
        <f t="shared" si="564"/>
        <v>-</v>
      </c>
      <c r="AT1643" t="s">
        <v>762</v>
      </c>
      <c r="AU1643" t="s">
        <v>1129</v>
      </c>
      <c r="AV1643" t="e">
        <f>#REF!</f>
        <v>#REF!</v>
      </c>
      <c r="AX1643" s="40">
        <v>29</v>
      </c>
      <c r="AY1643" s="42">
        <v>186</v>
      </c>
      <c r="AZ1643" s="46">
        <f>1000*AX1643+AY1643</f>
        <v>29186</v>
      </c>
      <c r="BB1643" s="7" t="s">
        <v>2966</v>
      </c>
    </row>
    <row r="1644" spans="1:54" ht="14" hidden="1" customHeight="1" outlineLevel="1" x14ac:dyDescent="0.2">
      <c r="A1644" t="s">
        <v>595</v>
      </c>
      <c r="B1644" t="s">
        <v>1129</v>
      </c>
      <c r="C1644" s="24"/>
      <c r="F1644" s="1">
        <v>14060</v>
      </c>
      <c r="I1644" s="1">
        <v>9533</v>
      </c>
      <c r="J1644" s="2" t="str">
        <f t="shared" si="556"/>
        <v/>
      </c>
      <c r="K1644" s="2">
        <f t="shared" si="557"/>
        <v>0.67802275960170699</v>
      </c>
      <c r="L1644" s="10" t="str">
        <f t="shared" ref="L1644:L1663" si="566">IF(S1644&gt;0,RANK(S1644,$S1644:$AQ1644),"")</f>
        <v/>
      </c>
      <c r="M1644" s="9" t="str">
        <f t="shared" ref="M1644:M1663" si="567">IF(T1644&gt;0,RANK(T1644,$S1644:$AQ1644),"")</f>
        <v/>
      </c>
      <c r="N1644" s="8" t="str">
        <f t="shared" ref="N1644:N1663" si="568">IF(U1644&gt;0,RANK(U1644,$S1644:$AQ1644),"")</f>
        <v/>
      </c>
      <c r="O1644" s="2" t="str">
        <f t="shared" ref="O1644:O1663" si="569">IF(SUM($S1644:$AP1644)=0,"-",S1644/SUM($S1644:$AP1644))</f>
        <v>-</v>
      </c>
      <c r="P1644" s="2" t="str">
        <f t="shared" ref="P1644:P1663" si="570">IF(SUM($S1644:$AP1644)=0,"-",T1644/SUM($S1644:$AP1644))</f>
        <v>-</v>
      </c>
      <c r="Q1644" s="2" t="str">
        <f t="shared" ref="Q1644:Q1663" si="571">IF(SUM($S1644:$AP1644)=0,"-",U1644/SUM($S1644:$AP1644))</f>
        <v>-</v>
      </c>
      <c r="R1644" s="2" t="str">
        <f t="shared" ref="R1644:R1663" si="572">IF(SUM($S1644:$AP1644)=0,"-",(1-O1644-P1644-Q1644))</f>
        <v>-</v>
      </c>
      <c r="AT1644" t="s">
        <v>595</v>
      </c>
      <c r="AU1644" t="s">
        <v>1129</v>
      </c>
      <c r="AV1644" t="e">
        <f>#REF!</f>
        <v>#REF!</v>
      </c>
      <c r="AX1644" s="40">
        <v>29</v>
      </c>
      <c r="AY1644" s="42">
        <v>195</v>
      </c>
      <c r="AZ1644" s="46">
        <f t="shared" si="565"/>
        <v>29195</v>
      </c>
      <c r="BB1644" s="7" t="s">
        <v>2966</v>
      </c>
    </row>
    <row r="1645" spans="1:54" ht="14" hidden="1" customHeight="1" outlineLevel="1" x14ac:dyDescent="0.2">
      <c r="A1645" t="s">
        <v>1136</v>
      </c>
      <c r="B1645" t="s">
        <v>1129</v>
      </c>
      <c r="C1645" s="24"/>
      <c r="F1645" s="1">
        <v>2792</v>
      </c>
      <c r="I1645" s="1">
        <v>2003</v>
      </c>
      <c r="J1645" s="2" t="str">
        <f t="shared" si="556"/>
        <v/>
      </c>
      <c r="K1645" s="2">
        <f t="shared" si="557"/>
        <v>0.71740687679083093</v>
      </c>
      <c r="L1645" s="10" t="str">
        <f t="shared" si="566"/>
        <v/>
      </c>
      <c r="M1645" s="9" t="str">
        <f t="shared" si="567"/>
        <v/>
      </c>
      <c r="N1645" s="8" t="str">
        <f t="shared" si="568"/>
        <v/>
      </c>
      <c r="O1645" s="2" t="str">
        <f t="shared" si="569"/>
        <v>-</v>
      </c>
      <c r="P1645" s="2" t="str">
        <f t="shared" si="570"/>
        <v>-</v>
      </c>
      <c r="Q1645" s="2" t="str">
        <f t="shared" si="571"/>
        <v>-</v>
      </c>
      <c r="R1645" s="2" t="str">
        <f t="shared" si="572"/>
        <v>-</v>
      </c>
      <c r="AT1645" t="s">
        <v>1136</v>
      </c>
      <c r="AU1645" t="s">
        <v>1129</v>
      </c>
      <c r="AV1645" t="e">
        <f>#REF!</f>
        <v>#REF!</v>
      </c>
      <c r="AX1645" s="40">
        <v>29</v>
      </c>
      <c r="AY1645" s="42">
        <v>197</v>
      </c>
      <c r="AZ1645" s="46">
        <f t="shared" si="565"/>
        <v>29197</v>
      </c>
      <c r="BB1645" s="7" t="s">
        <v>2966</v>
      </c>
    </row>
    <row r="1646" spans="1:54" ht="14" hidden="1" customHeight="1" outlineLevel="1" x14ac:dyDescent="0.2">
      <c r="A1646" t="s">
        <v>1449</v>
      </c>
      <c r="B1646" t="s">
        <v>1129</v>
      </c>
      <c r="C1646" s="24"/>
      <c r="F1646" s="1">
        <v>2780</v>
      </c>
      <c r="I1646" s="1">
        <v>1986</v>
      </c>
      <c r="J1646" s="2" t="str">
        <f t="shared" si="556"/>
        <v/>
      </c>
      <c r="K1646" s="2">
        <f t="shared" si="557"/>
        <v>0.71438848920863307</v>
      </c>
      <c r="L1646" s="10" t="str">
        <f t="shared" si="566"/>
        <v/>
      </c>
      <c r="M1646" s="9" t="str">
        <f t="shared" si="567"/>
        <v/>
      </c>
      <c r="N1646" s="8" t="str">
        <f t="shared" si="568"/>
        <v/>
      </c>
      <c r="O1646" s="2" t="str">
        <f t="shared" si="569"/>
        <v>-</v>
      </c>
      <c r="P1646" s="2" t="str">
        <f t="shared" si="570"/>
        <v>-</v>
      </c>
      <c r="Q1646" s="2" t="str">
        <f t="shared" si="571"/>
        <v>-</v>
      </c>
      <c r="R1646" s="2" t="str">
        <f t="shared" si="572"/>
        <v>-</v>
      </c>
      <c r="AT1646" t="s">
        <v>1449</v>
      </c>
      <c r="AU1646" t="s">
        <v>1129</v>
      </c>
      <c r="AV1646" t="e">
        <f>#REF!</f>
        <v>#REF!</v>
      </c>
      <c r="AX1646" s="40">
        <v>29</v>
      </c>
      <c r="AY1646" s="42">
        <v>199</v>
      </c>
      <c r="AZ1646" s="46">
        <f t="shared" si="565"/>
        <v>29199</v>
      </c>
      <c r="BB1646" s="7" t="s">
        <v>2966</v>
      </c>
    </row>
    <row r="1647" spans="1:54" ht="14" hidden="1" customHeight="1" outlineLevel="1" x14ac:dyDescent="0.2">
      <c r="A1647" t="s">
        <v>765</v>
      </c>
      <c r="B1647" t="s">
        <v>1129</v>
      </c>
      <c r="C1647" s="24"/>
      <c r="F1647" s="1">
        <v>25678</v>
      </c>
      <c r="I1647" s="1">
        <v>17748</v>
      </c>
      <c r="J1647" s="2" t="str">
        <f t="shared" si="556"/>
        <v/>
      </c>
      <c r="K1647" s="2">
        <f t="shared" si="557"/>
        <v>0.69117532518108882</v>
      </c>
      <c r="L1647" s="10" t="str">
        <f t="shared" si="566"/>
        <v/>
      </c>
      <c r="M1647" s="9" t="str">
        <f t="shared" si="567"/>
        <v/>
      </c>
      <c r="N1647" s="8" t="str">
        <f t="shared" si="568"/>
        <v/>
      </c>
      <c r="O1647" s="2" t="str">
        <f t="shared" si="569"/>
        <v>-</v>
      </c>
      <c r="P1647" s="2" t="str">
        <f t="shared" si="570"/>
        <v>-</v>
      </c>
      <c r="Q1647" s="2" t="str">
        <f t="shared" si="571"/>
        <v>-</v>
      </c>
      <c r="R1647" s="2" t="str">
        <f t="shared" si="572"/>
        <v>-</v>
      </c>
      <c r="AT1647" t="s">
        <v>765</v>
      </c>
      <c r="AU1647" t="s">
        <v>1129</v>
      </c>
      <c r="AV1647" t="e">
        <f>#REF!</f>
        <v>#REF!</v>
      </c>
      <c r="AX1647" s="40">
        <v>29</v>
      </c>
      <c r="AY1647" s="42">
        <v>201</v>
      </c>
      <c r="AZ1647" s="46">
        <f t="shared" si="565"/>
        <v>29201</v>
      </c>
      <c r="BB1647" s="7" t="s">
        <v>2966</v>
      </c>
    </row>
    <row r="1648" spans="1:54" ht="14" hidden="1" customHeight="1" outlineLevel="1" x14ac:dyDescent="0.2">
      <c r="A1648" t="s">
        <v>807</v>
      </c>
      <c r="B1648" t="s">
        <v>1129</v>
      </c>
      <c r="C1648" s="24"/>
      <c r="F1648" s="1">
        <v>5584</v>
      </c>
      <c r="I1648" s="1">
        <v>3906</v>
      </c>
      <c r="J1648" s="2" t="str">
        <f t="shared" si="556"/>
        <v/>
      </c>
      <c r="K1648" s="2">
        <f t="shared" si="557"/>
        <v>0.69949856733524352</v>
      </c>
      <c r="L1648" s="10" t="str">
        <f t="shared" si="566"/>
        <v/>
      </c>
      <c r="M1648" s="9" t="str">
        <f t="shared" si="567"/>
        <v/>
      </c>
      <c r="N1648" s="8" t="str">
        <f t="shared" si="568"/>
        <v/>
      </c>
      <c r="O1648" s="2" t="str">
        <f t="shared" si="569"/>
        <v>-</v>
      </c>
      <c r="P1648" s="2" t="str">
        <f t="shared" si="570"/>
        <v>-</v>
      </c>
      <c r="Q1648" s="2" t="str">
        <f t="shared" si="571"/>
        <v>-</v>
      </c>
      <c r="R1648" s="2" t="str">
        <f t="shared" si="572"/>
        <v>-</v>
      </c>
      <c r="AT1648" t="s">
        <v>807</v>
      </c>
      <c r="AU1648" t="s">
        <v>1129</v>
      </c>
      <c r="AV1648" t="e">
        <f>#REF!</f>
        <v>#REF!</v>
      </c>
      <c r="AX1648" s="40">
        <v>29</v>
      </c>
      <c r="AY1648" s="42">
        <v>203</v>
      </c>
      <c r="AZ1648" s="46">
        <f t="shared" si="565"/>
        <v>29203</v>
      </c>
      <c r="BB1648" s="7" t="s">
        <v>2966</v>
      </c>
    </row>
    <row r="1649" spans="1:54" ht="14" hidden="1" customHeight="1" outlineLevel="1" x14ac:dyDescent="0.2">
      <c r="A1649" t="s">
        <v>25</v>
      </c>
      <c r="B1649" t="s">
        <v>1129</v>
      </c>
      <c r="C1649" s="24"/>
      <c r="F1649" s="1">
        <v>4449</v>
      </c>
      <c r="I1649" s="1">
        <v>3350</v>
      </c>
      <c r="J1649" s="2" t="str">
        <f t="shared" si="556"/>
        <v/>
      </c>
      <c r="K1649" s="2">
        <f t="shared" si="557"/>
        <v>0.75297819734771854</v>
      </c>
      <c r="L1649" s="10" t="str">
        <f t="shared" si="566"/>
        <v/>
      </c>
      <c r="M1649" s="9" t="str">
        <f t="shared" si="567"/>
        <v/>
      </c>
      <c r="N1649" s="8" t="str">
        <f t="shared" si="568"/>
        <v/>
      </c>
      <c r="O1649" s="2" t="str">
        <f t="shared" si="569"/>
        <v>-</v>
      </c>
      <c r="P1649" s="2" t="str">
        <f t="shared" si="570"/>
        <v>-</v>
      </c>
      <c r="Q1649" s="2" t="str">
        <f t="shared" si="571"/>
        <v>-</v>
      </c>
      <c r="R1649" s="2" t="str">
        <f t="shared" si="572"/>
        <v>-</v>
      </c>
      <c r="AT1649" t="s">
        <v>25</v>
      </c>
      <c r="AU1649" t="s">
        <v>1129</v>
      </c>
      <c r="AV1649" t="e">
        <f>#REF!</f>
        <v>#REF!</v>
      </c>
      <c r="AX1649" s="40">
        <v>29</v>
      </c>
      <c r="AY1649" s="42">
        <v>205</v>
      </c>
      <c r="AZ1649" s="46">
        <f t="shared" si="565"/>
        <v>29205</v>
      </c>
      <c r="BB1649" s="7" t="s">
        <v>2966</v>
      </c>
    </row>
    <row r="1650" spans="1:54" ht="14" hidden="1" customHeight="1" outlineLevel="1" x14ac:dyDescent="0.2">
      <c r="A1650" t="s">
        <v>462</v>
      </c>
      <c r="B1650" t="s">
        <v>1129</v>
      </c>
      <c r="C1650" s="24"/>
      <c r="F1650" s="1">
        <v>19800</v>
      </c>
      <c r="I1650" s="1">
        <v>13426</v>
      </c>
      <c r="J1650" s="2" t="str">
        <f t="shared" si="556"/>
        <v/>
      </c>
      <c r="K1650" s="2">
        <f t="shared" si="557"/>
        <v>0.67808080808080806</v>
      </c>
      <c r="L1650" s="10" t="str">
        <f t="shared" si="566"/>
        <v/>
      </c>
      <c r="M1650" s="9" t="str">
        <f t="shared" si="567"/>
        <v/>
      </c>
      <c r="N1650" s="8" t="str">
        <f t="shared" si="568"/>
        <v/>
      </c>
      <c r="O1650" s="2" t="str">
        <f t="shared" si="569"/>
        <v>-</v>
      </c>
      <c r="P1650" s="2" t="str">
        <f t="shared" si="570"/>
        <v>-</v>
      </c>
      <c r="Q1650" s="2" t="str">
        <f t="shared" si="571"/>
        <v>-</v>
      </c>
      <c r="R1650" s="2" t="str">
        <f t="shared" si="572"/>
        <v>-</v>
      </c>
      <c r="AT1650" t="s">
        <v>462</v>
      </c>
      <c r="AU1650" t="s">
        <v>1129</v>
      </c>
      <c r="AV1650" t="e">
        <f>#REF!</f>
        <v>#REF!</v>
      </c>
      <c r="AX1650" s="40">
        <v>29</v>
      </c>
      <c r="AY1650" s="42">
        <v>207</v>
      </c>
      <c r="AZ1650" s="46">
        <f t="shared" si="565"/>
        <v>29207</v>
      </c>
      <c r="BB1650" s="7" t="s">
        <v>2966</v>
      </c>
    </row>
    <row r="1651" spans="1:54" ht="14" hidden="1" customHeight="1" outlineLevel="1" x14ac:dyDescent="0.2">
      <c r="A1651" t="s">
        <v>1026</v>
      </c>
      <c r="B1651" t="s">
        <v>1129</v>
      </c>
      <c r="C1651" s="24"/>
      <c r="F1651" s="1">
        <v>25120</v>
      </c>
      <c r="I1651" s="1">
        <v>18520</v>
      </c>
      <c r="J1651" s="2" t="str">
        <f t="shared" si="556"/>
        <v/>
      </c>
      <c r="K1651" s="2">
        <f t="shared" si="557"/>
        <v>0.73726114649681529</v>
      </c>
      <c r="L1651" s="10" t="str">
        <f t="shared" si="566"/>
        <v/>
      </c>
      <c r="M1651" s="9" t="str">
        <f t="shared" si="567"/>
        <v/>
      </c>
      <c r="N1651" s="8" t="str">
        <f t="shared" si="568"/>
        <v/>
      </c>
      <c r="O1651" s="2" t="str">
        <f t="shared" si="569"/>
        <v>-</v>
      </c>
      <c r="P1651" s="2" t="str">
        <f t="shared" si="570"/>
        <v>-</v>
      </c>
      <c r="Q1651" s="2" t="str">
        <f t="shared" si="571"/>
        <v>-</v>
      </c>
      <c r="R1651" s="2" t="str">
        <f t="shared" si="572"/>
        <v>-</v>
      </c>
      <c r="AT1651" t="s">
        <v>1026</v>
      </c>
      <c r="AU1651" t="s">
        <v>1129</v>
      </c>
      <c r="AV1651" t="e">
        <f>#REF!</f>
        <v>#REF!</v>
      </c>
      <c r="AX1651" s="40">
        <v>29</v>
      </c>
      <c r="AY1651" s="42">
        <v>209</v>
      </c>
      <c r="AZ1651" s="46">
        <f t="shared" si="565"/>
        <v>29209</v>
      </c>
      <c r="BB1651" s="7" t="s">
        <v>2966</v>
      </c>
    </row>
    <row r="1652" spans="1:54" ht="14" hidden="1" customHeight="1" outlineLevel="1" x14ac:dyDescent="0.2">
      <c r="A1652" t="s">
        <v>963</v>
      </c>
      <c r="B1652" t="s">
        <v>1129</v>
      </c>
      <c r="C1652" s="24"/>
      <c r="F1652" s="1">
        <v>3932</v>
      </c>
      <c r="I1652" s="1">
        <v>2471</v>
      </c>
      <c r="J1652" s="2" t="str">
        <f t="shared" si="556"/>
        <v/>
      </c>
      <c r="K1652" s="2">
        <f t="shared" si="557"/>
        <v>0.62843336724313326</v>
      </c>
      <c r="L1652" s="10" t="str">
        <f t="shared" si="566"/>
        <v/>
      </c>
      <c r="M1652" s="9" t="str">
        <f t="shared" si="567"/>
        <v/>
      </c>
      <c r="N1652" s="8" t="str">
        <f t="shared" si="568"/>
        <v/>
      </c>
      <c r="O1652" s="2" t="str">
        <f t="shared" si="569"/>
        <v>-</v>
      </c>
      <c r="P1652" s="2" t="str">
        <f t="shared" si="570"/>
        <v>-</v>
      </c>
      <c r="Q1652" s="2" t="str">
        <f t="shared" si="571"/>
        <v>-</v>
      </c>
      <c r="R1652" s="2" t="str">
        <f t="shared" si="572"/>
        <v>-</v>
      </c>
      <c r="AT1652" t="s">
        <v>963</v>
      </c>
      <c r="AU1652" t="s">
        <v>1129</v>
      </c>
      <c r="AV1652" t="e">
        <f>#REF!</f>
        <v>#REF!</v>
      </c>
      <c r="AX1652" s="40">
        <v>29</v>
      </c>
      <c r="AY1652" s="42">
        <v>211</v>
      </c>
      <c r="AZ1652" s="46">
        <f t="shared" si="565"/>
        <v>29211</v>
      </c>
      <c r="BB1652" s="7" t="s">
        <v>2966</v>
      </c>
    </row>
    <row r="1653" spans="1:54" ht="14" hidden="1" customHeight="1" outlineLevel="1" x14ac:dyDescent="0.2">
      <c r="A1653" t="s">
        <v>967</v>
      </c>
      <c r="B1653" t="s">
        <v>1129</v>
      </c>
      <c r="C1653" s="24"/>
      <c r="F1653" s="1">
        <v>39386</v>
      </c>
      <c r="I1653" s="1">
        <v>26338</v>
      </c>
      <c r="J1653" s="2" t="str">
        <f t="shared" si="556"/>
        <v/>
      </c>
      <c r="K1653" s="2">
        <f t="shared" si="557"/>
        <v>0.66871477174630578</v>
      </c>
      <c r="L1653" s="10" t="str">
        <f t="shared" si="566"/>
        <v/>
      </c>
      <c r="M1653" s="9" t="str">
        <f t="shared" si="567"/>
        <v/>
      </c>
      <c r="N1653" s="8" t="str">
        <f t="shared" si="568"/>
        <v/>
      </c>
      <c r="O1653" s="2" t="str">
        <f t="shared" si="569"/>
        <v>-</v>
      </c>
      <c r="P1653" s="2" t="str">
        <f t="shared" si="570"/>
        <v>-</v>
      </c>
      <c r="Q1653" s="2" t="str">
        <f t="shared" si="571"/>
        <v>-</v>
      </c>
      <c r="R1653" s="2" t="str">
        <f t="shared" si="572"/>
        <v>-</v>
      </c>
      <c r="AT1653" t="s">
        <v>967</v>
      </c>
      <c r="AU1653" t="s">
        <v>1129</v>
      </c>
      <c r="AV1653" t="e">
        <f>#REF!</f>
        <v>#REF!</v>
      </c>
      <c r="AX1653" s="40">
        <v>29</v>
      </c>
      <c r="AY1653" s="42">
        <v>213</v>
      </c>
      <c r="AZ1653" s="46">
        <f t="shared" si="565"/>
        <v>29213</v>
      </c>
      <c r="BB1653" s="7" t="s">
        <v>2966</v>
      </c>
    </row>
    <row r="1654" spans="1:54" ht="14" hidden="1" customHeight="1" outlineLevel="1" x14ac:dyDescent="0.2">
      <c r="A1654" t="s">
        <v>455</v>
      </c>
      <c r="B1654" t="s">
        <v>1129</v>
      </c>
      <c r="C1654" s="24"/>
      <c r="F1654" s="1">
        <v>16301</v>
      </c>
      <c r="I1654" s="1">
        <v>11315</v>
      </c>
      <c r="J1654" s="2" t="str">
        <f t="shared" si="556"/>
        <v/>
      </c>
      <c r="K1654" s="2">
        <f t="shared" si="557"/>
        <v>0.69412919452794308</v>
      </c>
      <c r="L1654" s="10" t="str">
        <f t="shared" si="566"/>
        <v/>
      </c>
      <c r="M1654" s="9" t="str">
        <f t="shared" si="567"/>
        <v/>
      </c>
      <c r="N1654" s="8" t="str">
        <f t="shared" si="568"/>
        <v/>
      </c>
      <c r="O1654" s="2" t="str">
        <f t="shared" si="569"/>
        <v>-</v>
      </c>
      <c r="P1654" s="2" t="str">
        <f t="shared" si="570"/>
        <v>-</v>
      </c>
      <c r="Q1654" s="2" t="str">
        <f t="shared" si="571"/>
        <v>-</v>
      </c>
      <c r="R1654" s="2" t="str">
        <f t="shared" si="572"/>
        <v>-</v>
      </c>
      <c r="AT1654" t="s">
        <v>455</v>
      </c>
      <c r="AU1654" t="s">
        <v>1129</v>
      </c>
      <c r="AV1654" t="e">
        <f>#REF!</f>
        <v>#REF!</v>
      </c>
      <c r="AX1654" s="40">
        <v>29</v>
      </c>
      <c r="AY1654" s="42">
        <v>215</v>
      </c>
      <c r="AZ1654" s="46">
        <f t="shared" si="565"/>
        <v>29215</v>
      </c>
      <c r="BB1654" s="7" t="s">
        <v>2966</v>
      </c>
    </row>
    <row r="1655" spans="1:54" ht="14" hidden="1" customHeight="1" outlineLevel="1" x14ac:dyDescent="0.2">
      <c r="A1655" t="s">
        <v>1742</v>
      </c>
      <c r="B1655" t="s">
        <v>1129</v>
      </c>
      <c r="C1655" s="24"/>
      <c r="F1655" s="1">
        <v>13133</v>
      </c>
      <c r="I1655" s="1">
        <v>9185</v>
      </c>
      <c r="J1655" s="2" t="str">
        <f t="shared" si="556"/>
        <v/>
      </c>
      <c r="K1655" s="2">
        <f t="shared" si="557"/>
        <v>0.69938323307698169</v>
      </c>
      <c r="L1655" s="10" t="str">
        <f t="shared" si="566"/>
        <v/>
      </c>
      <c r="M1655" s="9" t="str">
        <f t="shared" si="567"/>
        <v/>
      </c>
      <c r="N1655" s="8" t="str">
        <f t="shared" si="568"/>
        <v/>
      </c>
      <c r="O1655" s="2" t="str">
        <f t="shared" si="569"/>
        <v>-</v>
      </c>
      <c r="P1655" s="2" t="str">
        <f t="shared" si="570"/>
        <v>-</v>
      </c>
      <c r="Q1655" s="2" t="str">
        <f t="shared" si="571"/>
        <v>-</v>
      </c>
      <c r="R1655" s="2" t="str">
        <f t="shared" si="572"/>
        <v>-</v>
      </c>
      <c r="AT1655" t="s">
        <v>1742</v>
      </c>
      <c r="AU1655" t="s">
        <v>1129</v>
      </c>
      <c r="AV1655" t="e">
        <f>#REF!</f>
        <v>#REF!</v>
      </c>
      <c r="AX1655" s="40">
        <v>29</v>
      </c>
      <c r="AY1655" s="42">
        <v>217</v>
      </c>
      <c r="AZ1655" s="46">
        <f t="shared" si="565"/>
        <v>29217</v>
      </c>
      <c r="BB1655" s="7" t="s">
        <v>2966</v>
      </c>
    </row>
    <row r="1656" spans="1:54" ht="14" hidden="1" customHeight="1" outlineLevel="1" x14ac:dyDescent="0.2">
      <c r="A1656" t="s">
        <v>390</v>
      </c>
      <c r="B1656" t="s">
        <v>1129</v>
      </c>
      <c r="C1656" s="24"/>
      <c r="F1656" s="1">
        <v>24853</v>
      </c>
      <c r="I1656" s="1">
        <v>18416</v>
      </c>
      <c r="J1656" s="2" t="str">
        <f t="shared" si="556"/>
        <v/>
      </c>
      <c r="K1656" s="2">
        <f t="shared" si="557"/>
        <v>0.74099706272884558</v>
      </c>
      <c r="L1656" s="10" t="str">
        <f t="shared" si="566"/>
        <v/>
      </c>
      <c r="M1656" s="9" t="str">
        <f t="shared" si="567"/>
        <v/>
      </c>
      <c r="N1656" s="8" t="str">
        <f t="shared" si="568"/>
        <v/>
      </c>
      <c r="O1656" s="2" t="str">
        <f t="shared" si="569"/>
        <v>-</v>
      </c>
      <c r="P1656" s="2" t="str">
        <f t="shared" si="570"/>
        <v>-</v>
      </c>
      <c r="Q1656" s="2" t="str">
        <f t="shared" si="571"/>
        <v>-</v>
      </c>
      <c r="R1656" s="2" t="str">
        <f t="shared" si="572"/>
        <v>-</v>
      </c>
      <c r="AT1656" t="s">
        <v>390</v>
      </c>
      <c r="AU1656" t="s">
        <v>1129</v>
      </c>
      <c r="AV1656" t="e">
        <f>#REF!</f>
        <v>#REF!</v>
      </c>
      <c r="AX1656" s="40">
        <v>29</v>
      </c>
      <c r="AY1656" s="42">
        <v>219</v>
      </c>
      <c r="AZ1656" s="46">
        <f t="shared" si="565"/>
        <v>29219</v>
      </c>
      <c r="BB1656" s="7" t="s">
        <v>2966</v>
      </c>
    </row>
    <row r="1657" spans="1:54" ht="14" hidden="1" customHeight="1" outlineLevel="1" x14ac:dyDescent="0.2">
      <c r="A1657" t="s">
        <v>636</v>
      </c>
      <c r="B1657" t="s">
        <v>1129</v>
      </c>
      <c r="C1657" s="24"/>
      <c r="F1657" s="1">
        <v>15055</v>
      </c>
      <c r="I1657" s="1">
        <v>9989</v>
      </c>
      <c r="J1657" s="2" t="str">
        <f t="shared" si="556"/>
        <v/>
      </c>
      <c r="K1657" s="2">
        <f t="shared" si="557"/>
        <v>0.66350049817336432</v>
      </c>
      <c r="L1657" s="10" t="str">
        <f t="shared" si="566"/>
        <v/>
      </c>
      <c r="M1657" s="9" t="str">
        <f t="shared" si="567"/>
        <v/>
      </c>
      <c r="N1657" s="8" t="str">
        <f t="shared" si="568"/>
        <v/>
      </c>
      <c r="O1657" s="2" t="str">
        <f t="shared" si="569"/>
        <v>-</v>
      </c>
      <c r="P1657" s="2" t="str">
        <f t="shared" si="570"/>
        <v>-</v>
      </c>
      <c r="Q1657" s="2" t="str">
        <f t="shared" si="571"/>
        <v>-</v>
      </c>
      <c r="R1657" s="2" t="str">
        <f t="shared" si="572"/>
        <v>-</v>
      </c>
      <c r="AT1657" t="s">
        <v>636</v>
      </c>
      <c r="AU1657" t="s">
        <v>1129</v>
      </c>
      <c r="AV1657" t="e">
        <f>#REF!</f>
        <v>#REF!</v>
      </c>
      <c r="AX1657" s="40">
        <v>29</v>
      </c>
      <c r="AY1657" s="42">
        <v>221</v>
      </c>
      <c r="AZ1657" s="46">
        <f t="shared" si="565"/>
        <v>29221</v>
      </c>
      <c r="BB1657" s="7" t="s">
        <v>2966</v>
      </c>
    </row>
    <row r="1658" spans="1:54" ht="14" hidden="1" customHeight="1" outlineLevel="1" x14ac:dyDescent="0.2">
      <c r="A1658" t="s">
        <v>391</v>
      </c>
      <c r="B1658" t="s">
        <v>1129</v>
      </c>
      <c r="C1658" s="24"/>
      <c r="F1658" s="1">
        <v>8937</v>
      </c>
      <c r="I1658" s="1">
        <v>5878</v>
      </c>
      <c r="J1658" s="2" t="str">
        <f t="shared" si="556"/>
        <v/>
      </c>
      <c r="K1658" s="2">
        <f t="shared" si="557"/>
        <v>0.65771511692961848</v>
      </c>
      <c r="L1658" s="10" t="str">
        <f t="shared" si="566"/>
        <v/>
      </c>
      <c r="M1658" s="9" t="str">
        <f t="shared" si="567"/>
        <v/>
      </c>
      <c r="N1658" s="8" t="str">
        <f t="shared" si="568"/>
        <v/>
      </c>
      <c r="O1658" s="2" t="str">
        <f t="shared" si="569"/>
        <v>-</v>
      </c>
      <c r="P1658" s="2" t="str">
        <f t="shared" si="570"/>
        <v>-</v>
      </c>
      <c r="Q1658" s="2" t="str">
        <f t="shared" si="571"/>
        <v>-</v>
      </c>
      <c r="R1658" s="2" t="str">
        <f t="shared" si="572"/>
        <v>-</v>
      </c>
      <c r="AT1658" t="s">
        <v>391</v>
      </c>
      <c r="AU1658" t="s">
        <v>1129</v>
      </c>
      <c r="AV1658" t="e">
        <f>#REF!</f>
        <v>#REF!</v>
      </c>
      <c r="AX1658" s="40">
        <v>29</v>
      </c>
      <c r="AY1658" s="42">
        <v>223</v>
      </c>
      <c r="AZ1658" s="46">
        <f t="shared" si="565"/>
        <v>29223</v>
      </c>
      <c r="BB1658" s="7" t="s">
        <v>2966</v>
      </c>
    </row>
    <row r="1659" spans="1:54" ht="14" hidden="1" customHeight="1" outlineLevel="1" x14ac:dyDescent="0.2">
      <c r="A1659" t="s">
        <v>641</v>
      </c>
      <c r="B1659" t="s">
        <v>1129</v>
      </c>
      <c r="C1659" s="24"/>
      <c r="F1659" s="1">
        <v>25358</v>
      </c>
      <c r="I1659" s="1">
        <v>18779</v>
      </c>
      <c r="J1659" s="2" t="str">
        <f t="shared" si="556"/>
        <v/>
      </c>
      <c r="K1659" s="2">
        <f t="shared" si="557"/>
        <v>0.74055524883665902</v>
      </c>
      <c r="L1659" s="10" t="str">
        <f t="shared" si="566"/>
        <v/>
      </c>
      <c r="M1659" s="9" t="str">
        <f t="shared" si="567"/>
        <v/>
      </c>
      <c r="N1659" s="8" t="str">
        <f t="shared" si="568"/>
        <v/>
      </c>
      <c r="O1659" s="2" t="str">
        <f t="shared" si="569"/>
        <v>-</v>
      </c>
      <c r="P1659" s="2" t="str">
        <f t="shared" si="570"/>
        <v>-</v>
      </c>
      <c r="Q1659" s="2" t="str">
        <f t="shared" si="571"/>
        <v>-</v>
      </c>
      <c r="R1659" s="2" t="str">
        <f t="shared" si="572"/>
        <v>-</v>
      </c>
      <c r="AT1659" t="s">
        <v>641</v>
      </c>
      <c r="AU1659" t="s">
        <v>1129</v>
      </c>
      <c r="AV1659" t="e">
        <f>#REF!</f>
        <v>#REF!</v>
      </c>
      <c r="AX1659" s="40">
        <v>29</v>
      </c>
      <c r="AY1659" s="42">
        <v>225</v>
      </c>
      <c r="AZ1659" s="46">
        <f t="shared" si="565"/>
        <v>29225</v>
      </c>
      <c r="BB1659" s="7" t="s">
        <v>2966</v>
      </c>
    </row>
    <row r="1660" spans="1:54" ht="14" hidden="1" customHeight="1" outlineLevel="1" x14ac:dyDescent="0.2">
      <c r="A1660" t="s">
        <v>1716</v>
      </c>
      <c r="B1660" t="s">
        <v>1129</v>
      </c>
      <c r="C1660" s="24"/>
      <c r="F1660" s="1">
        <v>1533</v>
      </c>
      <c r="I1660" s="1">
        <v>1107</v>
      </c>
      <c r="J1660" s="2" t="str">
        <f t="shared" si="556"/>
        <v/>
      </c>
      <c r="K1660" s="2">
        <f t="shared" si="557"/>
        <v>0.72211350293542076</v>
      </c>
      <c r="L1660" s="10" t="str">
        <f t="shared" si="566"/>
        <v/>
      </c>
      <c r="M1660" s="9" t="str">
        <f t="shared" si="567"/>
        <v/>
      </c>
      <c r="N1660" s="8" t="str">
        <f t="shared" si="568"/>
        <v/>
      </c>
      <c r="O1660" s="2" t="str">
        <f t="shared" si="569"/>
        <v>-</v>
      </c>
      <c r="P1660" s="2" t="str">
        <f t="shared" si="570"/>
        <v>-</v>
      </c>
      <c r="Q1660" s="2" t="str">
        <f t="shared" si="571"/>
        <v>-</v>
      </c>
      <c r="R1660" s="2" t="str">
        <f t="shared" si="572"/>
        <v>-</v>
      </c>
      <c r="AT1660" t="s">
        <v>1716</v>
      </c>
      <c r="AU1660" t="s">
        <v>1129</v>
      </c>
      <c r="AV1660" t="e">
        <f>#REF!</f>
        <v>#REF!</v>
      </c>
      <c r="AX1660" s="40">
        <v>29</v>
      </c>
      <c r="AY1660" s="42">
        <v>227</v>
      </c>
      <c r="AZ1660" s="46">
        <f t="shared" si="565"/>
        <v>29227</v>
      </c>
      <c r="BB1660" s="7" t="s">
        <v>2966</v>
      </c>
    </row>
    <row r="1661" spans="1:54" ht="14" hidden="1" customHeight="1" outlineLevel="1" x14ac:dyDescent="0.2">
      <c r="A1661" t="s">
        <v>319</v>
      </c>
      <c r="B1661" t="s">
        <v>1129</v>
      </c>
      <c r="C1661" s="24"/>
      <c r="F1661" s="1">
        <v>12612</v>
      </c>
      <c r="I1661" s="1">
        <v>8751</v>
      </c>
      <c r="J1661" s="2" t="str">
        <f t="shared" si="556"/>
        <v/>
      </c>
      <c r="K1661" s="2">
        <f t="shared" si="557"/>
        <v>0.69386298763082777</v>
      </c>
      <c r="L1661" s="10" t="str">
        <f t="shared" si="566"/>
        <v/>
      </c>
      <c r="M1661" s="9" t="str">
        <f t="shared" si="567"/>
        <v/>
      </c>
      <c r="N1661" s="8" t="str">
        <f t="shared" si="568"/>
        <v/>
      </c>
      <c r="O1661" s="2" t="str">
        <f t="shared" si="569"/>
        <v>-</v>
      </c>
      <c r="P1661" s="2" t="str">
        <f t="shared" si="570"/>
        <v>-</v>
      </c>
      <c r="Q1661" s="2" t="str">
        <f t="shared" si="571"/>
        <v>-</v>
      </c>
      <c r="R1661" s="2" t="str">
        <f t="shared" si="572"/>
        <v>-</v>
      </c>
      <c r="AT1661" t="s">
        <v>319</v>
      </c>
      <c r="AU1661" t="s">
        <v>1129</v>
      </c>
      <c r="AV1661" t="e">
        <f>#REF!</f>
        <v>#REF!</v>
      </c>
      <c r="AX1661" s="40">
        <v>29</v>
      </c>
      <c r="AY1661" s="42">
        <v>229</v>
      </c>
      <c r="AZ1661" s="46">
        <f t="shared" si="565"/>
        <v>29229</v>
      </c>
      <c r="BB1661" s="7" t="s">
        <v>2966</v>
      </c>
    </row>
    <row r="1662" spans="1:54" ht="14" hidden="1" customHeight="1" outlineLevel="1" x14ac:dyDescent="0.2">
      <c r="A1662" t="s">
        <v>465</v>
      </c>
      <c r="B1662" t="s">
        <v>1129</v>
      </c>
      <c r="C1662" s="24"/>
      <c r="F1662" s="1">
        <v>220568</v>
      </c>
      <c r="I1662" s="1">
        <v>134372</v>
      </c>
      <c r="J1662" s="2" t="str">
        <f t="shared" si="556"/>
        <v/>
      </c>
      <c r="K1662" s="2">
        <f t="shared" si="557"/>
        <v>0.60920895143447829</v>
      </c>
      <c r="L1662" s="10" t="str">
        <f t="shared" si="566"/>
        <v/>
      </c>
      <c r="M1662" s="9" t="str">
        <f t="shared" si="567"/>
        <v/>
      </c>
      <c r="N1662" s="8" t="str">
        <f t="shared" si="568"/>
        <v/>
      </c>
      <c r="O1662" s="2" t="str">
        <f t="shared" si="569"/>
        <v>-</v>
      </c>
      <c r="P1662" s="2" t="str">
        <f t="shared" si="570"/>
        <v>-</v>
      </c>
      <c r="Q1662" s="2" t="str">
        <f t="shared" si="571"/>
        <v>-</v>
      </c>
      <c r="R1662" s="2" t="str">
        <f t="shared" si="572"/>
        <v>-</v>
      </c>
      <c r="AT1662" t="s">
        <v>465</v>
      </c>
      <c r="AU1662" t="s">
        <v>1129</v>
      </c>
      <c r="AV1662" t="e">
        <f>#REF!</f>
        <v>#REF!</v>
      </c>
      <c r="AX1662" s="40">
        <v>29</v>
      </c>
      <c r="AY1662" s="42">
        <v>510</v>
      </c>
      <c r="AZ1662" s="46">
        <f t="shared" si="565"/>
        <v>29510</v>
      </c>
      <c r="BB1662" s="7" t="s">
        <v>1161</v>
      </c>
    </row>
    <row r="1663" spans="1:54" ht="14" customHeight="1" collapsed="1" x14ac:dyDescent="0.2">
      <c r="A1663" t="s">
        <v>2545</v>
      </c>
      <c r="B1663" t="s">
        <v>501</v>
      </c>
      <c r="C1663" s="24">
        <f>SUM(C1548:C1662)</f>
        <v>0</v>
      </c>
      <c r="D1663" s="31"/>
      <c r="E1663" s="31"/>
      <c r="F1663" s="24">
        <f>SUM(F1548:F1662)</f>
        <v>4318758</v>
      </c>
      <c r="G1663" s="24"/>
      <c r="H1663" s="24"/>
      <c r="I1663" s="1">
        <v>3030748</v>
      </c>
      <c r="J1663" s="2" t="str">
        <f t="shared" si="556"/>
        <v/>
      </c>
      <c r="K1663" s="2">
        <f t="shared" si="557"/>
        <v>0.70176379412784884</v>
      </c>
      <c r="L1663" s="10" t="str">
        <f t="shared" si="566"/>
        <v/>
      </c>
      <c r="M1663" s="9" t="str">
        <f t="shared" si="567"/>
        <v/>
      </c>
      <c r="N1663" s="8" t="str">
        <f t="shared" si="568"/>
        <v/>
      </c>
      <c r="O1663" s="2" t="str">
        <f t="shared" si="569"/>
        <v>-</v>
      </c>
      <c r="P1663" s="2" t="str">
        <f t="shared" si="570"/>
        <v>-</v>
      </c>
      <c r="Q1663" s="2" t="str">
        <f t="shared" si="571"/>
        <v>-</v>
      </c>
      <c r="R1663" s="2" t="str">
        <f t="shared" si="572"/>
        <v>-</v>
      </c>
      <c r="AT1663" t="s">
        <v>2545</v>
      </c>
      <c r="AU1663" t="s">
        <v>501</v>
      </c>
      <c r="AX1663" s="40">
        <v>29</v>
      </c>
      <c r="AY1663" s="42"/>
      <c r="AZ1663" s="40">
        <v>29</v>
      </c>
      <c r="BB1663" s="7" t="s">
        <v>655</v>
      </c>
    </row>
    <row r="1664" spans="1:54" ht="14" customHeight="1" x14ac:dyDescent="0.2">
      <c r="C1664" s="24"/>
      <c r="J1664" s="2"/>
      <c r="K1664" s="2"/>
      <c r="L1664" s="10"/>
      <c r="M1664" s="9"/>
      <c r="N1664" s="8"/>
      <c r="AX1664" s="40"/>
      <c r="AY1664" s="42"/>
      <c r="AZ1664" s="46"/>
    </row>
    <row r="1665" spans="1:54" ht="14" hidden="1" customHeight="1" outlineLevel="1" x14ac:dyDescent="0.2">
      <c r="A1665" t="s">
        <v>2287</v>
      </c>
      <c r="B1665" t="s">
        <v>1011</v>
      </c>
      <c r="C1665" s="24"/>
      <c r="F1665" s="1">
        <v>7116</v>
      </c>
      <c r="H1665" s="1">
        <v>5740</v>
      </c>
      <c r="I1665" s="1">
        <v>5661</v>
      </c>
      <c r="J1665" s="2" t="str">
        <f t="shared" si="556"/>
        <v/>
      </c>
      <c r="K1665" s="2">
        <f t="shared" si="557"/>
        <v>0.79553119730185495</v>
      </c>
      <c r="L1665" s="10" t="str">
        <f t="shared" ref="L1665:L1696" si="573">IF(S1665&gt;0,RANK(S1665,$S1665:$AQ1665),"")</f>
        <v/>
      </c>
      <c r="M1665" s="9" t="str">
        <f t="shared" ref="M1665:M1696" si="574">IF(T1665&gt;0,RANK(T1665,$S1665:$AQ1665),"")</f>
        <v/>
      </c>
      <c r="N1665" s="8" t="str">
        <f t="shared" ref="N1665:N1696" si="575">IF(U1665&gt;0,RANK(U1665,$S1665:$AQ1665),"")</f>
        <v/>
      </c>
      <c r="O1665" s="2" t="str">
        <f t="shared" ref="O1665:O1696" si="576">IF(SUM($S1665:$AP1665)=0,"-",S1665/SUM($S1665:$AP1665))</f>
        <v>-</v>
      </c>
      <c r="P1665" s="2" t="str">
        <f t="shared" ref="P1665:P1696" si="577">IF(SUM($S1665:$AP1665)=0,"-",T1665/SUM($S1665:$AP1665))</f>
        <v>-</v>
      </c>
      <c r="Q1665" s="2" t="str">
        <f t="shared" ref="Q1665:Q1696" si="578">IF(SUM($S1665:$AP1665)=0,"-",U1665/SUM($S1665:$AP1665))</f>
        <v>-</v>
      </c>
      <c r="R1665" s="2" t="str">
        <f t="shared" ref="R1665:R1696" si="579">IF(SUM($S1665:$AP1665)=0,"-",(1-O1665-P1665-Q1665))</f>
        <v>-</v>
      </c>
      <c r="AT1665" t="s">
        <v>2287</v>
      </c>
      <c r="AU1665" t="s">
        <v>1011</v>
      </c>
      <c r="AV1665" t="e">
        <f>#REF!</f>
        <v>#REF!</v>
      </c>
      <c r="AX1665" s="40">
        <v>30</v>
      </c>
      <c r="AY1665" s="42">
        <v>1</v>
      </c>
      <c r="AZ1665" s="46">
        <f t="shared" si="565"/>
        <v>30001</v>
      </c>
      <c r="BB1665" s="7" t="s">
        <v>2966</v>
      </c>
    </row>
    <row r="1666" spans="1:54" ht="14" hidden="1" customHeight="1" outlineLevel="1" x14ac:dyDescent="0.2">
      <c r="A1666" t="s">
        <v>1183</v>
      </c>
      <c r="B1666" t="s">
        <v>1011</v>
      </c>
      <c r="C1666" s="24"/>
      <c r="F1666" s="1">
        <v>7498</v>
      </c>
      <c r="H1666" s="1">
        <v>4860</v>
      </c>
      <c r="I1666" s="1">
        <v>4787</v>
      </c>
      <c r="J1666" s="2" t="str">
        <f t="shared" si="556"/>
        <v/>
      </c>
      <c r="K1666" s="2">
        <f t="shared" si="557"/>
        <v>0.6384369165110696</v>
      </c>
      <c r="L1666" s="10" t="str">
        <f t="shared" si="573"/>
        <v/>
      </c>
      <c r="M1666" s="9" t="str">
        <f t="shared" si="574"/>
        <v/>
      </c>
      <c r="N1666" s="8" t="str">
        <f t="shared" si="575"/>
        <v/>
      </c>
      <c r="O1666" s="2" t="str">
        <f t="shared" si="576"/>
        <v>-</v>
      </c>
      <c r="P1666" s="2" t="str">
        <f t="shared" si="577"/>
        <v>-</v>
      </c>
      <c r="Q1666" s="2" t="str">
        <f t="shared" si="578"/>
        <v>-</v>
      </c>
      <c r="R1666" s="2" t="str">
        <f t="shared" si="579"/>
        <v>-</v>
      </c>
      <c r="AT1666" t="s">
        <v>1183</v>
      </c>
      <c r="AU1666" t="s">
        <v>1011</v>
      </c>
      <c r="AV1666" t="e">
        <f>#REF!</f>
        <v>#REF!</v>
      </c>
      <c r="AX1666" s="40">
        <v>30</v>
      </c>
      <c r="AY1666" s="42">
        <v>3</v>
      </c>
      <c r="AZ1666" s="46">
        <f t="shared" si="565"/>
        <v>30003</v>
      </c>
      <c r="BB1666" s="7" t="s">
        <v>2966</v>
      </c>
    </row>
    <row r="1667" spans="1:54" ht="14" hidden="1" customHeight="1" outlineLevel="1" x14ac:dyDescent="0.2">
      <c r="A1667" t="s">
        <v>733</v>
      </c>
      <c r="B1667" t="s">
        <v>1011</v>
      </c>
      <c r="C1667" s="24"/>
      <c r="F1667" s="1">
        <v>4173</v>
      </c>
      <c r="H1667" s="1">
        <v>3171</v>
      </c>
      <c r="I1667" s="1">
        <v>3118</v>
      </c>
      <c r="J1667" s="2" t="str">
        <f t="shared" si="556"/>
        <v/>
      </c>
      <c r="K1667" s="2">
        <f t="shared" si="557"/>
        <v>0.74718427989456027</v>
      </c>
      <c r="L1667" s="10" t="str">
        <f t="shared" si="573"/>
        <v/>
      </c>
      <c r="M1667" s="9" t="str">
        <f t="shared" si="574"/>
        <v/>
      </c>
      <c r="N1667" s="8" t="str">
        <f t="shared" si="575"/>
        <v/>
      </c>
      <c r="O1667" s="2" t="str">
        <f t="shared" si="576"/>
        <v>-</v>
      </c>
      <c r="P1667" s="2" t="str">
        <f t="shared" si="577"/>
        <v>-</v>
      </c>
      <c r="Q1667" s="2" t="str">
        <f t="shared" si="578"/>
        <v>-</v>
      </c>
      <c r="R1667" s="2" t="str">
        <f t="shared" si="579"/>
        <v>-</v>
      </c>
      <c r="AT1667" t="s">
        <v>733</v>
      </c>
      <c r="AU1667" t="s">
        <v>1011</v>
      </c>
      <c r="AV1667" t="e">
        <f>#REF!</f>
        <v>#REF!</v>
      </c>
      <c r="AX1667" s="40">
        <v>30</v>
      </c>
      <c r="AY1667" s="42">
        <v>5</v>
      </c>
      <c r="AZ1667" s="46">
        <f t="shared" si="565"/>
        <v>30005</v>
      </c>
      <c r="BB1667" s="7" t="s">
        <v>2966</v>
      </c>
    </row>
    <row r="1668" spans="1:54" ht="14" hidden="1" customHeight="1" outlineLevel="1" x14ac:dyDescent="0.2">
      <c r="A1668" t="s">
        <v>2195</v>
      </c>
      <c r="B1668" t="s">
        <v>1011</v>
      </c>
      <c r="C1668" s="24"/>
      <c r="F1668" s="1">
        <v>5017</v>
      </c>
      <c r="H1668" s="1">
        <v>4136</v>
      </c>
      <c r="I1668" s="1">
        <v>4097</v>
      </c>
      <c r="J1668" s="2" t="str">
        <f t="shared" si="556"/>
        <v/>
      </c>
      <c r="K1668" s="2">
        <f t="shared" si="557"/>
        <v>0.81662348016743069</v>
      </c>
      <c r="L1668" s="10" t="str">
        <f t="shared" si="573"/>
        <v/>
      </c>
      <c r="M1668" s="9" t="str">
        <f t="shared" si="574"/>
        <v/>
      </c>
      <c r="N1668" s="8" t="str">
        <f t="shared" si="575"/>
        <v/>
      </c>
      <c r="O1668" s="2" t="str">
        <f t="shared" si="576"/>
        <v>-</v>
      </c>
      <c r="P1668" s="2" t="str">
        <f t="shared" si="577"/>
        <v>-</v>
      </c>
      <c r="Q1668" s="2" t="str">
        <f t="shared" si="578"/>
        <v>-</v>
      </c>
      <c r="R1668" s="2" t="str">
        <f t="shared" si="579"/>
        <v>-</v>
      </c>
      <c r="AT1668" t="s">
        <v>2195</v>
      </c>
      <c r="AU1668" t="s">
        <v>1011</v>
      </c>
      <c r="AV1668" t="e">
        <f>#REF!</f>
        <v>#REF!</v>
      </c>
      <c r="AX1668" s="40">
        <v>30</v>
      </c>
      <c r="AY1668" s="42">
        <v>7</v>
      </c>
      <c r="AZ1668" s="46">
        <f t="shared" si="565"/>
        <v>30007</v>
      </c>
      <c r="BB1668" s="7" t="s">
        <v>2966</v>
      </c>
    </row>
    <row r="1669" spans="1:54" ht="14" hidden="1" customHeight="1" outlineLevel="1" x14ac:dyDescent="0.2">
      <c r="A1669" t="s">
        <v>148</v>
      </c>
      <c r="B1669" t="s">
        <v>1011</v>
      </c>
      <c r="C1669" s="24"/>
      <c r="F1669" s="1">
        <v>8285</v>
      </c>
      <c r="H1669" s="1">
        <v>7184</v>
      </c>
      <c r="I1669" s="1">
        <v>7053</v>
      </c>
      <c r="J1669" s="2" t="str">
        <f t="shared" si="556"/>
        <v/>
      </c>
      <c r="K1669" s="2">
        <f t="shared" si="557"/>
        <v>0.85129752564876282</v>
      </c>
      <c r="L1669" s="10" t="str">
        <f t="shared" si="573"/>
        <v/>
      </c>
      <c r="M1669" s="9" t="str">
        <f t="shared" si="574"/>
        <v/>
      </c>
      <c r="N1669" s="8" t="str">
        <f t="shared" si="575"/>
        <v/>
      </c>
      <c r="O1669" s="2" t="str">
        <f t="shared" si="576"/>
        <v>-</v>
      </c>
      <c r="P1669" s="2" t="str">
        <f t="shared" si="577"/>
        <v>-</v>
      </c>
      <c r="Q1669" s="2" t="str">
        <f t="shared" si="578"/>
        <v>-</v>
      </c>
      <c r="R1669" s="2" t="str">
        <f t="shared" si="579"/>
        <v>-</v>
      </c>
      <c r="AT1669" t="s">
        <v>148</v>
      </c>
      <c r="AU1669" t="s">
        <v>1011</v>
      </c>
      <c r="AV1669" t="e">
        <f>#REF!</f>
        <v>#REF!</v>
      </c>
      <c r="AX1669" s="40">
        <v>30</v>
      </c>
      <c r="AY1669" s="42">
        <v>9</v>
      </c>
      <c r="AZ1669" s="46">
        <f t="shared" si="565"/>
        <v>30009</v>
      </c>
      <c r="BB1669" s="7" t="s">
        <v>2966</v>
      </c>
    </row>
    <row r="1670" spans="1:54" ht="14" hidden="1" customHeight="1" outlineLevel="1" x14ac:dyDescent="0.2">
      <c r="A1670" t="s">
        <v>1721</v>
      </c>
      <c r="B1670" t="s">
        <v>1011</v>
      </c>
      <c r="C1670" s="24"/>
      <c r="F1670" s="1">
        <v>967</v>
      </c>
      <c r="H1670" s="1">
        <v>870</v>
      </c>
      <c r="I1670" s="1">
        <v>864</v>
      </c>
      <c r="J1670" s="2" t="str">
        <f t="shared" si="556"/>
        <v/>
      </c>
      <c r="K1670" s="2">
        <f t="shared" si="557"/>
        <v>0.89348500517063079</v>
      </c>
      <c r="L1670" s="10" t="str">
        <f t="shared" si="573"/>
        <v/>
      </c>
      <c r="M1670" s="9" t="str">
        <f t="shared" si="574"/>
        <v/>
      </c>
      <c r="N1670" s="8" t="str">
        <f t="shared" si="575"/>
        <v/>
      </c>
      <c r="O1670" s="2" t="str">
        <f t="shared" si="576"/>
        <v>-</v>
      </c>
      <c r="P1670" s="2" t="str">
        <f t="shared" si="577"/>
        <v>-</v>
      </c>
      <c r="Q1670" s="2" t="str">
        <f t="shared" si="578"/>
        <v>-</v>
      </c>
      <c r="R1670" s="2" t="str">
        <f t="shared" si="579"/>
        <v>-</v>
      </c>
      <c r="AT1670" t="s">
        <v>1721</v>
      </c>
      <c r="AU1670" t="s">
        <v>1011</v>
      </c>
      <c r="AV1670" t="e">
        <f>#REF!</f>
        <v>#REF!</v>
      </c>
      <c r="AX1670" s="40">
        <v>30</v>
      </c>
      <c r="AY1670" s="42">
        <v>11</v>
      </c>
      <c r="AZ1670" s="46">
        <f t="shared" si="565"/>
        <v>30011</v>
      </c>
      <c r="BB1670" s="7" t="s">
        <v>2966</v>
      </c>
    </row>
    <row r="1671" spans="1:54" ht="14" hidden="1" customHeight="1" outlineLevel="1" x14ac:dyDescent="0.2">
      <c r="A1671" t="s">
        <v>1953</v>
      </c>
      <c r="B1671" t="s">
        <v>1011</v>
      </c>
      <c r="C1671" s="24"/>
      <c r="F1671" s="1">
        <v>50461</v>
      </c>
      <c r="H1671" s="1">
        <v>40633</v>
      </c>
      <c r="I1671" s="1">
        <v>39885</v>
      </c>
      <c r="J1671" s="2" t="str">
        <f t="shared" ref="J1671:J1734" si="580">IF(D1671&gt;0,I1671/D1671,"")</f>
        <v/>
      </c>
      <c r="K1671" s="2">
        <f t="shared" si="557"/>
        <v>0.7904123976932681</v>
      </c>
      <c r="L1671" s="10" t="str">
        <f t="shared" si="573"/>
        <v/>
      </c>
      <c r="M1671" s="9" t="str">
        <f t="shared" si="574"/>
        <v/>
      </c>
      <c r="N1671" s="8" t="str">
        <f t="shared" si="575"/>
        <v/>
      </c>
      <c r="O1671" s="2" t="str">
        <f t="shared" si="576"/>
        <v>-</v>
      </c>
      <c r="P1671" s="2" t="str">
        <f t="shared" si="577"/>
        <v>-</v>
      </c>
      <c r="Q1671" s="2" t="str">
        <f t="shared" si="578"/>
        <v>-</v>
      </c>
      <c r="R1671" s="2" t="str">
        <f t="shared" si="579"/>
        <v>-</v>
      </c>
      <c r="AT1671" t="s">
        <v>1953</v>
      </c>
      <c r="AU1671" t="s">
        <v>1011</v>
      </c>
      <c r="AV1671" t="e">
        <f>#REF!</f>
        <v>#REF!</v>
      </c>
      <c r="AX1671" s="40">
        <v>30</v>
      </c>
      <c r="AY1671" s="42">
        <v>13</v>
      </c>
      <c r="AZ1671" s="46">
        <f t="shared" si="565"/>
        <v>30013</v>
      </c>
      <c r="BB1671" s="7" t="s">
        <v>2966</v>
      </c>
    </row>
    <row r="1672" spans="1:54" ht="14" hidden="1" customHeight="1" outlineLevel="1" x14ac:dyDescent="0.2">
      <c r="A1672" t="s">
        <v>1531</v>
      </c>
      <c r="B1672" t="s">
        <v>1011</v>
      </c>
      <c r="C1672" s="24"/>
      <c r="F1672" s="1">
        <v>3713</v>
      </c>
      <c r="H1672" s="1">
        <v>3022</v>
      </c>
      <c r="I1672" s="1">
        <v>2965</v>
      </c>
      <c r="J1672" s="2" t="str">
        <f t="shared" si="580"/>
        <v/>
      </c>
      <c r="K1672" s="2">
        <f t="shared" ref="K1672:K1735" si="581">IF(F1672&gt;0,I1672/F1672,"")</f>
        <v>0.79854565041745218</v>
      </c>
      <c r="L1672" s="10" t="str">
        <f t="shared" si="573"/>
        <v/>
      </c>
      <c r="M1672" s="9" t="str">
        <f t="shared" si="574"/>
        <v/>
      </c>
      <c r="N1672" s="8" t="str">
        <f t="shared" si="575"/>
        <v/>
      </c>
      <c r="O1672" s="2" t="str">
        <f t="shared" si="576"/>
        <v>-</v>
      </c>
      <c r="P1672" s="2" t="str">
        <f t="shared" si="577"/>
        <v>-</v>
      </c>
      <c r="Q1672" s="2" t="str">
        <f t="shared" si="578"/>
        <v>-</v>
      </c>
      <c r="R1672" s="2" t="str">
        <f t="shared" si="579"/>
        <v>-</v>
      </c>
      <c r="AT1672" t="s">
        <v>1531</v>
      </c>
      <c r="AU1672" t="s">
        <v>1011</v>
      </c>
      <c r="AV1672" t="e">
        <f>#REF!</f>
        <v>#REF!</v>
      </c>
      <c r="AX1672" s="40">
        <v>30</v>
      </c>
      <c r="AY1672" s="42">
        <v>15</v>
      </c>
      <c r="AZ1672" s="46">
        <f t="shared" si="565"/>
        <v>30015</v>
      </c>
      <c r="BB1672" s="7" t="s">
        <v>2966</v>
      </c>
    </row>
    <row r="1673" spans="1:54" ht="14" hidden="1" customHeight="1" outlineLevel="1" x14ac:dyDescent="0.2">
      <c r="A1673" t="s">
        <v>2468</v>
      </c>
      <c r="B1673" t="s">
        <v>1011</v>
      </c>
      <c r="C1673" s="24"/>
      <c r="F1673" s="1">
        <v>7222</v>
      </c>
      <c r="H1673" s="1">
        <v>5943</v>
      </c>
      <c r="I1673" s="1">
        <v>5860</v>
      </c>
      <c r="J1673" s="2" t="str">
        <f t="shared" si="580"/>
        <v/>
      </c>
      <c r="K1673" s="2">
        <f t="shared" si="581"/>
        <v>0.81140958183328715</v>
      </c>
      <c r="L1673" s="10" t="str">
        <f t="shared" si="573"/>
        <v/>
      </c>
      <c r="M1673" s="9" t="str">
        <f t="shared" si="574"/>
        <v/>
      </c>
      <c r="N1673" s="8" t="str">
        <f t="shared" si="575"/>
        <v/>
      </c>
      <c r="O1673" s="2" t="str">
        <f t="shared" si="576"/>
        <v>-</v>
      </c>
      <c r="P1673" s="2" t="str">
        <f t="shared" si="577"/>
        <v>-</v>
      </c>
      <c r="Q1673" s="2" t="str">
        <f t="shared" si="578"/>
        <v>-</v>
      </c>
      <c r="R1673" s="2" t="str">
        <f t="shared" si="579"/>
        <v>-</v>
      </c>
      <c r="AT1673" t="s">
        <v>2468</v>
      </c>
      <c r="AU1673" t="s">
        <v>1011</v>
      </c>
      <c r="AV1673" t="e">
        <f>#REF!</f>
        <v>#REF!</v>
      </c>
      <c r="AX1673" s="40">
        <v>30</v>
      </c>
      <c r="AY1673" s="42">
        <v>17</v>
      </c>
      <c r="AZ1673" s="46">
        <f t="shared" si="565"/>
        <v>30017</v>
      </c>
      <c r="BB1673" s="7" t="s">
        <v>2966</v>
      </c>
    </row>
    <row r="1674" spans="1:54" ht="14" hidden="1" customHeight="1" outlineLevel="1" x14ac:dyDescent="0.2">
      <c r="A1674" t="s">
        <v>1832</v>
      </c>
      <c r="B1674" t="s">
        <v>1011</v>
      </c>
      <c r="C1674" s="24"/>
      <c r="F1674" s="1">
        <v>1201</v>
      </c>
      <c r="H1674" s="1">
        <v>1029</v>
      </c>
      <c r="I1674" s="1">
        <v>1014</v>
      </c>
      <c r="J1674" s="2" t="str">
        <f t="shared" si="580"/>
        <v/>
      </c>
      <c r="K1674" s="2">
        <f t="shared" si="581"/>
        <v>0.84429641965029145</v>
      </c>
      <c r="L1674" s="10" t="str">
        <f t="shared" si="573"/>
        <v/>
      </c>
      <c r="M1674" s="9" t="str">
        <f t="shared" si="574"/>
        <v/>
      </c>
      <c r="N1674" s="8" t="str">
        <f t="shared" si="575"/>
        <v/>
      </c>
      <c r="O1674" s="2" t="str">
        <f t="shared" si="576"/>
        <v>-</v>
      </c>
      <c r="P1674" s="2" t="str">
        <f t="shared" si="577"/>
        <v>-</v>
      </c>
      <c r="Q1674" s="2" t="str">
        <f t="shared" si="578"/>
        <v>-</v>
      </c>
      <c r="R1674" s="2" t="str">
        <f t="shared" si="579"/>
        <v>-</v>
      </c>
      <c r="AT1674" t="s">
        <v>1832</v>
      </c>
      <c r="AU1674" t="s">
        <v>1011</v>
      </c>
      <c r="AV1674" t="e">
        <f>#REF!</f>
        <v>#REF!</v>
      </c>
      <c r="AX1674" s="40">
        <v>30</v>
      </c>
      <c r="AY1674" s="42">
        <v>19</v>
      </c>
      <c r="AZ1674" s="46">
        <f t="shared" si="565"/>
        <v>30019</v>
      </c>
      <c r="BB1674" s="7" t="s">
        <v>2966</v>
      </c>
    </row>
    <row r="1675" spans="1:54" ht="14" hidden="1" customHeight="1" outlineLevel="1" x14ac:dyDescent="0.2">
      <c r="A1675" t="s">
        <v>2592</v>
      </c>
      <c r="B1675" t="s">
        <v>1011</v>
      </c>
      <c r="C1675" s="24"/>
      <c r="F1675" s="1">
        <v>5890</v>
      </c>
      <c r="H1675" s="1">
        <v>4890</v>
      </c>
      <c r="I1675" s="1">
        <v>4825</v>
      </c>
      <c r="J1675" s="2" t="str">
        <f t="shared" si="580"/>
        <v/>
      </c>
      <c r="K1675" s="2">
        <f t="shared" si="581"/>
        <v>0.81918505942275044</v>
      </c>
      <c r="L1675" s="10" t="str">
        <f t="shared" si="573"/>
        <v/>
      </c>
      <c r="M1675" s="9" t="str">
        <f t="shared" si="574"/>
        <v/>
      </c>
      <c r="N1675" s="8" t="str">
        <f t="shared" si="575"/>
        <v/>
      </c>
      <c r="O1675" s="2" t="str">
        <f t="shared" si="576"/>
        <v>-</v>
      </c>
      <c r="P1675" s="2" t="str">
        <f t="shared" si="577"/>
        <v>-</v>
      </c>
      <c r="Q1675" s="2" t="str">
        <f t="shared" si="578"/>
        <v>-</v>
      </c>
      <c r="R1675" s="2" t="str">
        <f t="shared" si="579"/>
        <v>-</v>
      </c>
      <c r="AT1675" t="s">
        <v>2592</v>
      </c>
      <c r="AU1675" t="s">
        <v>1011</v>
      </c>
      <c r="AV1675" t="e">
        <f>#REF!</f>
        <v>#REF!</v>
      </c>
      <c r="AX1675" s="40">
        <v>30</v>
      </c>
      <c r="AY1675" s="42">
        <v>21</v>
      </c>
      <c r="AZ1675" s="46">
        <f t="shared" si="565"/>
        <v>30021</v>
      </c>
      <c r="BB1675" s="7" t="s">
        <v>2966</v>
      </c>
    </row>
    <row r="1676" spans="1:54" ht="14" hidden="1" customHeight="1" outlineLevel="1" x14ac:dyDescent="0.2">
      <c r="A1676" t="s">
        <v>829</v>
      </c>
      <c r="B1676" t="s">
        <v>1011</v>
      </c>
      <c r="C1676" s="24"/>
      <c r="F1676" s="1">
        <v>5882</v>
      </c>
      <c r="H1676" s="1">
        <v>4968</v>
      </c>
      <c r="I1676" s="1">
        <v>4891</v>
      </c>
      <c r="J1676" s="2" t="str">
        <f t="shared" si="580"/>
        <v/>
      </c>
      <c r="K1676" s="2">
        <f t="shared" si="581"/>
        <v>0.83151989119347158</v>
      </c>
      <c r="L1676" s="10" t="str">
        <f t="shared" si="573"/>
        <v/>
      </c>
      <c r="M1676" s="9" t="str">
        <f t="shared" si="574"/>
        <v/>
      </c>
      <c r="N1676" s="8" t="str">
        <f t="shared" si="575"/>
        <v/>
      </c>
      <c r="O1676" s="2" t="str">
        <f t="shared" si="576"/>
        <v>-</v>
      </c>
      <c r="P1676" s="2" t="str">
        <f t="shared" si="577"/>
        <v>-</v>
      </c>
      <c r="Q1676" s="2" t="str">
        <f t="shared" si="578"/>
        <v>-</v>
      </c>
      <c r="R1676" s="2" t="str">
        <f t="shared" si="579"/>
        <v>-</v>
      </c>
      <c r="AT1676" t="s">
        <v>829</v>
      </c>
      <c r="AU1676" t="s">
        <v>1011</v>
      </c>
      <c r="AV1676" t="e">
        <f>#REF!</f>
        <v>#REF!</v>
      </c>
      <c r="AX1676" s="40">
        <v>30</v>
      </c>
      <c r="AY1676" s="42">
        <v>23</v>
      </c>
      <c r="AZ1676" s="46">
        <f t="shared" si="565"/>
        <v>30023</v>
      </c>
      <c r="BB1676" s="7" t="s">
        <v>2966</v>
      </c>
    </row>
    <row r="1677" spans="1:54" ht="14" hidden="1" customHeight="1" outlineLevel="1" x14ac:dyDescent="0.2">
      <c r="A1677" t="s">
        <v>830</v>
      </c>
      <c r="B1677" t="s">
        <v>1011</v>
      </c>
      <c r="C1677" s="24"/>
      <c r="F1677" s="1">
        <v>1859</v>
      </c>
      <c r="H1677" s="1">
        <v>1597</v>
      </c>
      <c r="I1677" s="1">
        <v>1575</v>
      </c>
      <c r="J1677" s="2" t="str">
        <f t="shared" si="580"/>
        <v/>
      </c>
      <c r="K1677" s="2">
        <f t="shared" si="581"/>
        <v>0.84722969338353948</v>
      </c>
      <c r="L1677" s="10" t="str">
        <f t="shared" si="573"/>
        <v/>
      </c>
      <c r="M1677" s="9" t="str">
        <f t="shared" si="574"/>
        <v/>
      </c>
      <c r="N1677" s="8" t="str">
        <f t="shared" si="575"/>
        <v/>
      </c>
      <c r="O1677" s="2" t="str">
        <f t="shared" si="576"/>
        <v>-</v>
      </c>
      <c r="P1677" s="2" t="str">
        <f t="shared" si="577"/>
        <v>-</v>
      </c>
      <c r="Q1677" s="2" t="str">
        <f t="shared" si="578"/>
        <v>-</v>
      </c>
      <c r="R1677" s="2" t="str">
        <f t="shared" si="579"/>
        <v>-</v>
      </c>
      <c r="AT1677" t="s">
        <v>830</v>
      </c>
      <c r="AU1677" t="s">
        <v>1011</v>
      </c>
      <c r="AV1677" t="e">
        <f>#REF!</f>
        <v>#REF!</v>
      </c>
      <c r="AX1677" s="40">
        <v>30</v>
      </c>
      <c r="AY1677" s="42">
        <v>25</v>
      </c>
      <c r="AZ1677" s="46">
        <f t="shared" si="565"/>
        <v>30025</v>
      </c>
      <c r="BB1677" s="7" t="s">
        <v>2966</v>
      </c>
    </row>
    <row r="1678" spans="1:54" ht="14" hidden="1" customHeight="1" outlineLevel="1" x14ac:dyDescent="0.2">
      <c r="A1678" t="s">
        <v>994</v>
      </c>
      <c r="B1678" t="s">
        <v>1011</v>
      </c>
      <c r="C1678" s="24"/>
      <c r="F1678" s="1">
        <v>7840</v>
      </c>
      <c r="H1678" s="1">
        <v>6576</v>
      </c>
      <c r="I1678" s="1">
        <v>6507</v>
      </c>
      <c r="J1678" s="2" t="str">
        <f t="shared" si="580"/>
        <v/>
      </c>
      <c r="K1678" s="2">
        <f t="shared" si="581"/>
        <v>0.82997448979591837</v>
      </c>
      <c r="L1678" s="10" t="str">
        <f t="shared" si="573"/>
        <v/>
      </c>
      <c r="M1678" s="9" t="str">
        <f t="shared" si="574"/>
        <v/>
      </c>
      <c r="N1678" s="8" t="str">
        <f t="shared" si="575"/>
        <v/>
      </c>
      <c r="O1678" s="2" t="str">
        <f t="shared" si="576"/>
        <v>-</v>
      </c>
      <c r="P1678" s="2" t="str">
        <f t="shared" si="577"/>
        <v>-</v>
      </c>
      <c r="Q1678" s="2" t="str">
        <f t="shared" si="578"/>
        <v>-</v>
      </c>
      <c r="R1678" s="2" t="str">
        <f t="shared" si="579"/>
        <v>-</v>
      </c>
      <c r="AT1678" t="s">
        <v>994</v>
      </c>
      <c r="AU1678" t="s">
        <v>1011</v>
      </c>
      <c r="AV1678" t="e">
        <f>#REF!</f>
        <v>#REF!</v>
      </c>
      <c r="AX1678" s="40">
        <v>30</v>
      </c>
      <c r="AY1678" s="42">
        <v>27</v>
      </c>
      <c r="AZ1678" s="46">
        <f t="shared" si="565"/>
        <v>30027</v>
      </c>
      <c r="BB1678" s="7" t="s">
        <v>2966</v>
      </c>
    </row>
    <row r="1679" spans="1:54" ht="14" hidden="1" customHeight="1" outlineLevel="1" x14ac:dyDescent="0.2">
      <c r="A1679" t="s">
        <v>1876</v>
      </c>
      <c r="B1679" t="s">
        <v>1011</v>
      </c>
      <c r="C1679" s="24"/>
      <c r="F1679" s="1">
        <v>76282</v>
      </c>
      <c r="H1679" s="1">
        <v>60642</v>
      </c>
      <c r="I1679" s="1">
        <v>59938</v>
      </c>
      <c r="J1679" s="2" t="str">
        <f t="shared" si="580"/>
        <v/>
      </c>
      <c r="K1679" s="2">
        <f t="shared" si="581"/>
        <v>0.7857423769696652</v>
      </c>
      <c r="L1679" s="10" t="str">
        <f t="shared" si="573"/>
        <v/>
      </c>
      <c r="M1679" s="9" t="str">
        <f t="shared" si="574"/>
        <v/>
      </c>
      <c r="N1679" s="8" t="str">
        <f t="shared" si="575"/>
        <v/>
      </c>
      <c r="O1679" s="2" t="str">
        <f t="shared" si="576"/>
        <v>-</v>
      </c>
      <c r="P1679" s="2" t="str">
        <f t="shared" si="577"/>
        <v>-</v>
      </c>
      <c r="Q1679" s="2" t="str">
        <f t="shared" si="578"/>
        <v>-</v>
      </c>
      <c r="R1679" s="2" t="str">
        <f t="shared" si="579"/>
        <v>-</v>
      </c>
      <c r="AT1679" t="s">
        <v>1876</v>
      </c>
      <c r="AU1679" t="s">
        <v>1011</v>
      </c>
      <c r="AV1679" t="e">
        <f>#REF!</f>
        <v>#REF!</v>
      </c>
      <c r="AX1679" s="40">
        <v>30</v>
      </c>
      <c r="AY1679" s="42">
        <v>29</v>
      </c>
      <c r="AZ1679" s="46">
        <f t="shared" si="565"/>
        <v>30029</v>
      </c>
      <c r="BB1679" s="7" t="s">
        <v>2966</v>
      </c>
    </row>
    <row r="1680" spans="1:54" ht="14" hidden="1" customHeight="1" outlineLevel="1" x14ac:dyDescent="0.2">
      <c r="A1680" t="s">
        <v>41</v>
      </c>
      <c r="B1680" t="s">
        <v>1011</v>
      </c>
      <c r="C1680" s="24"/>
      <c r="F1680" s="1">
        <v>88553</v>
      </c>
      <c r="H1680" s="1">
        <v>71963</v>
      </c>
      <c r="I1680" s="1">
        <v>70988</v>
      </c>
      <c r="J1680" s="2" t="str">
        <f t="shared" si="580"/>
        <v/>
      </c>
      <c r="K1680" s="2">
        <f t="shared" si="581"/>
        <v>0.80164421307013878</v>
      </c>
      <c r="L1680" s="10" t="str">
        <f t="shared" si="573"/>
        <v/>
      </c>
      <c r="M1680" s="9" t="str">
        <f t="shared" si="574"/>
        <v/>
      </c>
      <c r="N1680" s="8" t="str">
        <f t="shared" si="575"/>
        <v/>
      </c>
      <c r="O1680" s="2" t="str">
        <f t="shared" si="576"/>
        <v>-</v>
      </c>
      <c r="P1680" s="2" t="str">
        <f t="shared" si="577"/>
        <v>-</v>
      </c>
      <c r="Q1680" s="2" t="str">
        <f t="shared" si="578"/>
        <v>-</v>
      </c>
      <c r="R1680" s="2" t="str">
        <f t="shared" si="579"/>
        <v>-</v>
      </c>
      <c r="AT1680" t="s">
        <v>41</v>
      </c>
      <c r="AU1680" t="s">
        <v>1011</v>
      </c>
      <c r="AV1680" t="e">
        <f>#REF!</f>
        <v>#REF!</v>
      </c>
      <c r="AX1680" s="40">
        <v>30</v>
      </c>
      <c r="AY1680" s="42">
        <v>31</v>
      </c>
      <c r="AZ1680" s="46">
        <f t="shared" si="565"/>
        <v>30031</v>
      </c>
      <c r="BB1680" s="7" t="s">
        <v>2966</v>
      </c>
    </row>
    <row r="1681" spans="1:54" ht="14" hidden="1" customHeight="1" outlineLevel="1" x14ac:dyDescent="0.2">
      <c r="A1681" t="s">
        <v>2772</v>
      </c>
      <c r="B1681" t="s">
        <v>1011</v>
      </c>
      <c r="C1681" s="24"/>
      <c r="F1681" s="1">
        <v>930</v>
      </c>
      <c r="H1681" s="1">
        <v>822</v>
      </c>
      <c r="I1681" s="1">
        <v>813</v>
      </c>
      <c r="J1681" s="2" t="str">
        <f t="shared" si="580"/>
        <v/>
      </c>
      <c r="K1681" s="2">
        <f t="shared" si="581"/>
        <v>0.87419354838709673</v>
      </c>
      <c r="L1681" s="10" t="str">
        <f t="shared" si="573"/>
        <v/>
      </c>
      <c r="M1681" s="9" t="str">
        <f t="shared" si="574"/>
        <v/>
      </c>
      <c r="N1681" s="8" t="str">
        <f t="shared" si="575"/>
        <v/>
      </c>
      <c r="O1681" s="2" t="str">
        <f t="shared" si="576"/>
        <v>-</v>
      </c>
      <c r="P1681" s="2" t="str">
        <f t="shared" si="577"/>
        <v>-</v>
      </c>
      <c r="Q1681" s="2" t="str">
        <f t="shared" si="578"/>
        <v>-</v>
      </c>
      <c r="R1681" s="2" t="str">
        <f t="shared" si="579"/>
        <v>-</v>
      </c>
      <c r="AT1681" t="s">
        <v>2772</v>
      </c>
      <c r="AU1681" t="s">
        <v>1011</v>
      </c>
      <c r="AV1681" t="e">
        <f>#REF!</f>
        <v>#REF!</v>
      </c>
      <c r="AX1681" s="40">
        <v>30</v>
      </c>
      <c r="AY1681" s="42">
        <v>33</v>
      </c>
      <c r="AZ1681" s="46">
        <f t="shared" si="565"/>
        <v>30033</v>
      </c>
      <c r="BB1681" s="7" t="s">
        <v>2966</v>
      </c>
    </row>
    <row r="1682" spans="1:54" ht="14" hidden="1" customHeight="1" outlineLevel="1" x14ac:dyDescent="0.2">
      <c r="A1682" t="s">
        <v>1452</v>
      </c>
      <c r="B1682" t="s">
        <v>1011</v>
      </c>
      <c r="C1682" s="24"/>
      <c r="F1682" s="1">
        <v>8353</v>
      </c>
      <c r="H1682" s="1">
        <v>5788</v>
      </c>
      <c r="I1682" s="1">
        <v>5617</v>
      </c>
      <c r="J1682" s="2" t="str">
        <f t="shared" si="580"/>
        <v/>
      </c>
      <c r="K1682" s="2">
        <f t="shared" si="581"/>
        <v>0.67245301089428944</v>
      </c>
      <c r="L1682" s="10" t="str">
        <f t="shared" si="573"/>
        <v/>
      </c>
      <c r="M1682" s="9" t="str">
        <f t="shared" si="574"/>
        <v/>
      </c>
      <c r="N1682" s="8" t="str">
        <f t="shared" si="575"/>
        <v/>
      </c>
      <c r="O1682" s="2" t="str">
        <f t="shared" si="576"/>
        <v>-</v>
      </c>
      <c r="P1682" s="2" t="str">
        <f t="shared" si="577"/>
        <v>-</v>
      </c>
      <c r="Q1682" s="2" t="str">
        <f t="shared" si="578"/>
        <v>-</v>
      </c>
      <c r="R1682" s="2" t="str">
        <f t="shared" si="579"/>
        <v>-</v>
      </c>
      <c r="AT1682" t="s">
        <v>1452</v>
      </c>
      <c r="AU1682" t="s">
        <v>1011</v>
      </c>
      <c r="AV1682" t="e">
        <f>#REF!</f>
        <v>#REF!</v>
      </c>
      <c r="AX1682" s="40">
        <v>30</v>
      </c>
      <c r="AY1682" s="42">
        <v>35</v>
      </c>
      <c r="AZ1682" s="46">
        <f t="shared" si="565"/>
        <v>30035</v>
      </c>
      <c r="BB1682" s="7" t="s">
        <v>2966</v>
      </c>
    </row>
    <row r="1683" spans="1:54" ht="14" hidden="1" customHeight="1" outlineLevel="1" x14ac:dyDescent="0.2">
      <c r="A1683" t="s">
        <v>326</v>
      </c>
      <c r="B1683" t="s">
        <v>1011</v>
      </c>
      <c r="C1683" s="24"/>
      <c r="F1683" s="1">
        <v>582</v>
      </c>
      <c r="H1683" s="1">
        <v>507</v>
      </c>
      <c r="I1683" s="1">
        <v>503</v>
      </c>
      <c r="J1683" s="2" t="str">
        <f t="shared" si="580"/>
        <v/>
      </c>
      <c r="K1683" s="2">
        <f t="shared" si="581"/>
        <v>0.86426116838487976</v>
      </c>
      <c r="L1683" s="10" t="str">
        <f t="shared" si="573"/>
        <v/>
      </c>
      <c r="M1683" s="9" t="str">
        <f t="shared" si="574"/>
        <v/>
      </c>
      <c r="N1683" s="8" t="str">
        <f t="shared" si="575"/>
        <v/>
      </c>
      <c r="O1683" s="2" t="str">
        <f t="shared" si="576"/>
        <v>-</v>
      </c>
      <c r="P1683" s="2" t="str">
        <f t="shared" si="577"/>
        <v>-</v>
      </c>
      <c r="Q1683" s="2" t="str">
        <f t="shared" si="578"/>
        <v>-</v>
      </c>
      <c r="R1683" s="2" t="str">
        <f t="shared" si="579"/>
        <v>-</v>
      </c>
      <c r="AT1683" t="s">
        <v>326</v>
      </c>
      <c r="AU1683" t="s">
        <v>1011</v>
      </c>
      <c r="AV1683" t="e">
        <f>#REF!</f>
        <v>#REF!</v>
      </c>
      <c r="AX1683" s="40">
        <v>30</v>
      </c>
      <c r="AY1683" s="42">
        <v>37</v>
      </c>
      <c r="AZ1683" s="46">
        <f t="shared" si="565"/>
        <v>30037</v>
      </c>
      <c r="BB1683" s="7" t="s">
        <v>2966</v>
      </c>
    </row>
    <row r="1684" spans="1:54" ht="14" hidden="1" customHeight="1" outlineLevel="1" x14ac:dyDescent="0.2">
      <c r="A1684" t="s">
        <v>507</v>
      </c>
      <c r="B1684" t="s">
        <v>1011</v>
      </c>
      <c r="C1684" s="24"/>
      <c r="F1684" s="1">
        <v>2453</v>
      </c>
      <c r="H1684" s="1">
        <v>2128</v>
      </c>
      <c r="I1684" s="1">
        <v>2102</v>
      </c>
      <c r="J1684" s="2" t="str">
        <f t="shared" si="580"/>
        <v/>
      </c>
      <c r="K1684" s="2">
        <f t="shared" si="581"/>
        <v>0.85690990623726049</v>
      </c>
      <c r="L1684" s="10" t="str">
        <f t="shared" si="573"/>
        <v/>
      </c>
      <c r="M1684" s="9" t="str">
        <f t="shared" si="574"/>
        <v/>
      </c>
      <c r="N1684" s="8" t="str">
        <f t="shared" si="575"/>
        <v/>
      </c>
      <c r="O1684" s="2" t="str">
        <f t="shared" si="576"/>
        <v>-</v>
      </c>
      <c r="P1684" s="2" t="str">
        <f t="shared" si="577"/>
        <v>-</v>
      </c>
      <c r="Q1684" s="2" t="str">
        <f t="shared" si="578"/>
        <v>-</v>
      </c>
      <c r="R1684" s="2" t="str">
        <f t="shared" si="579"/>
        <v>-</v>
      </c>
      <c r="AT1684" t="s">
        <v>507</v>
      </c>
      <c r="AU1684" t="s">
        <v>1011</v>
      </c>
      <c r="AV1684" t="e">
        <f>#REF!</f>
        <v>#REF!</v>
      </c>
      <c r="AX1684" s="40">
        <v>30</v>
      </c>
      <c r="AY1684" s="42">
        <v>39</v>
      </c>
      <c r="AZ1684" s="46">
        <f t="shared" si="565"/>
        <v>30039</v>
      </c>
      <c r="BB1684" s="7" t="s">
        <v>2966</v>
      </c>
    </row>
    <row r="1685" spans="1:54" ht="14" hidden="1" customHeight="1" outlineLevel="1" x14ac:dyDescent="0.2">
      <c r="A1685" t="s">
        <v>1467</v>
      </c>
      <c r="B1685" t="s">
        <v>1011</v>
      </c>
      <c r="C1685" s="24"/>
      <c r="F1685" s="1">
        <v>9235</v>
      </c>
      <c r="H1685" s="1">
        <v>7302</v>
      </c>
      <c r="I1685" s="1">
        <v>7182</v>
      </c>
      <c r="J1685" s="2" t="str">
        <f t="shared" si="580"/>
        <v/>
      </c>
      <c r="K1685" s="2">
        <f t="shared" si="581"/>
        <v>0.77769355711965349</v>
      </c>
      <c r="L1685" s="10" t="str">
        <f t="shared" si="573"/>
        <v/>
      </c>
      <c r="M1685" s="9" t="str">
        <f t="shared" si="574"/>
        <v/>
      </c>
      <c r="N1685" s="8" t="str">
        <f t="shared" si="575"/>
        <v/>
      </c>
      <c r="O1685" s="2" t="str">
        <f t="shared" si="576"/>
        <v>-</v>
      </c>
      <c r="P1685" s="2" t="str">
        <f t="shared" si="577"/>
        <v>-</v>
      </c>
      <c r="Q1685" s="2" t="str">
        <f t="shared" si="578"/>
        <v>-</v>
      </c>
      <c r="R1685" s="2" t="str">
        <f t="shared" si="579"/>
        <v>-</v>
      </c>
      <c r="AT1685" t="s">
        <v>1467</v>
      </c>
      <c r="AU1685" t="s">
        <v>1011</v>
      </c>
      <c r="AV1685" t="e">
        <f>#REF!</f>
        <v>#REF!</v>
      </c>
      <c r="AX1685" s="40">
        <v>30</v>
      </c>
      <c r="AY1685" s="42">
        <v>41</v>
      </c>
      <c r="AZ1685" s="46">
        <f t="shared" si="565"/>
        <v>30041</v>
      </c>
      <c r="BB1685" s="7" t="s">
        <v>2966</v>
      </c>
    </row>
    <row r="1686" spans="1:54" ht="14" hidden="1" customHeight="1" outlineLevel="1" x14ac:dyDescent="0.2">
      <c r="A1686" t="s">
        <v>1012</v>
      </c>
      <c r="B1686" t="s">
        <v>1011</v>
      </c>
      <c r="C1686" s="24"/>
      <c r="F1686" s="1">
        <v>9466</v>
      </c>
      <c r="H1686" s="1">
        <v>8247</v>
      </c>
      <c r="I1686" s="1">
        <v>8151</v>
      </c>
      <c r="J1686" s="2" t="str">
        <f t="shared" si="580"/>
        <v/>
      </c>
      <c r="K1686" s="2">
        <f t="shared" si="581"/>
        <v>0.86108176632157196</v>
      </c>
      <c r="L1686" s="10" t="str">
        <f t="shared" si="573"/>
        <v/>
      </c>
      <c r="M1686" s="9" t="str">
        <f t="shared" si="574"/>
        <v/>
      </c>
      <c r="N1686" s="8" t="str">
        <f t="shared" si="575"/>
        <v/>
      </c>
      <c r="O1686" s="2" t="str">
        <f t="shared" si="576"/>
        <v>-</v>
      </c>
      <c r="P1686" s="2" t="str">
        <f t="shared" si="577"/>
        <v>-</v>
      </c>
      <c r="Q1686" s="2" t="str">
        <f t="shared" si="578"/>
        <v>-</v>
      </c>
      <c r="R1686" s="2" t="str">
        <f t="shared" si="579"/>
        <v>-</v>
      </c>
      <c r="AT1686" t="s">
        <v>1012</v>
      </c>
      <c r="AU1686" t="s">
        <v>1011</v>
      </c>
      <c r="AV1686" t="e">
        <f>#REF!</f>
        <v>#REF!</v>
      </c>
      <c r="AX1686" s="40">
        <v>30</v>
      </c>
      <c r="AY1686" s="42">
        <v>43</v>
      </c>
      <c r="AZ1686" s="46">
        <f t="shared" si="565"/>
        <v>30043</v>
      </c>
      <c r="BB1686" s="7" t="s">
        <v>2966</v>
      </c>
    </row>
    <row r="1687" spans="1:54" ht="14" hidden="1" customHeight="1" outlineLevel="1" x14ac:dyDescent="0.2">
      <c r="A1687" t="s">
        <v>1263</v>
      </c>
      <c r="B1687" t="s">
        <v>1011</v>
      </c>
      <c r="C1687" s="24"/>
      <c r="F1687" s="1">
        <v>1507</v>
      </c>
      <c r="H1687" s="1">
        <v>1359</v>
      </c>
      <c r="I1687" s="1">
        <v>1344</v>
      </c>
      <c r="J1687" s="2" t="str">
        <f t="shared" si="580"/>
        <v/>
      </c>
      <c r="K1687" s="2">
        <f t="shared" si="581"/>
        <v>0.8918380889183809</v>
      </c>
      <c r="L1687" s="10" t="str">
        <f t="shared" si="573"/>
        <v/>
      </c>
      <c r="M1687" s="9" t="str">
        <f t="shared" si="574"/>
        <v/>
      </c>
      <c r="N1687" s="8" t="str">
        <f t="shared" si="575"/>
        <v/>
      </c>
      <c r="O1687" s="2" t="str">
        <f t="shared" si="576"/>
        <v>-</v>
      </c>
      <c r="P1687" s="2" t="str">
        <f t="shared" si="577"/>
        <v>-</v>
      </c>
      <c r="Q1687" s="2" t="str">
        <f t="shared" si="578"/>
        <v>-</v>
      </c>
      <c r="R1687" s="2" t="str">
        <f t="shared" si="579"/>
        <v>-</v>
      </c>
      <c r="AT1687" t="s">
        <v>1263</v>
      </c>
      <c r="AU1687" t="s">
        <v>1011</v>
      </c>
      <c r="AV1687" t="e">
        <f>#REF!</f>
        <v>#REF!</v>
      </c>
      <c r="AX1687" s="40">
        <v>30</v>
      </c>
      <c r="AY1687" s="42">
        <v>45</v>
      </c>
      <c r="AZ1687" s="46">
        <f t="shared" si="565"/>
        <v>30045</v>
      </c>
      <c r="BB1687" s="7" t="s">
        <v>2966</v>
      </c>
    </row>
    <row r="1688" spans="1:54" ht="14" hidden="1" customHeight="1" outlineLevel="1" x14ac:dyDescent="0.2">
      <c r="A1688" t="s">
        <v>756</v>
      </c>
      <c r="B1688" t="s">
        <v>1011</v>
      </c>
      <c r="C1688" s="24"/>
      <c r="F1688" s="1">
        <v>20781</v>
      </c>
      <c r="H1688" s="1">
        <v>16810</v>
      </c>
      <c r="I1688" s="1">
        <v>16626</v>
      </c>
      <c r="J1688" s="2" t="str">
        <f t="shared" si="580"/>
        <v/>
      </c>
      <c r="K1688" s="2">
        <f t="shared" si="581"/>
        <v>0.80005774505557958</v>
      </c>
      <c r="L1688" s="10" t="str">
        <f t="shared" si="573"/>
        <v/>
      </c>
      <c r="M1688" s="9" t="str">
        <f t="shared" si="574"/>
        <v/>
      </c>
      <c r="N1688" s="8" t="str">
        <f t="shared" si="575"/>
        <v/>
      </c>
      <c r="O1688" s="2" t="str">
        <f t="shared" si="576"/>
        <v>-</v>
      </c>
      <c r="P1688" s="2" t="str">
        <f t="shared" si="577"/>
        <v>-</v>
      </c>
      <c r="Q1688" s="2" t="str">
        <f t="shared" si="578"/>
        <v>-</v>
      </c>
      <c r="R1688" s="2" t="str">
        <f t="shared" si="579"/>
        <v>-</v>
      </c>
      <c r="AT1688" t="s">
        <v>756</v>
      </c>
      <c r="AU1688" t="s">
        <v>1011</v>
      </c>
      <c r="AV1688" t="e">
        <f>#REF!</f>
        <v>#REF!</v>
      </c>
      <c r="AX1688" s="40">
        <v>30</v>
      </c>
      <c r="AY1688" s="42">
        <v>47</v>
      </c>
      <c r="AZ1688" s="46">
        <f t="shared" si="565"/>
        <v>30047</v>
      </c>
      <c r="BB1688" s="7" t="s">
        <v>2966</v>
      </c>
    </row>
    <row r="1689" spans="1:54" ht="14" hidden="1" customHeight="1" outlineLevel="1" x14ac:dyDescent="0.2">
      <c r="A1689" t="s">
        <v>514</v>
      </c>
      <c r="B1689" t="s">
        <v>1011</v>
      </c>
      <c r="C1689" s="24"/>
      <c r="F1689" s="1">
        <v>50631</v>
      </c>
      <c r="H1689" s="1">
        <v>42862</v>
      </c>
      <c r="I1689" s="1">
        <v>42273</v>
      </c>
      <c r="J1689" s="2" t="str">
        <f t="shared" si="580"/>
        <v/>
      </c>
      <c r="K1689" s="2">
        <f t="shared" si="581"/>
        <v>0.83492326835338038</v>
      </c>
      <c r="L1689" s="10" t="str">
        <f t="shared" si="573"/>
        <v/>
      </c>
      <c r="M1689" s="9" t="str">
        <f t="shared" si="574"/>
        <v/>
      </c>
      <c r="N1689" s="8" t="str">
        <f t="shared" si="575"/>
        <v/>
      </c>
      <c r="O1689" s="2" t="str">
        <f t="shared" si="576"/>
        <v>-</v>
      </c>
      <c r="P1689" s="2" t="str">
        <f t="shared" si="577"/>
        <v>-</v>
      </c>
      <c r="Q1689" s="2" t="str">
        <f t="shared" si="578"/>
        <v>-</v>
      </c>
      <c r="R1689" s="2" t="str">
        <f t="shared" si="579"/>
        <v>-</v>
      </c>
      <c r="AT1689" t="s">
        <v>514</v>
      </c>
      <c r="AU1689" t="s">
        <v>1011</v>
      </c>
      <c r="AV1689" t="e">
        <f>#REF!</f>
        <v>#REF!</v>
      </c>
      <c r="AX1689" s="40">
        <v>30</v>
      </c>
      <c r="AY1689" s="42">
        <v>49</v>
      </c>
      <c r="AZ1689" s="46">
        <f t="shared" si="565"/>
        <v>30049</v>
      </c>
      <c r="BB1689" s="7" t="s">
        <v>2966</v>
      </c>
    </row>
    <row r="1690" spans="1:54" ht="14" hidden="1" customHeight="1" outlineLevel="1" x14ac:dyDescent="0.2">
      <c r="A1690" t="s">
        <v>297</v>
      </c>
      <c r="B1690" t="s">
        <v>1011</v>
      </c>
      <c r="C1690" s="24"/>
      <c r="F1690" s="1">
        <v>1226</v>
      </c>
      <c r="H1690" s="1">
        <v>1100</v>
      </c>
      <c r="I1690" s="1">
        <v>1083</v>
      </c>
      <c r="J1690" s="2" t="str">
        <f t="shared" si="580"/>
        <v/>
      </c>
      <c r="K1690" s="2">
        <f t="shared" si="581"/>
        <v>0.88336052202283855</v>
      </c>
      <c r="L1690" s="10" t="str">
        <f t="shared" si="573"/>
        <v/>
      </c>
      <c r="M1690" s="9" t="str">
        <f t="shared" si="574"/>
        <v/>
      </c>
      <c r="N1690" s="8" t="str">
        <f t="shared" si="575"/>
        <v/>
      </c>
      <c r="O1690" s="2" t="str">
        <f t="shared" si="576"/>
        <v>-</v>
      </c>
      <c r="P1690" s="2" t="str">
        <f t="shared" si="577"/>
        <v>-</v>
      </c>
      <c r="Q1690" s="2" t="str">
        <f t="shared" si="578"/>
        <v>-</v>
      </c>
      <c r="R1690" s="2" t="str">
        <f t="shared" si="579"/>
        <v>-</v>
      </c>
      <c r="AT1690" t="s">
        <v>297</v>
      </c>
      <c r="AU1690" t="s">
        <v>1011</v>
      </c>
      <c r="AV1690" t="e">
        <f>#REF!</f>
        <v>#REF!</v>
      </c>
      <c r="AX1690" s="40">
        <v>30</v>
      </c>
      <c r="AY1690" s="42">
        <v>51</v>
      </c>
      <c r="AZ1690" s="46">
        <f t="shared" si="565"/>
        <v>30051</v>
      </c>
      <c r="BB1690" s="7" t="s">
        <v>2966</v>
      </c>
    </row>
    <row r="1691" spans="1:54" ht="14" hidden="1" customHeight="1" outlineLevel="1" x14ac:dyDescent="0.2">
      <c r="A1691" t="s">
        <v>1492</v>
      </c>
      <c r="B1691" t="s">
        <v>1011</v>
      </c>
      <c r="C1691" s="24"/>
      <c r="F1691" s="1">
        <v>14463</v>
      </c>
      <c r="H1691" s="1">
        <v>11866</v>
      </c>
      <c r="I1691" s="1">
        <v>11749</v>
      </c>
      <c r="J1691" s="2" t="str">
        <f t="shared" si="580"/>
        <v/>
      </c>
      <c r="K1691" s="2">
        <f t="shared" si="581"/>
        <v>0.81234875198783096</v>
      </c>
      <c r="L1691" s="10" t="str">
        <f t="shared" si="573"/>
        <v/>
      </c>
      <c r="M1691" s="9" t="str">
        <f t="shared" si="574"/>
        <v/>
      </c>
      <c r="N1691" s="8" t="str">
        <f t="shared" si="575"/>
        <v/>
      </c>
      <c r="O1691" s="2" t="str">
        <f t="shared" si="576"/>
        <v>-</v>
      </c>
      <c r="P1691" s="2" t="str">
        <f t="shared" si="577"/>
        <v>-</v>
      </c>
      <c r="Q1691" s="2" t="str">
        <f t="shared" si="578"/>
        <v>-</v>
      </c>
      <c r="R1691" s="2" t="str">
        <f t="shared" si="579"/>
        <v>-</v>
      </c>
      <c r="AT1691" t="s">
        <v>1492</v>
      </c>
      <c r="AU1691" t="s">
        <v>1011</v>
      </c>
      <c r="AV1691" t="e">
        <f>#REF!</f>
        <v>#REF!</v>
      </c>
      <c r="AX1691" s="40">
        <v>30</v>
      </c>
      <c r="AY1691" s="42">
        <v>53</v>
      </c>
      <c r="AZ1691" s="46">
        <f t="shared" si="565"/>
        <v>30053</v>
      </c>
      <c r="BB1691" s="7" t="s">
        <v>2966</v>
      </c>
    </row>
    <row r="1692" spans="1:54" ht="14" hidden="1" customHeight="1" outlineLevel="1" x14ac:dyDescent="0.2">
      <c r="A1692" t="s">
        <v>1152</v>
      </c>
      <c r="B1692" t="s">
        <v>1011</v>
      </c>
      <c r="C1692" s="24"/>
      <c r="F1692" s="1">
        <v>1241</v>
      </c>
      <c r="H1692" s="1">
        <v>1136</v>
      </c>
      <c r="I1692" s="1">
        <v>1128</v>
      </c>
      <c r="J1692" s="2" t="str">
        <f t="shared" si="580"/>
        <v/>
      </c>
      <c r="K1692" s="2">
        <f t="shared" si="581"/>
        <v>0.90894439967767926</v>
      </c>
      <c r="L1692" s="10" t="str">
        <f t="shared" si="573"/>
        <v/>
      </c>
      <c r="M1692" s="9" t="str">
        <f t="shared" si="574"/>
        <v/>
      </c>
      <c r="N1692" s="8" t="str">
        <f t="shared" si="575"/>
        <v/>
      </c>
      <c r="O1692" s="2" t="str">
        <f t="shared" si="576"/>
        <v>-</v>
      </c>
      <c r="P1692" s="2" t="str">
        <f t="shared" si="577"/>
        <v>-</v>
      </c>
      <c r="Q1692" s="2" t="str">
        <f t="shared" si="578"/>
        <v>-</v>
      </c>
      <c r="R1692" s="2" t="str">
        <f t="shared" si="579"/>
        <v>-</v>
      </c>
      <c r="AT1692" t="s">
        <v>1152</v>
      </c>
      <c r="AU1692" t="s">
        <v>1011</v>
      </c>
      <c r="AV1692" t="e">
        <f>#REF!</f>
        <v>#REF!</v>
      </c>
      <c r="AX1692" s="40">
        <v>30</v>
      </c>
      <c r="AY1692" s="42">
        <v>55</v>
      </c>
      <c r="AZ1692" s="46">
        <f t="shared" si="565"/>
        <v>30055</v>
      </c>
      <c r="BB1692" s="7" t="s">
        <v>2966</v>
      </c>
    </row>
    <row r="1693" spans="1:54" ht="14" hidden="1" customHeight="1" outlineLevel="1" x14ac:dyDescent="0.2">
      <c r="A1693" t="s">
        <v>1541</v>
      </c>
      <c r="B1693" t="s">
        <v>1011</v>
      </c>
      <c r="C1693" s="24"/>
      <c r="F1693" s="1">
        <v>7111</v>
      </c>
      <c r="H1693" s="1">
        <v>6165</v>
      </c>
      <c r="I1693" s="1">
        <v>6087</v>
      </c>
      <c r="J1693" s="2" t="str">
        <f t="shared" si="580"/>
        <v/>
      </c>
      <c r="K1693" s="2">
        <f t="shared" si="581"/>
        <v>0.85599774996484324</v>
      </c>
      <c r="L1693" s="10" t="str">
        <f t="shared" si="573"/>
        <v/>
      </c>
      <c r="M1693" s="9" t="str">
        <f t="shared" si="574"/>
        <v/>
      </c>
      <c r="N1693" s="8" t="str">
        <f t="shared" si="575"/>
        <v/>
      </c>
      <c r="O1693" s="2" t="str">
        <f t="shared" si="576"/>
        <v>-</v>
      </c>
      <c r="P1693" s="2" t="str">
        <f t="shared" si="577"/>
        <v>-</v>
      </c>
      <c r="Q1693" s="2" t="str">
        <f t="shared" si="578"/>
        <v>-</v>
      </c>
      <c r="R1693" s="2" t="str">
        <f t="shared" si="579"/>
        <v>-</v>
      </c>
      <c r="AT1693" t="s">
        <v>1541</v>
      </c>
      <c r="AU1693" t="s">
        <v>1011</v>
      </c>
      <c r="AV1693" t="e">
        <f>#REF!</f>
        <v>#REF!</v>
      </c>
      <c r="AX1693" s="40">
        <v>30</v>
      </c>
      <c r="AY1693" s="42">
        <v>57</v>
      </c>
      <c r="AZ1693" s="46">
        <f t="shared" si="565"/>
        <v>30057</v>
      </c>
      <c r="BB1693" s="7" t="s">
        <v>2966</v>
      </c>
    </row>
    <row r="1694" spans="1:54" ht="14" hidden="1" customHeight="1" outlineLevel="1" x14ac:dyDescent="0.2">
      <c r="A1694" t="s">
        <v>570</v>
      </c>
      <c r="B1694" t="s">
        <v>1011</v>
      </c>
      <c r="C1694" s="24"/>
      <c r="F1694" s="1">
        <v>1320</v>
      </c>
      <c r="H1694" s="1">
        <v>1127</v>
      </c>
      <c r="I1694" s="1">
        <v>1110</v>
      </c>
      <c r="J1694" s="2" t="str">
        <f t="shared" si="580"/>
        <v/>
      </c>
      <c r="K1694" s="2">
        <f t="shared" si="581"/>
        <v>0.84090909090909094</v>
      </c>
      <c r="L1694" s="10" t="str">
        <f t="shared" si="573"/>
        <v/>
      </c>
      <c r="M1694" s="9" t="str">
        <f t="shared" si="574"/>
        <v/>
      </c>
      <c r="N1694" s="8" t="str">
        <f t="shared" si="575"/>
        <v/>
      </c>
      <c r="O1694" s="2" t="str">
        <f t="shared" si="576"/>
        <v>-</v>
      </c>
      <c r="P1694" s="2" t="str">
        <f t="shared" si="577"/>
        <v>-</v>
      </c>
      <c r="Q1694" s="2" t="str">
        <f t="shared" si="578"/>
        <v>-</v>
      </c>
      <c r="R1694" s="2" t="str">
        <f t="shared" si="579"/>
        <v>-</v>
      </c>
      <c r="AT1694" t="s">
        <v>570</v>
      </c>
      <c r="AU1694" t="s">
        <v>1011</v>
      </c>
      <c r="AV1694" t="e">
        <f>#REF!</f>
        <v>#REF!</v>
      </c>
      <c r="AX1694" s="40">
        <v>30</v>
      </c>
      <c r="AY1694" s="42">
        <v>59</v>
      </c>
      <c r="AZ1694" s="46">
        <f t="shared" si="565"/>
        <v>30059</v>
      </c>
      <c r="BB1694" s="7" t="s">
        <v>2966</v>
      </c>
    </row>
    <row r="1695" spans="1:54" ht="14" hidden="1" customHeight="1" outlineLevel="1" x14ac:dyDescent="0.2">
      <c r="A1695" t="s">
        <v>1751</v>
      </c>
      <c r="B1695" t="s">
        <v>1011</v>
      </c>
      <c r="C1695" s="24"/>
      <c r="F1695" s="1">
        <v>3382</v>
      </c>
      <c r="H1695" s="1">
        <v>2602</v>
      </c>
      <c r="I1695" s="1">
        <v>2563</v>
      </c>
      <c r="J1695" s="2" t="str">
        <f t="shared" si="580"/>
        <v/>
      </c>
      <c r="K1695" s="2">
        <f t="shared" si="581"/>
        <v>0.75783560023654639</v>
      </c>
      <c r="L1695" s="10" t="str">
        <f t="shared" si="573"/>
        <v/>
      </c>
      <c r="M1695" s="9" t="str">
        <f t="shared" si="574"/>
        <v/>
      </c>
      <c r="N1695" s="8" t="str">
        <f t="shared" si="575"/>
        <v/>
      </c>
      <c r="O1695" s="2" t="str">
        <f t="shared" si="576"/>
        <v>-</v>
      </c>
      <c r="P1695" s="2" t="str">
        <f t="shared" si="577"/>
        <v>-</v>
      </c>
      <c r="Q1695" s="2" t="str">
        <f t="shared" si="578"/>
        <v>-</v>
      </c>
      <c r="R1695" s="2" t="str">
        <f t="shared" si="579"/>
        <v>-</v>
      </c>
      <c r="AT1695" t="s">
        <v>1751</v>
      </c>
      <c r="AU1695" t="s">
        <v>1011</v>
      </c>
      <c r="AV1695" t="e">
        <f>#REF!</f>
        <v>#REF!</v>
      </c>
      <c r="AX1695" s="40">
        <v>30</v>
      </c>
      <c r="AY1695" s="42">
        <v>61</v>
      </c>
      <c r="AZ1695" s="46">
        <f t="shared" si="565"/>
        <v>30061</v>
      </c>
      <c r="BB1695" s="7" t="s">
        <v>2966</v>
      </c>
    </row>
    <row r="1696" spans="1:54" ht="14" hidden="1" customHeight="1" outlineLevel="1" x14ac:dyDescent="0.2">
      <c r="A1696" t="s">
        <v>2378</v>
      </c>
      <c r="B1696" t="s">
        <v>1011</v>
      </c>
      <c r="C1696" s="24"/>
      <c r="F1696" s="1">
        <v>91095</v>
      </c>
      <c r="H1696" s="1">
        <v>72491</v>
      </c>
      <c r="I1696" s="1">
        <v>71499</v>
      </c>
      <c r="J1696" s="2" t="str">
        <f t="shared" si="580"/>
        <v/>
      </c>
      <c r="K1696" s="2">
        <f t="shared" si="581"/>
        <v>0.78488391239914379</v>
      </c>
      <c r="L1696" s="10" t="str">
        <f t="shared" si="573"/>
        <v/>
      </c>
      <c r="M1696" s="9" t="str">
        <f t="shared" si="574"/>
        <v/>
      </c>
      <c r="N1696" s="8" t="str">
        <f t="shared" si="575"/>
        <v/>
      </c>
      <c r="O1696" s="2" t="str">
        <f t="shared" si="576"/>
        <v>-</v>
      </c>
      <c r="P1696" s="2" t="str">
        <f t="shared" si="577"/>
        <v>-</v>
      </c>
      <c r="Q1696" s="2" t="str">
        <f t="shared" si="578"/>
        <v>-</v>
      </c>
      <c r="R1696" s="2" t="str">
        <f t="shared" si="579"/>
        <v>-</v>
      </c>
      <c r="AT1696" t="s">
        <v>2378</v>
      </c>
      <c r="AU1696" t="s">
        <v>1011</v>
      </c>
      <c r="AV1696" t="e">
        <f>#REF!</f>
        <v>#REF!</v>
      </c>
      <c r="AX1696" s="40">
        <v>30</v>
      </c>
      <c r="AY1696" s="42">
        <v>63</v>
      </c>
      <c r="AZ1696" s="46">
        <f t="shared" si="565"/>
        <v>30063</v>
      </c>
      <c r="BB1696" s="7" t="s">
        <v>2966</v>
      </c>
    </row>
    <row r="1697" spans="1:54" ht="14" hidden="1" customHeight="1" outlineLevel="1" x14ac:dyDescent="0.2">
      <c r="A1697" t="s">
        <v>1797</v>
      </c>
      <c r="B1697" t="s">
        <v>1011</v>
      </c>
      <c r="C1697" s="24"/>
      <c r="F1697" s="1">
        <v>3590</v>
      </c>
      <c r="H1697" s="1">
        <v>2901</v>
      </c>
      <c r="I1697" s="1">
        <v>2881</v>
      </c>
      <c r="J1697" s="2" t="str">
        <f t="shared" si="580"/>
        <v/>
      </c>
      <c r="K1697" s="2">
        <f t="shared" si="581"/>
        <v>0.80250696378830089</v>
      </c>
      <c r="L1697" s="10" t="str">
        <f t="shared" ref="L1697:L1721" si="582">IF(S1697&gt;0,RANK(S1697,$S1697:$AQ1697),"")</f>
        <v/>
      </c>
      <c r="M1697" s="9" t="str">
        <f t="shared" ref="M1697:M1721" si="583">IF(T1697&gt;0,RANK(T1697,$S1697:$AQ1697),"")</f>
        <v/>
      </c>
      <c r="N1697" s="8" t="str">
        <f t="shared" ref="N1697:N1721" si="584">IF(U1697&gt;0,RANK(U1697,$S1697:$AQ1697),"")</f>
        <v/>
      </c>
      <c r="O1697" s="2" t="str">
        <f t="shared" ref="O1697:O1721" si="585">IF(SUM($S1697:$AP1697)=0,"-",S1697/SUM($S1697:$AP1697))</f>
        <v>-</v>
      </c>
      <c r="P1697" s="2" t="str">
        <f t="shared" ref="P1697:P1721" si="586">IF(SUM($S1697:$AP1697)=0,"-",T1697/SUM($S1697:$AP1697))</f>
        <v>-</v>
      </c>
      <c r="Q1697" s="2" t="str">
        <f t="shared" ref="Q1697:Q1721" si="587">IF(SUM($S1697:$AP1697)=0,"-",U1697/SUM($S1697:$AP1697))</f>
        <v>-</v>
      </c>
      <c r="R1697" s="2" t="str">
        <f t="shared" ref="R1697:R1721" si="588">IF(SUM($S1697:$AP1697)=0,"-",(1-O1697-P1697-Q1697))</f>
        <v>-</v>
      </c>
      <c r="AT1697" t="s">
        <v>1797</v>
      </c>
      <c r="AU1697" t="s">
        <v>1011</v>
      </c>
      <c r="AV1697" t="e">
        <f>#REF!</f>
        <v>#REF!</v>
      </c>
      <c r="AX1697" s="40">
        <v>30</v>
      </c>
      <c r="AY1697" s="42">
        <v>65</v>
      </c>
      <c r="AZ1697" s="46">
        <f t="shared" si="565"/>
        <v>30065</v>
      </c>
      <c r="BB1697" s="7" t="s">
        <v>2966</v>
      </c>
    </row>
    <row r="1698" spans="1:54" ht="14" hidden="1" customHeight="1" outlineLevel="1" x14ac:dyDescent="0.2">
      <c r="A1698" t="s">
        <v>2612</v>
      </c>
      <c r="B1698" t="s">
        <v>1011</v>
      </c>
      <c r="C1698" s="24"/>
      <c r="F1698" s="1">
        <v>13920</v>
      </c>
      <c r="H1698" s="1">
        <v>11711</v>
      </c>
      <c r="I1698" s="1">
        <v>11569</v>
      </c>
      <c r="J1698" s="2" t="str">
        <f t="shared" si="580"/>
        <v/>
      </c>
      <c r="K1698" s="2">
        <f t="shared" si="581"/>
        <v>0.83110632183908051</v>
      </c>
      <c r="L1698" s="10" t="str">
        <f t="shared" si="582"/>
        <v/>
      </c>
      <c r="M1698" s="9" t="str">
        <f t="shared" si="583"/>
        <v/>
      </c>
      <c r="N1698" s="8" t="str">
        <f t="shared" si="584"/>
        <v/>
      </c>
      <c r="O1698" s="2" t="str">
        <f t="shared" si="585"/>
        <v>-</v>
      </c>
      <c r="P1698" s="2" t="str">
        <f t="shared" si="586"/>
        <v>-</v>
      </c>
      <c r="Q1698" s="2" t="str">
        <f t="shared" si="587"/>
        <v>-</v>
      </c>
      <c r="R1698" s="2" t="str">
        <f t="shared" si="588"/>
        <v>-</v>
      </c>
      <c r="AT1698" t="s">
        <v>2612</v>
      </c>
      <c r="AU1698" t="s">
        <v>1011</v>
      </c>
      <c r="AV1698" t="e">
        <f>#REF!</f>
        <v>#REF!</v>
      </c>
      <c r="AX1698" s="40">
        <v>30</v>
      </c>
      <c r="AY1698" s="42">
        <v>67</v>
      </c>
      <c r="AZ1698" s="46">
        <f t="shared" si="565"/>
        <v>30067</v>
      </c>
      <c r="BB1698" s="7" t="s">
        <v>2966</v>
      </c>
    </row>
    <row r="1699" spans="1:54" ht="14" hidden="1" customHeight="1" outlineLevel="1" x14ac:dyDescent="0.2">
      <c r="A1699" t="s">
        <v>543</v>
      </c>
      <c r="B1699" t="s">
        <v>1011</v>
      </c>
      <c r="C1699" s="24"/>
      <c r="F1699" s="1">
        <v>391</v>
      </c>
      <c r="H1699" s="1">
        <v>351</v>
      </c>
      <c r="I1699" s="1">
        <v>348</v>
      </c>
      <c r="J1699" s="2" t="str">
        <f t="shared" si="580"/>
        <v/>
      </c>
      <c r="K1699" s="2">
        <f t="shared" si="581"/>
        <v>0.89002557544757033</v>
      </c>
      <c r="L1699" s="10" t="str">
        <f t="shared" si="582"/>
        <v/>
      </c>
      <c r="M1699" s="9" t="str">
        <f t="shared" si="583"/>
        <v/>
      </c>
      <c r="N1699" s="8" t="str">
        <f t="shared" si="584"/>
        <v/>
      </c>
      <c r="O1699" s="2" t="str">
        <f t="shared" si="585"/>
        <v>-</v>
      </c>
      <c r="P1699" s="2" t="str">
        <f t="shared" si="586"/>
        <v>-</v>
      </c>
      <c r="Q1699" s="2" t="str">
        <f t="shared" si="587"/>
        <v>-</v>
      </c>
      <c r="R1699" s="2" t="str">
        <f t="shared" si="588"/>
        <v>-</v>
      </c>
      <c r="AT1699" t="s">
        <v>543</v>
      </c>
      <c r="AU1699" t="s">
        <v>1011</v>
      </c>
      <c r="AV1699" t="e">
        <f>#REF!</f>
        <v>#REF!</v>
      </c>
      <c r="AX1699" s="40">
        <v>30</v>
      </c>
      <c r="AY1699" s="42">
        <v>69</v>
      </c>
      <c r="AZ1699" s="46">
        <f t="shared" si="565"/>
        <v>30069</v>
      </c>
      <c r="BB1699" s="7" t="s">
        <v>2966</v>
      </c>
    </row>
    <row r="1700" spans="1:54" ht="14" hidden="1" customHeight="1" outlineLevel="1" x14ac:dyDescent="0.2">
      <c r="A1700" t="s">
        <v>2328</v>
      </c>
      <c r="B1700" t="s">
        <v>1011</v>
      </c>
      <c r="C1700" s="24"/>
      <c r="F1700" s="1">
        <v>2867</v>
      </c>
      <c r="H1700" s="1">
        <v>2412</v>
      </c>
      <c r="I1700" s="1">
        <v>2382</v>
      </c>
      <c r="J1700" s="2" t="str">
        <f t="shared" si="580"/>
        <v/>
      </c>
      <c r="K1700" s="2">
        <f t="shared" si="581"/>
        <v>0.83083362399720961</v>
      </c>
      <c r="L1700" s="10" t="str">
        <f t="shared" si="582"/>
        <v/>
      </c>
      <c r="M1700" s="9" t="str">
        <f t="shared" si="583"/>
        <v/>
      </c>
      <c r="N1700" s="8" t="str">
        <f t="shared" si="584"/>
        <v/>
      </c>
      <c r="O1700" s="2" t="str">
        <f t="shared" si="585"/>
        <v>-</v>
      </c>
      <c r="P1700" s="2" t="str">
        <f t="shared" si="586"/>
        <v>-</v>
      </c>
      <c r="Q1700" s="2" t="str">
        <f t="shared" si="587"/>
        <v>-</v>
      </c>
      <c r="R1700" s="2" t="str">
        <f t="shared" si="588"/>
        <v>-</v>
      </c>
      <c r="AT1700" t="s">
        <v>2328</v>
      </c>
      <c r="AU1700" t="s">
        <v>1011</v>
      </c>
      <c r="AV1700" t="e">
        <f>#REF!</f>
        <v>#REF!</v>
      </c>
      <c r="AX1700" s="40">
        <v>30</v>
      </c>
      <c r="AY1700" s="42">
        <v>71</v>
      </c>
      <c r="AZ1700" s="46">
        <f t="shared" si="565"/>
        <v>30071</v>
      </c>
      <c r="BB1700" s="7" t="s">
        <v>2966</v>
      </c>
    </row>
    <row r="1701" spans="1:54" ht="14" hidden="1" customHeight="1" outlineLevel="1" x14ac:dyDescent="0.2">
      <c r="A1701" t="s">
        <v>110</v>
      </c>
      <c r="B1701" t="s">
        <v>1011</v>
      </c>
      <c r="C1701" s="24"/>
      <c r="F1701" s="1">
        <v>3842</v>
      </c>
      <c r="H1701" s="1">
        <v>3028</v>
      </c>
      <c r="I1701" s="1">
        <v>2995</v>
      </c>
      <c r="J1701" s="2" t="str">
        <f t="shared" si="580"/>
        <v/>
      </c>
      <c r="K1701" s="2">
        <f t="shared" si="581"/>
        <v>0.7795419052576783</v>
      </c>
      <c r="L1701" s="10" t="str">
        <f t="shared" si="582"/>
        <v/>
      </c>
      <c r="M1701" s="9" t="str">
        <f t="shared" si="583"/>
        <v/>
      </c>
      <c r="N1701" s="8" t="str">
        <f t="shared" si="584"/>
        <v/>
      </c>
      <c r="O1701" s="2" t="str">
        <f t="shared" si="585"/>
        <v>-</v>
      </c>
      <c r="P1701" s="2" t="str">
        <f t="shared" si="586"/>
        <v>-</v>
      </c>
      <c r="Q1701" s="2" t="str">
        <f t="shared" si="587"/>
        <v>-</v>
      </c>
      <c r="R1701" s="2" t="str">
        <f t="shared" si="588"/>
        <v>-</v>
      </c>
      <c r="AT1701" t="s">
        <v>110</v>
      </c>
      <c r="AU1701" t="s">
        <v>1011</v>
      </c>
      <c r="AV1701" t="e">
        <f>#REF!</f>
        <v>#REF!</v>
      </c>
      <c r="AX1701" s="40">
        <v>30</v>
      </c>
      <c r="AY1701" s="42">
        <v>73</v>
      </c>
      <c r="AZ1701" s="46">
        <f t="shared" si="565"/>
        <v>30073</v>
      </c>
      <c r="BB1701" s="7" t="s">
        <v>2966</v>
      </c>
    </row>
    <row r="1702" spans="1:54" ht="14" hidden="1" customHeight="1" outlineLevel="1" x14ac:dyDescent="0.2">
      <c r="A1702" t="s">
        <v>1800</v>
      </c>
      <c r="B1702" t="s">
        <v>1011</v>
      </c>
      <c r="C1702" s="24"/>
      <c r="F1702" s="1">
        <v>1337</v>
      </c>
      <c r="H1702" s="1">
        <v>1148</v>
      </c>
      <c r="I1702" s="1">
        <v>1136</v>
      </c>
      <c r="J1702" s="2" t="str">
        <f t="shared" si="580"/>
        <v/>
      </c>
      <c r="K1702" s="2">
        <f t="shared" si="581"/>
        <v>0.84966342557965591</v>
      </c>
      <c r="L1702" s="10" t="str">
        <f t="shared" si="582"/>
        <v/>
      </c>
      <c r="M1702" s="9" t="str">
        <f t="shared" si="583"/>
        <v/>
      </c>
      <c r="N1702" s="8" t="str">
        <f t="shared" si="584"/>
        <v/>
      </c>
      <c r="O1702" s="2" t="str">
        <f t="shared" si="585"/>
        <v>-</v>
      </c>
      <c r="P1702" s="2" t="str">
        <f t="shared" si="586"/>
        <v>-</v>
      </c>
      <c r="Q1702" s="2" t="str">
        <f t="shared" si="587"/>
        <v>-</v>
      </c>
      <c r="R1702" s="2" t="str">
        <f t="shared" si="588"/>
        <v>-</v>
      </c>
      <c r="AT1702" t="s">
        <v>1800</v>
      </c>
      <c r="AU1702" t="s">
        <v>1011</v>
      </c>
      <c r="AV1702" t="e">
        <f>#REF!</f>
        <v>#REF!</v>
      </c>
      <c r="AX1702" s="40">
        <v>30</v>
      </c>
      <c r="AY1702" s="42">
        <v>75</v>
      </c>
      <c r="AZ1702" s="46">
        <f t="shared" si="565"/>
        <v>30075</v>
      </c>
      <c r="BB1702" s="7" t="s">
        <v>2966</v>
      </c>
    </row>
    <row r="1703" spans="1:54" ht="14" hidden="1" customHeight="1" outlineLevel="1" x14ac:dyDescent="0.2">
      <c r="A1703" t="s">
        <v>1825</v>
      </c>
      <c r="B1703" t="s">
        <v>1011</v>
      </c>
      <c r="C1703" s="24"/>
      <c r="F1703" s="1">
        <v>3885</v>
      </c>
      <c r="H1703" s="1">
        <v>3229</v>
      </c>
      <c r="I1703" s="1">
        <v>3179</v>
      </c>
      <c r="J1703" s="2" t="str">
        <f t="shared" si="580"/>
        <v/>
      </c>
      <c r="K1703" s="2">
        <f t="shared" si="581"/>
        <v>0.81827541827541828</v>
      </c>
      <c r="L1703" s="10" t="str">
        <f t="shared" si="582"/>
        <v/>
      </c>
      <c r="M1703" s="9" t="str">
        <f t="shared" si="583"/>
        <v/>
      </c>
      <c r="N1703" s="8" t="str">
        <f t="shared" si="584"/>
        <v/>
      </c>
      <c r="O1703" s="2" t="str">
        <f t="shared" si="585"/>
        <v>-</v>
      </c>
      <c r="P1703" s="2" t="str">
        <f t="shared" si="586"/>
        <v>-</v>
      </c>
      <c r="Q1703" s="2" t="str">
        <f t="shared" si="587"/>
        <v>-</v>
      </c>
      <c r="R1703" s="2" t="str">
        <f t="shared" si="588"/>
        <v>-</v>
      </c>
      <c r="AT1703" t="s">
        <v>1825</v>
      </c>
      <c r="AU1703" t="s">
        <v>1011</v>
      </c>
      <c r="AV1703" t="e">
        <f>#REF!</f>
        <v>#REF!</v>
      </c>
      <c r="AX1703" s="40">
        <v>30</v>
      </c>
      <c r="AY1703" s="42">
        <v>77</v>
      </c>
      <c r="AZ1703" s="46">
        <f t="shared" si="565"/>
        <v>30077</v>
      </c>
      <c r="BB1703" s="7" t="s">
        <v>2966</v>
      </c>
    </row>
    <row r="1704" spans="1:54" ht="14" hidden="1" customHeight="1" outlineLevel="1" x14ac:dyDescent="0.2">
      <c r="A1704" t="s">
        <v>1796</v>
      </c>
      <c r="B1704" t="s">
        <v>1011</v>
      </c>
      <c r="C1704" s="24"/>
      <c r="F1704" s="1">
        <v>880</v>
      </c>
      <c r="H1704" s="1">
        <v>742</v>
      </c>
      <c r="I1704" s="1">
        <v>744</v>
      </c>
      <c r="J1704" s="2" t="str">
        <f t="shared" si="580"/>
        <v/>
      </c>
      <c r="K1704" s="2">
        <f t="shared" si="581"/>
        <v>0.84545454545454546</v>
      </c>
      <c r="L1704" s="10" t="str">
        <f t="shared" si="582"/>
        <v/>
      </c>
      <c r="M1704" s="9" t="str">
        <f t="shared" si="583"/>
        <v/>
      </c>
      <c r="N1704" s="8" t="str">
        <f t="shared" si="584"/>
        <v/>
      </c>
      <c r="O1704" s="2" t="str">
        <f t="shared" si="585"/>
        <v>-</v>
      </c>
      <c r="P1704" s="2" t="str">
        <f t="shared" si="586"/>
        <v>-</v>
      </c>
      <c r="Q1704" s="2" t="str">
        <f t="shared" si="587"/>
        <v>-</v>
      </c>
      <c r="R1704" s="2" t="str">
        <f t="shared" si="588"/>
        <v>-</v>
      </c>
      <c r="AT1704" t="s">
        <v>1796</v>
      </c>
      <c r="AU1704" t="s">
        <v>1011</v>
      </c>
      <c r="AV1704" t="e">
        <f>#REF!</f>
        <v>#REF!</v>
      </c>
      <c r="AX1704" s="40">
        <v>30</v>
      </c>
      <c r="AY1704" s="42">
        <v>79</v>
      </c>
      <c r="AZ1704" s="46">
        <f t="shared" si="565"/>
        <v>30079</v>
      </c>
      <c r="BB1704" s="7" t="s">
        <v>2966</v>
      </c>
    </row>
    <row r="1705" spans="1:54" ht="14" hidden="1" customHeight="1" outlineLevel="1" x14ac:dyDescent="0.2">
      <c r="A1705" t="s">
        <v>1522</v>
      </c>
      <c r="B1705" t="s">
        <v>1011</v>
      </c>
      <c r="C1705" s="24"/>
      <c r="F1705" s="1">
        <v>33739</v>
      </c>
      <c r="H1705" s="1">
        <v>28846</v>
      </c>
      <c r="I1705" s="1">
        <v>28507</v>
      </c>
      <c r="J1705" s="2" t="str">
        <f t="shared" si="580"/>
        <v/>
      </c>
      <c r="K1705" s="2">
        <f t="shared" si="581"/>
        <v>0.84492723554343641</v>
      </c>
      <c r="L1705" s="10" t="str">
        <f t="shared" si="582"/>
        <v/>
      </c>
      <c r="M1705" s="9" t="str">
        <f t="shared" si="583"/>
        <v/>
      </c>
      <c r="N1705" s="8" t="str">
        <f t="shared" si="584"/>
        <v/>
      </c>
      <c r="O1705" s="2" t="str">
        <f t="shared" si="585"/>
        <v>-</v>
      </c>
      <c r="P1705" s="2" t="str">
        <f t="shared" si="586"/>
        <v>-</v>
      </c>
      <c r="Q1705" s="2" t="str">
        <f t="shared" si="587"/>
        <v>-</v>
      </c>
      <c r="R1705" s="2" t="str">
        <f t="shared" si="588"/>
        <v>-</v>
      </c>
      <c r="AT1705" t="s">
        <v>1522</v>
      </c>
      <c r="AU1705" t="s">
        <v>1011</v>
      </c>
      <c r="AV1705" t="e">
        <f>#REF!</f>
        <v>#REF!</v>
      </c>
      <c r="AX1705" s="40">
        <v>30</v>
      </c>
      <c r="AY1705" s="42">
        <v>81</v>
      </c>
      <c r="AZ1705" s="46">
        <f t="shared" ref="AZ1705:AZ1768" si="589">1000*AX1705+AY1705</f>
        <v>30081</v>
      </c>
      <c r="BB1705" s="7" t="s">
        <v>2966</v>
      </c>
    </row>
    <row r="1706" spans="1:54" ht="14" hidden="1" customHeight="1" outlineLevel="1" x14ac:dyDescent="0.2">
      <c r="A1706" t="s">
        <v>46</v>
      </c>
      <c r="B1706" t="s">
        <v>1011</v>
      </c>
      <c r="C1706" s="24"/>
      <c r="F1706" s="1">
        <v>7706</v>
      </c>
      <c r="H1706" s="1">
        <v>5864</v>
      </c>
      <c r="I1706" s="1">
        <v>5798</v>
      </c>
      <c r="J1706" s="2" t="str">
        <f t="shared" si="580"/>
        <v/>
      </c>
      <c r="K1706" s="2">
        <f t="shared" si="581"/>
        <v>0.75240072670646252</v>
      </c>
      <c r="L1706" s="10" t="str">
        <f t="shared" si="582"/>
        <v/>
      </c>
      <c r="M1706" s="9" t="str">
        <f t="shared" si="583"/>
        <v/>
      </c>
      <c r="N1706" s="8" t="str">
        <f t="shared" si="584"/>
        <v/>
      </c>
      <c r="O1706" s="2" t="str">
        <f t="shared" si="585"/>
        <v>-</v>
      </c>
      <c r="P1706" s="2" t="str">
        <f t="shared" si="586"/>
        <v>-</v>
      </c>
      <c r="Q1706" s="2" t="str">
        <f t="shared" si="587"/>
        <v>-</v>
      </c>
      <c r="R1706" s="2" t="str">
        <f t="shared" si="588"/>
        <v>-</v>
      </c>
      <c r="AT1706" t="s">
        <v>46</v>
      </c>
      <c r="AU1706" t="s">
        <v>1011</v>
      </c>
      <c r="AV1706" t="e">
        <f>#REF!</f>
        <v>#REF!</v>
      </c>
      <c r="AX1706" s="40">
        <v>30</v>
      </c>
      <c r="AY1706" s="42">
        <v>83</v>
      </c>
      <c r="AZ1706" s="46">
        <f t="shared" si="589"/>
        <v>30083</v>
      </c>
      <c r="BB1706" s="7" t="s">
        <v>2966</v>
      </c>
    </row>
    <row r="1707" spans="1:54" ht="14" hidden="1" customHeight="1" outlineLevel="1" x14ac:dyDescent="0.2">
      <c r="A1707" t="s">
        <v>525</v>
      </c>
      <c r="B1707" t="s">
        <v>1011</v>
      </c>
      <c r="C1707" s="24"/>
      <c r="F1707" s="1">
        <v>6046</v>
      </c>
      <c r="H1707" s="1">
        <v>4084</v>
      </c>
      <c r="I1707" s="1">
        <v>4017</v>
      </c>
      <c r="J1707" s="2" t="str">
        <f t="shared" si="580"/>
        <v/>
      </c>
      <c r="K1707" s="2">
        <f t="shared" si="581"/>
        <v>0.66440621898776053</v>
      </c>
      <c r="L1707" s="10" t="str">
        <f t="shared" si="582"/>
        <v/>
      </c>
      <c r="M1707" s="9" t="str">
        <f t="shared" si="583"/>
        <v/>
      </c>
      <c r="N1707" s="8" t="str">
        <f t="shared" si="584"/>
        <v/>
      </c>
      <c r="O1707" s="2" t="str">
        <f t="shared" si="585"/>
        <v>-</v>
      </c>
      <c r="P1707" s="2" t="str">
        <f t="shared" si="586"/>
        <v>-</v>
      </c>
      <c r="Q1707" s="2" t="str">
        <f t="shared" si="587"/>
        <v>-</v>
      </c>
      <c r="R1707" s="2" t="str">
        <f t="shared" si="588"/>
        <v>-</v>
      </c>
      <c r="AT1707" t="s">
        <v>525</v>
      </c>
      <c r="AU1707" t="s">
        <v>1011</v>
      </c>
      <c r="AV1707" t="e">
        <f>#REF!</f>
        <v>#REF!</v>
      </c>
      <c r="AX1707" s="40">
        <v>30</v>
      </c>
      <c r="AY1707" s="42">
        <v>85</v>
      </c>
      <c r="AZ1707" s="46">
        <f t="shared" si="589"/>
        <v>30085</v>
      </c>
      <c r="BB1707" s="7" t="s">
        <v>2966</v>
      </c>
    </row>
    <row r="1708" spans="1:54" ht="14" hidden="1" customHeight="1" outlineLevel="1" x14ac:dyDescent="0.2">
      <c r="A1708" t="s">
        <v>2076</v>
      </c>
      <c r="B1708" t="s">
        <v>1011</v>
      </c>
      <c r="C1708" s="24"/>
      <c r="F1708" s="1">
        <v>5049</v>
      </c>
      <c r="H1708" s="1">
        <v>3803</v>
      </c>
      <c r="I1708" s="1">
        <v>3773</v>
      </c>
      <c r="J1708" s="2" t="str">
        <f t="shared" si="580"/>
        <v/>
      </c>
      <c r="K1708" s="2">
        <f t="shared" si="581"/>
        <v>0.74727668845315909</v>
      </c>
      <c r="L1708" s="10" t="str">
        <f t="shared" si="582"/>
        <v/>
      </c>
      <c r="M1708" s="9" t="str">
        <f t="shared" si="583"/>
        <v/>
      </c>
      <c r="N1708" s="8" t="str">
        <f t="shared" si="584"/>
        <v/>
      </c>
      <c r="O1708" s="2" t="str">
        <f t="shared" si="585"/>
        <v>-</v>
      </c>
      <c r="P1708" s="2" t="str">
        <f t="shared" si="586"/>
        <v>-</v>
      </c>
      <c r="Q1708" s="2" t="str">
        <f t="shared" si="587"/>
        <v>-</v>
      </c>
      <c r="R1708" s="2" t="str">
        <f t="shared" si="588"/>
        <v>-</v>
      </c>
      <c r="AT1708" t="s">
        <v>2076</v>
      </c>
      <c r="AU1708" t="s">
        <v>1011</v>
      </c>
      <c r="AV1708" t="e">
        <f>#REF!</f>
        <v>#REF!</v>
      </c>
      <c r="AX1708" s="40">
        <v>30</v>
      </c>
      <c r="AY1708" s="42">
        <v>87</v>
      </c>
      <c r="AZ1708" s="46">
        <f t="shared" si="589"/>
        <v>30087</v>
      </c>
      <c r="BB1708" s="7" t="s">
        <v>2966</v>
      </c>
    </row>
    <row r="1709" spans="1:54" ht="14" hidden="1" customHeight="1" outlineLevel="1" x14ac:dyDescent="0.2">
      <c r="A1709" t="s">
        <v>813</v>
      </c>
      <c r="B1709" t="s">
        <v>1011</v>
      </c>
      <c r="C1709" s="24"/>
      <c r="F1709" s="1">
        <v>9199</v>
      </c>
      <c r="H1709" s="1">
        <v>7705</v>
      </c>
      <c r="I1709" s="1">
        <v>7623</v>
      </c>
      <c r="J1709" s="2" t="str">
        <f t="shared" si="580"/>
        <v/>
      </c>
      <c r="K1709" s="2">
        <f t="shared" si="581"/>
        <v>0.82867703011196869</v>
      </c>
      <c r="L1709" s="10" t="str">
        <f t="shared" si="582"/>
        <v/>
      </c>
      <c r="M1709" s="9" t="str">
        <f t="shared" si="583"/>
        <v/>
      </c>
      <c r="N1709" s="8" t="str">
        <f t="shared" si="584"/>
        <v/>
      </c>
      <c r="O1709" s="2" t="str">
        <f t="shared" si="585"/>
        <v>-</v>
      </c>
      <c r="P1709" s="2" t="str">
        <f t="shared" si="586"/>
        <v>-</v>
      </c>
      <c r="Q1709" s="2" t="str">
        <f t="shared" si="587"/>
        <v>-</v>
      </c>
      <c r="R1709" s="2" t="str">
        <f t="shared" si="588"/>
        <v>-</v>
      </c>
      <c r="AT1709" t="s">
        <v>813</v>
      </c>
      <c r="AU1709" t="s">
        <v>1011</v>
      </c>
      <c r="AV1709" t="e">
        <f>#REF!</f>
        <v>#REF!</v>
      </c>
      <c r="AX1709" s="40">
        <v>30</v>
      </c>
      <c r="AY1709" s="42">
        <v>89</v>
      </c>
      <c r="AZ1709" s="46">
        <f t="shared" si="589"/>
        <v>30089</v>
      </c>
      <c r="BB1709" s="7" t="s">
        <v>2966</v>
      </c>
    </row>
    <row r="1710" spans="1:54" ht="14" hidden="1" customHeight="1" outlineLevel="1" x14ac:dyDescent="0.2">
      <c r="A1710" t="s">
        <v>285</v>
      </c>
      <c r="B1710" t="s">
        <v>1011</v>
      </c>
      <c r="C1710" s="24"/>
      <c r="F1710" s="1">
        <v>2516</v>
      </c>
      <c r="H1710" s="1">
        <v>2073</v>
      </c>
      <c r="I1710" s="1">
        <v>2030</v>
      </c>
      <c r="J1710" s="2" t="str">
        <f t="shared" si="580"/>
        <v/>
      </c>
      <c r="K1710" s="2">
        <f t="shared" si="581"/>
        <v>0.80683624801271858</v>
      </c>
      <c r="L1710" s="10" t="str">
        <f t="shared" si="582"/>
        <v/>
      </c>
      <c r="M1710" s="9" t="str">
        <f t="shared" si="583"/>
        <v/>
      </c>
      <c r="N1710" s="8" t="str">
        <f t="shared" si="584"/>
        <v/>
      </c>
      <c r="O1710" s="2" t="str">
        <f t="shared" si="585"/>
        <v>-</v>
      </c>
      <c r="P1710" s="2" t="str">
        <f t="shared" si="586"/>
        <v>-</v>
      </c>
      <c r="Q1710" s="2" t="str">
        <f t="shared" si="587"/>
        <v>-</v>
      </c>
      <c r="R1710" s="2" t="str">
        <f t="shared" si="588"/>
        <v>-</v>
      </c>
      <c r="AT1710" t="s">
        <v>285</v>
      </c>
      <c r="AU1710" t="s">
        <v>1011</v>
      </c>
      <c r="AV1710" t="e">
        <f>#REF!</f>
        <v>#REF!</v>
      </c>
      <c r="AX1710" s="40">
        <v>30</v>
      </c>
      <c r="AY1710" s="42">
        <v>91</v>
      </c>
      <c r="AZ1710" s="46">
        <f t="shared" si="589"/>
        <v>30091</v>
      </c>
      <c r="BB1710" s="7" t="s">
        <v>2966</v>
      </c>
    </row>
    <row r="1711" spans="1:54" ht="14" hidden="1" customHeight="1" outlineLevel="1" x14ac:dyDescent="0.2">
      <c r="A1711" t="s">
        <v>1402</v>
      </c>
      <c r="B1711" t="s">
        <v>1011</v>
      </c>
      <c r="C1711" s="24"/>
      <c r="F1711" s="1">
        <v>23410</v>
      </c>
      <c r="H1711" s="1">
        <v>19041</v>
      </c>
      <c r="I1711" s="1">
        <v>18658</v>
      </c>
      <c r="J1711" s="2" t="str">
        <f t="shared" si="580"/>
        <v/>
      </c>
      <c r="K1711" s="2">
        <f t="shared" si="581"/>
        <v>0.79700982486117045</v>
      </c>
      <c r="L1711" s="10" t="str">
        <f t="shared" si="582"/>
        <v/>
      </c>
      <c r="M1711" s="9" t="str">
        <f t="shared" si="583"/>
        <v/>
      </c>
      <c r="N1711" s="8" t="str">
        <f t="shared" si="584"/>
        <v/>
      </c>
      <c r="O1711" s="2" t="str">
        <f t="shared" si="585"/>
        <v>-</v>
      </c>
      <c r="P1711" s="2" t="str">
        <f t="shared" si="586"/>
        <v>-</v>
      </c>
      <c r="Q1711" s="2" t="str">
        <f t="shared" si="587"/>
        <v>-</v>
      </c>
      <c r="R1711" s="2" t="str">
        <f t="shared" si="588"/>
        <v>-</v>
      </c>
      <c r="AT1711" t="s">
        <v>1402</v>
      </c>
      <c r="AU1711" t="s">
        <v>1011</v>
      </c>
      <c r="AV1711" t="e">
        <f>#REF!</f>
        <v>#REF!</v>
      </c>
      <c r="AX1711" s="40">
        <v>30</v>
      </c>
      <c r="AY1711" s="42">
        <v>93</v>
      </c>
      <c r="AZ1711" s="46">
        <f t="shared" si="589"/>
        <v>30093</v>
      </c>
      <c r="BB1711" s="7" t="s">
        <v>2966</v>
      </c>
    </row>
    <row r="1712" spans="1:54" ht="14" hidden="1" customHeight="1" outlineLevel="1" x14ac:dyDescent="0.2">
      <c r="A1712" t="s">
        <v>1010</v>
      </c>
      <c r="B1712" t="s">
        <v>1011</v>
      </c>
      <c r="C1712" s="24"/>
      <c r="F1712" s="1">
        <v>6818</v>
      </c>
      <c r="H1712" s="1">
        <v>5792</v>
      </c>
      <c r="I1712" s="1">
        <v>5724</v>
      </c>
      <c r="J1712" s="2" t="str">
        <f t="shared" si="580"/>
        <v/>
      </c>
      <c r="K1712" s="2">
        <f t="shared" si="581"/>
        <v>0.83954238779700796</v>
      </c>
      <c r="L1712" s="10" t="str">
        <f t="shared" si="582"/>
        <v/>
      </c>
      <c r="M1712" s="9" t="str">
        <f t="shared" si="583"/>
        <v/>
      </c>
      <c r="N1712" s="8" t="str">
        <f t="shared" si="584"/>
        <v/>
      </c>
      <c r="O1712" s="2" t="str">
        <f t="shared" si="585"/>
        <v>-</v>
      </c>
      <c r="P1712" s="2" t="str">
        <f t="shared" si="586"/>
        <v>-</v>
      </c>
      <c r="Q1712" s="2" t="str">
        <f t="shared" si="587"/>
        <v>-</v>
      </c>
      <c r="R1712" s="2" t="str">
        <f t="shared" si="588"/>
        <v>-</v>
      </c>
      <c r="AT1712" t="s">
        <v>1010</v>
      </c>
      <c r="AU1712" t="s">
        <v>1011</v>
      </c>
      <c r="AV1712" t="e">
        <f>#REF!</f>
        <v>#REF!</v>
      </c>
      <c r="AX1712" s="40">
        <v>30</v>
      </c>
      <c r="AY1712" s="42">
        <v>95</v>
      </c>
      <c r="AZ1712" s="46">
        <f t="shared" si="589"/>
        <v>30095</v>
      </c>
      <c r="BB1712" s="7" t="s">
        <v>2966</v>
      </c>
    </row>
    <row r="1713" spans="1:71" ht="14" hidden="1" customHeight="1" outlineLevel="1" x14ac:dyDescent="0.2">
      <c r="A1713" t="s">
        <v>1241</v>
      </c>
      <c r="B1713" t="s">
        <v>1011</v>
      </c>
      <c r="C1713" s="24"/>
      <c r="F1713" s="1">
        <v>2833</v>
      </c>
      <c r="H1713" s="1">
        <v>2475</v>
      </c>
      <c r="I1713" s="1">
        <v>2446</v>
      </c>
      <c r="J1713" s="2" t="str">
        <f t="shared" si="580"/>
        <v/>
      </c>
      <c r="K1713" s="2">
        <f t="shared" si="581"/>
        <v>0.86339569361101309</v>
      </c>
      <c r="L1713" s="10" t="str">
        <f t="shared" si="582"/>
        <v/>
      </c>
      <c r="M1713" s="9" t="str">
        <f t="shared" si="583"/>
        <v/>
      </c>
      <c r="N1713" s="8" t="str">
        <f t="shared" si="584"/>
        <v/>
      </c>
      <c r="O1713" s="2" t="str">
        <f t="shared" si="585"/>
        <v>-</v>
      </c>
      <c r="P1713" s="2" t="str">
        <f t="shared" si="586"/>
        <v>-</v>
      </c>
      <c r="Q1713" s="2" t="str">
        <f t="shared" si="587"/>
        <v>-</v>
      </c>
      <c r="R1713" s="2" t="str">
        <f t="shared" si="588"/>
        <v>-</v>
      </c>
      <c r="AT1713" t="s">
        <v>1241</v>
      </c>
      <c r="AU1713" t="s">
        <v>1011</v>
      </c>
      <c r="AV1713" t="e">
        <f>#REF!</f>
        <v>#REF!</v>
      </c>
      <c r="AX1713" s="40">
        <v>30</v>
      </c>
      <c r="AY1713" s="42">
        <v>97</v>
      </c>
      <c r="AZ1713" s="46">
        <f t="shared" si="589"/>
        <v>30097</v>
      </c>
      <c r="BB1713" s="7" t="s">
        <v>2966</v>
      </c>
    </row>
    <row r="1714" spans="1:71" ht="14" hidden="1" customHeight="1" outlineLevel="1" x14ac:dyDescent="0.2">
      <c r="A1714" t="s">
        <v>2399</v>
      </c>
      <c r="B1714" t="s">
        <v>1011</v>
      </c>
      <c r="C1714" s="24"/>
      <c r="F1714" s="1">
        <v>4205</v>
      </c>
      <c r="H1714" s="1">
        <v>3736</v>
      </c>
      <c r="I1714" s="1">
        <v>3679</v>
      </c>
      <c r="J1714" s="2" t="str">
        <f t="shared" si="580"/>
        <v/>
      </c>
      <c r="K1714" s="2">
        <f t="shared" si="581"/>
        <v>0.8749108204518431</v>
      </c>
      <c r="L1714" s="10" t="str">
        <f t="shared" si="582"/>
        <v/>
      </c>
      <c r="M1714" s="9" t="str">
        <f t="shared" si="583"/>
        <v/>
      </c>
      <c r="N1714" s="8" t="str">
        <f t="shared" si="584"/>
        <v/>
      </c>
      <c r="O1714" s="2" t="str">
        <f t="shared" si="585"/>
        <v>-</v>
      </c>
      <c r="P1714" s="2" t="str">
        <f t="shared" si="586"/>
        <v>-</v>
      </c>
      <c r="Q1714" s="2" t="str">
        <f t="shared" si="587"/>
        <v>-</v>
      </c>
      <c r="R1714" s="2" t="str">
        <f t="shared" si="588"/>
        <v>-</v>
      </c>
      <c r="AT1714" t="s">
        <v>2399</v>
      </c>
      <c r="AU1714" t="s">
        <v>1011</v>
      </c>
      <c r="AV1714" t="e">
        <f>#REF!</f>
        <v>#REF!</v>
      </c>
      <c r="AX1714" s="40">
        <v>30</v>
      </c>
      <c r="AY1714" s="42">
        <v>99</v>
      </c>
      <c r="AZ1714" s="46">
        <f t="shared" si="589"/>
        <v>30099</v>
      </c>
      <c r="BB1714" s="7" t="s">
        <v>2966</v>
      </c>
    </row>
    <row r="1715" spans="1:71" ht="14" hidden="1" customHeight="1" outlineLevel="1" x14ac:dyDescent="0.2">
      <c r="A1715" t="s">
        <v>718</v>
      </c>
      <c r="B1715" t="s">
        <v>1011</v>
      </c>
      <c r="C1715" s="24"/>
      <c r="F1715" s="1">
        <v>2610</v>
      </c>
      <c r="H1715" s="1">
        <v>2145</v>
      </c>
      <c r="I1715" s="1">
        <v>2119</v>
      </c>
      <c r="J1715" s="2" t="str">
        <f t="shared" si="580"/>
        <v/>
      </c>
      <c r="K1715" s="2">
        <f t="shared" si="581"/>
        <v>0.81187739463601527</v>
      </c>
      <c r="L1715" s="10" t="str">
        <f t="shared" si="582"/>
        <v/>
      </c>
      <c r="M1715" s="9" t="str">
        <f t="shared" si="583"/>
        <v/>
      </c>
      <c r="N1715" s="8" t="str">
        <f t="shared" si="584"/>
        <v/>
      </c>
      <c r="O1715" s="2" t="str">
        <f t="shared" si="585"/>
        <v>-</v>
      </c>
      <c r="P1715" s="2" t="str">
        <f t="shared" si="586"/>
        <v>-</v>
      </c>
      <c r="Q1715" s="2" t="str">
        <f t="shared" si="587"/>
        <v>-</v>
      </c>
      <c r="R1715" s="2" t="str">
        <f t="shared" si="588"/>
        <v>-</v>
      </c>
      <c r="AT1715" t="s">
        <v>718</v>
      </c>
      <c r="AU1715" t="s">
        <v>1011</v>
      </c>
      <c r="AV1715" t="e">
        <f>#REF!</f>
        <v>#REF!</v>
      </c>
      <c r="AX1715" s="40">
        <v>30</v>
      </c>
      <c r="AY1715" s="42">
        <v>101</v>
      </c>
      <c r="AZ1715" s="46">
        <f t="shared" si="589"/>
        <v>30101</v>
      </c>
      <c r="BB1715" s="7" t="s">
        <v>2966</v>
      </c>
    </row>
    <row r="1716" spans="1:71" ht="14" hidden="1" customHeight="1" outlineLevel="1" x14ac:dyDescent="0.2">
      <c r="A1716" t="s">
        <v>2065</v>
      </c>
      <c r="B1716" t="s">
        <v>1011</v>
      </c>
      <c r="C1716" s="24"/>
      <c r="F1716" s="1">
        <v>551</v>
      </c>
      <c r="H1716" s="1">
        <v>469</v>
      </c>
      <c r="I1716" s="1">
        <v>460</v>
      </c>
      <c r="J1716" s="2" t="str">
        <f t="shared" si="580"/>
        <v/>
      </c>
      <c r="K1716" s="2">
        <f t="shared" si="581"/>
        <v>0.83484573502722326</v>
      </c>
      <c r="L1716" s="10" t="str">
        <f t="shared" si="582"/>
        <v/>
      </c>
      <c r="M1716" s="9" t="str">
        <f t="shared" si="583"/>
        <v/>
      </c>
      <c r="N1716" s="8" t="str">
        <f t="shared" si="584"/>
        <v/>
      </c>
      <c r="O1716" s="2" t="str">
        <f t="shared" si="585"/>
        <v>-</v>
      </c>
      <c r="P1716" s="2" t="str">
        <f t="shared" si="586"/>
        <v>-</v>
      </c>
      <c r="Q1716" s="2" t="str">
        <f t="shared" si="587"/>
        <v>-</v>
      </c>
      <c r="R1716" s="2" t="str">
        <f t="shared" si="588"/>
        <v>-</v>
      </c>
      <c r="AT1716" t="s">
        <v>2065</v>
      </c>
      <c r="AU1716" t="s">
        <v>1011</v>
      </c>
      <c r="AV1716" t="e">
        <f>#REF!</f>
        <v>#REF!</v>
      </c>
      <c r="AX1716" s="40">
        <v>30</v>
      </c>
      <c r="AY1716" s="42">
        <v>103</v>
      </c>
      <c r="AZ1716" s="46">
        <f t="shared" si="589"/>
        <v>30103</v>
      </c>
      <c r="BB1716" s="7" t="s">
        <v>2966</v>
      </c>
    </row>
    <row r="1717" spans="1:71" ht="14" hidden="1" customHeight="1" outlineLevel="1" x14ac:dyDescent="0.2">
      <c r="A1717" t="s">
        <v>843</v>
      </c>
      <c r="B1717" t="s">
        <v>1011</v>
      </c>
      <c r="C1717" s="24"/>
      <c r="F1717" s="1">
        <v>5136</v>
      </c>
      <c r="H1717" s="1">
        <v>4327</v>
      </c>
      <c r="I1717" s="1">
        <v>4261</v>
      </c>
      <c r="J1717" s="2" t="str">
        <f t="shared" si="580"/>
        <v/>
      </c>
      <c r="K1717" s="2">
        <f t="shared" si="581"/>
        <v>0.82963395638629278</v>
      </c>
      <c r="L1717" s="10" t="str">
        <f t="shared" si="582"/>
        <v/>
      </c>
      <c r="M1717" s="9" t="str">
        <f t="shared" si="583"/>
        <v/>
      </c>
      <c r="N1717" s="8" t="str">
        <f t="shared" si="584"/>
        <v/>
      </c>
      <c r="O1717" s="2" t="str">
        <f t="shared" si="585"/>
        <v>-</v>
      </c>
      <c r="P1717" s="2" t="str">
        <f t="shared" si="586"/>
        <v>-</v>
      </c>
      <c r="Q1717" s="2" t="str">
        <f t="shared" si="587"/>
        <v>-</v>
      </c>
      <c r="R1717" s="2" t="str">
        <f t="shared" si="588"/>
        <v>-</v>
      </c>
      <c r="AT1717" t="s">
        <v>843</v>
      </c>
      <c r="AU1717" t="s">
        <v>1011</v>
      </c>
      <c r="AV1717" t="e">
        <f>#REF!</f>
        <v>#REF!</v>
      </c>
      <c r="AX1717" s="40">
        <v>30</v>
      </c>
      <c r="AY1717" s="42">
        <v>105</v>
      </c>
      <c r="AZ1717" s="46">
        <f t="shared" si="589"/>
        <v>30105</v>
      </c>
      <c r="BB1717" s="7" t="s">
        <v>2966</v>
      </c>
    </row>
    <row r="1718" spans="1:71" ht="14" hidden="1" customHeight="1" outlineLevel="1" x14ac:dyDescent="0.2">
      <c r="A1718" t="s">
        <v>1684</v>
      </c>
      <c r="B1718" t="s">
        <v>1011</v>
      </c>
      <c r="C1718" s="24"/>
      <c r="F1718" s="1">
        <v>1261</v>
      </c>
      <c r="H1718" s="1">
        <v>1080</v>
      </c>
      <c r="I1718" s="1">
        <v>1068</v>
      </c>
      <c r="J1718" s="2" t="str">
        <f t="shared" si="580"/>
        <v/>
      </c>
      <c r="K1718" s="2">
        <f t="shared" si="581"/>
        <v>0.84694686756542426</v>
      </c>
      <c r="L1718" s="10" t="str">
        <f t="shared" si="582"/>
        <v/>
      </c>
      <c r="M1718" s="9" t="str">
        <f t="shared" si="583"/>
        <v/>
      </c>
      <c r="N1718" s="8" t="str">
        <f t="shared" si="584"/>
        <v/>
      </c>
      <c r="O1718" s="2" t="str">
        <f t="shared" si="585"/>
        <v>-</v>
      </c>
      <c r="P1718" s="2" t="str">
        <f t="shared" si="586"/>
        <v>-</v>
      </c>
      <c r="Q1718" s="2" t="str">
        <f t="shared" si="587"/>
        <v>-</v>
      </c>
      <c r="R1718" s="2" t="str">
        <f t="shared" si="588"/>
        <v>-</v>
      </c>
      <c r="AT1718" t="s">
        <v>1684</v>
      </c>
      <c r="AU1718" t="s">
        <v>1011</v>
      </c>
      <c r="AV1718" t="e">
        <f>#REF!</f>
        <v>#REF!</v>
      </c>
      <c r="AX1718" s="40">
        <v>30</v>
      </c>
      <c r="AY1718" s="42">
        <v>107</v>
      </c>
      <c r="AZ1718" s="46">
        <f t="shared" si="589"/>
        <v>30107</v>
      </c>
      <c r="BB1718" s="7" t="s">
        <v>2966</v>
      </c>
    </row>
    <row r="1719" spans="1:71" ht="14" hidden="1" customHeight="1" outlineLevel="1" x14ac:dyDescent="0.2">
      <c r="A1719" t="s">
        <v>2775</v>
      </c>
      <c r="B1719" t="s">
        <v>1011</v>
      </c>
      <c r="C1719" s="24"/>
      <c r="F1719" s="1">
        <v>738</v>
      </c>
      <c r="H1719" s="1">
        <v>608</v>
      </c>
      <c r="I1719" s="1">
        <v>598</v>
      </c>
      <c r="J1719" s="2" t="str">
        <f t="shared" si="580"/>
        <v/>
      </c>
      <c r="K1719" s="2">
        <f t="shared" si="581"/>
        <v>0.81029810298102978</v>
      </c>
      <c r="L1719" s="10" t="str">
        <f t="shared" si="582"/>
        <v/>
      </c>
      <c r="M1719" s="9" t="str">
        <f t="shared" si="583"/>
        <v/>
      </c>
      <c r="N1719" s="8" t="str">
        <f t="shared" si="584"/>
        <v/>
      </c>
      <c r="O1719" s="2" t="str">
        <f t="shared" si="585"/>
        <v>-</v>
      </c>
      <c r="P1719" s="2" t="str">
        <f t="shared" si="586"/>
        <v>-</v>
      </c>
      <c r="Q1719" s="2" t="str">
        <f t="shared" si="587"/>
        <v>-</v>
      </c>
      <c r="R1719" s="2" t="str">
        <f t="shared" si="588"/>
        <v>-</v>
      </c>
      <c r="AT1719" t="s">
        <v>2775</v>
      </c>
      <c r="AU1719" t="s">
        <v>1011</v>
      </c>
      <c r="AV1719" t="e">
        <f>#REF!</f>
        <v>#REF!</v>
      </c>
      <c r="AX1719" s="40">
        <v>30</v>
      </c>
      <c r="AY1719" s="42">
        <v>109</v>
      </c>
      <c r="AZ1719" s="46">
        <f t="shared" si="589"/>
        <v>30109</v>
      </c>
      <c r="BB1719" s="7" t="s">
        <v>2966</v>
      </c>
    </row>
    <row r="1720" spans="1:71" ht="14" hidden="1" customHeight="1" outlineLevel="1" x14ac:dyDescent="0.2">
      <c r="A1720" t="s">
        <v>1225</v>
      </c>
      <c r="B1720" t="s">
        <v>1011</v>
      </c>
      <c r="C1720" s="24"/>
      <c r="F1720" s="1">
        <v>104274</v>
      </c>
      <c r="H1720" s="1">
        <v>84969</v>
      </c>
      <c r="I1720" s="1">
        <v>83821</v>
      </c>
      <c r="J1720" s="2" t="str">
        <f t="shared" si="580"/>
        <v/>
      </c>
      <c r="K1720" s="2">
        <f t="shared" si="581"/>
        <v>0.8038533095498398</v>
      </c>
      <c r="L1720" s="10" t="str">
        <f t="shared" si="582"/>
        <v/>
      </c>
      <c r="M1720" s="9" t="str">
        <f t="shared" si="583"/>
        <v/>
      </c>
      <c r="N1720" s="8" t="str">
        <f t="shared" si="584"/>
        <v/>
      </c>
      <c r="O1720" s="2" t="str">
        <f t="shared" si="585"/>
        <v>-</v>
      </c>
      <c r="P1720" s="2" t="str">
        <f t="shared" si="586"/>
        <v>-</v>
      </c>
      <c r="Q1720" s="2" t="str">
        <f t="shared" si="587"/>
        <v>-</v>
      </c>
      <c r="R1720" s="2" t="str">
        <f t="shared" si="588"/>
        <v>-</v>
      </c>
      <c r="AT1720" t="s">
        <v>1225</v>
      </c>
      <c r="AU1720" t="s">
        <v>1011</v>
      </c>
      <c r="AV1720" t="e">
        <f>#REF!</f>
        <v>#REF!</v>
      </c>
      <c r="AX1720" s="40">
        <v>30</v>
      </c>
      <c r="AY1720" s="42">
        <v>111</v>
      </c>
      <c r="AZ1720" s="46">
        <f t="shared" si="589"/>
        <v>30111</v>
      </c>
      <c r="BB1720" s="7" t="s">
        <v>2966</v>
      </c>
    </row>
    <row r="1721" spans="1:71" ht="14" customHeight="1" collapsed="1" x14ac:dyDescent="0.2">
      <c r="A1721" t="s">
        <v>974</v>
      </c>
      <c r="B1721" t="s">
        <v>501</v>
      </c>
      <c r="C1721" s="1">
        <f>SUM(C1665:C1720)</f>
        <v>0</v>
      </c>
      <c r="D1721" s="31"/>
      <c r="E1721" s="31"/>
      <c r="F1721" s="1">
        <f>SUM(F1665:F1720)</f>
        <v>752538</v>
      </c>
      <c r="H1721" s="1">
        <f>SUM(H1665:H1720)</f>
        <v>612075</v>
      </c>
      <c r="I1721" s="1">
        <v>603674</v>
      </c>
      <c r="J1721" s="2" t="str">
        <f t="shared" si="580"/>
        <v/>
      </c>
      <c r="K1721" s="2">
        <f t="shared" si="581"/>
        <v>0.80218407575431405</v>
      </c>
      <c r="L1721" s="10" t="str">
        <f t="shared" si="582"/>
        <v/>
      </c>
      <c r="M1721" s="9" t="str">
        <f t="shared" si="583"/>
        <v/>
      </c>
      <c r="N1721" s="8" t="str">
        <f t="shared" si="584"/>
        <v/>
      </c>
      <c r="O1721" s="2" t="str">
        <f t="shared" si="585"/>
        <v>-</v>
      </c>
      <c r="P1721" s="2" t="str">
        <f t="shared" si="586"/>
        <v>-</v>
      </c>
      <c r="Q1721" s="2" t="str">
        <f t="shared" si="587"/>
        <v>-</v>
      </c>
      <c r="R1721" s="2" t="str">
        <f t="shared" si="588"/>
        <v>-</v>
      </c>
      <c r="AT1721" t="s">
        <v>974</v>
      </c>
      <c r="AU1721" t="s">
        <v>501</v>
      </c>
      <c r="AX1721" s="40">
        <v>30</v>
      </c>
      <c r="AY1721" s="42"/>
      <c r="AZ1721" s="40">
        <v>30</v>
      </c>
      <c r="BB1721" s="7" t="s">
        <v>655</v>
      </c>
    </row>
    <row r="1722" spans="1:71" ht="14" customHeight="1" x14ac:dyDescent="0.2">
      <c r="C1722" s="24"/>
      <c r="J1722" s="2"/>
      <c r="K1722" s="2"/>
      <c r="N1722" s="8"/>
      <c r="AX1722" s="40"/>
      <c r="AY1722" s="42"/>
      <c r="AZ1722" s="46"/>
    </row>
    <row r="1723" spans="1:71" ht="14" hidden="1" customHeight="1" outlineLevel="1" x14ac:dyDescent="0.2">
      <c r="A1723" t="s">
        <v>949</v>
      </c>
      <c r="B1723" t="s">
        <v>272</v>
      </c>
      <c r="C1723" s="24"/>
      <c r="F1723" s="1">
        <f>SUM(S1723:AO1723)</f>
        <v>19843</v>
      </c>
      <c r="H1723" s="1">
        <f t="shared" ref="H1723:H1754" si="590">BK1723</f>
        <v>14916</v>
      </c>
      <c r="I1723" s="1">
        <v>14653</v>
      </c>
      <c r="J1723" s="2" t="str">
        <f t="shared" si="580"/>
        <v/>
      </c>
      <c r="K1723" s="2">
        <f t="shared" si="581"/>
        <v>0.73844680743839142</v>
      </c>
      <c r="L1723" s="10">
        <f t="shared" ref="L1723:L1754" si="591">IF(S1723&gt;0,RANK(S1723,$S1723:$AQ1723),"")</f>
        <v>2</v>
      </c>
      <c r="M1723" s="9">
        <f t="shared" ref="M1723:M1754" si="592">IF(T1723&gt;0,RANK(T1723,$S1723:$AQ1723),"")</f>
        <v>1</v>
      </c>
      <c r="N1723" s="8">
        <f t="shared" ref="N1723:N1754" si="593">IF(U1723&gt;0,RANK(U1723,$S1723:$AQ1723),"")</f>
        <v>3</v>
      </c>
      <c r="O1723" s="2">
        <f t="shared" ref="O1723:O1754" si="594">IF(SUM($S1723:$AP1723)=0,"-",S1723/SUM($S1723:$AP1723))</f>
        <v>0.22577231265433653</v>
      </c>
      <c r="P1723" s="2">
        <f t="shared" ref="P1723:P1754" si="595">IF(SUM($S1723:$AP1723)=0,"-",T1723/SUM($S1723:$AP1723))</f>
        <v>0.56407801239731892</v>
      </c>
      <c r="Q1723" s="2">
        <f t="shared" ref="Q1723:Q1754" si="596">IF(SUM($S1723:$AP1723)=0,"-",U1723/SUM($S1723:$AP1723))</f>
        <v>0.19704681751751246</v>
      </c>
      <c r="R1723" s="2">
        <f t="shared" ref="R1723:R1754" si="597">IF(SUM($S1723:$AP1723)=0,"-",(1-O1723-P1723-Q1723))</f>
        <v>1.3102857430832116E-2</v>
      </c>
      <c r="S1723" s="1">
        <v>4480</v>
      </c>
      <c r="T1723" s="1">
        <v>11193</v>
      </c>
      <c r="U1723" s="1">
        <v>3910</v>
      </c>
      <c r="V1723" s="1">
        <v>260</v>
      </c>
      <c r="AT1723" t="s">
        <v>949</v>
      </c>
      <c r="AU1723" t="s">
        <v>272</v>
      </c>
      <c r="AV1723" t="e">
        <f>#REF!</f>
        <v>#REF!</v>
      </c>
      <c r="AX1723" s="40">
        <v>31</v>
      </c>
      <c r="AY1723" s="42">
        <v>1</v>
      </c>
      <c r="AZ1723" s="46">
        <f t="shared" si="589"/>
        <v>31001</v>
      </c>
      <c r="BB1723" s="7" t="s">
        <v>2966</v>
      </c>
      <c r="BK1723" s="1">
        <f>SUM(BL1723:BS1723)</f>
        <v>14916</v>
      </c>
      <c r="BL1723" s="1">
        <v>7768</v>
      </c>
      <c r="BM1723" s="1">
        <v>6994</v>
      </c>
      <c r="BO1723" s="1">
        <v>11</v>
      </c>
      <c r="BP1723" s="1">
        <v>0</v>
      </c>
      <c r="BQ1723" s="1">
        <v>143</v>
      </c>
      <c r="BS1723">
        <v>0</v>
      </c>
    </row>
    <row r="1724" spans="1:71" ht="14" hidden="1" customHeight="1" outlineLevel="1" x14ac:dyDescent="0.2">
      <c r="A1724" t="s">
        <v>1814</v>
      </c>
      <c r="B1724" t="s">
        <v>272</v>
      </c>
      <c r="C1724" s="24"/>
      <c r="F1724" s="1">
        <f t="shared" ref="F1724:F1787" si="598">SUM(S1724:AO1724)</f>
        <v>4568</v>
      </c>
      <c r="H1724" s="1">
        <f t="shared" si="590"/>
        <v>3615</v>
      </c>
      <c r="I1724" s="1">
        <v>3587</v>
      </c>
      <c r="J1724" s="2" t="str">
        <f t="shared" si="580"/>
        <v/>
      </c>
      <c r="K1724" s="2">
        <f t="shared" si="581"/>
        <v>0.78524518388791598</v>
      </c>
      <c r="L1724" s="10">
        <f t="shared" si="591"/>
        <v>2</v>
      </c>
      <c r="M1724" s="9">
        <f t="shared" si="592"/>
        <v>1</v>
      </c>
      <c r="N1724" s="8">
        <f t="shared" si="593"/>
        <v>3</v>
      </c>
      <c r="O1724" s="2">
        <f t="shared" si="594"/>
        <v>0.15214535901926446</v>
      </c>
      <c r="P1724" s="2">
        <f t="shared" si="595"/>
        <v>0.71584938704028023</v>
      </c>
      <c r="Q1724" s="2">
        <f t="shared" si="596"/>
        <v>0.12609457092819615</v>
      </c>
      <c r="R1724" s="2">
        <f t="shared" si="597"/>
        <v>5.9106830122591103E-3</v>
      </c>
      <c r="S1724" s="1">
        <v>695</v>
      </c>
      <c r="T1724" s="1">
        <v>3270</v>
      </c>
      <c r="U1724" s="1">
        <v>576</v>
      </c>
      <c r="V1724" s="1">
        <v>27</v>
      </c>
      <c r="AT1724" t="s">
        <v>1814</v>
      </c>
      <c r="AU1724" t="s">
        <v>272</v>
      </c>
      <c r="AV1724" t="e">
        <f>#REF!</f>
        <v>#REF!</v>
      </c>
      <c r="AX1724" s="40">
        <v>31</v>
      </c>
      <c r="AY1724" s="42">
        <v>3</v>
      </c>
      <c r="AZ1724" s="46">
        <f t="shared" si="589"/>
        <v>31003</v>
      </c>
      <c r="BB1724" s="7" t="s">
        <v>2966</v>
      </c>
      <c r="BK1724" s="1">
        <f t="shared" ref="BK1724:BK1787" si="599">SUM(BL1724:BS1724)</f>
        <v>3615</v>
      </c>
      <c r="BL1724" s="1">
        <v>2253</v>
      </c>
      <c r="BM1724" s="1">
        <v>1336</v>
      </c>
      <c r="BO1724" s="1">
        <v>4</v>
      </c>
      <c r="BP1724" s="1">
        <v>0</v>
      </c>
      <c r="BQ1724" s="1">
        <v>22</v>
      </c>
      <c r="BS1724">
        <v>0</v>
      </c>
    </row>
    <row r="1725" spans="1:71" ht="14" hidden="1" customHeight="1" outlineLevel="1" x14ac:dyDescent="0.2">
      <c r="A1725" t="s">
        <v>2100</v>
      </c>
      <c r="B1725" t="s">
        <v>272</v>
      </c>
      <c r="C1725" s="24"/>
      <c r="F1725" s="1">
        <f t="shared" si="598"/>
        <v>328</v>
      </c>
      <c r="H1725" s="1">
        <f t="shared" si="590"/>
        <v>289</v>
      </c>
      <c r="I1725" s="1">
        <v>285</v>
      </c>
      <c r="J1725" s="2" t="str">
        <f t="shared" si="580"/>
        <v/>
      </c>
      <c r="K1725" s="2">
        <f t="shared" si="581"/>
        <v>0.86890243902439024</v>
      </c>
      <c r="L1725" s="10">
        <f t="shared" si="591"/>
        <v>2</v>
      </c>
      <c r="M1725" s="9">
        <f t="shared" si="592"/>
        <v>1</v>
      </c>
      <c r="N1725" s="8">
        <f t="shared" si="593"/>
        <v>3</v>
      </c>
      <c r="O1725" s="2">
        <f t="shared" si="594"/>
        <v>8.5365853658536592E-2</v>
      </c>
      <c r="P1725" s="2">
        <f t="shared" si="595"/>
        <v>0.85670731707317072</v>
      </c>
      <c r="Q1725" s="2">
        <f t="shared" si="596"/>
        <v>5.4878048780487805E-2</v>
      </c>
      <c r="R1725" s="2">
        <f t="shared" si="597"/>
        <v>3.0487804878049293E-3</v>
      </c>
      <c r="S1725" s="1">
        <v>28</v>
      </c>
      <c r="T1725" s="1">
        <v>281</v>
      </c>
      <c r="U1725" s="1">
        <v>18</v>
      </c>
      <c r="V1725" s="1">
        <v>1</v>
      </c>
      <c r="AT1725" t="s">
        <v>2100</v>
      </c>
      <c r="AU1725" t="s">
        <v>272</v>
      </c>
      <c r="AV1725" t="e">
        <f>#REF!</f>
        <v>#REF!</v>
      </c>
      <c r="AX1725" s="40">
        <v>31</v>
      </c>
      <c r="AY1725" s="42">
        <v>5</v>
      </c>
      <c r="AZ1725" s="46">
        <f t="shared" si="589"/>
        <v>31005</v>
      </c>
      <c r="BB1725" s="7" t="s">
        <v>2966</v>
      </c>
      <c r="BK1725" s="1">
        <f t="shared" si="599"/>
        <v>289</v>
      </c>
      <c r="BL1725" s="1">
        <v>187</v>
      </c>
      <c r="BM1725" s="1">
        <v>102</v>
      </c>
      <c r="BO1725" s="1">
        <v>0</v>
      </c>
      <c r="BP1725" s="1">
        <v>0</v>
      </c>
      <c r="BQ1725" s="1">
        <v>0</v>
      </c>
      <c r="BS1725">
        <v>0</v>
      </c>
    </row>
    <row r="1726" spans="1:71" ht="14" hidden="1" customHeight="1" outlineLevel="1" x14ac:dyDescent="0.2">
      <c r="A1726" t="s">
        <v>1638</v>
      </c>
      <c r="B1726" t="s">
        <v>272</v>
      </c>
      <c r="C1726" s="24"/>
      <c r="F1726" s="1">
        <f t="shared" si="598"/>
        <v>539</v>
      </c>
      <c r="H1726" s="1">
        <f t="shared" si="590"/>
        <v>414</v>
      </c>
      <c r="I1726" s="1">
        <v>411</v>
      </c>
      <c r="J1726" s="2" t="str">
        <f t="shared" si="580"/>
        <v/>
      </c>
      <c r="K1726" s="2">
        <f t="shared" si="581"/>
        <v>0.76252319109461963</v>
      </c>
      <c r="L1726" s="10">
        <f t="shared" si="591"/>
        <v>3</v>
      </c>
      <c r="M1726" s="9">
        <f t="shared" si="592"/>
        <v>1</v>
      </c>
      <c r="N1726" s="8">
        <f t="shared" si="593"/>
        <v>2</v>
      </c>
      <c r="O1726" s="2">
        <f t="shared" si="594"/>
        <v>6.1224489795918366E-2</v>
      </c>
      <c r="P1726" s="2">
        <f t="shared" si="595"/>
        <v>0.79406307977736545</v>
      </c>
      <c r="Q1726" s="2">
        <f t="shared" si="596"/>
        <v>0.13172541743970315</v>
      </c>
      <c r="R1726" s="2">
        <f t="shared" si="597"/>
        <v>1.2987012987013075E-2</v>
      </c>
      <c r="S1726" s="1">
        <v>33</v>
      </c>
      <c r="T1726" s="1">
        <v>428</v>
      </c>
      <c r="U1726" s="1">
        <v>71</v>
      </c>
      <c r="V1726" s="1">
        <v>7</v>
      </c>
      <c r="AT1726" t="s">
        <v>1638</v>
      </c>
      <c r="AU1726" t="s">
        <v>272</v>
      </c>
      <c r="AV1726" t="e">
        <f>#REF!</f>
        <v>#REF!</v>
      </c>
      <c r="AX1726" s="40">
        <v>31</v>
      </c>
      <c r="AY1726" s="42">
        <v>7</v>
      </c>
      <c r="AZ1726" s="46">
        <f t="shared" si="589"/>
        <v>31007</v>
      </c>
      <c r="BB1726" s="7" t="s">
        <v>2966</v>
      </c>
      <c r="BK1726" s="1">
        <f t="shared" si="599"/>
        <v>414</v>
      </c>
      <c r="BL1726" s="1">
        <v>251</v>
      </c>
      <c r="BM1726" s="1">
        <v>162</v>
      </c>
      <c r="BO1726" s="1">
        <v>1</v>
      </c>
      <c r="BP1726" s="1">
        <v>0</v>
      </c>
      <c r="BQ1726" s="1">
        <v>0</v>
      </c>
      <c r="BS1726">
        <v>0</v>
      </c>
    </row>
    <row r="1727" spans="1:71" ht="14" hidden="1" customHeight="1" outlineLevel="1" x14ac:dyDescent="0.2">
      <c r="A1727" t="s">
        <v>733</v>
      </c>
      <c r="B1727" t="s">
        <v>272</v>
      </c>
      <c r="C1727" s="24"/>
      <c r="F1727" s="1">
        <f t="shared" si="598"/>
        <v>362</v>
      </c>
      <c r="H1727" s="1">
        <f t="shared" si="590"/>
        <v>321</v>
      </c>
      <c r="I1727" s="1">
        <v>317</v>
      </c>
      <c r="J1727" s="2" t="str">
        <f t="shared" si="580"/>
        <v/>
      </c>
      <c r="K1727" s="2">
        <f t="shared" si="581"/>
        <v>0.87569060773480667</v>
      </c>
      <c r="L1727" s="10">
        <f t="shared" si="591"/>
        <v>3</v>
      </c>
      <c r="M1727" s="9">
        <f t="shared" si="592"/>
        <v>1</v>
      </c>
      <c r="N1727" s="8">
        <f t="shared" si="593"/>
        <v>2</v>
      </c>
      <c r="O1727" s="2">
        <f t="shared" si="594"/>
        <v>4.9723756906077346E-2</v>
      </c>
      <c r="P1727" s="2">
        <f t="shared" si="595"/>
        <v>0.86740331491712708</v>
      </c>
      <c r="Q1727" s="2">
        <f t="shared" si="596"/>
        <v>7.4585635359116026E-2</v>
      </c>
      <c r="R1727" s="2">
        <f t="shared" si="597"/>
        <v>8.2872928176795646E-3</v>
      </c>
      <c r="S1727" s="1">
        <v>18</v>
      </c>
      <c r="T1727" s="1">
        <v>314</v>
      </c>
      <c r="U1727" s="1">
        <v>27</v>
      </c>
      <c r="V1727" s="1">
        <v>3</v>
      </c>
      <c r="AT1727" t="s">
        <v>733</v>
      </c>
      <c r="AU1727" t="s">
        <v>272</v>
      </c>
      <c r="AV1727" t="e">
        <f>#REF!</f>
        <v>#REF!</v>
      </c>
      <c r="AX1727" s="40">
        <v>31</v>
      </c>
      <c r="AY1727" s="42">
        <v>9</v>
      </c>
      <c r="AZ1727" s="46">
        <f t="shared" si="589"/>
        <v>31009</v>
      </c>
      <c r="BB1727" s="7" t="s">
        <v>2966</v>
      </c>
      <c r="BK1727" s="1">
        <f t="shared" si="599"/>
        <v>321</v>
      </c>
      <c r="BL1727" s="1">
        <v>165</v>
      </c>
      <c r="BM1727" s="1">
        <v>156</v>
      </c>
      <c r="BO1727" s="1">
        <v>0</v>
      </c>
      <c r="BP1727" s="1">
        <v>0</v>
      </c>
      <c r="BQ1727" s="1">
        <v>0</v>
      </c>
      <c r="BS1727">
        <v>0</v>
      </c>
    </row>
    <row r="1728" spans="1:71" ht="14" hidden="1" customHeight="1" outlineLevel="1" x14ac:dyDescent="0.2">
      <c r="A1728" t="s">
        <v>966</v>
      </c>
      <c r="B1728" t="s">
        <v>272</v>
      </c>
      <c r="C1728" s="24"/>
      <c r="F1728" s="1">
        <f t="shared" si="598"/>
        <v>3680</v>
      </c>
      <c r="H1728" s="1">
        <f t="shared" si="590"/>
        <v>3255</v>
      </c>
      <c r="I1728" s="1">
        <v>3226</v>
      </c>
      <c r="J1728" s="2" t="str">
        <f t="shared" si="580"/>
        <v/>
      </c>
      <c r="K1728" s="2">
        <f t="shared" si="581"/>
        <v>0.87663043478260871</v>
      </c>
      <c r="L1728" s="10">
        <f t="shared" si="591"/>
        <v>2</v>
      </c>
      <c r="M1728" s="9">
        <f t="shared" si="592"/>
        <v>1</v>
      </c>
      <c r="N1728" s="8">
        <f t="shared" si="593"/>
        <v>3</v>
      </c>
      <c r="O1728" s="2">
        <f t="shared" si="594"/>
        <v>0.19538043478260869</v>
      </c>
      <c r="P1728" s="2">
        <f t="shared" si="595"/>
        <v>0.69266304347826091</v>
      </c>
      <c r="Q1728" s="2">
        <f t="shared" si="596"/>
        <v>0.10896739130434782</v>
      </c>
      <c r="R1728" s="2">
        <f t="shared" si="597"/>
        <v>2.9891304347825776E-3</v>
      </c>
      <c r="S1728" s="1">
        <v>719</v>
      </c>
      <c r="T1728" s="1">
        <v>2549</v>
      </c>
      <c r="U1728" s="1">
        <v>401</v>
      </c>
      <c r="V1728" s="1">
        <v>11</v>
      </c>
      <c r="AT1728" t="s">
        <v>966</v>
      </c>
      <c r="AU1728" t="s">
        <v>272</v>
      </c>
      <c r="AV1728" t="e">
        <f>#REF!</f>
        <v>#REF!</v>
      </c>
      <c r="AX1728" s="40">
        <v>31</v>
      </c>
      <c r="AY1728" s="42">
        <v>11</v>
      </c>
      <c r="AZ1728" s="46">
        <f t="shared" si="589"/>
        <v>31011</v>
      </c>
      <c r="BB1728" s="7" t="s">
        <v>2966</v>
      </c>
      <c r="BK1728" s="1">
        <f t="shared" si="599"/>
        <v>3255</v>
      </c>
      <c r="BL1728" s="1">
        <v>0</v>
      </c>
      <c r="BM1728" s="1">
        <v>13</v>
      </c>
      <c r="BO1728" s="1">
        <v>3</v>
      </c>
      <c r="BP1728" s="1">
        <v>3239</v>
      </c>
      <c r="BQ1728" s="1">
        <v>0</v>
      </c>
      <c r="BS1728">
        <v>0</v>
      </c>
    </row>
    <row r="1729" spans="1:71" ht="14" hidden="1" customHeight="1" outlineLevel="1" x14ac:dyDescent="0.2">
      <c r="A1729" t="s">
        <v>2040</v>
      </c>
      <c r="B1729" t="s">
        <v>272</v>
      </c>
      <c r="C1729" s="24"/>
      <c r="F1729" s="1">
        <f t="shared" si="598"/>
        <v>7780</v>
      </c>
      <c r="H1729" s="1">
        <f t="shared" si="590"/>
        <v>5304</v>
      </c>
      <c r="I1729" s="1">
        <v>5200</v>
      </c>
      <c r="J1729" s="2" t="str">
        <f t="shared" si="580"/>
        <v/>
      </c>
      <c r="K1729" s="2">
        <f t="shared" si="581"/>
        <v>0.66838046272493579</v>
      </c>
      <c r="L1729" s="10">
        <f t="shared" si="591"/>
        <v>3</v>
      </c>
      <c r="M1729" s="9">
        <f t="shared" si="592"/>
        <v>1</v>
      </c>
      <c r="N1729" s="8">
        <f t="shared" si="593"/>
        <v>2</v>
      </c>
      <c r="O1729" s="2">
        <f t="shared" si="594"/>
        <v>0.18830334190231363</v>
      </c>
      <c r="P1729" s="2">
        <f t="shared" si="595"/>
        <v>0.60591259640102824</v>
      </c>
      <c r="Q1729" s="2">
        <f t="shared" si="596"/>
        <v>0.19370179948586119</v>
      </c>
      <c r="R1729" s="2">
        <f t="shared" si="597"/>
        <v>1.208226221079689E-2</v>
      </c>
      <c r="S1729" s="1">
        <v>1465</v>
      </c>
      <c r="T1729" s="1">
        <v>4714</v>
      </c>
      <c r="U1729" s="1">
        <v>1507</v>
      </c>
      <c r="V1729" s="1">
        <v>94</v>
      </c>
      <c r="AT1729" t="s">
        <v>2040</v>
      </c>
      <c r="AU1729" t="s">
        <v>272</v>
      </c>
      <c r="AV1729" t="e">
        <f>#REF!</f>
        <v>#REF!</v>
      </c>
      <c r="AX1729" s="40">
        <v>31</v>
      </c>
      <c r="AY1729" s="42">
        <v>13</v>
      </c>
      <c r="AZ1729" s="46">
        <f t="shared" si="589"/>
        <v>31013</v>
      </c>
      <c r="BB1729" s="7" t="s">
        <v>2966</v>
      </c>
      <c r="BK1729" s="1">
        <f t="shared" si="599"/>
        <v>5304</v>
      </c>
      <c r="BL1729" s="1">
        <v>2383</v>
      </c>
      <c r="BM1729" s="1">
        <v>2825</v>
      </c>
      <c r="BO1729" s="1">
        <v>2</v>
      </c>
      <c r="BP1729" s="1">
        <v>0</v>
      </c>
      <c r="BQ1729" s="1">
        <v>94</v>
      </c>
      <c r="BS1729">
        <v>0</v>
      </c>
    </row>
    <row r="1730" spans="1:71" ht="14" hidden="1" customHeight="1" outlineLevel="1" x14ac:dyDescent="0.2">
      <c r="A1730" t="s">
        <v>2136</v>
      </c>
      <c r="B1730" t="s">
        <v>272</v>
      </c>
      <c r="C1730" s="24"/>
      <c r="F1730" s="1">
        <f t="shared" si="598"/>
        <v>1390</v>
      </c>
      <c r="H1730" s="1">
        <f t="shared" si="590"/>
        <v>1168</v>
      </c>
      <c r="I1730" s="1">
        <v>1155</v>
      </c>
      <c r="J1730" s="2" t="str">
        <f t="shared" si="580"/>
        <v/>
      </c>
      <c r="K1730" s="2">
        <f t="shared" si="581"/>
        <v>0.8309352517985612</v>
      </c>
      <c r="L1730" s="10">
        <f t="shared" si="591"/>
        <v>2</v>
      </c>
      <c r="M1730" s="9">
        <f t="shared" si="592"/>
        <v>1</v>
      </c>
      <c r="N1730" s="8">
        <f t="shared" si="593"/>
        <v>3</v>
      </c>
      <c r="O1730" s="2">
        <f t="shared" si="594"/>
        <v>0.12661870503597122</v>
      </c>
      <c r="P1730" s="2">
        <f t="shared" si="595"/>
        <v>0.76043165467625895</v>
      </c>
      <c r="Q1730" s="2">
        <f t="shared" si="596"/>
        <v>0.1079136690647482</v>
      </c>
      <c r="R1730" s="2">
        <f t="shared" si="597"/>
        <v>5.0359712230215736E-3</v>
      </c>
      <c r="S1730" s="1">
        <v>176</v>
      </c>
      <c r="T1730" s="1">
        <v>1057</v>
      </c>
      <c r="U1730" s="1">
        <v>150</v>
      </c>
      <c r="V1730" s="1">
        <v>7</v>
      </c>
      <c r="AT1730" t="s">
        <v>2136</v>
      </c>
      <c r="AU1730" t="s">
        <v>272</v>
      </c>
      <c r="AV1730" t="e">
        <f>#REF!</f>
        <v>#REF!</v>
      </c>
      <c r="AX1730" s="40">
        <v>31</v>
      </c>
      <c r="AY1730" s="42">
        <v>15</v>
      </c>
      <c r="AZ1730" s="46">
        <f t="shared" si="589"/>
        <v>31015</v>
      </c>
      <c r="BB1730" s="7" t="s">
        <v>2966</v>
      </c>
      <c r="BK1730" s="1">
        <f t="shared" si="599"/>
        <v>1168</v>
      </c>
      <c r="BL1730" s="1">
        <v>768</v>
      </c>
      <c r="BM1730" s="1">
        <v>395</v>
      </c>
      <c r="BO1730" s="1">
        <v>1</v>
      </c>
      <c r="BP1730" s="1">
        <v>0</v>
      </c>
      <c r="BQ1730" s="1">
        <v>3</v>
      </c>
      <c r="BS1730">
        <v>1</v>
      </c>
    </row>
    <row r="1731" spans="1:71" ht="14" hidden="1" customHeight="1" outlineLevel="1" x14ac:dyDescent="0.2">
      <c r="A1731" t="s">
        <v>532</v>
      </c>
      <c r="B1731" t="s">
        <v>272</v>
      </c>
      <c r="C1731" s="24"/>
      <c r="F1731" s="1">
        <f t="shared" si="598"/>
        <v>2123</v>
      </c>
      <c r="H1731" s="1">
        <f t="shared" si="590"/>
        <v>1698</v>
      </c>
      <c r="I1731" s="1">
        <v>1684</v>
      </c>
      <c r="J1731" s="2" t="str">
        <f t="shared" si="580"/>
        <v/>
      </c>
      <c r="K1731" s="2">
        <f t="shared" si="581"/>
        <v>0.79321714554875178</v>
      </c>
      <c r="L1731" s="10">
        <f t="shared" si="591"/>
        <v>3</v>
      </c>
      <c r="M1731" s="9">
        <f t="shared" si="592"/>
        <v>1</v>
      </c>
      <c r="N1731" s="8">
        <f t="shared" si="593"/>
        <v>2</v>
      </c>
      <c r="O1731" s="2">
        <f t="shared" si="594"/>
        <v>9.0909090909090912E-2</v>
      </c>
      <c r="P1731" s="2">
        <f t="shared" si="595"/>
        <v>0.80593499764484222</v>
      </c>
      <c r="Q1731" s="2">
        <f t="shared" si="596"/>
        <v>9.7503532736693363E-2</v>
      </c>
      <c r="R1731" s="2">
        <f t="shared" si="597"/>
        <v>5.6523787093734762E-3</v>
      </c>
      <c r="S1731" s="1">
        <v>193</v>
      </c>
      <c r="T1731" s="1">
        <v>1711</v>
      </c>
      <c r="U1731" s="1">
        <v>207</v>
      </c>
      <c r="V1731" s="1">
        <v>12</v>
      </c>
      <c r="AT1731" t="s">
        <v>532</v>
      </c>
      <c r="AU1731" t="s">
        <v>272</v>
      </c>
      <c r="AV1731" t="e">
        <f>#REF!</f>
        <v>#REF!</v>
      </c>
      <c r="AX1731" s="40">
        <v>31</v>
      </c>
      <c r="AY1731" s="42">
        <v>17</v>
      </c>
      <c r="AZ1731" s="46">
        <f t="shared" si="589"/>
        <v>31017</v>
      </c>
      <c r="BB1731" s="7" t="s">
        <v>2966</v>
      </c>
      <c r="BK1731" s="1">
        <f t="shared" si="599"/>
        <v>1698</v>
      </c>
      <c r="BL1731" s="1">
        <v>1045</v>
      </c>
      <c r="BM1731" s="1">
        <v>648</v>
      </c>
      <c r="BO1731" s="1">
        <v>2</v>
      </c>
      <c r="BP1731" s="1">
        <v>0</v>
      </c>
      <c r="BQ1731" s="1">
        <v>3</v>
      </c>
      <c r="BS1731">
        <v>0</v>
      </c>
    </row>
    <row r="1732" spans="1:71" ht="14" hidden="1" customHeight="1" outlineLevel="1" x14ac:dyDescent="0.2">
      <c r="A1732" t="s">
        <v>2412</v>
      </c>
      <c r="B1732" t="s">
        <v>272</v>
      </c>
      <c r="C1732" s="24"/>
      <c r="F1732" s="1">
        <f t="shared" si="598"/>
        <v>31204</v>
      </c>
      <c r="H1732" s="1">
        <f t="shared" si="590"/>
        <v>23943</v>
      </c>
      <c r="I1732" s="1">
        <v>23711</v>
      </c>
      <c r="J1732" s="2" t="str">
        <f t="shared" si="580"/>
        <v/>
      </c>
      <c r="K1732" s="2">
        <f t="shared" si="581"/>
        <v>0.75987052941930522</v>
      </c>
      <c r="L1732" s="10">
        <f t="shared" si="591"/>
        <v>2</v>
      </c>
      <c r="M1732" s="9">
        <f t="shared" si="592"/>
        <v>1</v>
      </c>
      <c r="N1732" s="8">
        <f t="shared" si="593"/>
        <v>3</v>
      </c>
      <c r="O1732" s="2">
        <f t="shared" si="594"/>
        <v>0.20196128701448532</v>
      </c>
      <c r="P1732" s="2">
        <f t="shared" si="595"/>
        <v>0.5942186899115498</v>
      </c>
      <c r="Q1732" s="2">
        <f t="shared" si="596"/>
        <v>0.18770029483399564</v>
      </c>
      <c r="R1732" s="2">
        <f t="shared" si="597"/>
        <v>1.6119728239969211E-2</v>
      </c>
      <c r="S1732" s="1">
        <v>6302</v>
      </c>
      <c r="T1732" s="1">
        <v>18542</v>
      </c>
      <c r="U1732" s="1">
        <v>5857</v>
      </c>
      <c r="V1732" s="1">
        <v>503</v>
      </c>
      <c r="AT1732" t="s">
        <v>2412</v>
      </c>
      <c r="AU1732" t="s">
        <v>272</v>
      </c>
      <c r="AV1732" t="e">
        <f>#REF!</f>
        <v>#REF!</v>
      </c>
      <c r="AX1732" s="40">
        <v>31</v>
      </c>
      <c r="AY1732" s="42">
        <v>19</v>
      </c>
      <c r="AZ1732" s="46">
        <f t="shared" si="589"/>
        <v>31019</v>
      </c>
      <c r="BB1732" s="7" t="s">
        <v>2966</v>
      </c>
      <c r="BK1732" s="1">
        <f t="shared" si="599"/>
        <v>23943</v>
      </c>
      <c r="BL1732" s="1">
        <v>13870</v>
      </c>
      <c r="BM1732" s="1">
        <v>9773</v>
      </c>
      <c r="BO1732" s="1">
        <v>59</v>
      </c>
      <c r="BP1732" s="1">
        <v>0</v>
      </c>
      <c r="BQ1732" s="1">
        <v>239</v>
      </c>
      <c r="BS1732">
        <v>2</v>
      </c>
    </row>
    <row r="1733" spans="1:71" ht="14" hidden="1" customHeight="1" outlineLevel="1" x14ac:dyDescent="0.2">
      <c r="A1733" t="s">
        <v>2480</v>
      </c>
      <c r="B1733" t="s">
        <v>272</v>
      </c>
      <c r="C1733" s="24"/>
      <c r="F1733" s="1">
        <f t="shared" si="598"/>
        <v>4967</v>
      </c>
      <c r="H1733" s="1">
        <f t="shared" si="590"/>
        <v>3780</v>
      </c>
      <c r="I1733" s="1">
        <v>3739</v>
      </c>
      <c r="J1733" s="2" t="str">
        <f t="shared" si="580"/>
        <v/>
      </c>
      <c r="K1733" s="2">
        <f t="shared" si="581"/>
        <v>0.75276827058586671</v>
      </c>
      <c r="L1733" s="10">
        <f t="shared" si="591"/>
        <v>2</v>
      </c>
      <c r="M1733" s="9">
        <f t="shared" si="592"/>
        <v>1</v>
      </c>
      <c r="N1733" s="8">
        <f t="shared" si="593"/>
        <v>3</v>
      </c>
      <c r="O1733" s="2">
        <f t="shared" si="594"/>
        <v>0.24803704449365815</v>
      </c>
      <c r="P1733" s="2">
        <f t="shared" si="595"/>
        <v>0.54761425407690756</v>
      </c>
      <c r="Q1733" s="2">
        <f t="shared" si="596"/>
        <v>0.19307429031608617</v>
      </c>
      <c r="R1733" s="2">
        <f t="shared" si="597"/>
        <v>1.1274411113348121E-2</v>
      </c>
      <c r="S1733" s="1">
        <v>1232</v>
      </c>
      <c r="T1733" s="1">
        <v>2720</v>
      </c>
      <c r="U1733" s="1">
        <v>959</v>
      </c>
      <c r="V1733" s="1">
        <v>56</v>
      </c>
      <c r="AT1733" t="s">
        <v>2480</v>
      </c>
      <c r="AU1733" t="s">
        <v>272</v>
      </c>
      <c r="AV1733" t="e">
        <f>#REF!</f>
        <v>#REF!</v>
      </c>
      <c r="AX1733" s="40">
        <v>31</v>
      </c>
      <c r="AY1733" s="42">
        <v>21</v>
      </c>
      <c r="AZ1733" s="46">
        <f t="shared" si="589"/>
        <v>31021</v>
      </c>
      <c r="BB1733" s="7" t="s">
        <v>2966</v>
      </c>
      <c r="BK1733" s="1">
        <f t="shared" si="599"/>
        <v>3780</v>
      </c>
      <c r="BL1733" s="1">
        <v>2280</v>
      </c>
      <c r="BM1733" s="1">
        <v>1472</v>
      </c>
      <c r="BO1733" s="1">
        <v>6</v>
      </c>
      <c r="BP1733" s="1">
        <v>0</v>
      </c>
      <c r="BQ1733" s="1">
        <v>22</v>
      </c>
      <c r="BS1733">
        <v>0</v>
      </c>
    </row>
    <row r="1734" spans="1:71" ht="14" hidden="1" customHeight="1" outlineLevel="1" x14ac:dyDescent="0.2">
      <c r="A1734" t="s">
        <v>1686</v>
      </c>
      <c r="B1734" t="s">
        <v>272</v>
      </c>
      <c r="C1734" s="24"/>
      <c r="F1734" s="1">
        <f t="shared" si="598"/>
        <v>5656</v>
      </c>
      <c r="H1734" s="1">
        <f t="shared" si="590"/>
        <v>4566</v>
      </c>
      <c r="I1734" s="1">
        <v>4518</v>
      </c>
      <c r="J1734" s="2" t="str">
        <f t="shared" si="580"/>
        <v/>
      </c>
      <c r="K1734" s="2">
        <f t="shared" si="581"/>
        <v>0.79879773691654876</v>
      </c>
      <c r="L1734" s="10">
        <f t="shared" si="591"/>
        <v>2</v>
      </c>
      <c r="M1734" s="9">
        <f t="shared" si="592"/>
        <v>1</v>
      </c>
      <c r="N1734" s="8">
        <f t="shared" si="593"/>
        <v>3</v>
      </c>
      <c r="O1734" s="2">
        <f t="shared" si="594"/>
        <v>0.22330268741159831</v>
      </c>
      <c r="P1734" s="2">
        <f t="shared" si="595"/>
        <v>0.61509900990099009</v>
      </c>
      <c r="Q1734" s="2">
        <f t="shared" si="596"/>
        <v>0.15487977369165487</v>
      </c>
      <c r="R1734" s="2">
        <f t="shared" si="597"/>
        <v>6.7185289957567285E-3</v>
      </c>
      <c r="S1734" s="1">
        <v>1263</v>
      </c>
      <c r="T1734" s="1">
        <v>3479</v>
      </c>
      <c r="U1734" s="1">
        <v>876</v>
      </c>
      <c r="V1734" s="1">
        <v>38</v>
      </c>
      <c r="AT1734" t="s">
        <v>1686</v>
      </c>
      <c r="AU1734" t="s">
        <v>272</v>
      </c>
      <c r="AV1734" t="e">
        <f>#REF!</f>
        <v>#REF!</v>
      </c>
      <c r="AX1734" s="40">
        <v>31</v>
      </c>
      <c r="AY1734" s="42">
        <v>23</v>
      </c>
      <c r="AZ1734" s="46">
        <f t="shared" si="589"/>
        <v>31023</v>
      </c>
      <c r="BB1734" s="7" t="s">
        <v>2966</v>
      </c>
      <c r="BK1734" s="1">
        <f t="shared" si="599"/>
        <v>4566</v>
      </c>
      <c r="BL1734" s="1">
        <v>2960</v>
      </c>
      <c r="BM1734" s="1">
        <v>1581</v>
      </c>
      <c r="BO1734" s="1">
        <v>6</v>
      </c>
      <c r="BP1734" s="1">
        <v>0</v>
      </c>
      <c r="BQ1734" s="1">
        <v>17</v>
      </c>
      <c r="BS1734">
        <v>2</v>
      </c>
    </row>
    <row r="1735" spans="1:71" ht="14" hidden="1" customHeight="1" outlineLevel="1" x14ac:dyDescent="0.2">
      <c r="A1735" t="s">
        <v>317</v>
      </c>
      <c r="B1735" t="s">
        <v>272</v>
      </c>
      <c r="C1735" s="24"/>
      <c r="F1735" s="1">
        <f t="shared" si="598"/>
        <v>18995</v>
      </c>
      <c r="H1735" s="1">
        <f t="shared" si="590"/>
        <v>16242</v>
      </c>
      <c r="I1735" s="1">
        <v>15326</v>
      </c>
      <c r="J1735" s="2" t="str">
        <f t="shared" ref="J1735:J1798" si="600">IF(D1735&gt;0,I1735/D1735,"")</f>
        <v/>
      </c>
      <c r="K1735" s="2">
        <f t="shared" si="581"/>
        <v>0.80684390629112923</v>
      </c>
      <c r="L1735" s="10">
        <f t="shared" si="591"/>
        <v>3</v>
      </c>
      <c r="M1735" s="9">
        <f t="shared" si="592"/>
        <v>1</v>
      </c>
      <c r="N1735" s="8">
        <f t="shared" si="593"/>
        <v>2</v>
      </c>
      <c r="O1735" s="2">
        <f t="shared" si="594"/>
        <v>0.23169255067122926</v>
      </c>
      <c r="P1735" s="2">
        <f t="shared" si="595"/>
        <v>0.50634377467754677</v>
      </c>
      <c r="Q1735" s="2">
        <f t="shared" si="596"/>
        <v>0.24569623585153988</v>
      </c>
      <c r="R1735" s="2">
        <f t="shared" si="597"/>
        <v>1.6267438799684064E-2</v>
      </c>
      <c r="S1735" s="1">
        <v>4401</v>
      </c>
      <c r="T1735" s="1">
        <v>9618</v>
      </c>
      <c r="U1735" s="1">
        <v>4667</v>
      </c>
      <c r="V1735" s="1">
        <v>309</v>
      </c>
      <c r="AT1735" t="s">
        <v>317</v>
      </c>
      <c r="AU1735" t="s">
        <v>272</v>
      </c>
      <c r="AV1735" t="e">
        <f>#REF!</f>
        <v>#REF!</v>
      </c>
      <c r="AX1735" s="40">
        <v>31</v>
      </c>
      <c r="AY1735" s="42">
        <v>25</v>
      </c>
      <c r="AZ1735" s="46">
        <f t="shared" si="589"/>
        <v>31025</v>
      </c>
      <c r="BB1735" s="7" t="s">
        <v>2966</v>
      </c>
      <c r="BK1735" s="1">
        <f t="shared" si="599"/>
        <v>16242</v>
      </c>
      <c r="BL1735" s="1">
        <v>9391</v>
      </c>
      <c r="BM1735" s="1">
        <v>6685</v>
      </c>
      <c r="BO1735" s="1">
        <v>54</v>
      </c>
      <c r="BP1735" s="1">
        <v>0</v>
      </c>
      <c r="BQ1735" s="1">
        <v>62</v>
      </c>
      <c r="BS1735">
        <v>50</v>
      </c>
    </row>
    <row r="1736" spans="1:71" ht="14" hidden="1" customHeight="1" outlineLevel="1" x14ac:dyDescent="0.2">
      <c r="A1736" t="s">
        <v>954</v>
      </c>
      <c r="B1736" t="s">
        <v>272</v>
      </c>
      <c r="C1736" s="24"/>
      <c r="F1736" s="1">
        <f t="shared" si="598"/>
        <v>5774</v>
      </c>
      <c r="H1736" s="1">
        <f t="shared" si="590"/>
        <v>5058</v>
      </c>
      <c r="I1736" s="1">
        <v>5015</v>
      </c>
      <c r="J1736" s="2" t="str">
        <f t="shared" si="600"/>
        <v/>
      </c>
      <c r="K1736" s="2">
        <f t="shared" ref="K1736:K1799" si="601">IF(F1736&gt;0,I1736/F1736,"")</f>
        <v>0.86854866643574646</v>
      </c>
      <c r="L1736" s="10">
        <f t="shared" si="591"/>
        <v>2</v>
      </c>
      <c r="M1736" s="9">
        <f t="shared" si="592"/>
        <v>1</v>
      </c>
      <c r="N1736" s="8">
        <f t="shared" si="593"/>
        <v>3</v>
      </c>
      <c r="O1736" s="2">
        <f t="shared" si="594"/>
        <v>0.19812954624177348</v>
      </c>
      <c r="P1736" s="2">
        <f t="shared" si="595"/>
        <v>0.65015587114651885</v>
      </c>
      <c r="Q1736" s="2">
        <f t="shared" si="596"/>
        <v>0.14374783512296502</v>
      </c>
      <c r="R1736" s="2">
        <f t="shared" si="597"/>
        <v>7.9667474887426537E-3</v>
      </c>
      <c r="S1736" s="1">
        <v>1144</v>
      </c>
      <c r="T1736" s="1">
        <v>3754</v>
      </c>
      <c r="U1736" s="1">
        <v>830</v>
      </c>
      <c r="V1736" s="1">
        <v>46</v>
      </c>
      <c r="AT1736" t="s">
        <v>954</v>
      </c>
      <c r="AU1736" t="s">
        <v>272</v>
      </c>
      <c r="AV1736" t="e">
        <f>#REF!</f>
        <v>#REF!</v>
      </c>
      <c r="AX1736" s="40">
        <v>31</v>
      </c>
      <c r="AY1736" s="42">
        <v>27</v>
      </c>
      <c r="AZ1736" s="46">
        <f t="shared" si="589"/>
        <v>31027</v>
      </c>
      <c r="BB1736" s="7" t="s">
        <v>2966</v>
      </c>
      <c r="BK1736" s="1">
        <f t="shared" si="599"/>
        <v>5058</v>
      </c>
      <c r="BL1736" s="1">
        <v>0</v>
      </c>
      <c r="BM1736" s="1">
        <v>0</v>
      </c>
      <c r="BO1736" s="1">
        <v>9</v>
      </c>
      <c r="BP1736" s="1">
        <v>5049</v>
      </c>
      <c r="BQ1736" s="1">
        <v>0</v>
      </c>
      <c r="BS1736">
        <v>0</v>
      </c>
    </row>
    <row r="1737" spans="1:71" ht="14" hidden="1" customHeight="1" outlineLevel="1" x14ac:dyDescent="0.2">
      <c r="A1737" t="s">
        <v>201</v>
      </c>
      <c r="B1737" t="s">
        <v>272</v>
      </c>
      <c r="C1737" s="24"/>
      <c r="F1737" s="1">
        <f t="shared" si="598"/>
        <v>2500</v>
      </c>
      <c r="H1737" s="1">
        <f t="shared" si="590"/>
        <v>2010</v>
      </c>
      <c r="I1737" s="1">
        <v>2000</v>
      </c>
      <c r="J1737" s="2" t="str">
        <f t="shared" si="600"/>
        <v/>
      </c>
      <c r="K1737" s="2">
        <f t="shared" si="601"/>
        <v>0.8</v>
      </c>
      <c r="L1737" s="10">
        <f t="shared" si="591"/>
        <v>3</v>
      </c>
      <c r="M1737" s="9">
        <f t="shared" si="592"/>
        <v>1</v>
      </c>
      <c r="N1737" s="8">
        <f t="shared" si="593"/>
        <v>2</v>
      </c>
      <c r="O1737" s="2">
        <f t="shared" si="594"/>
        <v>0.1128</v>
      </c>
      <c r="P1737" s="2">
        <f t="shared" si="595"/>
        <v>0.76200000000000001</v>
      </c>
      <c r="Q1737" s="2">
        <f t="shared" si="596"/>
        <v>0.1172</v>
      </c>
      <c r="R1737" s="2">
        <f t="shared" si="597"/>
        <v>7.9999999999999793E-3</v>
      </c>
      <c r="S1737" s="1">
        <v>282</v>
      </c>
      <c r="T1737" s="1">
        <v>1905</v>
      </c>
      <c r="U1737" s="1">
        <v>293</v>
      </c>
      <c r="V1737" s="1">
        <v>20</v>
      </c>
      <c r="AT1737" t="s">
        <v>201</v>
      </c>
      <c r="AU1737" t="s">
        <v>272</v>
      </c>
      <c r="AV1737" t="e">
        <f>#REF!</f>
        <v>#REF!</v>
      </c>
      <c r="AX1737" s="40">
        <v>31</v>
      </c>
      <c r="AY1737" s="42">
        <v>29</v>
      </c>
      <c r="AZ1737" s="46">
        <f t="shared" si="589"/>
        <v>31029</v>
      </c>
      <c r="BB1737" s="7" t="s">
        <v>2966</v>
      </c>
      <c r="BK1737" s="1">
        <f t="shared" si="599"/>
        <v>2010</v>
      </c>
      <c r="BL1737" s="1">
        <v>1235</v>
      </c>
      <c r="BM1737" s="1">
        <v>748</v>
      </c>
      <c r="BO1737" s="1">
        <v>1</v>
      </c>
      <c r="BP1737" s="1">
        <v>0</v>
      </c>
      <c r="BQ1737" s="1">
        <v>25</v>
      </c>
      <c r="BS1737">
        <v>1</v>
      </c>
    </row>
    <row r="1738" spans="1:71" ht="14" hidden="1" customHeight="1" outlineLevel="1" x14ac:dyDescent="0.2">
      <c r="A1738" t="s">
        <v>1291</v>
      </c>
      <c r="B1738" t="s">
        <v>272</v>
      </c>
      <c r="C1738" s="24"/>
      <c r="F1738" s="1">
        <f t="shared" si="598"/>
        <v>3872</v>
      </c>
      <c r="H1738" s="1">
        <f t="shared" si="590"/>
        <v>3310</v>
      </c>
      <c r="I1738" s="1">
        <v>3269</v>
      </c>
      <c r="J1738" s="2" t="str">
        <f t="shared" si="600"/>
        <v/>
      </c>
      <c r="K1738" s="2">
        <f t="shared" si="601"/>
        <v>0.84426652892561982</v>
      </c>
      <c r="L1738" s="10">
        <f t="shared" si="591"/>
        <v>2</v>
      </c>
      <c r="M1738" s="9">
        <f t="shared" si="592"/>
        <v>1</v>
      </c>
      <c r="N1738" s="8">
        <f t="shared" si="593"/>
        <v>3</v>
      </c>
      <c r="O1738" s="2">
        <f t="shared" si="594"/>
        <v>0.10666322314049587</v>
      </c>
      <c r="P1738" s="2">
        <f t="shared" si="595"/>
        <v>0.79209710743801653</v>
      </c>
      <c r="Q1738" s="2">
        <f t="shared" si="596"/>
        <v>9.4524793388429756E-2</v>
      </c>
      <c r="R1738" s="2">
        <f t="shared" si="597"/>
        <v>6.7148760330578983E-3</v>
      </c>
      <c r="S1738" s="1">
        <v>413</v>
      </c>
      <c r="T1738" s="1">
        <v>3067</v>
      </c>
      <c r="U1738" s="1">
        <v>366</v>
      </c>
      <c r="V1738" s="1">
        <v>26</v>
      </c>
      <c r="AT1738" t="s">
        <v>1291</v>
      </c>
      <c r="AU1738" t="s">
        <v>272</v>
      </c>
      <c r="AV1738" t="e">
        <f>#REF!</f>
        <v>#REF!</v>
      </c>
      <c r="AX1738" s="40">
        <v>31</v>
      </c>
      <c r="AY1738" s="42">
        <v>31</v>
      </c>
      <c r="AZ1738" s="46">
        <f t="shared" si="589"/>
        <v>31031</v>
      </c>
      <c r="BB1738" s="7" t="s">
        <v>2966</v>
      </c>
      <c r="BK1738" s="1">
        <f t="shared" si="599"/>
        <v>3310</v>
      </c>
      <c r="BL1738" s="1">
        <v>0</v>
      </c>
      <c r="BM1738" s="1">
        <v>0</v>
      </c>
      <c r="BO1738" s="1">
        <v>5</v>
      </c>
      <c r="BP1738" s="1">
        <v>3292</v>
      </c>
      <c r="BQ1738" s="1">
        <v>12</v>
      </c>
      <c r="BS1738">
        <v>1</v>
      </c>
    </row>
    <row r="1739" spans="1:71" ht="14" hidden="1" customHeight="1" outlineLevel="1" x14ac:dyDescent="0.2">
      <c r="A1739" t="s">
        <v>1873</v>
      </c>
      <c r="B1739" t="s">
        <v>272</v>
      </c>
      <c r="C1739" s="24"/>
      <c r="F1739" s="1">
        <f t="shared" si="598"/>
        <v>6417</v>
      </c>
      <c r="H1739" s="1">
        <f t="shared" si="590"/>
        <v>4831</v>
      </c>
      <c r="I1739" s="1">
        <v>4776</v>
      </c>
      <c r="J1739" s="2" t="str">
        <f t="shared" si="600"/>
        <v/>
      </c>
      <c r="K1739" s="2">
        <f t="shared" si="601"/>
        <v>0.74427302477793367</v>
      </c>
      <c r="L1739" s="10">
        <f t="shared" si="591"/>
        <v>3</v>
      </c>
      <c r="M1739" s="9">
        <f t="shared" si="592"/>
        <v>1</v>
      </c>
      <c r="N1739" s="8">
        <f t="shared" si="593"/>
        <v>2</v>
      </c>
      <c r="O1739" s="2">
        <f t="shared" si="594"/>
        <v>0.14975845410628019</v>
      </c>
      <c r="P1739" s="2">
        <f t="shared" si="595"/>
        <v>0.64718715910861768</v>
      </c>
      <c r="Q1739" s="2">
        <f t="shared" si="596"/>
        <v>0.18856163316191366</v>
      </c>
      <c r="R1739" s="2">
        <f t="shared" si="597"/>
        <v>1.449275362318847E-2</v>
      </c>
      <c r="S1739" s="1">
        <v>961</v>
      </c>
      <c r="T1739" s="1">
        <v>4153</v>
      </c>
      <c r="U1739" s="1">
        <v>1210</v>
      </c>
      <c r="V1739" s="1">
        <v>93</v>
      </c>
      <c r="AT1739" t="s">
        <v>1873</v>
      </c>
      <c r="AU1739" t="s">
        <v>272</v>
      </c>
      <c r="AV1739" t="e">
        <f>#REF!</f>
        <v>#REF!</v>
      </c>
      <c r="AX1739" s="40">
        <v>31</v>
      </c>
      <c r="AY1739" s="42">
        <v>33</v>
      </c>
      <c r="AZ1739" s="46">
        <f t="shared" si="589"/>
        <v>31033</v>
      </c>
      <c r="BB1739" s="7" t="s">
        <v>2966</v>
      </c>
      <c r="BK1739" s="1">
        <f t="shared" si="599"/>
        <v>4831</v>
      </c>
      <c r="BL1739" s="1">
        <v>2651</v>
      </c>
      <c r="BM1739" s="1">
        <v>2132</v>
      </c>
      <c r="BO1739" s="1">
        <v>10</v>
      </c>
      <c r="BP1739" s="1">
        <v>0</v>
      </c>
      <c r="BQ1739" s="1">
        <v>36</v>
      </c>
      <c r="BS1739">
        <v>2</v>
      </c>
    </row>
    <row r="1740" spans="1:71" ht="14" hidden="1" customHeight="1" outlineLevel="1" x14ac:dyDescent="0.2">
      <c r="A1740" t="s">
        <v>2908</v>
      </c>
      <c r="B1740" t="s">
        <v>272</v>
      </c>
      <c r="C1740" s="24"/>
      <c r="F1740" s="1">
        <f t="shared" si="598"/>
        <v>4271</v>
      </c>
      <c r="H1740" s="1">
        <f t="shared" si="590"/>
        <v>3608</v>
      </c>
      <c r="I1740" s="1">
        <v>3570</v>
      </c>
      <c r="J1740" s="2" t="str">
        <f t="shared" si="600"/>
        <v/>
      </c>
      <c r="K1740" s="2">
        <f t="shared" si="601"/>
        <v>0.83586981971435259</v>
      </c>
      <c r="L1740" s="10">
        <f t="shared" si="591"/>
        <v>2</v>
      </c>
      <c r="M1740" s="9">
        <f t="shared" si="592"/>
        <v>1</v>
      </c>
      <c r="N1740" s="8">
        <f t="shared" si="593"/>
        <v>3</v>
      </c>
      <c r="O1740" s="2">
        <f t="shared" si="594"/>
        <v>0.16600327792086161</v>
      </c>
      <c r="P1740" s="2">
        <f t="shared" si="595"/>
        <v>0.68485132287520489</v>
      </c>
      <c r="Q1740" s="2">
        <f t="shared" si="596"/>
        <v>0.13977991102786233</v>
      </c>
      <c r="R1740" s="2">
        <f t="shared" si="597"/>
        <v>9.3654881760712183E-3</v>
      </c>
      <c r="S1740" s="1">
        <v>709</v>
      </c>
      <c r="T1740" s="1">
        <v>2925</v>
      </c>
      <c r="U1740" s="1">
        <v>597</v>
      </c>
      <c r="V1740" s="1">
        <v>40</v>
      </c>
      <c r="AT1740" t="s">
        <v>2908</v>
      </c>
      <c r="AU1740" t="s">
        <v>272</v>
      </c>
      <c r="AV1740" t="e">
        <f>#REF!</f>
        <v>#REF!</v>
      </c>
      <c r="AX1740" s="40">
        <v>31</v>
      </c>
      <c r="AY1740" s="42">
        <v>35</v>
      </c>
      <c r="AZ1740" s="46">
        <f t="shared" si="589"/>
        <v>31035</v>
      </c>
      <c r="BB1740" s="7" t="s">
        <v>2966</v>
      </c>
      <c r="BK1740" s="1">
        <f t="shared" si="599"/>
        <v>3608</v>
      </c>
      <c r="BL1740" s="1">
        <v>0</v>
      </c>
      <c r="BM1740" s="1">
        <v>0</v>
      </c>
      <c r="BO1740" s="1">
        <v>8</v>
      </c>
      <c r="BP1740" s="1">
        <v>3591</v>
      </c>
      <c r="BQ1740" s="1">
        <v>9</v>
      </c>
      <c r="BS1740">
        <v>0</v>
      </c>
    </row>
    <row r="1741" spans="1:71" ht="14" hidden="1" customHeight="1" outlineLevel="1" x14ac:dyDescent="0.2">
      <c r="A1741" t="s">
        <v>2570</v>
      </c>
      <c r="B1741" t="s">
        <v>272</v>
      </c>
      <c r="C1741" s="24"/>
      <c r="F1741" s="1">
        <f t="shared" si="598"/>
        <v>5314</v>
      </c>
      <c r="H1741" s="1">
        <f t="shared" si="590"/>
        <v>3795</v>
      </c>
      <c r="I1741" s="1">
        <v>3726</v>
      </c>
      <c r="J1741" s="2" t="str">
        <f t="shared" si="600"/>
        <v/>
      </c>
      <c r="K1741" s="2">
        <f t="shared" si="601"/>
        <v>0.70116672939405345</v>
      </c>
      <c r="L1741" s="10">
        <f t="shared" si="591"/>
        <v>2</v>
      </c>
      <c r="M1741" s="9">
        <f t="shared" si="592"/>
        <v>1</v>
      </c>
      <c r="N1741" s="8">
        <f t="shared" si="593"/>
        <v>3</v>
      </c>
      <c r="O1741" s="2">
        <f t="shared" si="594"/>
        <v>0.34606699284907788</v>
      </c>
      <c r="P1741" s="2">
        <f t="shared" si="595"/>
        <v>0.49623635679337597</v>
      </c>
      <c r="Q1741" s="2">
        <f t="shared" si="596"/>
        <v>0.14809936018065487</v>
      </c>
      <c r="R1741" s="2">
        <f t="shared" si="597"/>
        <v>9.5972901768913432E-3</v>
      </c>
      <c r="S1741" s="1">
        <v>1839</v>
      </c>
      <c r="T1741" s="1">
        <v>2637</v>
      </c>
      <c r="U1741" s="1">
        <v>787</v>
      </c>
      <c r="V1741" s="1">
        <v>51</v>
      </c>
      <c r="AT1741" t="s">
        <v>2570</v>
      </c>
      <c r="AU1741" t="s">
        <v>272</v>
      </c>
      <c r="AV1741" t="e">
        <f>#REF!</f>
        <v>#REF!</v>
      </c>
      <c r="AX1741" s="40">
        <v>31</v>
      </c>
      <c r="AY1741" s="42">
        <v>37</v>
      </c>
      <c r="AZ1741" s="46">
        <f t="shared" si="589"/>
        <v>31037</v>
      </c>
      <c r="BB1741" s="7" t="s">
        <v>2966</v>
      </c>
      <c r="BK1741" s="1">
        <f t="shared" si="599"/>
        <v>3795</v>
      </c>
      <c r="BL1741" s="1">
        <v>2254</v>
      </c>
      <c r="BM1741" s="1">
        <v>1534</v>
      </c>
      <c r="BO1741" s="1">
        <v>5</v>
      </c>
      <c r="BP1741" s="1">
        <v>0</v>
      </c>
      <c r="BQ1741" s="1">
        <v>2</v>
      </c>
      <c r="BS1741">
        <v>0</v>
      </c>
    </row>
    <row r="1742" spans="1:71" ht="14" hidden="1" customHeight="1" outlineLevel="1" x14ac:dyDescent="0.2">
      <c r="A1742" t="s">
        <v>1477</v>
      </c>
      <c r="B1742" t="s">
        <v>272</v>
      </c>
      <c r="C1742" s="24"/>
      <c r="F1742" s="1">
        <f t="shared" si="598"/>
        <v>5886</v>
      </c>
      <c r="H1742" s="1">
        <f t="shared" si="590"/>
        <v>4508</v>
      </c>
      <c r="I1742" s="1">
        <v>4459</v>
      </c>
      <c r="J1742" s="2" t="str">
        <f t="shared" si="600"/>
        <v/>
      </c>
      <c r="K1742" s="2">
        <f t="shared" si="601"/>
        <v>0.75756031260618417</v>
      </c>
      <c r="L1742" s="10">
        <f t="shared" si="591"/>
        <v>2</v>
      </c>
      <c r="M1742" s="9">
        <f t="shared" si="592"/>
        <v>1</v>
      </c>
      <c r="N1742" s="8">
        <f t="shared" si="593"/>
        <v>3</v>
      </c>
      <c r="O1742" s="2">
        <f t="shared" si="594"/>
        <v>0.18127760788311248</v>
      </c>
      <c r="P1742" s="2">
        <f t="shared" si="595"/>
        <v>0.64763846415222559</v>
      </c>
      <c r="Q1742" s="2">
        <f t="shared" si="596"/>
        <v>0.16258919469928645</v>
      </c>
      <c r="R1742" s="2">
        <f t="shared" si="597"/>
        <v>8.4947332653755314E-3</v>
      </c>
      <c r="S1742" s="1">
        <v>1067</v>
      </c>
      <c r="T1742" s="1">
        <v>3812</v>
      </c>
      <c r="U1742" s="1">
        <v>957</v>
      </c>
      <c r="V1742" s="1">
        <v>50</v>
      </c>
      <c r="AT1742" t="s">
        <v>1477</v>
      </c>
      <c r="AU1742" t="s">
        <v>272</v>
      </c>
      <c r="AV1742" t="e">
        <f>#REF!</f>
        <v>#REF!</v>
      </c>
      <c r="AX1742" s="40">
        <v>31</v>
      </c>
      <c r="AY1742" s="42">
        <v>39</v>
      </c>
      <c r="AZ1742" s="46">
        <f t="shared" si="589"/>
        <v>31039</v>
      </c>
      <c r="BB1742" s="7" t="s">
        <v>2966</v>
      </c>
      <c r="BK1742" s="1">
        <f t="shared" si="599"/>
        <v>4508</v>
      </c>
      <c r="BL1742" s="1">
        <v>2263</v>
      </c>
      <c r="BM1742" s="1">
        <v>1696</v>
      </c>
      <c r="BO1742" s="1">
        <v>8</v>
      </c>
      <c r="BP1742" s="1">
        <v>509</v>
      </c>
      <c r="BQ1742" s="1">
        <v>32</v>
      </c>
      <c r="BS1742">
        <v>0</v>
      </c>
    </row>
    <row r="1743" spans="1:71" ht="14" hidden="1" customHeight="1" outlineLevel="1" x14ac:dyDescent="0.2">
      <c r="A1743" t="s">
        <v>2468</v>
      </c>
      <c r="B1743" t="s">
        <v>272</v>
      </c>
      <c r="C1743" s="24"/>
      <c r="F1743" s="1">
        <f t="shared" si="598"/>
        <v>8038</v>
      </c>
      <c r="H1743" s="1">
        <f t="shared" si="590"/>
        <v>6073</v>
      </c>
      <c r="I1743" s="1">
        <v>6010</v>
      </c>
      <c r="J1743" s="2" t="str">
        <f t="shared" si="600"/>
        <v/>
      </c>
      <c r="K1743" s="2">
        <f t="shared" si="601"/>
        <v>0.74769843244588208</v>
      </c>
      <c r="L1743" s="10">
        <f t="shared" si="591"/>
        <v>3</v>
      </c>
      <c r="M1743" s="9">
        <f t="shared" si="592"/>
        <v>1</v>
      </c>
      <c r="N1743" s="8">
        <f t="shared" si="593"/>
        <v>2</v>
      </c>
      <c r="O1743" s="2">
        <f t="shared" si="594"/>
        <v>0.14045782532968401</v>
      </c>
      <c r="P1743" s="2">
        <f t="shared" si="595"/>
        <v>0.70564817118686241</v>
      </c>
      <c r="Q1743" s="2">
        <f t="shared" si="596"/>
        <v>0.14431450609604379</v>
      </c>
      <c r="R1743" s="2">
        <f t="shared" si="597"/>
        <v>9.5794973874098188E-3</v>
      </c>
      <c r="S1743" s="1">
        <v>1129</v>
      </c>
      <c r="T1743" s="1">
        <v>5672</v>
      </c>
      <c r="U1743" s="1">
        <v>1160</v>
      </c>
      <c r="V1743" s="1">
        <v>77</v>
      </c>
      <c r="AT1743" t="s">
        <v>2468</v>
      </c>
      <c r="AU1743" t="s">
        <v>272</v>
      </c>
      <c r="AV1743" t="e">
        <f>#REF!</f>
        <v>#REF!</v>
      </c>
      <c r="AX1743" s="40">
        <v>31</v>
      </c>
      <c r="AY1743" s="42">
        <v>41</v>
      </c>
      <c r="AZ1743" s="46">
        <f t="shared" si="589"/>
        <v>31041</v>
      </c>
      <c r="BB1743" s="7" t="s">
        <v>2966</v>
      </c>
      <c r="BK1743" s="1">
        <f t="shared" si="599"/>
        <v>6073</v>
      </c>
      <c r="BL1743" s="1">
        <v>4092</v>
      </c>
      <c r="BM1743" s="1">
        <v>1951</v>
      </c>
      <c r="BO1743" s="1">
        <v>2</v>
      </c>
      <c r="BP1743" s="1">
        <v>0</v>
      </c>
      <c r="BQ1743" s="1">
        <v>26</v>
      </c>
      <c r="BS1743">
        <v>2</v>
      </c>
    </row>
    <row r="1744" spans="1:71" ht="14" hidden="1" customHeight="1" outlineLevel="1" x14ac:dyDescent="0.2">
      <c r="A1744" t="s">
        <v>2137</v>
      </c>
      <c r="B1744" t="s">
        <v>272</v>
      </c>
      <c r="C1744" s="24"/>
      <c r="F1744" s="1">
        <f t="shared" si="598"/>
        <v>11323</v>
      </c>
      <c r="H1744" s="1">
        <f t="shared" si="590"/>
        <v>6934</v>
      </c>
      <c r="I1744" s="1">
        <v>6817</v>
      </c>
      <c r="J1744" s="2" t="str">
        <f t="shared" si="600"/>
        <v/>
      </c>
      <c r="K1744" s="2">
        <f t="shared" si="601"/>
        <v>0.60204892696281909</v>
      </c>
      <c r="L1744" s="10">
        <f t="shared" si="591"/>
        <v>1</v>
      </c>
      <c r="M1744" s="9">
        <f t="shared" si="592"/>
        <v>2</v>
      </c>
      <c r="N1744" s="8">
        <f t="shared" si="593"/>
        <v>3</v>
      </c>
      <c r="O1744" s="2">
        <f t="shared" si="594"/>
        <v>0.37419411816656362</v>
      </c>
      <c r="P1744" s="2">
        <f t="shared" si="595"/>
        <v>0.35361653272101035</v>
      </c>
      <c r="Q1744" s="2">
        <f t="shared" si="596"/>
        <v>0.26000176631634725</v>
      </c>
      <c r="R1744" s="2">
        <f t="shared" si="597"/>
        <v>1.2187582796078844E-2</v>
      </c>
      <c r="S1744" s="1">
        <v>4237</v>
      </c>
      <c r="T1744" s="1">
        <v>4004</v>
      </c>
      <c r="U1744" s="1">
        <v>2944</v>
      </c>
      <c r="V1744" s="1">
        <v>138</v>
      </c>
      <c r="AT1744" t="s">
        <v>2137</v>
      </c>
      <c r="AU1744" t="s">
        <v>272</v>
      </c>
      <c r="AV1744" t="e">
        <f>#REF!</f>
        <v>#REF!</v>
      </c>
      <c r="AX1744" s="40">
        <v>31</v>
      </c>
      <c r="AY1744" s="42">
        <v>43</v>
      </c>
      <c r="AZ1744" s="46">
        <f t="shared" si="589"/>
        <v>31043</v>
      </c>
      <c r="BB1744" s="7" t="s">
        <v>2966</v>
      </c>
      <c r="BK1744" s="1">
        <f t="shared" si="599"/>
        <v>6934</v>
      </c>
      <c r="BL1744" s="1">
        <v>4007</v>
      </c>
      <c r="BM1744" s="1">
        <v>2789</v>
      </c>
      <c r="BO1744" s="1">
        <v>13</v>
      </c>
      <c r="BP1744" s="1">
        <v>0</v>
      </c>
      <c r="BQ1744" s="1">
        <v>111</v>
      </c>
      <c r="BS1744">
        <v>14</v>
      </c>
    </row>
    <row r="1745" spans="1:71" ht="14" hidden="1" customHeight="1" outlineLevel="1" x14ac:dyDescent="0.2">
      <c r="A1745" t="s">
        <v>557</v>
      </c>
      <c r="B1745" t="s">
        <v>272</v>
      </c>
      <c r="C1745" s="24"/>
      <c r="F1745" s="1">
        <f t="shared" si="598"/>
        <v>5515</v>
      </c>
      <c r="H1745" s="1">
        <f t="shared" si="590"/>
        <v>4235</v>
      </c>
      <c r="I1745" s="1">
        <v>4151</v>
      </c>
      <c r="J1745" s="2" t="str">
        <f t="shared" si="600"/>
        <v/>
      </c>
      <c r="K1745" s="2">
        <f t="shared" si="601"/>
        <v>0.75267452402538526</v>
      </c>
      <c r="L1745" s="10">
        <f t="shared" si="591"/>
        <v>2</v>
      </c>
      <c r="M1745" s="9">
        <f t="shared" si="592"/>
        <v>1</v>
      </c>
      <c r="N1745" s="8">
        <f t="shared" si="593"/>
        <v>3</v>
      </c>
      <c r="O1745" s="2">
        <f t="shared" si="594"/>
        <v>0.19347234814143247</v>
      </c>
      <c r="P1745" s="2">
        <f t="shared" si="595"/>
        <v>0.60435176790571166</v>
      </c>
      <c r="Q1745" s="2">
        <f t="shared" si="596"/>
        <v>0.18875793291024479</v>
      </c>
      <c r="R1745" s="2">
        <f t="shared" si="597"/>
        <v>1.341795104261112E-2</v>
      </c>
      <c r="S1745" s="1">
        <v>1067</v>
      </c>
      <c r="T1745" s="1">
        <v>3333</v>
      </c>
      <c r="U1745" s="1">
        <v>1041</v>
      </c>
      <c r="V1745" s="1">
        <v>74</v>
      </c>
      <c r="AT1745" t="s">
        <v>557</v>
      </c>
      <c r="AU1745" t="s">
        <v>272</v>
      </c>
      <c r="AV1745" t="e">
        <f>#REF!</f>
        <v>#REF!</v>
      </c>
      <c r="AX1745" s="40">
        <v>31</v>
      </c>
      <c r="AY1745" s="42">
        <v>45</v>
      </c>
      <c r="AZ1745" s="46">
        <f t="shared" si="589"/>
        <v>31045</v>
      </c>
      <c r="BB1745" s="7" t="s">
        <v>2966</v>
      </c>
      <c r="BK1745" s="1">
        <f t="shared" si="599"/>
        <v>4235</v>
      </c>
      <c r="BL1745" s="1">
        <v>0</v>
      </c>
      <c r="BM1745" s="1">
        <v>37</v>
      </c>
      <c r="BO1745" s="1">
        <v>4</v>
      </c>
      <c r="BP1745" s="1">
        <v>4173</v>
      </c>
      <c r="BQ1745" s="1">
        <v>19</v>
      </c>
      <c r="BS1745">
        <v>2</v>
      </c>
    </row>
    <row r="1746" spans="1:71" ht="14" hidden="1" customHeight="1" outlineLevel="1" x14ac:dyDescent="0.2">
      <c r="A1746" t="s">
        <v>2592</v>
      </c>
      <c r="B1746" t="s">
        <v>272</v>
      </c>
      <c r="C1746" s="24"/>
      <c r="F1746" s="1">
        <f t="shared" si="598"/>
        <v>13805</v>
      </c>
      <c r="H1746" s="1">
        <f t="shared" si="590"/>
        <v>9335</v>
      </c>
      <c r="I1746" s="1">
        <v>9191</v>
      </c>
      <c r="J1746" s="2" t="str">
        <f t="shared" si="600"/>
        <v/>
      </c>
      <c r="K1746" s="2">
        <f t="shared" si="601"/>
        <v>0.66577327055414703</v>
      </c>
      <c r="L1746" s="10">
        <f t="shared" si="591"/>
        <v>2</v>
      </c>
      <c r="M1746" s="9">
        <f t="shared" si="592"/>
        <v>1</v>
      </c>
      <c r="N1746" s="8">
        <f t="shared" si="593"/>
        <v>3</v>
      </c>
      <c r="O1746" s="2">
        <f t="shared" si="594"/>
        <v>0.25331401666063019</v>
      </c>
      <c r="P1746" s="2">
        <f t="shared" si="595"/>
        <v>0.56001448750452731</v>
      </c>
      <c r="Q1746" s="2">
        <f t="shared" si="596"/>
        <v>0.17406736689605215</v>
      </c>
      <c r="R1746" s="2">
        <f t="shared" si="597"/>
        <v>1.2604128938790288E-2</v>
      </c>
      <c r="S1746" s="1">
        <v>3497</v>
      </c>
      <c r="T1746" s="1">
        <v>7731</v>
      </c>
      <c r="U1746" s="1">
        <v>2403</v>
      </c>
      <c r="V1746" s="1">
        <v>174</v>
      </c>
      <c r="AT1746" t="s">
        <v>2592</v>
      </c>
      <c r="AU1746" t="s">
        <v>272</v>
      </c>
      <c r="AV1746" t="e">
        <f>#REF!</f>
        <v>#REF!</v>
      </c>
      <c r="AX1746" s="40">
        <v>31</v>
      </c>
      <c r="AY1746" s="42">
        <v>47</v>
      </c>
      <c r="AZ1746" s="46">
        <f t="shared" si="589"/>
        <v>31047</v>
      </c>
      <c r="BB1746" s="7" t="s">
        <v>2966</v>
      </c>
      <c r="BK1746" s="1">
        <f t="shared" si="599"/>
        <v>9335</v>
      </c>
      <c r="BL1746" s="1">
        <v>5835</v>
      </c>
      <c r="BM1746" s="1">
        <v>3449</v>
      </c>
      <c r="BO1746" s="1">
        <v>5</v>
      </c>
      <c r="BP1746" s="1">
        <v>0</v>
      </c>
      <c r="BQ1746" s="1">
        <v>44</v>
      </c>
      <c r="BS1746">
        <v>2</v>
      </c>
    </row>
    <row r="1747" spans="1:71" ht="14" hidden="1" customHeight="1" outlineLevel="1" x14ac:dyDescent="0.2">
      <c r="A1747" t="s">
        <v>1729</v>
      </c>
      <c r="B1747" t="s">
        <v>272</v>
      </c>
      <c r="C1747" s="24"/>
      <c r="F1747" s="1">
        <f t="shared" si="598"/>
        <v>1395</v>
      </c>
      <c r="H1747" s="1">
        <f t="shared" si="590"/>
        <v>1046</v>
      </c>
      <c r="I1747" s="1">
        <v>1034</v>
      </c>
      <c r="J1747" s="2" t="str">
        <f t="shared" si="600"/>
        <v/>
      </c>
      <c r="K1747" s="2">
        <f t="shared" si="601"/>
        <v>0.7412186379928315</v>
      </c>
      <c r="L1747" s="10">
        <f t="shared" si="591"/>
        <v>3</v>
      </c>
      <c r="M1747" s="9">
        <f t="shared" si="592"/>
        <v>1</v>
      </c>
      <c r="N1747" s="8">
        <f t="shared" si="593"/>
        <v>2</v>
      </c>
      <c r="O1747" s="2">
        <f t="shared" si="594"/>
        <v>9.6774193548387094E-2</v>
      </c>
      <c r="P1747" s="2">
        <f t="shared" si="595"/>
        <v>0.72974910394265236</v>
      </c>
      <c r="Q1747" s="2">
        <f t="shared" si="596"/>
        <v>0.16845878136200718</v>
      </c>
      <c r="R1747" s="2">
        <f t="shared" si="597"/>
        <v>5.0179211469533469E-3</v>
      </c>
      <c r="S1747" s="1">
        <v>135</v>
      </c>
      <c r="T1747" s="1">
        <v>1018</v>
      </c>
      <c r="U1747" s="1">
        <v>235</v>
      </c>
      <c r="V1747" s="1">
        <v>7</v>
      </c>
      <c r="AT1747" t="s">
        <v>1729</v>
      </c>
      <c r="AU1747" t="s">
        <v>272</v>
      </c>
      <c r="AV1747" t="e">
        <f>#REF!</f>
        <v>#REF!</v>
      </c>
      <c r="AX1747" s="40">
        <v>31</v>
      </c>
      <c r="AY1747" s="42">
        <v>49</v>
      </c>
      <c r="AZ1747" s="46">
        <f t="shared" si="589"/>
        <v>31049</v>
      </c>
      <c r="BB1747" s="7" t="s">
        <v>2966</v>
      </c>
      <c r="BK1747" s="1">
        <f t="shared" si="599"/>
        <v>1046</v>
      </c>
      <c r="BL1747" s="1">
        <v>670</v>
      </c>
      <c r="BM1747" s="1">
        <v>374</v>
      </c>
      <c r="BO1747" s="1">
        <v>2</v>
      </c>
      <c r="BP1747" s="1">
        <v>0</v>
      </c>
      <c r="BQ1747" s="1">
        <v>0</v>
      </c>
      <c r="BS1747">
        <v>0</v>
      </c>
    </row>
    <row r="1748" spans="1:71" ht="14" hidden="1" customHeight="1" outlineLevel="1" x14ac:dyDescent="0.2">
      <c r="A1748" t="s">
        <v>626</v>
      </c>
      <c r="B1748" t="s">
        <v>272</v>
      </c>
      <c r="C1748" s="24"/>
      <c r="F1748" s="1">
        <f t="shared" si="598"/>
        <v>3804</v>
      </c>
      <c r="H1748" s="1">
        <f t="shared" si="590"/>
        <v>3135</v>
      </c>
      <c r="I1748" s="1">
        <v>3094</v>
      </c>
      <c r="J1748" s="2" t="str">
        <f t="shared" si="600"/>
        <v/>
      </c>
      <c r="K1748" s="2">
        <f t="shared" si="601"/>
        <v>0.81335436382755</v>
      </c>
      <c r="L1748" s="10">
        <f t="shared" si="591"/>
        <v>2</v>
      </c>
      <c r="M1748" s="9">
        <f t="shared" si="592"/>
        <v>1</v>
      </c>
      <c r="N1748" s="8">
        <f t="shared" si="593"/>
        <v>3</v>
      </c>
      <c r="O1748" s="2">
        <f t="shared" si="594"/>
        <v>0.21398527865404837</v>
      </c>
      <c r="P1748" s="2">
        <f t="shared" si="595"/>
        <v>0.62723449001051523</v>
      </c>
      <c r="Q1748" s="2">
        <f t="shared" si="596"/>
        <v>0.15063091482649843</v>
      </c>
      <c r="R1748" s="2">
        <f t="shared" si="597"/>
        <v>8.1493165089379649E-3</v>
      </c>
      <c r="S1748" s="1">
        <v>814</v>
      </c>
      <c r="T1748" s="1">
        <v>2386</v>
      </c>
      <c r="U1748" s="1">
        <v>573</v>
      </c>
      <c r="V1748" s="1">
        <v>31</v>
      </c>
      <c r="AT1748" t="s">
        <v>626</v>
      </c>
      <c r="AU1748" t="s">
        <v>272</v>
      </c>
      <c r="AV1748" t="e">
        <f>#REF!</f>
        <v>#REF!</v>
      </c>
      <c r="AX1748" s="40">
        <v>31</v>
      </c>
      <c r="AY1748" s="42">
        <v>51</v>
      </c>
      <c r="AZ1748" s="46">
        <f t="shared" si="589"/>
        <v>31051</v>
      </c>
      <c r="BB1748" s="7" t="s">
        <v>2966</v>
      </c>
      <c r="BK1748" s="1">
        <f t="shared" si="599"/>
        <v>3135</v>
      </c>
      <c r="BL1748" s="1">
        <v>0</v>
      </c>
      <c r="BM1748" s="1">
        <v>0</v>
      </c>
      <c r="BO1748" s="1">
        <v>8</v>
      </c>
      <c r="BP1748" s="1">
        <v>3120</v>
      </c>
      <c r="BQ1748" s="1">
        <v>7</v>
      </c>
      <c r="BS1748">
        <v>0</v>
      </c>
    </row>
    <row r="1749" spans="1:71" ht="14" hidden="1" customHeight="1" outlineLevel="1" x14ac:dyDescent="0.2">
      <c r="A1749" t="s">
        <v>2953</v>
      </c>
      <c r="B1749" t="s">
        <v>272</v>
      </c>
      <c r="C1749" s="24"/>
      <c r="F1749" s="1">
        <f t="shared" si="598"/>
        <v>22490</v>
      </c>
      <c r="H1749" s="1">
        <f t="shared" si="590"/>
        <v>17149</v>
      </c>
      <c r="I1749" s="1">
        <v>16938</v>
      </c>
      <c r="J1749" s="2" t="str">
        <f t="shared" si="600"/>
        <v/>
      </c>
      <c r="K1749" s="2">
        <f t="shared" si="601"/>
        <v>0.75313472654513114</v>
      </c>
      <c r="L1749" s="10">
        <f t="shared" si="591"/>
        <v>2</v>
      </c>
      <c r="M1749" s="9">
        <f t="shared" si="592"/>
        <v>1</v>
      </c>
      <c r="N1749" s="8">
        <f t="shared" si="593"/>
        <v>3</v>
      </c>
      <c r="O1749" s="2">
        <f t="shared" si="594"/>
        <v>0.25598043574922186</v>
      </c>
      <c r="P1749" s="2">
        <f t="shared" si="595"/>
        <v>0.51445086705202314</v>
      </c>
      <c r="Q1749" s="2">
        <f t="shared" si="596"/>
        <v>0.21449533125833703</v>
      </c>
      <c r="R1749" s="2">
        <f t="shared" si="597"/>
        <v>1.5073365940417915E-2</v>
      </c>
      <c r="S1749" s="1">
        <v>5757</v>
      </c>
      <c r="T1749" s="1">
        <v>11570</v>
      </c>
      <c r="U1749" s="1">
        <v>4824</v>
      </c>
      <c r="V1749" s="1">
        <v>339</v>
      </c>
      <c r="AT1749" t="s">
        <v>2953</v>
      </c>
      <c r="AU1749" t="s">
        <v>272</v>
      </c>
      <c r="AV1749" t="e">
        <f>#REF!</f>
        <v>#REF!</v>
      </c>
      <c r="AX1749" s="40">
        <v>31</v>
      </c>
      <c r="AY1749" s="42">
        <v>53</v>
      </c>
      <c r="AZ1749" s="46">
        <f t="shared" si="589"/>
        <v>31053</v>
      </c>
      <c r="BB1749" s="7" t="s">
        <v>2966</v>
      </c>
      <c r="BK1749" s="1">
        <f t="shared" si="599"/>
        <v>17149</v>
      </c>
      <c r="BL1749" s="1">
        <v>9722</v>
      </c>
      <c r="BM1749" s="1">
        <v>7274</v>
      </c>
      <c r="BO1749" s="1">
        <v>30</v>
      </c>
      <c r="BP1749" s="1">
        <v>0</v>
      </c>
      <c r="BQ1749" s="1">
        <v>122</v>
      </c>
      <c r="BS1749">
        <v>1</v>
      </c>
    </row>
    <row r="1750" spans="1:71" ht="14" hidden="1" customHeight="1" outlineLevel="1" x14ac:dyDescent="0.2">
      <c r="A1750" t="s">
        <v>1067</v>
      </c>
      <c r="B1750" t="s">
        <v>272</v>
      </c>
      <c r="C1750" s="24"/>
      <c r="F1750" s="1">
        <f t="shared" si="598"/>
        <v>373532</v>
      </c>
      <c r="H1750" s="1">
        <f t="shared" si="590"/>
        <v>278518</v>
      </c>
      <c r="I1750" s="1">
        <v>276540</v>
      </c>
      <c r="J1750" s="2" t="str">
        <f t="shared" si="600"/>
        <v/>
      </c>
      <c r="K1750" s="2">
        <f t="shared" si="601"/>
        <v>0.74033817718428407</v>
      </c>
      <c r="L1750" s="10">
        <f t="shared" si="591"/>
        <v>1</v>
      </c>
      <c r="M1750" s="9">
        <f t="shared" si="592"/>
        <v>2</v>
      </c>
      <c r="N1750" s="8">
        <f t="shared" si="593"/>
        <v>3</v>
      </c>
      <c r="O1750" s="2">
        <f t="shared" si="594"/>
        <v>0.38573402011072677</v>
      </c>
      <c r="P1750" s="2">
        <f t="shared" si="595"/>
        <v>0.35434715098037117</v>
      </c>
      <c r="Q1750" s="2">
        <f t="shared" si="596"/>
        <v>0.24413972564599554</v>
      </c>
      <c r="R1750" s="2">
        <f t="shared" si="597"/>
        <v>1.5779103262906519E-2</v>
      </c>
      <c r="S1750" s="1">
        <v>144084</v>
      </c>
      <c r="T1750" s="1">
        <v>132360</v>
      </c>
      <c r="U1750" s="1">
        <v>91194</v>
      </c>
      <c r="V1750" s="1">
        <v>5894</v>
      </c>
      <c r="AT1750" t="s">
        <v>1067</v>
      </c>
      <c r="AU1750" t="s">
        <v>272</v>
      </c>
      <c r="AV1750" t="e">
        <f>#REF!</f>
        <v>#REF!</v>
      </c>
      <c r="AX1750" s="40">
        <v>31</v>
      </c>
      <c r="AY1750" s="42">
        <v>55</v>
      </c>
      <c r="AZ1750" s="46">
        <f t="shared" si="589"/>
        <v>31055</v>
      </c>
      <c r="BB1750" s="7" t="s">
        <v>2966</v>
      </c>
      <c r="BK1750" s="1">
        <f t="shared" si="599"/>
        <v>278518</v>
      </c>
      <c r="BL1750" s="1">
        <v>98963</v>
      </c>
      <c r="BM1750" s="1">
        <v>174936</v>
      </c>
      <c r="BO1750" s="1">
        <v>783</v>
      </c>
      <c r="BP1750" s="1">
        <v>0</v>
      </c>
      <c r="BQ1750" s="1">
        <v>3826</v>
      </c>
      <c r="BS1750">
        <v>10</v>
      </c>
    </row>
    <row r="1751" spans="1:71" ht="14" hidden="1" customHeight="1" outlineLevel="1" x14ac:dyDescent="0.2">
      <c r="A1751" t="s">
        <v>1395</v>
      </c>
      <c r="B1751" t="s">
        <v>272</v>
      </c>
      <c r="C1751" s="24"/>
      <c r="F1751" s="1">
        <f t="shared" si="598"/>
        <v>1254</v>
      </c>
      <c r="H1751" s="1">
        <f t="shared" si="590"/>
        <v>1015</v>
      </c>
      <c r="I1751" s="1">
        <v>1003</v>
      </c>
      <c r="J1751" s="2" t="str">
        <f t="shared" si="600"/>
        <v/>
      </c>
      <c r="K1751" s="2">
        <f t="shared" si="601"/>
        <v>0.79984051036682613</v>
      </c>
      <c r="L1751" s="10">
        <f t="shared" si="591"/>
        <v>3</v>
      </c>
      <c r="M1751" s="9">
        <f t="shared" si="592"/>
        <v>1</v>
      </c>
      <c r="N1751" s="8">
        <f t="shared" si="593"/>
        <v>2</v>
      </c>
      <c r="O1751" s="2">
        <f t="shared" si="594"/>
        <v>9.0909090909090912E-2</v>
      </c>
      <c r="P1751" s="2">
        <f t="shared" si="595"/>
        <v>0.76953748006379585</v>
      </c>
      <c r="Q1751" s="2">
        <f t="shared" si="596"/>
        <v>0.13157894736842105</v>
      </c>
      <c r="R1751" s="2">
        <f t="shared" si="597"/>
        <v>7.9744816586921619E-3</v>
      </c>
      <c r="S1751" s="1">
        <v>114</v>
      </c>
      <c r="T1751" s="1">
        <v>965</v>
      </c>
      <c r="U1751" s="1">
        <v>165</v>
      </c>
      <c r="V1751" s="1">
        <v>10</v>
      </c>
      <c r="AT1751" t="s">
        <v>1395</v>
      </c>
      <c r="AU1751" t="s">
        <v>272</v>
      </c>
      <c r="AV1751" t="e">
        <f>#REF!</f>
        <v>#REF!</v>
      </c>
      <c r="AX1751" s="40">
        <v>31</v>
      </c>
      <c r="AY1751" s="42">
        <v>57</v>
      </c>
      <c r="AZ1751" s="46">
        <f t="shared" si="589"/>
        <v>31057</v>
      </c>
      <c r="BB1751" s="7" t="s">
        <v>2966</v>
      </c>
      <c r="BK1751" s="1">
        <f t="shared" si="599"/>
        <v>1015</v>
      </c>
      <c r="BL1751" s="1">
        <v>642</v>
      </c>
      <c r="BM1751" s="1">
        <v>369</v>
      </c>
      <c r="BO1751" s="1">
        <v>0</v>
      </c>
      <c r="BP1751" s="1">
        <v>0</v>
      </c>
      <c r="BQ1751" s="1">
        <v>0</v>
      </c>
      <c r="BS1751">
        <v>4</v>
      </c>
    </row>
    <row r="1752" spans="1:71" ht="14" hidden="1" customHeight="1" outlineLevel="1" x14ac:dyDescent="0.2">
      <c r="A1752" t="s">
        <v>1874</v>
      </c>
      <c r="B1752" t="s">
        <v>272</v>
      </c>
      <c r="C1752" s="24"/>
      <c r="F1752" s="1">
        <f t="shared" si="598"/>
        <v>4028</v>
      </c>
      <c r="H1752" s="1">
        <f t="shared" si="590"/>
        <v>3194</v>
      </c>
      <c r="I1752" s="1">
        <v>3148</v>
      </c>
      <c r="J1752" s="2" t="str">
        <f t="shared" si="600"/>
        <v/>
      </c>
      <c r="K1752" s="2">
        <f t="shared" si="601"/>
        <v>0.78152929493545187</v>
      </c>
      <c r="L1752" s="10">
        <f t="shared" si="591"/>
        <v>2</v>
      </c>
      <c r="M1752" s="9">
        <f t="shared" si="592"/>
        <v>1</v>
      </c>
      <c r="N1752" s="8">
        <f t="shared" si="593"/>
        <v>3</v>
      </c>
      <c r="O1752" s="2">
        <f t="shared" si="594"/>
        <v>0.21127110228401191</v>
      </c>
      <c r="P1752" s="2">
        <f t="shared" si="595"/>
        <v>0.621896722939424</v>
      </c>
      <c r="Q1752" s="2">
        <f t="shared" si="596"/>
        <v>0.15963257199602782</v>
      </c>
      <c r="R1752" s="2">
        <f t="shared" si="597"/>
        <v>7.1996027805362739E-3</v>
      </c>
      <c r="S1752" s="1">
        <v>851</v>
      </c>
      <c r="T1752" s="1">
        <v>2505</v>
      </c>
      <c r="U1752" s="1">
        <v>643</v>
      </c>
      <c r="V1752" s="1">
        <v>29</v>
      </c>
      <c r="AT1752" t="s">
        <v>1874</v>
      </c>
      <c r="AU1752" t="s">
        <v>272</v>
      </c>
      <c r="AV1752" t="e">
        <f>#REF!</f>
        <v>#REF!</v>
      </c>
      <c r="AX1752" s="40">
        <v>31</v>
      </c>
      <c r="AY1752" s="42">
        <v>59</v>
      </c>
      <c r="AZ1752" s="46">
        <f t="shared" si="589"/>
        <v>31059</v>
      </c>
      <c r="BB1752" s="7" t="s">
        <v>2966</v>
      </c>
      <c r="BK1752" s="1">
        <f t="shared" si="599"/>
        <v>3194</v>
      </c>
      <c r="BL1752" s="1">
        <v>1731</v>
      </c>
      <c r="BM1752" s="1">
        <v>1430</v>
      </c>
      <c r="BO1752" s="1">
        <v>3</v>
      </c>
      <c r="BP1752" s="1">
        <v>0</v>
      </c>
      <c r="BQ1752" s="1">
        <v>30</v>
      </c>
      <c r="BS1752">
        <v>0</v>
      </c>
    </row>
    <row r="1753" spans="1:71" ht="14" hidden="1" customHeight="1" outlineLevel="1" x14ac:dyDescent="0.2">
      <c r="A1753" t="s">
        <v>1057</v>
      </c>
      <c r="B1753" t="s">
        <v>272</v>
      </c>
      <c r="C1753" s="24"/>
      <c r="F1753" s="1">
        <f t="shared" si="598"/>
        <v>2268</v>
      </c>
      <c r="H1753" s="1">
        <f t="shared" si="590"/>
        <v>1749</v>
      </c>
      <c r="I1753" s="1">
        <v>1728</v>
      </c>
      <c r="J1753" s="2" t="str">
        <f t="shared" si="600"/>
        <v/>
      </c>
      <c r="K1753" s="2">
        <f t="shared" si="601"/>
        <v>0.76190476190476186</v>
      </c>
      <c r="L1753" s="10">
        <f t="shared" si="591"/>
        <v>3</v>
      </c>
      <c r="M1753" s="9">
        <f t="shared" si="592"/>
        <v>1</v>
      </c>
      <c r="N1753" s="8">
        <f t="shared" si="593"/>
        <v>2</v>
      </c>
      <c r="O1753" s="2">
        <f t="shared" si="594"/>
        <v>0.14770723104056438</v>
      </c>
      <c r="P1753" s="2">
        <f t="shared" si="595"/>
        <v>0.69488536155202818</v>
      </c>
      <c r="Q1753" s="2">
        <f t="shared" si="596"/>
        <v>0.15211640211640212</v>
      </c>
      <c r="R1753" s="2">
        <f t="shared" si="597"/>
        <v>5.2910052910053185E-3</v>
      </c>
      <c r="S1753" s="1">
        <v>335</v>
      </c>
      <c r="T1753" s="1">
        <v>1576</v>
      </c>
      <c r="U1753" s="1">
        <v>345</v>
      </c>
      <c r="V1753" s="1">
        <v>12</v>
      </c>
      <c r="AT1753" t="s">
        <v>1057</v>
      </c>
      <c r="AU1753" t="s">
        <v>272</v>
      </c>
      <c r="AV1753" t="e">
        <f>#REF!</f>
        <v>#REF!</v>
      </c>
      <c r="AX1753" s="40">
        <v>31</v>
      </c>
      <c r="AY1753" s="42">
        <v>61</v>
      </c>
      <c r="AZ1753" s="46">
        <f t="shared" si="589"/>
        <v>31061</v>
      </c>
      <c r="BB1753" s="7" t="s">
        <v>2966</v>
      </c>
      <c r="BK1753" s="1">
        <f t="shared" si="599"/>
        <v>1749</v>
      </c>
      <c r="BL1753" s="1">
        <v>1010</v>
      </c>
      <c r="BM1753" s="1">
        <v>731</v>
      </c>
      <c r="BO1753" s="1">
        <v>5</v>
      </c>
      <c r="BP1753" s="1">
        <v>0</v>
      </c>
      <c r="BQ1753" s="1">
        <v>3</v>
      </c>
      <c r="BS1753">
        <v>0</v>
      </c>
    </row>
    <row r="1754" spans="1:71" ht="14" hidden="1" customHeight="1" outlineLevel="1" x14ac:dyDescent="0.2">
      <c r="A1754" t="s">
        <v>1158</v>
      </c>
      <c r="B1754" t="s">
        <v>272</v>
      </c>
      <c r="C1754" s="24"/>
      <c r="F1754" s="1">
        <f t="shared" si="598"/>
        <v>1887</v>
      </c>
      <c r="H1754" s="1">
        <f t="shared" si="590"/>
        <v>1454</v>
      </c>
      <c r="I1754" s="1">
        <v>1446</v>
      </c>
      <c r="J1754" s="2" t="str">
        <f t="shared" si="600"/>
        <v/>
      </c>
      <c r="K1754" s="2">
        <f t="shared" si="601"/>
        <v>0.76629570747217801</v>
      </c>
      <c r="L1754" s="10">
        <f t="shared" si="591"/>
        <v>3</v>
      </c>
      <c r="M1754" s="9">
        <f t="shared" si="592"/>
        <v>1</v>
      </c>
      <c r="N1754" s="8">
        <f t="shared" si="593"/>
        <v>2</v>
      </c>
      <c r="O1754" s="2">
        <f t="shared" si="594"/>
        <v>0.11817700052994171</v>
      </c>
      <c r="P1754" s="2">
        <f t="shared" si="595"/>
        <v>0.73979862215156333</v>
      </c>
      <c r="Q1754" s="2">
        <f t="shared" si="596"/>
        <v>0.13672496025437203</v>
      </c>
      <c r="R1754" s="2">
        <f t="shared" si="597"/>
        <v>5.2994170641229021E-3</v>
      </c>
      <c r="S1754" s="1">
        <v>223</v>
      </c>
      <c r="T1754" s="1">
        <v>1396</v>
      </c>
      <c r="U1754" s="1">
        <v>258</v>
      </c>
      <c r="V1754" s="1">
        <v>10</v>
      </c>
      <c r="AT1754" t="s">
        <v>1158</v>
      </c>
      <c r="AU1754" t="s">
        <v>272</v>
      </c>
      <c r="AV1754" t="e">
        <f>#REF!</f>
        <v>#REF!</v>
      </c>
      <c r="AX1754" s="40">
        <v>31</v>
      </c>
      <c r="AY1754" s="42">
        <v>63</v>
      </c>
      <c r="AZ1754" s="46">
        <f t="shared" si="589"/>
        <v>31063</v>
      </c>
      <c r="BB1754" s="7" t="s">
        <v>2966</v>
      </c>
      <c r="BK1754" s="1">
        <f t="shared" si="599"/>
        <v>1454</v>
      </c>
      <c r="BL1754" s="1">
        <v>924</v>
      </c>
      <c r="BM1754" s="1">
        <v>502</v>
      </c>
      <c r="BO1754" s="1">
        <v>2</v>
      </c>
      <c r="BP1754" s="1">
        <v>0</v>
      </c>
      <c r="BQ1754" s="1">
        <v>26</v>
      </c>
      <c r="BS1754">
        <v>0</v>
      </c>
    </row>
    <row r="1755" spans="1:71" ht="14" hidden="1" customHeight="1" outlineLevel="1" x14ac:dyDescent="0.2">
      <c r="A1755" t="s">
        <v>1482</v>
      </c>
      <c r="B1755" t="s">
        <v>272</v>
      </c>
      <c r="C1755" s="24"/>
      <c r="F1755" s="1">
        <f t="shared" si="598"/>
        <v>3517</v>
      </c>
      <c r="H1755" s="1">
        <f t="shared" ref="H1755:H1786" si="602">BK1755</f>
        <v>2629</v>
      </c>
      <c r="I1755" s="1">
        <v>2602</v>
      </c>
      <c r="J1755" s="2" t="str">
        <f t="shared" si="600"/>
        <v/>
      </c>
      <c r="K1755" s="2">
        <f t="shared" si="601"/>
        <v>0.73983508672163778</v>
      </c>
      <c r="L1755" s="10">
        <f t="shared" ref="L1755:L1786" si="603">IF(S1755&gt;0,RANK(S1755,$S1755:$AQ1755),"")</f>
        <v>3</v>
      </c>
      <c r="M1755" s="9">
        <f t="shared" ref="M1755:M1786" si="604">IF(T1755&gt;0,RANK(T1755,$S1755:$AQ1755),"")</f>
        <v>1</v>
      </c>
      <c r="N1755" s="8">
        <f t="shared" ref="N1755:N1786" si="605">IF(U1755&gt;0,RANK(U1755,$S1755:$AQ1755),"")</f>
        <v>2</v>
      </c>
      <c r="O1755" s="2">
        <f t="shared" ref="O1755:O1786" si="606">IF(SUM($S1755:$AP1755)=0,"-",S1755/SUM($S1755:$AP1755))</f>
        <v>0.14984361671879443</v>
      </c>
      <c r="P1755" s="2">
        <f t="shared" ref="P1755:P1786" si="607">IF(SUM($S1755:$AP1755)=0,"-",T1755/SUM($S1755:$AP1755))</f>
        <v>0.68865510378163208</v>
      </c>
      <c r="Q1755" s="2">
        <f t="shared" ref="Q1755:Q1786" si="608">IF(SUM($S1755:$AP1755)=0,"-",U1755/SUM($S1755:$AP1755))</f>
        <v>0.15154961615012796</v>
      </c>
      <c r="R1755" s="2">
        <f t="shared" ref="R1755:R1786" si="609">IF(SUM($S1755:$AP1755)=0,"-",(1-O1755-P1755-Q1755))</f>
        <v>9.9516633494455276E-3</v>
      </c>
      <c r="S1755" s="1">
        <v>527</v>
      </c>
      <c r="T1755" s="1">
        <v>2422</v>
      </c>
      <c r="U1755" s="1">
        <v>533</v>
      </c>
      <c r="V1755" s="1">
        <v>35</v>
      </c>
      <c r="AT1755" t="s">
        <v>1482</v>
      </c>
      <c r="AU1755" t="s">
        <v>272</v>
      </c>
      <c r="AV1755" t="e">
        <f>#REF!</f>
        <v>#REF!</v>
      </c>
      <c r="AX1755" s="40">
        <v>31</v>
      </c>
      <c r="AY1755" s="42">
        <v>65</v>
      </c>
      <c r="AZ1755" s="46">
        <f t="shared" si="589"/>
        <v>31065</v>
      </c>
      <c r="BB1755" s="7" t="s">
        <v>2966</v>
      </c>
      <c r="BK1755" s="1">
        <f t="shared" si="599"/>
        <v>2629</v>
      </c>
      <c r="BL1755" s="1">
        <v>1860</v>
      </c>
      <c r="BM1755" s="1">
        <v>756</v>
      </c>
      <c r="BO1755" s="1">
        <v>1</v>
      </c>
      <c r="BP1755" s="1">
        <v>0</v>
      </c>
      <c r="BQ1755" s="1">
        <v>12</v>
      </c>
      <c r="BS1755">
        <v>0</v>
      </c>
    </row>
    <row r="1756" spans="1:71" ht="14" hidden="1" customHeight="1" outlineLevel="1" x14ac:dyDescent="0.2">
      <c r="A1756" t="s">
        <v>1483</v>
      </c>
      <c r="B1756" t="s">
        <v>272</v>
      </c>
      <c r="C1756" s="24"/>
      <c r="F1756" s="1">
        <f t="shared" si="598"/>
        <v>14521</v>
      </c>
      <c r="H1756" s="1">
        <f t="shared" si="602"/>
        <v>11263</v>
      </c>
      <c r="I1756" s="1">
        <v>11119</v>
      </c>
      <c r="J1756" s="2" t="str">
        <f t="shared" si="600"/>
        <v/>
      </c>
      <c r="K1756" s="2">
        <f t="shared" si="601"/>
        <v>0.76571861442049449</v>
      </c>
      <c r="L1756" s="10">
        <f t="shared" si="603"/>
        <v>2</v>
      </c>
      <c r="M1756" s="9">
        <f t="shared" si="604"/>
        <v>1</v>
      </c>
      <c r="N1756" s="8">
        <f t="shared" si="605"/>
        <v>3</v>
      </c>
      <c r="O1756" s="2">
        <f t="shared" si="606"/>
        <v>0.24826113904001101</v>
      </c>
      <c r="P1756" s="2">
        <f t="shared" si="607"/>
        <v>0.54018318297637902</v>
      </c>
      <c r="Q1756" s="2">
        <f t="shared" si="608"/>
        <v>0.20108807933337924</v>
      </c>
      <c r="R1756" s="2">
        <f t="shared" si="609"/>
        <v>1.0467598650230725E-2</v>
      </c>
      <c r="S1756" s="1">
        <v>3605</v>
      </c>
      <c r="T1756" s="1">
        <v>7844</v>
      </c>
      <c r="U1756" s="1">
        <v>2920</v>
      </c>
      <c r="V1756" s="1">
        <v>152</v>
      </c>
      <c r="AT1756" t="s">
        <v>1483</v>
      </c>
      <c r="AU1756" t="s">
        <v>272</v>
      </c>
      <c r="AV1756" t="e">
        <f>#REF!</f>
        <v>#REF!</v>
      </c>
      <c r="AX1756" s="40">
        <v>31</v>
      </c>
      <c r="AY1756" s="42">
        <v>67</v>
      </c>
      <c r="AZ1756" s="46">
        <f t="shared" si="589"/>
        <v>31067</v>
      </c>
      <c r="BB1756" s="7" t="s">
        <v>2966</v>
      </c>
      <c r="BK1756" s="1">
        <f t="shared" si="599"/>
        <v>11263</v>
      </c>
      <c r="BL1756" s="1">
        <v>4335</v>
      </c>
      <c r="BM1756" s="1">
        <v>6844</v>
      </c>
      <c r="BO1756" s="1">
        <v>18</v>
      </c>
      <c r="BP1756" s="1">
        <v>0</v>
      </c>
      <c r="BQ1756" s="1">
        <v>62</v>
      </c>
      <c r="BS1756">
        <v>4</v>
      </c>
    </row>
    <row r="1757" spans="1:71" ht="14" hidden="1" customHeight="1" outlineLevel="1" x14ac:dyDescent="0.2">
      <c r="A1757" t="s">
        <v>318</v>
      </c>
      <c r="B1757" t="s">
        <v>272</v>
      </c>
      <c r="C1757" s="24"/>
      <c r="F1757" s="1">
        <f t="shared" si="598"/>
        <v>1383</v>
      </c>
      <c r="H1757" s="1">
        <f t="shared" si="602"/>
        <v>1213</v>
      </c>
      <c r="I1757" s="1">
        <v>1200</v>
      </c>
      <c r="J1757" s="2" t="str">
        <f t="shared" si="600"/>
        <v/>
      </c>
      <c r="K1757" s="2">
        <f t="shared" si="601"/>
        <v>0.86767895878524948</v>
      </c>
      <c r="L1757" s="10">
        <f t="shared" si="603"/>
        <v>3</v>
      </c>
      <c r="M1757" s="9">
        <f t="shared" si="604"/>
        <v>1</v>
      </c>
      <c r="N1757" s="8">
        <f t="shared" si="605"/>
        <v>2</v>
      </c>
      <c r="O1757" s="2">
        <f t="shared" si="606"/>
        <v>0.11279826464208242</v>
      </c>
      <c r="P1757" s="2">
        <f t="shared" si="607"/>
        <v>0.75994215473608095</v>
      </c>
      <c r="Q1757" s="2">
        <f t="shared" si="608"/>
        <v>0.1193058568329718</v>
      </c>
      <c r="R1757" s="2">
        <f t="shared" si="609"/>
        <v>7.9537237888648166E-3</v>
      </c>
      <c r="S1757" s="1">
        <v>156</v>
      </c>
      <c r="T1757" s="1">
        <v>1051</v>
      </c>
      <c r="U1757" s="1">
        <v>165</v>
      </c>
      <c r="V1757" s="1">
        <v>11</v>
      </c>
      <c r="AT1757" t="s">
        <v>318</v>
      </c>
      <c r="AU1757" t="s">
        <v>272</v>
      </c>
      <c r="AV1757" t="e">
        <f>#REF!</f>
        <v>#REF!</v>
      </c>
      <c r="AX1757" s="40">
        <v>31</v>
      </c>
      <c r="AY1757" s="42">
        <v>69</v>
      </c>
      <c r="AZ1757" s="46">
        <f t="shared" si="589"/>
        <v>31069</v>
      </c>
      <c r="BB1757" s="7" t="s">
        <v>2966</v>
      </c>
      <c r="BK1757" s="1">
        <f t="shared" si="599"/>
        <v>1213</v>
      </c>
      <c r="BL1757" s="1">
        <v>0</v>
      </c>
      <c r="BM1757" s="1">
        <v>0</v>
      </c>
      <c r="BO1757" s="1">
        <v>0</v>
      </c>
      <c r="BP1757" s="1">
        <v>1213</v>
      </c>
      <c r="BQ1757" s="1">
        <v>0</v>
      </c>
      <c r="BS1757">
        <v>0</v>
      </c>
    </row>
    <row r="1758" spans="1:71" ht="14" hidden="1" customHeight="1" outlineLevel="1" x14ac:dyDescent="0.2">
      <c r="A1758" t="s">
        <v>2772</v>
      </c>
      <c r="B1758" t="s">
        <v>272</v>
      </c>
      <c r="C1758" s="24"/>
      <c r="F1758" s="1">
        <f t="shared" si="598"/>
        <v>1316</v>
      </c>
      <c r="H1758" s="1">
        <f t="shared" si="602"/>
        <v>1080</v>
      </c>
      <c r="I1758" s="1">
        <v>1076</v>
      </c>
      <c r="J1758" s="2" t="str">
        <f t="shared" si="600"/>
        <v/>
      </c>
      <c r="K1758" s="2">
        <f t="shared" si="601"/>
        <v>0.81762917933130697</v>
      </c>
      <c r="L1758" s="10">
        <f t="shared" si="603"/>
        <v>2</v>
      </c>
      <c r="M1758" s="9">
        <f t="shared" si="604"/>
        <v>1</v>
      </c>
      <c r="N1758" s="8">
        <f t="shared" si="605"/>
        <v>3</v>
      </c>
      <c r="O1758" s="2">
        <f t="shared" si="606"/>
        <v>0.10714285714285714</v>
      </c>
      <c r="P1758" s="2">
        <f t="shared" si="607"/>
        <v>0.81231003039513683</v>
      </c>
      <c r="Q1758" s="2">
        <f t="shared" si="608"/>
        <v>7.598784194528875E-2</v>
      </c>
      <c r="R1758" s="2">
        <f t="shared" si="609"/>
        <v>4.5592705167173259E-3</v>
      </c>
      <c r="S1758" s="1">
        <v>141</v>
      </c>
      <c r="T1758" s="1">
        <v>1069</v>
      </c>
      <c r="U1758" s="1">
        <v>100</v>
      </c>
      <c r="V1758" s="1">
        <v>6</v>
      </c>
      <c r="AT1758" t="s">
        <v>2772</v>
      </c>
      <c r="AU1758" t="s">
        <v>272</v>
      </c>
      <c r="AV1758" t="e">
        <f>#REF!</f>
        <v>#REF!</v>
      </c>
      <c r="AX1758" s="40">
        <v>31</v>
      </c>
      <c r="AY1758" s="42">
        <v>71</v>
      </c>
      <c r="AZ1758" s="46">
        <f t="shared" si="589"/>
        <v>31071</v>
      </c>
      <c r="BB1758" s="7" t="s">
        <v>2966</v>
      </c>
      <c r="BK1758" s="1">
        <f t="shared" si="599"/>
        <v>1080</v>
      </c>
      <c r="BL1758" s="1">
        <v>668</v>
      </c>
      <c r="BM1758" s="1">
        <v>400</v>
      </c>
      <c r="BO1758" s="1">
        <v>3</v>
      </c>
      <c r="BP1758" s="1">
        <v>0</v>
      </c>
      <c r="BQ1758" s="1">
        <v>6</v>
      </c>
      <c r="BS1758">
        <v>3</v>
      </c>
    </row>
    <row r="1759" spans="1:71" ht="14" hidden="1" customHeight="1" outlineLevel="1" x14ac:dyDescent="0.2">
      <c r="A1759" t="s">
        <v>135</v>
      </c>
      <c r="B1759" t="s">
        <v>272</v>
      </c>
      <c r="C1759" s="24"/>
      <c r="F1759" s="1">
        <f t="shared" si="598"/>
        <v>1460</v>
      </c>
      <c r="H1759" s="1">
        <f t="shared" si="602"/>
        <v>1133</v>
      </c>
      <c r="I1759" s="1">
        <v>1121</v>
      </c>
      <c r="J1759" s="2" t="str">
        <f t="shared" si="600"/>
        <v/>
      </c>
      <c r="K1759" s="2">
        <f t="shared" si="601"/>
        <v>0.76780821917808217</v>
      </c>
      <c r="L1759" s="10">
        <f t="shared" si="603"/>
        <v>2</v>
      </c>
      <c r="M1759" s="9">
        <f t="shared" si="604"/>
        <v>1</v>
      </c>
      <c r="N1759" s="8">
        <f t="shared" si="605"/>
        <v>3</v>
      </c>
      <c r="O1759" s="2">
        <f t="shared" si="606"/>
        <v>0.13013698630136986</v>
      </c>
      <c r="P1759" s="2">
        <f t="shared" si="607"/>
        <v>0.74178082191780825</v>
      </c>
      <c r="Q1759" s="2">
        <f t="shared" si="608"/>
        <v>0.12054794520547946</v>
      </c>
      <c r="R1759" s="2">
        <f t="shared" si="609"/>
        <v>7.5342465753424626E-3</v>
      </c>
      <c r="S1759" s="1">
        <v>190</v>
      </c>
      <c r="T1759" s="1">
        <v>1083</v>
      </c>
      <c r="U1759" s="1">
        <v>176</v>
      </c>
      <c r="V1759" s="1">
        <v>11</v>
      </c>
      <c r="AT1759" t="s">
        <v>135</v>
      </c>
      <c r="AU1759" t="s">
        <v>272</v>
      </c>
      <c r="AV1759" t="e">
        <f>#REF!</f>
        <v>#REF!</v>
      </c>
      <c r="AX1759" s="40">
        <v>31</v>
      </c>
      <c r="AY1759" s="42">
        <v>73</v>
      </c>
      <c r="AZ1759" s="46">
        <f t="shared" si="589"/>
        <v>31073</v>
      </c>
      <c r="BB1759" s="7" t="s">
        <v>2966</v>
      </c>
      <c r="BK1759" s="1">
        <f t="shared" si="599"/>
        <v>1133</v>
      </c>
      <c r="BL1759" s="1">
        <v>649</v>
      </c>
      <c r="BM1759" s="1">
        <v>484</v>
      </c>
      <c r="BO1759" s="1">
        <v>0</v>
      </c>
      <c r="BP1759" s="1">
        <v>0</v>
      </c>
      <c r="BQ1759" s="1">
        <v>0</v>
      </c>
      <c r="BS1759">
        <v>0</v>
      </c>
    </row>
    <row r="1760" spans="1:71" ht="14" hidden="1" customHeight="1" outlineLevel="1" x14ac:dyDescent="0.2">
      <c r="A1760" t="s">
        <v>1322</v>
      </c>
      <c r="B1760" t="s">
        <v>272</v>
      </c>
      <c r="C1760" s="24"/>
      <c r="F1760" s="1">
        <f t="shared" si="598"/>
        <v>498</v>
      </c>
      <c r="H1760" s="1">
        <f t="shared" si="602"/>
        <v>407</v>
      </c>
      <c r="I1760" s="1">
        <v>402</v>
      </c>
      <c r="J1760" s="2" t="str">
        <f t="shared" si="600"/>
        <v/>
      </c>
      <c r="K1760" s="2">
        <f t="shared" si="601"/>
        <v>0.80722891566265065</v>
      </c>
      <c r="L1760" s="10">
        <f t="shared" si="603"/>
        <v>3</v>
      </c>
      <c r="M1760" s="9">
        <f t="shared" si="604"/>
        <v>1</v>
      </c>
      <c r="N1760" s="8">
        <f t="shared" si="605"/>
        <v>2</v>
      </c>
      <c r="O1760" s="2">
        <f t="shared" si="606"/>
        <v>6.224899598393574E-2</v>
      </c>
      <c r="P1760" s="2">
        <f t="shared" si="607"/>
        <v>0.87148594377510036</v>
      </c>
      <c r="Q1760" s="2">
        <f t="shared" si="608"/>
        <v>6.6265060240963861E-2</v>
      </c>
      <c r="R1760" s="2">
        <f t="shared" si="609"/>
        <v>4.163336342344337E-17</v>
      </c>
      <c r="S1760" s="1">
        <v>31</v>
      </c>
      <c r="T1760" s="1">
        <v>434</v>
      </c>
      <c r="U1760" s="1">
        <v>33</v>
      </c>
      <c r="V1760" s="1">
        <v>0</v>
      </c>
      <c r="AT1760" t="s">
        <v>1322</v>
      </c>
      <c r="AU1760" t="s">
        <v>272</v>
      </c>
      <c r="AV1760" t="e">
        <f>#REF!</f>
        <v>#REF!</v>
      </c>
      <c r="AX1760" s="40">
        <v>31</v>
      </c>
      <c r="AY1760" s="42">
        <v>75</v>
      </c>
      <c r="AZ1760" s="46">
        <f t="shared" si="589"/>
        <v>31075</v>
      </c>
      <c r="BB1760" s="7" t="s">
        <v>2966</v>
      </c>
      <c r="BK1760" s="1">
        <f t="shared" si="599"/>
        <v>407</v>
      </c>
      <c r="BL1760" s="1">
        <v>223</v>
      </c>
      <c r="BM1760" s="1">
        <v>178</v>
      </c>
      <c r="BO1760" s="1">
        <v>0</v>
      </c>
      <c r="BP1760" s="1">
        <v>0</v>
      </c>
      <c r="BQ1760" s="1">
        <v>0</v>
      </c>
      <c r="BS1760">
        <v>6</v>
      </c>
    </row>
    <row r="1761" spans="1:71" ht="14" hidden="1" customHeight="1" outlineLevel="1" x14ac:dyDescent="0.2">
      <c r="A1761" t="s">
        <v>1996</v>
      </c>
      <c r="B1761" t="s">
        <v>272</v>
      </c>
      <c r="C1761" s="24"/>
      <c r="F1761" s="1">
        <f t="shared" si="598"/>
        <v>1578</v>
      </c>
      <c r="H1761" s="1">
        <f t="shared" si="602"/>
        <v>1279</v>
      </c>
      <c r="I1761" s="1">
        <v>1259</v>
      </c>
      <c r="J1761" s="2" t="str">
        <f t="shared" si="600"/>
        <v/>
      </c>
      <c r="K1761" s="2">
        <f t="shared" si="601"/>
        <v>0.7978453738910013</v>
      </c>
      <c r="L1761" s="10">
        <f t="shared" si="603"/>
        <v>2</v>
      </c>
      <c r="M1761" s="9">
        <f t="shared" si="604"/>
        <v>1</v>
      </c>
      <c r="N1761" s="8">
        <f t="shared" si="605"/>
        <v>3</v>
      </c>
      <c r="O1761" s="2">
        <f t="shared" si="606"/>
        <v>0.38783269961977185</v>
      </c>
      <c r="P1761" s="2">
        <f t="shared" si="607"/>
        <v>0.51647655259822556</v>
      </c>
      <c r="Q1761" s="2">
        <f t="shared" si="608"/>
        <v>9.125475285171103E-2</v>
      </c>
      <c r="R1761" s="2">
        <f t="shared" si="609"/>
        <v>4.4359949302915647E-3</v>
      </c>
      <c r="S1761" s="1">
        <v>612</v>
      </c>
      <c r="T1761" s="1">
        <v>815</v>
      </c>
      <c r="U1761" s="1">
        <v>144</v>
      </c>
      <c r="V1761" s="1">
        <v>7</v>
      </c>
      <c r="AT1761" t="s">
        <v>1996</v>
      </c>
      <c r="AU1761" t="s">
        <v>272</v>
      </c>
      <c r="AV1761" t="e">
        <f>#REF!</f>
        <v>#REF!</v>
      </c>
      <c r="AX1761" s="40">
        <v>31</v>
      </c>
      <c r="AY1761" s="42">
        <v>77</v>
      </c>
      <c r="AZ1761" s="46">
        <f t="shared" si="589"/>
        <v>31077</v>
      </c>
      <c r="BB1761" s="7" t="s">
        <v>2966</v>
      </c>
      <c r="BK1761" s="1">
        <f t="shared" si="599"/>
        <v>1279</v>
      </c>
      <c r="BL1761" s="1">
        <v>905</v>
      </c>
      <c r="BM1761" s="1">
        <v>368</v>
      </c>
      <c r="BO1761" s="1">
        <v>1</v>
      </c>
      <c r="BP1761" s="1">
        <v>0</v>
      </c>
      <c r="BQ1761" s="1">
        <v>2</v>
      </c>
      <c r="BS1761">
        <v>3</v>
      </c>
    </row>
    <row r="1762" spans="1:71" ht="14" hidden="1" customHeight="1" outlineLevel="1" x14ac:dyDescent="0.2">
      <c r="A1762" t="s">
        <v>215</v>
      </c>
      <c r="B1762" t="s">
        <v>272</v>
      </c>
      <c r="C1762" s="24"/>
      <c r="F1762" s="1">
        <f t="shared" si="598"/>
        <v>35100</v>
      </c>
      <c r="H1762" s="1">
        <f t="shared" si="602"/>
        <v>24816</v>
      </c>
      <c r="I1762" s="1">
        <v>24450</v>
      </c>
      <c r="J1762" s="2" t="str">
        <f t="shared" si="600"/>
        <v/>
      </c>
      <c r="K1762" s="2">
        <f t="shared" si="601"/>
        <v>0.69658119658119655</v>
      </c>
      <c r="L1762" s="10">
        <f t="shared" si="603"/>
        <v>2</v>
      </c>
      <c r="M1762" s="9">
        <f t="shared" si="604"/>
        <v>1</v>
      </c>
      <c r="N1762" s="8">
        <f t="shared" si="605"/>
        <v>3</v>
      </c>
      <c r="O1762" s="2">
        <f t="shared" si="606"/>
        <v>0.26056980056980056</v>
      </c>
      <c r="P1762" s="2">
        <f t="shared" si="607"/>
        <v>0.50663817663817667</v>
      </c>
      <c r="Q1762" s="2">
        <f t="shared" si="608"/>
        <v>0.22059829059829059</v>
      </c>
      <c r="R1762" s="2">
        <f t="shared" si="609"/>
        <v>1.2193732193732237E-2</v>
      </c>
      <c r="S1762" s="1">
        <v>9146</v>
      </c>
      <c r="T1762" s="1">
        <v>17783</v>
      </c>
      <c r="U1762" s="1">
        <v>7743</v>
      </c>
      <c r="V1762" s="1">
        <v>428</v>
      </c>
      <c r="AT1762" t="s">
        <v>215</v>
      </c>
      <c r="AU1762" t="s">
        <v>272</v>
      </c>
      <c r="AV1762" t="e">
        <f>#REF!</f>
        <v>#REF!</v>
      </c>
      <c r="AX1762" s="40">
        <v>31</v>
      </c>
      <c r="AY1762" s="42">
        <v>79</v>
      </c>
      <c r="AZ1762" s="46">
        <f t="shared" si="589"/>
        <v>31079</v>
      </c>
      <c r="BB1762" s="7" t="s">
        <v>2966</v>
      </c>
      <c r="BK1762" s="1">
        <f t="shared" si="599"/>
        <v>24816</v>
      </c>
      <c r="BL1762" s="1">
        <v>12148</v>
      </c>
      <c r="BM1762" s="1">
        <v>12279</v>
      </c>
      <c r="BO1762" s="1">
        <v>61</v>
      </c>
      <c r="BP1762" s="1">
        <v>0</v>
      </c>
      <c r="BQ1762" s="1">
        <v>322</v>
      </c>
      <c r="BS1762">
        <v>6</v>
      </c>
    </row>
    <row r="1763" spans="1:71" ht="14" hidden="1" customHeight="1" outlineLevel="1" x14ac:dyDescent="0.2">
      <c r="A1763" t="s">
        <v>2482</v>
      </c>
      <c r="B1763" t="s">
        <v>272</v>
      </c>
      <c r="C1763" s="24"/>
      <c r="F1763" s="1">
        <f t="shared" si="598"/>
        <v>6809</v>
      </c>
      <c r="H1763" s="1">
        <f t="shared" si="602"/>
        <v>5614</v>
      </c>
      <c r="I1763" s="1">
        <v>5566</v>
      </c>
      <c r="J1763" s="2" t="str">
        <f t="shared" si="600"/>
        <v/>
      </c>
      <c r="K1763" s="2">
        <f t="shared" si="601"/>
        <v>0.81744749596122779</v>
      </c>
      <c r="L1763" s="10">
        <f t="shared" si="603"/>
        <v>2</v>
      </c>
      <c r="M1763" s="9">
        <f t="shared" si="604"/>
        <v>1</v>
      </c>
      <c r="N1763" s="8">
        <f t="shared" si="605"/>
        <v>3</v>
      </c>
      <c r="O1763" s="2">
        <f t="shared" si="606"/>
        <v>0.15655749742987224</v>
      </c>
      <c r="P1763" s="2">
        <f t="shared" si="607"/>
        <v>0.68056983404317817</v>
      </c>
      <c r="Q1763" s="2">
        <f t="shared" si="608"/>
        <v>0.15141724188573946</v>
      </c>
      <c r="R1763" s="2">
        <f t="shared" si="609"/>
        <v>1.1455426641210131E-2</v>
      </c>
      <c r="S1763" s="1">
        <v>1066</v>
      </c>
      <c r="T1763" s="1">
        <v>4634</v>
      </c>
      <c r="U1763" s="1">
        <v>1031</v>
      </c>
      <c r="V1763" s="1">
        <v>78</v>
      </c>
      <c r="AT1763" t="s">
        <v>2482</v>
      </c>
      <c r="AU1763" t="s">
        <v>272</v>
      </c>
      <c r="AV1763" t="e">
        <f>#REF!</f>
        <v>#REF!</v>
      </c>
      <c r="AX1763" s="40">
        <v>31</v>
      </c>
      <c r="AY1763" s="42">
        <v>81</v>
      </c>
      <c r="AZ1763" s="46">
        <f t="shared" si="589"/>
        <v>31081</v>
      </c>
      <c r="BB1763" s="7" t="s">
        <v>2966</v>
      </c>
      <c r="BK1763" s="1">
        <f t="shared" si="599"/>
        <v>5614</v>
      </c>
      <c r="BL1763" s="1">
        <v>1450</v>
      </c>
      <c r="BM1763" s="1">
        <v>1861</v>
      </c>
      <c r="BO1763" s="1">
        <v>15</v>
      </c>
      <c r="BP1763" s="1">
        <v>2277</v>
      </c>
      <c r="BQ1763" s="1">
        <v>11</v>
      </c>
      <c r="BS1763">
        <v>0</v>
      </c>
    </row>
    <row r="1764" spans="1:71" ht="14" hidden="1" customHeight="1" outlineLevel="1" x14ac:dyDescent="0.2">
      <c r="A1764" t="s">
        <v>1338</v>
      </c>
      <c r="B1764" t="s">
        <v>272</v>
      </c>
      <c r="C1764" s="24"/>
      <c r="F1764" s="1">
        <f t="shared" si="598"/>
        <v>2492</v>
      </c>
      <c r="H1764" s="1">
        <f t="shared" si="602"/>
        <v>1954</v>
      </c>
      <c r="I1764" s="1">
        <v>1934</v>
      </c>
      <c r="J1764" s="2" t="str">
        <f t="shared" si="600"/>
        <v/>
      </c>
      <c r="K1764" s="2">
        <f t="shared" si="601"/>
        <v>0.77608346709470299</v>
      </c>
      <c r="L1764" s="10">
        <f t="shared" si="603"/>
        <v>2</v>
      </c>
      <c r="M1764" s="9">
        <f t="shared" si="604"/>
        <v>1</v>
      </c>
      <c r="N1764" s="8">
        <f t="shared" si="605"/>
        <v>3</v>
      </c>
      <c r="O1764" s="2">
        <f t="shared" si="606"/>
        <v>0.16693418940609953</v>
      </c>
      <c r="P1764" s="2">
        <f t="shared" si="607"/>
        <v>0.6902086677367576</v>
      </c>
      <c r="Q1764" s="2">
        <f t="shared" si="608"/>
        <v>0.1368378812199037</v>
      </c>
      <c r="R1764" s="2">
        <f t="shared" si="609"/>
        <v>6.0192616372392038E-3</v>
      </c>
      <c r="S1764" s="1">
        <v>416</v>
      </c>
      <c r="T1764" s="1">
        <v>1720</v>
      </c>
      <c r="U1764" s="1">
        <v>341</v>
      </c>
      <c r="V1764" s="1">
        <v>15</v>
      </c>
      <c r="AT1764" t="s">
        <v>1338</v>
      </c>
      <c r="AU1764" t="s">
        <v>272</v>
      </c>
      <c r="AV1764" t="e">
        <f>#REF!</f>
        <v>#REF!</v>
      </c>
      <c r="AX1764" s="40">
        <v>31</v>
      </c>
      <c r="AY1764" s="42">
        <v>83</v>
      </c>
      <c r="AZ1764" s="46">
        <f t="shared" si="589"/>
        <v>31083</v>
      </c>
      <c r="BB1764" s="7" t="s">
        <v>2966</v>
      </c>
      <c r="BK1764" s="1">
        <f t="shared" si="599"/>
        <v>1954</v>
      </c>
      <c r="BL1764" s="1">
        <v>351</v>
      </c>
      <c r="BM1764" s="1">
        <v>400</v>
      </c>
      <c r="BO1764" s="1">
        <v>3</v>
      </c>
      <c r="BP1764" s="1">
        <v>1200</v>
      </c>
      <c r="BQ1764" s="1">
        <v>0</v>
      </c>
      <c r="BS1764">
        <v>0</v>
      </c>
    </row>
    <row r="1765" spans="1:71" ht="14" hidden="1" customHeight="1" outlineLevel="1" x14ac:dyDescent="0.2">
      <c r="A1765" t="s">
        <v>1590</v>
      </c>
      <c r="B1765" t="s">
        <v>272</v>
      </c>
      <c r="C1765" s="24"/>
      <c r="F1765" s="1">
        <f t="shared" si="598"/>
        <v>695</v>
      </c>
      <c r="H1765" s="1">
        <f t="shared" si="602"/>
        <v>537</v>
      </c>
      <c r="I1765" s="1">
        <v>536</v>
      </c>
      <c r="J1765" s="2" t="str">
        <f t="shared" si="600"/>
        <v/>
      </c>
      <c r="K1765" s="2">
        <f t="shared" si="601"/>
        <v>0.77122302158273381</v>
      </c>
      <c r="L1765" s="10">
        <f t="shared" si="603"/>
        <v>3</v>
      </c>
      <c r="M1765" s="9">
        <f t="shared" si="604"/>
        <v>1</v>
      </c>
      <c r="N1765" s="8">
        <f t="shared" si="605"/>
        <v>2</v>
      </c>
      <c r="O1765" s="2">
        <f t="shared" si="606"/>
        <v>6.6187050359712229E-2</v>
      </c>
      <c r="P1765" s="2">
        <f t="shared" si="607"/>
        <v>0.81870503597122302</v>
      </c>
      <c r="Q1765" s="2">
        <f t="shared" si="608"/>
        <v>0.10647482014388489</v>
      </c>
      <c r="R1765" s="2">
        <f t="shared" si="609"/>
        <v>8.6330935251799218E-3</v>
      </c>
      <c r="S1765" s="1">
        <v>46</v>
      </c>
      <c r="T1765" s="1">
        <v>569</v>
      </c>
      <c r="U1765" s="1">
        <v>74</v>
      </c>
      <c r="V1765" s="1">
        <v>6</v>
      </c>
      <c r="AT1765" t="s">
        <v>1590</v>
      </c>
      <c r="AU1765" t="s">
        <v>272</v>
      </c>
      <c r="AV1765" t="e">
        <f>#REF!</f>
        <v>#REF!</v>
      </c>
      <c r="AX1765" s="40">
        <v>31</v>
      </c>
      <c r="AY1765" s="42">
        <v>85</v>
      </c>
      <c r="AZ1765" s="46">
        <f t="shared" si="589"/>
        <v>31085</v>
      </c>
      <c r="BB1765" s="7" t="s">
        <v>2966</v>
      </c>
      <c r="BK1765" s="1">
        <f t="shared" si="599"/>
        <v>537</v>
      </c>
      <c r="BL1765" s="1">
        <v>250</v>
      </c>
      <c r="BM1765" s="1">
        <v>283</v>
      </c>
      <c r="BO1765" s="1">
        <v>2</v>
      </c>
      <c r="BP1765" s="1">
        <v>0</v>
      </c>
      <c r="BQ1765" s="1">
        <v>2</v>
      </c>
      <c r="BS1765">
        <v>0</v>
      </c>
    </row>
    <row r="1766" spans="1:71" ht="14" hidden="1" customHeight="1" outlineLevel="1" x14ac:dyDescent="0.2">
      <c r="A1766" t="s">
        <v>1247</v>
      </c>
      <c r="B1766" t="s">
        <v>272</v>
      </c>
      <c r="C1766" s="24"/>
      <c r="F1766" s="1">
        <f t="shared" si="598"/>
        <v>1920</v>
      </c>
      <c r="H1766" s="1">
        <f t="shared" si="602"/>
        <v>1482</v>
      </c>
      <c r="I1766" s="1">
        <v>1470</v>
      </c>
      <c r="J1766" s="2" t="str">
        <f t="shared" si="600"/>
        <v/>
      </c>
      <c r="K1766" s="2">
        <f t="shared" si="601"/>
        <v>0.765625</v>
      </c>
      <c r="L1766" s="10">
        <f t="shared" si="603"/>
        <v>3</v>
      </c>
      <c r="M1766" s="9">
        <f t="shared" si="604"/>
        <v>1</v>
      </c>
      <c r="N1766" s="8">
        <f t="shared" si="605"/>
        <v>2</v>
      </c>
      <c r="O1766" s="2">
        <f t="shared" si="606"/>
        <v>0.13958333333333334</v>
      </c>
      <c r="P1766" s="2">
        <f t="shared" si="607"/>
        <v>0.69427083333333328</v>
      </c>
      <c r="Q1766" s="2">
        <f t="shared" si="608"/>
        <v>0.15572916666666667</v>
      </c>
      <c r="R1766" s="2">
        <f t="shared" si="609"/>
        <v>1.0416666666666657E-2</v>
      </c>
      <c r="S1766" s="1">
        <v>268</v>
      </c>
      <c r="T1766" s="1">
        <v>1333</v>
      </c>
      <c r="U1766" s="1">
        <v>299</v>
      </c>
      <c r="V1766" s="1">
        <v>20</v>
      </c>
      <c r="AT1766" t="s">
        <v>1247</v>
      </c>
      <c r="AU1766" t="s">
        <v>272</v>
      </c>
      <c r="AV1766" t="e">
        <f>#REF!</f>
        <v>#REF!</v>
      </c>
      <c r="AX1766" s="40">
        <v>31</v>
      </c>
      <c r="AY1766" s="42">
        <v>87</v>
      </c>
      <c r="AZ1766" s="46">
        <f t="shared" si="589"/>
        <v>31087</v>
      </c>
      <c r="BB1766" s="7" t="s">
        <v>2966</v>
      </c>
      <c r="BK1766" s="1">
        <f t="shared" si="599"/>
        <v>1482</v>
      </c>
      <c r="BL1766" s="1">
        <v>923</v>
      </c>
      <c r="BM1766" s="1">
        <v>549</v>
      </c>
      <c r="BO1766" s="1">
        <v>5</v>
      </c>
      <c r="BP1766" s="1">
        <v>0</v>
      </c>
      <c r="BQ1766" s="1">
        <v>5</v>
      </c>
      <c r="BS1766">
        <v>0</v>
      </c>
    </row>
    <row r="1767" spans="1:71" ht="14" hidden="1" customHeight="1" outlineLevel="1" x14ac:dyDescent="0.2">
      <c r="A1767" t="s">
        <v>345</v>
      </c>
      <c r="B1767" t="s">
        <v>272</v>
      </c>
      <c r="C1767" s="24"/>
      <c r="F1767" s="1">
        <f t="shared" si="598"/>
        <v>7149</v>
      </c>
      <c r="H1767" s="1">
        <f t="shared" si="602"/>
        <v>5624</v>
      </c>
      <c r="I1767" s="1">
        <v>5550</v>
      </c>
      <c r="J1767" s="2" t="str">
        <f t="shared" si="600"/>
        <v/>
      </c>
      <c r="K1767" s="2">
        <f t="shared" si="601"/>
        <v>0.77633235417540913</v>
      </c>
      <c r="L1767" s="10">
        <f t="shared" si="603"/>
        <v>2</v>
      </c>
      <c r="M1767" s="9">
        <f t="shared" si="604"/>
        <v>1</v>
      </c>
      <c r="N1767" s="8">
        <f t="shared" si="605"/>
        <v>3</v>
      </c>
      <c r="O1767" s="2">
        <f t="shared" si="606"/>
        <v>0.1312071618408169</v>
      </c>
      <c r="P1767" s="2">
        <f t="shared" si="607"/>
        <v>0.76038606798153585</v>
      </c>
      <c r="Q1767" s="2">
        <f t="shared" si="608"/>
        <v>0.10351098055672121</v>
      </c>
      <c r="R1767" s="2">
        <f t="shared" si="609"/>
        <v>4.8957896209260027E-3</v>
      </c>
      <c r="S1767" s="1">
        <v>938</v>
      </c>
      <c r="T1767" s="1">
        <v>5436</v>
      </c>
      <c r="U1767" s="1">
        <v>740</v>
      </c>
      <c r="V1767" s="1">
        <v>35</v>
      </c>
      <c r="AT1767" t="s">
        <v>345</v>
      </c>
      <c r="AU1767" t="s">
        <v>272</v>
      </c>
      <c r="AV1767" t="e">
        <f>#REF!</f>
        <v>#REF!</v>
      </c>
      <c r="AX1767" s="40">
        <v>31</v>
      </c>
      <c r="AY1767" s="42">
        <v>89</v>
      </c>
      <c r="AZ1767" s="46">
        <f t="shared" si="589"/>
        <v>31089</v>
      </c>
      <c r="BB1767" s="7" t="s">
        <v>2966</v>
      </c>
      <c r="BK1767" s="1">
        <f t="shared" si="599"/>
        <v>5624</v>
      </c>
      <c r="BL1767" s="1">
        <v>3407</v>
      </c>
      <c r="BM1767" s="1">
        <v>2157</v>
      </c>
      <c r="BO1767" s="1">
        <v>6</v>
      </c>
      <c r="BP1767" s="1">
        <v>0</v>
      </c>
      <c r="BQ1767" s="1">
        <v>54</v>
      </c>
      <c r="BS1767">
        <v>0</v>
      </c>
    </row>
    <row r="1768" spans="1:71" ht="14" hidden="1" customHeight="1" outlineLevel="1" x14ac:dyDescent="0.2">
      <c r="A1768" t="s">
        <v>1173</v>
      </c>
      <c r="B1768" t="s">
        <v>272</v>
      </c>
      <c r="C1768" s="24"/>
      <c r="F1768" s="1">
        <f t="shared" si="598"/>
        <v>564</v>
      </c>
      <c r="H1768" s="1">
        <f t="shared" si="602"/>
        <v>447</v>
      </c>
      <c r="I1768" s="1">
        <v>442</v>
      </c>
      <c r="J1768" s="2" t="str">
        <f t="shared" si="600"/>
        <v/>
      </c>
      <c r="K1768" s="2">
        <f t="shared" si="601"/>
        <v>0.78368794326241131</v>
      </c>
      <c r="L1768" s="10">
        <f t="shared" si="603"/>
        <v>2</v>
      </c>
      <c r="M1768" s="9">
        <f t="shared" si="604"/>
        <v>1</v>
      </c>
      <c r="N1768" s="8">
        <f t="shared" si="605"/>
        <v>3</v>
      </c>
      <c r="O1768" s="2">
        <f t="shared" si="606"/>
        <v>0.12234042553191489</v>
      </c>
      <c r="P1768" s="2">
        <f t="shared" si="607"/>
        <v>0.7978723404255319</v>
      </c>
      <c r="Q1768" s="2">
        <f t="shared" si="608"/>
        <v>7.6241134751773049E-2</v>
      </c>
      <c r="R1768" s="2">
        <f t="shared" si="609"/>
        <v>3.5460992907801192E-3</v>
      </c>
      <c r="S1768" s="1">
        <v>69</v>
      </c>
      <c r="T1768" s="1">
        <v>450</v>
      </c>
      <c r="U1768" s="1">
        <v>43</v>
      </c>
      <c r="V1768" s="1">
        <v>2</v>
      </c>
      <c r="AT1768" t="s">
        <v>1173</v>
      </c>
      <c r="AU1768" t="s">
        <v>272</v>
      </c>
      <c r="AV1768" t="e">
        <f>#REF!</f>
        <v>#REF!</v>
      </c>
      <c r="AX1768" s="40">
        <v>31</v>
      </c>
      <c r="AY1768" s="42">
        <v>91</v>
      </c>
      <c r="AZ1768" s="46">
        <f t="shared" si="589"/>
        <v>31091</v>
      </c>
      <c r="BB1768" s="7" t="s">
        <v>2966</v>
      </c>
      <c r="BK1768" s="1">
        <f t="shared" si="599"/>
        <v>447</v>
      </c>
      <c r="BL1768" s="1">
        <v>264</v>
      </c>
      <c r="BM1768" s="1">
        <v>180</v>
      </c>
      <c r="BO1768" s="1">
        <v>2</v>
      </c>
      <c r="BP1768" s="1">
        <v>0</v>
      </c>
      <c r="BQ1768" s="1">
        <v>0</v>
      </c>
      <c r="BS1768">
        <v>1</v>
      </c>
    </row>
    <row r="1769" spans="1:71" ht="14" hidden="1" customHeight="1" outlineLevel="1" x14ac:dyDescent="0.2">
      <c r="A1769" t="s">
        <v>972</v>
      </c>
      <c r="B1769" t="s">
        <v>272</v>
      </c>
      <c r="C1769" s="24"/>
      <c r="F1769" s="1">
        <f t="shared" si="598"/>
        <v>4638</v>
      </c>
      <c r="H1769" s="1">
        <f t="shared" si="602"/>
        <v>3540</v>
      </c>
      <c r="I1769" s="1">
        <v>3511</v>
      </c>
      <c r="J1769" s="2" t="str">
        <f t="shared" si="600"/>
        <v/>
      </c>
      <c r="K1769" s="2">
        <f t="shared" si="601"/>
        <v>0.75700733074601123</v>
      </c>
      <c r="L1769" s="10">
        <f t="shared" si="603"/>
        <v>2</v>
      </c>
      <c r="M1769" s="9">
        <f t="shared" si="604"/>
        <v>1</v>
      </c>
      <c r="N1769" s="8">
        <f t="shared" si="605"/>
        <v>3</v>
      </c>
      <c r="O1769" s="2">
        <f t="shared" si="606"/>
        <v>0.22897800776196636</v>
      </c>
      <c r="P1769" s="2">
        <f t="shared" si="607"/>
        <v>0.61987925830099178</v>
      </c>
      <c r="Q1769" s="2">
        <f t="shared" si="608"/>
        <v>0.14100905562742561</v>
      </c>
      <c r="R1769" s="2">
        <f t="shared" si="609"/>
        <v>1.0133678309616312E-2</v>
      </c>
      <c r="S1769" s="1">
        <v>1062</v>
      </c>
      <c r="T1769" s="1">
        <v>2875</v>
      </c>
      <c r="U1769" s="1">
        <v>654</v>
      </c>
      <c r="V1769" s="1">
        <v>47</v>
      </c>
      <c r="AT1769" t="s">
        <v>972</v>
      </c>
      <c r="AU1769" t="s">
        <v>272</v>
      </c>
      <c r="AV1769" t="e">
        <f>#REF!</f>
        <v>#REF!</v>
      </c>
      <c r="AX1769" s="40">
        <v>31</v>
      </c>
      <c r="AY1769" s="42">
        <v>93</v>
      </c>
      <c r="AZ1769" s="46">
        <f t="shared" ref="AZ1769:AZ1832" si="610">1000*AX1769+AY1769</f>
        <v>31093</v>
      </c>
      <c r="BB1769" s="7" t="s">
        <v>2966</v>
      </c>
      <c r="BK1769" s="1">
        <f t="shared" si="599"/>
        <v>3540</v>
      </c>
      <c r="BL1769" s="1">
        <v>2183</v>
      </c>
      <c r="BM1769" s="1">
        <v>1349</v>
      </c>
      <c r="BO1769" s="1">
        <v>5</v>
      </c>
      <c r="BP1769" s="1">
        <v>0</v>
      </c>
      <c r="BQ1769" s="1">
        <v>3</v>
      </c>
      <c r="BS1769">
        <v>0</v>
      </c>
    </row>
    <row r="1770" spans="1:71" ht="14" hidden="1" customHeight="1" outlineLevel="1" x14ac:dyDescent="0.2">
      <c r="A1770" t="s">
        <v>1012</v>
      </c>
      <c r="B1770" t="s">
        <v>272</v>
      </c>
      <c r="C1770" s="24"/>
      <c r="F1770" s="1">
        <f t="shared" si="598"/>
        <v>4902</v>
      </c>
      <c r="H1770" s="1">
        <f t="shared" si="602"/>
        <v>3780</v>
      </c>
      <c r="I1770" s="1">
        <v>3730</v>
      </c>
      <c r="J1770" s="2" t="str">
        <f t="shared" si="600"/>
        <v/>
      </c>
      <c r="K1770" s="2">
        <f t="shared" si="601"/>
        <v>0.76091391268869846</v>
      </c>
      <c r="L1770" s="10">
        <f t="shared" si="603"/>
        <v>2</v>
      </c>
      <c r="M1770" s="9">
        <f t="shared" si="604"/>
        <v>1</v>
      </c>
      <c r="N1770" s="8">
        <f t="shared" si="605"/>
        <v>3</v>
      </c>
      <c r="O1770" s="2">
        <f t="shared" si="606"/>
        <v>0.23582211342309262</v>
      </c>
      <c r="P1770" s="2">
        <f t="shared" si="607"/>
        <v>0.56711546307629535</v>
      </c>
      <c r="Q1770" s="2">
        <f t="shared" si="608"/>
        <v>0.18727050183598531</v>
      </c>
      <c r="R1770" s="2">
        <f t="shared" si="609"/>
        <v>9.7919216646266682E-3</v>
      </c>
      <c r="S1770" s="1">
        <v>1156</v>
      </c>
      <c r="T1770" s="1">
        <v>2780</v>
      </c>
      <c r="U1770" s="1">
        <v>918</v>
      </c>
      <c r="V1770" s="1">
        <v>48</v>
      </c>
      <c r="AT1770" t="s">
        <v>1012</v>
      </c>
      <c r="AU1770" t="s">
        <v>272</v>
      </c>
      <c r="AV1770" t="e">
        <f>#REF!</f>
        <v>#REF!</v>
      </c>
      <c r="AX1770" s="40">
        <v>31</v>
      </c>
      <c r="AY1770" s="42">
        <v>95</v>
      </c>
      <c r="AZ1770" s="46">
        <f t="shared" si="610"/>
        <v>31095</v>
      </c>
      <c r="BB1770" s="7" t="s">
        <v>2966</v>
      </c>
      <c r="BK1770" s="1">
        <f t="shared" si="599"/>
        <v>3780</v>
      </c>
      <c r="BL1770" s="1">
        <v>2259</v>
      </c>
      <c r="BM1770" s="1">
        <v>1480</v>
      </c>
      <c r="BO1770" s="1">
        <v>11</v>
      </c>
      <c r="BP1770" s="1">
        <v>0</v>
      </c>
      <c r="BQ1770" s="1">
        <v>30</v>
      </c>
      <c r="BS1770">
        <v>0</v>
      </c>
    </row>
    <row r="1771" spans="1:71" ht="14" hidden="1" customHeight="1" outlineLevel="1" x14ac:dyDescent="0.2">
      <c r="A1771" t="s">
        <v>1271</v>
      </c>
      <c r="B1771" t="s">
        <v>272</v>
      </c>
      <c r="C1771" s="24"/>
      <c r="F1771" s="1">
        <f t="shared" si="598"/>
        <v>2846</v>
      </c>
      <c r="H1771" s="1">
        <f t="shared" si="602"/>
        <v>2257</v>
      </c>
      <c r="I1771" s="1">
        <v>2233</v>
      </c>
      <c r="J1771" s="2" t="str">
        <f t="shared" si="600"/>
        <v/>
      </c>
      <c r="K1771" s="2">
        <f t="shared" si="601"/>
        <v>0.78460997891777939</v>
      </c>
      <c r="L1771" s="10">
        <f t="shared" si="603"/>
        <v>2</v>
      </c>
      <c r="M1771" s="9">
        <f t="shared" si="604"/>
        <v>1</v>
      </c>
      <c r="N1771" s="8">
        <f t="shared" si="605"/>
        <v>3</v>
      </c>
      <c r="O1771" s="2">
        <f t="shared" si="606"/>
        <v>0.24701335207308503</v>
      </c>
      <c r="P1771" s="2">
        <f t="shared" si="607"/>
        <v>0.58046380885453264</v>
      </c>
      <c r="Q1771" s="2">
        <f t="shared" si="608"/>
        <v>0.16092761770906536</v>
      </c>
      <c r="R1771" s="2">
        <f t="shared" si="609"/>
        <v>1.1595221363316949E-2</v>
      </c>
      <c r="S1771" s="1">
        <v>703</v>
      </c>
      <c r="T1771" s="1">
        <v>1652</v>
      </c>
      <c r="U1771" s="1">
        <v>458</v>
      </c>
      <c r="V1771" s="1">
        <v>33</v>
      </c>
      <c r="AT1771" t="s">
        <v>1271</v>
      </c>
      <c r="AU1771" t="s">
        <v>272</v>
      </c>
      <c r="AV1771" t="e">
        <f>#REF!</f>
        <v>#REF!</v>
      </c>
      <c r="AX1771" s="40">
        <v>31</v>
      </c>
      <c r="AY1771" s="42">
        <v>97</v>
      </c>
      <c r="AZ1771" s="46">
        <f t="shared" si="610"/>
        <v>31097</v>
      </c>
      <c r="BB1771" s="7" t="s">
        <v>2966</v>
      </c>
      <c r="BK1771" s="1">
        <f t="shared" si="599"/>
        <v>2257</v>
      </c>
      <c r="BL1771" s="1">
        <v>1308</v>
      </c>
      <c r="BM1771" s="1">
        <v>944</v>
      </c>
      <c r="BO1771" s="1">
        <v>3</v>
      </c>
      <c r="BP1771" s="1">
        <v>0</v>
      </c>
      <c r="BQ1771" s="1">
        <v>2</v>
      </c>
      <c r="BS1771">
        <v>0</v>
      </c>
    </row>
    <row r="1772" spans="1:71" ht="14" hidden="1" customHeight="1" outlineLevel="1" x14ac:dyDescent="0.2">
      <c r="A1772" t="s">
        <v>990</v>
      </c>
      <c r="B1772" t="s">
        <v>272</v>
      </c>
      <c r="C1772" s="24"/>
      <c r="F1772" s="1">
        <f t="shared" si="598"/>
        <v>4546</v>
      </c>
      <c r="H1772" s="1">
        <f t="shared" si="602"/>
        <v>3643</v>
      </c>
      <c r="I1772" s="1">
        <v>3617</v>
      </c>
      <c r="J1772" s="2" t="str">
        <f t="shared" si="600"/>
        <v/>
      </c>
      <c r="K1772" s="2">
        <f t="shared" si="601"/>
        <v>0.79564452265728114</v>
      </c>
      <c r="L1772" s="10">
        <f t="shared" si="603"/>
        <v>2</v>
      </c>
      <c r="M1772" s="9">
        <f t="shared" si="604"/>
        <v>1</v>
      </c>
      <c r="N1772" s="8">
        <f t="shared" si="605"/>
        <v>3</v>
      </c>
      <c r="O1772" s="2">
        <f t="shared" si="606"/>
        <v>0.1713594368675759</v>
      </c>
      <c r="P1772" s="2">
        <f t="shared" si="607"/>
        <v>0.67399912010558738</v>
      </c>
      <c r="Q1772" s="2">
        <f t="shared" si="608"/>
        <v>0.14232292124945006</v>
      </c>
      <c r="R1772" s="2">
        <f t="shared" si="609"/>
        <v>1.2318521777386626E-2</v>
      </c>
      <c r="S1772" s="1">
        <v>779</v>
      </c>
      <c r="T1772" s="1">
        <v>3064</v>
      </c>
      <c r="U1772" s="1">
        <v>647</v>
      </c>
      <c r="V1772" s="1">
        <v>56</v>
      </c>
      <c r="AT1772" t="s">
        <v>990</v>
      </c>
      <c r="AU1772" t="s">
        <v>272</v>
      </c>
      <c r="AV1772" t="e">
        <f>#REF!</f>
        <v>#REF!</v>
      </c>
      <c r="AX1772" s="40">
        <v>31</v>
      </c>
      <c r="AY1772" s="42">
        <v>99</v>
      </c>
      <c r="AZ1772" s="46">
        <f t="shared" si="610"/>
        <v>31099</v>
      </c>
      <c r="BB1772" s="7" t="s">
        <v>2966</v>
      </c>
      <c r="BK1772" s="1">
        <f t="shared" si="599"/>
        <v>3643</v>
      </c>
      <c r="BL1772" s="1">
        <v>2406</v>
      </c>
      <c r="BM1772" s="1">
        <v>1220</v>
      </c>
      <c r="BO1772" s="1">
        <v>4</v>
      </c>
      <c r="BP1772" s="1">
        <v>0</v>
      </c>
      <c r="BQ1772" s="1">
        <v>13</v>
      </c>
      <c r="BS1772">
        <v>0</v>
      </c>
    </row>
    <row r="1773" spans="1:71" ht="14" hidden="1" customHeight="1" outlineLevel="1" x14ac:dyDescent="0.2">
      <c r="A1773" t="s">
        <v>1101</v>
      </c>
      <c r="B1773" t="s">
        <v>272</v>
      </c>
      <c r="C1773" s="24"/>
      <c r="F1773" s="1">
        <f t="shared" si="598"/>
        <v>6107</v>
      </c>
      <c r="H1773" s="1">
        <f t="shared" si="602"/>
        <v>4418</v>
      </c>
      <c r="I1773" s="1">
        <v>4369</v>
      </c>
      <c r="J1773" s="2" t="str">
        <f t="shared" si="600"/>
        <v/>
      </c>
      <c r="K1773" s="2">
        <f t="shared" si="601"/>
        <v>0.71540854756836414</v>
      </c>
      <c r="L1773" s="10">
        <f t="shared" si="603"/>
        <v>3</v>
      </c>
      <c r="M1773" s="9">
        <f t="shared" si="604"/>
        <v>1</v>
      </c>
      <c r="N1773" s="8">
        <f t="shared" si="605"/>
        <v>2</v>
      </c>
      <c r="O1773" s="2">
        <f t="shared" si="606"/>
        <v>0.1406582610119535</v>
      </c>
      <c r="P1773" s="2">
        <f t="shared" si="607"/>
        <v>0.66481087276895368</v>
      </c>
      <c r="Q1773" s="2">
        <f t="shared" si="608"/>
        <v>0.18290486327165548</v>
      </c>
      <c r="R1773" s="2">
        <f t="shared" si="609"/>
        <v>1.1626002947437292E-2</v>
      </c>
      <c r="S1773" s="1">
        <v>859</v>
      </c>
      <c r="T1773" s="1">
        <v>4060</v>
      </c>
      <c r="U1773" s="1">
        <v>1117</v>
      </c>
      <c r="V1773" s="1">
        <v>71</v>
      </c>
      <c r="AT1773" t="s">
        <v>1101</v>
      </c>
      <c r="AU1773" t="s">
        <v>272</v>
      </c>
      <c r="AV1773" t="e">
        <f>#REF!</f>
        <v>#REF!</v>
      </c>
      <c r="AX1773" s="40">
        <v>31</v>
      </c>
      <c r="AY1773" s="42">
        <v>101</v>
      </c>
      <c r="AZ1773" s="46">
        <f t="shared" si="610"/>
        <v>31101</v>
      </c>
      <c r="BB1773" s="7" t="s">
        <v>2966</v>
      </c>
      <c r="BK1773" s="1">
        <f t="shared" si="599"/>
        <v>4418</v>
      </c>
      <c r="BL1773" s="1">
        <v>2605</v>
      </c>
      <c r="BM1773" s="1">
        <v>1778</v>
      </c>
      <c r="BO1773" s="1">
        <v>12</v>
      </c>
      <c r="BP1773" s="1">
        <v>0</v>
      </c>
      <c r="BQ1773" s="1">
        <v>23</v>
      </c>
      <c r="BS1773">
        <v>0</v>
      </c>
    </row>
    <row r="1774" spans="1:71" ht="14" hidden="1" customHeight="1" outlineLevel="1" x14ac:dyDescent="0.2">
      <c r="A1774" t="s">
        <v>846</v>
      </c>
      <c r="B1774" t="s">
        <v>272</v>
      </c>
      <c r="C1774" s="24"/>
      <c r="F1774" s="1">
        <f t="shared" si="598"/>
        <v>632</v>
      </c>
      <c r="H1774" s="1">
        <f t="shared" si="602"/>
        <v>531</v>
      </c>
      <c r="I1774" s="1">
        <v>530</v>
      </c>
      <c r="J1774" s="2" t="str">
        <f t="shared" si="600"/>
        <v/>
      </c>
      <c r="K1774" s="2">
        <f t="shared" si="601"/>
        <v>0.83860759493670889</v>
      </c>
      <c r="L1774" s="10">
        <f t="shared" si="603"/>
        <v>2</v>
      </c>
      <c r="M1774" s="9">
        <f t="shared" si="604"/>
        <v>1</v>
      </c>
      <c r="N1774" s="8">
        <f t="shared" si="605"/>
        <v>3</v>
      </c>
      <c r="O1774" s="2">
        <f t="shared" si="606"/>
        <v>9.3354430379746833E-2</v>
      </c>
      <c r="P1774" s="2">
        <f t="shared" si="607"/>
        <v>0.82594936708860756</v>
      </c>
      <c r="Q1774" s="2">
        <f t="shared" si="608"/>
        <v>7.753164556962025E-2</v>
      </c>
      <c r="R1774" s="2">
        <f t="shared" si="609"/>
        <v>3.1645569620253056E-3</v>
      </c>
      <c r="S1774" s="1">
        <v>59</v>
      </c>
      <c r="T1774" s="1">
        <v>522</v>
      </c>
      <c r="U1774" s="1">
        <v>49</v>
      </c>
      <c r="V1774" s="1">
        <v>2</v>
      </c>
      <c r="AT1774" t="s">
        <v>846</v>
      </c>
      <c r="AU1774" t="s">
        <v>272</v>
      </c>
      <c r="AV1774" t="e">
        <f>#REF!</f>
        <v>#REF!</v>
      </c>
      <c r="AX1774" s="40">
        <v>31</v>
      </c>
      <c r="AY1774" s="42">
        <v>103</v>
      </c>
      <c r="AZ1774" s="46">
        <f t="shared" si="610"/>
        <v>31103</v>
      </c>
      <c r="BB1774" s="7" t="s">
        <v>2966</v>
      </c>
      <c r="BK1774" s="1">
        <f t="shared" si="599"/>
        <v>531</v>
      </c>
      <c r="BL1774" s="1">
        <v>266</v>
      </c>
      <c r="BM1774" s="1">
        <v>265</v>
      </c>
      <c r="BO1774" s="1">
        <v>0</v>
      </c>
      <c r="BP1774" s="1">
        <v>0</v>
      </c>
      <c r="BQ1774" s="1">
        <v>0</v>
      </c>
      <c r="BS1774">
        <v>0</v>
      </c>
    </row>
    <row r="1775" spans="1:71" ht="14" hidden="1" customHeight="1" outlineLevel="1" x14ac:dyDescent="0.2">
      <c r="A1775" t="s">
        <v>1632</v>
      </c>
      <c r="B1775" t="s">
        <v>272</v>
      </c>
      <c r="C1775" s="24"/>
      <c r="F1775" s="1">
        <f t="shared" si="598"/>
        <v>2786</v>
      </c>
      <c r="H1775" s="1">
        <f t="shared" si="602"/>
        <v>1893</v>
      </c>
      <c r="I1775" s="1">
        <v>1877</v>
      </c>
      <c r="J1775" s="2" t="str">
        <f t="shared" si="600"/>
        <v/>
      </c>
      <c r="K1775" s="2">
        <f t="shared" si="601"/>
        <v>0.67372577171572146</v>
      </c>
      <c r="L1775" s="10">
        <f t="shared" si="603"/>
        <v>3</v>
      </c>
      <c r="M1775" s="9">
        <f t="shared" si="604"/>
        <v>1</v>
      </c>
      <c r="N1775" s="8">
        <f t="shared" si="605"/>
        <v>2</v>
      </c>
      <c r="O1775" s="2">
        <f t="shared" si="606"/>
        <v>0.13926776740847094</v>
      </c>
      <c r="P1775" s="2">
        <f t="shared" si="607"/>
        <v>0.68377602297200291</v>
      </c>
      <c r="Q1775" s="2">
        <f t="shared" si="608"/>
        <v>0.16798277099784636</v>
      </c>
      <c r="R1775" s="2">
        <f t="shared" si="609"/>
        <v>8.973438621679819E-3</v>
      </c>
      <c r="S1775" s="1">
        <v>388</v>
      </c>
      <c r="T1775" s="1">
        <v>1905</v>
      </c>
      <c r="U1775" s="1">
        <v>468</v>
      </c>
      <c r="V1775" s="1">
        <v>25</v>
      </c>
      <c r="AT1775" t="s">
        <v>1632</v>
      </c>
      <c r="AU1775" t="s">
        <v>272</v>
      </c>
      <c r="AV1775" t="e">
        <f>#REF!</f>
        <v>#REF!</v>
      </c>
      <c r="AX1775" s="40">
        <v>31</v>
      </c>
      <c r="AY1775" s="42">
        <v>105</v>
      </c>
      <c r="AZ1775" s="46">
        <f t="shared" si="610"/>
        <v>31105</v>
      </c>
      <c r="BB1775" s="7" t="s">
        <v>2966</v>
      </c>
      <c r="BK1775" s="1">
        <f t="shared" si="599"/>
        <v>1893</v>
      </c>
      <c r="BL1775" s="1">
        <v>958</v>
      </c>
      <c r="BM1775" s="1">
        <v>916</v>
      </c>
      <c r="BO1775" s="1">
        <v>3</v>
      </c>
      <c r="BP1775" s="1">
        <v>0</v>
      </c>
      <c r="BQ1775" s="1">
        <v>14</v>
      </c>
      <c r="BS1775">
        <v>2</v>
      </c>
    </row>
    <row r="1776" spans="1:71" ht="14" hidden="1" customHeight="1" outlineLevel="1" x14ac:dyDescent="0.2">
      <c r="A1776" t="s">
        <v>1614</v>
      </c>
      <c r="B1776" t="s">
        <v>272</v>
      </c>
      <c r="C1776" s="24"/>
      <c r="F1776" s="1">
        <f t="shared" si="598"/>
        <v>5620</v>
      </c>
      <c r="H1776" s="1">
        <f t="shared" si="602"/>
        <v>4772</v>
      </c>
      <c r="I1776" s="1">
        <v>4708</v>
      </c>
      <c r="J1776" s="2" t="str">
        <f t="shared" si="600"/>
        <v/>
      </c>
      <c r="K1776" s="2">
        <f t="shared" si="601"/>
        <v>0.83772241992882557</v>
      </c>
      <c r="L1776" s="10">
        <f t="shared" si="603"/>
        <v>2</v>
      </c>
      <c r="M1776" s="9">
        <f t="shared" si="604"/>
        <v>1</v>
      </c>
      <c r="N1776" s="8">
        <f t="shared" si="605"/>
        <v>3</v>
      </c>
      <c r="O1776" s="2">
        <f t="shared" si="606"/>
        <v>0.22437722419928827</v>
      </c>
      <c r="P1776" s="2">
        <f t="shared" si="607"/>
        <v>0.61779359430604985</v>
      </c>
      <c r="Q1776" s="2">
        <f t="shared" si="608"/>
        <v>0.15035587188612098</v>
      </c>
      <c r="R1776" s="2">
        <f t="shared" si="609"/>
        <v>7.4733096085408679E-3</v>
      </c>
      <c r="S1776" s="1">
        <v>1261</v>
      </c>
      <c r="T1776" s="1">
        <v>3472</v>
      </c>
      <c r="U1776" s="1">
        <v>845</v>
      </c>
      <c r="V1776" s="1">
        <v>42</v>
      </c>
      <c r="AT1776" t="s">
        <v>1614</v>
      </c>
      <c r="AU1776" t="s">
        <v>272</v>
      </c>
      <c r="AV1776" t="e">
        <f>#REF!</f>
        <v>#REF!</v>
      </c>
      <c r="AX1776" s="40">
        <v>31</v>
      </c>
      <c r="AY1776" s="42">
        <v>107</v>
      </c>
      <c r="AZ1776" s="46">
        <f t="shared" si="610"/>
        <v>31107</v>
      </c>
      <c r="BB1776" s="7" t="s">
        <v>2966</v>
      </c>
      <c r="BK1776" s="1">
        <f t="shared" si="599"/>
        <v>4772</v>
      </c>
      <c r="BL1776" s="1">
        <v>0</v>
      </c>
      <c r="BM1776" s="1">
        <v>0</v>
      </c>
      <c r="BO1776" s="1">
        <v>2</v>
      </c>
      <c r="BP1776" s="1">
        <v>4766</v>
      </c>
      <c r="BQ1776" s="1">
        <v>4</v>
      </c>
      <c r="BS1776">
        <v>0</v>
      </c>
    </row>
    <row r="1777" spans="1:71" ht="14" hidden="1" customHeight="1" outlineLevel="1" x14ac:dyDescent="0.2">
      <c r="A1777" t="s">
        <v>982</v>
      </c>
      <c r="B1777" t="s">
        <v>272</v>
      </c>
      <c r="C1777" s="24"/>
      <c r="F1777" s="1">
        <f t="shared" si="598"/>
        <v>202820</v>
      </c>
      <c r="H1777" s="1">
        <f t="shared" si="602"/>
        <v>158801</v>
      </c>
      <c r="I1777" s="1">
        <v>157215</v>
      </c>
      <c r="J1777" s="2" t="str">
        <f t="shared" si="600"/>
        <v/>
      </c>
      <c r="K1777" s="2">
        <f t="shared" si="601"/>
        <v>0.77514544916674888</v>
      </c>
      <c r="L1777" s="10">
        <f t="shared" si="603"/>
        <v>2</v>
      </c>
      <c r="M1777" s="9">
        <f t="shared" si="604"/>
        <v>1</v>
      </c>
      <c r="N1777" s="8">
        <f t="shared" si="605"/>
        <v>3</v>
      </c>
      <c r="O1777" s="2">
        <f t="shared" si="606"/>
        <v>0.35871215856424415</v>
      </c>
      <c r="P1777" s="2">
        <f t="shared" si="607"/>
        <v>0.39564638595799229</v>
      </c>
      <c r="Q1777" s="2">
        <f t="shared" si="608"/>
        <v>0.22894684942313381</v>
      </c>
      <c r="R1777" s="2">
        <f t="shared" si="609"/>
        <v>1.6694606054629801E-2</v>
      </c>
      <c r="S1777" s="1">
        <v>72754</v>
      </c>
      <c r="T1777" s="1">
        <v>80245</v>
      </c>
      <c r="U1777" s="1">
        <v>46435</v>
      </c>
      <c r="V1777" s="1">
        <v>3386</v>
      </c>
      <c r="AT1777" t="s">
        <v>982</v>
      </c>
      <c r="AU1777" t="s">
        <v>272</v>
      </c>
      <c r="AV1777" t="e">
        <f>#REF!</f>
        <v>#REF!</v>
      </c>
      <c r="AX1777" s="40">
        <v>31</v>
      </c>
      <c r="AY1777" s="42">
        <v>109</v>
      </c>
      <c r="AZ1777" s="46">
        <f t="shared" si="610"/>
        <v>31109</v>
      </c>
      <c r="BB1777" s="7" t="s">
        <v>2966</v>
      </c>
      <c r="BK1777" s="1">
        <f t="shared" si="599"/>
        <v>158801</v>
      </c>
      <c r="BL1777" s="1">
        <v>69025</v>
      </c>
      <c r="BM1777" s="1">
        <v>86657</v>
      </c>
      <c r="BO1777" s="1">
        <v>648</v>
      </c>
      <c r="BP1777" s="1">
        <v>0</v>
      </c>
      <c r="BQ1777" s="1">
        <v>2460</v>
      </c>
      <c r="BS1777">
        <v>11</v>
      </c>
    </row>
    <row r="1778" spans="1:71" ht="14" hidden="1" customHeight="1" outlineLevel="1" x14ac:dyDescent="0.2">
      <c r="A1778" t="s">
        <v>1492</v>
      </c>
      <c r="B1778" t="s">
        <v>272</v>
      </c>
      <c r="C1778" s="24"/>
      <c r="F1778" s="1">
        <f t="shared" si="598"/>
        <v>24270</v>
      </c>
      <c r="H1778" s="1">
        <f t="shared" si="602"/>
        <v>17371</v>
      </c>
      <c r="I1778" s="1">
        <v>17163</v>
      </c>
      <c r="J1778" s="2" t="str">
        <f t="shared" si="600"/>
        <v/>
      </c>
      <c r="K1778" s="2">
        <f t="shared" si="601"/>
        <v>0.7071693448702101</v>
      </c>
      <c r="L1778" s="10">
        <f t="shared" si="603"/>
        <v>2</v>
      </c>
      <c r="M1778" s="9">
        <f t="shared" si="604"/>
        <v>1</v>
      </c>
      <c r="N1778" s="8">
        <f t="shared" si="605"/>
        <v>3</v>
      </c>
      <c r="O1778" s="2">
        <f t="shared" si="606"/>
        <v>0.20725175113308611</v>
      </c>
      <c r="P1778" s="2">
        <f t="shared" si="607"/>
        <v>0.59682735887927485</v>
      </c>
      <c r="Q1778" s="2">
        <f t="shared" si="608"/>
        <v>0.18343634116192831</v>
      </c>
      <c r="R1778" s="2">
        <f t="shared" si="609"/>
        <v>1.2484548825710706E-2</v>
      </c>
      <c r="S1778" s="1">
        <v>5030</v>
      </c>
      <c r="T1778" s="1">
        <v>14485</v>
      </c>
      <c r="U1778" s="1">
        <v>4452</v>
      </c>
      <c r="V1778" s="1">
        <v>303</v>
      </c>
      <c r="AT1778" t="s">
        <v>1492</v>
      </c>
      <c r="AU1778" t="s">
        <v>272</v>
      </c>
      <c r="AV1778" t="e">
        <f>#REF!</f>
        <v>#REF!</v>
      </c>
      <c r="AX1778" s="40">
        <v>31</v>
      </c>
      <c r="AY1778" s="42">
        <v>111</v>
      </c>
      <c r="AZ1778" s="46">
        <f t="shared" si="610"/>
        <v>31111</v>
      </c>
      <c r="BB1778" s="7" t="s">
        <v>2966</v>
      </c>
      <c r="BK1778" s="1">
        <f t="shared" si="599"/>
        <v>17371</v>
      </c>
      <c r="BL1778" s="1">
        <v>8752</v>
      </c>
      <c r="BM1778" s="1">
        <v>8362</v>
      </c>
      <c r="BO1778" s="1">
        <v>23</v>
      </c>
      <c r="BP1778" s="1">
        <v>0</v>
      </c>
      <c r="BQ1778" s="1">
        <v>229</v>
      </c>
      <c r="BS1778">
        <v>5</v>
      </c>
    </row>
    <row r="1779" spans="1:71" ht="14" hidden="1" customHeight="1" outlineLevel="1" x14ac:dyDescent="0.2">
      <c r="A1779" t="s">
        <v>776</v>
      </c>
      <c r="B1779" t="s">
        <v>272</v>
      </c>
      <c r="C1779" s="24"/>
      <c r="F1779" s="1">
        <f t="shared" si="598"/>
        <v>557</v>
      </c>
      <c r="H1779" s="1">
        <f t="shared" si="602"/>
        <v>452</v>
      </c>
      <c r="I1779" s="1">
        <v>450</v>
      </c>
      <c r="J1779" s="2" t="str">
        <f t="shared" si="600"/>
        <v/>
      </c>
      <c r="K1779" s="2">
        <f t="shared" si="601"/>
        <v>0.80789946140035906</v>
      </c>
      <c r="L1779" s="10">
        <f t="shared" si="603"/>
        <v>3</v>
      </c>
      <c r="M1779" s="9">
        <f t="shared" si="604"/>
        <v>1</v>
      </c>
      <c r="N1779" s="8">
        <f t="shared" si="605"/>
        <v>2</v>
      </c>
      <c r="O1779" s="2">
        <f t="shared" si="606"/>
        <v>9.8743267504488336E-2</v>
      </c>
      <c r="P1779" s="2">
        <f t="shared" si="607"/>
        <v>0.76660682226211851</v>
      </c>
      <c r="Q1779" s="2">
        <f t="shared" si="608"/>
        <v>0.12387791741472172</v>
      </c>
      <c r="R1779" s="2">
        <f t="shared" si="609"/>
        <v>1.0771992818671403E-2</v>
      </c>
      <c r="S1779" s="1">
        <v>55</v>
      </c>
      <c r="T1779" s="1">
        <v>427</v>
      </c>
      <c r="U1779" s="1">
        <v>69</v>
      </c>
      <c r="V1779" s="1">
        <v>6</v>
      </c>
      <c r="AT1779" t="s">
        <v>776</v>
      </c>
      <c r="AU1779" t="s">
        <v>272</v>
      </c>
      <c r="AV1779" t="e">
        <f>#REF!</f>
        <v>#REF!</v>
      </c>
      <c r="AX1779" s="40">
        <v>31</v>
      </c>
      <c r="AY1779" s="42">
        <v>113</v>
      </c>
      <c r="AZ1779" s="46">
        <f t="shared" si="610"/>
        <v>31113</v>
      </c>
      <c r="BB1779" s="7" t="s">
        <v>2966</v>
      </c>
      <c r="BK1779" s="1">
        <f t="shared" si="599"/>
        <v>452</v>
      </c>
      <c r="BL1779" s="1">
        <v>309</v>
      </c>
      <c r="BM1779" s="1">
        <v>140</v>
      </c>
      <c r="BO1779" s="1">
        <v>3</v>
      </c>
      <c r="BP1779" s="1">
        <v>0</v>
      </c>
      <c r="BQ1779" s="1">
        <v>0</v>
      </c>
      <c r="BS1779">
        <v>0</v>
      </c>
    </row>
    <row r="1780" spans="1:71" ht="14" hidden="1" customHeight="1" outlineLevel="1" x14ac:dyDescent="0.2">
      <c r="A1780" t="s">
        <v>27</v>
      </c>
      <c r="B1780" t="s">
        <v>272</v>
      </c>
      <c r="C1780" s="24"/>
      <c r="F1780" s="1">
        <f t="shared" si="598"/>
        <v>527</v>
      </c>
      <c r="H1780" s="1">
        <f t="shared" si="602"/>
        <v>457</v>
      </c>
      <c r="I1780" s="1">
        <v>454</v>
      </c>
      <c r="J1780" s="2" t="str">
        <f t="shared" si="600"/>
        <v/>
      </c>
      <c r="K1780" s="2">
        <f t="shared" si="601"/>
        <v>0.86148007590132825</v>
      </c>
      <c r="L1780" s="10">
        <f t="shared" si="603"/>
        <v>2</v>
      </c>
      <c r="M1780" s="9">
        <f t="shared" si="604"/>
        <v>1</v>
      </c>
      <c r="N1780" s="8">
        <f t="shared" si="605"/>
        <v>3</v>
      </c>
      <c r="O1780" s="2">
        <f t="shared" si="606"/>
        <v>0.13851992409867173</v>
      </c>
      <c r="P1780" s="2">
        <f t="shared" si="607"/>
        <v>0.79696394686907024</v>
      </c>
      <c r="Q1780" s="2">
        <f t="shared" si="608"/>
        <v>5.8823529411764705E-2</v>
      </c>
      <c r="R1780" s="2">
        <f t="shared" si="609"/>
        <v>5.6925996204933021E-3</v>
      </c>
      <c r="S1780" s="1">
        <v>73</v>
      </c>
      <c r="T1780" s="1">
        <v>420</v>
      </c>
      <c r="U1780" s="1">
        <v>31</v>
      </c>
      <c r="V1780" s="1">
        <v>3</v>
      </c>
      <c r="AT1780" t="s">
        <v>27</v>
      </c>
      <c r="AU1780" t="s">
        <v>272</v>
      </c>
      <c r="AV1780" t="e">
        <f>#REF!</f>
        <v>#REF!</v>
      </c>
      <c r="AX1780" s="40">
        <v>31</v>
      </c>
      <c r="AY1780" s="42">
        <v>115</v>
      </c>
      <c r="AZ1780" s="46">
        <f t="shared" si="610"/>
        <v>31115</v>
      </c>
      <c r="BB1780" s="7" t="s">
        <v>2966</v>
      </c>
      <c r="BK1780" s="1">
        <f t="shared" si="599"/>
        <v>457</v>
      </c>
      <c r="BL1780" s="1">
        <v>256</v>
      </c>
      <c r="BM1780" s="1">
        <v>201</v>
      </c>
      <c r="BO1780" s="1">
        <v>0</v>
      </c>
      <c r="BP1780" s="1">
        <v>0</v>
      </c>
      <c r="BQ1780" s="1">
        <v>0</v>
      </c>
      <c r="BS1780">
        <v>0</v>
      </c>
    </row>
    <row r="1781" spans="1:71" ht="14" hidden="1" customHeight="1" outlineLevel="1" x14ac:dyDescent="0.2">
      <c r="A1781" t="s">
        <v>1244</v>
      </c>
      <c r="B1781" t="s">
        <v>272</v>
      </c>
      <c r="C1781" s="24"/>
      <c r="F1781" s="1">
        <f t="shared" si="598"/>
        <v>352</v>
      </c>
      <c r="H1781" s="1">
        <f t="shared" si="602"/>
        <v>307</v>
      </c>
      <c r="I1781" s="1">
        <v>302</v>
      </c>
      <c r="J1781" s="2" t="str">
        <f t="shared" si="600"/>
        <v/>
      </c>
      <c r="K1781" s="2">
        <f t="shared" si="601"/>
        <v>0.85795454545454541</v>
      </c>
      <c r="L1781" s="10">
        <f t="shared" si="603"/>
        <v>2</v>
      </c>
      <c r="M1781" s="9">
        <f t="shared" si="604"/>
        <v>1</v>
      </c>
      <c r="N1781" s="8">
        <f t="shared" si="605"/>
        <v>3</v>
      </c>
      <c r="O1781" s="2">
        <f t="shared" si="606"/>
        <v>7.9545454545454544E-2</v>
      </c>
      <c r="P1781" s="2">
        <f t="shared" si="607"/>
        <v>0.85795454545454541</v>
      </c>
      <c r="Q1781" s="2">
        <f t="shared" si="608"/>
        <v>4.8295454545454544E-2</v>
      </c>
      <c r="R1781" s="2">
        <f t="shared" si="609"/>
        <v>1.4204545454545456E-2</v>
      </c>
      <c r="S1781" s="1">
        <v>28</v>
      </c>
      <c r="T1781" s="1">
        <v>302</v>
      </c>
      <c r="U1781" s="1">
        <v>17</v>
      </c>
      <c r="V1781" s="1">
        <v>5</v>
      </c>
      <c r="AT1781" t="s">
        <v>1244</v>
      </c>
      <c r="AU1781" t="s">
        <v>272</v>
      </c>
      <c r="AV1781" t="e">
        <f>#REF!</f>
        <v>#REF!</v>
      </c>
      <c r="AX1781" s="40">
        <v>31</v>
      </c>
      <c r="AY1781" s="42">
        <v>117</v>
      </c>
      <c r="AZ1781" s="46">
        <f t="shared" si="610"/>
        <v>31117</v>
      </c>
      <c r="BB1781" s="7" t="s">
        <v>2966</v>
      </c>
      <c r="BK1781" s="1">
        <f t="shared" si="599"/>
        <v>307</v>
      </c>
      <c r="BL1781" s="1">
        <v>161</v>
      </c>
      <c r="BM1781" s="1">
        <v>145</v>
      </c>
      <c r="BO1781" s="1">
        <v>0</v>
      </c>
      <c r="BP1781" s="1">
        <v>0</v>
      </c>
      <c r="BQ1781" s="1">
        <v>1</v>
      </c>
      <c r="BS1781">
        <v>0</v>
      </c>
    </row>
    <row r="1782" spans="1:71" ht="14" hidden="1" customHeight="1" outlineLevel="1" x14ac:dyDescent="0.2">
      <c r="A1782" t="s">
        <v>1541</v>
      </c>
      <c r="B1782" t="s">
        <v>272</v>
      </c>
      <c r="C1782" s="24"/>
      <c r="F1782" s="1">
        <f t="shared" si="598"/>
        <v>22096</v>
      </c>
      <c r="H1782" s="1">
        <f t="shared" si="602"/>
        <v>15973</v>
      </c>
      <c r="I1782" s="1">
        <v>15819</v>
      </c>
      <c r="J1782" s="2" t="str">
        <f t="shared" si="600"/>
        <v/>
      </c>
      <c r="K1782" s="2">
        <f t="shared" si="601"/>
        <v>0.71592143374366402</v>
      </c>
      <c r="L1782" s="10">
        <f t="shared" si="603"/>
        <v>2</v>
      </c>
      <c r="M1782" s="9">
        <f t="shared" si="604"/>
        <v>1</v>
      </c>
      <c r="N1782" s="8">
        <f t="shared" si="605"/>
        <v>3</v>
      </c>
      <c r="O1782" s="2">
        <f t="shared" si="606"/>
        <v>0.19967414916727008</v>
      </c>
      <c r="P1782" s="2">
        <f t="shared" si="607"/>
        <v>0.60114952932657495</v>
      </c>
      <c r="Q1782" s="2">
        <f t="shared" si="608"/>
        <v>0.18727371469949311</v>
      </c>
      <c r="R1782" s="2">
        <f t="shared" si="609"/>
        <v>1.1902606806661831E-2</v>
      </c>
      <c r="S1782" s="1">
        <v>4412</v>
      </c>
      <c r="T1782" s="1">
        <v>13283</v>
      </c>
      <c r="U1782" s="1">
        <v>4138</v>
      </c>
      <c r="V1782" s="1">
        <v>263</v>
      </c>
      <c r="AT1782" t="s">
        <v>1541</v>
      </c>
      <c r="AU1782" t="s">
        <v>272</v>
      </c>
      <c r="AV1782" t="e">
        <f>#REF!</f>
        <v>#REF!</v>
      </c>
      <c r="AX1782" s="40">
        <v>31</v>
      </c>
      <c r="AY1782" s="42">
        <v>119</v>
      </c>
      <c r="AZ1782" s="46">
        <f t="shared" si="610"/>
        <v>31119</v>
      </c>
      <c r="BB1782" s="7" t="s">
        <v>2966</v>
      </c>
      <c r="BK1782" s="1">
        <f t="shared" si="599"/>
        <v>15973</v>
      </c>
      <c r="BL1782" s="1">
        <v>9682</v>
      </c>
      <c r="BM1782" s="1">
        <v>6167</v>
      </c>
      <c r="BO1782" s="1">
        <v>20</v>
      </c>
      <c r="BP1782" s="1">
        <v>0</v>
      </c>
      <c r="BQ1782" s="1">
        <v>102</v>
      </c>
      <c r="BS1782">
        <v>2</v>
      </c>
    </row>
    <row r="1783" spans="1:71" ht="14" hidden="1" customHeight="1" outlineLevel="1" x14ac:dyDescent="0.2">
      <c r="A1783" t="s">
        <v>1258</v>
      </c>
      <c r="B1783" t="s">
        <v>272</v>
      </c>
      <c r="C1783" s="24"/>
      <c r="F1783" s="1">
        <f t="shared" si="598"/>
        <v>5030</v>
      </c>
      <c r="H1783" s="1">
        <f t="shared" si="602"/>
        <v>4339</v>
      </c>
      <c r="I1783" s="1">
        <v>4282</v>
      </c>
      <c r="J1783" s="2" t="str">
        <f t="shared" si="600"/>
        <v/>
      </c>
      <c r="K1783" s="2">
        <f t="shared" si="601"/>
        <v>0.85129224652087476</v>
      </c>
      <c r="L1783" s="10">
        <f t="shared" si="603"/>
        <v>2</v>
      </c>
      <c r="M1783" s="9">
        <f t="shared" si="604"/>
        <v>1</v>
      </c>
      <c r="N1783" s="8">
        <f t="shared" si="605"/>
        <v>3</v>
      </c>
      <c r="O1783" s="2">
        <f t="shared" si="606"/>
        <v>0.1610337972166998</v>
      </c>
      <c r="P1783" s="2">
        <f t="shared" si="607"/>
        <v>0.6938369781312127</v>
      </c>
      <c r="Q1783" s="2">
        <f t="shared" si="608"/>
        <v>0.13558648111332008</v>
      </c>
      <c r="R1783" s="2">
        <f t="shared" si="609"/>
        <v>9.5427435387674675E-3</v>
      </c>
      <c r="S1783" s="1">
        <v>810</v>
      </c>
      <c r="T1783" s="1">
        <v>3490</v>
      </c>
      <c r="U1783" s="1">
        <v>682</v>
      </c>
      <c r="V1783" s="1">
        <v>48</v>
      </c>
      <c r="AT1783" t="s">
        <v>1258</v>
      </c>
      <c r="AU1783" t="s">
        <v>272</v>
      </c>
      <c r="AV1783" t="e">
        <f>#REF!</f>
        <v>#REF!</v>
      </c>
      <c r="AX1783" s="40">
        <v>31</v>
      </c>
      <c r="AY1783" s="42">
        <v>121</v>
      </c>
      <c r="AZ1783" s="46">
        <f t="shared" si="610"/>
        <v>31121</v>
      </c>
      <c r="BB1783" s="7" t="s">
        <v>2966</v>
      </c>
      <c r="BK1783" s="1">
        <f t="shared" si="599"/>
        <v>4339</v>
      </c>
      <c r="BL1783" s="1">
        <v>0</v>
      </c>
      <c r="BM1783" s="1">
        <v>0</v>
      </c>
      <c r="BO1783" s="1">
        <v>5</v>
      </c>
      <c r="BP1783" s="1">
        <v>4319</v>
      </c>
      <c r="BQ1783" s="1">
        <v>13</v>
      </c>
      <c r="BS1783">
        <v>2</v>
      </c>
    </row>
    <row r="1784" spans="1:71" ht="14" hidden="1" customHeight="1" outlineLevel="1" x14ac:dyDescent="0.2">
      <c r="A1784" t="s">
        <v>2481</v>
      </c>
      <c r="B1784" t="s">
        <v>272</v>
      </c>
      <c r="C1784" s="24"/>
      <c r="F1784" s="1">
        <f t="shared" si="598"/>
        <v>3151</v>
      </c>
      <c r="H1784" s="1">
        <f t="shared" si="602"/>
        <v>2584</v>
      </c>
      <c r="I1784" s="1">
        <v>2558</v>
      </c>
      <c r="J1784" s="2" t="str">
        <f t="shared" si="600"/>
        <v/>
      </c>
      <c r="K1784" s="2">
        <f t="shared" si="601"/>
        <v>0.81180577594414471</v>
      </c>
      <c r="L1784" s="10">
        <f t="shared" si="603"/>
        <v>3</v>
      </c>
      <c r="M1784" s="9">
        <f t="shared" si="604"/>
        <v>1</v>
      </c>
      <c r="N1784" s="8">
        <f t="shared" si="605"/>
        <v>2</v>
      </c>
      <c r="O1784" s="2">
        <f t="shared" si="606"/>
        <v>0.14630276102824499</v>
      </c>
      <c r="P1784" s="2">
        <f t="shared" si="607"/>
        <v>0.6889876229768328</v>
      </c>
      <c r="Q1784" s="2">
        <f t="shared" si="608"/>
        <v>0.1539193906696287</v>
      </c>
      <c r="R1784" s="2">
        <f t="shared" si="609"/>
        <v>1.0790225325293473E-2</v>
      </c>
      <c r="S1784" s="1">
        <v>461</v>
      </c>
      <c r="T1784" s="1">
        <v>2171</v>
      </c>
      <c r="U1784" s="1">
        <v>485</v>
      </c>
      <c r="V1784" s="1">
        <v>34</v>
      </c>
      <c r="AT1784" t="s">
        <v>2481</v>
      </c>
      <c r="AU1784" t="s">
        <v>272</v>
      </c>
      <c r="AV1784" t="e">
        <f>#REF!</f>
        <v>#REF!</v>
      </c>
      <c r="AX1784" s="40">
        <v>31</v>
      </c>
      <c r="AY1784" s="42">
        <v>123</v>
      </c>
      <c r="AZ1784" s="46">
        <f t="shared" si="610"/>
        <v>31123</v>
      </c>
      <c r="BB1784" s="7" t="s">
        <v>2966</v>
      </c>
      <c r="BK1784" s="1">
        <f t="shared" si="599"/>
        <v>2584</v>
      </c>
      <c r="BL1784" s="1">
        <v>0</v>
      </c>
      <c r="BM1784" s="1">
        <v>0</v>
      </c>
      <c r="BO1784" s="1">
        <v>2</v>
      </c>
      <c r="BP1784" s="1">
        <v>2582</v>
      </c>
      <c r="BQ1784" s="1">
        <v>0</v>
      </c>
      <c r="BS1784">
        <v>0</v>
      </c>
    </row>
    <row r="1785" spans="1:71" ht="14" hidden="1" customHeight="1" outlineLevel="1" x14ac:dyDescent="0.2">
      <c r="A1785" t="s">
        <v>858</v>
      </c>
      <c r="B1785" t="s">
        <v>272</v>
      </c>
      <c r="C1785" s="24"/>
      <c r="F1785" s="1">
        <f t="shared" si="598"/>
        <v>2452</v>
      </c>
      <c r="H1785" s="1">
        <f t="shared" si="602"/>
        <v>1860</v>
      </c>
      <c r="I1785" s="1">
        <v>1832</v>
      </c>
      <c r="J1785" s="2" t="str">
        <f t="shared" si="600"/>
        <v/>
      </c>
      <c r="K1785" s="2">
        <f t="shared" si="601"/>
        <v>0.74714518760195758</v>
      </c>
      <c r="L1785" s="10">
        <f t="shared" si="603"/>
        <v>2</v>
      </c>
      <c r="M1785" s="9">
        <f t="shared" si="604"/>
        <v>1</v>
      </c>
      <c r="N1785" s="8">
        <f t="shared" si="605"/>
        <v>3</v>
      </c>
      <c r="O1785" s="2">
        <f t="shared" si="606"/>
        <v>0.25693311582381728</v>
      </c>
      <c r="P1785" s="2">
        <f t="shared" si="607"/>
        <v>0.59298531810766719</v>
      </c>
      <c r="Q1785" s="2">
        <f t="shared" si="608"/>
        <v>0.14233278955954323</v>
      </c>
      <c r="R1785" s="2">
        <f t="shared" si="609"/>
        <v>7.7487765089722938E-3</v>
      </c>
      <c r="S1785" s="1">
        <v>630</v>
      </c>
      <c r="T1785" s="1">
        <v>1454</v>
      </c>
      <c r="U1785" s="1">
        <v>349</v>
      </c>
      <c r="V1785" s="1">
        <v>19</v>
      </c>
      <c r="AT1785" t="s">
        <v>858</v>
      </c>
      <c r="AU1785" t="s">
        <v>272</v>
      </c>
      <c r="AV1785" t="e">
        <f>#REF!</f>
        <v>#REF!</v>
      </c>
      <c r="AX1785" s="40">
        <v>31</v>
      </c>
      <c r="AY1785" s="42">
        <v>125</v>
      </c>
      <c r="AZ1785" s="46">
        <f t="shared" si="610"/>
        <v>31125</v>
      </c>
      <c r="BB1785" s="7" t="s">
        <v>2966</v>
      </c>
      <c r="BK1785" s="1">
        <f t="shared" si="599"/>
        <v>1860</v>
      </c>
      <c r="BL1785" s="1">
        <v>924</v>
      </c>
      <c r="BM1785" s="1">
        <v>712</v>
      </c>
      <c r="BO1785" s="1">
        <v>2</v>
      </c>
      <c r="BP1785" s="1">
        <v>213</v>
      </c>
      <c r="BQ1785" s="1">
        <v>6</v>
      </c>
      <c r="BS1785">
        <v>3</v>
      </c>
    </row>
    <row r="1786" spans="1:71" ht="14" hidden="1" customHeight="1" outlineLevel="1" x14ac:dyDescent="0.2">
      <c r="A1786" t="s">
        <v>383</v>
      </c>
      <c r="B1786" t="s">
        <v>272</v>
      </c>
      <c r="C1786" s="24"/>
      <c r="F1786" s="1">
        <f t="shared" si="598"/>
        <v>4386</v>
      </c>
      <c r="H1786" s="1">
        <f t="shared" si="602"/>
        <v>3472</v>
      </c>
      <c r="I1786" s="1">
        <v>3432</v>
      </c>
      <c r="J1786" s="2" t="str">
        <f t="shared" si="600"/>
        <v/>
      </c>
      <c r="K1786" s="2">
        <f t="shared" si="601"/>
        <v>0.78248974008207939</v>
      </c>
      <c r="L1786" s="10">
        <f t="shared" si="603"/>
        <v>2</v>
      </c>
      <c r="M1786" s="9">
        <f t="shared" si="604"/>
        <v>1</v>
      </c>
      <c r="N1786" s="8">
        <f t="shared" si="605"/>
        <v>3</v>
      </c>
      <c r="O1786" s="2">
        <f t="shared" si="606"/>
        <v>0.22503419972640218</v>
      </c>
      <c r="P1786" s="2">
        <f t="shared" si="607"/>
        <v>0.57022343821249433</v>
      </c>
      <c r="Q1786" s="2">
        <f t="shared" si="608"/>
        <v>0.19311445508435932</v>
      </c>
      <c r="R1786" s="2">
        <f t="shared" si="609"/>
        <v>1.1627906976744207E-2</v>
      </c>
      <c r="S1786" s="1">
        <v>987</v>
      </c>
      <c r="T1786" s="1">
        <v>2501</v>
      </c>
      <c r="U1786" s="1">
        <v>847</v>
      </c>
      <c r="V1786" s="1">
        <v>51</v>
      </c>
      <c r="AT1786" t="s">
        <v>383</v>
      </c>
      <c r="AU1786" t="s">
        <v>272</v>
      </c>
      <c r="AV1786" t="e">
        <f>#REF!</f>
        <v>#REF!</v>
      </c>
      <c r="AX1786" s="40">
        <v>31</v>
      </c>
      <c r="AY1786" s="42">
        <v>127</v>
      </c>
      <c r="AZ1786" s="46">
        <f t="shared" si="610"/>
        <v>31127</v>
      </c>
      <c r="BB1786" s="7" t="s">
        <v>2966</v>
      </c>
      <c r="BK1786" s="1">
        <f t="shared" si="599"/>
        <v>3472</v>
      </c>
      <c r="BL1786" s="1">
        <v>1845</v>
      </c>
      <c r="BM1786" s="1">
        <v>1580</v>
      </c>
      <c r="BO1786" s="1">
        <v>3</v>
      </c>
      <c r="BP1786" s="1">
        <v>0</v>
      </c>
      <c r="BQ1786" s="1">
        <v>44</v>
      </c>
      <c r="BS1786">
        <v>0</v>
      </c>
    </row>
    <row r="1787" spans="1:71" ht="14" hidden="1" customHeight="1" outlineLevel="1" x14ac:dyDescent="0.2">
      <c r="A1787" t="s">
        <v>1171</v>
      </c>
      <c r="B1787" t="s">
        <v>272</v>
      </c>
      <c r="C1787" s="24"/>
      <c r="F1787" s="1">
        <f t="shared" si="598"/>
        <v>3225</v>
      </c>
      <c r="H1787" s="1">
        <f t="shared" ref="H1787:H1815" si="611">BK1787</f>
        <v>2335</v>
      </c>
      <c r="I1787" s="1">
        <v>2305</v>
      </c>
      <c r="J1787" s="2" t="str">
        <f t="shared" si="600"/>
        <v/>
      </c>
      <c r="K1787" s="2">
        <f t="shared" si="601"/>
        <v>0.71472868217054264</v>
      </c>
      <c r="L1787" s="10">
        <f t="shared" ref="L1787:L1816" si="612">IF(S1787&gt;0,RANK(S1787,$S1787:$AQ1787),"")</f>
        <v>2</v>
      </c>
      <c r="M1787" s="9">
        <f t="shared" ref="M1787:M1816" si="613">IF(T1787&gt;0,RANK(T1787,$S1787:$AQ1787),"")</f>
        <v>1</v>
      </c>
      <c r="N1787" s="8">
        <f t="shared" ref="N1787:N1816" si="614">IF(U1787&gt;0,RANK(U1787,$S1787:$AQ1787),"")</f>
        <v>3</v>
      </c>
      <c r="O1787" s="2">
        <f t="shared" ref="O1787:O1816" si="615">IF(SUM($S1787:$AP1787)=0,"-",S1787/SUM($S1787:$AP1787))</f>
        <v>0.20744186046511628</v>
      </c>
      <c r="P1787" s="2">
        <f t="shared" ref="P1787:P1816" si="616">IF(SUM($S1787:$AP1787)=0,"-",T1787/SUM($S1787:$AP1787))</f>
        <v>0.63720930232558137</v>
      </c>
      <c r="Q1787" s="2">
        <f t="shared" ref="Q1787:Q1816" si="617">IF(SUM($S1787:$AP1787)=0,"-",U1787/SUM($S1787:$AP1787))</f>
        <v>0.14728682170542637</v>
      </c>
      <c r="R1787" s="2">
        <f t="shared" ref="R1787:R1816" si="618">IF(SUM($S1787:$AP1787)=0,"-",(1-O1787-P1787-Q1787))</f>
        <v>8.0620155038760022E-3</v>
      </c>
      <c r="S1787" s="1">
        <v>669</v>
      </c>
      <c r="T1787" s="1">
        <v>2055</v>
      </c>
      <c r="U1787" s="1">
        <v>475</v>
      </c>
      <c r="V1787" s="1">
        <v>26</v>
      </c>
      <c r="AT1787" t="s">
        <v>1171</v>
      </c>
      <c r="AU1787" t="s">
        <v>272</v>
      </c>
      <c r="AV1787" t="e">
        <f>#REF!</f>
        <v>#REF!</v>
      </c>
      <c r="AX1787" s="40">
        <v>31</v>
      </c>
      <c r="AY1787" s="42">
        <v>129</v>
      </c>
      <c r="AZ1787" s="46">
        <f t="shared" si="610"/>
        <v>31129</v>
      </c>
      <c r="BB1787" s="7" t="s">
        <v>2966</v>
      </c>
      <c r="BK1787" s="1">
        <f t="shared" si="599"/>
        <v>2335</v>
      </c>
      <c r="BL1787" s="1">
        <v>1421</v>
      </c>
      <c r="BM1787" s="1">
        <v>906</v>
      </c>
      <c r="BO1787" s="1">
        <v>2</v>
      </c>
      <c r="BP1787" s="1">
        <v>0</v>
      </c>
      <c r="BQ1787" s="1">
        <v>6</v>
      </c>
      <c r="BS1787">
        <v>0</v>
      </c>
    </row>
    <row r="1788" spans="1:71" ht="14" hidden="1" customHeight="1" outlineLevel="1" x14ac:dyDescent="0.2">
      <c r="A1788" t="s">
        <v>1672</v>
      </c>
      <c r="B1788" t="s">
        <v>272</v>
      </c>
      <c r="C1788" s="24"/>
      <c r="F1788" s="1">
        <f t="shared" ref="F1788:F1815" si="619">SUM(S1788:AO1788)</f>
        <v>10965</v>
      </c>
      <c r="H1788" s="1">
        <f t="shared" si="611"/>
        <v>8435</v>
      </c>
      <c r="I1788" s="1">
        <v>8355</v>
      </c>
      <c r="J1788" s="2" t="str">
        <f t="shared" si="600"/>
        <v/>
      </c>
      <c r="K1788" s="2">
        <f t="shared" si="601"/>
        <v>0.76196990424076605</v>
      </c>
      <c r="L1788" s="10">
        <f t="shared" si="612"/>
        <v>2</v>
      </c>
      <c r="M1788" s="9">
        <f t="shared" si="613"/>
        <v>1</v>
      </c>
      <c r="N1788" s="8">
        <f t="shared" si="614"/>
        <v>3</v>
      </c>
      <c r="O1788" s="2">
        <f t="shared" si="615"/>
        <v>0.231281349749202</v>
      </c>
      <c r="P1788" s="2">
        <f t="shared" si="616"/>
        <v>0.53834929320565439</v>
      </c>
      <c r="Q1788" s="2">
        <f t="shared" si="617"/>
        <v>0.21896944824441406</v>
      </c>
      <c r="R1788" s="2">
        <f t="shared" si="618"/>
        <v>1.1399908800729552E-2</v>
      </c>
      <c r="S1788" s="1">
        <v>2536</v>
      </c>
      <c r="T1788" s="1">
        <v>5903</v>
      </c>
      <c r="U1788" s="1">
        <v>2401</v>
      </c>
      <c r="V1788" s="1">
        <v>125</v>
      </c>
      <c r="AT1788" t="s">
        <v>1672</v>
      </c>
      <c r="AU1788" t="s">
        <v>272</v>
      </c>
      <c r="AV1788" t="e">
        <f>#REF!</f>
        <v>#REF!</v>
      </c>
      <c r="AX1788" s="40">
        <v>31</v>
      </c>
      <c r="AY1788" s="42">
        <v>131</v>
      </c>
      <c r="AZ1788" s="46">
        <f t="shared" si="610"/>
        <v>31131</v>
      </c>
      <c r="BB1788" s="7" t="s">
        <v>2966</v>
      </c>
      <c r="BK1788" s="1">
        <f t="shared" ref="BK1788:BK1815" si="620">SUM(BL1788:BS1788)</f>
        <v>8435</v>
      </c>
      <c r="BL1788" s="1">
        <v>4489</v>
      </c>
      <c r="BM1788" s="1">
        <v>3873</v>
      </c>
      <c r="BO1788" s="1">
        <v>24</v>
      </c>
      <c r="BP1788" s="1">
        <v>0</v>
      </c>
      <c r="BQ1788" s="1">
        <v>48</v>
      </c>
      <c r="BS1788">
        <v>1</v>
      </c>
    </row>
    <row r="1789" spans="1:71" ht="14" hidden="1" customHeight="1" outlineLevel="1" x14ac:dyDescent="0.2">
      <c r="A1789" t="s">
        <v>22</v>
      </c>
      <c r="B1789" t="s">
        <v>272</v>
      </c>
      <c r="C1789" s="24"/>
      <c r="F1789" s="1">
        <f t="shared" si="619"/>
        <v>1888</v>
      </c>
      <c r="H1789" s="1">
        <f t="shared" si="611"/>
        <v>1445</v>
      </c>
      <c r="I1789" s="1">
        <v>1429</v>
      </c>
      <c r="J1789" s="2" t="str">
        <f t="shared" si="600"/>
        <v/>
      </c>
      <c r="K1789" s="2">
        <f t="shared" si="601"/>
        <v>0.75688559322033899</v>
      </c>
      <c r="L1789" s="10">
        <f t="shared" si="612"/>
        <v>2</v>
      </c>
      <c r="M1789" s="9">
        <f t="shared" si="613"/>
        <v>1</v>
      </c>
      <c r="N1789" s="8">
        <f t="shared" si="614"/>
        <v>3</v>
      </c>
      <c r="O1789" s="2">
        <f t="shared" si="615"/>
        <v>0.22192796610169491</v>
      </c>
      <c r="P1789" s="2">
        <f t="shared" si="616"/>
        <v>0.62552966101694918</v>
      </c>
      <c r="Q1789" s="2">
        <f t="shared" si="617"/>
        <v>0.14459745762711865</v>
      </c>
      <c r="R1789" s="2">
        <f t="shared" si="618"/>
        <v>7.9449152542373225E-3</v>
      </c>
      <c r="S1789" s="1">
        <v>419</v>
      </c>
      <c r="T1789" s="1">
        <v>1181</v>
      </c>
      <c r="U1789" s="1">
        <v>273</v>
      </c>
      <c r="V1789" s="1">
        <v>15</v>
      </c>
      <c r="AT1789" t="s">
        <v>22</v>
      </c>
      <c r="AU1789" t="s">
        <v>272</v>
      </c>
      <c r="AV1789" t="e">
        <f>#REF!</f>
        <v>#REF!</v>
      </c>
      <c r="AX1789" s="40">
        <v>31</v>
      </c>
      <c r="AY1789" s="42">
        <v>133</v>
      </c>
      <c r="AZ1789" s="46">
        <f t="shared" si="610"/>
        <v>31133</v>
      </c>
      <c r="BB1789" s="7" t="s">
        <v>2966</v>
      </c>
      <c r="BK1789" s="1">
        <f t="shared" si="620"/>
        <v>1445</v>
      </c>
      <c r="BL1789" s="1">
        <v>876</v>
      </c>
      <c r="BM1789" s="1">
        <v>567</v>
      </c>
      <c r="BO1789" s="1">
        <v>0</v>
      </c>
      <c r="BP1789" s="1">
        <v>0</v>
      </c>
      <c r="BQ1789" s="1">
        <v>2</v>
      </c>
      <c r="BS1789">
        <v>0</v>
      </c>
    </row>
    <row r="1790" spans="1:71" ht="14" hidden="1" customHeight="1" outlineLevel="1" x14ac:dyDescent="0.2">
      <c r="A1790" t="s">
        <v>47</v>
      </c>
      <c r="B1790" t="s">
        <v>272</v>
      </c>
      <c r="C1790" s="24"/>
      <c r="F1790" s="1">
        <f t="shared" si="619"/>
        <v>1894</v>
      </c>
      <c r="H1790" s="1">
        <f t="shared" si="611"/>
        <v>1559</v>
      </c>
      <c r="I1790" s="1">
        <v>1545</v>
      </c>
      <c r="J1790" s="2" t="str">
        <f t="shared" si="600"/>
        <v/>
      </c>
      <c r="K1790" s="2">
        <f t="shared" si="601"/>
        <v>0.81573389651531147</v>
      </c>
      <c r="L1790" s="10">
        <f t="shared" si="612"/>
        <v>2</v>
      </c>
      <c r="M1790" s="9">
        <f t="shared" si="613"/>
        <v>1</v>
      </c>
      <c r="N1790" s="8">
        <f t="shared" si="614"/>
        <v>3</v>
      </c>
      <c r="O1790" s="2">
        <f t="shared" si="615"/>
        <v>0.13146779303062303</v>
      </c>
      <c r="P1790" s="2">
        <f t="shared" si="616"/>
        <v>0.73442449841605073</v>
      </c>
      <c r="Q1790" s="2">
        <f t="shared" si="617"/>
        <v>0.12882787750791974</v>
      </c>
      <c r="R1790" s="2">
        <f t="shared" si="618"/>
        <v>5.279831045406469E-3</v>
      </c>
      <c r="S1790" s="1">
        <v>249</v>
      </c>
      <c r="T1790" s="1">
        <v>1391</v>
      </c>
      <c r="U1790" s="1">
        <v>244</v>
      </c>
      <c r="V1790" s="1">
        <v>10</v>
      </c>
      <c r="AT1790" t="s">
        <v>47</v>
      </c>
      <c r="AU1790" t="s">
        <v>272</v>
      </c>
      <c r="AV1790" t="e">
        <f>#REF!</f>
        <v>#REF!</v>
      </c>
      <c r="AX1790" s="40">
        <v>31</v>
      </c>
      <c r="AY1790" s="42">
        <v>135</v>
      </c>
      <c r="AZ1790" s="46">
        <f t="shared" si="610"/>
        <v>31135</v>
      </c>
      <c r="BB1790" s="7" t="s">
        <v>2966</v>
      </c>
      <c r="BK1790" s="1">
        <f t="shared" si="620"/>
        <v>1559</v>
      </c>
      <c r="BL1790" s="1">
        <v>689</v>
      </c>
      <c r="BM1790" s="1">
        <v>862</v>
      </c>
      <c r="BO1790" s="1">
        <v>3</v>
      </c>
      <c r="BP1790" s="1">
        <v>0</v>
      </c>
      <c r="BQ1790" s="1">
        <v>5</v>
      </c>
      <c r="BS1790">
        <v>0</v>
      </c>
    </row>
    <row r="1791" spans="1:71" ht="14" hidden="1" customHeight="1" outlineLevel="1" x14ac:dyDescent="0.2">
      <c r="A1791" t="s">
        <v>2034</v>
      </c>
      <c r="B1791" t="s">
        <v>272</v>
      </c>
      <c r="C1791" s="24"/>
      <c r="F1791" s="1">
        <f t="shared" si="619"/>
        <v>6169</v>
      </c>
      <c r="H1791" s="1">
        <f t="shared" si="611"/>
        <v>5066</v>
      </c>
      <c r="I1791" s="1">
        <v>5021</v>
      </c>
      <c r="J1791" s="2" t="str">
        <f t="shared" si="600"/>
        <v/>
      </c>
      <c r="K1791" s="2">
        <f t="shared" si="601"/>
        <v>0.81390825093207975</v>
      </c>
      <c r="L1791" s="10">
        <f t="shared" si="612"/>
        <v>2</v>
      </c>
      <c r="M1791" s="9">
        <f t="shared" si="613"/>
        <v>1</v>
      </c>
      <c r="N1791" s="8">
        <f t="shared" si="614"/>
        <v>3</v>
      </c>
      <c r="O1791" s="2">
        <f t="shared" si="615"/>
        <v>0.13502998865294213</v>
      </c>
      <c r="P1791" s="2">
        <f t="shared" si="616"/>
        <v>0.72394229210568972</v>
      </c>
      <c r="Q1791" s="2">
        <f t="shared" si="617"/>
        <v>0.12903225806451613</v>
      </c>
      <c r="R1791" s="2">
        <f t="shared" si="618"/>
        <v>1.1995461176852018E-2</v>
      </c>
      <c r="S1791" s="1">
        <v>833</v>
      </c>
      <c r="T1791" s="1">
        <v>4466</v>
      </c>
      <c r="U1791" s="1">
        <v>796</v>
      </c>
      <c r="V1791" s="1">
        <v>74</v>
      </c>
      <c r="AT1791" t="s">
        <v>2034</v>
      </c>
      <c r="AU1791" t="s">
        <v>272</v>
      </c>
      <c r="AV1791" t="e">
        <f>#REF!</f>
        <v>#REF!</v>
      </c>
      <c r="AX1791" s="40">
        <v>31</v>
      </c>
      <c r="AY1791" s="42">
        <v>137</v>
      </c>
      <c r="AZ1791" s="46">
        <f t="shared" si="610"/>
        <v>31137</v>
      </c>
      <c r="BB1791" s="7" t="s">
        <v>2966</v>
      </c>
      <c r="BK1791" s="1">
        <f t="shared" si="620"/>
        <v>5066</v>
      </c>
      <c r="BL1791" s="1">
        <v>2235</v>
      </c>
      <c r="BM1791" s="1">
        <v>1729</v>
      </c>
      <c r="BO1791" s="1">
        <v>8</v>
      </c>
      <c r="BP1791" s="1">
        <v>1063</v>
      </c>
      <c r="BQ1791" s="1">
        <v>30</v>
      </c>
      <c r="BS1791">
        <v>1</v>
      </c>
    </row>
    <row r="1792" spans="1:71" ht="14" hidden="1" customHeight="1" outlineLevel="1" x14ac:dyDescent="0.2">
      <c r="A1792" t="s">
        <v>1646</v>
      </c>
      <c r="B1792" t="s">
        <v>272</v>
      </c>
      <c r="C1792" s="24"/>
      <c r="F1792" s="1">
        <f t="shared" si="619"/>
        <v>5019</v>
      </c>
      <c r="H1792" s="1">
        <f t="shared" si="611"/>
        <v>4046</v>
      </c>
      <c r="I1792" s="1">
        <v>4012</v>
      </c>
      <c r="J1792" s="2" t="str">
        <f t="shared" si="600"/>
        <v/>
      </c>
      <c r="K1792" s="2">
        <f t="shared" si="601"/>
        <v>0.7993624227933851</v>
      </c>
      <c r="L1792" s="10">
        <f t="shared" si="612"/>
        <v>3</v>
      </c>
      <c r="M1792" s="9">
        <f t="shared" si="613"/>
        <v>1</v>
      </c>
      <c r="N1792" s="8">
        <f t="shared" si="614"/>
        <v>2</v>
      </c>
      <c r="O1792" s="2">
        <f t="shared" si="615"/>
        <v>0.12193664076509265</v>
      </c>
      <c r="P1792" s="2">
        <f t="shared" si="616"/>
        <v>0.71787208607292285</v>
      </c>
      <c r="Q1792" s="2">
        <f t="shared" si="617"/>
        <v>0.15401474397290296</v>
      </c>
      <c r="R1792" s="2">
        <f t="shared" si="618"/>
        <v>6.1765291890814866E-3</v>
      </c>
      <c r="S1792" s="1">
        <v>612</v>
      </c>
      <c r="T1792" s="1">
        <v>3603</v>
      </c>
      <c r="U1792" s="1">
        <v>773</v>
      </c>
      <c r="V1792" s="1">
        <v>31</v>
      </c>
      <c r="AT1792" t="s">
        <v>1646</v>
      </c>
      <c r="AU1792" t="s">
        <v>272</v>
      </c>
      <c r="AV1792" t="e">
        <f>#REF!</f>
        <v>#REF!</v>
      </c>
      <c r="AX1792" s="40">
        <v>31</v>
      </c>
      <c r="AY1792" s="42">
        <v>139</v>
      </c>
      <c r="AZ1792" s="46">
        <f t="shared" si="610"/>
        <v>31139</v>
      </c>
      <c r="BB1792" s="7" t="s">
        <v>2966</v>
      </c>
      <c r="BK1792" s="1">
        <f t="shared" si="620"/>
        <v>4046</v>
      </c>
      <c r="BL1792" s="1">
        <v>2416</v>
      </c>
      <c r="BM1792" s="1">
        <v>1600</v>
      </c>
      <c r="BO1792" s="1">
        <v>11</v>
      </c>
      <c r="BP1792" s="1">
        <v>0</v>
      </c>
      <c r="BQ1792" s="1">
        <v>19</v>
      </c>
      <c r="BS1792">
        <v>0</v>
      </c>
    </row>
    <row r="1793" spans="1:71" ht="14" hidden="1" customHeight="1" outlineLevel="1" x14ac:dyDescent="0.2">
      <c r="A1793" t="s">
        <v>1564</v>
      </c>
      <c r="B1793" t="s">
        <v>272</v>
      </c>
      <c r="C1793" s="24"/>
      <c r="F1793" s="1">
        <f t="shared" si="619"/>
        <v>20718</v>
      </c>
      <c r="H1793" s="1">
        <f t="shared" si="611"/>
        <v>16263</v>
      </c>
      <c r="I1793" s="1">
        <v>15721</v>
      </c>
      <c r="J1793" s="2" t="str">
        <f t="shared" si="600"/>
        <v/>
      </c>
      <c r="K1793" s="2">
        <f t="shared" si="601"/>
        <v>0.75880876532483832</v>
      </c>
      <c r="L1793" s="10">
        <f t="shared" si="612"/>
        <v>2</v>
      </c>
      <c r="M1793" s="9">
        <f t="shared" si="613"/>
        <v>1</v>
      </c>
      <c r="N1793" s="8">
        <f t="shared" si="614"/>
        <v>3</v>
      </c>
      <c r="O1793" s="2">
        <f t="shared" si="615"/>
        <v>0.20484602760884255</v>
      </c>
      <c r="P1793" s="2">
        <f t="shared" si="616"/>
        <v>0.62366058499855204</v>
      </c>
      <c r="Q1793" s="2">
        <f t="shared" si="617"/>
        <v>0.16048846413746501</v>
      </c>
      <c r="R1793" s="2">
        <f t="shared" si="618"/>
        <v>1.1004923255140436E-2</v>
      </c>
      <c r="S1793" s="1">
        <v>4244</v>
      </c>
      <c r="T1793" s="1">
        <v>12921</v>
      </c>
      <c r="U1793" s="1">
        <v>3325</v>
      </c>
      <c r="V1793" s="1">
        <v>228</v>
      </c>
      <c r="AT1793" t="s">
        <v>1564</v>
      </c>
      <c r="AU1793" t="s">
        <v>272</v>
      </c>
      <c r="AV1793" t="e">
        <f>#REF!</f>
        <v>#REF!</v>
      </c>
      <c r="AX1793" s="40">
        <v>31</v>
      </c>
      <c r="AY1793" s="42">
        <v>141</v>
      </c>
      <c r="AZ1793" s="46">
        <f t="shared" si="610"/>
        <v>31141</v>
      </c>
      <c r="BB1793" s="7" t="s">
        <v>2966</v>
      </c>
      <c r="BK1793" s="1">
        <f t="shared" si="620"/>
        <v>16263</v>
      </c>
      <c r="BL1793" s="1">
        <v>9790</v>
      </c>
      <c r="BM1793" s="1">
        <v>6304</v>
      </c>
      <c r="BO1793" s="1">
        <v>36</v>
      </c>
      <c r="BP1793" s="1">
        <v>0</v>
      </c>
      <c r="BQ1793" s="1">
        <v>130</v>
      </c>
      <c r="BS1793">
        <v>3</v>
      </c>
    </row>
    <row r="1794" spans="1:71" ht="14" hidden="1" customHeight="1" outlineLevel="1" x14ac:dyDescent="0.2">
      <c r="A1794" t="s">
        <v>809</v>
      </c>
      <c r="B1794" t="s">
        <v>272</v>
      </c>
      <c r="C1794" s="24"/>
      <c r="F1794" s="1">
        <f t="shared" si="619"/>
        <v>3660</v>
      </c>
      <c r="H1794" s="1">
        <f t="shared" si="611"/>
        <v>2926</v>
      </c>
      <c r="I1794" s="1">
        <v>2887</v>
      </c>
      <c r="J1794" s="2" t="str">
        <f t="shared" si="600"/>
        <v/>
      </c>
      <c r="K1794" s="2">
        <f t="shared" si="601"/>
        <v>0.78879781420765027</v>
      </c>
      <c r="L1794" s="10">
        <f t="shared" si="612"/>
        <v>2</v>
      </c>
      <c r="M1794" s="9">
        <f t="shared" si="613"/>
        <v>1</v>
      </c>
      <c r="N1794" s="8">
        <f t="shared" si="614"/>
        <v>3</v>
      </c>
      <c r="O1794" s="2">
        <f t="shared" si="615"/>
        <v>0.16693989071038251</v>
      </c>
      <c r="P1794" s="2">
        <f t="shared" si="616"/>
        <v>0.68825136612021853</v>
      </c>
      <c r="Q1794" s="2">
        <f t="shared" si="617"/>
        <v>0.13852459016393442</v>
      </c>
      <c r="R1794" s="2">
        <f t="shared" si="618"/>
        <v>6.2841530054645323E-3</v>
      </c>
      <c r="S1794" s="1">
        <v>611</v>
      </c>
      <c r="T1794" s="1">
        <v>2519</v>
      </c>
      <c r="U1794" s="1">
        <v>507</v>
      </c>
      <c r="V1794" s="1">
        <v>23</v>
      </c>
      <c r="AT1794" t="s">
        <v>809</v>
      </c>
      <c r="AU1794" t="s">
        <v>272</v>
      </c>
      <c r="AV1794" t="e">
        <f>#REF!</f>
        <v>#REF!</v>
      </c>
      <c r="AX1794" s="40">
        <v>31</v>
      </c>
      <c r="AY1794" s="42">
        <v>143</v>
      </c>
      <c r="AZ1794" s="46">
        <f t="shared" si="610"/>
        <v>31143</v>
      </c>
      <c r="BB1794" s="7" t="s">
        <v>2966</v>
      </c>
      <c r="BK1794" s="1">
        <f t="shared" si="620"/>
        <v>2926</v>
      </c>
      <c r="BL1794" s="1">
        <v>1638</v>
      </c>
      <c r="BM1794" s="1">
        <v>1271</v>
      </c>
      <c r="BO1794" s="1">
        <v>8</v>
      </c>
      <c r="BP1794" s="1">
        <v>0</v>
      </c>
      <c r="BQ1794" s="1">
        <v>7</v>
      </c>
      <c r="BS1794">
        <v>2</v>
      </c>
    </row>
    <row r="1795" spans="1:71" ht="14" hidden="1" customHeight="1" outlineLevel="1" x14ac:dyDescent="0.2">
      <c r="A1795" t="s">
        <v>172</v>
      </c>
      <c r="B1795" t="s">
        <v>272</v>
      </c>
      <c r="C1795" s="24"/>
      <c r="F1795" s="1">
        <f t="shared" si="619"/>
        <v>7261</v>
      </c>
      <c r="H1795" s="1">
        <f t="shared" si="611"/>
        <v>5517</v>
      </c>
      <c r="I1795" s="1">
        <v>5470</v>
      </c>
      <c r="J1795" s="2" t="str">
        <f t="shared" si="600"/>
        <v/>
      </c>
      <c r="K1795" s="2">
        <f t="shared" si="601"/>
        <v>0.7533397603635863</v>
      </c>
      <c r="L1795" s="10">
        <f t="shared" si="612"/>
        <v>3</v>
      </c>
      <c r="M1795" s="9">
        <f t="shared" si="613"/>
        <v>1</v>
      </c>
      <c r="N1795" s="8">
        <f t="shared" si="614"/>
        <v>2</v>
      </c>
      <c r="O1795" s="2">
        <f t="shared" si="615"/>
        <v>0.14336868199972455</v>
      </c>
      <c r="P1795" s="2">
        <f t="shared" si="616"/>
        <v>0.67401184409860904</v>
      </c>
      <c r="Q1795" s="2">
        <f t="shared" si="617"/>
        <v>0.17242804021484645</v>
      </c>
      <c r="R1795" s="2">
        <f t="shared" si="618"/>
        <v>1.019143368681999E-2</v>
      </c>
      <c r="S1795" s="1">
        <v>1041</v>
      </c>
      <c r="T1795" s="1">
        <v>4894</v>
      </c>
      <c r="U1795" s="1">
        <v>1252</v>
      </c>
      <c r="V1795" s="1">
        <v>74</v>
      </c>
      <c r="AT1795" t="s">
        <v>172</v>
      </c>
      <c r="AU1795" t="s">
        <v>272</v>
      </c>
      <c r="AV1795" t="e">
        <f>#REF!</f>
        <v>#REF!</v>
      </c>
      <c r="AX1795" s="40">
        <v>31</v>
      </c>
      <c r="AY1795" s="42">
        <v>145</v>
      </c>
      <c r="AZ1795" s="46">
        <f t="shared" si="610"/>
        <v>31145</v>
      </c>
      <c r="BB1795" s="7" t="s">
        <v>2966</v>
      </c>
      <c r="BK1795" s="1">
        <f t="shared" si="620"/>
        <v>5517</v>
      </c>
      <c r="BL1795" s="1">
        <v>3120</v>
      </c>
      <c r="BM1795" s="1">
        <v>2354</v>
      </c>
      <c r="BO1795" s="1">
        <v>9</v>
      </c>
      <c r="BP1795" s="1">
        <v>0</v>
      </c>
      <c r="BQ1795" s="1">
        <v>32</v>
      </c>
      <c r="BS1795">
        <v>2</v>
      </c>
    </row>
    <row r="1796" spans="1:71" ht="14" hidden="1" customHeight="1" outlineLevel="1" x14ac:dyDescent="0.2">
      <c r="A1796" t="s">
        <v>2229</v>
      </c>
      <c r="B1796" t="s">
        <v>272</v>
      </c>
      <c r="C1796" s="24"/>
      <c r="F1796" s="1">
        <f t="shared" si="619"/>
        <v>5571</v>
      </c>
      <c r="H1796" s="1">
        <f t="shared" si="611"/>
        <v>4181</v>
      </c>
      <c r="I1796" s="1">
        <v>4134</v>
      </c>
      <c r="J1796" s="2" t="str">
        <f t="shared" si="600"/>
        <v/>
      </c>
      <c r="K1796" s="2">
        <f t="shared" si="601"/>
        <v>0.74205708131394721</v>
      </c>
      <c r="L1796" s="10">
        <f t="shared" si="612"/>
        <v>2</v>
      </c>
      <c r="M1796" s="9">
        <f t="shared" si="613"/>
        <v>1</v>
      </c>
      <c r="N1796" s="8">
        <f t="shared" si="614"/>
        <v>3</v>
      </c>
      <c r="O1796" s="2">
        <f t="shared" si="615"/>
        <v>0.25578890683898764</v>
      </c>
      <c r="P1796" s="2">
        <f t="shared" si="616"/>
        <v>0.56919763058696826</v>
      </c>
      <c r="Q1796" s="2">
        <f t="shared" si="617"/>
        <v>0.16693591814754982</v>
      </c>
      <c r="R1796" s="2">
        <f t="shared" si="618"/>
        <v>8.0775444264943319E-3</v>
      </c>
      <c r="S1796" s="1">
        <v>1425</v>
      </c>
      <c r="T1796" s="1">
        <v>3171</v>
      </c>
      <c r="U1796" s="1">
        <v>930</v>
      </c>
      <c r="V1796" s="1">
        <v>45</v>
      </c>
      <c r="AT1796" t="s">
        <v>2229</v>
      </c>
      <c r="AU1796" t="s">
        <v>272</v>
      </c>
      <c r="AV1796" t="e">
        <f>#REF!</f>
        <v>#REF!</v>
      </c>
      <c r="AX1796" s="40">
        <v>31</v>
      </c>
      <c r="AY1796" s="42">
        <v>147</v>
      </c>
      <c r="AZ1796" s="46">
        <f t="shared" si="610"/>
        <v>31147</v>
      </c>
      <c r="BB1796" s="7" t="s">
        <v>2966</v>
      </c>
      <c r="BK1796" s="1">
        <f t="shared" si="620"/>
        <v>4181</v>
      </c>
      <c r="BL1796" s="1">
        <v>1834</v>
      </c>
      <c r="BM1796" s="1">
        <v>1633</v>
      </c>
      <c r="BO1796" s="1">
        <v>4</v>
      </c>
      <c r="BP1796" s="1">
        <v>690</v>
      </c>
      <c r="BQ1796" s="1">
        <v>19</v>
      </c>
      <c r="BS1796">
        <v>1</v>
      </c>
    </row>
    <row r="1797" spans="1:71" ht="14" hidden="1" customHeight="1" outlineLevel="1" x14ac:dyDescent="0.2">
      <c r="A1797" t="s">
        <v>1406</v>
      </c>
      <c r="B1797" t="s">
        <v>272</v>
      </c>
      <c r="C1797" s="24"/>
      <c r="F1797" s="1">
        <f t="shared" si="619"/>
        <v>1037</v>
      </c>
      <c r="H1797" s="1">
        <f t="shared" si="611"/>
        <v>852</v>
      </c>
      <c r="I1797" s="1">
        <v>842</v>
      </c>
      <c r="J1797" s="2" t="str">
        <f t="shared" si="600"/>
        <v/>
      </c>
      <c r="K1797" s="2">
        <f t="shared" si="601"/>
        <v>0.81195756991321122</v>
      </c>
      <c r="L1797" s="10">
        <f t="shared" si="612"/>
        <v>2</v>
      </c>
      <c r="M1797" s="9">
        <f t="shared" si="613"/>
        <v>1</v>
      </c>
      <c r="N1797" s="8">
        <f t="shared" si="614"/>
        <v>3</v>
      </c>
      <c r="O1797" s="2">
        <f t="shared" si="615"/>
        <v>9.2574734811957576E-2</v>
      </c>
      <c r="P1797" s="2">
        <f t="shared" si="616"/>
        <v>0.82449373191899711</v>
      </c>
      <c r="Q1797" s="2">
        <f t="shared" si="617"/>
        <v>7.9074252651880422E-2</v>
      </c>
      <c r="R1797" s="2">
        <f t="shared" si="618"/>
        <v>3.857280617164921E-3</v>
      </c>
      <c r="S1797" s="1">
        <v>96</v>
      </c>
      <c r="T1797" s="1">
        <v>855</v>
      </c>
      <c r="U1797" s="1">
        <v>82</v>
      </c>
      <c r="V1797" s="1">
        <v>4</v>
      </c>
      <c r="AT1797" t="s">
        <v>1406</v>
      </c>
      <c r="AU1797" t="s">
        <v>272</v>
      </c>
      <c r="AV1797" t="e">
        <f>#REF!</f>
        <v>#REF!</v>
      </c>
      <c r="AX1797" s="40">
        <v>31</v>
      </c>
      <c r="AY1797" s="42">
        <v>149</v>
      </c>
      <c r="AZ1797" s="46">
        <f t="shared" si="610"/>
        <v>31149</v>
      </c>
      <c r="BB1797" s="7" t="s">
        <v>2966</v>
      </c>
      <c r="BK1797" s="1">
        <f t="shared" si="620"/>
        <v>852</v>
      </c>
      <c r="BL1797" s="1">
        <v>422</v>
      </c>
      <c r="BM1797" s="1">
        <v>427</v>
      </c>
      <c r="BO1797" s="1">
        <v>0</v>
      </c>
      <c r="BP1797" s="1">
        <v>0</v>
      </c>
      <c r="BQ1797" s="1">
        <v>3</v>
      </c>
      <c r="BS1797">
        <v>0</v>
      </c>
    </row>
    <row r="1798" spans="1:71" ht="14" hidden="1" customHeight="1" outlineLevel="1" x14ac:dyDescent="0.2">
      <c r="A1798" t="s">
        <v>595</v>
      </c>
      <c r="B1798" t="s">
        <v>272</v>
      </c>
      <c r="C1798" s="24"/>
      <c r="F1798" s="1">
        <f t="shared" si="619"/>
        <v>8034</v>
      </c>
      <c r="H1798" s="1">
        <f t="shared" si="611"/>
        <v>5879</v>
      </c>
      <c r="I1798" s="1">
        <v>5780</v>
      </c>
      <c r="J1798" s="2" t="str">
        <f t="shared" si="600"/>
        <v/>
      </c>
      <c r="K1798" s="2">
        <f t="shared" si="601"/>
        <v>0.71944236992780686</v>
      </c>
      <c r="L1798" s="10">
        <f t="shared" si="612"/>
        <v>2</v>
      </c>
      <c r="M1798" s="9">
        <f t="shared" si="613"/>
        <v>1</v>
      </c>
      <c r="N1798" s="8">
        <f t="shared" si="614"/>
        <v>3</v>
      </c>
      <c r="O1798" s="2">
        <f t="shared" si="615"/>
        <v>0.35474234503360719</v>
      </c>
      <c r="P1798" s="2">
        <f t="shared" si="616"/>
        <v>0.43564849390092109</v>
      </c>
      <c r="Q1798" s="2">
        <f t="shared" si="617"/>
        <v>0.19554393826238486</v>
      </c>
      <c r="R1798" s="2">
        <f t="shared" si="618"/>
        <v>1.4065222803086919E-2</v>
      </c>
      <c r="S1798" s="1">
        <v>2850</v>
      </c>
      <c r="T1798" s="1">
        <v>3500</v>
      </c>
      <c r="U1798" s="1">
        <v>1571</v>
      </c>
      <c r="V1798" s="1">
        <v>113</v>
      </c>
      <c r="AT1798" t="s">
        <v>595</v>
      </c>
      <c r="AU1798" t="s">
        <v>272</v>
      </c>
      <c r="AV1798" t="e">
        <f>#REF!</f>
        <v>#REF!</v>
      </c>
      <c r="AX1798" s="40">
        <v>31</v>
      </c>
      <c r="AY1798" s="42">
        <v>151</v>
      </c>
      <c r="AZ1798" s="46">
        <f t="shared" si="610"/>
        <v>31151</v>
      </c>
      <c r="BB1798" s="7" t="s">
        <v>2966</v>
      </c>
      <c r="BK1798" s="1">
        <f t="shared" si="620"/>
        <v>5879</v>
      </c>
      <c r="BL1798" s="1">
        <v>3625</v>
      </c>
      <c r="BM1798" s="1">
        <v>2211</v>
      </c>
      <c r="BO1798" s="1">
        <v>6</v>
      </c>
      <c r="BP1798" s="1">
        <v>0</v>
      </c>
      <c r="BQ1798" s="1">
        <v>24</v>
      </c>
      <c r="BS1798">
        <v>13</v>
      </c>
    </row>
    <row r="1799" spans="1:71" ht="14" hidden="1" customHeight="1" outlineLevel="1" x14ac:dyDescent="0.2">
      <c r="A1799" t="s">
        <v>44</v>
      </c>
      <c r="B1799" t="s">
        <v>272</v>
      </c>
      <c r="C1799" s="24"/>
      <c r="F1799" s="1">
        <f t="shared" si="619"/>
        <v>122060</v>
      </c>
      <c r="H1799" s="1">
        <f t="shared" si="611"/>
        <v>97001</v>
      </c>
      <c r="I1799" s="1">
        <v>96193</v>
      </c>
      <c r="J1799" s="2" t="str">
        <f t="shared" ref="J1799:J1862" si="621">IF(D1799&gt;0,I1799/D1799,"")</f>
        <v/>
      </c>
      <c r="K1799" s="2">
        <f t="shared" si="601"/>
        <v>0.78807963296739314</v>
      </c>
      <c r="L1799" s="10">
        <f t="shared" si="612"/>
        <v>2</v>
      </c>
      <c r="M1799" s="9">
        <f t="shared" si="613"/>
        <v>1</v>
      </c>
      <c r="N1799" s="8">
        <f t="shared" si="614"/>
        <v>3</v>
      </c>
      <c r="O1799" s="2">
        <f t="shared" si="615"/>
        <v>0.27174340488284449</v>
      </c>
      <c r="P1799" s="2">
        <f t="shared" si="616"/>
        <v>0.44252007209569066</v>
      </c>
      <c r="Q1799" s="2">
        <f t="shared" si="617"/>
        <v>0.26774537112895297</v>
      </c>
      <c r="R1799" s="2">
        <f t="shared" si="618"/>
        <v>1.7991151892511936E-2</v>
      </c>
      <c r="S1799" s="1">
        <v>33169</v>
      </c>
      <c r="T1799" s="1">
        <v>54014</v>
      </c>
      <c r="U1799" s="1">
        <v>32681</v>
      </c>
      <c r="V1799" s="1">
        <v>2196</v>
      </c>
      <c r="AT1799" t="s">
        <v>44</v>
      </c>
      <c r="AU1799" t="s">
        <v>272</v>
      </c>
      <c r="AV1799" t="e">
        <f>#REF!</f>
        <v>#REF!</v>
      </c>
      <c r="AX1799" s="40">
        <v>31</v>
      </c>
      <c r="AY1799" s="42">
        <v>153</v>
      </c>
      <c r="AZ1799" s="46">
        <f t="shared" si="610"/>
        <v>31153</v>
      </c>
      <c r="BB1799" s="7" t="s">
        <v>2966</v>
      </c>
      <c r="BK1799" s="1">
        <f t="shared" si="620"/>
        <v>97001</v>
      </c>
      <c r="BL1799" s="1">
        <v>33293</v>
      </c>
      <c r="BM1799" s="1">
        <v>62463</v>
      </c>
      <c r="BO1799" s="1">
        <v>486</v>
      </c>
      <c r="BP1799" s="1">
        <v>0</v>
      </c>
      <c r="BQ1799" s="1">
        <v>736</v>
      </c>
      <c r="BS1799">
        <v>23</v>
      </c>
    </row>
    <row r="1800" spans="1:71" ht="14" hidden="1" customHeight="1" outlineLevel="1" x14ac:dyDescent="0.2">
      <c r="A1800" t="s">
        <v>1003</v>
      </c>
      <c r="B1800" t="s">
        <v>272</v>
      </c>
      <c r="C1800" s="24"/>
      <c r="F1800" s="1">
        <f t="shared" si="619"/>
        <v>15767</v>
      </c>
      <c r="H1800" s="1">
        <f t="shared" si="611"/>
        <v>12936</v>
      </c>
      <c r="I1800" s="1">
        <v>12786</v>
      </c>
      <c r="J1800" s="2" t="str">
        <f t="shared" si="621"/>
        <v/>
      </c>
      <c r="K1800" s="2">
        <f t="shared" ref="K1800:K1863" si="622">IF(F1800&gt;0,I1800/F1800,"")</f>
        <v>0.81093422972030194</v>
      </c>
      <c r="L1800" s="10">
        <f t="shared" si="612"/>
        <v>2</v>
      </c>
      <c r="M1800" s="9">
        <f t="shared" si="613"/>
        <v>1</v>
      </c>
      <c r="N1800" s="8">
        <f t="shared" si="614"/>
        <v>3</v>
      </c>
      <c r="O1800" s="2">
        <f t="shared" si="615"/>
        <v>0.21494260163632903</v>
      </c>
      <c r="P1800" s="2">
        <f t="shared" si="616"/>
        <v>0.58749286484429508</v>
      </c>
      <c r="Q1800" s="2">
        <f t="shared" si="617"/>
        <v>0.18437242341599544</v>
      </c>
      <c r="R1800" s="2">
        <f t="shared" si="618"/>
        <v>1.3192110103380422E-2</v>
      </c>
      <c r="S1800" s="1">
        <v>3389</v>
      </c>
      <c r="T1800" s="1">
        <v>9263</v>
      </c>
      <c r="U1800" s="1">
        <v>2907</v>
      </c>
      <c r="V1800" s="1">
        <v>208</v>
      </c>
      <c r="AT1800" t="s">
        <v>1003</v>
      </c>
      <c r="AU1800" t="s">
        <v>272</v>
      </c>
      <c r="AV1800" t="e">
        <f>#REF!</f>
        <v>#REF!</v>
      </c>
      <c r="AX1800" s="40">
        <v>31</v>
      </c>
      <c r="AY1800" s="42">
        <v>155</v>
      </c>
      <c r="AZ1800" s="46">
        <f t="shared" si="610"/>
        <v>31155</v>
      </c>
      <c r="BB1800" s="7" t="s">
        <v>2966</v>
      </c>
      <c r="BK1800" s="1">
        <f t="shared" si="620"/>
        <v>12936</v>
      </c>
      <c r="BL1800" s="1">
        <v>7134</v>
      </c>
      <c r="BM1800" s="1">
        <v>5672</v>
      </c>
      <c r="BO1800" s="1">
        <v>38</v>
      </c>
      <c r="BP1800" s="1">
        <v>0</v>
      </c>
      <c r="BQ1800" s="1">
        <v>89</v>
      </c>
      <c r="BS1800">
        <v>3</v>
      </c>
    </row>
    <row r="1801" spans="1:71" ht="14" hidden="1" customHeight="1" outlineLevel="1" x14ac:dyDescent="0.2">
      <c r="A1801" t="s">
        <v>2170</v>
      </c>
      <c r="B1801" t="s">
        <v>272</v>
      </c>
      <c r="C1801" s="24"/>
      <c r="F1801" s="1">
        <f t="shared" si="619"/>
        <v>24473</v>
      </c>
      <c r="H1801" s="1">
        <f t="shared" si="611"/>
        <v>15686</v>
      </c>
      <c r="I1801" s="1">
        <v>15524</v>
      </c>
      <c r="J1801" s="2" t="str">
        <f t="shared" si="621"/>
        <v/>
      </c>
      <c r="K1801" s="2">
        <f t="shared" si="622"/>
        <v>0.63433171249948928</v>
      </c>
      <c r="L1801" s="10">
        <f t="shared" si="612"/>
        <v>2</v>
      </c>
      <c r="M1801" s="9">
        <f t="shared" si="613"/>
        <v>1</v>
      </c>
      <c r="N1801" s="8">
        <f t="shared" si="614"/>
        <v>3</v>
      </c>
      <c r="O1801" s="2">
        <f t="shared" si="615"/>
        <v>0.22833326523107098</v>
      </c>
      <c r="P1801" s="2">
        <f t="shared" si="616"/>
        <v>0.55383483839333147</v>
      </c>
      <c r="Q1801" s="2">
        <f t="shared" si="617"/>
        <v>0.20536918236423815</v>
      </c>
      <c r="R1801" s="2">
        <f t="shared" si="618"/>
        <v>1.2462714011359372E-2</v>
      </c>
      <c r="S1801" s="1">
        <v>5588</v>
      </c>
      <c r="T1801" s="1">
        <v>13554</v>
      </c>
      <c r="U1801" s="1">
        <v>5026</v>
      </c>
      <c r="V1801" s="1">
        <v>305</v>
      </c>
      <c r="AT1801" t="s">
        <v>2170</v>
      </c>
      <c r="AU1801" t="s">
        <v>272</v>
      </c>
      <c r="AV1801" t="e">
        <f>#REF!</f>
        <v>#REF!</v>
      </c>
      <c r="AX1801" s="40">
        <v>31</v>
      </c>
      <c r="AY1801" s="42">
        <v>157</v>
      </c>
      <c r="AZ1801" s="46">
        <f t="shared" si="610"/>
        <v>31157</v>
      </c>
      <c r="BB1801" s="7" t="s">
        <v>2966</v>
      </c>
      <c r="BK1801" s="1">
        <f t="shared" si="620"/>
        <v>15686</v>
      </c>
      <c r="BL1801" s="1">
        <v>8327</v>
      </c>
      <c r="BM1801" s="1">
        <v>7123</v>
      </c>
      <c r="BO1801" s="1">
        <v>33</v>
      </c>
      <c r="BP1801" s="1">
        <v>0</v>
      </c>
      <c r="BQ1801" s="1">
        <v>202</v>
      </c>
      <c r="BS1801">
        <v>1</v>
      </c>
    </row>
    <row r="1802" spans="1:71" ht="14" hidden="1" customHeight="1" outlineLevel="1" x14ac:dyDescent="0.2">
      <c r="A1802" t="s">
        <v>596</v>
      </c>
      <c r="B1802" t="s">
        <v>272</v>
      </c>
      <c r="C1802" s="24"/>
      <c r="F1802" s="1">
        <f t="shared" si="619"/>
        <v>11564</v>
      </c>
      <c r="H1802" s="1">
        <f t="shared" si="611"/>
        <v>9285</v>
      </c>
      <c r="I1802" s="1">
        <v>9199</v>
      </c>
      <c r="J1802" s="2" t="str">
        <f t="shared" si="621"/>
        <v/>
      </c>
      <c r="K1802" s="2">
        <f t="shared" si="622"/>
        <v>0.79548599100657214</v>
      </c>
      <c r="L1802" s="10">
        <f t="shared" si="612"/>
        <v>2</v>
      </c>
      <c r="M1802" s="9">
        <f t="shared" si="613"/>
        <v>1</v>
      </c>
      <c r="N1802" s="8">
        <f t="shared" si="614"/>
        <v>3</v>
      </c>
      <c r="O1802" s="2">
        <f t="shared" si="615"/>
        <v>0.21679349705984088</v>
      </c>
      <c r="P1802" s="2">
        <f t="shared" si="616"/>
        <v>0.5844863369076444</v>
      </c>
      <c r="Q1802" s="2">
        <f t="shared" si="617"/>
        <v>0.18540297474922171</v>
      </c>
      <c r="R1802" s="2">
        <f t="shared" si="618"/>
        <v>1.3317191283293034E-2</v>
      </c>
      <c r="S1802" s="1">
        <v>2507</v>
      </c>
      <c r="T1802" s="1">
        <v>6759</v>
      </c>
      <c r="U1802" s="1">
        <v>2144</v>
      </c>
      <c r="V1802" s="1">
        <v>154</v>
      </c>
      <c r="AT1802" t="s">
        <v>596</v>
      </c>
      <c r="AU1802" t="s">
        <v>272</v>
      </c>
      <c r="AV1802" t="e">
        <f>#REF!</f>
        <v>#REF!</v>
      </c>
      <c r="AX1802" s="40">
        <v>31</v>
      </c>
      <c r="AY1802" s="42">
        <v>159</v>
      </c>
      <c r="AZ1802" s="46">
        <f t="shared" si="610"/>
        <v>31159</v>
      </c>
      <c r="BB1802" s="7" t="s">
        <v>2966</v>
      </c>
      <c r="BK1802" s="1">
        <f t="shared" si="620"/>
        <v>9285</v>
      </c>
      <c r="BL1802" s="1">
        <v>5353</v>
      </c>
      <c r="BM1802" s="1">
        <v>3829</v>
      </c>
      <c r="BO1802" s="1">
        <v>22</v>
      </c>
      <c r="BP1802" s="1">
        <v>0</v>
      </c>
      <c r="BQ1802" s="1">
        <v>81</v>
      </c>
      <c r="BS1802">
        <v>0</v>
      </c>
    </row>
    <row r="1803" spans="1:71" ht="14" hidden="1" customHeight="1" outlineLevel="1" x14ac:dyDescent="0.2">
      <c r="A1803" t="s">
        <v>285</v>
      </c>
      <c r="B1803" t="s">
        <v>272</v>
      </c>
      <c r="C1803" s="24"/>
      <c r="F1803" s="1">
        <f t="shared" si="619"/>
        <v>3740</v>
      </c>
      <c r="H1803" s="1">
        <f t="shared" si="611"/>
        <v>2707</v>
      </c>
      <c r="I1803" s="1">
        <v>2684</v>
      </c>
      <c r="J1803" s="2" t="str">
        <f t="shared" si="621"/>
        <v/>
      </c>
      <c r="K1803" s="2">
        <f t="shared" si="622"/>
        <v>0.71764705882352942</v>
      </c>
      <c r="L1803" s="10">
        <f t="shared" si="612"/>
        <v>3</v>
      </c>
      <c r="M1803" s="9">
        <f t="shared" si="613"/>
        <v>1</v>
      </c>
      <c r="N1803" s="8">
        <f t="shared" si="614"/>
        <v>2</v>
      </c>
      <c r="O1803" s="2">
        <f t="shared" si="615"/>
        <v>0.13395721925133691</v>
      </c>
      <c r="P1803" s="2">
        <f t="shared" si="616"/>
        <v>0.71283422459893053</v>
      </c>
      <c r="Q1803" s="2">
        <f t="shared" si="617"/>
        <v>0.14545454545454545</v>
      </c>
      <c r="R1803" s="2">
        <f t="shared" si="618"/>
        <v>7.7540106951870524E-3</v>
      </c>
      <c r="S1803" s="1">
        <v>501</v>
      </c>
      <c r="T1803" s="1">
        <v>2666</v>
      </c>
      <c r="U1803" s="1">
        <v>544</v>
      </c>
      <c r="V1803" s="1">
        <v>29</v>
      </c>
      <c r="AT1803" t="s">
        <v>285</v>
      </c>
      <c r="AU1803" t="s">
        <v>272</v>
      </c>
      <c r="AV1803" t="e">
        <f>#REF!</f>
        <v>#REF!</v>
      </c>
      <c r="AX1803" s="40">
        <v>31</v>
      </c>
      <c r="AY1803" s="42">
        <v>161</v>
      </c>
      <c r="AZ1803" s="46">
        <f t="shared" si="610"/>
        <v>31161</v>
      </c>
      <c r="BB1803" s="7" t="s">
        <v>2966</v>
      </c>
      <c r="BK1803" s="1">
        <f t="shared" si="620"/>
        <v>2707</v>
      </c>
      <c r="BL1803" s="1">
        <v>1805</v>
      </c>
      <c r="BM1803" s="1">
        <v>886</v>
      </c>
      <c r="BO1803" s="1">
        <v>0</v>
      </c>
      <c r="BP1803" s="1">
        <v>0</v>
      </c>
      <c r="BQ1803" s="1">
        <v>14</v>
      </c>
      <c r="BS1803">
        <v>2</v>
      </c>
    </row>
    <row r="1804" spans="1:71" ht="14" hidden="1" customHeight="1" outlineLevel="1" x14ac:dyDescent="0.2">
      <c r="A1804" t="s">
        <v>2709</v>
      </c>
      <c r="B1804" t="s">
        <v>272</v>
      </c>
      <c r="C1804" s="24"/>
      <c r="F1804" s="1">
        <f t="shared" si="619"/>
        <v>2078</v>
      </c>
      <c r="H1804" s="1">
        <f t="shared" si="611"/>
        <v>1723</v>
      </c>
      <c r="I1804" s="1">
        <v>1700</v>
      </c>
      <c r="J1804" s="2" t="str">
        <f t="shared" si="621"/>
        <v/>
      </c>
      <c r="K1804" s="2">
        <f t="shared" si="622"/>
        <v>0.81809432146294514</v>
      </c>
      <c r="L1804" s="10">
        <f t="shared" si="612"/>
        <v>2</v>
      </c>
      <c r="M1804" s="9">
        <f t="shared" si="613"/>
        <v>1</v>
      </c>
      <c r="N1804" s="8">
        <f t="shared" si="614"/>
        <v>3</v>
      </c>
      <c r="O1804" s="2">
        <f t="shared" si="615"/>
        <v>0.30798845043310874</v>
      </c>
      <c r="P1804" s="2">
        <f t="shared" si="616"/>
        <v>0.5803657362848893</v>
      </c>
      <c r="Q1804" s="2">
        <f t="shared" si="617"/>
        <v>0.10442733397497594</v>
      </c>
      <c r="R1804" s="2">
        <f t="shared" si="618"/>
        <v>7.2184793070260156E-3</v>
      </c>
      <c r="S1804" s="1">
        <v>640</v>
      </c>
      <c r="T1804" s="1">
        <v>1206</v>
      </c>
      <c r="U1804" s="1">
        <v>217</v>
      </c>
      <c r="V1804" s="1">
        <v>15</v>
      </c>
      <c r="AT1804" t="s">
        <v>2709</v>
      </c>
      <c r="AU1804" t="s">
        <v>272</v>
      </c>
      <c r="AV1804" t="e">
        <f>#REF!</f>
        <v>#REF!</v>
      </c>
      <c r="AX1804" s="40">
        <v>31</v>
      </c>
      <c r="AY1804" s="42">
        <v>163</v>
      </c>
      <c r="AZ1804" s="46">
        <f t="shared" si="610"/>
        <v>31163</v>
      </c>
      <c r="BB1804" s="7" t="s">
        <v>2966</v>
      </c>
      <c r="BK1804" s="1">
        <f t="shared" si="620"/>
        <v>1723</v>
      </c>
      <c r="BL1804" s="1">
        <v>1070</v>
      </c>
      <c r="BM1804" s="1">
        <v>633</v>
      </c>
      <c r="BO1804" s="1">
        <v>2</v>
      </c>
      <c r="BP1804" s="1">
        <v>0</v>
      </c>
      <c r="BQ1804" s="1">
        <v>18</v>
      </c>
      <c r="BS1804">
        <v>0</v>
      </c>
    </row>
    <row r="1805" spans="1:71" ht="14" hidden="1" customHeight="1" outlineLevel="1" x14ac:dyDescent="0.2">
      <c r="A1805" t="s">
        <v>917</v>
      </c>
      <c r="B1805" t="s">
        <v>272</v>
      </c>
      <c r="C1805" s="24"/>
      <c r="F1805" s="1">
        <f t="shared" si="619"/>
        <v>884</v>
      </c>
      <c r="H1805" s="1">
        <f t="shared" si="611"/>
        <v>733</v>
      </c>
      <c r="I1805" s="1">
        <v>731</v>
      </c>
      <c r="J1805" s="2" t="str">
        <f t="shared" si="621"/>
        <v/>
      </c>
      <c r="K1805" s="2">
        <f t="shared" si="622"/>
        <v>0.82692307692307687</v>
      </c>
      <c r="L1805" s="10">
        <f t="shared" si="612"/>
        <v>2</v>
      </c>
      <c r="M1805" s="9">
        <f t="shared" si="613"/>
        <v>1</v>
      </c>
      <c r="N1805" s="8">
        <f t="shared" si="614"/>
        <v>3</v>
      </c>
      <c r="O1805" s="2">
        <f t="shared" si="615"/>
        <v>0.10294117647058823</v>
      </c>
      <c r="P1805" s="2">
        <f t="shared" si="616"/>
        <v>0.7963800904977375</v>
      </c>
      <c r="Q1805" s="2">
        <f t="shared" si="617"/>
        <v>9.2760180995475117E-2</v>
      </c>
      <c r="R1805" s="2">
        <f t="shared" si="618"/>
        <v>7.9185520361991779E-3</v>
      </c>
      <c r="S1805" s="1">
        <v>91</v>
      </c>
      <c r="T1805" s="1">
        <v>704</v>
      </c>
      <c r="U1805" s="1">
        <v>82</v>
      </c>
      <c r="V1805" s="1">
        <v>7</v>
      </c>
      <c r="AT1805" t="s">
        <v>917</v>
      </c>
      <c r="AU1805" t="s">
        <v>272</v>
      </c>
      <c r="AV1805" t="e">
        <f>#REF!</f>
        <v>#REF!</v>
      </c>
      <c r="AX1805" s="40">
        <v>31</v>
      </c>
      <c r="AY1805" s="42">
        <v>165</v>
      </c>
      <c r="AZ1805" s="46">
        <f t="shared" si="610"/>
        <v>31165</v>
      </c>
      <c r="BB1805" s="7" t="s">
        <v>2966</v>
      </c>
      <c r="BK1805" s="1">
        <f t="shared" si="620"/>
        <v>733</v>
      </c>
      <c r="BL1805" s="1">
        <v>462</v>
      </c>
      <c r="BM1805" s="1">
        <v>267</v>
      </c>
      <c r="BO1805" s="1">
        <v>2</v>
      </c>
      <c r="BP1805" s="1">
        <v>0</v>
      </c>
      <c r="BQ1805" s="1">
        <v>2</v>
      </c>
      <c r="BS1805">
        <v>0</v>
      </c>
    </row>
    <row r="1806" spans="1:71" ht="14" hidden="1" customHeight="1" outlineLevel="1" x14ac:dyDescent="0.2">
      <c r="A1806" t="s">
        <v>2357</v>
      </c>
      <c r="B1806" t="s">
        <v>272</v>
      </c>
      <c r="C1806" s="24"/>
      <c r="F1806" s="1">
        <f t="shared" si="619"/>
        <v>3899</v>
      </c>
      <c r="H1806" s="1">
        <f t="shared" si="611"/>
        <v>3184</v>
      </c>
      <c r="I1806" s="1">
        <v>3165</v>
      </c>
      <c r="J1806" s="2" t="str">
        <f t="shared" si="621"/>
        <v/>
      </c>
      <c r="K1806" s="2">
        <f t="shared" si="622"/>
        <v>0.81174660169274171</v>
      </c>
      <c r="L1806" s="10">
        <f t="shared" si="612"/>
        <v>2</v>
      </c>
      <c r="M1806" s="9">
        <f t="shared" si="613"/>
        <v>1</v>
      </c>
      <c r="N1806" s="8">
        <f t="shared" si="614"/>
        <v>3</v>
      </c>
      <c r="O1806" s="2">
        <f t="shared" si="615"/>
        <v>0.16311874839702487</v>
      </c>
      <c r="P1806" s="2">
        <f t="shared" si="616"/>
        <v>0.67119774301102841</v>
      </c>
      <c r="Q1806" s="2">
        <f t="shared" si="617"/>
        <v>0.15696332392921261</v>
      </c>
      <c r="R1806" s="2">
        <f t="shared" si="618"/>
        <v>8.7201846627340818E-3</v>
      </c>
      <c r="S1806" s="1">
        <v>636</v>
      </c>
      <c r="T1806" s="1">
        <v>2617</v>
      </c>
      <c r="U1806" s="1">
        <v>612</v>
      </c>
      <c r="V1806" s="1">
        <v>34</v>
      </c>
      <c r="AT1806" t="s">
        <v>2357</v>
      </c>
      <c r="AU1806" t="s">
        <v>272</v>
      </c>
      <c r="AV1806" t="e">
        <f>#REF!</f>
        <v>#REF!</v>
      </c>
      <c r="AX1806" s="40">
        <v>31</v>
      </c>
      <c r="AY1806" s="42">
        <v>167</v>
      </c>
      <c r="AZ1806" s="46">
        <f t="shared" si="610"/>
        <v>31167</v>
      </c>
      <c r="BB1806" s="7" t="s">
        <v>2966</v>
      </c>
      <c r="BK1806" s="1">
        <f t="shared" si="620"/>
        <v>3184</v>
      </c>
      <c r="BL1806" s="1">
        <v>0</v>
      </c>
      <c r="BM1806" s="1">
        <v>17</v>
      </c>
      <c r="BO1806" s="1">
        <v>7</v>
      </c>
      <c r="BP1806" s="1">
        <v>3157</v>
      </c>
      <c r="BQ1806" s="1">
        <v>3</v>
      </c>
      <c r="BS1806">
        <v>0</v>
      </c>
    </row>
    <row r="1807" spans="1:71" ht="14" hidden="1" customHeight="1" outlineLevel="1" x14ac:dyDescent="0.2">
      <c r="A1807" t="s">
        <v>948</v>
      </c>
      <c r="B1807" t="s">
        <v>272</v>
      </c>
      <c r="C1807" s="24"/>
      <c r="F1807" s="1">
        <f t="shared" si="619"/>
        <v>3754</v>
      </c>
      <c r="H1807" s="1">
        <f t="shared" si="611"/>
        <v>3028</v>
      </c>
      <c r="I1807" s="1">
        <v>2989</v>
      </c>
      <c r="J1807" s="2" t="str">
        <f t="shared" si="621"/>
        <v/>
      </c>
      <c r="K1807" s="2">
        <f t="shared" si="622"/>
        <v>0.79621736814065003</v>
      </c>
      <c r="L1807" s="10">
        <f t="shared" si="612"/>
        <v>2</v>
      </c>
      <c r="M1807" s="9">
        <f t="shared" si="613"/>
        <v>1</v>
      </c>
      <c r="N1807" s="8">
        <f t="shared" si="614"/>
        <v>3</v>
      </c>
      <c r="O1807" s="2">
        <f t="shared" si="615"/>
        <v>0.18913159296750134</v>
      </c>
      <c r="P1807" s="2">
        <f t="shared" si="616"/>
        <v>0.65316995205114547</v>
      </c>
      <c r="Q1807" s="2">
        <f t="shared" si="617"/>
        <v>0.15183803942461374</v>
      </c>
      <c r="R1807" s="2">
        <f t="shared" si="618"/>
        <v>5.8604155567394123E-3</v>
      </c>
      <c r="S1807" s="1">
        <v>710</v>
      </c>
      <c r="T1807" s="1">
        <v>2452</v>
      </c>
      <c r="U1807" s="1">
        <v>570</v>
      </c>
      <c r="V1807" s="1">
        <v>22</v>
      </c>
      <c r="AT1807" t="s">
        <v>948</v>
      </c>
      <c r="AU1807" t="s">
        <v>272</v>
      </c>
      <c r="AV1807" t="e">
        <f>#REF!</f>
        <v>#REF!</v>
      </c>
      <c r="AX1807" s="40">
        <v>31</v>
      </c>
      <c r="AY1807" s="42">
        <v>169</v>
      </c>
      <c r="AZ1807" s="46">
        <f t="shared" si="610"/>
        <v>31169</v>
      </c>
      <c r="BB1807" s="7" t="s">
        <v>2966</v>
      </c>
      <c r="BK1807" s="1">
        <f t="shared" si="620"/>
        <v>3028</v>
      </c>
      <c r="BL1807" s="1">
        <v>898</v>
      </c>
      <c r="BM1807" s="1">
        <v>774</v>
      </c>
      <c r="BO1807" s="1">
        <v>5</v>
      </c>
      <c r="BP1807" s="1">
        <v>1320</v>
      </c>
      <c r="BQ1807" s="1">
        <v>29</v>
      </c>
      <c r="BS1807">
        <v>2</v>
      </c>
    </row>
    <row r="1808" spans="1:71" ht="14" hidden="1" customHeight="1" outlineLevel="1" x14ac:dyDescent="0.2">
      <c r="A1808" t="s">
        <v>1791</v>
      </c>
      <c r="B1808" t="s">
        <v>272</v>
      </c>
      <c r="C1808" s="24"/>
      <c r="F1808" s="1">
        <f t="shared" si="619"/>
        <v>501</v>
      </c>
      <c r="H1808" s="1">
        <f t="shared" si="611"/>
        <v>430</v>
      </c>
      <c r="I1808" s="1">
        <v>427</v>
      </c>
      <c r="J1808" s="2" t="str">
        <f t="shared" si="621"/>
        <v/>
      </c>
      <c r="K1808" s="2">
        <f t="shared" si="622"/>
        <v>0.85229540918163671</v>
      </c>
      <c r="L1808" s="10">
        <f t="shared" si="612"/>
        <v>2</v>
      </c>
      <c r="M1808" s="9">
        <f t="shared" si="613"/>
        <v>1</v>
      </c>
      <c r="N1808" s="8">
        <f t="shared" si="614"/>
        <v>3</v>
      </c>
      <c r="O1808" s="2">
        <f t="shared" si="615"/>
        <v>9.580838323353294E-2</v>
      </c>
      <c r="P1808" s="2">
        <f t="shared" si="616"/>
        <v>0.80838323353293418</v>
      </c>
      <c r="Q1808" s="2">
        <f t="shared" si="617"/>
        <v>8.9820359281437126E-2</v>
      </c>
      <c r="R1808" s="2">
        <f t="shared" si="618"/>
        <v>5.9880239520957862E-3</v>
      </c>
      <c r="S1808" s="1">
        <v>48</v>
      </c>
      <c r="T1808" s="1">
        <v>405</v>
      </c>
      <c r="U1808" s="1">
        <v>45</v>
      </c>
      <c r="V1808" s="1">
        <v>3</v>
      </c>
      <c r="AT1808" t="s">
        <v>1791</v>
      </c>
      <c r="AU1808" t="s">
        <v>272</v>
      </c>
      <c r="AV1808" t="e">
        <f>#REF!</f>
        <v>#REF!</v>
      </c>
      <c r="AX1808" s="40">
        <v>31</v>
      </c>
      <c r="AY1808" s="42">
        <v>171</v>
      </c>
      <c r="AZ1808" s="46">
        <f t="shared" si="610"/>
        <v>31171</v>
      </c>
      <c r="BB1808" s="7" t="s">
        <v>2966</v>
      </c>
      <c r="BK1808" s="1">
        <f t="shared" si="620"/>
        <v>430</v>
      </c>
      <c r="BL1808" s="1">
        <v>245</v>
      </c>
      <c r="BM1808" s="1">
        <v>185</v>
      </c>
      <c r="BO1808" s="1">
        <v>0</v>
      </c>
      <c r="BP1808" s="1">
        <v>0</v>
      </c>
      <c r="BQ1808" s="1">
        <v>0</v>
      </c>
      <c r="BS1808">
        <v>0</v>
      </c>
    </row>
    <row r="1809" spans="1:71" ht="14" hidden="1" customHeight="1" outlineLevel="1" x14ac:dyDescent="0.2">
      <c r="A1809" t="s">
        <v>1508</v>
      </c>
      <c r="B1809" t="s">
        <v>272</v>
      </c>
      <c r="C1809" s="24"/>
      <c r="F1809" s="1">
        <f t="shared" si="619"/>
        <v>4448</v>
      </c>
      <c r="H1809" s="1">
        <f t="shared" si="611"/>
        <v>2456</v>
      </c>
      <c r="I1809" s="1">
        <v>2379</v>
      </c>
      <c r="J1809" s="2" t="str">
        <f t="shared" si="621"/>
        <v/>
      </c>
      <c r="K1809" s="2">
        <f t="shared" si="622"/>
        <v>0.53484712230215825</v>
      </c>
      <c r="L1809" s="10">
        <f t="shared" si="612"/>
        <v>1</v>
      </c>
      <c r="M1809" s="9">
        <f t="shared" si="613"/>
        <v>2</v>
      </c>
      <c r="N1809" s="8">
        <f t="shared" si="614"/>
        <v>3</v>
      </c>
      <c r="O1809" s="2">
        <f t="shared" si="615"/>
        <v>0.53214928057553956</v>
      </c>
      <c r="P1809" s="2">
        <f t="shared" si="616"/>
        <v>0.3046312949640288</v>
      </c>
      <c r="Q1809" s="2">
        <f t="shared" si="617"/>
        <v>0.15714928057553956</v>
      </c>
      <c r="R1809" s="2">
        <f t="shared" si="618"/>
        <v>6.0701438848920763E-3</v>
      </c>
      <c r="S1809" s="1">
        <v>2367</v>
      </c>
      <c r="T1809" s="1">
        <v>1355</v>
      </c>
      <c r="U1809" s="1">
        <v>699</v>
      </c>
      <c r="V1809" s="1">
        <v>27</v>
      </c>
      <c r="AT1809" t="s">
        <v>1508</v>
      </c>
      <c r="AU1809" t="s">
        <v>272</v>
      </c>
      <c r="AV1809" t="e">
        <f>#REF!</f>
        <v>#REF!</v>
      </c>
      <c r="AX1809" s="40">
        <v>31</v>
      </c>
      <c r="AY1809" s="42">
        <v>173</v>
      </c>
      <c r="AZ1809" s="46">
        <f t="shared" si="610"/>
        <v>31173</v>
      </c>
      <c r="BB1809" s="7" t="s">
        <v>2966</v>
      </c>
      <c r="BK1809" s="1">
        <f t="shared" si="620"/>
        <v>2456</v>
      </c>
      <c r="BL1809" s="1">
        <v>1651</v>
      </c>
      <c r="BM1809" s="1">
        <v>791</v>
      </c>
      <c r="BO1809" s="1">
        <v>3</v>
      </c>
      <c r="BP1809" s="1">
        <v>0</v>
      </c>
      <c r="BQ1809" s="1">
        <v>10</v>
      </c>
      <c r="BS1809">
        <v>1</v>
      </c>
    </row>
    <row r="1810" spans="1:71" ht="14" hidden="1" customHeight="1" outlineLevel="1" x14ac:dyDescent="0.2">
      <c r="A1810" t="s">
        <v>843</v>
      </c>
      <c r="B1810" t="s">
        <v>272</v>
      </c>
      <c r="C1810" s="24"/>
      <c r="F1810" s="1">
        <f t="shared" si="619"/>
        <v>2994</v>
      </c>
      <c r="H1810" s="1">
        <f t="shared" si="611"/>
        <v>2367</v>
      </c>
      <c r="I1810" s="1">
        <v>2344</v>
      </c>
      <c r="J1810" s="2" t="str">
        <f t="shared" si="621"/>
        <v/>
      </c>
      <c r="K1810" s="2">
        <f t="shared" si="622"/>
        <v>0.78289913159652635</v>
      </c>
      <c r="L1810" s="10">
        <f t="shared" si="612"/>
        <v>2</v>
      </c>
      <c r="M1810" s="9">
        <f t="shared" si="613"/>
        <v>1</v>
      </c>
      <c r="N1810" s="8">
        <f t="shared" si="614"/>
        <v>3</v>
      </c>
      <c r="O1810" s="2">
        <f t="shared" si="615"/>
        <v>0.18002672010688042</v>
      </c>
      <c r="P1810" s="2">
        <f t="shared" si="616"/>
        <v>0.69973279893119578</v>
      </c>
      <c r="Q1810" s="2">
        <f t="shared" si="617"/>
        <v>0.11690046760187041</v>
      </c>
      <c r="R1810" s="2">
        <f t="shared" si="618"/>
        <v>3.3400133600534482E-3</v>
      </c>
      <c r="S1810" s="1">
        <v>539</v>
      </c>
      <c r="T1810" s="1">
        <v>2095</v>
      </c>
      <c r="U1810" s="1">
        <v>350</v>
      </c>
      <c r="V1810" s="1">
        <v>10</v>
      </c>
      <c r="AT1810" t="s">
        <v>843</v>
      </c>
      <c r="AU1810" t="s">
        <v>272</v>
      </c>
      <c r="AV1810" t="e">
        <f>#REF!</f>
        <v>#REF!</v>
      </c>
      <c r="AX1810" s="40">
        <v>31</v>
      </c>
      <c r="AY1810" s="42">
        <v>175</v>
      </c>
      <c r="AZ1810" s="46">
        <f t="shared" si="610"/>
        <v>31175</v>
      </c>
      <c r="BB1810" s="7" t="s">
        <v>2966</v>
      </c>
      <c r="BK1810" s="1">
        <f t="shared" si="620"/>
        <v>2367</v>
      </c>
      <c r="BL1810" s="1">
        <v>1574</v>
      </c>
      <c r="BM1810" s="1">
        <v>780</v>
      </c>
      <c r="BO1810" s="1">
        <v>2</v>
      </c>
      <c r="BP1810" s="1">
        <v>0</v>
      </c>
      <c r="BQ1810" s="1">
        <v>11</v>
      </c>
      <c r="BS1810">
        <v>0</v>
      </c>
    </row>
    <row r="1811" spans="1:71" ht="14" hidden="1" customHeight="1" outlineLevel="1" x14ac:dyDescent="0.2">
      <c r="A1811" t="s">
        <v>636</v>
      </c>
      <c r="B1811" t="s">
        <v>272</v>
      </c>
      <c r="C1811" s="24"/>
      <c r="F1811" s="1">
        <f t="shared" si="619"/>
        <v>15195</v>
      </c>
      <c r="H1811" s="1">
        <f t="shared" si="611"/>
        <v>12580</v>
      </c>
      <c r="I1811" s="1">
        <v>12467</v>
      </c>
      <c r="J1811" s="2" t="str">
        <f t="shared" si="621"/>
        <v/>
      </c>
      <c r="K1811" s="2">
        <f t="shared" si="622"/>
        <v>0.82046725896676542</v>
      </c>
      <c r="L1811" s="10">
        <f t="shared" si="612"/>
        <v>3</v>
      </c>
      <c r="M1811" s="9">
        <f t="shared" si="613"/>
        <v>1</v>
      </c>
      <c r="N1811" s="8">
        <f t="shared" si="614"/>
        <v>2</v>
      </c>
      <c r="O1811" s="2">
        <f t="shared" si="615"/>
        <v>0.20197433366238896</v>
      </c>
      <c r="P1811" s="2">
        <f t="shared" si="616"/>
        <v>0.57874300756827901</v>
      </c>
      <c r="Q1811" s="2">
        <f t="shared" si="617"/>
        <v>0.20625205659756499</v>
      </c>
      <c r="R1811" s="2">
        <f t="shared" si="618"/>
        <v>1.3030602171767075E-2</v>
      </c>
      <c r="S1811" s="1">
        <v>3069</v>
      </c>
      <c r="T1811" s="1">
        <v>8794</v>
      </c>
      <c r="U1811" s="1">
        <v>3134</v>
      </c>
      <c r="V1811" s="1">
        <v>198</v>
      </c>
      <c r="AT1811" t="s">
        <v>636</v>
      </c>
      <c r="AU1811" t="s">
        <v>272</v>
      </c>
      <c r="AV1811" t="e">
        <f>#REF!</f>
        <v>#REF!</v>
      </c>
      <c r="AX1811" s="40">
        <v>31</v>
      </c>
      <c r="AY1811" s="42">
        <v>177</v>
      </c>
      <c r="AZ1811" s="46">
        <f t="shared" si="610"/>
        <v>31177</v>
      </c>
      <c r="BB1811" s="7" t="s">
        <v>2966</v>
      </c>
      <c r="BK1811" s="1">
        <f t="shared" si="620"/>
        <v>12580</v>
      </c>
      <c r="BL1811" s="1">
        <v>6889</v>
      </c>
      <c r="BM1811" s="1">
        <v>5578</v>
      </c>
      <c r="BO1811" s="1">
        <v>47</v>
      </c>
      <c r="BP1811" s="1">
        <v>0</v>
      </c>
      <c r="BQ1811" s="1">
        <v>61</v>
      </c>
      <c r="BS1811">
        <v>5</v>
      </c>
    </row>
    <row r="1812" spans="1:71" ht="14" hidden="1" customHeight="1" outlineLevel="1" x14ac:dyDescent="0.2">
      <c r="A1812" t="s">
        <v>391</v>
      </c>
      <c r="B1812" t="s">
        <v>272</v>
      </c>
      <c r="C1812" s="24"/>
      <c r="F1812" s="1">
        <f t="shared" si="619"/>
        <v>5413</v>
      </c>
      <c r="H1812" s="1">
        <f t="shared" si="611"/>
        <v>4263</v>
      </c>
      <c r="I1812" s="1">
        <v>4218</v>
      </c>
      <c r="J1812" s="2" t="str">
        <f t="shared" si="621"/>
        <v/>
      </c>
      <c r="K1812" s="2">
        <f t="shared" si="622"/>
        <v>0.77923517457971547</v>
      </c>
      <c r="L1812" s="10">
        <f t="shared" si="612"/>
        <v>2</v>
      </c>
      <c r="M1812" s="9">
        <f t="shared" si="613"/>
        <v>1</v>
      </c>
      <c r="N1812" s="8">
        <f t="shared" si="614"/>
        <v>3</v>
      </c>
      <c r="O1812" s="2">
        <f t="shared" si="615"/>
        <v>0.18603362276002217</v>
      </c>
      <c r="P1812" s="2">
        <f t="shared" si="616"/>
        <v>0.6336597081101053</v>
      </c>
      <c r="Q1812" s="2">
        <f t="shared" si="617"/>
        <v>0.16552743395529282</v>
      </c>
      <c r="R1812" s="2">
        <f t="shared" si="618"/>
        <v>1.4779235174579769E-2</v>
      </c>
      <c r="S1812" s="1">
        <v>1007</v>
      </c>
      <c r="T1812" s="1">
        <v>3430</v>
      </c>
      <c r="U1812" s="1">
        <v>896</v>
      </c>
      <c r="V1812" s="1">
        <v>80</v>
      </c>
      <c r="AT1812" t="s">
        <v>391</v>
      </c>
      <c r="AU1812" t="s">
        <v>272</v>
      </c>
      <c r="AV1812" t="e">
        <f>#REF!</f>
        <v>#REF!</v>
      </c>
      <c r="AX1812" s="40">
        <v>31</v>
      </c>
      <c r="AY1812" s="42">
        <v>179</v>
      </c>
      <c r="AZ1812" s="46">
        <f t="shared" si="610"/>
        <v>31179</v>
      </c>
      <c r="BB1812" s="7" t="s">
        <v>2966</v>
      </c>
      <c r="BK1812" s="1">
        <f t="shared" si="620"/>
        <v>4263</v>
      </c>
      <c r="BL1812" s="1">
        <v>996</v>
      </c>
      <c r="BM1812" s="1">
        <v>1059</v>
      </c>
      <c r="BO1812" s="1">
        <v>9</v>
      </c>
      <c r="BP1812" s="1">
        <v>2168</v>
      </c>
      <c r="BQ1812" s="1">
        <v>31</v>
      </c>
      <c r="BS1812">
        <v>0</v>
      </c>
    </row>
    <row r="1813" spans="1:71" ht="14" hidden="1" customHeight="1" outlineLevel="1" x14ac:dyDescent="0.2">
      <c r="A1813" t="s">
        <v>641</v>
      </c>
      <c r="B1813" t="s">
        <v>272</v>
      </c>
      <c r="C1813" s="24"/>
      <c r="F1813" s="1">
        <f t="shared" si="619"/>
        <v>2297</v>
      </c>
      <c r="H1813" s="1">
        <f t="shared" si="611"/>
        <v>1891</v>
      </c>
      <c r="I1813" s="1">
        <v>1876</v>
      </c>
      <c r="J1813" s="2" t="str">
        <f t="shared" si="621"/>
        <v/>
      </c>
      <c r="K1813" s="2">
        <f t="shared" si="622"/>
        <v>0.81671745755333047</v>
      </c>
      <c r="L1813" s="10">
        <f t="shared" si="612"/>
        <v>2</v>
      </c>
      <c r="M1813" s="9">
        <f t="shared" si="613"/>
        <v>1</v>
      </c>
      <c r="N1813" s="8">
        <f t="shared" si="614"/>
        <v>3</v>
      </c>
      <c r="O1813" s="2">
        <f t="shared" si="615"/>
        <v>0.17501088376142795</v>
      </c>
      <c r="P1813" s="2">
        <f t="shared" si="616"/>
        <v>0.66652154984762735</v>
      </c>
      <c r="Q1813" s="2">
        <f t="shared" si="617"/>
        <v>0.15063125816282108</v>
      </c>
      <c r="R1813" s="2">
        <f t="shared" si="618"/>
        <v>7.8363082281236451E-3</v>
      </c>
      <c r="S1813" s="1">
        <v>402</v>
      </c>
      <c r="T1813" s="1">
        <v>1531</v>
      </c>
      <c r="U1813" s="1">
        <v>346</v>
      </c>
      <c r="V1813" s="1">
        <v>18</v>
      </c>
      <c r="AT1813" t="s">
        <v>641</v>
      </c>
      <c r="AU1813" t="s">
        <v>272</v>
      </c>
      <c r="AV1813" t="e">
        <f>#REF!</f>
        <v>#REF!</v>
      </c>
      <c r="AX1813" s="40">
        <v>31</v>
      </c>
      <c r="AY1813" s="42">
        <v>181</v>
      </c>
      <c r="AZ1813" s="46">
        <f t="shared" si="610"/>
        <v>31181</v>
      </c>
      <c r="BB1813" s="7" t="s">
        <v>2966</v>
      </c>
      <c r="BK1813" s="1">
        <f t="shared" si="620"/>
        <v>1891</v>
      </c>
      <c r="BL1813" s="1">
        <v>1191</v>
      </c>
      <c r="BM1813" s="1">
        <v>683</v>
      </c>
      <c r="BO1813" s="1">
        <v>0</v>
      </c>
      <c r="BP1813" s="1">
        <v>0</v>
      </c>
      <c r="BQ1813" s="1">
        <v>10</v>
      </c>
      <c r="BS1813">
        <v>7</v>
      </c>
    </row>
    <row r="1814" spans="1:71" ht="14" hidden="1" customHeight="1" outlineLevel="1" x14ac:dyDescent="0.2">
      <c r="A1814" t="s">
        <v>555</v>
      </c>
      <c r="B1814" t="s">
        <v>272</v>
      </c>
      <c r="C1814" s="24"/>
      <c r="F1814" s="1">
        <f t="shared" si="619"/>
        <v>613</v>
      </c>
      <c r="H1814" s="1">
        <f t="shared" si="611"/>
        <v>506</v>
      </c>
      <c r="I1814" s="1">
        <v>503</v>
      </c>
      <c r="J1814" s="2" t="str">
        <f t="shared" si="621"/>
        <v/>
      </c>
      <c r="K1814" s="2">
        <f t="shared" si="622"/>
        <v>0.82055464926590538</v>
      </c>
      <c r="L1814" s="10">
        <f t="shared" si="612"/>
        <v>2</v>
      </c>
      <c r="M1814" s="9">
        <f t="shared" si="613"/>
        <v>1</v>
      </c>
      <c r="N1814" s="8">
        <f t="shared" si="614"/>
        <v>3</v>
      </c>
      <c r="O1814" s="2">
        <f t="shared" si="615"/>
        <v>0.14845024469820556</v>
      </c>
      <c r="P1814" s="2">
        <f t="shared" si="616"/>
        <v>0.76019575856443722</v>
      </c>
      <c r="Q1814" s="2">
        <f t="shared" si="617"/>
        <v>8.3197389885807507E-2</v>
      </c>
      <c r="R1814" s="2">
        <f t="shared" si="618"/>
        <v>8.1566068515497164E-3</v>
      </c>
      <c r="S1814" s="1">
        <v>91</v>
      </c>
      <c r="T1814" s="1">
        <v>466</v>
      </c>
      <c r="U1814" s="1">
        <v>51</v>
      </c>
      <c r="V1814" s="1">
        <v>5</v>
      </c>
      <c r="AT1814" t="s">
        <v>555</v>
      </c>
      <c r="AU1814" t="s">
        <v>272</v>
      </c>
      <c r="AV1814" t="e">
        <f>#REF!</f>
        <v>#REF!</v>
      </c>
      <c r="AX1814" s="40">
        <v>31</v>
      </c>
      <c r="AY1814" s="42">
        <v>183</v>
      </c>
      <c r="AZ1814" s="46">
        <f t="shared" si="610"/>
        <v>31183</v>
      </c>
      <c r="BB1814" s="7" t="s">
        <v>2966</v>
      </c>
      <c r="BK1814" s="1">
        <f t="shared" si="620"/>
        <v>506</v>
      </c>
      <c r="BL1814" s="1">
        <v>310</v>
      </c>
      <c r="BM1814" s="1">
        <v>196</v>
      </c>
      <c r="BO1814" s="1">
        <v>0</v>
      </c>
      <c r="BP1814" s="1">
        <v>0</v>
      </c>
      <c r="BQ1814" s="1">
        <v>0</v>
      </c>
      <c r="BS1814">
        <v>0</v>
      </c>
    </row>
    <row r="1815" spans="1:71" ht="14" hidden="1" customHeight="1" outlineLevel="1" x14ac:dyDescent="0.2">
      <c r="A1815" t="s">
        <v>852</v>
      </c>
      <c r="B1815" t="s">
        <v>272</v>
      </c>
      <c r="C1815" s="24"/>
      <c r="F1815" s="1">
        <f t="shared" si="619"/>
        <v>10081</v>
      </c>
      <c r="H1815" s="1">
        <f t="shared" si="611"/>
        <v>7244</v>
      </c>
      <c r="I1815" s="1">
        <v>7161</v>
      </c>
      <c r="J1815" s="2" t="str">
        <f t="shared" si="621"/>
        <v/>
      </c>
      <c r="K1815" s="2">
        <f t="shared" si="622"/>
        <v>0.71034619581390734</v>
      </c>
      <c r="L1815" s="10">
        <f t="shared" si="612"/>
        <v>2</v>
      </c>
      <c r="M1815" s="9">
        <f t="shared" si="613"/>
        <v>1</v>
      </c>
      <c r="N1815" s="8">
        <f t="shared" si="614"/>
        <v>3</v>
      </c>
      <c r="O1815" s="2">
        <f t="shared" si="615"/>
        <v>0.16516218629104257</v>
      </c>
      <c r="P1815" s="2">
        <f t="shared" si="616"/>
        <v>0.66025195913103862</v>
      </c>
      <c r="Q1815" s="2">
        <f t="shared" si="617"/>
        <v>0.16407102469993057</v>
      </c>
      <c r="R1815" s="2">
        <f t="shared" si="618"/>
        <v>1.0514829877988185E-2</v>
      </c>
      <c r="S1815" s="1">
        <v>1665</v>
      </c>
      <c r="T1815" s="1">
        <v>6656</v>
      </c>
      <c r="U1815" s="1">
        <v>1654</v>
      </c>
      <c r="V1815" s="1">
        <v>106</v>
      </c>
      <c r="AT1815" t="s">
        <v>852</v>
      </c>
      <c r="AU1815" t="s">
        <v>272</v>
      </c>
      <c r="AV1815" t="e">
        <f>#REF!</f>
        <v>#REF!</v>
      </c>
      <c r="AX1815" s="40">
        <v>31</v>
      </c>
      <c r="AY1815" s="42">
        <v>185</v>
      </c>
      <c r="AZ1815" s="46">
        <f t="shared" si="610"/>
        <v>31185</v>
      </c>
      <c r="BB1815" s="7" t="s">
        <v>2966</v>
      </c>
      <c r="BK1815" s="1">
        <f t="shared" si="620"/>
        <v>7244</v>
      </c>
      <c r="BL1815" s="1">
        <v>3904</v>
      </c>
      <c r="BM1815" s="1">
        <v>3263</v>
      </c>
      <c r="BO1815" s="1">
        <v>22</v>
      </c>
      <c r="BP1815" s="1">
        <v>0</v>
      </c>
      <c r="BQ1815" s="1">
        <v>51</v>
      </c>
      <c r="BS1815">
        <v>4</v>
      </c>
    </row>
    <row r="1816" spans="1:71" ht="14" customHeight="1" collapsed="1" x14ac:dyDescent="0.2">
      <c r="A1816" t="s">
        <v>396</v>
      </c>
      <c r="B1816" t="s">
        <v>501</v>
      </c>
      <c r="C1816" s="1">
        <f>SUM(C1723:C1815)</f>
        <v>0</v>
      </c>
      <c r="D1816" s="31"/>
      <c r="E1816" s="31"/>
      <c r="F1816" s="1">
        <f>SUM(F1723:F1815)</f>
        <v>1266730</v>
      </c>
      <c r="H1816" s="1">
        <f>SUM(H1723:H1815)</f>
        <v>966920</v>
      </c>
      <c r="I1816" s="1">
        <v>956383</v>
      </c>
      <c r="J1816" s="2" t="str">
        <f t="shared" si="621"/>
        <v/>
      </c>
      <c r="K1816" s="2">
        <f t="shared" si="622"/>
        <v>0.75500146045329308</v>
      </c>
      <c r="L1816" s="10">
        <f t="shared" si="612"/>
        <v>2</v>
      </c>
      <c r="M1816" s="9">
        <f t="shared" si="613"/>
        <v>1</v>
      </c>
      <c r="N1816" s="8">
        <f t="shared" si="614"/>
        <v>3</v>
      </c>
      <c r="O1816" s="2">
        <f t="shared" si="615"/>
        <v>0.29239459079677593</v>
      </c>
      <c r="P1816" s="2">
        <f t="shared" si="616"/>
        <v>0.47904604769761511</v>
      </c>
      <c r="Q1816" s="2">
        <f t="shared" si="617"/>
        <v>0.21444269891768569</v>
      </c>
      <c r="R1816" s="2">
        <f t="shared" si="618"/>
        <v>1.4116662587923212E-2</v>
      </c>
      <c r="S1816" s="1">
        <f>SUM(S1723:S1815)</f>
        <v>370385</v>
      </c>
      <c r="T1816" s="1">
        <f>SUM(T1723:T1815)</f>
        <v>606822</v>
      </c>
      <c r="U1816" s="1">
        <f>SUM(U1723:U1815)</f>
        <v>271641</v>
      </c>
      <c r="V1816" s="1">
        <f>SUM(V1723:V1815)</f>
        <v>17882</v>
      </c>
      <c r="AT1816" t="s">
        <v>396</v>
      </c>
      <c r="AU1816" t="s">
        <v>501</v>
      </c>
      <c r="AX1816" s="40">
        <v>31</v>
      </c>
      <c r="AY1816" s="42"/>
      <c r="AZ1816" s="40">
        <v>31</v>
      </c>
      <c r="BB1816" s="7" t="s">
        <v>655</v>
      </c>
      <c r="BK1816" s="1">
        <f>SUM(BK1723:BK1815)</f>
        <v>966920</v>
      </c>
      <c r="BL1816" s="1">
        <f>SUM(BL1723:BL1815)</f>
        <v>417349</v>
      </c>
      <c r="BM1816" s="1">
        <f>SUM(BM1723:BM1815)</f>
        <v>488685</v>
      </c>
      <c r="BO1816" s="1">
        <f>SUM(BO1723:BO1815)</f>
        <v>2704</v>
      </c>
      <c r="BP1816" s="1">
        <f>SUM(BP1723:BP1815)</f>
        <v>47941</v>
      </c>
      <c r="BQ1816" s="1">
        <f>SUM(BQ1723:BQ1815)</f>
        <v>10028</v>
      </c>
      <c r="BS1816" s="1">
        <f>SUM(BS1723:BS1815)</f>
        <v>213</v>
      </c>
    </row>
    <row r="1817" spans="1:71" ht="14" customHeight="1" x14ac:dyDescent="0.2">
      <c r="C1817" s="24"/>
      <c r="J1817" s="2"/>
      <c r="K1817" s="2"/>
      <c r="N1817" s="8"/>
      <c r="AX1817" s="40"/>
      <c r="AY1817" s="42"/>
      <c r="AZ1817" s="46"/>
    </row>
    <row r="1818" spans="1:71" ht="14" hidden="1" customHeight="1" outlineLevel="1" x14ac:dyDescent="0.2">
      <c r="A1818" t="s">
        <v>442</v>
      </c>
      <c r="B1818" t="s">
        <v>254</v>
      </c>
      <c r="C1818" s="24"/>
      <c r="F1818" s="1">
        <f>BI1818</f>
        <v>39850</v>
      </c>
      <c r="G1818" s="1">
        <v>37785</v>
      </c>
      <c r="H1818" s="1">
        <f>BK1818</f>
        <v>29781</v>
      </c>
      <c r="I1818" s="1">
        <v>29739</v>
      </c>
      <c r="J1818" s="2" t="str">
        <f t="shared" si="621"/>
        <v/>
      </c>
      <c r="K1818" s="2">
        <f t="shared" si="622"/>
        <v>0.74627352572145544</v>
      </c>
      <c r="L1818" s="10">
        <f t="shared" ref="L1818:L1835" si="623">IF(S1818&gt;0,RANK(S1818,$S1818:$AQ1818),"")</f>
        <v>2</v>
      </c>
      <c r="M1818" s="9">
        <f t="shared" ref="M1818:M1835" si="624">IF(T1818&gt;0,RANK(T1818,$S1818:$AQ1818),"")</f>
        <v>1</v>
      </c>
      <c r="N1818" s="8">
        <f t="shared" ref="N1818:N1835" si="625">IF(U1818&gt;0,RANK(U1818,$S1818:$AQ1818),"")</f>
        <v>3</v>
      </c>
      <c r="O1818" s="2">
        <f t="shared" ref="O1818:O1835" si="626">IF(SUM($S1818:$AP1818)=0,"-",S1818/SUM($S1818:$AP1818))</f>
        <v>0.29568564980751361</v>
      </c>
      <c r="P1818" s="2">
        <f t="shared" ref="P1818:P1835" si="627">IF(SUM($S1818:$AP1818)=0,"-",T1818/SUM($S1818:$AP1818))</f>
        <v>0.42394796229921677</v>
      </c>
      <c r="Q1818" s="2">
        <f t="shared" ref="Q1818:Q1835" si="628">IF(SUM($S1818:$AP1818)=0,"-",U1818/SUM($S1818:$AP1818))</f>
        <v>0.20698260984999337</v>
      </c>
      <c r="R1818" s="2">
        <f t="shared" ref="R1818:R1835" si="629">IF(SUM($S1818:$AP1818)=0,"-",(1-O1818-P1818-Q1818))</f>
        <v>7.338377804327631E-2</v>
      </c>
      <c r="S1818" s="1">
        <v>11137</v>
      </c>
      <c r="T1818" s="1">
        <v>15968</v>
      </c>
      <c r="U1818" s="1">
        <v>7796</v>
      </c>
      <c r="V1818" s="1">
        <v>473</v>
      </c>
      <c r="X1818" s="1">
        <v>1974</v>
      </c>
      <c r="AF1818" s="1">
        <v>317</v>
      </c>
      <c r="AT1818" t="s">
        <v>442</v>
      </c>
      <c r="AU1818" t="s">
        <v>254</v>
      </c>
      <c r="AV1818" t="e">
        <f>#REF!</f>
        <v>#REF!</v>
      </c>
      <c r="AX1818" s="40">
        <v>32</v>
      </c>
      <c r="AY1818" s="42">
        <v>510</v>
      </c>
      <c r="AZ1818" s="46">
        <f t="shared" si="610"/>
        <v>32510</v>
      </c>
      <c r="BB1818" s="7" t="s">
        <v>1161</v>
      </c>
      <c r="BG1818" s="1">
        <v>37665</v>
      </c>
      <c r="BH1818" s="1">
        <v>2185</v>
      </c>
      <c r="BI1818" s="1">
        <v>39850</v>
      </c>
      <c r="BK1818" s="1">
        <f>SUM(BL1818:BQ1818)</f>
        <v>29781</v>
      </c>
      <c r="BL1818" s="1">
        <v>2599</v>
      </c>
      <c r="BM1818" s="1">
        <v>11100</v>
      </c>
      <c r="BN1818" s="1">
        <v>16082</v>
      </c>
      <c r="BP1818" s="1">
        <v>0</v>
      </c>
    </row>
    <row r="1819" spans="1:71" ht="14" hidden="1" customHeight="1" outlineLevel="1" x14ac:dyDescent="0.2">
      <c r="A1819" t="s">
        <v>68</v>
      </c>
      <c r="B1819" t="s">
        <v>254</v>
      </c>
      <c r="C1819" s="24"/>
      <c r="F1819" s="1">
        <f t="shared" ref="F1819:F1834" si="630">BI1819</f>
        <v>17382</v>
      </c>
      <c r="G1819" s="1">
        <v>15808</v>
      </c>
      <c r="H1819" s="1">
        <f t="shared" ref="H1819:H1834" si="631">BK1819</f>
        <v>12911</v>
      </c>
      <c r="I1819" s="1">
        <v>12890</v>
      </c>
      <c r="J1819" s="2" t="str">
        <f t="shared" si="621"/>
        <v/>
      </c>
      <c r="K1819" s="2">
        <f t="shared" si="622"/>
        <v>0.74157174088137157</v>
      </c>
      <c r="L1819" s="10">
        <f t="shared" si="623"/>
        <v>3</v>
      </c>
      <c r="M1819" s="9">
        <f t="shared" si="624"/>
        <v>1</v>
      </c>
      <c r="N1819" s="8">
        <f t="shared" si="625"/>
        <v>2</v>
      </c>
      <c r="O1819" s="2">
        <f t="shared" si="626"/>
        <v>0.16407460189602827</v>
      </c>
      <c r="P1819" s="2">
        <f t="shared" si="627"/>
        <v>0.5573455604436458</v>
      </c>
      <c r="Q1819" s="2">
        <f t="shared" si="628"/>
        <v>0.2081293760456038</v>
      </c>
      <c r="R1819" s="2">
        <f t="shared" si="629"/>
        <v>7.0450461614722099E-2</v>
      </c>
      <c r="S1819" s="1">
        <v>2648</v>
      </c>
      <c r="T1819" s="1">
        <v>8995</v>
      </c>
      <c r="U1819" s="1">
        <v>3359</v>
      </c>
      <c r="V1819" s="1">
        <v>184</v>
      </c>
      <c r="X1819" s="1">
        <v>833</v>
      </c>
      <c r="AF1819" s="1">
        <v>120</v>
      </c>
      <c r="AT1819" t="s">
        <v>68</v>
      </c>
      <c r="AU1819" t="s">
        <v>254</v>
      </c>
      <c r="AV1819" t="e">
        <f>#REF!</f>
        <v>#REF!</v>
      </c>
      <c r="AX1819" s="40">
        <v>32</v>
      </c>
      <c r="AY1819" s="42">
        <v>1</v>
      </c>
      <c r="AZ1819" s="46">
        <f t="shared" si="610"/>
        <v>32001</v>
      </c>
      <c r="BB1819" s="7" t="s">
        <v>2966</v>
      </c>
      <c r="BG1819" s="1">
        <v>16139</v>
      </c>
      <c r="BH1819" s="1">
        <v>1238</v>
      </c>
      <c r="BI1819" s="1">
        <v>17382</v>
      </c>
      <c r="BK1819" s="1">
        <f t="shared" ref="BK1819:BK1834" si="632">SUM(BL1819:BQ1819)</f>
        <v>12911</v>
      </c>
      <c r="BL1819" s="1">
        <v>1942</v>
      </c>
      <c r="BM1819" s="1">
        <v>6476</v>
      </c>
      <c r="BN1819" s="1">
        <v>4493</v>
      </c>
      <c r="BP1819" s="1">
        <v>0</v>
      </c>
    </row>
    <row r="1820" spans="1:71" ht="14" hidden="1" customHeight="1" outlineLevel="1" x14ac:dyDescent="0.2">
      <c r="A1820" t="s">
        <v>365</v>
      </c>
      <c r="B1820" t="s">
        <v>254</v>
      </c>
      <c r="C1820" s="24"/>
      <c r="F1820" s="1">
        <f t="shared" si="630"/>
        <v>1470432</v>
      </c>
      <c r="G1820" s="1">
        <v>1292086</v>
      </c>
      <c r="H1820" s="1">
        <v>974192</v>
      </c>
      <c r="I1820" s="1">
        <v>972510</v>
      </c>
      <c r="J1820" s="2" t="str">
        <f t="shared" si="621"/>
        <v/>
      </c>
      <c r="K1820" s="2">
        <f t="shared" si="622"/>
        <v>0.66137706469935365</v>
      </c>
      <c r="L1820" s="10">
        <f t="shared" si="623"/>
        <v>1</v>
      </c>
      <c r="M1820" s="9">
        <f t="shared" si="624"/>
        <v>2</v>
      </c>
      <c r="N1820" s="8">
        <f t="shared" si="625"/>
        <v>3</v>
      </c>
      <c r="O1820" s="2">
        <f t="shared" si="626"/>
        <v>0.40190881530554934</v>
      </c>
      <c r="P1820" s="2">
        <f t="shared" si="627"/>
        <v>0.28434372867435248</v>
      </c>
      <c r="Q1820" s="2">
        <f t="shared" si="628"/>
        <v>0.24846379848659617</v>
      </c>
      <c r="R1820" s="2">
        <f t="shared" si="629"/>
        <v>6.5283657533502015E-2</v>
      </c>
      <c r="S1820" s="1">
        <v>532407</v>
      </c>
      <c r="T1820" s="1">
        <v>376669</v>
      </c>
      <c r="U1820" s="1">
        <v>329139</v>
      </c>
      <c r="V1820" s="1">
        <v>11752</v>
      </c>
      <c r="X1820" s="1">
        <v>57779</v>
      </c>
      <c r="AF1820" s="1">
        <v>16950</v>
      </c>
      <c r="AT1820" t="s">
        <v>365</v>
      </c>
      <c r="AU1820" t="s">
        <v>254</v>
      </c>
      <c r="AV1820" t="e">
        <f>#REF!</f>
        <v>#REF!</v>
      </c>
      <c r="AX1820" s="40">
        <v>32</v>
      </c>
      <c r="AY1820" s="42">
        <v>3</v>
      </c>
      <c r="AZ1820" s="46">
        <f t="shared" si="610"/>
        <v>32003</v>
      </c>
      <c r="BB1820" s="7" t="s">
        <v>2966</v>
      </c>
      <c r="BG1820" s="1">
        <v>1324696</v>
      </c>
      <c r="BH1820" s="1">
        <v>143449</v>
      </c>
      <c r="BI1820" s="1">
        <v>1470432</v>
      </c>
      <c r="BK1820" s="1">
        <f t="shared" si="632"/>
        <v>974185</v>
      </c>
      <c r="BL1820" s="1">
        <v>109190</v>
      </c>
      <c r="BM1820" s="1">
        <v>411747</v>
      </c>
      <c r="BN1820" s="1">
        <v>453248</v>
      </c>
      <c r="BP1820" s="1">
        <v>0</v>
      </c>
    </row>
    <row r="1821" spans="1:71" ht="14" hidden="1" customHeight="1" outlineLevel="1" x14ac:dyDescent="0.2">
      <c r="A1821" t="s">
        <v>1067</v>
      </c>
      <c r="B1821" t="s">
        <v>254</v>
      </c>
      <c r="C1821" s="24"/>
      <c r="F1821" s="1">
        <f t="shared" si="630"/>
        <v>44186</v>
      </c>
      <c r="G1821" s="1">
        <v>38917</v>
      </c>
      <c r="H1821" s="1">
        <f t="shared" si="631"/>
        <v>34163</v>
      </c>
      <c r="I1821" s="1">
        <v>34125</v>
      </c>
      <c r="J1821" s="2" t="str">
        <f t="shared" si="621"/>
        <v/>
      </c>
      <c r="K1821" s="2">
        <f t="shared" si="622"/>
        <v>0.7723034445299416</v>
      </c>
      <c r="L1821" s="10">
        <f t="shared" si="623"/>
        <v>2</v>
      </c>
      <c r="M1821" s="9">
        <f t="shared" si="624"/>
        <v>1</v>
      </c>
      <c r="N1821" s="8">
        <f t="shared" si="625"/>
        <v>3</v>
      </c>
      <c r="O1821" s="2">
        <f t="shared" si="626"/>
        <v>0.22085718628096662</v>
      </c>
      <c r="P1821" s="2">
        <f t="shared" si="627"/>
        <v>0.53731192056335175</v>
      </c>
      <c r="Q1821" s="2">
        <f t="shared" si="628"/>
        <v>0.17858047520137799</v>
      </c>
      <c r="R1821" s="2">
        <f t="shared" si="629"/>
        <v>6.3250417954303639E-2</v>
      </c>
      <c r="S1821" s="1">
        <v>8719</v>
      </c>
      <c r="T1821" s="1">
        <v>21212</v>
      </c>
      <c r="U1821" s="1">
        <v>7050</v>
      </c>
      <c r="V1821" s="1">
        <v>427</v>
      </c>
      <c r="X1821" s="1">
        <v>1792</v>
      </c>
      <c r="AF1821" s="1">
        <v>278</v>
      </c>
      <c r="AT1821" t="s">
        <v>1067</v>
      </c>
      <c r="AU1821" t="s">
        <v>254</v>
      </c>
      <c r="AV1821" t="e">
        <f>#REF!</f>
        <v>#REF!</v>
      </c>
      <c r="AX1821" s="40">
        <v>32</v>
      </c>
      <c r="AY1821" s="42">
        <v>5</v>
      </c>
      <c r="AZ1821" s="46">
        <f t="shared" si="610"/>
        <v>32005</v>
      </c>
      <c r="BB1821" s="7" t="s">
        <v>2966</v>
      </c>
      <c r="BG1821" s="1">
        <v>39478</v>
      </c>
      <c r="BH1821" s="1">
        <v>4708</v>
      </c>
      <c r="BI1821" s="1">
        <v>44186</v>
      </c>
      <c r="BK1821" s="1">
        <f t="shared" si="632"/>
        <v>34163</v>
      </c>
      <c r="BL1821" s="1">
        <v>3643</v>
      </c>
      <c r="BM1821" s="1">
        <v>10658</v>
      </c>
      <c r="BN1821" s="1">
        <v>19862</v>
      </c>
      <c r="BP1821" s="1">
        <v>0</v>
      </c>
    </row>
    <row r="1822" spans="1:71" ht="14" hidden="1" customHeight="1" outlineLevel="1" x14ac:dyDescent="0.2">
      <c r="A1822" t="s">
        <v>571</v>
      </c>
      <c r="B1822" t="s">
        <v>254</v>
      </c>
      <c r="C1822" s="24"/>
      <c r="F1822" s="1">
        <f t="shared" si="630"/>
        <v>31796</v>
      </c>
      <c r="G1822" s="1">
        <v>25426</v>
      </c>
      <c r="H1822" s="1">
        <f t="shared" si="631"/>
        <v>21991</v>
      </c>
      <c r="I1822" s="1">
        <v>21967</v>
      </c>
      <c r="J1822" s="2" t="str">
        <f t="shared" si="621"/>
        <v/>
      </c>
      <c r="K1822" s="2">
        <f t="shared" si="622"/>
        <v>0.69087306579443952</v>
      </c>
      <c r="L1822" s="10">
        <f t="shared" si="623"/>
        <v>3</v>
      </c>
      <c r="M1822" s="9">
        <f t="shared" si="624"/>
        <v>1</v>
      </c>
      <c r="N1822" s="8">
        <f t="shared" si="625"/>
        <v>2</v>
      </c>
      <c r="O1822" s="2">
        <f t="shared" si="626"/>
        <v>0.14751889828605644</v>
      </c>
      <c r="P1822" s="2">
        <f t="shared" si="627"/>
        <v>0.5572561933986977</v>
      </c>
      <c r="Q1822" s="2">
        <f t="shared" si="628"/>
        <v>0.22468378115410523</v>
      </c>
      <c r="R1822" s="2">
        <f t="shared" si="629"/>
        <v>7.054112716114061E-2</v>
      </c>
      <c r="S1822" s="1">
        <v>3942</v>
      </c>
      <c r="T1822" s="1">
        <v>14891</v>
      </c>
      <c r="U1822" s="1">
        <v>6004</v>
      </c>
      <c r="V1822" s="1">
        <v>338</v>
      </c>
      <c r="X1822" s="1">
        <v>1346</v>
      </c>
      <c r="AF1822" s="1">
        <v>201</v>
      </c>
      <c r="AT1822" t="s">
        <v>571</v>
      </c>
      <c r="AU1822" t="s">
        <v>254</v>
      </c>
      <c r="AV1822" t="e">
        <f>#REF!</f>
        <v>#REF!</v>
      </c>
      <c r="AX1822" s="40">
        <v>32</v>
      </c>
      <c r="AY1822" s="42">
        <v>7</v>
      </c>
      <c r="AZ1822" s="46">
        <f t="shared" si="610"/>
        <v>32007</v>
      </c>
      <c r="BB1822" s="7" t="s">
        <v>2966</v>
      </c>
      <c r="BG1822" s="1">
        <v>26722</v>
      </c>
      <c r="BH1822" s="1">
        <v>5038</v>
      </c>
      <c r="BI1822" s="1">
        <v>31796</v>
      </c>
      <c r="BK1822" s="1">
        <f t="shared" si="632"/>
        <v>21991</v>
      </c>
      <c r="BL1822" s="1">
        <v>3967</v>
      </c>
      <c r="BM1822" s="1">
        <v>10922</v>
      </c>
      <c r="BN1822" s="1">
        <v>7102</v>
      </c>
      <c r="BP1822" s="1">
        <v>0</v>
      </c>
    </row>
    <row r="1823" spans="1:71" ht="14" hidden="1" customHeight="1" outlineLevel="1" x14ac:dyDescent="0.2">
      <c r="A1823" t="s">
        <v>293</v>
      </c>
      <c r="B1823" t="s">
        <v>254</v>
      </c>
      <c r="C1823" s="24"/>
      <c r="F1823" s="1">
        <f t="shared" si="630"/>
        <v>640</v>
      </c>
      <c r="G1823" s="1">
        <v>563</v>
      </c>
      <c r="H1823" s="1">
        <f t="shared" si="631"/>
        <v>488</v>
      </c>
      <c r="I1823" s="1">
        <v>487</v>
      </c>
      <c r="J1823" s="2" t="str">
        <f t="shared" si="621"/>
        <v/>
      </c>
      <c r="K1823" s="2">
        <f t="shared" si="622"/>
        <v>0.76093750000000004</v>
      </c>
      <c r="L1823" s="10">
        <f t="shared" si="623"/>
        <v>3</v>
      </c>
      <c r="M1823" s="9">
        <f t="shared" si="624"/>
        <v>1</v>
      </c>
      <c r="N1823" s="8">
        <f t="shared" si="625"/>
        <v>2</v>
      </c>
      <c r="O1823" s="2">
        <f t="shared" si="626"/>
        <v>0.1391304347826087</v>
      </c>
      <c r="P1823" s="2">
        <f t="shared" si="627"/>
        <v>0.59130434782608698</v>
      </c>
      <c r="Q1823" s="2">
        <f t="shared" si="628"/>
        <v>0.1582608695652174</v>
      </c>
      <c r="R1823" s="2">
        <f t="shared" si="629"/>
        <v>0.11130434782608695</v>
      </c>
      <c r="S1823" s="1">
        <v>80</v>
      </c>
      <c r="T1823" s="1">
        <v>340</v>
      </c>
      <c r="U1823" s="1">
        <v>91</v>
      </c>
      <c r="V1823" s="1">
        <v>10</v>
      </c>
      <c r="X1823" s="1">
        <v>47</v>
      </c>
      <c r="AF1823" s="1">
        <v>7</v>
      </c>
      <c r="AT1823" t="s">
        <v>293</v>
      </c>
      <c r="AU1823" t="s">
        <v>254</v>
      </c>
      <c r="AV1823" t="e">
        <f>#REF!</f>
        <v>#REF!</v>
      </c>
      <c r="AX1823" s="40">
        <v>32</v>
      </c>
      <c r="AY1823" s="42">
        <v>9</v>
      </c>
      <c r="AZ1823" s="46">
        <f t="shared" si="610"/>
        <v>32009</v>
      </c>
      <c r="BB1823" s="7" t="s">
        <v>2966</v>
      </c>
      <c r="BG1823" s="1">
        <v>575</v>
      </c>
      <c r="BH1823" s="1">
        <v>65</v>
      </c>
      <c r="BI1823" s="1">
        <v>640</v>
      </c>
      <c r="BK1823" s="1">
        <f t="shared" si="632"/>
        <v>488</v>
      </c>
      <c r="BL1823" s="1">
        <v>165</v>
      </c>
      <c r="BM1823" s="1">
        <v>91</v>
      </c>
      <c r="BN1823" s="1">
        <v>232</v>
      </c>
      <c r="BP1823" s="1">
        <v>0</v>
      </c>
    </row>
    <row r="1824" spans="1:71" ht="14" hidden="1" customHeight="1" outlineLevel="1" x14ac:dyDescent="0.2">
      <c r="A1824" t="s">
        <v>1462</v>
      </c>
      <c r="B1824" t="s">
        <v>254</v>
      </c>
      <c r="C1824" s="24"/>
      <c r="F1824" s="1">
        <f t="shared" si="630"/>
        <v>1205</v>
      </c>
      <c r="G1824" s="1">
        <v>1153</v>
      </c>
      <c r="H1824" s="1">
        <f t="shared" si="631"/>
        <v>1017</v>
      </c>
      <c r="I1824" s="1">
        <v>1017</v>
      </c>
      <c r="J1824" s="2" t="str">
        <f t="shared" si="621"/>
        <v/>
      </c>
      <c r="K1824" s="2">
        <f t="shared" si="622"/>
        <v>0.84398340248962656</v>
      </c>
      <c r="L1824" s="10">
        <f t="shared" si="623"/>
        <v>3</v>
      </c>
      <c r="M1824" s="9">
        <f t="shared" si="624"/>
        <v>1</v>
      </c>
      <c r="N1824" s="8">
        <f t="shared" si="625"/>
        <v>2</v>
      </c>
      <c r="O1824" s="2">
        <f t="shared" si="626"/>
        <v>7.0265638389031701E-2</v>
      </c>
      <c r="P1824" s="2">
        <f t="shared" si="627"/>
        <v>0.6975149957155099</v>
      </c>
      <c r="Q1824" s="2">
        <f t="shared" si="628"/>
        <v>0.15509854327335046</v>
      </c>
      <c r="R1824" s="2">
        <f t="shared" si="629"/>
        <v>7.7120822622107982E-2</v>
      </c>
      <c r="S1824" s="1">
        <v>82</v>
      </c>
      <c r="T1824" s="1">
        <v>814</v>
      </c>
      <c r="U1824" s="1">
        <v>181</v>
      </c>
      <c r="V1824" s="1">
        <v>7</v>
      </c>
      <c r="X1824" s="1">
        <v>79</v>
      </c>
      <c r="AF1824" s="1">
        <v>4</v>
      </c>
      <c r="AT1824" t="s">
        <v>1462</v>
      </c>
      <c r="AU1824" t="s">
        <v>254</v>
      </c>
      <c r="AV1824" t="e">
        <f>#REF!</f>
        <v>#REF!</v>
      </c>
      <c r="AX1824" s="40">
        <v>32</v>
      </c>
      <c r="AY1824" s="42">
        <v>11</v>
      </c>
      <c r="AZ1824" s="46">
        <f t="shared" si="610"/>
        <v>32011</v>
      </c>
      <c r="BB1824" s="7" t="s">
        <v>2966</v>
      </c>
      <c r="BG1824" s="1">
        <v>1167</v>
      </c>
      <c r="BH1824" s="1">
        <v>38</v>
      </c>
      <c r="BI1824" s="1">
        <v>1205</v>
      </c>
      <c r="BK1824" s="1">
        <f t="shared" si="632"/>
        <v>1017</v>
      </c>
      <c r="BL1824" s="1">
        <v>177</v>
      </c>
      <c r="BM1824" s="1">
        <v>422</v>
      </c>
      <c r="BN1824" s="1">
        <v>418</v>
      </c>
      <c r="BP1824" s="1">
        <v>0</v>
      </c>
    </row>
    <row r="1825" spans="1:68" ht="14" hidden="1" customHeight="1" outlineLevel="1" x14ac:dyDescent="0.2">
      <c r="A1825" t="s">
        <v>1755</v>
      </c>
      <c r="B1825" t="s">
        <v>254</v>
      </c>
      <c r="C1825" s="24"/>
      <c r="F1825" s="1">
        <f t="shared" si="630"/>
        <v>10870</v>
      </c>
      <c r="G1825" s="1">
        <v>8773</v>
      </c>
      <c r="H1825" s="1">
        <f t="shared" si="631"/>
        <v>7786</v>
      </c>
      <c r="I1825" s="1">
        <v>7771</v>
      </c>
      <c r="J1825" s="2" t="str">
        <f t="shared" si="621"/>
        <v/>
      </c>
      <c r="K1825" s="2">
        <f t="shared" si="622"/>
        <v>0.71490340386384543</v>
      </c>
      <c r="L1825" s="10">
        <f t="shared" si="623"/>
        <v>3</v>
      </c>
      <c r="M1825" s="9">
        <f t="shared" si="624"/>
        <v>1</v>
      </c>
      <c r="N1825" s="8">
        <f t="shared" si="625"/>
        <v>2</v>
      </c>
      <c r="O1825" s="2">
        <f t="shared" si="626"/>
        <v>0.15329105619943145</v>
      </c>
      <c r="P1825" s="2">
        <f t="shared" si="627"/>
        <v>0.57205335665864854</v>
      </c>
      <c r="Q1825" s="2">
        <f t="shared" si="628"/>
        <v>0.20883446315329104</v>
      </c>
      <c r="R1825" s="2">
        <f t="shared" si="629"/>
        <v>6.5821123988629021E-2</v>
      </c>
      <c r="S1825" s="1">
        <v>1402</v>
      </c>
      <c r="T1825" s="1">
        <v>5232</v>
      </c>
      <c r="U1825" s="1">
        <v>1910</v>
      </c>
      <c r="V1825" s="1">
        <v>90</v>
      </c>
      <c r="X1825" s="1">
        <v>444</v>
      </c>
      <c r="AF1825" s="1">
        <v>68</v>
      </c>
      <c r="AT1825" t="s">
        <v>1755</v>
      </c>
      <c r="AU1825" t="s">
        <v>254</v>
      </c>
      <c r="AV1825" t="e">
        <f>#REF!</f>
        <v>#REF!</v>
      </c>
      <c r="AX1825" s="40">
        <v>32</v>
      </c>
      <c r="AY1825" s="42">
        <v>13</v>
      </c>
      <c r="AZ1825" s="46">
        <f t="shared" si="610"/>
        <v>32013</v>
      </c>
      <c r="BB1825" s="7" t="s">
        <v>2966</v>
      </c>
      <c r="BG1825" s="1">
        <v>9146</v>
      </c>
      <c r="BH1825" s="1">
        <v>1717</v>
      </c>
      <c r="BI1825" s="1">
        <v>10870</v>
      </c>
      <c r="BK1825" s="1">
        <f t="shared" si="632"/>
        <v>7786</v>
      </c>
      <c r="BL1825" s="1">
        <v>1151</v>
      </c>
      <c r="BM1825" s="1">
        <v>3968</v>
      </c>
      <c r="BN1825" s="1">
        <v>2667</v>
      </c>
      <c r="BP1825" s="1">
        <v>0</v>
      </c>
    </row>
    <row r="1826" spans="1:68" ht="14" hidden="1" customHeight="1" outlineLevel="1" x14ac:dyDescent="0.2">
      <c r="A1826" t="s">
        <v>118</v>
      </c>
      <c r="B1826" t="s">
        <v>254</v>
      </c>
      <c r="C1826" s="24"/>
      <c r="F1826" s="1">
        <f t="shared" si="630"/>
        <v>3436</v>
      </c>
      <c r="G1826" s="1">
        <v>3319</v>
      </c>
      <c r="H1826" s="1">
        <f t="shared" si="631"/>
        <v>2771</v>
      </c>
      <c r="I1826" s="1">
        <v>2765</v>
      </c>
      <c r="J1826" s="2" t="str">
        <f t="shared" si="621"/>
        <v/>
      </c>
      <c r="K1826" s="2">
        <f t="shared" si="622"/>
        <v>0.80471478463329449</v>
      </c>
      <c r="L1826" s="10">
        <f t="shared" si="623"/>
        <v>3</v>
      </c>
      <c r="M1826" s="9">
        <f t="shared" si="624"/>
        <v>1</v>
      </c>
      <c r="N1826" s="8">
        <f t="shared" si="625"/>
        <v>2</v>
      </c>
      <c r="O1826" s="2">
        <f t="shared" si="626"/>
        <v>0.15215453194650816</v>
      </c>
      <c r="P1826" s="2">
        <f t="shared" si="627"/>
        <v>0.59554234769687964</v>
      </c>
      <c r="Q1826" s="2">
        <f t="shared" si="628"/>
        <v>0.19108469539375927</v>
      </c>
      <c r="R1826" s="2">
        <f t="shared" si="629"/>
        <v>6.1218424962852902E-2</v>
      </c>
      <c r="S1826" s="1">
        <v>512</v>
      </c>
      <c r="T1826" s="1">
        <v>2004</v>
      </c>
      <c r="U1826" s="1">
        <v>643</v>
      </c>
      <c r="V1826" s="1">
        <v>31</v>
      </c>
      <c r="X1826" s="1">
        <v>156</v>
      </c>
      <c r="AF1826" s="1">
        <v>19</v>
      </c>
      <c r="AT1826" t="s">
        <v>118</v>
      </c>
      <c r="AU1826" t="s">
        <v>254</v>
      </c>
      <c r="AV1826" t="e">
        <f>#REF!</f>
        <v>#REF!</v>
      </c>
      <c r="AX1826" s="40">
        <v>32</v>
      </c>
      <c r="AY1826" s="42">
        <v>15</v>
      </c>
      <c r="AZ1826" s="46">
        <f t="shared" si="610"/>
        <v>32015</v>
      </c>
      <c r="BB1826" s="7" t="s">
        <v>2966</v>
      </c>
      <c r="BG1826" s="1">
        <v>3365</v>
      </c>
      <c r="BH1826" s="1">
        <v>64</v>
      </c>
      <c r="BI1826" s="1">
        <v>3436</v>
      </c>
      <c r="BK1826" s="1">
        <f t="shared" si="632"/>
        <v>2771</v>
      </c>
      <c r="BL1826" s="1">
        <v>316</v>
      </c>
      <c r="BM1826" s="1">
        <v>1572</v>
      </c>
      <c r="BN1826" s="1">
        <v>883</v>
      </c>
      <c r="BP1826" s="1">
        <v>0</v>
      </c>
    </row>
    <row r="1827" spans="1:68" ht="14" hidden="1" customHeight="1" outlineLevel="1" x14ac:dyDescent="0.2">
      <c r="A1827" t="s">
        <v>1492</v>
      </c>
      <c r="B1827" t="s">
        <v>254</v>
      </c>
      <c r="C1827" s="24"/>
      <c r="F1827" s="1">
        <f t="shared" si="630"/>
        <v>3200</v>
      </c>
      <c r="G1827" s="1">
        <v>3026</v>
      </c>
      <c r="H1827" s="1">
        <f t="shared" si="631"/>
        <v>2453</v>
      </c>
      <c r="I1827" s="1">
        <v>2446</v>
      </c>
      <c r="J1827" s="2" t="str">
        <f t="shared" si="621"/>
        <v/>
      </c>
      <c r="K1827" s="2">
        <f t="shared" si="622"/>
        <v>0.76437500000000003</v>
      </c>
      <c r="L1827" s="10">
        <f t="shared" si="623"/>
        <v>2</v>
      </c>
      <c r="M1827" s="9">
        <f t="shared" si="624"/>
        <v>1</v>
      </c>
      <c r="N1827" s="8">
        <f t="shared" si="625"/>
        <v>3</v>
      </c>
      <c r="O1827" s="2">
        <f t="shared" si="626"/>
        <v>0.16617886178861788</v>
      </c>
      <c r="P1827" s="2">
        <f t="shared" si="627"/>
        <v>0.6308943089430894</v>
      </c>
      <c r="Q1827" s="2">
        <f t="shared" si="628"/>
        <v>0.1391869918699187</v>
      </c>
      <c r="R1827" s="2">
        <f t="shared" si="629"/>
        <v>6.373983739837405E-2</v>
      </c>
      <c r="S1827" s="1">
        <v>511</v>
      </c>
      <c r="T1827" s="1">
        <v>1940</v>
      </c>
      <c r="U1827" s="1">
        <v>428</v>
      </c>
      <c r="V1827" s="1">
        <v>11</v>
      </c>
      <c r="X1827" s="1">
        <v>168</v>
      </c>
      <c r="AF1827" s="1">
        <v>17</v>
      </c>
      <c r="AT1827" t="s">
        <v>1492</v>
      </c>
      <c r="AU1827" t="s">
        <v>254</v>
      </c>
      <c r="AV1827" t="e">
        <f>#REF!</f>
        <v>#REF!</v>
      </c>
      <c r="AX1827" s="40">
        <v>32</v>
      </c>
      <c r="AY1827" s="42">
        <v>17</v>
      </c>
      <c r="AZ1827" s="46">
        <f t="shared" si="610"/>
        <v>32017</v>
      </c>
      <c r="BB1827" s="7" t="s">
        <v>2966</v>
      </c>
      <c r="BG1827" s="1">
        <v>3075</v>
      </c>
      <c r="BH1827" s="1">
        <v>123</v>
      </c>
      <c r="BI1827" s="1">
        <v>3200</v>
      </c>
      <c r="BK1827" s="1">
        <f t="shared" si="632"/>
        <v>2453</v>
      </c>
      <c r="BL1827" s="1">
        <v>822</v>
      </c>
      <c r="BM1827" s="1">
        <v>601</v>
      </c>
      <c r="BN1827" s="1">
        <v>1030</v>
      </c>
      <c r="BP1827" s="1">
        <v>0</v>
      </c>
    </row>
    <row r="1828" spans="1:68" ht="14" hidden="1" customHeight="1" outlineLevel="1" x14ac:dyDescent="0.2">
      <c r="A1828" t="s">
        <v>294</v>
      </c>
      <c r="B1828" t="s">
        <v>254</v>
      </c>
      <c r="C1828" s="24"/>
      <c r="F1828" s="1">
        <f t="shared" si="630"/>
        <v>43962</v>
      </c>
      <c r="G1828" s="1">
        <v>40277</v>
      </c>
      <c r="H1828" s="1">
        <f t="shared" si="631"/>
        <v>30291</v>
      </c>
      <c r="I1828" s="1">
        <v>30238</v>
      </c>
      <c r="J1828" s="2" t="str">
        <f t="shared" si="621"/>
        <v/>
      </c>
      <c r="K1828" s="2">
        <f t="shared" si="622"/>
        <v>0.68782130021382104</v>
      </c>
      <c r="L1828" s="10">
        <f t="shared" si="623"/>
        <v>3</v>
      </c>
      <c r="M1828" s="9">
        <f t="shared" si="624"/>
        <v>1</v>
      </c>
      <c r="N1828" s="8">
        <f t="shared" si="625"/>
        <v>2</v>
      </c>
      <c r="O1828" s="2">
        <f t="shared" si="626"/>
        <v>0.19697897030381667</v>
      </c>
      <c r="P1828" s="2">
        <f t="shared" si="627"/>
        <v>0.49690307733738098</v>
      </c>
      <c r="Q1828" s="2">
        <f t="shared" si="628"/>
        <v>0.22366391656670012</v>
      </c>
      <c r="R1828" s="2">
        <f t="shared" si="629"/>
        <v>8.245403579210217E-2</v>
      </c>
      <c r="S1828" s="1">
        <v>8046</v>
      </c>
      <c r="T1828" s="1">
        <v>20297</v>
      </c>
      <c r="U1828" s="1">
        <v>9136</v>
      </c>
      <c r="V1828" s="1">
        <v>529</v>
      </c>
      <c r="X1828" s="1">
        <v>2449</v>
      </c>
      <c r="AF1828" s="1">
        <v>390</v>
      </c>
      <c r="AT1828" t="s">
        <v>294</v>
      </c>
      <c r="AU1828" t="s">
        <v>254</v>
      </c>
      <c r="AV1828" t="e">
        <f>#REF!</f>
        <v>#REF!</v>
      </c>
      <c r="AX1828" s="40">
        <v>32</v>
      </c>
      <c r="AY1828" s="42">
        <v>19</v>
      </c>
      <c r="AZ1828" s="46">
        <f t="shared" si="610"/>
        <v>32019</v>
      </c>
      <c r="BB1828" s="7" t="s">
        <v>2966</v>
      </c>
      <c r="BG1828" s="1">
        <v>40847</v>
      </c>
      <c r="BH1828" s="1">
        <v>3069</v>
      </c>
      <c r="BI1828" s="1">
        <v>43962</v>
      </c>
      <c r="BK1828" s="1">
        <f t="shared" si="632"/>
        <v>30291</v>
      </c>
      <c r="BL1828" s="1">
        <v>4343</v>
      </c>
      <c r="BM1828" s="1">
        <v>11495</v>
      </c>
      <c r="BN1828" s="1">
        <v>14453</v>
      </c>
      <c r="BP1828" s="1">
        <v>0</v>
      </c>
    </row>
    <row r="1829" spans="1:68" ht="14" hidden="1" customHeight="1" outlineLevel="1" x14ac:dyDescent="0.2">
      <c r="A1829" t="s">
        <v>1751</v>
      </c>
      <c r="B1829" t="s">
        <v>254</v>
      </c>
      <c r="C1829" s="24"/>
      <c r="F1829" s="1">
        <f t="shared" si="630"/>
        <v>3222</v>
      </c>
      <c r="G1829" s="1">
        <v>3148</v>
      </c>
      <c r="H1829" s="1">
        <f t="shared" si="631"/>
        <v>2341</v>
      </c>
      <c r="I1829" s="1">
        <v>2335</v>
      </c>
      <c r="J1829" s="2" t="str">
        <f t="shared" si="621"/>
        <v/>
      </c>
      <c r="K1829" s="2">
        <f t="shared" si="622"/>
        <v>0.72470515207945374</v>
      </c>
      <c r="L1829" s="10">
        <f t="shared" si="623"/>
        <v>2</v>
      </c>
      <c r="M1829" s="9">
        <f t="shared" si="624"/>
        <v>1</v>
      </c>
      <c r="N1829" s="8">
        <f t="shared" si="625"/>
        <v>3</v>
      </c>
      <c r="O1829" s="2">
        <f t="shared" si="626"/>
        <v>0.28367473618870265</v>
      </c>
      <c r="P1829" s="2">
        <f t="shared" si="627"/>
        <v>0.41092489137181876</v>
      </c>
      <c r="Q1829" s="2">
        <f t="shared" si="628"/>
        <v>0.2271880819366853</v>
      </c>
      <c r="R1829" s="2">
        <f t="shared" si="629"/>
        <v>7.8212290502793297E-2</v>
      </c>
      <c r="S1829" s="1">
        <v>914</v>
      </c>
      <c r="T1829" s="1">
        <v>1324</v>
      </c>
      <c r="U1829" s="1">
        <v>732</v>
      </c>
      <c r="V1829" s="1">
        <v>30</v>
      </c>
      <c r="X1829" s="1">
        <v>200</v>
      </c>
      <c r="AF1829" s="1">
        <v>22</v>
      </c>
      <c r="AT1829" t="s">
        <v>1751</v>
      </c>
      <c r="AU1829" t="s">
        <v>254</v>
      </c>
      <c r="AV1829" t="e">
        <f>#REF!</f>
        <v>#REF!</v>
      </c>
      <c r="AX1829" s="40">
        <v>32</v>
      </c>
      <c r="AY1829" s="42">
        <v>21</v>
      </c>
      <c r="AZ1829" s="46">
        <f t="shared" si="610"/>
        <v>32021</v>
      </c>
      <c r="BB1829" s="7" t="s">
        <v>2966</v>
      </c>
      <c r="BG1829" s="1">
        <v>3222</v>
      </c>
      <c r="BH1829" s="1">
        <v>0</v>
      </c>
      <c r="BI1829" s="1">
        <v>3222</v>
      </c>
      <c r="BK1829" s="1">
        <f t="shared" si="632"/>
        <v>2341</v>
      </c>
      <c r="BL1829" s="1">
        <v>432</v>
      </c>
      <c r="BM1829" s="1">
        <v>934</v>
      </c>
      <c r="BN1829" s="1">
        <v>975</v>
      </c>
      <c r="BP1829" s="1">
        <v>0</v>
      </c>
    </row>
    <row r="1830" spans="1:68" ht="14" hidden="1" customHeight="1" outlineLevel="1" x14ac:dyDescent="0.2">
      <c r="A1830" t="s">
        <v>1587</v>
      </c>
      <c r="B1830" t="s">
        <v>254</v>
      </c>
      <c r="C1830" s="24"/>
      <c r="F1830" s="1">
        <f t="shared" si="630"/>
        <v>37146</v>
      </c>
      <c r="G1830" s="1">
        <v>34107</v>
      </c>
      <c r="H1830" s="1">
        <f t="shared" si="631"/>
        <v>25427</v>
      </c>
      <c r="I1830" s="1">
        <v>25378</v>
      </c>
      <c r="J1830" s="2" t="str">
        <f t="shared" si="621"/>
        <v/>
      </c>
      <c r="K1830" s="2">
        <f t="shared" si="622"/>
        <v>0.68319603725838585</v>
      </c>
      <c r="L1830" s="10">
        <f t="shared" si="623"/>
        <v>2</v>
      </c>
      <c r="M1830" s="9">
        <f t="shared" si="624"/>
        <v>1</v>
      </c>
      <c r="N1830" s="8">
        <f t="shared" si="625"/>
        <v>3</v>
      </c>
      <c r="O1830" s="2">
        <f t="shared" si="626"/>
        <v>0.22506453203399171</v>
      </c>
      <c r="P1830" s="2">
        <f t="shared" si="627"/>
        <v>0.48391774703442675</v>
      </c>
      <c r="Q1830" s="2">
        <f t="shared" si="628"/>
        <v>0.20667652774152381</v>
      </c>
      <c r="R1830" s="2">
        <f t="shared" si="629"/>
        <v>8.4341193190057756E-2</v>
      </c>
      <c r="S1830" s="1">
        <v>7760</v>
      </c>
      <c r="T1830" s="1">
        <v>16685</v>
      </c>
      <c r="U1830" s="1">
        <v>7126</v>
      </c>
      <c r="V1830" s="1">
        <v>346</v>
      </c>
      <c r="X1830" s="1">
        <v>2242</v>
      </c>
      <c r="AF1830" s="1">
        <v>320</v>
      </c>
      <c r="AT1830" t="s">
        <v>1587</v>
      </c>
      <c r="AU1830" t="s">
        <v>254</v>
      </c>
      <c r="AV1830" t="e">
        <f>#REF!</f>
        <v>#REF!</v>
      </c>
      <c r="AX1830" s="40">
        <v>32</v>
      </c>
      <c r="AY1830" s="42">
        <v>23</v>
      </c>
      <c r="AZ1830" s="46">
        <f t="shared" si="610"/>
        <v>32023</v>
      </c>
      <c r="BB1830" s="7" t="s">
        <v>2966</v>
      </c>
      <c r="BG1830" s="1">
        <v>34479</v>
      </c>
      <c r="BH1830" s="1">
        <v>2635</v>
      </c>
      <c r="BI1830" s="1">
        <v>37146</v>
      </c>
      <c r="BK1830" s="1">
        <f t="shared" si="632"/>
        <v>25427</v>
      </c>
      <c r="BL1830" s="1">
        <v>2697</v>
      </c>
      <c r="BM1830" s="1">
        <v>8886</v>
      </c>
      <c r="BN1830" s="1">
        <v>13844</v>
      </c>
      <c r="BP1830" s="1">
        <v>0</v>
      </c>
    </row>
    <row r="1831" spans="1:68" ht="14" hidden="1" customHeight="1" outlineLevel="1" x14ac:dyDescent="0.2">
      <c r="A1831" t="s">
        <v>1909</v>
      </c>
      <c r="B1831" t="s">
        <v>254</v>
      </c>
      <c r="C1831" s="24"/>
      <c r="F1831" s="1">
        <f t="shared" si="630"/>
        <v>3238</v>
      </c>
      <c r="G1831" s="1">
        <v>2843</v>
      </c>
      <c r="H1831" s="1">
        <f t="shared" si="631"/>
        <v>2324</v>
      </c>
      <c r="I1831" s="1">
        <v>2320</v>
      </c>
      <c r="J1831" s="2" t="str">
        <f t="shared" si="621"/>
        <v/>
      </c>
      <c r="K1831" s="2">
        <f t="shared" si="622"/>
        <v>0.71649166151945642</v>
      </c>
      <c r="L1831" s="10">
        <f t="shared" si="623"/>
        <v>3</v>
      </c>
      <c r="M1831" s="9">
        <f t="shared" si="624"/>
        <v>1</v>
      </c>
      <c r="N1831" s="8">
        <f t="shared" si="625"/>
        <v>2</v>
      </c>
      <c r="O1831" s="2">
        <f t="shared" si="626"/>
        <v>0.18981641842743333</v>
      </c>
      <c r="P1831" s="2">
        <f t="shared" si="627"/>
        <v>0.54485625216487699</v>
      </c>
      <c r="Q1831" s="2">
        <f t="shared" si="628"/>
        <v>0.20574991340491861</v>
      </c>
      <c r="R1831" s="2">
        <f t="shared" si="629"/>
        <v>5.9577416002771055E-2</v>
      </c>
      <c r="S1831" s="1">
        <v>548</v>
      </c>
      <c r="T1831" s="1">
        <v>1573</v>
      </c>
      <c r="U1831" s="1">
        <v>594</v>
      </c>
      <c r="V1831" s="1">
        <v>26</v>
      </c>
      <c r="X1831" s="1">
        <v>134</v>
      </c>
      <c r="AF1831" s="1">
        <v>12</v>
      </c>
      <c r="AT1831" t="s">
        <v>1909</v>
      </c>
      <c r="AU1831" t="s">
        <v>254</v>
      </c>
      <c r="AV1831" t="e">
        <f>#REF!</f>
        <v>#REF!</v>
      </c>
      <c r="AX1831" s="40">
        <v>32</v>
      </c>
      <c r="AY1831" s="42">
        <v>27</v>
      </c>
      <c r="AZ1831" s="46">
        <f t="shared" si="610"/>
        <v>32027</v>
      </c>
      <c r="BB1831" s="7" t="s">
        <v>2966</v>
      </c>
      <c r="BG1831" s="1">
        <v>2887</v>
      </c>
      <c r="BH1831" s="1">
        <v>346</v>
      </c>
      <c r="BI1831" s="1">
        <v>3238</v>
      </c>
      <c r="BK1831" s="1">
        <f t="shared" si="632"/>
        <v>2324</v>
      </c>
      <c r="BL1831" s="1">
        <v>364</v>
      </c>
      <c r="BM1831" s="1">
        <v>832</v>
      </c>
      <c r="BN1831" s="1">
        <v>1128</v>
      </c>
      <c r="BP1831" s="1">
        <v>0</v>
      </c>
    </row>
    <row r="1832" spans="1:68" ht="14" hidden="1" customHeight="1" outlineLevel="1" x14ac:dyDescent="0.2">
      <c r="A1832" t="s">
        <v>1812</v>
      </c>
      <c r="B1832" t="s">
        <v>254</v>
      </c>
      <c r="C1832" s="24"/>
      <c r="F1832" s="1">
        <f t="shared" si="630"/>
        <v>3698</v>
      </c>
      <c r="G1832" s="1">
        <v>3606</v>
      </c>
      <c r="H1832" s="1">
        <f t="shared" si="631"/>
        <v>2886</v>
      </c>
      <c r="I1832" s="1">
        <v>2877</v>
      </c>
      <c r="J1832" s="2" t="str">
        <f t="shared" si="621"/>
        <v/>
      </c>
      <c r="K1832" s="2">
        <f t="shared" si="622"/>
        <v>0.77798810167658194</v>
      </c>
      <c r="L1832" s="10">
        <f t="shared" si="623"/>
        <v>2</v>
      </c>
      <c r="M1832" s="9">
        <f t="shared" si="624"/>
        <v>1</v>
      </c>
      <c r="N1832" s="8">
        <f t="shared" si="625"/>
        <v>3</v>
      </c>
      <c r="O1832" s="2">
        <f t="shared" si="626"/>
        <v>0.21718963165075034</v>
      </c>
      <c r="P1832" s="2">
        <f t="shared" si="627"/>
        <v>0.49495225102319235</v>
      </c>
      <c r="Q1832" s="2">
        <f t="shared" si="628"/>
        <v>0.20572987721691677</v>
      </c>
      <c r="R1832" s="2">
        <f t="shared" si="629"/>
        <v>8.2128240109140549E-2</v>
      </c>
      <c r="S1832" s="1">
        <v>796</v>
      </c>
      <c r="T1832" s="1">
        <v>1814</v>
      </c>
      <c r="U1832" s="1">
        <v>754</v>
      </c>
      <c r="V1832" s="1">
        <v>53</v>
      </c>
      <c r="X1832" s="1">
        <v>217</v>
      </c>
      <c r="AF1832" s="1">
        <v>31</v>
      </c>
      <c r="AT1832" t="s">
        <v>1812</v>
      </c>
      <c r="AU1832" t="s">
        <v>254</v>
      </c>
      <c r="AV1832" t="e">
        <f>#REF!</f>
        <v>#REF!</v>
      </c>
      <c r="AX1832" s="40">
        <v>32</v>
      </c>
      <c r="AY1832" s="42">
        <v>29</v>
      </c>
      <c r="AZ1832" s="46">
        <f t="shared" si="610"/>
        <v>32029</v>
      </c>
      <c r="BB1832" s="7" t="s">
        <v>2966</v>
      </c>
      <c r="BG1832" s="1">
        <v>3665</v>
      </c>
      <c r="BH1832" s="1">
        <v>27</v>
      </c>
      <c r="BI1832" s="1">
        <v>3698</v>
      </c>
      <c r="BK1832" s="1">
        <f t="shared" si="632"/>
        <v>2886</v>
      </c>
      <c r="BL1832" s="1">
        <v>733</v>
      </c>
      <c r="BM1832" s="1">
        <v>1023</v>
      </c>
      <c r="BN1832" s="1">
        <v>1130</v>
      </c>
      <c r="BP1832" s="1">
        <v>0</v>
      </c>
    </row>
    <row r="1833" spans="1:68" ht="14" hidden="1" customHeight="1" outlineLevel="1" x14ac:dyDescent="0.2">
      <c r="A1833" t="s">
        <v>2261</v>
      </c>
      <c r="B1833" t="s">
        <v>254</v>
      </c>
      <c r="C1833" s="24"/>
      <c r="F1833" s="1">
        <f t="shared" si="630"/>
        <v>342293</v>
      </c>
      <c r="G1833" s="1">
        <v>306033</v>
      </c>
      <c r="H1833" s="1">
        <f t="shared" si="631"/>
        <v>252563</v>
      </c>
      <c r="I1833" s="1">
        <v>252142</v>
      </c>
      <c r="J1833" s="2" t="str">
        <f t="shared" si="621"/>
        <v/>
      </c>
      <c r="K1833" s="2">
        <f t="shared" si="622"/>
        <v>0.73662622373229947</v>
      </c>
      <c r="L1833" s="10">
        <f t="shared" si="623"/>
        <v>2</v>
      </c>
      <c r="M1833" s="9">
        <f t="shared" si="624"/>
        <v>1</v>
      </c>
      <c r="N1833" s="8">
        <f t="shared" si="625"/>
        <v>3</v>
      </c>
      <c r="O1833" s="2">
        <f t="shared" si="626"/>
        <v>0.34648939262770856</v>
      </c>
      <c r="P1833" s="2">
        <f t="shared" si="627"/>
        <v>0.35016627427428709</v>
      </c>
      <c r="Q1833" s="2">
        <f t="shared" si="628"/>
        <v>0.23040087912930421</v>
      </c>
      <c r="R1833" s="2">
        <f t="shared" si="629"/>
        <v>7.2943453968700084E-2</v>
      </c>
      <c r="S1833" s="1">
        <v>108464</v>
      </c>
      <c r="T1833" s="1">
        <v>109615</v>
      </c>
      <c r="U1833" s="1">
        <v>72124</v>
      </c>
      <c r="V1833" s="1">
        <v>3990</v>
      </c>
      <c r="X1833" s="1">
        <v>14239</v>
      </c>
      <c r="AF1833" s="1">
        <v>4605</v>
      </c>
      <c r="AT1833" t="s">
        <v>2261</v>
      </c>
      <c r="AU1833" t="s">
        <v>254</v>
      </c>
      <c r="AV1833" t="e">
        <f>#REF!</f>
        <v>#REF!</v>
      </c>
      <c r="AX1833" s="40">
        <v>32</v>
      </c>
      <c r="AY1833" s="42">
        <v>31</v>
      </c>
      <c r="AZ1833" s="46">
        <f t="shared" ref="AZ1833:AZ1895" si="633">1000*AX1833+AY1833</f>
        <v>32031</v>
      </c>
      <c r="BB1833" s="7" t="s">
        <v>2966</v>
      </c>
      <c r="BG1833" s="1">
        <v>313037</v>
      </c>
      <c r="BH1833" s="1">
        <v>28877</v>
      </c>
      <c r="BI1833" s="1">
        <v>342293</v>
      </c>
      <c r="BK1833" s="1">
        <f t="shared" si="632"/>
        <v>252563</v>
      </c>
      <c r="BL1833" s="1">
        <v>24727</v>
      </c>
      <c r="BM1833" s="1">
        <v>95595</v>
      </c>
      <c r="BN1833" s="1">
        <v>132241</v>
      </c>
      <c r="BP1833" s="1">
        <v>0</v>
      </c>
    </row>
    <row r="1834" spans="1:68" ht="14" hidden="1" customHeight="1" outlineLevel="1" x14ac:dyDescent="0.2">
      <c r="A1834" t="s">
        <v>1534</v>
      </c>
      <c r="B1834" t="s">
        <v>254</v>
      </c>
      <c r="C1834" s="24"/>
      <c r="F1834" s="1">
        <f t="shared" si="630"/>
        <v>5910</v>
      </c>
      <c r="G1834" s="1">
        <v>5296</v>
      </c>
      <c r="H1834" s="1">
        <f t="shared" si="631"/>
        <v>4376</v>
      </c>
      <c r="I1834" s="1">
        <v>4369</v>
      </c>
      <c r="J1834" s="2" t="str">
        <f t="shared" si="621"/>
        <v/>
      </c>
      <c r="K1834" s="2">
        <f t="shared" si="622"/>
        <v>0.73925549915397626</v>
      </c>
      <c r="L1834" s="10">
        <f t="shared" si="623"/>
        <v>2</v>
      </c>
      <c r="M1834" s="9">
        <f t="shared" si="624"/>
        <v>1</v>
      </c>
      <c r="N1834" s="8">
        <f t="shared" si="625"/>
        <v>3</v>
      </c>
      <c r="O1834" s="2">
        <f t="shared" si="626"/>
        <v>0.19624953583364277</v>
      </c>
      <c r="P1834" s="2">
        <f t="shared" si="627"/>
        <v>0.5438173041217973</v>
      </c>
      <c r="Q1834" s="2">
        <f t="shared" si="628"/>
        <v>0.18863720757519495</v>
      </c>
      <c r="R1834" s="2">
        <f t="shared" si="629"/>
        <v>7.1295952469364959E-2</v>
      </c>
      <c r="S1834" s="1">
        <v>1057</v>
      </c>
      <c r="T1834" s="1">
        <v>2929</v>
      </c>
      <c r="U1834" s="1">
        <v>1016</v>
      </c>
      <c r="V1834" s="1">
        <v>43</v>
      </c>
      <c r="X1834" s="1">
        <v>307</v>
      </c>
      <c r="AF1834" s="1">
        <v>34</v>
      </c>
      <c r="AT1834" t="s">
        <v>1534</v>
      </c>
      <c r="AU1834" t="s">
        <v>254</v>
      </c>
      <c r="AV1834" t="e">
        <f>#REF!</f>
        <v>#REF!</v>
      </c>
      <c r="AX1834" s="40">
        <v>32</v>
      </c>
      <c r="AY1834" s="42">
        <v>33</v>
      </c>
      <c r="AZ1834" s="46">
        <f t="shared" si="633"/>
        <v>32033</v>
      </c>
      <c r="BB1834" s="7" t="s">
        <v>2966</v>
      </c>
      <c r="BG1834" s="1">
        <v>5386</v>
      </c>
      <c r="BH1834" s="1">
        <v>521</v>
      </c>
      <c r="BI1834" s="1">
        <v>5910</v>
      </c>
      <c r="BK1834" s="1">
        <f t="shared" si="632"/>
        <v>4376</v>
      </c>
      <c r="BL1834" s="1">
        <v>739</v>
      </c>
      <c r="BM1834" s="1">
        <v>1526</v>
      </c>
      <c r="BN1834" s="1">
        <v>2111</v>
      </c>
      <c r="BP1834" s="1">
        <v>0</v>
      </c>
    </row>
    <row r="1835" spans="1:68" ht="14" customHeight="1" collapsed="1" x14ac:dyDescent="0.2">
      <c r="A1835" t="s">
        <v>2204</v>
      </c>
      <c r="B1835" t="s">
        <v>501</v>
      </c>
      <c r="C1835" s="1">
        <f>SUM(C1818:C1834)</f>
        <v>0</v>
      </c>
      <c r="D1835" s="31"/>
      <c r="E1835" s="31"/>
      <c r="F1835" s="52">
        <f>SUM(F1818:F1834)</f>
        <v>2062466</v>
      </c>
      <c r="G1835" s="1">
        <f>SUM(G1818:G1834)</f>
        <v>1822166</v>
      </c>
      <c r="H1835" s="1">
        <f>SUM(H1818:H1834)</f>
        <v>1407761</v>
      </c>
      <c r="I1835" s="1">
        <v>1405376</v>
      </c>
      <c r="J1835" s="2" t="str">
        <f t="shared" si="621"/>
        <v/>
      </c>
      <c r="K1835" s="2">
        <f t="shared" si="622"/>
        <v>0.68140565711143841</v>
      </c>
      <c r="L1835" s="10">
        <f t="shared" si="623"/>
        <v>1</v>
      </c>
      <c r="M1835" s="9">
        <f t="shared" si="624"/>
        <v>2</v>
      </c>
      <c r="N1835" s="8">
        <f t="shared" si="625"/>
        <v>3</v>
      </c>
      <c r="O1835" s="2">
        <f t="shared" si="626"/>
        <v>0.36934128308472941</v>
      </c>
      <c r="P1835" s="2">
        <f t="shared" si="627"/>
        <v>0.32285474907949446</v>
      </c>
      <c r="Q1835" s="2">
        <f t="shared" si="628"/>
        <v>0.24018801951809413</v>
      </c>
      <c r="R1835" s="2">
        <f t="shared" si="629"/>
        <v>6.7615948317682056E-2</v>
      </c>
      <c r="S1835" s="1">
        <f>SUM(S1818:S1834)</f>
        <v>689025</v>
      </c>
      <c r="T1835" s="1">
        <f>SUM(T1818:T1834)</f>
        <v>602302</v>
      </c>
      <c r="U1835" s="1">
        <f>SUM(U1818:U1834)</f>
        <v>448083</v>
      </c>
      <c r="V1835" s="1">
        <f>SUM(V1818:V1834)</f>
        <v>18340</v>
      </c>
      <c r="X1835" s="1">
        <f>SUM(X1818:X1834)</f>
        <v>84406</v>
      </c>
      <c r="AF1835" s="1">
        <f>SUM(AF1818:AF1834)</f>
        <v>23395</v>
      </c>
      <c r="AT1835" t="s">
        <v>2204</v>
      </c>
      <c r="AU1835" t="s">
        <v>501</v>
      </c>
      <c r="AX1835" s="40">
        <v>32</v>
      </c>
      <c r="AY1835" s="42"/>
      <c r="AZ1835" s="40">
        <v>32</v>
      </c>
      <c r="BB1835" s="7" t="s">
        <v>655</v>
      </c>
      <c r="BG1835" s="1">
        <f>SUM(BG1818:BG1834)</f>
        <v>1865551</v>
      </c>
      <c r="BH1835" s="1">
        <f>SUM(BH1818:BH1834)</f>
        <v>194100</v>
      </c>
      <c r="BI1835" s="1">
        <f>SUM(BI1818:BI1834)</f>
        <v>2062466</v>
      </c>
      <c r="BK1835" s="1">
        <f>SUM(BK1818:BK1834)</f>
        <v>1407754</v>
      </c>
      <c r="BL1835" s="1">
        <f>SUM(BL1818:BL1834)</f>
        <v>158007</v>
      </c>
      <c r="BM1835" s="1">
        <f>SUM(BM1818:BM1834)</f>
        <v>577848</v>
      </c>
      <c r="BN1835" s="1">
        <f>SUM(BN1818:BN1834)</f>
        <v>671899</v>
      </c>
      <c r="BP1835" s="1">
        <f>SUM(BP1818:BP1834)</f>
        <v>0</v>
      </c>
    </row>
    <row r="1836" spans="1:68" ht="14" customHeight="1" x14ac:dyDescent="0.2">
      <c r="C1836" s="24"/>
      <c r="J1836" s="2"/>
      <c r="K1836" s="2"/>
      <c r="N1836" s="8"/>
      <c r="AX1836" s="40"/>
      <c r="AY1836" s="42"/>
      <c r="AZ1836" s="46"/>
    </row>
    <row r="1837" spans="1:68" ht="14" hidden="1" customHeight="1" outlineLevel="1" x14ac:dyDescent="0.2">
      <c r="A1837" t="s">
        <v>1342</v>
      </c>
      <c r="B1837" t="s">
        <v>1679</v>
      </c>
      <c r="C1837" s="24"/>
      <c r="F1837" s="1">
        <f>SUM(S1837:AO1837)</f>
        <v>53421</v>
      </c>
      <c r="H1837" s="1">
        <f>SUMIF('Town VTO'!$AI$1070:$AI$1310,$AZ1837,'Town VTO'!G$1070:G$1310)</f>
        <v>39088</v>
      </c>
      <c r="I1837" s="1">
        <v>38479</v>
      </c>
      <c r="J1837" s="2" t="str">
        <f t="shared" si="621"/>
        <v/>
      </c>
      <c r="K1837" s="2">
        <f t="shared" si="622"/>
        <v>0.72029726137661221</v>
      </c>
      <c r="L1837" s="10">
        <f t="shared" ref="L1837:L1847" si="634">IF(S1837&gt;0,RANK(S1837,$S1837:$AQ1837),"")</f>
        <v>3</v>
      </c>
      <c r="M1837" s="9">
        <f t="shared" ref="M1837:M1847" si="635">IF(T1837&gt;0,RANK(T1837,$S1837:$AQ1837),"")</f>
        <v>1</v>
      </c>
      <c r="N1837" s="8">
        <f t="shared" ref="N1837:N1847" si="636">IF(U1837&gt;0,RANK(U1837,$S1837:$AQ1837),"")</f>
        <v>2</v>
      </c>
      <c r="O1837" s="2">
        <f t="shared" ref="O1837:O1847" si="637">IF(SUM($S1837:$AP1837)=0,"-",S1837/SUM($S1837:$AP1837))</f>
        <v>0.25072537017277852</v>
      </c>
      <c r="P1837" s="2">
        <f t="shared" ref="P1837:P1847" si="638">IF(SUM($S1837:$AP1837)=0,"-",T1837/SUM($S1837:$AP1837))</f>
        <v>0.37584470526571945</v>
      </c>
      <c r="Q1837" s="2">
        <f t="shared" ref="Q1837:Q1847" si="639">IF(SUM($S1837:$AP1837)=0,"-",U1837/SUM($S1837:$AP1837))</f>
        <v>0.37342992456150204</v>
      </c>
      <c r="R1837" s="2">
        <f t="shared" ref="R1837:R1847" si="640">IF(SUM($S1837:$AP1837)=0,"-",(1-O1837-P1837-Q1837))</f>
        <v>0</v>
      </c>
      <c r="S1837" s="1">
        <f>SUMIF('Town VTO'!$AI$1070:$AI$1310,$AZ1837,'Town VTO'!R$1070:R$1310)</f>
        <v>13394</v>
      </c>
      <c r="T1837" s="1">
        <f>SUMIF('Town VTO'!$AI$1070:$AI$1310,$AZ1837,'Town VTO'!S$1070:S$1310)</f>
        <v>20078</v>
      </c>
      <c r="U1837" s="1">
        <f>SUMIF('Town VTO'!$AI$1070:$AI$1310,$AZ1837,'Town VTO'!T$1070:T$1310)</f>
        <v>19949</v>
      </c>
      <c r="AT1837" t="s">
        <v>1342</v>
      </c>
      <c r="AU1837" t="s">
        <v>1679</v>
      </c>
      <c r="AV1837" t="e">
        <f>#REF!</f>
        <v>#REF!</v>
      </c>
      <c r="AX1837" s="40">
        <v>33</v>
      </c>
      <c r="AY1837" s="42">
        <v>1</v>
      </c>
      <c r="AZ1837" s="46">
        <f t="shared" si="633"/>
        <v>33001</v>
      </c>
      <c r="BB1837" s="7" t="s">
        <v>2966</v>
      </c>
      <c r="BD1837" s="1">
        <f>F1837-BE1837</f>
        <v>49889</v>
      </c>
      <c r="BE1837" s="1">
        <f>SUMIF('Town VTO'!$AI$1070:$AI$1310,$AZ1837,'Town VTO'!AM$1070:AM$1310)</f>
        <v>3532</v>
      </c>
      <c r="BK1837" s="1">
        <f>BL1837+BN1837</f>
        <v>39088</v>
      </c>
      <c r="BL1837" s="1">
        <f>SUMIF('Town VTO'!$AI$1070:$AI$1310,$AZ1837,'Town VTO'!AT$1070:AT$1310)</f>
        <v>28100</v>
      </c>
      <c r="BN1837" s="1">
        <f>SUMIF('Town VTO'!$AI$1070:$AI$1310,$AZ1837,'Town VTO'!AU$1070:AU$1310)</f>
        <v>10988</v>
      </c>
    </row>
    <row r="1838" spans="1:68" ht="14" hidden="1" customHeight="1" outlineLevel="1" x14ac:dyDescent="0.2">
      <c r="A1838" t="s">
        <v>1562</v>
      </c>
      <c r="B1838" t="s">
        <v>1679</v>
      </c>
      <c r="C1838" s="24"/>
      <c r="F1838" s="1">
        <f t="shared" ref="F1838:F1846" si="641">SUM(S1838:AO1838)</f>
        <v>44698</v>
      </c>
      <c r="H1838" s="1">
        <f>SUMIF('Town VTO'!$AI$1070:$AI$1310,$AZ1838,'Town VTO'!G$1070:G$1310)</f>
        <v>33515</v>
      </c>
      <c r="I1838" s="1">
        <v>33297</v>
      </c>
      <c r="J1838" s="2" t="str">
        <f t="shared" si="621"/>
        <v/>
      </c>
      <c r="K1838" s="2">
        <f t="shared" si="622"/>
        <v>0.74493265917938167</v>
      </c>
      <c r="L1838" s="10">
        <f t="shared" si="634"/>
        <v>3</v>
      </c>
      <c r="M1838" s="9">
        <f t="shared" si="635"/>
        <v>2</v>
      </c>
      <c r="N1838" s="8">
        <f t="shared" si="636"/>
        <v>1</v>
      </c>
      <c r="O1838" s="2">
        <f t="shared" si="637"/>
        <v>0.26893820752606379</v>
      </c>
      <c r="P1838" s="2">
        <f t="shared" si="638"/>
        <v>0.33301266275896013</v>
      </c>
      <c r="Q1838" s="2">
        <f t="shared" si="639"/>
        <v>0.39804912971497608</v>
      </c>
      <c r="R1838" s="2">
        <f t="shared" si="640"/>
        <v>0</v>
      </c>
      <c r="S1838" s="1">
        <f>SUMIF('Town VTO'!$AI$1070:$AI$1310,$AZ1838,'Town VTO'!R$1070:R$1310)</f>
        <v>12021</v>
      </c>
      <c r="T1838" s="1">
        <f>SUMIF('Town VTO'!$AI$1070:$AI$1310,$AZ1838,'Town VTO'!S$1070:S$1310)</f>
        <v>14885</v>
      </c>
      <c r="U1838" s="1">
        <f>SUMIF('Town VTO'!$AI$1070:$AI$1310,$AZ1838,'Town VTO'!T$1070:T$1310)</f>
        <v>17792</v>
      </c>
      <c r="AT1838" t="s">
        <v>1562</v>
      </c>
      <c r="AU1838" t="s">
        <v>1679</v>
      </c>
      <c r="AV1838" t="e">
        <f>#REF!</f>
        <v>#REF!</v>
      </c>
      <c r="AX1838" s="40">
        <v>33</v>
      </c>
      <c r="AY1838" s="42">
        <v>3</v>
      </c>
      <c r="AZ1838" s="46">
        <f t="shared" si="633"/>
        <v>33003</v>
      </c>
      <c r="BB1838" s="7" t="s">
        <v>2966</v>
      </c>
      <c r="BD1838" s="1">
        <f t="shared" ref="BD1838:BD1846" si="642">F1838-BE1838</f>
        <v>42539</v>
      </c>
      <c r="BE1838" s="1">
        <f>SUMIF('Town VTO'!$AI$1070:$AI$1310,$AZ1838,'Town VTO'!AM$1070:AM$1310)</f>
        <v>2159</v>
      </c>
      <c r="BK1838" s="1">
        <f t="shared" ref="BK1838:BK1847" si="643">BL1838+BN1838</f>
        <v>33515</v>
      </c>
      <c r="BL1838" s="1">
        <f>SUMIF('Town VTO'!$AI$1070:$AI$1310,$AZ1838,'Town VTO'!AT$1070:AT$1310)</f>
        <v>21124</v>
      </c>
      <c r="BN1838" s="1">
        <f>SUMIF('Town VTO'!$AI$1070:$AI$1310,$AZ1838,'Town VTO'!AU$1070:AU$1310)</f>
        <v>12391</v>
      </c>
    </row>
    <row r="1839" spans="1:68" ht="14" hidden="1" customHeight="1" outlineLevel="1" x14ac:dyDescent="0.2">
      <c r="A1839" t="s">
        <v>1367</v>
      </c>
      <c r="B1839" t="s">
        <v>1679</v>
      </c>
      <c r="C1839" s="24"/>
      <c r="F1839" s="1">
        <f t="shared" si="641"/>
        <v>66007</v>
      </c>
      <c r="H1839" s="1">
        <f>SUMIF('Town VTO'!$AI$1070:$AI$1310,$AZ1839,'Town VTO'!G$1070:G$1310)</f>
        <v>44595</v>
      </c>
      <c r="I1839" s="1">
        <v>44370</v>
      </c>
      <c r="J1839" s="2" t="str">
        <f t="shared" si="621"/>
        <v/>
      </c>
      <c r="K1839" s="2">
        <f t="shared" si="622"/>
        <v>0.6722014331813293</v>
      </c>
      <c r="L1839" s="10">
        <f t="shared" si="634"/>
        <v>2</v>
      </c>
      <c r="M1839" s="9">
        <f t="shared" si="635"/>
        <v>3</v>
      </c>
      <c r="N1839" s="8">
        <f t="shared" si="636"/>
        <v>1</v>
      </c>
      <c r="O1839" s="2">
        <f t="shared" si="637"/>
        <v>0.35082642750011361</v>
      </c>
      <c r="P1839" s="2">
        <f t="shared" si="638"/>
        <v>0.24367112578968897</v>
      </c>
      <c r="Q1839" s="2">
        <f t="shared" si="639"/>
        <v>0.40550244671019742</v>
      </c>
      <c r="R1839" s="2">
        <f t="shared" si="640"/>
        <v>0</v>
      </c>
      <c r="S1839" s="1">
        <f>SUMIF('Town VTO'!$AI$1070:$AI$1310,$AZ1839,'Town VTO'!R$1070:R$1310)</f>
        <v>23157</v>
      </c>
      <c r="T1839" s="1">
        <f>SUMIF('Town VTO'!$AI$1070:$AI$1310,$AZ1839,'Town VTO'!S$1070:S$1310)</f>
        <v>16084</v>
      </c>
      <c r="U1839" s="1">
        <f>SUMIF('Town VTO'!$AI$1070:$AI$1310,$AZ1839,'Town VTO'!T$1070:T$1310)</f>
        <v>26766</v>
      </c>
      <c r="AT1839" t="s">
        <v>1367</v>
      </c>
      <c r="AU1839" t="s">
        <v>1679</v>
      </c>
      <c r="AV1839" t="e">
        <f>#REF!</f>
        <v>#REF!</v>
      </c>
      <c r="AX1839" s="40">
        <v>33</v>
      </c>
      <c r="AY1839" s="42">
        <v>5</v>
      </c>
      <c r="AZ1839" s="46">
        <f t="shared" si="633"/>
        <v>33005</v>
      </c>
      <c r="BB1839" s="7" t="s">
        <v>2966</v>
      </c>
      <c r="BD1839" s="1">
        <f t="shared" si="642"/>
        <v>61462</v>
      </c>
      <c r="BE1839" s="1">
        <f>SUMIF('Town VTO'!$AI$1070:$AI$1310,$AZ1839,'Town VTO'!AM$1070:AM$1310)</f>
        <v>4545</v>
      </c>
      <c r="BK1839" s="1">
        <f t="shared" si="643"/>
        <v>44595</v>
      </c>
      <c r="BL1839" s="1">
        <f>SUMIF('Town VTO'!$AI$1070:$AI$1310,$AZ1839,'Town VTO'!AT$1070:AT$1310)</f>
        <v>31840</v>
      </c>
      <c r="BN1839" s="1">
        <f>SUMIF('Town VTO'!$AI$1070:$AI$1310,$AZ1839,'Town VTO'!AU$1070:AU$1310)</f>
        <v>12755</v>
      </c>
    </row>
    <row r="1840" spans="1:68" ht="14" hidden="1" customHeight="1" outlineLevel="1" x14ac:dyDescent="0.2">
      <c r="A1840" t="s">
        <v>408</v>
      </c>
      <c r="B1840" t="s">
        <v>1679</v>
      </c>
      <c r="C1840" s="24"/>
      <c r="F1840" s="1">
        <f t="shared" si="641"/>
        <v>22602</v>
      </c>
      <c r="H1840" s="1">
        <f>SUMIF('Town VTO'!$AI$1070:$AI$1310,$AZ1840,'Town VTO'!G$1070:G$1310)</f>
        <v>16731</v>
      </c>
      <c r="I1840" s="1">
        <v>16544</v>
      </c>
      <c r="J1840" s="2" t="str">
        <f t="shared" si="621"/>
        <v/>
      </c>
      <c r="K1840" s="2">
        <f t="shared" si="622"/>
        <v>0.73197062206884345</v>
      </c>
      <c r="L1840" s="10">
        <f t="shared" si="634"/>
        <v>3</v>
      </c>
      <c r="M1840" s="9">
        <f t="shared" si="635"/>
        <v>2</v>
      </c>
      <c r="N1840" s="8">
        <f t="shared" si="636"/>
        <v>1</v>
      </c>
      <c r="O1840" s="2">
        <f t="shared" si="637"/>
        <v>0.29342536058755864</v>
      </c>
      <c r="P1840" s="2">
        <f t="shared" si="638"/>
        <v>0.3026723298823113</v>
      </c>
      <c r="Q1840" s="2">
        <f t="shared" si="639"/>
        <v>0.40390230953013007</v>
      </c>
      <c r="R1840" s="2">
        <f t="shared" si="640"/>
        <v>0</v>
      </c>
      <c r="S1840" s="1">
        <f>SUMIF('Town VTO'!$AI$1070:$AI$1310,$AZ1840,'Town VTO'!R$1070:R$1310)</f>
        <v>6632</v>
      </c>
      <c r="T1840" s="1">
        <f>SUMIF('Town VTO'!$AI$1070:$AI$1310,$AZ1840,'Town VTO'!S$1070:S$1310)</f>
        <v>6841</v>
      </c>
      <c r="U1840" s="1">
        <f>SUMIF('Town VTO'!$AI$1070:$AI$1310,$AZ1840,'Town VTO'!T$1070:T$1310)</f>
        <v>9129</v>
      </c>
      <c r="AT1840" t="s">
        <v>408</v>
      </c>
      <c r="AU1840" t="s">
        <v>1679</v>
      </c>
      <c r="AV1840" t="e">
        <f>#REF!</f>
        <v>#REF!</v>
      </c>
      <c r="AX1840" s="40">
        <v>33</v>
      </c>
      <c r="AY1840" s="42">
        <v>7</v>
      </c>
      <c r="AZ1840" s="46">
        <f t="shared" si="633"/>
        <v>33007</v>
      </c>
      <c r="BB1840" s="7" t="s">
        <v>2966</v>
      </c>
      <c r="BD1840" s="1">
        <f t="shared" si="642"/>
        <v>21092</v>
      </c>
      <c r="BE1840" s="1">
        <f>SUMIF('Town VTO'!$AI$1070:$AI$1310,$AZ1840,'Town VTO'!AM$1070:AM$1310)</f>
        <v>1510</v>
      </c>
      <c r="BK1840" s="1">
        <f t="shared" si="643"/>
        <v>16731</v>
      </c>
      <c r="BL1840" s="1">
        <f>SUMIF('Town VTO'!$AI$1070:$AI$1310,$AZ1840,'Town VTO'!AT$1070:AT$1310)</f>
        <v>12776</v>
      </c>
      <c r="BN1840" s="1">
        <f>SUMIF('Town VTO'!$AI$1070:$AI$1310,$AZ1840,'Town VTO'!AU$1070:AU$1310)</f>
        <v>3955</v>
      </c>
    </row>
    <row r="1841" spans="1:66" ht="14" hidden="1" customHeight="1" outlineLevel="1" x14ac:dyDescent="0.2">
      <c r="A1841" t="s">
        <v>2112</v>
      </c>
      <c r="B1841" t="s">
        <v>1679</v>
      </c>
      <c r="C1841" s="24"/>
      <c r="F1841" s="1">
        <f t="shared" si="641"/>
        <v>79392</v>
      </c>
      <c r="H1841" s="1">
        <f>SUMIF('Town VTO'!$AI$1070:$AI$1310,$AZ1841,'Town VTO'!G$1070:G$1310)</f>
        <v>54556</v>
      </c>
      <c r="I1841" s="1">
        <v>54132</v>
      </c>
      <c r="J1841" s="2" t="str">
        <f t="shared" si="621"/>
        <v/>
      </c>
      <c r="K1841" s="2">
        <f t="shared" si="622"/>
        <v>0.68183192261185011</v>
      </c>
      <c r="L1841" s="10">
        <f t="shared" si="634"/>
        <v>2</v>
      </c>
      <c r="M1841" s="9">
        <f t="shared" si="635"/>
        <v>3</v>
      </c>
      <c r="N1841" s="8">
        <f t="shared" si="636"/>
        <v>1</v>
      </c>
      <c r="O1841" s="2">
        <f t="shared" si="637"/>
        <v>0.35653466344216039</v>
      </c>
      <c r="P1841" s="2">
        <f t="shared" si="638"/>
        <v>0.22834794437726724</v>
      </c>
      <c r="Q1841" s="2">
        <f t="shared" si="639"/>
        <v>0.41511739218057236</v>
      </c>
      <c r="R1841" s="2">
        <f t="shared" si="640"/>
        <v>-5.5511151231257827E-17</v>
      </c>
      <c r="S1841" s="1">
        <f>SUMIF('Town VTO'!$AI$1070:$AI$1310,$AZ1841,'Town VTO'!R$1070:R$1310)</f>
        <v>28306</v>
      </c>
      <c r="T1841" s="1">
        <f>SUMIF('Town VTO'!$AI$1070:$AI$1310,$AZ1841,'Town VTO'!S$1070:S$1310)</f>
        <v>18129</v>
      </c>
      <c r="U1841" s="1">
        <f>SUMIF('Town VTO'!$AI$1070:$AI$1310,$AZ1841,'Town VTO'!T$1070:T$1310)</f>
        <v>32957</v>
      </c>
      <c r="AT1841" t="s">
        <v>2112</v>
      </c>
      <c r="AU1841" t="s">
        <v>1679</v>
      </c>
      <c r="AV1841" t="e">
        <f>#REF!</f>
        <v>#REF!</v>
      </c>
      <c r="AX1841" s="40">
        <v>33</v>
      </c>
      <c r="AY1841" s="42">
        <v>9</v>
      </c>
      <c r="AZ1841" s="46">
        <f t="shared" si="633"/>
        <v>33009</v>
      </c>
      <c r="BB1841" s="7" t="s">
        <v>2966</v>
      </c>
      <c r="BD1841" s="1">
        <f t="shared" si="642"/>
        <v>74734</v>
      </c>
      <c r="BE1841" s="1">
        <f>SUMIF('Town VTO'!$AI$1070:$AI$1310,$AZ1841,'Town VTO'!AM$1070:AM$1310)</f>
        <v>4658</v>
      </c>
      <c r="BK1841" s="1">
        <f t="shared" si="643"/>
        <v>54556</v>
      </c>
      <c r="BL1841" s="1">
        <f>SUMIF('Town VTO'!$AI$1070:$AI$1310,$AZ1841,'Town VTO'!AT$1070:AT$1310)</f>
        <v>34894</v>
      </c>
      <c r="BN1841" s="1">
        <f>SUMIF('Town VTO'!$AI$1070:$AI$1310,$AZ1841,'Town VTO'!AU$1070:AU$1310)</f>
        <v>19662</v>
      </c>
    </row>
    <row r="1842" spans="1:66" ht="14" hidden="1" customHeight="1" outlineLevel="1" x14ac:dyDescent="0.2">
      <c r="A1842" t="s">
        <v>1079</v>
      </c>
      <c r="B1842" t="s">
        <v>1679</v>
      </c>
      <c r="C1842" s="24"/>
      <c r="F1842" s="1">
        <f t="shared" si="641"/>
        <v>316436</v>
      </c>
      <c r="H1842" s="1">
        <f>SUMIF('Town VTO'!$AI$1070:$AI$1310,$AZ1842,'Town VTO'!G$1070:G$1310)</f>
        <v>234019</v>
      </c>
      <c r="I1842" s="1">
        <v>231659</v>
      </c>
      <c r="J1842" s="2" t="str">
        <f t="shared" si="621"/>
        <v/>
      </c>
      <c r="K1842" s="2">
        <f t="shared" si="622"/>
        <v>0.73208800515744099</v>
      </c>
      <c r="L1842" s="10">
        <f t="shared" si="634"/>
        <v>2</v>
      </c>
      <c r="M1842" s="9">
        <f t="shared" si="635"/>
        <v>3</v>
      </c>
      <c r="N1842" s="8">
        <f t="shared" si="636"/>
        <v>1</v>
      </c>
      <c r="O1842" s="2">
        <f t="shared" si="637"/>
        <v>0.30327143561415265</v>
      </c>
      <c r="P1842" s="2">
        <f t="shared" si="638"/>
        <v>0.29591133752164733</v>
      </c>
      <c r="Q1842" s="2">
        <f t="shared" si="639"/>
        <v>0.40081722686420002</v>
      </c>
      <c r="R1842" s="2">
        <f t="shared" si="640"/>
        <v>5.5511151231257827E-17</v>
      </c>
      <c r="S1842" s="1">
        <f>SUMIF('Town VTO'!$AI$1070:$AI$1310,$AZ1842,'Town VTO'!R$1070:R$1310)</f>
        <v>95966</v>
      </c>
      <c r="T1842" s="1">
        <f>SUMIF('Town VTO'!$AI$1070:$AI$1310,$AZ1842,'Town VTO'!S$1070:S$1310)</f>
        <v>93637</v>
      </c>
      <c r="U1842" s="1">
        <f>SUMIF('Town VTO'!$AI$1070:$AI$1310,$AZ1842,'Town VTO'!T$1070:T$1310)</f>
        <v>126833</v>
      </c>
      <c r="AT1842" t="s">
        <v>1079</v>
      </c>
      <c r="AU1842" t="s">
        <v>1679</v>
      </c>
      <c r="AV1842" t="e">
        <f>#REF!</f>
        <v>#REF!</v>
      </c>
      <c r="AX1842" s="40">
        <v>33</v>
      </c>
      <c r="AY1842" s="42">
        <v>11</v>
      </c>
      <c r="AZ1842" s="46">
        <f t="shared" si="633"/>
        <v>33011</v>
      </c>
      <c r="BB1842" s="7" t="s">
        <v>2966</v>
      </c>
      <c r="BD1842" s="1">
        <f t="shared" si="642"/>
        <v>291909</v>
      </c>
      <c r="BE1842" s="1">
        <f>SUMIF('Town VTO'!$AI$1070:$AI$1310,$AZ1842,'Town VTO'!AM$1070:AM$1310)</f>
        <v>24527</v>
      </c>
      <c r="BK1842" s="1">
        <f t="shared" si="643"/>
        <v>234019</v>
      </c>
      <c r="BL1842" s="1">
        <f>SUMIF('Town VTO'!$AI$1070:$AI$1310,$AZ1842,'Town VTO'!AT$1070:AT$1310)</f>
        <v>160823</v>
      </c>
      <c r="BN1842" s="1">
        <f>SUMIF('Town VTO'!$AI$1070:$AI$1310,$AZ1842,'Town VTO'!AU$1070:AU$1310)</f>
        <v>73196</v>
      </c>
    </row>
    <row r="1843" spans="1:66" ht="14" hidden="1" customHeight="1" outlineLevel="1" x14ac:dyDescent="0.2">
      <c r="A1843" t="s">
        <v>2336</v>
      </c>
      <c r="B1843" t="s">
        <v>1679</v>
      </c>
      <c r="C1843" s="24"/>
      <c r="F1843" s="1">
        <f t="shared" si="641"/>
        <v>125147</v>
      </c>
      <c r="H1843" s="1">
        <f>SUMIF('Town VTO'!$AI$1070:$AI$1310,$AZ1843,'Town VTO'!G$1070:G$1310)</f>
        <v>90783</v>
      </c>
      <c r="I1843" s="1">
        <v>90133</v>
      </c>
      <c r="J1843" s="2" t="str">
        <f t="shared" si="621"/>
        <v/>
      </c>
      <c r="K1843" s="2">
        <f t="shared" si="622"/>
        <v>0.72021702477886007</v>
      </c>
      <c r="L1843" s="10">
        <f t="shared" si="634"/>
        <v>2</v>
      </c>
      <c r="M1843" s="9">
        <f t="shared" si="635"/>
        <v>3</v>
      </c>
      <c r="N1843" s="8">
        <f t="shared" si="636"/>
        <v>1</v>
      </c>
      <c r="O1843" s="2">
        <f t="shared" si="637"/>
        <v>0.32220508681790216</v>
      </c>
      <c r="P1843" s="2">
        <f t="shared" si="638"/>
        <v>0.2994798117413921</v>
      </c>
      <c r="Q1843" s="2">
        <f t="shared" si="639"/>
        <v>0.37831510144070574</v>
      </c>
      <c r="R1843" s="2">
        <f t="shared" si="640"/>
        <v>0</v>
      </c>
      <c r="S1843" s="1">
        <f>SUMIF('Town VTO'!$AI$1070:$AI$1310,$AZ1843,'Town VTO'!R$1070:R$1310)</f>
        <v>40323</v>
      </c>
      <c r="T1843" s="1">
        <f>SUMIF('Town VTO'!$AI$1070:$AI$1310,$AZ1843,'Town VTO'!S$1070:S$1310)</f>
        <v>37479</v>
      </c>
      <c r="U1843" s="1">
        <f>SUMIF('Town VTO'!$AI$1070:$AI$1310,$AZ1843,'Town VTO'!T$1070:T$1310)</f>
        <v>47345</v>
      </c>
      <c r="AT1843" t="s">
        <v>2336</v>
      </c>
      <c r="AU1843" t="s">
        <v>1679</v>
      </c>
      <c r="AV1843" t="e">
        <f>#REF!</f>
        <v>#REF!</v>
      </c>
      <c r="AX1843" s="40">
        <v>33</v>
      </c>
      <c r="AY1843" s="42">
        <v>13</v>
      </c>
      <c r="AZ1843" s="46">
        <f t="shared" si="633"/>
        <v>33013</v>
      </c>
      <c r="BB1843" s="7" t="s">
        <v>2966</v>
      </c>
      <c r="BD1843" s="1">
        <f t="shared" si="642"/>
        <v>116793</v>
      </c>
      <c r="BE1843" s="1">
        <f>SUMIF('Town VTO'!$AI$1070:$AI$1310,$AZ1843,'Town VTO'!AM$1070:AM$1310)</f>
        <v>8354</v>
      </c>
      <c r="BK1843" s="1">
        <f t="shared" si="643"/>
        <v>90783</v>
      </c>
      <c r="BL1843" s="1">
        <f>SUMIF('Town VTO'!$AI$1070:$AI$1310,$AZ1843,'Town VTO'!AT$1070:AT$1310)</f>
        <v>63038</v>
      </c>
      <c r="BN1843" s="1">
        <f>SUMIF('Town VTO'!$AI$1070:$AI$1310,$AZ1843,'Town VTO'!AU$1070:AU$1310)</f>
        <v>27745</v>
      </c>
    </row>
    <row r="1844" spans="1:66" ht="14" hidden="1" customHeight="1" outlineLevel="1" x14ac:dyDescent="0.2">
      <c r="A1844" t="s">
        <v>2795</v>
      </c>
      <c r="B1844" t="s">
        <v>1679</v>
      </c>
      <c r="C1844" s="24"/>
      <c r="F1844" s="1">
        <f t="shared" si="641"/>
        <v>269999</v>
      </c>
      <c r="H1844" s="1">
        <f>SUMIF('Town VTO'!$AI$1070:$AI$1310,$AZ1844,'Town VTO'!G$1070:G$1310)</f>
        <v>202000</v>
      </c>
      <c r="I1844" s="1">
        <v>199342</v>
      </c>
      <c r="J1844" s="2" t="str">
        <f t="shared" si="621"/>
        <v/>
      </c>
      <c r="K1844" s="2">
        <f t="shared" si="622"/>
        <v>0.73830643817199326</v>
      </c>
      <c r="L1844" s="10">
        <f t="shared" si="634"/>
        <v>3</v>
      </c>
      <c r="M1844" s="9">
        <f t="shared" si="635"/>
        <v>2</v>
      </c>
      <c r="N1844" s="8">
        <f t="shared" si="636"/>
        <v>1</v>
      </c>
      <c r="O1844" s="2">
        <f t="shared" si="637"/>
        <v>0.29641220893410719</v>
      </c>
      <c r="P1844" s="2">
        <f t="shared" si="638"/>
        <v>0.32765306538172362</v>
      </c>
      <c r="Q1844" s="2">
        <f t="shared" si="639"/>
        <v>0.37593472568416919</v>
      </c>
      <c r="R1844" s="2">
        <f t="shared" si="640"/>
        <v>-5.5511151231257827E-17</v>
      </c>
      <c r="S1844" s="1">
        <f>SUMIF('Town VTO'!$AI$1070:$AI$1310,$AZ1844,'Town VTO'!R$1070:R$1310)</f>
        <v>80031</v>
      </c>
      <c r="T1844" s="1">
        <f>SUMIF('Town VTO'!$AI$1070:$AI$1310,$AZ1844,'Town VTO'!S$1070:S$1310)</f>
        <v>88466</v>
      </c>
      <c r="U1844" s="1">
        <f>SUMIF('Town VTO'!$AI$1070:$AI$1310,$AZ1844,'Town VTO'!T$1070:T$1310)</f>
        <v>101502</v>
      </c>
      <c r="AT1844" t="s">
        <v>2795</v>
      </c>
      <c r="AU1844" t="s">
        <v>1679</v>
      </c>
      <c r="AV1844" t="e">
        <f>#REF!</f>
        <v>#REF!</v>
      </c>
      <c r="AX1844" s="40">
        <v>33</v>
      </c>
      <c r="AY1844" s="42">
        <v>15</v>
      </c>
      <c r="AZ1844" s="46">
        <f t="shared" si="633"/>
        <v>33015</v>
      </c>
      <c r="BB1844" s="7" t="s">
        <v>2966</v>
      </c>
      <c r="BD1844" s="1">
        <f t="shared" si="642"/>
        <v>254500</v>
      </c>
      <c r="BE1844" s="1">
        <f>SUMIF('Town VTO'!$AI$1070:$AI$1310,$AZ1844,'Town VTO'!AM$1070:AM$1310)</f>
        <v>15499</v>
      </c>
      <c r="BK1844" s="1">
        <f t="shared" si="643"/>
        <v>202000</v>
      </c>
      <c r="BL1844" s="1">
        <f>SUMIF('Town VTO'!$AI$1070:$AI$1310,$AZ1844,'Town VTO'!AT$1070:AT$1310)</f>
        <v>132306</v>
      </c>
      <c r="BN1844" s="1">
        <f>SUMIF('Town VTO'!$AI$1070:$AI$1310,$AZ1844,'Town VTO'!AU$1070:AU$1310)</f>
        <v>69694</v>
      </c>
    </row>
    <row r="1845" spans="1:66" ht="14" hidden="1" customHeight="1" outlineLevel="1" x14ac:dyDescent="0.2">
      <c r="A1845" t="s">
        <v>1904</v>
      </c>
      <c r="B1845" t="s">
        <v>1679</v>
      </c>
      <c r="C1845" s="24"/>
      <c r="F1845" s="1">
        <f t="shared" si="641"/>
        <v>109574</v>
      </c>
      <c r="H1845" s="1">
        <f>SUMIF('Town VTO'!$AI$1070:$AI$1310,$AZ1845,'Town VTO'!G$1070:G$1310)</f>
        <v>74580</v>
      </c>
      <c r="I1845" s="1">
        <v>73805</v>
      </c>
      <c r="J1845" s="2" t="str">
        <f t="shared" si="621"/>
        <v/>
      </c>
      <c r="K1845" s="2">
        <f t="shared" si="622"/>
        <v>0.67356307153156769</v>
      </c>
      <c r="L1845" s="10">
        <f t="shared" si="634"/>
        <v>2</v>
      </c>
      <c r="M1845" s="9">
        <f t="shared" si="635"/>
        <v>3</v>
      </c>
      <c r="N1845" s="8">
        <f t="shared" si="636"/>
        <v>1</v>
      </c>
      <c r="O1845" s="2">
        <f t="shared" si="637"/>
        <v>0.34973625130049102</v>
      </c>
      <c r="P1845" s="2">
        <f t="shared" si="638"/>
        <v>0.25691313632796103</v>
      </c>
      <c r="Q1845" s="2">
        <f t="shared" si="639"/>
        <v>0.393350612371548</v>
      </c>
      <c r="R1845" s="2">
        <f t="shared" si="640"/>
        <v>-5.5511151231257827E-17</v>
      </c>
      <c r="S1845" s="1">
        <f>SUMIF('Town VTO'!$AI$1070:$AI$1310,$AZ1845,'Town VTO'!R$1070:R$1310)</f>
        <v>38322</v>
      </c>
      <c r="T1845" s="1">
        <f>SUMIF('Town VTO'!$AI$1070:$AI$1310,$AZ1845,'Town VTO'!S$1070:S$1310)</f>
        <v>28151</v>
      </c>
      <c r="U1845" s="1">
        <f>SUMIF('Town VTO'!$AI$1070:$AI$1310,$AZ1845,'Town VTO'!T$1070:T$1310)</f>
        <v>43101</v>
      </c>
      <c r="AT1845" t="s">
        <v>1904</v>
      </c>
      <c r="AU1845" t="s">
        <v>1679</v>
      </c>
      <c r="AV1845" t="e">
        <f>#REF!</f>
        <v>#REF!</v>
      </c>
      <c r="AX1845" s="40">
        <v>33</v>
      </c>
      <c r="AY1845" s="42">
        <v>17</v>
      </c>
      <c r="AZ1845" s="46">
        <f t="shared" si="633"/>
        <v>33017</v>
      </c>
      <c r="BB1845" s="7" t="s">
        <v>2966</v>
      </c>
      <c r="BD1845" s="1">
        <f t="shared" si="642"/>
        <v>100689</v>
      </c>
      <c r="BE1845" s="1">
        <f>SUMIF('Town VTO'!$AI$1070:$AI$1310,$AZ1845,'Town VTO'!AM$1070:AM$1310)</f>
        <v>8885</v>
      </c>
      <c r="BK1845" s="1">
        <f t="shared" si="643"/>
        <v>74580</v>
      </c>
      <c r="BL1845" s="1">
        <f>SUMIF('Town VTO'!$AI$1070:$AI$1310,$AZ1845,'Town VTO'!AT$1070:AT$1310)</f>
        <v>51049</v>
      </c>
      <c r="BN1845" s="1">
        <f>SUMIF('Town VTO'!$AI$1070:$AI$1310,$AZ1845,'Town VTO'!AU$1070:AU$1310)</f>
        <v>23531</v>
      </c>
    </row>
    <row r="1846" spans="1:66" ht="14" hidden="1" customHeight="1" outlineLevel="1" x14ac:dyDescent="0.2">
      <c r="A1846" t="s">
        <v>963</v>
      </c>
      <c r="B1846" t="s">
        <v>1679</v>
      </c>
      <c r="C1846" s="24"/>
      <c r="F1846" s="1">
        <f t="shared" si="641"/>
        <v>31956</v>
      </c>
      <c r="H1846" s="1">
        <f>SUMIF('Town VTO'!$AI$1070:$AI$1310,$AZ1846,'Town VTO'!G$1070:G$1310)</f>
        <v>24632</v>
      </c>
      <c r="I1846" s="1">
        <v>24444</v>
      </c>
      <c r="J1846" s="2" t="str">
        <f t="shared" si="621"/>
        <v/>
      </c>
      <c r="K1846" s="2">
        <f t="shared" si="622"/>
        <v>0.7649267743146827</v>
      </c>
      <c r="L1846" s="10">
        <f t="shared" si="634"/>
        <v>2</v>
      </c>
      <c r="M1846" s="9">
        <f t="shared" si="635"/>
        <v>3</v>
      </c>
      <c r="N1846" s="8">
        <f t="shared" si="636"/>
        <v>1</v>
      </c>
      <c r="O1846" s="2">
        <f t="shared" si="637"/>
        <v>0.30279133808987357</v>
      </c>
      <c r="P1846" s="2">
        <f t="shared" si="638"/>
        <v>0.29462385780448114</v>
      </c>
      <c r="Q1846" s="2">
        <f t="shared" si="639"/>
        <v>0.40258480410564529</v>
      </c>
      <c r="R1846" s="2">
        <f t="shared" si="640"/>
        <v>0</v>
      </c>
      <c r="S1846" s="1">
        <f>SUMIF('Town VTO'!$AI$1070:$AI$1310,$AZ1846,'Town VTO'!R$1070:R$1310)</f>
        <v>9676</v>
      </c>
      <c r="T1846" s="1">
        <f>SUMIF('Town VTO'!$AI$1070:$AI$1310,$AZ1846,'Town VTO'!S$1070:S$1310)</f>
        <v>9415</v>
      </c>
      <c r="U1846" s="1">
        <f>SUMIF('Town VTO'!$AI$1070:$AI$1310,$AZ1846,'Town VTO'!T$1070:T$1310)</f>
        <v>12865</v>
      </c>
      <c r="AT1846" t="s">
        <v>963</v>
      </c>
      <c r="AU1846" t="s">
        <v>1679</v>
      </c>
      <c r="AV1846" t="e">
        <f>#REF!</f>
        <v>#REF!</v>
      </c>
      <c r="AX1846" s="40">
        <v>33</v>
      </c>
      <c r="AY1846" s="42">
        <v>19</v>
      </c>
      <c r="AZ1846" s="46">
        <f t="shared" si="633"/>
        <v>33019</v>
      </c>
      <c r="BB1846" s="7" t="s">
        <v>2966</v>
      </c>
      <c r="BD1846" s="1">
        <f t="shared" si="642"/>
        <v>30014</v>
      </c>
      <c r="BE1846" s="1">
        <f>SUMIF('Town VTO'!$AI$1070:$AI$1310,$AZ1846,'Town VTO'!AM$1070:AM$1310)</f>
        <v>1942</v>
      </c>
      <c r="BK1846" s="1">
        <f t="shared" si="643"/>
        <v>24632</v>
      </c>
      <c r="BL1846" s="1">
        <f>SUMIF('Town VTO'!$AI$1070:$AI$1310,$AZ1846,'Town VTO'!AT$1070:AT$1310)</f>
        <v>18332</v>
      </c>
      <c r="BN1846" s="1">
        <f>SUMIF('Town VTO'!$AI$1070:$AI$1310,$AZ1846,'Town VTO'!AU$1070:AU$1310)</f>
        <v>6300</v>
      </c>
    </row>
    <row r="1847" spans="1:66" ht="14" customHeight="1" collapsed="1" x14ac:dyDescent="0.2">
      <c r="A1847" t="s">
        <v>1117</v>
      </c>
      <c r="B1847" t="s">
        <v>501</v>
      </c>
      <c r="C1847" s="1">
        <f>SUM(C1837:C1846)</f>
        <v>0</v>
      </c>
      <c r="D1847" s="31"/>
      <c r="E1847" s="31"/>
      <c r="F1847" s="1">
        <f>SUM(F1837:F1846)</f>
        <v>1119232</v>
      </c>
      <c r="H1847" s="1">
        <f>SUM(H1837:H1846)</f>
        <v>814499</v>
      </c>
      <c r="I1847" s="1">
        <v>806205</v>
      </c>
      <c r="J1847" s="2" t="str">
        <f t="shared" si="621"/>
        <v/>
      </c>
      <c r="K1847" s="2">
        <f t="shared" si="622"/>
        <v>0.72031982645242454</v>
      </c>
      <c r="L1847" s="10">
        <f t="shared" si="634"/>
        <v>2</v>
      </c>
      <c r="M1847" s="9">
        <f t="shared" si="635"/>
        <v>3</v>
      </c>
      <c r="N1847" s="8">
        <f t="shared" si="636"/>
        <v>1</v>
      </c>
      <c r="O1847" s="2">
        <f t="shared" si="637"/>
        <v>0.31077381633119855</v>
      </c>
      <c r="P1847" s="2">
        <f t="shared" si="638"/>
        <v>0.29767286853842634</v>
      </c>
      <c r="Q1847" s="2">
        <f t="shared" si="639"/>
        <v>0.39155331513037511</v>
      </c>
      <c r="R1847" s="2">
        <f t="shared" si="640"/>
        <v>-5.5511151231257827E-17</v>
      </c>
      <c r="S1847" s="1">
        <f>SUM(S1837:S1846)</f>
        <v>347828</v>
      </c>
      <c r="T1847" s="1">
        <f>SUM(T1837:T1846)</f>
        <v>333165</v>
      </c>
      <c r="U1847" s="1">
        <f>SUM(U1837:U1846)</f>
        <v>438239</v>
      </c>
      <c r="AT1847" t="s">
        <v>1117</v>
      </c>
      <c r="AU1847" t="s">
        <v>501</v>
      </c>
      <c r="AX1847" s="40">
        <v>33</v>
      </c>
      <c r="AY1847" s="42"/>
      <c r="AZ1847" s="40">
        <v>33</v>
      </c>
      <c r="BB1847" s="7" t="s">
        <v>655</v>
      </c>
      <c r="BD1847" s="1">
        <f>SUM(BD1837:BD1846)</f>
        <v>1043621</v>
      </c>
      <c r="BE1847" s="1">
        <f>SUM(BE1837:BE1846)</f>
        <v>75611</v>
      </c>
      <c r="BK1847" s="1">
        <f t="shared" si="643"/>
        <v>814499</v>
      </c>
      <c r="BL1847" s="1">
        <f>SUM(BL1837:BL1846)</f>
        <v>554282</v>
      </c>
      <c r="BN1847" s="1">
        <f>SUM(BN1837:BN1846)</f>
        <v>260217</v>
      </c>
    </row>
    <row r="1848" spans="1:66" ht="14" customHeight="1" x14ac:dyDescent="0.2">
      <c r="C1848" s="24"/>
      <c r="J1848" s="2"/>
      <c r="K1848" s="2"/>
      <c r="N1848" s="8"/>
      <c r="AX1848" s="40"/>
      <c r="AY1848" s="42"/>
      <c r="AZ1848" s="46"/>
    </row>
    <row r="1849" spans="1:66" ht="14" hidden="1" customHeight="1" outlineLevel="1" x14ac:dyDescent="0.2">
      <c r="A1849" t="s">
        <v>1106</v>
      </c>
      <c r="B1849" t="s">
        <v>2011</v>
      </c>
      <c r="C1849" s="24"/>
      <c r="E1849" s="1">
        <f>G1849-F1849</f>
        <v>360</v>
      </c>
      <c r="F1849" s="1">
        <v>204801</v>
      </c>
      <c r="G1849" s="1">
        <v>205161</v>
      </c>
      <c r="H1849" s="1">
        <v>143474</v>
      </c>
      <c r="I1849" s="1">
        <v>140031</v>
      </c>
      <c r="J1849" s="2" t="str">
        <f t="shared" si="621"/>
        <v/>
      </c>
      <c r="K1849" s="2">
        <f t="shared" si="622"/>
        <v>0.68374177860459662</v>
      </c>
      <c r="L1849" s="10">
        <f t="shared" ref="L1849:L1870" si="644">IF(S1849&gt;0,RANK(S1849,$S1849:$AQ1849),"")</f>
        <v>2</v>
      </c>
      <c r="M1849" s="9">
        <f t="shared" ref="M1849:M1870" si="645">IF(T1849&gt;0,RANK(T1849,$S1849:$AQ1849),"")</f>
        <v>3</v>
      </c>
      <c r="N1849" s="8">
        <f t="shared" ref="N1849:N1870" si="646">IF(U1849&gt;0,RANK(U1849,$S1849:$AQ1849),"")</f>
        <v>1</v>
      </c>
      <c r="O1849" s="2">
        <f t="shared" ref="O1849:O1870" si="647">IF(SUM($S1849:$AP1849)=0,"-",S1849/SUM($S1849:$AP1849))</f>
        <v>0.35470679125174864</v>
      </c>
      <c r="P1849" s="2">
        <f t="shared" ref="P1849:P1870" si="648">IF(SUM($S1849:$AP1849)=0,"-",T1849/SUM($S1849:$AP1849))</f>
        <v>0.2651478594859647</v>
      </c>
      <c r="Q1849" s="2">
        <f t="shared" ref="Q1849:Q1870" si="649">IF(SUM($S1849:$AP1849)=0,"-",U1849/SUM($S1849:$AP1849))</f>
        <v>0.36605885134114186</v>
      </c>
      <c r="R1849" s="2">
        <f t="shared" ref="R1849:R1870" si="650">IF(SUM($S1849:$AP1849)=0,"-",(1-O1849-P1849-Q1849))</f>
        <v>1.4086497921144803E-2</v>
      </c>
      <c r="S1849" s="1">
        <v>72772</v>
      </c>
      <c r="T1849" s="1">
        <v>54398</v>
      </c>
      <c r="U1849" s="1">
        <v>75101</v>
      </c>
      <c r="V1849" s="1">
        <v>635</v>
      </c>
      <c r="W1849" s="1">
        <v>426</v>
      </c>
      <c r="X1849" s="1">
        <v>619</v>
      </c>
      <c r="Z1849" s="1">
        <v>93</v>
      </c>
      <c r="AH1849" s="1">
        <v>321</v>
      </c>
      <c r="AJ1849" s="1">
        <v>543</v>
      </c>
      <c r="AK1849" s="1">
        <v>253</v>
      </c>
      <c r="AT1849" t="s">
        <v>1106</v>
      </c>
      <c r="AU1849" t="s">
        <v>2011</v>
      </c>
      <c r="AV1849" t="e">
        <f>#REF!</f>
        <v>#REF!</v>
      </c>
      <c r="AX1849" s="40">
        <v>34</v>
      </c>
      <c r="AY1849" s="42">
        <v>1</v>
      </c>
      <c r="AZ1849" s="46">
        <f t="shared" si="633"/>
        <v>34001</v>
      </c>
      <c r="BB1849" s="7" t="s">
        <v>2966</v>
      </c>
      <c r="BK1849" s="1">
        <f t="shared" ref="BK1849:BK1869" si="651">SUM(BL1849:BS1849)</f>
        <v>0</v>
      </c>
    </row>
    <row r="1850" spans="1:66" ht="14" hidden="1" customHeight="1" outlineLevel="1" x14ac:dyDescent="0.2">
      <c r="A1850" t="s">
        <v>1685</v>
      </c>
      <c r="B1850" t="s">
        <v>2011</v>
      </c>
      <c r="C1850" s="24"/>
      <c r="E1850" s="1">
        <f t="shared" ref="E1850:E1869" si="652">G1850-F1850</f>
        <v>8513</v>
      </c>
      <c r="F1850" s="1">
        <v>670313</v>
      </c>
      <c r="G1850" s="1">
        <v>678826</v>
      </c>
      <c r="H1850" s="1">
        <v>503114</v>
      </c>
      <c r="I1850" s="1">
        <v>497838</v>
      </c>
      <c r="J1850" s="2" t="str">
        <f t="shared" si="621"/>
        <v/>
      </c>
      <c r="K1850" s="2">
        <f t="shared" si="622"/>
        <v>0.74269483062390251</v>
      </c>
      <c r="L1850" s="10">
        <f t="shared" si="644"/>
        <v>2</v>
      </c>
      <c r="M1850" s="9">
        <f t="shared" si="645"/>
        <v>3</v>
      </c>
      <c r="N1850" s="8">
        <f t="shared" si="646"/>
        <v>1</v>
      </c>
      <c r="O1850" s="2">
        <f t="shared" si="647"/>
        <v>0.38123760728080541</v>
      </c>
      <c r="P1850" s="2">
        <f t="shared" si="648"/>
        <v>0.21478994617177302</v>
      </c>
      <c r="Q1850" s="2">
        <f t="shared" si="649"/>
        <v>0.39414371282184241</v>
      </c>
      <c r="R1850" s="2">
        <f t="shared" si="650"/>
        <v>9.8287337255790752E-3</v>
      </c>
      <c r="S1850" s="1">
        <v>258794</v>
      </c>
      <c r="T1850" s="1">
        <v>145805</v>
      </c>
      <c r="U1850" s="1">
        <v>267555</v>
      </c>
      <c r="V1850" s="1">
        <v>1678</v>
      </c>
      <c r="W1850" s="1">
        <v>1072</v>
      </c>
      <c r="X1850" s="1">
        <v>1386</v>
      </c>
      <c r="Z1850" s="1">
        <v>157</v>
      </c>
      <c r="AH1850" s="1">
        <v>536</v>
      </c>
      <c r="AJ1850" s="1">
        <v>1328</v>
      </c>
      <c r="AK1850" s="1">
        <v>515</v>
      </c>
      <c r="AT1850" t="s">
        <v>1685</v>
      </c>
      <c r="AU1850" t="s">
        <v>2011</v>
      </c>
      <c r="AV1850" t="e">
        <f>#REF!</f>
        <v>#REF!</v>
      </c>
      <c r="AX1850" s="40">
        <v>34</v>
      </c>
      <c r="AY1850" s="42">
        <v>3</v>
      </c>
      <c r="AZ1850" s="46">
        <f t="shared" si="633"/>
        <v>34003</v>
      </c>
      <c r="BB1850" s="7" t="s">
        <v>2966</v>
      </c>
      <c r="BK1850" s="1">
        <f t="shared" si="651"/>
        <v>0</v>
      </c>
    </row>
    <row r="1851" spans="1:66" ht="14" hidden="1" customHeight="1" outlineLevel="1" x14ac:dyDescent="0.2">
      <c r="A1851" t="s">
        <v>2402</v>
      </c>
      <c r="B1851" t="s">
        <v>2011</v>
      </c>
      <c r="C1851" s="24"/>
      <c r="E1851" s="1">
        <f t="shared" si="652"/>
        <v>3277</v>
      </c>
      <c r="F1851" s="1">
        <v>344034</v>
      </c>
      <c r="G1851" s="1">
        <v>347311</v>
      </c>
      <c r="H1851" s="1">
        <v>267122</v>
      </c>
      <c r="I1851" s="1">
        <v>262650</v>
      </c>
      <c r="J1851" s="2" t="str">
        <f t="shared" si="621"/>
        <v/>
      </c>
      <c r="K1851" s="2">
        <f t="shared" si="622"/>
        <v>0.76344198538516539</v>
      </c>
      <c r="L1851" s="10">
        <f t="shared" si="644"/>
        <v>1</v>
      </c>
      <c r="M1851" s="9">
        <f t="shared" si="645"/>
        <v>3</v>
      </c>
      <c r="N1851" s="8">
        <f t="shared" si="646"/>
        <v>2</v>
      </c>
      <c r="O1851" s="2">
        <f t="shared" si="647"/>
        <v>0.39267688037522569</v>
      </c>
      <c r="P1851" s="2">
        <f t="shared" si="648"/>
        <v>0.2531851856117428</v>
      </c>
      <c r="Q1851" s="2">
        <f t="shared" si="649"/>
        <v>0.34294047697884605</v>
      </c>
      <c r="R1851" s="2">
        <f t="shared" si="650"/>
        <v>1.119745703418551E-2</v>
      </c>
      <c r="S1851" s="1">
        <v>136381</v>
      </c>
      <c r="T1851" s="1">
        <v>87934</v>
      </c>
      <c r="U1851" s="1">
        <v>119107</v>
      </c>
      <c r="V1851" s="1">
        <v>1039</v>
      </c>
      <c r="W1851" s="1">
        <v>583</v>
      </c>
      <c r="X1851" s="1">
        <v>740</v>
      </c>
      <c r="Z1851" s="1">
        <v>66</v>
      </c>
      <c r="AH1851" s="1">
        <v>377</v>
      </c>
      <c r="AJ1851" s="1">
        <v>763</v>
      </c>
      <c r="AK1851" s="1">
        <v>321</v>
      </c>
      <c r="AT1851" t="s">
        <v>2402</v>
      </c>
      <c r="AU1851" t="s">
        <v>2011</v>
      </c>
      <c r="AV1851" t="e">
        <f>#REF!</f>
        <v>#REF!</v>
      </c>
      <c r="AX1851" s="40">
        <v>34</v>
      </c>
      <c r="AY1851" s="42">
        <v>5</v>
      </c>
      <c r="AZ1851" s="46">
        <f t="shared" si="633"/>
        <v>34005</v>
      </c>
      <c r="BB1851" s="7" t="s">
        <v>2966</v>
      </c>
      <c r="BK1851" s="1">
        <f t="shared" si="651"/>
        <v>0</v>
      </c>
    </row>
    <row r="1852" spans="1:66" ht="14" hidden="1" customHeight="1" outlineLevel="1" x14ac:dyDescent="0.2">
      <c r="A1852" t="s">
        <v>1499</v>
      </c>
      <c r="B1852" t="s">
        <v>2011</v>
      </c>
      <c r="C1852" s="24"/>
      <c r="E1852" s="1">
        <f t="shared" si="652"/>
        <v>-4283</v>
      </c>
      <c r="F1852" s="1">
        <v>398475</v>
      </c>
      <c r="G1852" s="1">
        <v>394192</v>
      </c>
      <c r="H1852" s="1">
        <v>273555</v>
      </c>
      <c r="I1852" s="1">
        <v>265599</v>
      </c>
      <c r="J1852" s="2" t="str">
        <f t="shared" si="621"/>
        <v/>
      </c>
      <c r="K1852" s="2">
        <f t="shared" si="622"/>
        <v>0.66653867871259176</v>
      </c>
      <c r="L1852" s="10">
        <f t="shared" si="644"/>
        <v>1</v>
      </c>
      <c r="M1852" s="9">
        <f t="shared" si="645"/>
        <v>3</v>
      </c>
      <c r="N1852" s="8">
        <f t="shared" si="646"/>
        <v>2</v>
      </c>
      <c r="O1852" s="2">
        <f t="shared" si="647"/>
        <v>0.47144285018468157</v>
      </c>
      <c r="P1852" s="2">
        <f t="shared" si="648"/>
        <v>0.15516296627024395</v>
      </c>
      <c r="Q1852" s="2">
        <f t="shared" si="649"/>
        <v>0.36017473718391035</v>
      </c>
      <c r="R1852" s="2">
        <f t="shared" si="650"/>
        <v>1.3219446361164122E-2</v>
      </c>
      <c r="S1852" s="1">
        <v>185839</v>
      </c>
      <c r="T1852" s="1">
        <v>61164</v>
      </c>
      <c r="U1852" s="1">
        <v>141978</v>
      </c>
      <c r="V1852" s="1">
        <v>1134</v>
      </c>
      <c r="W1852" s="1">
        <v>733</v>
      </c>
      <c r="X1852" s="1">
        <v>1114</v>
      </c>
      <c r="Z1852" s="1">
        <v>128</v>
      </c>
      <c r="AH1852" s="1">
        <v>538</v>
      </c>
      <c r="AJ1852" s="1">
        <v>1098</v>
      </c>
      <c r="AK1852" s="1">
        <v>466</v>
      </c>
      <c r="AT1852" t="s">
        <v>1499</v>
      </c>
      <c r="AU1852" t="s">
        <v>2011</v>
      </c>
      <c r="AV1852" t="e">
        <f>#REF!</f>
        <v>#REF!</v>
      </c>
      <c r="AX1852" s="40">
        <v>34</v>
      </c>
      <c r="AY1852" s="42">
        <v>7</v>
      </c>
      <c r="AZ1852" s="46">
        <f t="shared" si="633"/>
        <v>34007</v>
      </c>
      <c r="BB1852" s="7" t="s">
        <v>2966</v>
      </c>
      <c r="BK1852" s="1">
        <f t="shared" si="651"/>
        <v>0</v>
      </c>
    </row>
    <row r="1853" spans="1:66" ht="14" hidden="1" customHeight="1" outlineLevel="1" x14ac:dyDescent="0.2">
      <c r="A1853" t="s">
        <v>1409</v>
      </c>
      <c r="B1853" t="s">
        <v>2011</v>
      </c>
      <c r="C1853" s="24"/>
      <c r="E1853" s="1">
        <f t="shared" si="652"/>
        <v>1403</v>
      </c>
      <c r="F1853" s="1">
        <v>75436</v>
      </c>
      <c r="G1853" s="1">
        <v>76839</v>
      </c>
      <c r="H1853" s="1">
        <v>58693</v>
      </c>
      <c r="I1853" s="1">
        <v>57933</v>
      </c>
      <c r="J1853" s="2" t="str">
        <f t="shared" si="621"/>
        <v/>
      </c>
      <c r="K1853" s="2">
        <f t="shared" si="622"/>
        <v>0.76797550241264123</v>
      </c>
      <c r="L1853" s="10">
        <f t="shared" si="644"/>
        <v>3</v>
      </c>
      <c r="M1853" s="9">
        <f t="shared" si="645"/>
        <v>1</v>
      </c>
      <c r="N1853" s="8">
        <f t="shared" si="646"/>
        <v>2</v>
      </c>
      <c r="O1853" s="2">
        <f t="shared" si="647"/>
        <v>0.24635927068285637</v>
      </c>
      <c r="P1853" s="2">
        <f t="shared" si="648"/>
        <v>0.41307148713543901</v>
      </c>
      <c r="Q1853" s="2">
        <f t="shared" si="649"/>
        <v>0.32953317976548369</v>
      </c>
      <c r="R1853" s="2">
        <f t="shared" si="650"/>
        <v>1.103606241622096E-2</v>
      </c>
      <c r="S1853" s="1">
        <v>18930</v>
      </c>
      <c r="T1853" s="1">
        <v>31740</v>
      </c>
      <c r="U1853" s="1">
        <v>25321</v>
      </c>
      <c r="V1853" s="1">
        <v>225</v>
      </c>
      <c r="W1853" s="1">
        <v>103</v>
      </c>
      <c r="X1853" s="1">
        <v>193</v>
      </c>
      <c r="Z1853" s="1">
        <v>13</v>
      </c>
      <c r="AH1853" s="1">
        <v>81</v>
      </c>
      <c r="AJ1853" s="1">
        <v>175</v>
      </c>
      <c r="AK1853" s="1">
        <v>58</v>
      </c>
      <c r="AT1853" t="s">
        <v>1409</v>
      </c>
      <c r="AU1853" t="s">
        <v>2011</v>
      </c>
      <c r="AV1853" t="e">
        <f>#REF!</f>
        <v>#REF!</v>
      </c>
      <c r="AX1853" s="40">
        <v>34</v>
      </c>
      <c r="AY1853" s="42">
        <v>9</v>
      </c>
      <c r="AZ1853" s="46">
        <f t="shared" si="633"/>
        <v>34009</v>
      </c>
      <c r="BB1853" s="7" t="s">
        <v>2966</v>
      </c>
      <c r="BK1853" s="1">
        <f t="shared" si="651"/>
        <v>0</v>
      </c>
    </row>
    <row r="1854" spans="1:66" ht="14" hidden="1" customHeight="1" outlineLevel="1" x14ac:dyDescent="0.2">
      <c r="A1854" t="s">
        <v>1434</v>
      </c>
      <c r="B1854" t="s">
        <v>2011</v>
      </c>
      <c r="C1854" s="24"/>
      <c r="E1854" s="1">
        <f t="shared" si="652"/>
        <v>5987</v>
      </c>
      <c r="F1854" s="1">
        <v>89731</v>
      </c>
      <c r="G1854" s="1">
        <v>95718</v>
      </c>
      <c r="H1854" s="1">
        <v>63579</v>
      </c>
      <c r="I1854" s="1">
        <v>62575</v>
      </c>
      <c r="J1854" s="2" t="str">
        <f t="shared" si="621"/>
        <v/>
      </c>
      <c r="K1854" s="2">
        <f t="shared" si="622"/>
        <v>0.6973621156567964</v>
      </c>
      <c r="L1854" s="10">
        <f t="shared" si="644"/>
        <v>2</v>
      </c>
      <c r="M1854" s="9">
        <f t="shared" si="645"/>
        <v>3</v>
      </c>
      <c r="N1854" s="8">
        <f t="shared" si="646"/>
        <v>1</v>
      </c>
      <c r="O1854" s="2">
        <f t="shared" si="647"/>
        <v>0.3528072044965419</v>
      </c>
      <c r="P1854" s="2">
        <f t="shared" si="648"/>
        <v>0.22382415010760776</v>
      </c>
      <c r="Q1854" s="2">
        <f t="shared" si="649"/>
        <v>0.4028186965878936</v>
      </c>
      <c r="R1854" s="2">
        <f t="shared" si="650"/>
        <v>2.0549948807956742E-2</v>
      </c>
      <c r="S1854" s="1">
        <v>33770</v>
      </c>
      <c r="T1854" s="1">
        <v>21424</v>
      </c>
      <c r="U1854" s="1">
        <v>38557</v>
      </c>
      <c r="V1854" s="1">
        <v>341</v>
      </c>
      <c r="W1854" s="1">
        <v>194</v>
      </c>
      <c r="X1854" s="1">
        <v>550</v>
      </c>
      <c r="Z1854" s="1">
        <v>61</v>
      </c>
      <c r="AH1854" s="1">
        <v>236</v>
      </c>
      <c r="AJ1854" s="1">
        <v>355</v>
      </c>
      <c r="AK1854" s="1">
        <v>230</v>
      </c>
      <c r="AT1854" t="s">
        <v>1434</v>
      </c>
      <c r="AU1854" t="s">
        <v>2011</v>
      </c>
      <c r="AV1854" t="e">
        <f>#REF!</f>
        <v>#REF!</v>
      </c>
      <c r="AX1854" s="40">
        <v>34</v>
      </c>
      <c r="AY1854" s="42">
        <v>11</v>
      </c>
      <c r="AZ1854" s="46">
        <f t="shared" si="633"/>
        <v>34011</v>
      </c>
      <c r="BB1854" s="7" t="s">
        <v>2966</v>
      </c>
      <c r="BK1854" s="1">
        <f t="shared" si="651"/>
        <v>0</v>
      </c>
    </row>
    <row r="1855" spans="1:66" ht="14" hidden="1" customHeight="1" outlineLevel="1" x14ac:dyDescent="0.2">
      <c r="A1855" t="s">
        <v>775</v>
      </c>
      <c r="B1855" t="s">
        <v>2011</v>
      </c>
      <c r="C1855" s="24"/>
      <c r="E1855" s="1">
        <f t="shared" si="652"/>
        <v>2325</v>
      </c>
      <c r="F1855" s="1">
        <v>568320</v>
      </c>
      <c r="G1855" s="1">
        <v>570645</v>
      </c>
      <c r="H1855" s="1">
        <v>351931</v>
      </c>
      <c r="I1855" s="1">
        <v>345311</v>
      </c>
      <c r="J1855" s="2" t="str">
        <f t="shared" si="621"/>
        <v/>
      </c>
      <c r="K1855" s="2">
        <f t="shared" si="622"/>
        <v>0.60759959177927925</v>
      </c>
      <c r="L1855" s="10">
        <f t="shared" si="644"/>
        <v>1</v>
      </c>
      <c r="M1855" s="9">
        <f t="shared" si="645"/>
        <v>3</v>
      </c>
      <c r="N1855" s="8">
        <f t="shared" si="646"/>
        <v>2</v>
      </c>
      <c r="O1855" s="2">
        <f t="shared" si="647"/>
        <v>0.51554118585109832</v>
      </c>
      <c r="P1855" s="2">
        <f t="shared" si="648"/>
        <v>9.9017778128258377E-2</v>
      </c>
      <c r="Q1855" s="2">
        <f t="shared" si="649"/>
        <v>0.37629874966047194</v>
      </c>
      <c r="R1855" s="2">
        <f t="shared" si="650"/>
        <v>9.1422863601713367E-3</v>
      </c>
      <c r="S1855" s="1">
        <v>294191</v>
      </c>
      <c r="T1855" s="1">
        <v>56504</v>
      </c>
      <c r="U1855" s="1">
        <v>214733</v>
      </c>
      <c r="V1855" s="1">
        <v>973</v>
      </c>
      <c r="W1855" s="1">
        <v>692</v>
      </c>
      <c r="X1855" s="1">
        <v>1281</v>
      </c>
      <c r="Z1855" s="1">
        <v>180</v>
      </c>
      <c r="AH1855" s="1">
        <v>578</v>
      </c>
      <c r="AJ1855" s="1">
        <v>1001</v>
      </c>
      <c r="AK1855" s="1">
        <v>512</v>
      </c>
      <c r="AT1855" t="s">
        <v>775</v>
      </c>
      <c r="AU1855" t="s">
        <v>2011</v>
      </c>
      <c r="AV1855" t="e">
        <f>#REF!</f>
        <v>#REF!</v>
      </c>
      <c r="AX1855" s="40">
        <v>34</v>
      </c>
      <c r="AY1855" s="42">
        <v>13</v>
      </c>
      <c r="AZ1855" s="46">
        <f t="shared" si="633"/>
        <v>34013</v>
      </c>
      <c r="BB1855" s="7" t="s">
        <v>2966</v>
      </c>
      <c r="BK1855" s="1">
        <f t="shared" si="651"/>
        <v>0</v>
      </c>
    </row>
    <row r="1856" spans="1:66" ht="14" hidden="1" customHeight="1" outlineLevel="1" x14ac:dyDescent="0.2">
      <c r="A1856" t="s">
        <v>2282</v>
      </c>
      <c r="B1856" t="s">
        <v>2011</v>
      </c>
      <c r="C1856" s="24"/>
      <c r="E1856" s="1">
        <f t="shared" si="652"/>
        <v>7998</v>
      </c>
      <c r="F1856" s="1">
        <v>223090</v>
      </c>
      <c r="G1856" s="1">
        <v>231088</v>
      </c>
      <c r="H1856" s="1">
        <v>175674</v>
      </c>
      <c r="I1856" s="1">
        <v>173453</v>
      </c>
      <c r="J1856" s="2" t="str">
        <f t="shared" si="621"/>
        <v/>
      </c>
      <c r="K1856" s="2">
        <f t="shared" si="622"/>
        <v>0.77750235331032314</v>
      </c>
      <c r="L1856" s="10">
        <f t="shared" si="644"/>
        <v>1</v>
      </c>
      <c r="M1856" s="9">
        <f t="shared" si="645"/>
        <v>3</v>
      </c>
      <c r="N1856" s="8">
        <f t="shared" si="646"/>
        <v>2</v>
      </c>
      <c r="O1856" s="2">
        <f t="shared" si="647"/>
        <v>0.38785224676313784</v>
      </c>
      <c r="P1856" s="2">
        <f t="shared" si="648"/>
        <v>0.23999515336148999</v>
      </c>
      <c r="Q1856" s="2">
        <f t="shared" si="649"/>
        <v>0.35997974797479748</v>
      </c>
      <c r="R1856" s="2">
        <f t="shared" si="650"/>
        <v>1.217285190057471E-2</v>
      </c>
      <c r="S1856" s="1">
        <v>89628</v>
      </c>
      <c r="T1856" s="1">
        <v>55460</v>
      </c>
      <c r="U1856" s="1">
        <v>83187</v>
      </c>
      <c r="V1856" s="1">
        <v>764</v>
      </c>
      <c r="W1856" s="1">
        <v>425</v>
      </c>
      <c r="X1856" s="1">
        <v>492</v>
      </c>
      <c r="Z1856" s="1">
        <v>73</v>
      </c>
      <c r="AH1856" s="1">
        <v>264</v>
      </c>
      <c r="AJ1856" s="1">
        <v>612</v>
      </c>
      <c r="AK1856" s="1">
        <v>183</v>
      </c>
      <c r="AT1856" t="s">
        <v>2282</v>
      </c>
      <c r="AU1856" t="s">
        <v>2011</v>
      </c>
      <c r="AV1856" t="e">
        <f>#REF!</f>
        <v>#REF!</v>
      </c>
      <c r="AX1856" s="40">
        <v>34</v>
      </c>
      <c r="AY1856" s="42">
        <v>15</v>
      </c>
      <c r="AZ1856" s="46">
        <f t="shared" si="633"/>
        <v>34015</v>
      </c>
      <c r="BB1856" s="7" t="s">
        <v>2966</v>
      </c>
      <c r="BK1856" s="1">
        <f t="shared" si="651"/>
        <v>0</v>
      </c>
    </row>
    <row r="1857" spans="1:71" ht="14" hidden="1" customHeight="1" outlineLevel="1" x14ac:dyDescent="0.2">
      <c r="A1857" t="s">
        <v>1965</v>
      </c>
      <c r="B1857" t="s">
        <v>2011</v>
      </c>
      <c r="C1857" s="24"/>
      <c r="E1857" s="1">
        <f t="shared" si="652"/>
        <v>-193</v>
      </c>
      <c r="F1857" s="1">
        <v>413401</v>
      </c>
      <c r="G1857" s="1">
        <v>413208</v>
      </c>
      <c r="H1857" s="1">
        <v>254866</v>
      </c>
      <c r="I1857" s="1">
        <v>250458</v>
      </c>
      <c r="J1857" s="2" t="str">
        <f t="shared" si="621"/>
        <v/>
      </c>
      <c r="K1857" s="2">
        <f t="shared" si="622"/>
        <v>0.60584759107984743</v>
      </c>
      <c r="L1857" s="10">
        <f t="shared" si="644"/>
        <v>1</v>
      </c>
      <c r="M1857" s="9">
        <f t="shared" si="645"/>
        <v>3</v>
      </c>
      <c r="N1857" s="8">
        <f t="shared" si="646"/>
        <v>2</v>
      </c>
      <c r="O1857" s="2">
        <f t="shared" si="647"/>
        <v>0.54942789103792766</v>
      </c>
      <c r="P1857" s="2">
        <f t="shared" si="648"/>
        <v>0.10111130471820487</v>
      </c>
      <c r="Q1857" s="2">
        <f t="shared" si="649"/>
        <v>0.33425780720605602</v>
      </c>
      <c r="R1857" s="2">
        <f t="shared" si="650"/>
        <v>1.5202997037811472E-2</v>
      </c>
      <c r="S1857" s="1">
        <v>227028</v>
      </c>
      <c r="T1857" s="1">
        <v>41780</v>
      </c>
      <c r="U1857" s="1">
        <v>138118</v>
      </c>
      <c r="V1857" s="1">
        <v>1361</v>
      </c>
      <c r="W1857" s="1">
        <v>876</v>
      </c>
      <c r="X1857" s="1">
        <v>1397</v>
      </c>
      <c r="Z1857" s="1">
        <v>198</v>
      </c>
      <c r="AH1857" s="1">
        <v>648</v>
      </c>
      <c r="AJ1857" s="1">
        <v>1291</v>
      </c>
      <c r="AK1857" s="1">
        <v>511</v>
      </c>
      <c r="AT1857" t="s">
        <v>1965</v>
      </c>
      <c r="AU1857" t="s">
        <v>2011</v>
      </c>
      <c r="AV1857" t="e">
        <f>#REF!</f>
        <v>#REF!</v>
      </c>
      <c r="AX1857" s="40">
        <v>34</v>
      </c>
      <c r="AY1857" s="42">
        <v>17</v>
      </c>
      <c r="AZ1857" s="46">
        <f t="shared" si="633"/>
        <v>34017</v>
      </c>
      <c r="BB1857" s="7" t="s">
        <v>2966</v>
      </c>
      <c r="BK1857" s="1">
        <f t="shared" si="651"/>
        <v>0</v>
      </c>
    </row>
    <row r="1858" spans="1:71" ht="14" hidden="1" customHeight="1" outlineLevel="1" x14ac:dyDescent="0.2">
      <c r="A1858" t="s">
        <v>2245</v>
      </c>
      <c r="B1858" t="s">
        <v>2011</v>
      </c>
      <c r="C1858" s="24"/>
      <c r="E1858" s="1">
        <f t="shared" si="652"/>
        <v>6827</v>
      </c>
      <c r="F1858" s="1">
        <v>98982</v>
      </c>
      <c r="G1858" s="1">
        <v>105809</v>
      </c>
      <c r="H1858" s="1">
        <v>85107</v>
      </c>
      <c r="I1858" s="1">
        <v>84673</v>
      </c>
      <c r="J1858" s="2" t="str">
        <f t="shared" si="621"/>
        <v/>
      </c>
      <c r="K1858" s="2">
        <f t="shared" si="622"/>
        <v>0.85543836253056116</v>
      </c>
      <c r="L1858" s="10">
        <f t="shared" si="644"/>
        <v>3</v>
      </c>
      <c r="M1858" s="9">
        <f t="shared" si="645"/>
        <v>1</v>
      </c>
      <c r="N1858" s="8">
        <f t="shared" si="646"/>
        <v>2</v>
      </c>
      <c r="O1858" s="2">
        <f t="shared" si="647"/>
        <v>0.26921150374731828</v>
      </c>
      <c r="P1858" s="2">
        <f t="shared" si="648"/>
        <v>0.38801992269088642</v>
      </c>
      <c r="Q1858" s="2">
        <f t="shared" si="649"/>
        <v>0.33448005368163386</v>
      </c>
      <c r="R1858" s="2">
        <f t="shared" si="650"/>
        <v>8.2885198801614379E-3</v>
      </c>
      <c r="S1858" s="1">
        <v>28485</v>
      </c>
      <c r="T1858" s="1">
        <v>41056</v>
      </c>
      <c r="U1858" s="1">
        <v>35391</v>
      </c>
      <c r="V1858" s="1">
        <v>320</v>
      </c>
      <c r="W1858" s="1">
        <v>143</v>
      </c>
      <c r="X1858" s="1">
        <v>137</v>
      </c>
      <c r="Z1858" s="1">
        <v>7</v>
      </c>
      <c r="AH1858" s="1">
        <v>60</v>
      </c>
      <c r="AJ1858" s="1">
        <v>158</v>
      </c>
      <c r="AK1858" s="1">
        <v>52</v>
      </c>
      <c r="AT1858" t="s">
        <v>2245</v>
      </c>
      <c r="AU1858" t="s">
        <v>2011</v>
      </c>
      <c r="AV1858" t="e">
        <f>#REF!</f>
        <v>#REF!</v>
      </c>
      <c r="AX1858" s="40">
        <v>34</v>
      </c>
      <c r="AY1858" s="42">
        <v>19</v>
      </c>
      <c r="AZ1858" s="46">
        <f t="shared" si="633"/>
        <v>34019</v>
      </c>
      <c r="BB1858" s="7" t="s">
        <v>2966</v>
      </c>
      <c r="BK1858" s="1">
        <f t="shared" si="651"/>
        <v>0</v>
      </c>
    </row>
    <row r="1859" spans="1:71" ht="14" hidden="1" customHeight="1" outlineLevel="1" x14ac:dyDescent="0.2">
      <c r="A1859" t="s">
        <v>415</v>
      </c>
      <c r="B1859" t="s">
        <v>2011</v>
      </c>
      <c r="C1859" s="24"/>
      <c r="E1859" s="1">
        <f t="shared" si="652"/>
        <v>1286</v>
      </c>
      <c r="F1859" s="1">
        <v>260888</v>
      </c>
      <c r="G1859" s="1">
        <v>262174</v>
      </c>
      <c r="H1859" s="1">
        <v>180909</v>
      </c>
      <c r="I1859" s="1">
        <v>177223</v>
      </c>
      <c r="J1859" s="2" t="str">
        <f t="shared" si="621"/>
        <v/>
      </c>
      <c r="K1859" s="2">
        <f t="shared" si="622"/>
        <v>0.67930682898408512</v>
      </c>
      <c r="L1859" s="10">
        <f t="shared" si="644"/>
        <v>1</v>
      </c>
      <c r="M1859" s="9">
        <f t="shared" si="645"/>
        <v>3</v>
      </c>
      <c r="N1859" s="8">
        <f t="shared" si="646"/>
        <v>2</v>
      </c>
      <c r="O1859" s="2">
        <f t="shared" si="647"/>
        <v>0.44628758000411939</v>
      </c>
      <c r="P1859" s="2">
        <f t="shared" si="648"/>
        <v>0.15327225430439326</v>
      </c>
      <c r="Q1859" s="2">
        <f t="shared" si="649"/>
        <v>0.38572856194740895</v>
      </c>
      <c r="R1859" s="2">
        <f t="shared" si="650"/>
        <v>1.4711603744078372E-2</v>
      </c>
      <c r="S1859" s="1">
        <v>117005</v>
      </c>
      <c r="T1859" s="1">
        <v>40184</v>
      </c>
      <c r="U1859" s="1">
        <v>101128</v>
      </c>
      <c r="V1859" s="1">
        <v>768</v>
      </c>
      <c r="W1859" s="1">
        <v>546</v>
      </c>
      <c r="X1859" s="1">
        <v>831</v>
      </c>
      <c r="Z1859" s="1">
        <v>73</v>
      </c>
      <c r="AH1859" s="1">
        <v>432</v>
      </c>
      <c r="AJ1859" s="1">
        <v>839</v>
      </c>
      <c r="AK1859" s="1">
        <v>368</v>
      </c>
      <c r="AT1859" t="s">
        <v>415</v>
      </c>
      <c r="AU1859" t="s">
        <v>2011</v>
      </c>
      <c r="AV1859" t="e">
        <f>#REF!</f>
        <v>#REF!</v>
      </c>
      <c r="AX1859" s="40">
        <v>34</v>
      </c>
      <c r="AY1859" s="42">
        <v>21</v>
      </c>
      <c r="AZ1859" s="46">
        <f t="shared" si="633"/>
        <v>34021</v>
      </c>
      <c r="BB1859" s="7" t="s">
        <v>2966</v>
      </c>
      <c r="BK1859" s="1">
        <f t="shared" si="651"/>
        <v>0</v>
      </c>
      <c r="BS1859" s="1"/>
    </row>
    <row r="1860" spans="1:71" ht="14" hidden="1" customHeight="1" outlineLevel="1" x14ac:dyDescent="0.2">
      <c r="A1860" t="s">
        <v>463</v>
      </c>
      <c r="B1860" t="s">
        <v>2011</v>
      </c>
      <c r="C1860" s="24"/>
      <c r="E1860" s="1">
        <f t="shared" si="652"/>
        <v>10741</v>
      </c>
      <c r="F1860" s="1">
        <v>553249</v>
      </c>
      <c r="G1860" s="1">
        <v>563990</v>
      </c>
      <c r="H1860" s="1">
        <v>382030</v>
      </c>
      <c r="I1860" s="1">
        <v>375692</v>
      </c>
      <c r="J1860" s="2" t="str">
        <f t="shared" si="621"/>
        <v/>
      </c>
      <c r="K1860" s="2">
        <f t="shared" si="622"/>
        <v>0.67906494182547095</v>
      </c>
      <c r="L1860" s="10">
        <f t="shared" si="644"/>
        <v>1</v>
      </c>
      <c r="M1860" s="9">
        <f t="shared" si="645"/>
        <v>3</v>
      </c>
      <c r="N1860" s="8">
        <f t="shared" si="646"/>
        <v>2</v>
      </c>
      <c r="O1860" s="2">
        <f t="shared" si="647"/>
        <v>0.43008918597847479</v>
      </c>
      <c r="P1860" s="2">
        <f t="shared" si="648"/>
        <v>0.15858791822550045</v>
      </c>
      <c r="Q1860" s="2">
        <f t="shared" si="649"/>
        <v>0.39785279880848951</v>
      </c>
      <c r="R1860" s="2">
        <f t="shared" si="650"/>
        <v>1.3470096987535263E-2</v>
      </c>
      <c r="S1860" s="1">
        <v>242566</v>
      </c>
      <c r="T1860" s="1">
        <v>89442</v>
      </c>
      <c r="U1860" s="1">
        <v>224385</v>
      </c>
      <c r="V1860" s="1">
        <v>1556</v>
      </c>
      <c r="W1860" s="1">
        <v>1051</v>
      </c>
      <c r="X1860" s="1">
        <v>1806</v>
      </c>
      <c r="Z1860" s="1">
        <v>215</v>
      </c>
      <c r="AH1860" s="1">
        <v>790</v>
      </c>
      <c r="AJ1860" s="1">
        <v>1501</v>
      </c>
      <c r="AK1860" s="1">
        <v>678</v>
      </c>
      <c r="AT1860" t="s">
        <v>463</v>
      </c>
      <c r="AU1860" t="s">
        <v>2011</v>
      </c>
      <c r="AV1860" t="e">
        <f>#REF!</f>
        <v>#REF!</v>
      </c>
      <c r="AX1860" s="40">
        <v>34</v>
      </c>
      <c r="AY1860" s="42">
        <v>23</v>
      </c>
      <c r="AZ1860" s="46">
        <f t="shared" si="633"/>
        <v>34023</v>
      </c>
      <c r="BB1860" s="7" t="s">
        <v>2966</v>
      </c>
      <c r="BK1860" s="1">
        <f t="shared" si="651"/>
        <v>0</v>
      </c>
    </row>
    <row r="1861" spans="1:71" ht="14" hidden="1" customHeight="1" outlineLevel="1" x14ac:dyDescent="0.2">
      <c r="A1861" t="s">
        <v>2283</v>
      </c>
      <c r="B1861" t="s">
        <v>2011</v>
      </c>
      <c r="C1861" s="24"/>
      <c r="E1861" s="1">
        <f t="shared" si="652"/>
        <v>24021</v>
      </c>
      <c r="F1861" s="1">
        <v>466325</v>
      </c>
      <c r="G1861" s="1">
        <v>490346</v>
      </c>
      <c r="H1861" s="1">
        <v>384251</v>
      </c>
      <c r="I1861" s="1">
        <v>378390</v>
      </c>
      <c r="J1861" s="2" t="str">
        <f t="shared" si="621"/>
        <v/>
      </c>
      <c r="K1861" s="2">
        <f t="shared" si="622"/>
        <v>0.81142979681552563</v>
      </c>
      <c r="L1861" s="10">
        <f t="shared" si="644"/>
        <v>2</v>
      </c>
      <c r="M1861" s="9">
        <f t="shared" si="645"/>
        <v>3</v>
      </c>
      <c r="N1861" s="8">
        <f t="shared" si="646"/>
        <v>1</v>
      </c>
      <c r="O1861" s="2">
        <f t="shared" si="647"/>
        <v>0.28706056539667907</v>
      </c>
      <c r="P1861" s="2">
        <f t="shared" si="648"/>
        <v>0.28392808343496223</v>
      </c>
      <c r="Q1861" s="2">
        <f t="shared" si="649"/>
        <v>0.4171727718794484</v>
      </c>
      <c r="R1861" s="2">
        <f t="shared" si="650"/>
        <v>1.1838579288910245E-2</v>
      </c>
      <c r="S1861" s="1">
        <v>140759</v>
      </c>
      <c r="T1861" s="1">
        <v>139223</v>
      </c>
      <c r="U1861" s="1">
        <v>204559</v>
      </c>
      <c r="V1861" s="1">
        <v>1544</v>
      </c>
      <c r="W1861" s="1">
        <v>916</v>
      </c>
      <c r="X1861" s="1">
        <v>1105</v>
      </c>
      <c r="Z1861" s="1">
        <v>128</v>
      </c>
      <c r="AH1861" s="1">
        <v>461</v>
      </c>
      <c r="AJ1861" s="1">
        <v>1153</v>
      </c>
      <c r="AK1861" s="1">
        <v>498</v>
      </c>
      <c r="AT1861" t="s">
        <v>2283</v>
      </c>
      <c r="AU1861" t="s">
        <v>2011</v>
      </c>
      <c r="AV1861" t="e">
        <f>#REF!</f>
        <v>#REF!</v>
      </c>
      <c r="AX1861" s="40">
        <v>34</v>
      </c>
      <c r="AY1861" s="42">
        <v>25</v>
      </c>
      <c r="AZ1861" s="46">
        <f t="shared" si="633"/>
        <v>34025</v>
      </c>
      <c r="BB1861" s="7" t="s">
        <v>2966</v>
      </c>
      <c r="BK1861" s="1">
        <f t="shared" si="651"/>
        <v>0</v>
      </c>
      <c r="BR1861" s="1"/>
    </row>
    <row r="1862" spans="1:71" ht="14" hidden="1" customHeight="1" outlineLevel="1" x14ac:dyDescent="0.2">
      <c r="A1862" t="s">
        <v>2456</v>
      </c>
      <c r="B1862" t="s">
        <v>2011</v>
      </c>
      <c r="C1862" s="24"/>
      <c r="E1862" s="1">
        <f t="shared" si="652"/>
        <v>1264</v>
      </c>
      <c r="F1862" s="1">
        <v>389909</v>
      </c>
      <c r="G1862" s="1">
        <v>391173</v>
      </c>
      <c r="H1862" s="1">
        <v>305874</v>
      </c>
      <c r="I1862" s="1">
        <v>300917</v>
      </c>
      <c r="J1862" s="2" t="str">
        <f t="shared" si="621"/>
        <v/>
      </c>
      <c r="K1862" s="2">
        <f t="shared" si="622"/>
        <v>0.77176212911217745</v>
      </c>
      <c r="L1862" s="10">
        <f t="shared" si="644"/>
        <v>3</v>
      </c>
      <c r="M1862" s="9">
        <f t="shared" si="645"/>
        <v>2</v>
      </c>
      <c r="N1862" s="8">
        <f t="shared" si="646"/>
        <v>1</v>
      </c>
      <c r="O1862" s="2">
        <f t="shared" si="647"/>
        <v>0.28825864770830295</v>
      </c>
      <c r="P1862" s="2">
        <f t="shared" si="648"/>
        <v>0.34120453098756814</v>
      </c>
      <c r="Q1862" s="2">
        <f t="shared" si="649"/>
        <v>0.36079432885194018</v>
      </c>
      <c r="R1862" s="2">
        <f t="shared" si="650"/>
        <v>9.7424924521887779E-3</v>
      </c>
      <c r="S1862" s="1">
        <v>112759</v>
      </c>
      <c r="T1862" s="1">
        <v>133470</v>
      </c>
      <c r="U1862" s="1">
        <v>141133</v>
      </c>
      <c r="V1862" s="1">
        <v>1137</v>
      </c>
      <c r="W1862" s="1">
        <v>613</v>
      </c>
      <c r="X1862" s="1">
        <v>703</v>
      </c>
      <c r="Z1862" s="1">
        <v>66</v>
      </c>
      <c r="AH1862" s="1">
        <v>295</v>
      </c>
      <c r="AJ1862" s="1">
        <v>716</v>
      </c>
      <c r="AK1862" s="1">
        <v>281</v>
      </c>
      <c r="AT1862" t="s">
        <v>2456</v>
      </c>
      <c r="AU1862" t="s">
        <v>2011</v>
      </c>
      <c r="AV1862" t="e">
        <f>#REF!</f>
        <v>#REF!</v>
      </c>
      <c r="AX1862" s="40">
        <v>34</v>
      </c>
      <c r="AY1862" s="42">
        <v>27</v>
      </c>
      <c r="AZ1862" s="46">
        <f t="shared" si="633"/>
        <v>34027</v>
      </c>
      <c r="BB1862" s="7" t="s">
        <v>2966</v>
      </c>
      <c r="BK1862" s="1">
        <f t="shared" si="651"/>
        <v>0</v>
      </c>
    </row>
    <row r="1863" spans="1:71" ht="14" hidden="1" customHeight="1" outlineLevel="1" x14ac:dyDescent="0.2">
      <c r="A1863" t="s">
        <v>2465</v>
      </c>
      <c r="B1863" t="s">
        <v>2011</v>
      </c>
      <c r="C1863" s="24"/>
      <c r="E1863" s="1">
        <f t="shared" si="652"/>
        <v>2559</v>
      </c>
      <c r="F1863" s="1">
        <v>442976</v>
      </c>
      <c r="G1863" s="1">
        <v>445535</v>
      </c>
      <c r="H1863" s="1">
        <v>346059</v>
      </c>
      <c r="I1863" s="1">
        <v>342746</v>
      </c>
      <c r="J1863" s="2" t="str">
        <f t="shared" ref="J1863:J1926" si="653">IF(D1863&gt;0,I1863/D1863,"")</f>
        <v/>
      </c>
      <c r="K1863" s="2">
        <f t="shared" si="622"/>
        <v>0.77373492017626233</v>
      </c>
      <c r="L1863" s="10">
        <f t="shared" si="644"/>
        <v>3</v>
      </c>
      <c r="M1863" s="9">
        <f t="shared" si="645"/>
        <v>2</v>
      </c>
      <c r="N1863" s="8">
        <f t="shared" si="646"/>
        <v>1</v>
      </c>
      <c r="O1863" s="2">
        <f t="shared" si="647"/>
        <v>0.22629647502440886</v>
      </c>
      <c r="P1863" s="2">
        <f t="shared" si="648"/>
        <v>0.36317685479255279</v>
      </c>
      <c r="Q1863" s="2">
        <f t="shared" si="649"/>
        <v>0.39768368366121631</v>
      </c>
      <c r="R1863" s="2">
        <f t="shared" si="650"/>
        <v>1.2842986521822031E-2</v>
      </c>
      <c r="S1863" s="1">
        <v>100823</v>
      </c>
      <c r="T1863" s="1">
        <v>161808</v>
      </c>
      <c r="U1863" s="1">
        <v>177182</v>
      </c>
      <c r="V1863" s="1">
        <v>1363</v>
      </c>
      <c r="W1863" s="1">
        <v>875</v>
      </c>
      <c r="X1863" s="1">
        <v>1218</v>
      </c>
      <c r="Z1863" s="1">
        <v>123</v>
      </c>
      <c r="AH1863" s="1">
        <v>522</v>
      </c>
      <c r="AJ1863" s="1">
        <v>1167</v>
      </c>
      <c r="AK1863" s="1">
        <v>454</v>
      </c>
      <c r="AT1863" t="s">
        <v>2465</v>
      </c>
      <c r="AU1863" t="s">
        <v>2011</v>
      </c>
      <c r="AV1863" t="e">
        <f>#REF!</f>
        <v>#REF!</v>
      </c>
      <c r="AX1863" s="40">
        <v>34</v>
      </c>
      <c r="AY1863" s="42">
        <v>29</v>
      </c>
      <c r="AZ1863" s="46">
        <f t="shared" si="633"/>
        <v>34029</v>
      </c>
      <c r="BB1863" s="7" t="s">
        <v>2966</v>
      </c>
      <c r="BK1863" s="1">
        <f t="shared" si="651"/>
        <v>0</v>
      </c>
    </row>
    <row r="1864" spans="1:71" ht="14" hidden="1" customHeight="1" outlineLevel="1" x14ac:dyDescent="0.2">
      <c r="A1864" t="s">
        <v>98</v>
      </c>
      <c r="B1864" t="s">
        <v>2011</v>
      </c>
      <c r="C1864" s="24"/>
      <c r="E1864" s="1">
        <f t="shared" si="652"/>
        <v>1649</v>
      </c>
      <c r="F1864" s="1">
        <v>327853</v>
      </c>
      <c r="G1864" s="1">
        <v>329502</v>
      </c>
      <c r="H1864" s="1">
        <v>226599</v>
      </c>
      <c r="I1864" s="1">
        <v>224330</v>
      </c>
      <c r="J1864" s="2" t="str">
        <f t="shared" si="653"/>
        <v/>
      </c>
      <c r="K1864" s="2">
        <f t="shared" ref="K1864:K1927" si="654">IF(F1864&gt;0,I1864/F1864,"")</f>
        <v>0.68423958298383725</v>
      </c>
      <c r="L1864" s="10">
        <f t="shared" si="644"/>
        <v>1</v>
      </c>
      <c r="M1864" s="9">
        <f t="shared" si="645"/>
        <v>3</v>
      </c>
      <c r="N1864" s="8">
        <f t="shared" si="646"/>
        <v>2</v>
      </c>
      <c r="O1864" s="2">
        <f t="shared" si="647"/>
        <v>0.39783977032005874</v>
      </c>
      <c r="P1864" s="2">
        <f t="shared" si="648"/>
        <v>0.20354959909196302</v>
      </c>
      <c r="Q1864" s="2">
        <f t="shared" si="649"/>
        <v>0.38295670435991286</v>
      </c>
      <c r="R1864" s="2">
        <f t="shared" si="650"/>
        <v>1.565392622806544E-2</v>
      </c>
      <c r="S1864" s="1">
        <v>131089</v>
      </c>
      <c r="T1864" s="1">
        <v>67070</v>
      </c>
      <c r="U1864" s="1">
        <v>126185</v>
      </c>
      <c r="V1864" s="1">
        <v>1026</v>
      </c>
      <c r="W1864" s="1">
        <v>636</v>
      </c>
      <c r="X1864" s="1">
        <v>997</v>
      </c>
      <c r="Z1864" s="1">
        <v>145</v>
      </c>
      <c r="AH1864" s="1">
        <v>549</v>
      </c>
      <c r="AJ1864" s="1">
        <v>1324</v>
      </c>
      <c r="AK1864" s="1">
        <v>481</v>
      </c>
      <c r="AT1864" t="s">
        <v>98</v>
      </c>
      <c r="AU1864" t="s">
        <v>2011</v>
      </c>
      <c r="AV1864" t="e">
        <f>#REF!</f>
        <v>#REF!</v>
      </c>
      <c r="AX1864" s="40">
        <v>34</v>
      </c>
      <c r="AY1864" s="42">
        <v>31</v>
      </c>
      <c r="AZ1864" s="46">
        <f t="shared" si="633"/>
        <v>34031</v>
      </c>
      <c r="BB1864" s="7" t="s">
        <v>2966</v>
      </c>
      <c r="BK1864" s="1">
        <f t="shared" si="651"/>
        <v>0</v>
      </c>
    </row>
    <row r="1865" spans="1:71" ht="14" hidden="1" customHeight="1" outlineLevel="1" x14ac:dyDescent="0.2">
      <c r="A1865" t="s">
        <v>2712</v>
      </c>
      <c r="B1865" t="s">
        <v>2011</v>
      </c>
      <c r="C1865" s="24"/>
      <c r="E1865" s="1">
        <f t="shared" si="652"/>
        <v>222</v>
      </c>
      <c r="F1865" s="1">
        <v>49390</v>
      </c>
      <c r="G1865" s="1">
        <v>49612</v>
      </c>
      <c r="H1865" s="1">
        <v>34323</v>
      </c>
      <c r="I1865" s="1">
        <v>34056</v>
      </c>
      <c r="J1865" s="2" t="str">
        <f t="shared" si="653"/>
        <v/>
      </c>
      <c r="K1865" s="2">
        <f t="shared" si="654"/>
        <v>0.68953229398663696</v>
      </c>
      <c r="L1865" s="10">
        <f t="shared" si="644"/>
        <v>2</v>
      </c>
      <c r="M1865" s="9">
        <f t="shared" si="645"/>
        <v>3</v>
      </c>
      <c r="N1865" s="8">
        <f t="shared" si="646"/>
        <v>1</v>
      </c>
      <c r="O1865" s="2">
        <f t="shared" si="647"/>
        <v>0.3111344029670241</v>
      </c>
      <c r="P1865" s="2">
        <f t="shared" si="648"/>
        <v>0.27273643473353221</v>
      </c>
      <c r="Q1865" s="2">
        <f t="shared" si="649"/>
        <v>0.40052809804079659</v>
      </c>
      <c r="R1865" s="2">
        <f t="shared" si="650"/>
        <v>1.5601064258647102E-2</v>
      </c>
      <c r="S1865" s="1">
        <v>15436</v>
      </c>
      <c r="T1865" s="1">
        <v>13531</v>
      </c>
      <c r="U1865" s="1">
        <v>19871</v>
      </c>
      <c r="V1865" s="1">
        <v>202</v>
      </c>
      <c r="W1865" s="1">
        <v>95</v>
      </c>
      <c r="X1865" s="1">
        <v>92</v>
      </c>
      <c r="Z1865" s="1">
        <v>9</v>
      </c>
      <c r="AH1865" s="1">
        <v>84</v>
      </c>
      <c r="AJ1865" s="1">
        <v>238</v>
      </c>
      <c r="AK1865" s="1">
        <v>54</v>
      </c>
      <c r="AT1865" t="s">
        <v>2712</v>
      </c>
      <c r="AU1865" t="s">
        <v>2011</v>
      </c>
      <c r="AV1865" t="e">
        <f>#REF!</f>
        <v>#REF!</v>
      </c>
      <c r="AX1865" s="40">
        <v>34</v>
      </c>
      <c r="AY1865" s="42">
        <v>33</v>
      </c>
      <c r="AZ1865" s="46">
        <f t="shared" si="633"/>
        <v>34033</v>
      </c>
      <c r="BB1865" s="7" t="s">
        <v>2966</v>
      </c>
      <c r="BK1865" s="1">
        <f t="shared" si="651"/>
        <v>0</v>
      </c>
    </row>
    <row r="1866" spans="1:71" ht="14" hidden="1" customHeight="1" outlineLevel="1" x14ac:dyDescent="0.2">
      <c r="A1866" t="s">
        <v>1668</v>
      </c>
      <c r="B1866" t="s">
        <v>2011</v>
      </c>
      <c r="C1866" s="24"/>
      <c r="E1866" s="1">
        <f t="shared" si="652"/>
        <v>2064</v>
      </c>
      <c r="F1866" s="1">
        <v>256911</v>
      </c>
      <c r="G1866" s="1">
        <v>258975</v>
      </c>
      <c r="H1866" s="1">
        <v>189727</v>
      </c>
      <c r="I1866" s="1">
        <v>186891</v>
      </c>
      <c r="J1866" s="2" t="str">
        <f t="shared" si="653"/>
        <v/>
      </c>
      <c r="K1866" s="2">
        <f t="shared" si="654"/>
        <v>0.7274542545862186</v>
      </c>
      <c r="L1866" s="10">
        <f t="shared" si="644"/>
        <v>2</v>
      </c>
      <c r="M1866" s="9">
        <f t="shared" si="645"/>
        <v>3</v>
      </c>
      <c r="N1866" s="8">
        <f t="shared" si="646"/>
        <v>1</v>
      </c>
      <c r="O1866" s="2">
        <f t="shared" si="647"/>
        <v>0.34757795153972393</v>
      </c>
      <c r="P1866" s="2">
        <f t="shared" si="648"/>
        <v>0.25200115841297421</v>
      </c>
      <c r="Q1866" s="2">
        <f t="shared" si="649"/>
        <v>0.3905743797663867</v>
      </c>
      <c r="R1866" s="2">
        <f t="shared" si="650"/>
        <v>9.846510280915155E-3</v>
      </c>
      <c r="S1866" s="1">
        <v>90014</v>
      </c>
      <c r="T1866" s="1">
        <v>65262</v>
      </c>
      <c r="U1866" s="1">
        <v>101149</v>
      </c>
      <c r="V1866" s="1">
        <v>788</v>
      </c>
      <c r="W1866" s="1">
        <v>390</v>
      </c>
      <c r="X1866" s="1">
        <v>466</v>
      </c>
      <c r="Z1866" s="1">
        <v>46</v>
      </c>
      <c r="AH1866" s="1">
        <v>210</v>
      </c>
      <c r="AJ1866" s="1">
        <v>467</v>
      </c>
      <c r="AK1866" s="1">
        <v>183</v>
      </c>
      <c r="AT1866" t="s">
        <v>1668</v>
      </c>
      <c r="AU1866" t="s">
        <v>2011</v>
      </c>
      <c r="AV1866" t="e">
        <f>#REF!</f>
        <v>#REF!</v>
      </c>
      <c r="AX1866" s="40">
        <v>34</v>
      </c>
      <c r="AY1866" s="42">
        <v>35</v>
      </c>
      <c r="AZ1866" s="46">
        <f t="shared" si="633"/>
        <v>34035</v>
      </c>
      <c r="BB1866" s="7" t="s">
        <v>2966</v>
      </c>
      <c r="BK1866" s="1">
        <f t="shared" si="651"/>
        <v>0</v>
      </c>
    </row>
    <row r="1867" spans="1:71" ht="14" hidden="1" customHeight="1" outlineLevel="1" x14ac:dyDescent="0.2">
      <c r="A1867" t="s">
        <v>51</v>
      </c>
      <c r="B1867" t="s">
        <v>2011</v>
      </c>
      <c r="C1867" s="24"/>
      <c r="E1867" s="1">
        <f t="shared" si="652"/>
        <v>712</v>
      </c>
      <c r="F1867" s="1">
        <v>114553</v>
      </c>
      <c r="G1867" s="1">
        <v>115265</v>
      </c>
      <c r="H1867" s="1">
        <v>88857</v>
      </c>
      <c r="I1867" s="1">
        <v>88352</v>
      </c>
      <c r="J1867" s="2" t="str">
        <f t="shared" si="653"/>
        <v/>
      </c>
      <c r="K1867" s="2">
        <f t="shared" si="654"/>
        <v>0.77127617783907887</v>
      </c>
      <c r="L1867" s="10">
        <f t="shared" si="644"/>
        <v>3</v>
      </c>
      <c r="M1867" s="9">
        <f t="shared" si="645"/>
        <v>1</v>
      </c>
      <c r="N1867" s="8">
        <f t="shared" si="646"/>
        <v>2</v>
      </c>
      <c r="O1867" s="2">
        <f t="shared" si="647"/>
        <v>0.22517676658135602</v>
      </c>
      <c r="P1867" s="2">
        <f t="shared" si="648"/>
        <v>0.41562486444280572</v>
      </c>
      <c r="Q1867" s="2">
        <f t="shared" si="649"/>
        <v>0.34418080076345814</v>
      </c>
      <c r="R1867" s="2">
        <f t="shared" si="650"/>
        <v>1.501756821238015E-2</v>
      </c>
      <c r="S1867" s="1">
        <v>25955</v>
      </c>
      <c r="T1867" s="1">
        <v>47907</v>
      </c>
      <c r="U1867" s="1">
        <v>39672</v>
      </c>
      <c r="V1867" s="1">
        <v>513</v>
      </c>
      <c r="W1867" s="1">
        <v>288</v>
      </c>
      <c r="X1867" s="1">
        <v>276</v>
      </c>
      <c r="Z1867" s="1">
        <v>30</v>
      </c>
      <c r="AH1867" s="1">
        <v>115</v>
      </c>
      <c r="AJ1867" s="1">
        <v>365</v>
      </c>
      <c r="AK1867" s="1">
        <v>144</v>
      </c>
      <c r="AT1867" t="s">
        <v>51</v>
      </c>
      <c r="AU1867" t="s">
        <v>2011</v>
      </c>
      <c r="AV1867" t="e">
        <f>#REF!</f>
        <v>#REF!</v>
      </c>
      <c r="AX1867" s="40">
        <v>34</v>
      </c>
      <c r="AY1867" s="42">
        <v>37</v>
      </c>
      <c r="AZ1867" s="46">
        <f t="shared" si="633"/>
        <v>34037</v>
      </c>
      <c r="BB1867" s="7" t="s">
        <v>2966</v>
      </c>
      <c r="BK1867" s="1">
        <f t="shared" si="651"/>
        <v>0</v>
      </c>
    </row>
    <row r="1868" spans="1:71" ht="14" hidden="1" customHeight="1" outlineLevel="1" x14ac:dyDescent="0.2">
      <c r="A1868" t="s">
        <v>1416</v>
      </c>
      <c r="B1868" t="s">
        <v>2011</v>
      </c>
      <c r="C1868" s="24"/>
      <c r="E1868" s="1">
        <f t="shared" si="652"/>
        <v>1632</v>
      </c>
      <c r="F1868" s="1">
        <v>372854</v>
      </c>
      <c r="G1868" s="1">
        <v>374486</v>
      </c>
      <c r="H1868" s="1">
        <v>258344</v>
      </c>
      <c r="I1868" s="1">
        <v>254142</v>
      </c>
      <c r="J1868" s="2" t="str">
        <f t="shared" si="653"/>
        <v/>
      </c>
      <c r="K1868" s="2">
        <f t="shared" si="654"/>
        <v>0.68161264194564097</v>
      </c>
      <c r="L1868" s="10">
        <f t="shared" si="644"/>
        <v>1</v>
      </c>
      <c r="M1868" s="9">
        <f t="shared" si="645"/>
        <v>3</v>
      </c>
      <c r="N1868" s="8">
        <f t="shared" si="646"/>
        <v>2</v>
      </c>
      <c r="O1868" s="2">
        <f t="shared" si="647"/>
        <v>0.48130504211105357</v>
      </c>
      <c r="P1868" s="2">
        <f t="shared" si="648"/>
        <v>0.15190421003722435</v>
      </c>
      <c r="Q1868" s="2">
        <f t="shared" si="649"/>
        <v>0.35387170681948055</v>
      </c>
      <c r="R1868" s="2">
        <f t="shared" si="650"/>
        <v>1.2919041032241507E-2</v>
      </c>
      <c r="S1868" s="1">
        <v>180242</v>
      </c>
      <c r="T1868" s="1">
        <v>56886</v>
      </c>
      <c r="U1868" s="1">
        <v>132520</v>
      </c>
      <c r="V1868" s="1">
        <v>995</v>
      </c>
      <c r="W1868" s="1">
        <v>605</v>
      </c>
      <c r="X1868" s="1">
        <v>1143</v>
      </c>
      <c r="Z1868" s="1">
        <v>146</v>
      </c>
      <c r="AH1868" s="1">
        <v>500</v>
      </c>
      <c r="AJ1868" s="1">
        <v>987</v>
      </c>
      <c r="AK1868" s="1">
        <v>462</v>
      </c>
      <c r="AT1868" t="s">
        <v>1416</v>
      </c>
      <c r="AU1868" t="s">
        <v>2011</v>
      </c>
      <c r="AV1868" t="e">
        <f>#REF!</f>
        <v>#REF!</v>
      </c>
      <c r="AX1868" s="40">
        <v>34</v>
      </c>
      <c r="AY1868" s="42">
        <v>39</v>
      </c>
      <c r="AZ1868" s="46">
        <f t="shared" si="633"/>
        <v>34039</v>
      </c>
      <c r="BB1868" s="7" t="s">
        <v>2966</v>
      </c>
      <c r="BK1868" s="1">
        <f t="shared" si="651"/>
        <v>0</v>
      </c>
    </row>
    <row r="1869" spans="1:71" ht="14" hidden="1" customHeight="1" outlineLevel="1" x14ac:dyDescent="0.2">
      <c r="A1869" t="s">
        <v>390</v>
      </c>
      <c r="B1869" t="s">
        <v>2011</v>
      </c>
      <c r="C1869" s="24"/>
      <c r="E1869" s="1">
        <f t="shared" si="652"/>
        <v>638</v>
      </c>
      <c r="F1869" s="1">
        <v>85806</v>
      </c>
      <c r="G1869" s="1">
        <v>86444</v>
      </c>
      <c r="H1869" s="1">
        <v>61598</v>
      </c>
      <c r="I1869" s="1">
        <v>61057</v>
      </c>
      <c r="J1869" s="2" t="str">
        <f t="shared" si="653"/>
        <v/>
      </c>
      <c r="K1869" s="2">
        <f t="shared" si="654"/>
        <v>0.7115702864601543</v>
      </c>
      <c r="L1869" s="10">
        <f t="shared" si="644"/>
        <v>3</v>
      </c>
      <c r="M1869" s="9">
        <f t="shared" si="645"/>
        <v>1</v>
      </c>
      <c r="N1869" s="8">
        <f t="shared" si="646"/>
        <v>2</v>
      </c>
      <c r="O1869" s="2">
        <f t="shared" si="647"/>
        <v>0.25310027300911575</v>
      </c>
      <c r="P1869" s="2">
        <f t="shared" si="648"/>
        <v>0.38336958030632551</v>
      </c>
      <c r="Q1869" s="2">
        <f t="shared" si="649"/>
        <v>0.35068946369904214</v>
      </c>
      <c r="R1869" s="2">
        <f t="shared" si="650"/>
        <v>1.2840682985516605E-2</v>
      </c>
      <c r="S1869" s="1">
        <v>21879</v>
      </c>
      <c r="T1869" s="1">
        <v>33140</v>
      </c>
      <c r="U1869" s="1">
        <v>30315</v>
      </c>
      <c r="V1869" s="1">
        <v>347</v>
      </c>
      <c r="W1869" s="1">
        <v>164</v>
      </c>
      <c r="X1869" s="1">
        <v>222</v>
      </c>
      <c r="Z1869" s="1">
        <v>18</v>
      </c>
      <c r="AH1869" s="1">
        <v>73</v>
      </c>
      <c r="AJ1869" s="1">
        <v>210</v>
      </c>
      <c r="AK1869" s="1">
        <v>76</v>
      </c>
      <c r="AT1869" t="s">
        <v>390</v>
      </c>
      <c r="AU1869" t="s">
        <v>2011</v>
      </c>
      <c r="AV1869" t="e">
        <f>#REF!</f>
        <v>#REF!</v>
      </c>
      <c r="AX1869" s="40">
        <v>34</v>
      </c>
      <c r="AY1869" s="42">
        <v>41</v>
      </c>
      <c r="AZ1869" s="46">
        <f t="shared" si="633"/>
        <v>34041</v>
      </c>
      <c r="BB1869" s="7" t="s">
        <v>2966</v>
      </c>
      <c r="BK1869" s="1">
        <f t="shared" si="651"/>
        <v>0</v>
      </c>
    </row>
    <row r="1870" spans="1:71" ht="14" customHeight="1" collapsed="1" x14ac:dyDescent="0.2">
      <c r="A1870" t="s">
        <v>2252</v>
      </c>
      <c r="B1870" t="s">
        <v>501</v>
      </c>
      <c r="C1870" s="1">
        <f>SUM(C1849:C1869)</f>
        <v>0</v>
      </c>
      <c r="D1870" s="31"/>
      <c r="E1870" s="31"/>
      <c r="F1870" s="1">
        <f>SUM(F1849:F1869)</f>
        <v>6407297</v>
      </c>
      <c r="G1870" s="1">
        <f>SUM(G1849:G1869)</f>
        <v>6486299</v>
      </c>
      <c r="H1870" s="1">
        <f>SUM(H1849:H1869)</f>
        <v>4635686</v>
      </c>
      <c r="I1870" s="1">
        <v>4564317</v>
      </c>
      <c r="J1870" s="2" t="str">
        <f t="shared" si="653"/>
        <v/>
      </c>
      <c r="K1870" s="2">
        <f t="shared" si="654"/>
        <v>0.71236232689073098</v>
      </c>
      <c r="L1870" s="10">
        <f t="shared" si="644"/>
        <v>1</v>
      </c>
      <c r="M1870" s="9">
        <f t="shared" si="645"/>
        <v>3</v>
      </c>
      <c r="N1870" s="8">
        <f t="shared" si="646"/>
        <v>2</v>
      </c>
      <c r="O1870" s="2">
        <f t="shared" si="647"/>
        <v>0.38918110312213483</v>
      </c>
      <c r="P1870" s="2">
        <f t="shared" si="648"/>
        <v>0.22280625669584458</v>
      </c>
      <c r="Q1870" s="2">
        <f t="shared" si="649"/>
        <v>0.37573768955146841</v>
      </c>
      <c r="R1870" s="2">
        <f t="shared" si="650"/>
        <v>1.2274950630552173E-2</v>
      </c>
      <c r="S1870" s="1">
        <f t="shared" ref="S1870:X1870" si="655">SUM(S1849:S1869)</f>
        <v>2524345</v>
      </c>
      <c r="T1870" s="1">
        <f t="shared" si="655"/>
        <v>1445188</v>
      </c>
      <c r="U1870" s="1">
        <f t="shared" si="655"/>
        <v>2437147</v>
      </c>
      <c r="V1870" s="1">
        <f t="shared" si="655"/>
        <v>18709</v>
      </c>
      <c r="W1870" s="1">
        <f t="shared" si="655"/>
        <v>11426</v>
      </c>
      <c r="X1870" s="1">
        <f t="shared" si="655"/>
        <v>16768</v>
      </c>
      <c r="Z1870" s="1">
        <f>SUM(Z1849:Z1869)</f>
        <v>1975</v>
      </c>
      <c r="AH1870" s="1">
        <f>SUM(AH1849:AH1869)</f>
        <v>7670</v>
      </c>
      <c r="AJ1870" s="1">
        <f>SUM(AJ1849:AJ1869)</f>
        <v>16291</v>
      </c>
      <c r="AK1870" s="1">
        <f>SUM(AK1849:AK1869)</f>
        <v>6780</v>
      </c>
      <c r="AT1870" t="s">
        <v>2252</v>
      </c>
      <c r="AU1870" t="s">
        <v>501</v>
      </c>
      <c r="AX1870" s="40">
        <v>34</v>
      </c>
      <c r="AY1870" s="42"/>
      <c r="AZ1870" s="40">
        <v>34</v>
      </c>
      <c r="BB1870" s="7" t="s">
        <v>655</v>
      </c>
      <c r="BK1870" s="1">
        <f>SUM(BK1849:BK1869)</f>
        <v>0</v>
      </c>
      <c r="BL1870" s="1">
        <f>SUM(BL1849:BL1869)</f>
        <v>0</v>
      </c>
      <c r="BM1870" s="1">
        <f>SUM(BM1849:BM1869)</f>
        <v>0</v>
      </c>
      <c r="BN1870" s="1">
        <f>SUM(BN1849:BN1869)</f>
        <v>0</v>
      </c>
      <c r="BO1870" s="1">
        <f>SUM(BO1849:BO1869)</f>
        <v>0</v>
      </c>
      <c r="BQ1870" s="1">
        <f>SUM(BQ1849:BQ1869)</f>
        <v>0</v>
      </c>
      <c r="BR1870" s="1">
        <f>SUM(BR1849:BR1869)</f>
        <v>0</v>
      </c>
      <c r="BS1870" s="1">
        <f>SUM(BS1849:BS1869)</f>
        <v>0</v>
      </c>
    </row>
    <row r="1871" spans="1:71" ht="14" customHeight="1" x14ac:dyDescent="0.2">
      <c r="C1871" s="24"/>
      <c r="J1871" s="2"/>
      <c r="K1871" s="2"/>
      <c r="L1871" s="10"/>
      <c r="M1871" s="9"/>
      <c r="N1871" s="8"/>
      <c r="AX1871" s="40"/>
      <c r="AY1871" s="42"/>
      <c r="AZ1871" s="46"/>
    </row>
    <row r="1872" spans="1:71" ht="14" hidden="1" customHeight="1" outlineLevel="1" x14ac:dyDescent="0.2">
      <c r="A1872" t="s">
        <v>321</v>
      </c>
      <c r="B1872" t="s">
        <v>2301</v>
      </c>
      <c r="C1872" s="24"/>
      <c r="F1872" s="1">
        <v>448784</v>
      </c>
      <c r="H1872" s="1">
        <v>319199</v>
      </c>
      <c r="I1872" s="1">
        <v>317590</v>
      </c>
      <c r="J1872" s="2" t="str">
        <f t="shared" si="653"/>
        <v/>
      </c>
      <c r="K1872" s="2">
        <f t="shared" si="654"/>
        <v>0.70766783129523336</v>
      </c>
      <c r="L1872" s="10">
        <f t="shared" ref="L1872:L1905" si="656">IF(S1872&gt;0,RANK(S1872,$S1872:$AQ1872),"")</f>
        <v>1</v>
      </c>
      <c r="M1872" s="9">
        <f t="shared" ref="M1872:M1905" si="657">IF(T1872&gt;0,RANK(T1872,$S1872:$AQ1872),"")</f>
        <v>2</v>
      </c>
      <c r="N1872" s="8">
        <f t="shared" ref="N1872:N1905" si="658">IF(U1872&gt;0,RANK(U1872,$S1872:$AQ1872),"")</f>
        <v>3</v>
      </c>
      <c r="O1872" s="2">
        <f t="shared" ref="O1872:O1905" si="659">IF(SUM($S1872:$AP1872)=0,"-",S1872/SUM($S1872:$AP1872))</f>
        <v>0.47128103644837505</v>
      </c>
      <c r="P1872" s="2">
        <f t="shared" ref="P1872:P1905" si="660">IF(SUM($S1872:$AP1872)=0,"-",T1872/SUM($S1872:$AP1872))</f>
        <v>0.28123277921927253</v>
      </c>
      <c r="Q1872" s="2">
        <f t="shared" ref="Q1872:Q1905" si="661">IF(SUM($S1872:$AP1872)=0,"-",U1872/SUM($S1872:$AP1872))</f>
        <v>0.22676435613522733</v>
      </c>
      <c r="R1872" s="2">
        <f t="shared" ref="R1872:R1905" si="662">IF(SUM($S1872:$AP1872)=0,"-",(1-O1872-P1872-Q1872))</f>
        <v>2.0721828197125092E-2</v>
      </c>
      <c r="S1872" s="1">
        <v>211239</v>
      </c>
      <c r="T1872" s="1">
        <v>126055</v>
      </c>
      <c r="U1872" s="1">
        <v>101641</v>
      </c>
      <c r="V1872" s="1">
        <v>4630</v>
      </c>
      <c r="AF1872" s="1">
        <v>4658</v>
      </c>
      <c r="AT1872" t="s">
        <v>321</v>
      </c>
      <c r="AU1872" t="s">
        <v>2301</v>
      </c>
      <c r="AV1872" t="e">
        <f>#REF!</f>
        <v>#REF!</v>
      </c>
      <c r="AX1872" s="40">
        <v>35</v>
      </c>
      <c r="AY1872" s="42">
        <v>1</v>
      </c>
      <c r="AZ1872" s="46">
        <f t="shared" si="633"/>
        <v>35001</v>
      </c>
      <c r="BB1872" s="7" t="s">
        <v>2966</v>
      </c>
      <c r="BK1872" s="1">
        <f>BL1872+BM1872+BN1872</f>
        <v>0</v>
      </c>
    </row>
    <row r="1873" spans="1:63" ht="14" hidden="1" customHeight="1" outlineLevel="1" x14ac:dyDescent="0.2">
      <c r="A1873" t="s">
        <v>1424</v>
      </c>
      <c r="B1873" t="s">
        <v>2301</v>
      </c>
      <c r="C1873" s="24"/>
      <c r="F1873" s="1">
        <v>3039</v>
      </c>
      <c r="H1873" s="1">
        <v>2338</v>
      </c>
      <c r="I1873" s="1">
        <v>2326</v>
      </c>
      <c r="J1873" s="2" t="str">
        <f t="shared" si="653"/>
        <v/>
      </c>
      <c r="K1873" s="2">
        <f t="shared" si="654"/>
        <v>0.76538334978611389</v>
      </c>
      <c r="L1873" s="10">
        <f t="shared" si="656"/>
        <v>2</v>
      </c>
      <c r="M1873" s="9">
        <f t="shared" si="657"/>
        <v>1</v>
      </c>
      <c r="N1873" s="8">
        <f t="shared" si="658"/>
        <v>3</v>
      </c>
      <c r="O1873" s="2">
        <f t="shared" si="659"/>
        <v>0.21677631578947368</v>
      </c>
      <c r="P1873" s="2">
        <f t="shared" si="660"/>
        <v>0.60460526315789476</v>
      </c>
      <c r="Q1873" s="2">
        <f t="shared" si="661"/>
        <v>0.16250000000000001</v>
      </c>
      <c r="R1873" s="2">
        <f t="shared" si="662"/>
        <v>1.6118421052631587E-2</v>
      </c>
      <c r="S1873" s="1">
        <v>659</v>
      </c>
      <c r="T1873" s="1">
        <v>1838</v>
      </c>
      <c r="U1873" s="1">
        <v>494</v>
      </c>
      <c r="V1873" s="1">
        <v>28</v>
      </c>
      <c r="AF1873" s="1">
        <v>21</v>
      </c>
      <c r="AT1873" t="s">
        <v>1424</v>
      </c>
      <c r="AU1873" t="s">
        <v>2301</v>
      </c>
      <c r="AV1873" t="e">
        <f>#REF!</f>
        <v>#REF!</v>
      </c>
      <c r="AX1873" s="40">
        <v>35</v>
      </c>
      <c r="AY1873" s="42">
        <v>3</v>
      </c>
      <c r="AZ1873" s="46">
        <f t="shared" si="633"/>
        <v>35003</v>
      </c>
      <c r="BB1873" s="7" t="s">
        <v>2966</v>
      </c>
      <c r="BK1873" s="1">
        <f t="shared" ref="BK1873:BK1904" si="663">BL1873+BM1873+BN1873</f>
        <v>0</v>
      </c>
    </row>
    <row r="1874" spans="1:63" ht="14" hidden="1" customHeight="1" outlineLevel="1" x14ac:dyDescent="0.2">
      <c r="A1874" t="s">
        <v>2840</v>
      </c>
      <c r="B1874" t="s">
        <v>2301</v>
      </c>
      <c r="C1874" s="24"/>
      <c r="F1874" s="1">
        <v>35139</v>
      </c>
      <c r="H1874" s="1">
        <v>22502</v>
      </c>
      <c r="I1874" s="1">
        <v>22443</v>
      </c>
      <c r="J1874" s="2" t="str">
        <f t="shared" si="653"/>
        <v/>
      </c>
      <c r="K1874" s="2">
        <f t="shared" si="654"/>
        <v>0.63869205156663533</v>
      </c>
      <c r="L1874" s="10">
        <f t="shared" si="656"/>
        <v>2</v>
      </c>
      <c r="M1874" s="9">
        <f t="shared" si="657"/>
        <v>1</v>
      </c>
      <c r="N1874" s="8">
        <f t="shared" si="658"/>
        <v>3</v>
      </c>
      <c r="O1874" s="2">
        <f t="shared" si="659"/>
        <v>0.27549770727122552</v>
      </c>
      <c r="P1874" s="2">
        <f t="shared" si="660"/>
        <v>0.5000427216541824</v>
      </c>
      <c r="Q1874" s="2">
        <f t="shared" si="661"/>
        <v>0.19805758878983795</v>
      </c>
      <c r="R1874" s="2">
        <f t="shared" si="662"/>
        <v>2.6401982284754183E-2</v>
      </c>
      <c r="S1874" s="1">
        <v>9673</v>
      </c>
      <c r="T1874" s="1">
        <v>17557</v>
      </c>
      <c r="U1874" s="1">
        <v>6954</v>
      </c>
      <c r="V1874" s="1">
        <v>295</v>
      </c>
      <c r="AF1874" s="1">
        <v>632</v>
      </c>
      <c r="AT1874" t="s">
        <v>2840</v>
      </c>
      <c r="AU1874" t="s">
        <v>2301</v>
      </c>
      <c r="AV1874" t="e">
        <f>#REF!</f>
        <v>#REF!</v>
      </c>
      <c r="AX1874" s="40">
        <v>35</v>
      </c>
      <c r="AY1874" s="42">
        <v>5</v>
      </c>
      <c r="AZ1874" s="46">
        <f t="shared" si="633"/>
        <v>35005</v>
      </c>
      <c r="BB1874" s="7" t="s">
        <v>2966</v>
      </c>
      <c r="BK1874" s="1">
        <f t="shared" si="663"/>
        <v>0</v>
      </c>
    </row>
    <row r="1875" spans="1:63" ht="14" hidden="1" customHeight="1" outlineLevel="1" x14ac:dyDescent="0.2">
      <c r="A1875" t="s">
        <v>1242</v>
      </c>
      <c r="B1875" t="s">
        <v>2301</v>
      </c>
      <c r="C1875" s="24"/>
      <c r="F1875" s="1">
        <v>14839</v>
      </c>
      <c r="H1875" s="1">
        <v>8945</v>
      </c>
      <c r="I1875" s="1">
        <v>8903</v>
      </c>
      <c r="J1875" s="2" t="str">
        <f t="shared" si="653"/>
        <v/>
      </c>
      <c r="K1875" s="2">
        <f t="shared" si="654"/>
        <v>0.59997304400566076</v>
      </c>
      <c r="L1875" s="10">
        <f t="shared" si="656"/>
        <v>1</v>
      </c>
      <c r="M1875" s="9">
        <f t="shared" si="657"/>
        <v>2</v>
      </c>
      <c r="N1875" s="8">
        <f t="shared" si="658"/>
        <v>3</v>
      </c>
      <c r="O1875" s="2">
        <f t="shared" si="659"/>
        <v>0.55803601537735215</v>
      </c>
      <c r="P1875" s="2">
        <f t="shared" si="660"/>
        <v>0.23578606596074728</v>
      </c>
      <c r="Q1875" s="2">
        <f t="shared" si="661"/>
        <v>0.18648411681392055</v>
      </c>
      <c r="R1875" s="2">
        <f t="shared" si="662"/>
        <v>1.969380184798003E-2</v>
      </c>
      <c r="S1875" s="1">
        <v>8274</v>
      </c>
      <c r="T1875" s="1">
        <v>3496</v>
      </c>
      <c r="U1875" s="1">
        <v>2765</v>
      </c>
      <c r="V1875" s="1">
        <v>89</v>
      </c>
      <c r="AF1875" s="1">
        <v>203</v>
      </c>
      <c r="AT1875" t="s">
        <v>1242</v>
      </c>
      <c r="AU1875" t="s">
        <v>2301</v>
      </c>
      <c r="AV1875" t="e">
        <f>#REF!</f>
        <v>#REF!</v>
      </c>
      <c r="AX1875" s="40">
        <v>35</v>
      </c>
      <c r="AY1875" s="42">
        <v>6</v>
      </c>
      <c r="AZ1875" s="46">
        <f t="shared" si="633"/>
        <v>35006</v>
      </c>
      <c r="BB1875" s="7" t="s">
        <v>2966</v>
      </c>
      <c r="BK1875" s="1">
        <f t="shared" si="663"/>
        <v>0</v>
      </c>
    </row>
    <row r="1876" spans="1:63" ht="14" hidden="1" customHeight="1" outlineLevel="1" x14ac:dyDescent="0.2">
      <c r="A1876" t="s">
        <v>2570</v>
      </c>
      <c r="B1876" t="s">
        <v>2301</v>
      </c>
      <c r="C1876" s="24"/>
      <c r="F1876" s="1">
        <v>8965</v>
      </c>
      <c r="H1876" s="1">
        <v>6059</v>
      </c>
      <c r="I1876" s="1">
        <v>6016</v>
      </c>
      <c r="J1876" s="2" t="str">
        <f t="shared" si="653"/>
        <v/>
      </c>
      <c r="K1876" s="2">
        <f t="shared" si="654"/>
        <v>0.67105409927495818</v>
      </c>
      <c r="L1876" s="10">
        <f t="shared" si="656"/>
        <v>1</v>
      </c>
      <c r="M1876" s="9">
        <f t="shared" si="657"/>
        <v>2</v>
      </c>
      <c r="N1876" s="8">
        <f t="shared" si="658"/>
        <v>3</v>
      </c>
      <c r="O1876" s="2">
        <f t="shared" si="659"/>
        <v>0.45764981586876463</v>
      </c>
      <c r="P1876" s="2">
        <f t="shared" si="660"/>
        <v>0.34482758620689657</v>
      </c>
      <c r="Q1876" s="2">
        <f t="shared" si="661"/>
        <v>0.18189934159134025</v>
      </c>
      <c r="R1876" s="2">
        <f t="shared" si="662"/>
        <v>1.5623256332998547E-2</v>
      </c>
      <c r="S1876" s="1">
        <v>4101</v>
      </c>
      <c r="T1876" s="1">
        <v>3090</v>
      </c>
      <c r="U1876" s="1">
        <v>1630</v>
      </c>
      <c r="V1876" s="1">
        <v>60</v>
      </c>
      <c r="AF1876" s="1">
        <v>80</v>
      </c>
      <c r="AT1876" t="s">
        <v>2570</v>
      </c>
      <c r="AU1876" t="s">
        <v>2301</v>
      </c>
      <c r="AV1876" t="e">
        <f>#REF!</f>
        <v>#REF!</v>
      </c>
      <c r="AX1876" s="40">
        <v>35</v>
      </c>
      <c r="AY1876" s="42">
        <v>7</v>
      </c>
      <c r="AZ1876" s="46">
        <f t="shared" si="633"/>
        <v>35007</v>
      </c>
      <c r="BB1876" s="7" t="s">
        <v>2966</v>
      </c>
      <c r="BK1876" s="1">
        <f t="shared" si="663"/>
        <v>0</v>
      </c>
    </row>
    <row r="1877" spans="1:63" ht="14" hidden="1" customHeight="1" outlineLevel="1" x14ac:dyDescent="0.2">
      <c r="A1877" t="s">
        <v>102</v>
      </c>
      <c r="B1877" t="s">
        <v>2301</v>
      </c>
      <c r="C1877" s="24"/>
      <c r="F1877" s="1">
        <v>25071</v>
      </c>
      <c r="H1877" s="1">
        <v>15152</v>
      </c>
      <c r="I1877" s="1">
        <v>15101</v>
      </c>
      <c r="J1877" s="2" t="str">
        <f t="shared" si="653"/>
        <v/>
      </c>
      <c r="K1877" s="2">
        <f t="shared" si="654"/>
        <v>0.60232938454788398</v>
      </c>
      <c r="L1877" s="10">
        <f t="shared" si="656"/>
        <v>2</v>
      </c>
      <c r="M1877" s="9">
        <f t="shared" si="657"/>
        <v>1</v>
      </c>
      <c r="N1877" s="8">
        <f t="shared" si="658"/>
        <v>3</v>
      </c>
      <c r="O1877" s="2">
        <f t="shared" si="659"/>
        <v>0.26749151865895032</v>
      </c>
      <c r="P1877" s="2">
        <f t="shared" si="660"/>
        <v>0.48545200558770707</v>
      </c>
      <c r="Q1877" s="2">
        <f t="shared" si="661"/>
        <v>0.22706046697266014</v>
      </c>
      <c r="R1877" s="2">
        <f t="shared" si="662"/>
        <v>1.9996008780682417E-2</v>
      </c>
      <c r="S1877" s="1">
        <v>6702</v>
      </c>
      <c r="T1877" s="1">
        <v>12163</v>
      </c>
      <c r="U1877" s="1">
        <v>5689</v>
      </c>
      <c r="V1877" s="1">
        <v>283</v>
      </c>
      <c r="AF1877" s="1">
        <v>218</v>
      </c>
      <c r="AT1877" t="s">
        <v>102</v>
      </c>
      <c r="AU1877" t="s">
        <v>2301</v>
      </c>
      <c r="AV1877" t="e">
        <f>#REF!</f>
        <v>#REF!</v>
      </c>
      <c r="AX1877" s="40">
        <v>35</v>
      </c>
      <c r="AY1877" s="42">
        <v>9</v>
      </c>
      <c r="AZ1877" s="46">
        <f t="shared" si="633"/>
        <v>35009</v>
      </c>
      <c r="BB1877" s="7" t="s">
        <v>2966</v>
      </c>
      <c r="BK1877" s="1">
        <f t="shared" si="663"/>
        <v>0</v>
      </c>
    </row>
    <row r="1878" spans="1:63" ht="14" hidden="1" customHeight="1" outlineLevel="1" x14ac:dyDescent="0.2">
      <c r="A1878" t="s">
        <v>1551</v>
      </c>
      <c r="B1878" t="s">
        <v>2301</v>
      </c>
      <c r="C1878" s="24"/>
      <c r="F1878" s="1">
        <v>1343</v>
      </c>
      <c r="H1878" s="1">
        <v>913</v>
      </c>
      <c r="I1878" s="1">
        <v>901</v>
      </c>
      <c r="J1878" s="2" t="str">
        <f t="shared" si="653"/>
        <v/>
      </c>
      <c r="K1878" s="2">
        <f t="shared" si="654"/>
        <v>0.67088607594936711</v>
      </c>
      <c r="L1878" s="10">
        <f t="shared" si="656"/>
        <v>2</v>
      </c>
      <c r="M1878" s="9">
        <f t="shared" si="657"/>
        <v>1</v>
      </c>
      <c r="N1878" s="8">
        <f t="shared" si="658"/>
        <v>3</v>
      </c>
      <c r="O1878" s="2">
        <f t="shared" si="659"/>
        <v>0.4050632911392405</v>
      </c>
      <c r="P1878" s="2">
        <f t="shared" si="660"/>
        <v>0.4631422189128816</v>
      </c>
      <c r="Q1878" s="2">
        <f t="shared" si="661"/>
        <v>0.12434847356664185</v>
      </c>
      <c r="R1878" s="2">
        <f t="shared" si="662"/>
        <v>7.4460163812361119E-3</v>
      </c>
      <c r="S1878" s="1">
        <v>544</v>
      </c>
      <c r="T1878" s="1">
        <v>622</v>
      </c>
      <c r="U1878" s="1">
        <v>167</v>
      </c>
      <c r="V1878" s="1">
        <v>6</v>
      </c>
      <c r="AF1878" s="1">
        <v>4</v>
      </c>
      <c r="AT1878" t="s">
        <v>1551</v>
      </c>
      <c r="AU1878" t="s">
        <v>2301</v>
      </c>
      <c r="AV1878" t="e">
        <f>#REF!</f>
        <v>#REF!</v>
      </c>
      <c r="AX1878" s="40">
        <v>35</v>
      </c>
      <c r="AY1878" s="42">
        <v>11</v>
      </c>
      <c r="AZ1878" s="46">
        <f t="shared" si="633"/>
        <v>35011</v>
      </c>
      <c r="BB1878" s="7" t="s">
        <v>2966</v>
      </c>
      <c r="BK1878" s="1">
        <f t="shared" si="663"/>
        <v>0</v>
      </c>
    </row>
    <row r="1879" spans="1:63" ht="14" hidden="1" customHeight="1" outlineLevel="1" x14ac:dyDescent="0.2">
      <c r="A1879" t="s">
        <v>3015</v>
      </c>
      <c r="B1879" t="s">
        <v>2301</v>
      </c>
      <c r="C1879" s="24"/>
      <c r="F1879" s="1">
        <v>128777</v>
      </c>
      <c r="H1879" s="1">
        <v>82959</v>
      </c>
      <c r="I1879" s="1">
        <v>82641</v>
      </c>
      <c r="J1879" s="2" t="str">
        <f t="shared" si="653"/>
        <v/>
      </c>
      <c r="K1879" s="2">
        <f t="shared" si="654"/>
        <v>0.64173726674794407</v>
      </c>
      <c r="L1879" s="10">
        <f t="shared" si="656"/>
        <v>1</v>
      </c>
      <c r="M1879" s="9">
        <f t="shared" si="657"/>
        <v>2</v>
      </c>
      <c r="N1879" s="8">
        <f t="shared" si="658"/>
        <v>3</v>
      </c>
      <c r="O1879" s="2">
        <f t="shared" si="659"/>
        <v>0.45799312586509899</v>
      </c>
      <c r="P1879" s="2">
        <f t="shared" si="660"/>
        <v>0.26641938443832719</v>
      </c>
      <c r="Q1879" s="2">
        <f t="shared" si="661"/>
        <v>0.2568235897914431</v>
      </c>
      <c r="R1879" s="2">
        <f t="shared" si="662"/>
        <v>1.8763899905130721E-2</v>
      </c>
      <c r="S1879" s="1">
        <v>58897</v>
      </c>
      <c r="T1879" s="1">
        <v>34261</v>
      </c>
      <c r="U1879" s="1">
        <v>33027</v>
      </c>
      <c r="V1879" s="1">
        <v>1243</v>
      </c>
      <c r="AF1879" s="1">
        <v>1170</v>
      </c>
      <c r="AT1879" t="s">
        <v>3015</v>
      </c>
      <c r="AU1879" t="s">
        <v>2301</v>
      </c>
      <c r="AV1879" t="e">
        <f>#REF!</f>
        <v>#REF!</v>
      </c>
      <c r="AX1879" s="40">
        <v>35</v>
      </c>
      <c r="AY1879" s="42">
        <v>13</v>
      </c>
      <c r="AZ1879" s="46">
        <f t="shared" si="633"/>
        <v>35013</v>
      </c>
      <c r="BB1879" s="7" t="s">
        <v>2966</v>
      </c>
      <c r="BK1879" s="1">
        <f t="shared" si="663"/>
        <v>0</v>
      </c>
    </row>
    <row r="1880" spans="1:63" ht="14" hidden="1" customHeight="1" outlineLevel="1" x14ac:dyDescent="0.2">
      <c r="A1880" t="s">
        <v>2728</v>
      </c>
      <c r="B1880" t="s">
        <v>2301</v>
      </c>
      <c r="C1880" s="24"/>
      <c r="F1880" s="1">
        <v>34599</v>
      </c>
      <c r="H1880" s="1">
        <v>23292</v>
      </c>
      <c r="I1880" s="1">
        <v>23222</v>
      </c>
      <c r="J1880" s="2" t="str">
        <f t="shared" si="653"/>
        <v/>
      </c>
      <c r="K1880" s="2">
        <f t="shared" si="654"/>
        <v>0.67117546749906065</v>
      </c>
      <c r="L1880" s="10">
        <f t="shared" si="656"/>
        <v>2</v>
      </c>
      <c r="M1880" s="9">
        <f t="shared" si="657"/>
        <v>1</v>
      </c>
      <c r="N1880" s="8">
        <f t="shared" si="658"/>
        <v>3</v>
      </c>
      <c r="O1880" s="2">
        <f t="shared" si="659"/>
        <v>0.27965856481481483</v>
      </c>
      <c r="P1880" s="2">
        <f t="shared" si="660"/>
        <v>0.51883680555555556</v>
      </c>
      <c r="Q1880" s="2">
        <f t="shared" si="661"/>
        <v>0.18255208333333334</v>
      </c>
      <c r="R1880" s="2">
        <f t="shared" si="662"/>
        <v>1.8952546296296224E-2</v>
      </c>
      <c r="S1880" s="1">
        <v>9665</v>
      </c>
      <c r="T1880" s="1">
        <v>17931</v>
      </c>
      <c r="U1880" s="1">
        <v>6309</v>
      </c>
      <c r="V1880" s="1">
        <v>302</v>
      </c>
      <c r="AF1880" s="1">
        <v>353</v>
      </c>
      <c r="AT1880" t="s">
        <v>2728</v>
      </c>
      <c r="AU1880" t="s">
        <v>2301</v>
      </c>
      <c r="AV1880" t="e">
        <f>#REF!</f>
        <v>#REF!</v>
      </c>
      <c r="AX1880" s="40">
        <v>35</v>
      </c>
      <c r="AY1880" s="42">
        <v>15</v>
      </c>
      <c r="AZ1880" s="46">
        <f t="shared" si="633"/>
        <v>35015</v>
      </c>
      <c r="BB1880" s="7" t="s">
        <v>2966</v>
      </c>
      <c r="BK1880" s="1">
        <f t="shared" si="663"/>
        <v>0</v>
      </c>
    </row>
    <row r="1881" spans="1:63" ht="14" hidden="1" customHeight="1" outlineLevel="1" x14ac:dyDescent="0.2">
      <c r="A1881" t="s">
        <v>1322</v>
      </c>
      <c r="B1881" t="s">
        <v>2301</v>
      </c>
      <c r="C1881" s="24"/>
      <c r="F1881" s="1">
        <v>20659</v>
      </c>
      <c r="H1881" s="1">
        <v>14525</v>
      </c>
      <c r="I1881" s="1">
        <v>14435</v>
      </c>
      <c r="J1881" s="2" t="str">
        <f t="shared" si="653"/>
        <v/>
      </c>
      <c r="K1881" s="2">
        <f t="shared" si="654"/>
        <v>0.69872694709327654</v>
      </c>
      <c r="L1881" s="10">
        <f t="shared" si="656"/>
        <v>1</v>
      </c>
      <c r="M1881" s="9">
        <f t="shared" si="657"/>
        <v>2</v>
      </c>
      <c r="N1881" s="8">
        <f t="shared" si="658"/>
        <v>3</v>
      </c>
      <c r="O1881" s="2">
        <f t="shared" si="659"/>
        <v>0.52824708331316261</v>
      </c>
      <c r="P1881" s="2">
        <f t="shared" si="660"/>
        <v>0.27651643510674345</v>
      </c>
      <c r="Q1881" s="2">
        <f t="shared" si="661"/>
        <v>0.17645350244469188</v>
      </c>
      <c r="R1881" s="2">
        <f t="shared" si="662"/>
        <v>1.8782979135402056E-2</v>
      </c>
      <c r="S1881" s="1">
        <v>10912</v>
      </c>
      <c r="T1881" s="1">
        <v>5712</v>
      </c>
      <c r="U1881" s="1">
        <v>3645</v>
      </c>
      <c r="V1881" s="1">
        <v>162</v>
      </c>
      <c r="AF1881" s="1">
        <v>226</v>
      </c>
      <c r="AT1881" t="s">
        <v>1322</v>
      </c>
      <c r="AU1881" t="s">
        <v>2301</v>
      </c>
      <c r="AV1881" t="e">
        <f>#REF!</f>
        <v>#REF!</v>
      </c>
      <c r="AX1881" s="40">
        <v>35</v>
      </c>
      <c r="AY1881" s="42">
        <v>17</v>
      </c>
      <c r="AZ1881" s="46">
        <f t="shared" si="633"/>
        <v>35017</v>
      </c>
      <c r="BB1881" s="7" t="s">
        <v>2966</v>
      </c>
      <c r="BK1881" s="1">
        <f t="shared" si="663"/>
        <v>0</v>
      </c>
    </row>
    <row r="1882" spans="1:63" ht="14" hidden="1" customHeight="1" outlineLevel="1" x14ac:dyDescent="0.2">
      <c r="A1882" t="s">
        <v>2708</v>
      </c>
      <c r="B1882" t="s">
        <v>2301</v>
      </c>
      <c r="C1882" s="24"/>
      <c r="F1882" s="1">
        <v>3411</v>
      </c>
      <c r="H1882" s="1">
        <v>2209</v>
      </c>
      <c r="I1882" s="1">
        <v>2189</v>
      </c>
      <c r="J1882" s="2" t="str">
        <f t="shared" si="653"/>
        <v/>
      </c>
      <c r="K1882" s="2">
        <f t="shared" si="654"/>
        <v>0.64174728818528293</v>
      </c>
      <c r="L1882" s="10">
        <f t="shared" si="656"/>
        <v>1</v>
      </c>
      <c r="M1882" s="9">
        <f t="shared" si="657"/>
        <v>2</v>
      </c>
      <c r="N1882" s="8">
        <f t="shared" si="658"/>
        <v>3</v>
      </c>
      <c r="O1882" s="2">
        <f t="shared" si="659"/>
        <v>0.74443141852286054</v>
      </c>
      <c r="P1882" s="2">
        <f t="shared" si="660"/>
        <v>0.16412661195779601</v>
      </c>
      <c r="Q1882" s="2">
        <f t="shared" si="661"/>
        <v>8.0890973036342323E-2</v>
      </c>
      <c r="R1882" s="2">
        <f t="shared" si="662"/>
        <v>1.0550996483001118E-2</v>
      </c>
      <c r="S1882" s="1">
        <v>2540</v>
      </c>
      <c r="T1882" s="1">
        <v>560</v>
      </c>
      <c r="U1882" s="1">
        <v>276</v>
      </c>
      <c r="V1882" s="1">
        <v>17</v>
      </c>
      <c r="AF1882" s="1">
        <v>19</v>
      </c>
      <c r="AT1882" t="s">
        <v>2708</v>
      </c>
      <c r="AU1882" t="s">
        <v>2301</v>
      </c>
      <c r="AV1882" t="e">
        <f>#REF!</f>
        <v>#REF!</v>
      </c>
      <c r="AX1882" s="40">
        <v>35</v>
      </c>
      <c r="AY1882" s="42">
        <v>19</v>
      </c>
      <c r="AZ1882" s="46">
        <f t="shared" si="633"/>
        <v>35019</v>
      </c>
      <c r="BB1882" s="7" t="s">
        <v>2966</v>
      </c>
      <c r="BK1882" s="1">
        <f t="shared" si="663"/>
        <v>0</v>
      </c>
    </row>
    <row r="1883" spans="1:63" ht="14" hidden="1" customHeight="1" outlineLevel="1" x14ac:dyDescent="0.2">
      <c r="A1883" t="s">
        <v>2801</v>
      </c>
      <c r="B1883" t="s">
        <v>2301</v>
      </c>
      <c r="C1883" s="24"/>
      <c r="F1883" s="1">
        <v>693</v>
      </c>
      <c r="H1883" s="1">
        <v>511</v>
      </c>
      <c r="I1883" s="1">
        <v>505</v>
      </c>
      <c r="J1883" s="2" t="str">
        <f t="shared" si="653"/>
        <v/>
      </c>
      <c r="K1883" s="2">
        <f t="shared" si="654"/>
        <v>0.72871572871572876</v>
      </c>
      <c r="L1883" s="10">
        <f t="shared" si="656"/>
        <v>2</v>
      </c>
      <c r="M1883" s="9">
        <f t="shared" si="657"/>
        <v>1</v>
      </c>
      <c r="N1883" s="8">
        <f t="shared" si="658"/>
        <v>3</v>
      </c>
      <c r="O1883" s="2">
        <f t="shared" si="659"/>
        <v>0.37518037518037517</v>
      </c>
      <c r="P1883" s="2">
        <f t="shared" si="660"/>
        <v>0.54256854256854259</v>
      </c>
      <c r="Q1883" s="2">
        <f t="shared" si="661"/>
        <v>7.9365079365079361E-2</v>
      </c>
      <c r="R1883" s="2">
        <f t="shared" si="662"/>
        <v>2.8860028860028808E-3</v>
      </c>
      <c r="S1883" s="1">
        <v>260</v>
      </c>
      <c r="T1883" s="1">
        <v>376</v>
      </c>
      <c r="U1883" s="1">
        <v>55</v>
      </c>
      <c r="V1883" s="1">
        <v>2</v>
      </c>
      <c r="AT1883" t="s">
        <v>2801</v>
      </c>
      <c r="AU1883" t="s">
        <v>2301</v>
      </c>
      <c r="AV1883" t="e">
        <f>#REF!</f>
        <v>#REF!</v>
      </c>
      <c r="AX1883" s="40">
        <v>35</v>
      </c>
      <c r="AY1883" s="42">
        <v>21</v>
      </c>
      <c r="AZ1883" s="46">
        <f t="shared" si="633"/>
        <v>35021</v>
      </c>
      <c r="BB1883" s="7" t="s">
        <v>2966</v>
      </c>
      <c r="BK1883" s="1">
        <f t="shared" si="663"/>
        <v>0</v>
      </c>
    </row>
    <row r="1884" spans="1:63" ht="14" hidden="1" customHeight="1" outlineLevel="1" x14ac:dyDescent="0.2">
      <c r="A1884" t="s">
        <v>2193</v>
      </c>
      <c r="B1884" t="s">
        <v>2301</v>
      </c>
      <c r="C1884" s="24"/>
      <c r="F1884" s="1">
        <v>3085</v>
      </c>
      <c r="H1884" s="1">
        <v>1993</v>
      </c>
      <c r="I1884" s="1">
        <v>1974</v>
      </c>
      <c r="J1884" s="2" t="str">
        <f t="shared" si="653"/>
        <v/>
      </c>
      <c r="K1884" s="2">
        <f t="shared" si="654"/>
        <v>0.63987034035656398</v>
      </c>
      <c r="L1884" s="10">
        <f t="shared" si="656"/>
        <v>1</v>
      </c>
      <c r="M1884" s="9">
        <f t="shared" si="657"/>
        <v>2</v>
      </c>
      <c r="N1884" s="8">
        <f t="shared" si="658"/>
        <v>3</v>
      </c>
      <c r="O1884" s="2">
        <f t="shared" si="659"/>
        <v>0.54837662337662341</v>
      </c>
      <c r="P1884" s="2">
        <f t="shared" si="660"/>
        <v>0.31948051948051948</v>
      </c>
      <c r="Q1884" s="2">
        <f t="shared" si="661"/>
        <v>0.12077922077922078</v>
      </c>
      <c r="R1884" s="2">
        <f t="shared" si="662"/>
        <v>1.136363636363634E-2</v>
      </c>
      <c r="S1884" s="1">
        <v>1689</v>
      </c>
      <c r="T1884" s="1">
        <v>984</v>
      </c>
      <c r="U1884" s="1">
        <v>372</v>
      </c>
      <c r="V1884" s="1">
        <v>19</v>
      </c>
      <c r="AF1884" s="1">
        <v>16</v>
      </c>
      <c r="AT1884" t="s">
        <v>2193</v>
      </c>
      <c r="AU1884" t="s">
        <v>2301</v>
      </c>
      <c r="AV1884" t="e">
        <f>#REF!</f>
        <v>#REF!</v>
      </c>
      <c r="AX1884" s="40">
        <v>35</v>
      </c>
      <c r="AY1884" s="42">
        <v>23</v>
      </c>
      <c r="AZ1884" s="46">
        <f t="shared" si="633"/>
        <v>35023</v>
      </c>
      <c r="BB1884" s="7" t="s">
        <v>2966</v>
      </c>
      <c r="BK1884" s="1">
        <f t="shared" si="663"/>
        <v>0</v>
      </c>
    </row>
    <row r="1885" spans="1:63" ht="14" hidden="1" customHeight="1" outlineLevel="1" x14ac:dyDescent="0.2">
      <c r="A1885" t="s">
        <v>786</v>
      </c>
      <c r="B1885" t="s">
        <v>2301</v>
      </c>
      <c r="C1885" s="24"/>
      <c r="F1885" s="1">
        <v>37530</v>
      </c>
      <c r="H1885" s="1">
        <v>20979</v>
      </c>
      <c r="I1885" s="1">
        <v>20918</v>
      </c>
      <c r="J1885" s="2" t="str">
        <f t="shared" si="653"/>
        <v/>
      </c>
      <c r="K1885" s="2">
        <f t="shared" si="654"/>
        <v>0.55736743938182787</v>
      </c>
      <c r="L1885" s="10">
        <f t="shared" si="656"/>
        <v>3</v>
      </c>
      <c r="M1885" s="9">
        <f t="shared" si="657"/>
        <v>1</v>
      </c>
      <c r="N1885" s="8">
        <f t="shared" si="658"/>
        <v>2</v>
      </c>
      <c r="O1885" s="2">
        <f t="shared" si="659"/>
        <v>0.22101951583662152</v>
      </c>
      <c r="P1885" s="2">
        <f t="shared" si="660"/>
        <v>0.52252852724752052</v>
      </c>
      <c r="Q1885" s="2">
        <f t="shared" si="661"/>
        <v>0.23629625679854965</v>
      </c>
      <c r="R1885" s="2">
        <f t="shared" si="662"/>
        <v>2.0155700117308328E-2</v>
      </c>
      <c r="S1885" s="1">
        <v>8290</v>
      </c>
      <c r="T1885" s="1">
        <v>19599</v>
      </c>
      <c r="U1885" s="1">
        <v>8863</v>
      </c>
      <c r="V1885" s="1">
        <v>296</v>
      </c>
      <c r="AF1885" s="1">
        <v>460</v>
      </c>
      <c r="AT1885" t="s">
        <v>786</v>
      </c>
      <c r="AU1885" t="s">
        <v>2301</v>
      </c>
      <c r="AV1885" t="e">
        <f>#REF!</f>
        <v>#REF!</v>
      </c>
      <c r="AX1885" s="40">
        <v>35</v>
      </c>
      <c r="AY1885" s="42">
        <v>25</v>
      </c>
      <c r="AZ1885" s="46">
        <f t="shared" si="633"/>
        <v>35025</v>
      </c>
      <c r="BB1885" s="7" t="s">
        <v>2966</v>
      </c>
      <c r="BK1885" s="1">
        <f t="shared" si="663"/>
        <v>0</v>
      </c>
    </row>
    <row r="1886" spans="1:63" ht="14" hidden="1" customHeight="1" outlineLevel="1" x14ac:dyDescent="0.2">
      <c r="A1886" t="s">
        <v>1492</v>
      </c>
      <c r="B1886" t="s">
        <v>2301</v>
      </c>
      <c r="C1886" s="24"/>
      <c r="F1886" s="1">
        <v>14831</v>
      </c>
      <c r="H1886" s="1">
        <v>10348</v>
      </c>
      <c r="I1886" s="1">
        <v>10306</v>
      </c>
      <c r="J1886" s="2" t="str">
        <f t="shared" si="653"/>
        <v/>
      </c>
      <c r="K1886" s="2">
        <f t="shared" si="654"/>
        <v>0.69489582630975655</v>
      </c>
      <c r="L1886" s="10">
        <f t="shared" si="656"/>
        <v>2</v>
      </c>
      <c r="M1886" s="9">
        <f t="shared" si="657"/>
        <v>1</v>
      </c>
      <c r="N1886" s="8">
        <f t="shared" si="658"/>
        <v>3</v>
      </c>
      <c r="O1886" s="2">
        <f t="shared" si="659"/>
        <v>0.22390981503982718</v>
      </c>
      <c r="P1886" s="2">
        <f t="shared" si="660"/>
        <v>0.55933576346699065</v>
      </c>
      <c r="Q1886" s="2">
        <f t="shared" si="661"/>
        <v>0.19974348589172405</v>
      </c>
      <c r="R1886" s="2">
        <f t="shared" si="662"/>
        <v>1.7010935601458083E-2</v>
      </c>
      <c r="S1886" s="1">
        <v>3317</v>
      </c>
      <c r="T1886" s="1">
        <v>8286</v>
      </c>
      <c r="U1886" s="1">
        <v>2959</v>
      </c>
      <c r="V1886" s="1">
        <v>153</v>
      </c>
      <c r="AF1886" s="1">
        <v>99</v>
      </c>
      <c r="AT1886" t="s">
        <v>1492</v>
      </c>
      <c r="AU1886" t="s">
        <v>2301</v>
      </c>
      <c r="AV1886" t="e">
        <f>#REF!</f>
        <v>#REF!</v>
      </c>
      <c r="AX1886" s="40">
        <v>35</v>
      </c>
      <c r="AY1886" s="42">
        <v>27</v>
      </c>
      <c r="AZ1886" s="46">
        <f t="shared" si="633"/>
        <v>35027</v>
      </c>
      <c r="BB1886" s="7" t="s">
        <v>2966</v>
      </c>
      <c r="BK1886" s="1">
        <f t="shared" si="663"/>
        <v>0</v>
      </c>
    </row>
    <row r="1887" spans="1:63" ht="14" hidden="1" customHeight="1" outlineLevel="1" x14ac:dyDescent="0.2">
      <c r="A1887" t="s">
        <v>799</v>
      </c>
      <c r="B1887" t="s">
        <v>2301</v>
      </c>
      <c r="C1887" s="24"/>
      <c r="F1887" s="1">
        <v>15223</v>
      </c>
      <c r="H1887" s="1">
        <v>12401</v>
      </c>
      <c r="I1887" s="1">
        <v>12293</v>
      </c>
      <c r="J1887" s="2" t="str">
        <f t="shared" si="653"/>
        <v/>
      </c>
      <c r="K1887" s="2">
        <f t="shared" si="654"/>
        <v>0.80752808250673325</v>
      </c>
      <c r="L1887" s="10">
        <f t="shared" si="656"/>
        <v>1</v>
      </c>
      <c r="M1887" s="9">
        <f t="shared" si="657"/>
        <v>2</v>
      </c>
      <c r="N1887" s="8">
        <f t="shared" si="658"/>
        <v>3</v>
      </c>
      <c r="O1887" s="2">
        <f t="shared" si="659"/>
        <v>0.41652425397660048</v>
      </c>
      <c r="P1887" s="2">
        <f t="shared" si="660"/>
        <v>0.30360194557644277</v>
      </c>
      <c r="Q1887" s="2">
        <f t="shared" si="661"/>
        <v>0.25818325226764821</v>
      </c>
      <c r="R1887" s="2">
        <f t="shared" si="662"/>
        <v>2.1690548179308489E-2</v>
      </c>
      <c r="S1887" s="1">
        <v>6337</v>
      </c>
      <c r="T1887" s="1">
        <v>4619</v>
      </c>
      <c r="U1887" s="1">
        <v>3928</v>
      </c>
      <c r="V1887" s="1">
        <v>234</v>
      </c>
      <c r="AF1887" s="1">
        <v>96</v>
      </c>
      <c r="AT1887" t="s">
        <v>799</v>
      </c>
      <c r="AU1887" t="s">
        <v>2301</v>
      </c>
      <c r="AV1887" t="e">
        <f>#REF!</f>
        <v>#REF!</v>
      </c>
      <c r="AX1887" s="40">
        <v>35</v>
      </c>
      <c r="AY1887" s="42">
        <v>28</v>
      </c>
      <c r="AZ1887" s="46">
        <f t="shared" si="633"/>
        <v>35028</v>
      </c>
      <c r="BB1887" s="7" t="s">
        <v>2966</v>
      </c>
      <c r="BK1887" s="1">
        <f t="shared" si="663"/>
        <v>0</v>
      </c>
    </row>
    <row r="1888" spans="1:63" ht="14" hidden="1" customHeight="1" outlineLevel="1" x14ac:dyDescent="0.2">
      <c r="A1888" t="s">
        <v>1932</v>
      </c>
      <c r="B1888" t="s">
        <v>2301</v>
      </c>
      <c r="C1888" s="24"/>
      <c r="F1888" s="1">
        <v>12888</v>
      </c>
      <c r="H1888" s="1">
        <v>8162</v>
      </c>
      <c r="I1888" s="1">
        <v>8103</v>
      </c>
      <c r="J1888" s="2" t="str">
        <f t="shared" si="653"/>
        <v/>
      </c>
      <c r="K1888" s="2">
        <f t="shared" si="654"/>
        <v>0.6287243947858473</v>
      </c>
      <c r="L1888" s="10">
        <f t="shared" si="656"/>
        <v>1</v>
      </c>
      <c r="M1888" s="9">
        <f t="shared" si="657"/>
        <v>2</v>
      </c>
      <c r="N1888" s="8">
        <f t="shared" si="658"/>
        <v>3</v>
      </c>
      <c r="O1888" s="2">
        <f t="shared" si="659"/>
        <v>0.42314857941313461</v>
      </c>
      <c r="P1888" s="2">
        <f t="shared" si="660"/>
        <v>0.33636081353827046</v>
      </c>
      <c r="Q1888" s="2">
        <f t="shared" si="661"/>
        <v>0.22325725818972209</v>
      </c>
      <c r="R1888" s="2">
        <f t="shared" si="662"/>
        <v>1.7233348858872788E-2</v>
      </c>
      <c r="S1888" s="1">
        <v>5451</v>
      </c>
      <c r="T1888" s="1">
        <v>4333</v>
      </c>
      <c r="U1888" s="1">
        <v>2876</v>
      </c>
      <c r="V1888" s="1">
        <v>101</v>
      </c>
      <c r="AF1888" s="1">
        <v>121</v>
      </c>
      <c r="AT1888" t="s">
        <v>1932</v>
      </c>
      <c r="AU1888" t="s">
        <v>2301</v>
      </c>
      <c r="AV1888" t="e">
        <f>#REF!</f>
        <v>#REF!</v>
      </c>
      <c r="AX1888" s="40">
        <v>35</v>
      </c>
      <c r="AY1888" s="42">
        <v>29</v>
      </c>
      <c r="AZ1888" s="46">
        <f t="shared" si="633"/>
        <v>35029</v>
      </c>
      <c r="BB1888" s="7" t="s">
        <v>2966</v>
      </c>
      <c r="BK1888" s="1">
        <f t="shared" si="663"/>
        <v>0</v>
      </c>
    </row>
    <row r="1889" spans="1:63" ht="14" hidden="1" customHeight="1" outlineLevel="1" x14ac:dyDescent="0.2">
      <c r="A1889" t="s">
        <v>1586</v>
      </c>
      <c r="B1889" t="s">
        <v>2301</v>
      </c>
      <c r="C1889" s="24"/>
      <c r="F1889" s="1">
        <v>44396</v>
      </c>
      <c r="H1889" s="1">
        <v>26626</v>
      </c>
      <c r="I1889" s="1">
        <v>26486</v>
      </c>
      <c r="J1889" s="2" t="str">
        <f t="shared" si="653"/>
        <v/>
      </c>
      <c r="K1889" s="2">
        <f t="shared" si="654"/>
        <v>0.59658527795296878</v>
      </c>
      <c r="L1889" s="10">
        <f t="shared" si="656"/>
        <v>1</v>
      </c>
      <c r="M1889" s="9">
        <f t="shared" si="657"/>
        <v>3</v>
      </c>
      <c r="N1889" s="8">
        <f t="shared" si="658"/>
        <v>2</v>
      </c>
      <c r="O1889" s="2">
        <f t="shared" si="659"/>
        <v>0.60771762160212772</v>
      </c>
      <c r="P1889" s="2">
        <f t="shared" si="660"/>
        <v>0.15631339313889014</v>
      </c>
      <c r="Q1889" s="2">
        <f t="shared" si="661"/>
        <v>0.21735112473515755</v>
      </c>
      <c r="R1889" s="2">
        <f t="shared" si="662"/>
        <v>1.8617860523824581E-2</v>
      </c>
      <c r="S1889" s="1">
        <v>26962</v>
      </c>
      <c r="T1889" s="1">
        <v>6935</v>
      </c>
      <c r="U1889" s="1">
        <v>9643</v>
      </c>
      <c r="V1889" s="1">
        <v>195</v>
      </c>
      <c r="AF1889" s="1">
        <v>631</v>
      </c>
      <c r="AT1889" t="s">
        <v>1586</v>
      </c>
      <c r="AU1889" t="s">
        <v>2301</v>
      </c>
      <c r="AV1889" t="e">
        <f>#REF!</f>
        <v>#REF!</v>
      </c>
      <c r="AX1889" s="40">
        <v>35</v>
      </c>
      <c r="AY1889" s="42">
        <v>31</v>
      </c>
      <c r="AZ1889" s="46">
        <f t="shared" si="633"/>
        <v>35031</v>
      </c>
      <c r="BB1889" s="7" t="s">
        <v>2966</v>
      </c>
      <c r="BK1889" s="1">
        <f t="shared" si="663"/>
        <v>0</v>
      </c>
    </row>
    <row r="1890" spans="1:63" ht="14" hidden="1" customHeight="1" outlineLevel="1" x14ac:dyDescent="0.2">
      <c r="A1890" t="s">
        <v>2748</v>
      </c>
      <c r="B1890" t="s">
        <v>2301</v>
      </c>
      <c r="C1890" s="24"/>
      <c r="F1890" s="1">
        <v>3739</v>
      </c>
      <c r="H1890" s="1">
        <v>2715</v>
      </c>
      <c r="I1890" s="1">
        <v>2686</v>
      </c>
      <c r="J1890" s="2" t="str">
        <f t="shared" si="653"/>
        <v/>
      </c>
      <c r="K1890" s="2">
        <f t="shared" si="654"/>
        <v>0.71837389676384056</v>
      </c>
      <c r="L1890" s="10">
        <f t="shared" si="656"/>
        <v>1</v>
      </c>
      <c r="M1890" s="9">
        <f t="shared" si="657"/>
        <v>2</v>
      </c>
      <c r="N1890" s="8">
        <f t="shared" si="658"/>
        <v>3</v>
      </c>
      <c r="O1890" s="2">
        <f t="shared" si="659"/>
        <v>0.73847802786709538</v>
      </c>
      <c r="P1890" s="2">
        <f t="shared" si="660"/>
        <v>0.18595927116827438</v>
      </c>
      <c r="Q1890" s="2">
        <f t="shared" si="661"/>
        <v>6.4844587352625938E-2</v>
      </c>
      <c r="R1890" s="2">
        <f t="shared" si="662"/>
        <v>1.071811361200431E-2</v>
      </c>
      <c r="S1890" s="1">
        <v>2756</v>
      </c>
      <c r="T1890" s="1">
        <v>694</v>
      </c>
      <c r="U1890" s="1">
        <v>242</v>
      </c>
      <c r="V1890" s="1">
        <v>10</v>
      </c>
      <c r="AF1890" s="1">
        <v>30</v>
      </c>
      <c r="AT1890" t="s">
        <v>2748</v>
      </c>
      <c r="AU1890" t="s">
        <v>2301</v>
      </c>
      <c r="AV1890" t="e">
        <f>#REF!</f>
        <v>#REF!</v>
      </c>
      <c r="AX1890" s="40">
        <v>35</v>
      </c>
      <c r="AY1890" s="42">
        <v>33</v>
      </c>
      <c r="AZ1890" s="46">
        <f t="shared" si="633"/>
        <v>35033</v>
      </c>
      <c r="BB1890" s="7" t="s">
        <v>2966</v>
      </c>
      <c r="BK1890" s="1">
        <f t="shared" si="663"/>
        <v>0</v>
      </c>
    </row>
    <row r="1891" spans="1:63" ht="14" hidden="1" customHeight="1" outlineLevel="1" x14ac:dyDescent="0.2">
      <c r="A1891" t="s">
        <v>1919</v>
      </c>
      <c r="B1891" t="s">
        <v>2301</v>
      </c>
      <c r="C1891" s="24"/>
      <c r="F1891" s="1">
        <v>36610</v>
      </c>
      <c r="H1891" s="1">
        <v>23664</v>
      </c>
      <c r="I1891" s="1">
        <v>23571</v>
      </c>
      <c r="J1891" s="2" t="str">
        <f t="shared" si="653"/>
        <v/>
      </c>
      <c r="K1891" s="2">
        <f t="shared" si="654"/>
        <v>0.6438404807429664</v>
      </c>
      <c r="L1891" s="10">
        <f t="shared" si="656"/>
        <v>2</v>
      </c>
      <c r="M1891" s="9">
        <f t="shared" si="657"/>
        <v>1</v>
      </c>
      <c r="N1891" s="8">
        <f t="shared" si="658"/>
        <v>3</v>
      </c>
      <c r="O1891" s="2">
        <f t="shared" si="659"/>
        <v>0.27797982007601651</v>
      </c>
      <c r="P1891" s="2">
        <f t="shared" si="660"/>
        <v>0.45486861174154386</v>
      </c>
      <c r="Q1891" s="2">
        <f t="shared" si="661"/>
        <v>0.24338957097153482</v>
      </c>
      <c r="R1891" s="2">
        <f t="shared" si="662"/>
        <v>2.3761997210904801E-2</v>
      </c>
      <c r="S1891" s="1">
        <v>10166</v>
      </c>
      <c r="T1891" s="1">
        <v>16635</v>
      </c>
      <c r="U1891" s="1">
        <v>8901</v>
      </c>
      <c r="V1891" s="1">
        <v>395</v>
      </c>
      <c r="AF1891" s="1">
        <v>474</v>
      </c>
      <c r="AT1891" t="s">
        <v>1919</v>
      </c>
      <c r="AU1891" t="s">
        <v>2301</v>
      </c>
      <c r="AV1891" t="e">
        <f>#REF!</f>
        <v>#REF!</v>
      </c>
      <c r="AX1891" s="40">
        <v>35</v>
      </c>
      <c r="AY1891" s="42">
        <v>35</v>
      </c>
      <c r="AZ1891" s="46">
        <f t="shared" si="633"/>
        <v>35035</v>
      </c>
      <c r="BB1891" s="7" t="s">
        <v>2966</v>
      </c>
      <c r="BK1891" s="1">
        <f t="shared" si="663"/>
        <v>0</v>
      </c>
    </row>
    <row r="1892" spans="1:63" ht="14" hidden="1" customHeight="1" outlineLevel="1" x14ac:dyDescent="0.2">
      <c r="A1892" t="s">
        <v>1916</v>
      </c>
      <c r="B1892" t="s">
        <v>2301</v>
      </c>
      <c r="C1892" s="24"/>
      <c r="F1892" s="1">
        <v>6093</v>
      </c>
      <c r="H1892" s="1">
        <v>3900</v>
      </c>
      <c r="I1892" s="1">
        <v>3873</v>
      </c>
      <c r="J1892" s="2" t="str">
        <f t="shared" si="653"/>
        <v/>
      </c>
      <c r="K1892" s="2">
        <f t="shared" si="654"/>
        <v>0.63564746430329888</v>
      </c>
      <c r="L1892" s="10">
        <f t="shared" si="656"/>
        <v>2</v>
      </c>
      <c r="M1892" s="9">
        <f t="shared" si="657"/>
        <v>1</v>
      </c>
      <c r="N1892" s="8">
        <f t="shared" si="658"/>
        <v>3</v>
      </c>
      <c r="O1892" s="2">
        <f t="shared" si="659"/>
        <v>0.35518317726301957</v>
      </c>
      <c r="P1892" s="2">
        <f t="shared" si="660"/>
        <v>0.45079678002299983</v>
      </c>
      <c r="Q1892" s="2">
        <f t="shared" si="661"/>
        <v>0.18137013307047806</v>
      </c>
      <c r="R1892" s="2">
        <f t="shared" si="662"/>
        <v>1.2649909643502488E-2</v>
      </c>
      <c r="S1892" s="1">
        <v>2162</v>
      </c>
      <c r="T1892" s="1">
        <v>2744</v>
      </c>
      <c r="U1892" s="1">
        <v>1104</v>
      </c>
      <c r="V1892" s="1">
        <v>39</v>
      </c>
      <c r="AF1892" s="1">
        <v>38</v>
      </c>
      <c r="AT1892" t="s">
        <v>1916</v>
      </c>
      <c r="AU1892" t="s">
        <v>2301</v>
      </c>
      <c r="AV1892" t="e">
        <f>#REF!</f>
        <v>#REF!</v>
      </c>
      <c r="AX1892" s="40">
        <v>35</v>
      </c>
      <c r="AY1892" s="42">
        <v>37</v>
      </c>
      <c r="AZ1892" s="46">
        <f t="shared" si="633"/>
        <v>35037</v>
      </c>
      <c r="BB1892" s="7" t="s">
        <v>2966</v>
      </c>
      <c r="BK1892" s="1">
        <f t="shared" si="663"/>
        <v>0</v>
      </c>
    </row>
    <row r="1893" spans="1:63" ht="14" hidden="1" customHeight="1" outlineLevel="1" x14ac:dyDescent="0.2">
      <c r="A1893" t="s">
        <v>1481</v>
      </c>
      <c r="B1893" t="s">
        <v>2301</v>
      </c>
      <c r="C1893" s="24"/>
      <c r="F1893" s="1">
        <v>25509</v>
      </c>
      <c r="H1893" s="1">
        <v>16710</v>
      </c>
      <c r="I1893" s="1">
        <v>16628</v>
      </c>
      <c r="J1893" s="2" t="str">
        <f t="shared" si="653"/>
        <v/>
      </c>
      <c r="K1893" s="2">
        <f t="shared" si="654"/>
        <v>0.65184836724293382</v>
      </c>
      <c r="L1893" s="10">
        <f t="shared" si="656"/>
        <v>1</v>
      </c>
      <c r="M1893" s="9">
        <f t="shared" si="657"/>
        <v>2</v>
      </c>
      <c r="N1893" s="8">
        <f t="shared" si="658"/>
        <v>3</v>
      </c>
      <c r="O1893" s="2">
        <f t="shared" si="659"/>
        <v>0.72134619910567188</v>
      </c>
      <c r="P1893" s="2">
        <f t="shared" si="660"/>
        <v>0.13473758531419158</v>
      </c>
      <c r="Q1893" s="2">
        <f t="shared" si="661"/>
        <v>0.12646112810857457</v>
      </c>
      <c r="R1893" s="2">
        <f t="shared" si="662"/>
        <v>1.7455087471561964E-2</v>
      </c>
      <c r="S1893" s="1">
        <v>18390</v>
      </c>
      <c r="T1893" s="1">
        <v>3435</v>
      </c>
      <c r="U1893" s="1">
        <v>3224</v>
      </c>
      <c r="V1893" s="1">
        <v>132</v>
      </c>
      <c r="AF1893" s="1">
        <v>313</v>
      </c>
      <c r="AT1893" t="s">
        <v>1481</v>
      </c>
      <c r="AU1893" t="s">
        <v>2301</v>
      </c>
      <c r="AV1893" t="e">
        <f>#REF!</f>
        <v>#REF!</v>
      </c>
      <c r="AX1893" s="40">
        <v>35</v>
      </c>
      <c r="AY1893" s="42">
        <v>39</v>
      </c>
      <c r="AZ1893" s="46">
        <f t="shared" si="633"/>
        <v>35039</v>
      </c>
      <c r="BB1893" s="7" t="s">
        <v>2966</v>
      </c>
      <c r="BK1893" s="1">
        <f t="shared" si="663"/>
        <v>0</v>
      </c>
    </row>
    <row r="1894" spans="1:63" ht="14" hidden="1" customHeight="1" outlineLevel="1" x14ac:dyDescent="0.2">
      <c r="A1894" t="s">
        <v>525</v>
      </c>
      <c r="B1894" t="s">
        <v>2301</v>
      </c>
      <c r="C1894" s="24"/>
      <c r="F1894" s="1">
        <v>10799</v>
      </c>
      <c r="H1894" s="1">
        <v>6627</v>
      </c>
      <c r="I1894" s="1">
        <v>6608</v>
      </c>
      <c r="J1894" s="2" t="str">
        <f t="shared" si="653"/>
        <v/>
      </c>
      <c r="K1894" s="2">
        <f t="shared" si="654"/>
        <v>0.61190851004722657</v>
      </c>
      <c r="L1894" s="10">
        <f t="shared" si="656"/>
        <v>2</v>
      </c>
      <c r="M1894" s="9">
        <f t="shared" si="657"/>
        <v>1</v>
      </c>
      <c r="N1894" s="8">
        <f t="shared" si="658"/>
        <v>3</v>
      </c>
      <c r="O1894" s="2">
        <f t="shared" si="659"/>
        <v>0.25095021785482524</v>
      </c>
      <c r="P1894" s="2">
        <f t="shared" si="660"/>
        <v>0.51033651617687958</v>
      </c>
      <c r="Q1894" s="2">
        <f t="shared" si="661"/>
        <v>0.21525910818577917</v>
      </c>
      <c r="R1894" s="2">
        <f t="shared" si="662"/>
        <v>2.3454157782515944E-2</v>
      </c>
      <c r="S1894" s="1">
        <v>2707</v>
      </c>
      <c r="T1894" s="1">
        <v>5505</v>
      </c>
      <c r="U1894" s="1">
        <v>2322</v>
      </c>
      <c r="V1894" s="1">
        <v>138</v>
      </c>
      <c r="AF1894" s="1">
        <v>115</v>
      </c>
      <c r="AT1894" t="s">
        <v>525</v>
      </c>
      <c r="AU1894" t="s">
        <v>2301</v>
      </c>
      <c r="AV1894" t="e">
        <f>#REF!</f>
        <v>#REF!</v>
      </c>
      <c r="AX1894" s="40">
        <v>35</v>
      </c>
      <c r="AY1894" s="42">
        <v>41</v>
      </c>
      <c r="AZ1894" s="46">
        <f t="shared" si="633"/>
        <v>35041</v>
      </c>
      <c r="BB1894" s="7" t="s">
        <v>2966</v>
      </c>
      <c r="BK1894" s="1">
        <f t="shared" si="663"/>
        <v>0</v>
      </c>
    </row>
    <row r="1895" spans="1:63" ht="14" hidden="1" customHeight="1" outlineLevel="1" x14ac:dyDescent="0.2">
      <c r="A1895" t="s">
        <v>2359</v>
      </c>
      <c r="B1895" t="s">
        <v>2301</v>
      </c>
      <c r="C1895" s="24"/>
      <c r="F1895" s="1">
        <v>77804</v>
      </c>
      <c r="H1895" s="1">
        <v>52490</v>
      </c>
      <c r="I1895" s="1">
        <v>52294</v>
      </c>
      <c r="J1895" s="2" t="str">
        <f t="shared" si="653"/>
        <v/>
      </c>
      <c r="K1895" s="2">
        <f t="shared" si="654"/>
        <v>0.67212482648707006</v>
      </c>
      <c r="L1895" s="10">
        <f t="shared" si="656"/>
        <v>2</v>
      </c>
      <c r="M1895" s="9">
        <f t="shared" si="657"/>
        <v>1</v>
      </c>
      <c r="N1895" s="8">
        <f t="shared" si="658"/>
        <v>3</v>
      </c>
      <c r="O1895" s="2">
        <f t="shared" si="659"/>
        <v>0.2871810707530783</v>
      </c>
      <c r="P1895" s="2">
        <f t="shared" si="660"/>
        <v>0.45758546596158051</v>
      </c>
      <c r="Q1895" s="2">
        <f t="shared" si="661"/>
        <v>0.23351475148286821</v>
      </c>
      <c r="R1895" s="2">
        <f t="shared" si="662"/>
        <v>2.1718711802472979E-2</v>
      </c>
      <c r="S1895" s="1">
        <v>22320</v>
      </c>
      <c r="T1895" s="1">
        <v>35564</v>
      </c>
      <c r="U1895" s="1">
        <v>18149</v>
      </c>
      <c r="V1895" s="1">
        <v>786</v>
      </c>
      <c r="AF1895" s="1">
        <v>902</v>
      </c>
      <c r="AT1895" t="s">
        <v>2359</v>
      </c>
      <c r="AU1895" t="s">
        <v>2301</v>
      </c>
      <c r="AV1895" t="e">
        <f>#REF!</f>
        <v>#REF!</v>
      </c>
      <c r="AX1895" s="40">
        <v>35</v>
      </c>
      <c r="AY1895" s="42">
        <v>45</v>
      </c>
      <c r="AZ1895" s="46">
        <f t="shared" si="633"/>
        <v>35045</v>
      </c>
      <c r="BB1895" s="7" t="s">
        <v>2966</v>
      </c>
      <c r="BK1895" s="1">
        <f t="shared" si="663"/>
        <v>0</v>
      </c>
    </row>
    <row r="1896" spans="1:63" ht="14" hidden="1" customHeight="1" outlineLevel="1" x14ac:dyDescent="0.2">
      <c r="A1896" t="s">
        <v>2315</v>
      </c>
      <c r="B1896" t="s">
        <v>2301</v>
      </c>
      <c r="C1896" s="24"/>
      <c r="F1896" s="1">
        <v>19559</v>
      </c>
      <c r="H1896" s="1">
        <v>11593</v>
      </c>
      <c r="I1896" s="1">
        <v>11531</v>
      </c>
      <c r="J1896" s="2" t="str">
        <f t="shared" si="653"/>
        <v/>
      </c>
      <c r="K1896" s="2">
        <f t="shared" si="654"/>
        <v>0.58954956797382274</v>
      </c>
      <c r="L1896" s="10">
        <f t="shared" si="656"/>
        <v>1</v>
      </c>
      <c r="M1896" s="9">
        <f t="shared" si="657"/>
        <v>2</v>
      </c>
      <c r="N1896" s="8">
        <f t="shared" si="658"/>
        <v>3</v>
      </c>
      <c r="O1896" s="2">
        <f t="shared" si="659"/>
        <v>0.69297617830487679</v>
      </c>
      <c r="P1896" s="2">
        <f t="shared" si="660"/>
        <v>0.14886003476127185</v>
      </c>
      <c r="Q1896" s="2">
        <f t="shared" si="661"/>
        <v>0.14124322666394029</v>
      </c>
      <c r="R1896" s="2">
        <f t="shared" si="662"/>
        <v>1.6920560269911067E-2</v>
      </c>
      <c r="S1896" s="1">
        <v>13556</v>
      </c>
      <c r="T1896" s="1">
        <v>2912</v>
      </c>
      <c r="U1896" s="1">
        <v>2763</v>
      </c>
      <c r="V1896" s="1">
        <v>80</v>
      </c>
      <c r="AF1896" s="1">
        <v>251</v>
      </c>
      <c r="AT1896" t="s">
        <v>2315</v>
      </c>
      <c r="AU1896" t="s">
        <v>2301</v>
      </c>
      <c r="AV1896" t="e">
        <f>#REF!</f>
        <v>#REF!</v>
      </c>
      <c r="AX1896" s="40">
        <v>35</v>
      </c>
      <c r="AY1896" s="42">
        <v>47</v>
      </c>
      <c r="AZ1896" s="46">
        <f t="shared" ref="AZ1896:AZ1960" si="664">1000*AX1896+AY1896</f>
        <v>35047</v>
      </c>
      <c r="BB1896" s="7" t="s">
        <v>2966</v>
      </c>
      <c r="BK1896" s="1">
        <f t="shared" si="663"/>
        <v>0</v>
      </c>
    </row>
    <row r="1897" spans="1:63" ht="14" hidden="1" customHeight="1" outlineLevel="1" x14ac:dyDescent="0.2">
      <c r="A1897" t="s">
        <v>2517</v>
      </c>
      <c r="B1897" t="s">
        <v>2301</v>
      </c>
      <c r="C1897" s="24"/>
      <c r="F1897" s="1">
        <v>105772</v>
      </c>
      <c r="H1897" s="1">
        <v>76854</v>
      </c>
      <c r="I1897" s="1">
        <v>76562</v>
      </c>
      <c r="J1897" s="2" t="str">
        <f>IF(D1897&gt;0,I1897/D1897,"")</f>
        <v/>
      </c>
      <c r="K1897" s="2">
        <f>IF(F1897&gt;0,I1897/F1897,"")</f>
        <v>0.72383995764474529</v>
      </c>
      <c r="L1897" s="10">
        <f>IF(S1897&gt;0,RANK(S1897,$S1897:$AQ1897),"")</f>
        <v>1</v>
      </c>
      <c r="M1897" s="9">
        <f>IF(T1897&gt;0,RANK(T1897,$S1897:$AQ1897),"")</f>
        <v>2</v>
      </c>
      <c r="N1897" s="8">
        <f>IF(U1897&gt;0,RANK(U1897,$S1897:$AQ1897),"")</f>
        <v>3</v>
      </c>
      <c r="O1897" s="2">
        <f>IF(SUM($S1897:$AP1897)=0,"-",S1897/SUM($S1897:$AP1897))</f>
        <v>0.42713648713894858</v>
      </c>
      <c r="P1897" s="2">
        <f>IF(SUM($S1897:$AP1897)=0,"-",T1897/SUM($S1897:$AP1897))</f>
        <v>0.34116577833738843</v>
      </c>
      <c r="Q1897" s="2">
        <f>IF(SUM($S1897:$AP1897)=0,"-",U1897/SUM($S1897:$AP1897))</f>
        <v>0.21329369775345786</v>
      </c>
      <c r="R1897" s="2">
        <f>IF(SUM($S1897:$AP1897)=0,"-",(1-O1897-P1897-Q1897))</f>
        <v>1.8404036770205134E-2</v>
      </c>
      <c r="S1897" s="1">
        <v>45118</v>
      </c>
      <c r="T1897" s="1">
        <v>36037</v>
      </c>
      <c r="U1897" s="1">
        <v>22530</v>
      </c>
      <c r="V1897" s="1">
        <v>1078</v>
      </c>
      <c r="AF1897" s="1">
        <v>866</v>
      </c>
      <c r="AT1897" t="s">
        <v>2517</v>
      </c>
      <c r="AU1897" t="s">
        <v>2301</v>
      </c>
      <c r="AV1897" t="e">
        <f>#REF!</f>
        <v>#REF!</v>
      </c>
      <c r="AX1897" s="40">
        <v>35</v>
      </c>
      <c r="AY1897" s="42">
        <v>43</v>
      </c>
      <c r="AZ1897" s="46">
        <f>1000*AX1897+AY1897</f>
        <v>35043</v>
      </c>
      <c r="BB1897" s="7" t="s">
        <v>2966</v>
      </c>
      <c r="BK1897" s="1">
        <f>BL1897+BM1897+BN1897</f>
        <v>0</v>
      </c>
    </row>
    <row r="1898" spans="1:63" ht="14" hidden="1" customHeight="1" outlineLevel="1" x14ac:dyDescent="0.2">
      <c r="A1898" t="s">
        <v>1351</v>
      </c>
      <c r="B1898" t="s">
        <v>2301</v>
      </c>
      <c r="C1898" s="24"/>
      <c r="F1898" s="1">
        <v>107812</v>
      </c>
      <c r="H1898" s="1">
        <v>82556</v>
      </c>
      <c r="I1898" s="1">
        <v>82227</v>
      </c>
      <c r="J1898" s="2" t="str">
        <f t="shared" si="653"/>
        <v/>
      </c>
      <c r="K1898" s="2">
        <f t="shared" si="654"/>
        <v>0.76268875449857154</v>
      </c>
      <c r="L1898" s="10">
        <f t="shared" si="656"/>
        <v>1</v>
      </c>
      <c r="M1898" s="9">
        <f t="shared" si="657"/>
        <v>3</v>
      </c>
      <c r="N1898" s="8">
        <f t="shared" si="658"/>
        <v>2</v>
      </c>
      <c r="O1898" s="2">
        <f t="shared" si="659"/>
        <v>0.64136410571261127</v>
      </c>
      <c r="P1898" s="2">
        <f t="shared" si="660"/>
        <v>0.15380608191704109</v>
      </c>
      <c r="Q1898" s="2">
        <f t="shared" si="661"/>
        <v>0.18861570805309816</v>
      </c>
      <c r="R1898" s="2">
        <f t="shared" si="662"/>
        <v>1.6214104317249484E-2</v>
      </c>
      <c r="S1898" s="1">
        <v>68946</v>
      </c>
      <c r="T1898" s="1">
        <v>16534</v>
      </c>
      <c r="U1898" s="1">
        <v>20276</v>
      </c>
      <c r="V1898" s="1">
        <v>783</v>
      </c>
      <c r="AF1898" s="1">
        <v>960</v>
      </c>
      <c r="AT1898" t="s">
        <v>1351</v>
      </c>
      <c r="AU1898" t="s">
        <v>2301</v>
      </c>
      <c r="AV1898" t="e">
        <f>#REF!</f>
        <v>#REF!</v>
      </c>
      <c r="AX1898" s="40">
        <v>35</v>
      </c>
      <c r="AY1898" s="42">
        <v>49</v>
      </c>
      <c r="AZ1898" s="46">
        <f t="shared" si="664"/>
        <v>35049</v>
      </c>
      <c r="BB1898" s="7" t="s">
        <v>2966</v>
      </c>
      <c r="BK1898" s="1">
        <f t="shared" si="663"/>
        <v>0</v>
      </c>
    </row>
    <row r="1899" spans="1:63" ht="14" hidden="1" customHeight="1" outlineLevel="1" x14ac:dyDescent="0.2">
      <c r="A1899" t="s">
        <v>2442</v>
      </c>
      <c r="B1899" t="s">
        <v>2301</v>
      </c>
      <c r="C1899" s="24"/>
      <c r="F1899" s="1">
        <v>8234</v>
      </c>
      <c r="H1899" s="1">
        <v>5980</v>
      </c>
      <c r="I1899" s="1">
        <v>5945</v>
      </c>
      <c r="J1899" s="2" t="str">
        <f t="shared" si="653"/>
        <v/>
      </c>
      <c r="K1899" s="2">
        <f t="shared" si="654"/>
        <v>0.7220063152781151</v>
      </c>
      <c r="L1899" s="10">
        <f t="shared" si="656"/>
        <v>2</v>
      </c>
      <c r="M1899" s="9">
        <f t="shared" si="657"/>
        <v>1</v>
      </c>
      <c r="N1899" s="8">
        <f t="shared" si="658"/>
        <v>3</v>
      </c>
      <c r="O1899" s="2">
        <f t="shared" si="659"/>
        <v>0.31546316557257476</v>
      </c>
      <c r="P1899" s="2">
        <f t="shared" si="660"/>
        <v>0.45258935083880381</v>
      </c>
      <c r="Q1899" s="2">
        <f t="shared" si="661"/>
        <v>0.21237539508874301</v>
      </c>
      <c r="R1899" s="2">
        <f t="shared" si="662"/>
        <v>1.9572088499878376E-2</v>
      </c>
      <c r="S1899" s="1">
        <v>2595</v>
      </c>
      <c r="T1899" s="1">
        <v>3723</v>
      </c>
      <c r="U1899" s="1">
        <v>1747</v>
      </c>
      <c r="V1899" s="1">
        <v>73</v>
      </c>
      <c r="AF1899" s="1">
        <v>88</v>
      </c>
      <c r="AT1899" t="s">
        <v>2442</v>
      </c>
      <c r="AU1899" t="s">
        <v>2301</v>
      </c>
      <c r="AV1899" t="e">
        <f>#REF!</f>
        <v>#REF!</v>
      </c>
      <c r="AX1899" s="40">
        <v>35</v>
      </c>
      <c r="AY1899" s="42">
        <v>51</v>
      </c>
      <c r="AZ1899" s="46">
        <f t="shared" si="664"/>
        <v>35051</v>
      </c>
      <c r="BB1899" s="7" t="s">
        <v>2966</v>
      </c>
      <c r="BK1899" s="1">
        <f t="shared" si="663"/>
        <v>0</v>
      </c>
    </row>
    <row r="1900" spans="1:63" ht="14" hidden="1" customHeight="1" outlineLevel="1" x14ac:dyDescent="0.2">
      <c r="A1900" t="s">
        <v>1653</v>
      </c>
      <c r="B1900" t="s">
        <v>2301</v>
      </c>
      <c r="C1900" s="24"/>
      <c r="F1900" s="1">
        <v>11545</v>
      </c>
      <c r="H1900" s="1">
        <v>7208</v>
      </c>
      <c r="I1900" s="1">
        <v>7160</v>
      </c>
      <c r="J1900" s="2" t="str">
        <f t="shared" si="653"/>
        <v/>
      </c>
      <c r="K1900" s="2">
        <f t="shared" si="654"/>
        <v>0.62018189692507575</v>
      </c>
      <c r="L1900" s="10">
        <f t="shared" si="656"/>
        <v>1</v>
      </c>
      <c r="M1900" s="9">
        <f t="shared" si="657"/>
        <v>2</v>
      </c>
      <c r="N1900" s="8">
        <f t="shared" si="658"/>
        <v>3</v>
      </c>
      <c r="O1900" s="2">
        <f t="shared" si="659"/>
        <v>0.48479861411866609</v>
      </c>
      <c r="P1900" s="2">
        <f t="shared" si="660"/>
        <v>0.3202252057167605</v>
      </c>
      <c r="Q1900" s="2">
        <f t="shared" si="661"/>
        <v>0.17540060632308357</v>
      </c>
      <c r="R1900" s="2">
        <f t="shared" si="662"/>
        <v>1.9575573841489835E-2</v>
      </c>
      <c r="S1900" s="1">
        <v>5597</v>
      </c>
      <c r="T1900" s="1">
        <v>3697</v>
      </c>
      <c r="U1900" s="1">
        <v>2025</v>
      </c>
      <c r="V1900" s="1">
        <v>83</v>
      </c>
      <c r="AF1900" s="1">
        <v>143</v>
      </c>
      <c r="AT1900" t="s">
        <v>1653</v>
      </c>
      <c r="AU1900" t="s">
        <v>2301</v>
      </c>
      <c r="AV1900" t="e">
        <f>#REF!</f>
        <v>#REF!</v>
      </c>
      <c r="AX1900" s="40">
        <v>35</v>
      </c>
      <c r="AY1900" s="42">
        <v>53</v>
      </c>
      <c r="AZ1900" s="46">
        <f t="shared" si="664"/>
        <v>35053</v>
      </c>
      <c r="BB1900" s="7" t="s">
        <v>2966</v>
      </c>
      <c r="BK1900" s="1">
        <f t="shared" si="663"/>
        <v>0</v>
      </c>
    </row>
    <row r="1901" spans="1:63" ht="14" hidden="1" customHeight="1" outlineLevel="1" x14ac:dyDescent="0.2">
      <c r="A1901" t="s">
        <v>2273</v>
      </c>
      <c r="B1901" t="s">
        <v>2301</v>
      </c>
      <c r="C1901" s="24"/>
      <c r="F1901" s="1">
        <v>26008</v>
      </c>
      <c r="H1901" s="1">
        <v>17261</v>
      </c>
      <c r="I1901" s="1">
        <v>17181</v>
      </c>
      <c r="J1901" s="2" t="str">
        <f t="shared" si="653"/>
        <v/>
      </c>
      <c r="K1901" s="2">
        <f t="shared" si="654"/>
        <v>0.66060442940633646</v>
      </c>
      <c r="L1901" s="10">
        <f t="shared" si="656"/>
        <v>1</v>
      </c>
      <c r="M1901" s="9">
        <f t="shared" si="657"/>
        <v>3</v>
      </c>
      <c r="N1901" s="8">
        <f t="shared" si="658"/>
        <v>2</v>
      </c>
      <c r="O1901" s="2">
        <f t="shared" si="659"/>
        <v>0.682512211068805</v>
      </c>
      <c r="P1901" s="2">
        <f t="shared" si="660"/>
        <v>0.13491788777354718</v>
      </c>
      <c r="Q1901" s="2">
        <f t="shared" si="661"/>
        <v>0.16407061266874351</v>
      </c>
      <c r="R1901" s="2">
        <f t="shared" si="662"/>
        <v>1.8499288488904309E-2</v>
      </c>
      <c r="S1901" s="1">
        <v>17746</v>
      </c>
      <c r="T1901" s="1">
        <v>3508</v>
      </c>
      <c r="U1901" s="1">
        <v>4266</v>
      </c>
      <c r="V1901" s="1">
        <v>175</v>
      </c>
      <c r="AF1901" s="1">
        <v>306</v>
      </c>
      <c r="AT1901" t="s">
        <v>2273</v>
      </c>
      <c r="AU1901" t="s">
        <v>2301</v>
      </c>
      <c r="AV1901" t="e">
        <f>#REF!</f>
        <v>#REF!</v>
      </c>
      <c r="AX1901" s="40">
        <v>35</v>
      </c>
      <c r="AY1901" s="42">
        <v>55</v>
      </c>
      <c r="AZ1901" s="46">
        <f t="shared" si="664"/>
        <v>35055</v>
      </c>
      <c r="BB1901" s="7" t="s">
        <v>2966</v>
      </c>
      <c r="BK1901" s="1">
        <f t="shared" si="663"/>
        <v>0</v>
      </c>
    </row>
    <row r="1902" spans="1:63" ht="14" hidden="1" customHeight="1" outlineLevel="1" x14ac:dyDescent="0.2">
      <c r="A1902" t="s">
        <v>744</v>
      </c>
      <c r="B1902" t="s">
        <v>2301</v>
      </c>
      <c r="C1902" s="24"/>
      <c r="F1902" s="1">
        <v>10343</v>
      </c>
      <c r="H1902" s="1">
        <v>7332</v>
      </c>
      <c r="I1902" s="1">
        <v>7281</v>
      </c>
      <c r="J1902" s="2" t="str">
        <f t="shared" si="653"/>
        <v/>
      </c>
      <c r="K1902" s="2">
        <f t="shared" si="654"/>
        <v>0.70395436527119792</v>
      </c>
      <c r="L1902" s="10">
        <f t="shared" si="656"/>
        <v>2</v>
      </c>
      <c r="M1902" s="9">
        <f t="shared" si="657"/>
        <v>1</v>
      </c>
      <c r="N1902" s="8">
        <f t="shared" si="658"/>
        <v>3</v>
      </c>
      <c r="O1902" s="2">
        <f t="shared" si="659"/>
        <v>0.30778906627963232</v>
      </c>
      <c r="P1902" s="2">
        <f t="shared" si="660"/>
        <v>0.47701983551040156</v>
      </c>
      <c r="Q1902" s="2">
        <f t="shared" si="661"/>
        <v>0.19467827769714563</v>
      </c>
      <c r="R1902" s="2">
        <f t="shared" si="662"/>
        <v>2.0512820512820495E-2</v>
      </c>
      <c r="S1902" s="1">
        <v>3181</v>
      </c>
      <c r="T1902" s="1">
        <v>4930</v>
      </c>
      <c r="U1902" s="1">
        <v>2012</v>
      </c>
      <c r="V1902" s="1">
        <v>97</v>
      </c>
      <c r="AF1902" s="1">
        <v>115</v>
      </c>
      <c r="AT1902" t="s">
        <v>744</v>
      </c>
      <c r="AU1902" t="s">
        <v>2301</v>
      </c>
      <c r="AV1902" t="e">
        <f>#REF!</f>
        <v>#REF!</v>
      </c>
      <c r="AX1902" s="40">
        <v>35</v>
      </c>
      <c r="AY1902" s="42">
        <v>57</v>
      </c>
      <c r="AZ1902" s="46">
        <f t="shared" si="664"/>
        <v>35057</v>
      </c>
      <c r="BB1902" s="7" t="s">
        <v>2966</v>
      </c>
      <c r="BK1902" s="1">
        <f t="shared" si="663"/>
        <v>0</v>
      </c>
    </row>
    <row r="1903" spans="1:63" ht="14" hidden="1" customHeight="1" outlineLevel="1" x14ac:dyDescent="0.2">
      <c r="A1903" t="s">
        <v>1416</v>
      </c>
      <c r="B1903" t="s">
        <v>2301</v>
      </c>
      <c r="C1903" s="24"/>
      <c r="F1903" s="1">
        <v>2603</v>
      </c>
      <c r="H1903" s="1">
        <v>1799</v>
      </c>
      <c r="I1903" s="1">
        <v>1789</v>
      </c>
      <c r="J1903" s="2" t="str">
        <f t="shared" si="653"/>
        <v/>
      </c>
      <c r="K1903" s="2">
        <f t="shared" si="654"/>
        <v>0.68728390318862853</v>
      </c>
      <c r="L1903" s="10">
        <f t="shared" si="656"/>
        <v>2</v>
      </c>
      <c r="M1903" s="9">
        <f t="shared" si="657"/>
        <v>1</v>
      </c>
      <c r="N1903" s="8">
        <f t="shared" si="658"/>
        <v>3</v>
      </c>
      <c r="O1903" s="2">
        <f t="shared" si="659"/>
        <v>0.30819545979222779</v>
      </c>
      <c r="P1903" s="2">
        <f t="shared" si="660"/>
        <v>0.55290496344747975</v>
      </c>
      <c r="Q1903" s="2">
        <f t="shared" si="661"/>
        <v>0.12812620238553291</v>
      </c>
      <c r="R1903" s="2">
        <f t="shared" si="662"/>
        <v>1.0773374374759503E-2</v>
      </c>
      <c r="S1903" s="1">
        <v>801</v>
      </c>
      <c r="T1903" s="1">
        <v>1437</v>
      </c>
      <c r="U1903" s="1">
        <v>333</v>
      </c>
      <c r="V1903" s="1">
        <v>15</v>
      </c>
      <c r="AF1903" s="1">
        <v>13</v>
      </c>
      <c r="AT1903" t="s">
        <v>1416</v>
      </c>
      <c r="AU1903" t="s">
        <v>2301</v>
      </c>
      <c r="AV1903" t="e">
        <f>#REF!</f>
        <v>#REF!</v>
      </c>
      <c r="AX1903" s="40">
        <v>35</v>
      </c>
      <c r="AY1903" s="42">
        <v>59</v>
      </c>
      <c r="AZ1903" s="46">
        <f t="shared" si="664"/>
        <v>35059</v>
      </c>
      <c r="BB1903" s="7" t="s">
        <v>2966</v>
      </c>
      <c r="BK1903" s="1">
        <f t="shared" si="663"/>
        <v>0</v>
      </c>
    </row>
    <row r="1904" spans="1:63" ht="14" hidden="1" customHeight="1" outlineLevel="1" x14ac:dyDescent="0.2">
      <c r="A1904" t="s">
        <v>447</v>
      </c>
      <c r="B1904" t="s">
        <v>2301</v>
      </c>
      <c r="C1904" s="24"/>
      <c r="F1904" s="1">
        <v>46109</v>
      </c>
      <c r="H1904" s="1">
        <v>32428</v>
      </c>
      <c r="I1904" s="1">
        <v>32277</v>
      </c>
      <c r="J1904" s="2" t="str">
        <f t="shared" si="653"/>
        <v/>
      </c>
      <c r="K1904" s="2">
        <f t="shared" si="654"/>
        <v>0.70001518141794439</v>
      </c>
      <c r="L1904" s="10">
        <f t="shared" si="656"/>
        <v>1</v>
      </c>
      <c r="M1904" s="9">
        <f t="shared" si="657"/>
        <v>2</v>
      </c>
      <c r="N1904" s="8">
        <f t="shared" si="658"/>
        <v>3</v>
      </c>
      <c r="O1904" s="2">
        <f t="shared" si="659"/>
        <v>0.41160502942517752</v>
      </c>
      <c r="P1904" s="2">
        <f t="shared" si="660"/>
        <v>0.36367782145106298</v>
      </c>
      <c r="Q1904" s="2">
        <f t="shared" si="661"/>
        <v>0.2033051749223653</v>
      </c>
      <c r="R1904" s="2">
        <f t="shared" si="662"/>
        <v>2.1411974201394207E-2</v>
      </c>
      <c r="S1904" s="1">
        <v>18954</v>
      </c>
      <c r="T1904" s="1">
        <v>16747</v>
      </c>
      <c r="U1904" s="1">
        <v>9362</v>
      </c>
      <c r="V1904" s="1">
        <v>391</v>
      </c>
      <c r="AF1904" s="1">
        <v>595</v>
      </c>
      <c r="AT1904" t="s">
        <v>447</v>
      </c>
      <c r="AU1904" t="s">
        <v>2301</v>
      </c>
      <c r="AV1904" t="e">
        <f>#REF!</f>
        <v>#REF!</v>
      </c>
      <c r="AX1904" s="40">
        <v>35</v>
      </c>
      <c r="AY1904" s="42">
        <v>61</v>
      </c>
      <c r="AZ1904" s="46">
        <f t="shared" si="664"/>
        <v>35061</v>
      </c>
      <c r="BB1904" s="7" t="s">
        <v>2966</v>
      </c>
      <c r="BK1904" s="1">
        <f t="shared" si="663"/>
        <v>0</v>
      </c>
    </row>
    <row r="1905" spans="1:76" ht="14" customHeight="1" collapsed="1" x14ac:dyDescent="0.2">
      <c r="A1905" t="s">
        <v>2589</v>
      </c>
      <c r="B1905" t="s">
        <v>501</v>
      </c>
      <c r="C1905" s="1">
        <f>SUM(C1872:C1904)</f>
        <v>0</v>
      </c>
      <c r="D1905" s="31"/>
      <c r="E1905" s="31"/>
      <c r="F1905" s="1">
        <f>SUM(F1872:F1904)</f>
        <v>1351811</v>
      </c>
      <c r="H1905" s="1">
        <f>SUM(H1872:H1904)</f>
        <v>928230</v>
      </c>
      <c r="I1905" s="1">
        <v>923965</v>
      </c>
      <c r="J1905" s="2" t="str">
        <f t="shared" si="653"/>
        <v/>
      </c>
      <c r="K1905" s="2">
        <f t="shared" si="654"/>
        <v>0.68350161376109531</v>
      </c>
      <c r="L1905" s="10">
        <f t="shared" si="656"/>
        <v>1</v>
      </c>
      <c r="M1905" s="9">
        <f t="shared" si="657"/>
        <v>2</v>
      </c>
      <c r="N1905" s="8">
        <f t="shared" si="658"/>
        <v>3</v>
      </c>
      <c r="O1905" s="2">
        <f t="shared" si="659"/>
        <v>0.45216678356457396</v>
      </c>
      <c r="P1905" s="2">
        <f t="shared" si="660"/>
        <v>0.31293508055586622</v>
      </c>
      <c r="Q1905" s="2">
        <f t="shared" si="661"/>
        <v>0.21519262972890302</v>
      </c>
      <c r="R1905" s="2">
        <f t="shared" si="662"/>
        <v>1.9705506150656804E-2</v>
      </c>
      <c r="S1905" s="1">
        <f>SUM(S1872:S1904)</f>
        <v>610507</v>
      </c>
      <c r="T1905" s="1">
        <f>SUM(T1872:T1904)</f>
        <v>422519</v>
      </c>
      <c r="U1905" s="1">
        <f>SUM(U1872:U1904)</f>
        <v>290549</v>
      </c>
      <c r="V1905" s="1">
        <f>SUM(V1872:V1904)</f>
        <v>12390</v>
      </c>
      <c r="AF1905" s="1">
        <f>SUM(AF1872:AF1904)</f>
        <v>14216</v>
      </c>
      <c r="AT1905" t="s">
        <v>2589</v>
      </c>
      <c r="AU1905" t="s">
        <v>501</v>
      </c>
      <c r="AX1905" s="40">
        <v>35</v>
      </c>
      <c r="AY1905" s="42"/>
      <c r="AZ1905" s="40">
        <v>35</v>
      </c>
      <c r="BB1905" s="7" t="s">
        <v>655</v>
      </c>
      <c r="BK1905" s="1">
        <f>SUM(BK1872:BK1904)</f>
        <v>0</v>
      </c>
      <c r="BL1905" s="1">
        <f>SUM(BL1872:BL1904)</f>
        <v>0</v>
      </c>
      <c r="BM1905" s="1">
        <f>SUM(BM1872:BM1904)</f>
        <v>0</v>
      </c>
      <c r="BN1905" s="1">
        <f>SUM(BN1872:BN1904)</f>
        <v>0</v>
      </c>
    </row>
    <row r="1906" spans="1:76" ht="14" customHeight="1" x14ac:dyDescent="0.2">
      <c r="C1906" s="24"/>
      <c r="J1906" s="2"/>
      <c r="K1906" s="2"/>
      <c r="L1906" s="10"/>
      <c r="M1906" s="9"/>
      <c r="N1906" s="8"/>
      <c r="AX1906" s="40"/>
      <c r="AY1906" s="42"/>
      <c r="AZ1906" s="46"/>
      <c r="BW1906" s="24" t="s">
        <v>3269</v>
      </c>
      <c r="BX1906" s="24" t="s">
        <v>1163</v>
      </c>
    </row>
    <row r="1907" spans="1:76" ht="14" hidden="1" customHeight="1" outlineLevel="1" x14ac:dyDescent="0.2">
      <c r="A1907" t="s">
        <v>218</v>
      </c>
      <c r="B1907" t="s">
        <v>180</v>
      </c>
      <c r="C1907" s="24"/>
      <c r="F1907" s="1">
        <f>BI1907</f>
        <v>217145</v>
      </c>
      <c r="G1907" s="1">
        <f t="shared" ref="G1907:G1938" si="665">SUM(S1907:AO1907)</f>
        <v>196231</v>
      </c>
      <c r="H1907" s="1">
        <v>154727</v>
      </c>
      <c r="I1907" s="1">
        <v>154101</v>
      </c>
      <c r="J1907" s="2" t="str">
        <f t="shared" si="653"/>
        <v/>
      </c>
      <c r="K1907" s="2">
        <f t="shared" si="654"/>
        <v>0.70966865458564554</v>
      </c>
      <c r="L1907" s="10">
        <f t="shared" ref="L1907:L1938" si="666">IF(S1907&gt;0,RANK(S1907,$S1907:$AQ1907),"")</f>
        <v>1</v>
      </c>
      <c r="M1907" s="9">
        <f t="shared" ref="M1907:M1938" si="667">IF(T1907&gt;0,RANK(T1907,$S1907:$AQ1907),"")</f>
        <v>3</v>
      </c>
      <c r="N1907" s="8">
        <f t="shared" ref="N1907:N1938" si="668">IF(U1907&gt;0,RANK(U1907,$S1907:$AQ1907),"")</f>
        <v>2</v>
      </c>
      <c r="O1907" s="2">
        <f t="shared" ref="O1907:O1938" si="669">IF(SUM($S1907:$AP1907)=0,"-",S1907/SUM($S1907:$AP1907))</f>
        <v>0.50771794466725439</v>
      </c>
      <c r="P1907" s="2">
        <f t="shared" ref="P1907:P1938" si="670">IF(SUM($S1907:$AP1907)=0,"-",T1907/SUM($S1907:$AP1907))</f>
        <v>0.18127105299366564</v>
      </c>
      <c r="Q1907" s="2">
        <f t="shared" ref="Q1907:Q1938" si="671">IF(SUM($S1907:$AP1907)=0,"-",U1907/SUM($S1907:$AP1907))</f>
        <v>0.23877980543339228</v>
      </c>
      <c r="R1907" s="2">
        <f t="shared" ref="R1907:R1938" si="672">IF(SUM($S1907:$AP1907)=0,"-",(1-O1907-P1907-Q1907))</f>
        <v>7.2231196905687689E-2</v>
      </c>
      <c r="S1907" s="1">
        <v>99630</v>
      </c>
      <c r="T1907" s="1">
        <v>35571</v>
      </c>
      <c r="U1907" s="1">
        <v>46856</v>
      </c>
      <c r="V1907" s="1">
        <v>419</v>
      </c>
      <c r="W1907" s="1">
        <v>518</v>
      </c>
      <c r="AF1907" s="1">
        <f>SUM(BW1907:BX1907)</f>
        <v>157</v>
      </c>
      <c r="AJ1907" s="1">
        <v>3109</v>
      </c>
      <c r="AL1907" s="1">
        <v>608</v>
      </c>
      <c r="AM1907" s="1">
        <v>9363</v>
      </c>
      <c r="AT1907" t="s">
        <v>218</v>
      </c>
      <c r="AU1907" t="s">
        <v>180</v>
      </c>
      <c r="AV1907" t="e">
        <f>#REF!</f>
        <v>#REF!</v>
      </c>
      <c r="AX1907" s="40">
        <v>36</v>
      </c>
      <c r="AY1907" s="42">
        <v>1</v>
      </c>
      <c r="AZ1907" s="46">
        <f t="shared" si="664"/>
        <v>36001</v>
      </c>
      <c r="BB1907" s="7" t="s">
        <v>2966</v>
      </c>
      <c r="BG1907" s="1">
        <v>196231</v>
      </c>
      <c r="BH1907" s="1">
        <v>20914</v>
      </c>
      <c r="BI1907" s="1">
        <f t="shared" ref="BI1907:BI1938" si="673">BH1907+BG1907</f>
        <v>217145</v>
      </c>
      <c r="BW1907" s="1">
        <v>13</v>
      </c>
      <c r="BX1907" s="1">
        <v>144</v>
      </c>
    </row>
    <row r="1908" spans="1:76" ht="14" hidden="1" customHeight="1" outlineLevel="1" x14ac:dyDescent="0.2">
      <c r="A1908" t="s">
        <v>2343</v>
      </c>
      <c r="B1908" t="s">
        <v>180</v>
      </c>
      <c r="C1908" s="24"/>
      <c r="F1908" s="1">
        <f t="shared" ref="F1908:F1968" si="674">BI1908</f>
        <v>27563</v>
      </c>
      <c r="G1908" s="1">
        <f t="shared" si="665"/>
        <v>26197</v>
      </c>
      <c r="H1908" s="1">
        <v>20895</v>
      </c>
      <c r="I1908" s="1">
        <v>20785</v>
      </c>
      <c r="J1908" s="2" t="str">
        <f t="shared" si="653"/>
        <v/>
      </c>
      <c r="K1908" s="2">
        <f t="shared" si="654"/>
        <v>0.75409062874142874</v>
      </c>
      <c r="L1908" s="10">
        <f t="shared" si="666"/>
        <v>2</v>
      </c>
      <c r="M1908" s="9">
        <f t="shared" si="667"/>
        <v>1</v>
      </c>
      <c r="N1908" s="8">
        <f t="shared" si="668"/>
        <v>3</v>
      </c>
      <c r="O1908" s="2">
        <f t="shared" si="669"/>
        <v>0.21685689201053557</v>
      </c>
      <c r="P1908" s="2">
        <f t="shared" si="670"/>
        <v>0.50532503721800204</v>
      </c>
      <c r="Q1908" s="2">
        <f t="shared" si="671"/>
        <v>0.20185517425659427</v>
      </c>
      <c r="R1908" s="2">
        <f t="shared" si="672"/>
        <v>7.5962896514868095E-2</v>
      </c>
      <c r="S1908" s="1">
        <v>5681</v>
      </c>
      <c r="T1908" s="1">
        <v>13238</v>
      </c>
      <c r="U1908" s="1">
        <v>5288</v>
      </c>
      <c r="V1908" s="1">
        <v>72</v>
      </c>
      <c r="W1908" s="1">
        <v>88</v>
      </c>
      <c r="AF1908" s="1">
        <f t="shared" ref="AF1908:AF1968" si="675">SUM(BW1908:BX1908)</f>
        <v>12</v>
      </c>
      <c r="AJ1908" s="1">
        <v>448</v>
      </c>
      <c r="AL1908" s="1">
        <v>127</v>
      </c>
      <c r="AM1908" s="1">
        <v>1243</v>
      </c>
      <c r="AT1908" t="s">
        <v>2343</v>
      </c>
      <c r="AU1908" t="s">
        <v>180</v>
      </c>
      <c r="AV1908" t="e">
        <f>#REF!</f>
        <v>#REF!</v>
      </c>
      <c r="AX1908" s="40">
        <v>36</v>
      </c>
      <c r="AY1908" s="42">
        <v>3</v>
      </c>
      <c r="AZ1908" s="46">
        <f t="shared" si="664"/>
        <v>36003</v>
      </c>
      <c r="BB1908" s="7" t="s">
        <v>2966</v>
      </c>
      <c r="BG1908" s="1">
        <v>26197</v>
      </c>
      <c r="BH1908" s="1">
        <v>1366</v>
      </c>
      <c r="BI1908" s="1">
        <f t="shared" si="673"/>
        <v>27563</v>
      </c>
      <c r="BW1908" s="1">
        <v>1</v>
      </c>
      <c r="BX1908" s="1">
        <v>11</v>
      </c>
    </row>
    <row r="1909" spans="1:76" ht="14" hidden="1" customHeight="1" outlineLevel="1" x14ac:dyDescent="0.2">
      <c r="A1909" t="s">
        <v>1277</v>
      </c>
      <c r="B1909" t="s">
        <v>180</v>
      </c>
      <c r="C1909" s="24"/>
      <c r="F1909" s="1">
        <f t="shared" si="674"/>
        <v>138660</v>
      </c>
      <c r="G1909" s="1">
        <f t="shared" si="665"/>
        <v>125125</v>
      </c>
      <c r="H1909" s="1">
        <v>93494</v>
      </c>
      <c r="I1909" s="1">
        <v>93036</v>
      </c>
      <c r="J1909" s="2" t="str">
        <f t="shared" si="653"/>
        <v/>
      </c>
      <c r="K1909" s="2">
        <f t="shared" si="654"/>
        <v>0.67096495023799219</v>
      </c>
      <c r="L1909" s="10">
        <f t="shared" si="666"/>
        <v>1</v>
      </c>
      <c r="M1909" s="9">
        <f t="shared" si="667"/>
        <v>2</v>
      </c>
      <c r="N1909" s="8">
        <f t="shared" si="668"/>
        <v>3</v>
      </c>
      <c r="O1909" s="2">
        <f t="shared" si="669"/>
        <v>0.37192407592407595</v>
      </c>
      <c r="P1909" s="2">
        <f t="shared" si="670"/>
        <v>0.34526273726273726</v>
      </c>
      <c r="Q1909" s="2">
        <f t="shared" si="671"/>
        <v>0.20817582417582417</v>
      </c>
      <c r="R1909" s="2">
        <f t="shared" si="672"/>
        <v>7.463736263736262E-2</v>
      </c>
      <c r="S1909" s="1">
        <v>46537</v>
      </c>
      <c r="T1909" s="1">
        <v>43201</v>
      </c>
      <c r="U1909" s="1">
        <v>26048</v>
      </c>
      <c r="V1909" s="1">
        <v>399</v>
      </c>
      <c r="W1909" s="1">
        <v>356</v>
      </c>
      <c r="AF1909" s="1">
        <f t="shared" si="675"/>
        <v>97</v>
      </c>
      <c r="AJ1909" s="1">
        <v>1673</v>
      </c>
      <c r="AL1909" s="1">
        <v>629</v>
      </c>
      <c r="AM1909" s="1">
        <v>6185</v>
      </c>
      <c r="AT1909" t="s">
        <v>1277</v>
      </c>
      <c r="AU1909" t="s">
        <v>180</v>
      </c>
      <c r="AV1909" t="e">
        <f>#REF!</f>
        <v>#REF!</v>
      </c>
      <c r="AX1909" s="40">
        <v>36</v>
      </c>
      <c r="AY1909" s="42">
        <v>7</v>
      </c>
      <c r="AZ1909" s="46">
        <f t="shared" si="664"/>
        <v>36007</v>
      </c>
      <c r="BB1909" s="7" t="s">
        <v>2966</v>
      </c>
      <c r="BG1909" s="1">
        <v>125125</v>
      </c>
      <c r="BH1909" s="1">
        <v>13535</v>
      </c>
      <c r="BI1909" s="1">
        <f t="shared" si="673"/>
        <v>138660</v>
      </c>
      <c r="BW1909" s="1">
        <v>8</v>
      </c>
      <c r="BX1909" s="1">
        <v>89</v>
      </c>
    </row>
    <row r="1910" spans="1:76" ht="14" hidden="1" customHeight="1" outlineLevel="1" x14ac:dyDescent="0.2">
      <c r="A1910" t="s">
        <v>1336</v>
      </c>
      <c r="B1910" t="s">
        <v>180</v>
      </c>
      <c r="C1910" s="24"/>
      <c r="F1910" s="1">
        <f t="shared" si="674"/>
        <v>49662</v>
      </c>
      <c r="G1910" s="1">
        <f t="shared" si="665"/>
        <v>46736</v>
      </c>
      <c r="H1910" s="1">
        <v>35018</v>
      </c>
      <c r="I1910" s="1">
        <v>34760</v>
      </c>
      <c r="J1910" s="2" t="str">
        <f t="shared" si="653"/>
        <v/>
      </c>
      <c r="K1910" s="2">
        <f t="shared" si="654"/>
        <v>0.69993153719141399</v>
      </c>
      <c r="L1910" s="10">
        <f t="shared" si="666"/>
        <v>2</v>
      </c>
      <c r="M1910" s="9">
        <f t="shared" si="667"/>
        <v>1</v>
      </c>
      <c r="N1910" s="8">
        <f t="shared" si="668"/>
        <v>3</v>
      </c>
      <c r="O1910" s="2">
        <f t="shared" si="669"/>
        <v>0.2952541937692571</v>
      </c>
      <c r="P1910" s="2">
        <f t="shared" si="670"/>
        <v>0.40472013009243407</v>
      </c>
      <c r="Q1910" s="2">
        <f t="shared" si="671"/>
        <v>0.21540140362889421</v>
      </c>
      <c r="R1910" s="2">
        <f t="shared" si="672"/>
        <v>8.4624272509414622E-2</v>
      </c>
      <c r="S1910" s="1">
        <v>13799</v>
      </c>
      <c r="T1910" s="1">
        <v>18915</v>
      </c>
      <c r="U1910" s="1">
        <v>10067</v>
      </c>
      <c r="V1910" s="1">
        <v>134</v>
      </c>
      <c r="W1910" s="1">
        <v>122</v>
      </c>
      <c r="AF1910" s="1">
        <f t="shared" si="675"/>
        <v>29</v>
      </c>
      <c r="AJ1910" s="1">
        <v>1119</v>
      </c>
      <c r="AL1910" s="1">
        <v>224</v>
      </c>
      <c r="AM1910" s="1">
        <v>2327</v>
      </c>
      <c r="AT1910" t="s">
        <v>1336</v>
      </c>
      <c r="AU1910" t="s">
        <v>180</v>
      </c>
      <c r="AV1910" t="e">
        <f>#REF!</f>
        <v>#REF!</v>
      </c>
      <c r="AX1910" s="40">
        <v>36</v>
      </c>
      <c r="AY1910" s="42">
        <v>9</v>
      </c>
      <c r="AZ1910" s="46">
        <f t="shared" si="664"/>
        <v>36009</v>
      </c>
      <c r="BB1910" s="7" t="s">
        <v>2966</v>
      </c>
      <c r="BG1910" s="1">
        <v>46736</v>
      </c>
      <c r="BH1910" s="1">
        <v>2926</v>
      </c>
      <c r="BI1910" s="1">
        <f t="shared" si="673"/>
        <v>49662</v>
      </c>
      <c r="BW1910" s="1">
        <v>3</v>
      </c>
      <c r="BX1910" s="1">
        <v>26</v>
      </c>
    </row>
    <row r="1911" spans="1:76" ht="14" hidden="1" customHeight="1" outlineLevel="1" x14ac:dyDescent="0.2">
      <c r="A1911" t="s">
        <v>861</v>
      </c>
      <c r="B1911" t="s">
        <v>180</v>
      </c>
      <c r="C1911" s="24"/>
      <c r="F1911" s="1">
        <f t="shared" si="674"/>
        <v>50620</v>
      </c>
      <c r="G1911" s="1">
        <f t="shared" si="665"/>
        <v>48110</v>
      </c>
      <c r="H1911" s="1">
        <v>37101</v>
      </c>
      <c r="I1911" s="1">
        <v>36809</v>
      </c>
      <c r="J1911" s="2" t="str">
        <f t="shared" si="653"/>
        <v/>
      </c>
      <c r="K1911" s="2">
        <f t="shared" si="654"/>
        <v>0.7271631766100356</v>
      </c>
      <c r="L1911" s="10">
        <f t="shared" si="666"/>
        <v>2</v>
      </c>
      <c r="M1911" s="9">
        <f t="shared" si="667"/>
        <v>1</v>
      </c>
      <c r="N1911" s="8">
        <f t="shared" si="668"/>
        <v>3</v>
      </c>
      <c r="O1911" s="2">
        <f t="shared" si="669"/>
        <v>0.31712741633755975</v>
      </c>
      <c r="P1911" s="2">
        <f t="shared" si="670"/>
        <v>0.36235709831635837</v>
      </c>
      <c r="Q1911" s="2">
        <f t="shared" si="671"/>
        <v>0.23057576387445439</v>
      </c>
      <c r="R1911" s="2">
        <f t="shared" si="672"/>
        <v>8.9939721471627543E-2</v>
      </c>
      <c r="S1911" s="1">
        <v>15257</v>
      </c>
      <c r="T1911" s="1">
        <v>17433</v>
      </c>
      <c r="U1911" s="1">
        <v>11093</v>
      </c>
      <c r="V1911" s="1">
        <v>126</v>
      </c>
      <c r="W1911" s="1">
        <v>167</v>
      </c>
      <c r="AF1911" s="1">
        <f t="shared" si="675"/>
        <v>24</v>
      </c>
      <c r="AJ1911" s="1">
        <v>1276</v>
      </c>
      <c r="AL1911" s="1">
        <v>209</v>
      </c>
      <c r="AM1911" s="1">
        <v>2525</v>
      </c>
      <c r="AT1911" t="s">
        <v>861</v>
      </c>
      <c r="AU1911" t="s">
        <v>180</v>
      </c>
      <c r="AV1911" t="e">
        <f>#REF!</f>
        <v>#REF!</v>
      </c>
      <c r="AX1911" s="40">
        <v>36</v>
      </c>
      <c r="AY1911" s="42">
        <v>11</v>
      </c>
      <c r="AZ1911" s="46">
        <f t="shared" si="664"/>
        <v>36011</v>
      </c>
      <c r="BB1911" s="7" t="s">
        <v>2966</v>
      </c>
      <c r="BG1911" s="1">
        <v>48110</v>
      </c>
      <c r="BH1911" s="1">
        <v>2510</v>
      </c>
      <c r="BI1911" s="1">
        <f t="shared" si="673"/>
        <v>50620</v>
      </c>
      <c r="BW1911" s="1">
        <v>3</v>
      </c>
      <c r="BX1911" s="1">
        <v>21</v>
      </c>
    </row>
    <row r="1912" spans="1:76" ht="14" hidden="1" customHeight="1" outlineLevel="1" x14ac:dyDescent="0.2">
      <c r="A1912" t="s">
        <v>1278</v>
      </c>
      <c r="B1912" t="s">
        <v>180</v>
      </c>
      <c r="C1912" s="24"/>
      <c r="F1912" s="1">
        <f t="shared" si="674"/>
        <v>84999</v>
      </c>
      <c r="G1912" s="1">
        <f t="shared" si="665"/>
        <v>79792</v>
      </c>
      <c r="H1912" s="1">
        <v>59771</v>
      </c>
      <c r="I1912" s="1">
        <v>59305</v>
      </c>
      <c r="J1912" s="2" t="str">
        <f t="shared" si="653"/>
        <v/>
      </c>
      <c r="K1912" s="2">
        <f t="shared" si="654"/>
        <v>0.69771409075400892</v>
      </c>
      <c r="L1912" s="10">
        <f t="shared" si="666"/>
        <v>2</v>
      </c>
      <c r="M1912" s="9">
        <f t="shared" si="667"/>
        <v>1</v>
      </c>
      <c r="N1912" s="8">
        <f t="shared" si="668"/>
        <v>3</v>
      </c>
      <c r="O1912" s="2">
        <f t="shared" si="669"/>
        <v>0.31379085622618808</v>
      </c>
      <c r="P1912" s="2">
        <f t="shared" si="670"/>
        <v>0.34583667535592538</v>
      </c>
      <c r="Q1912" s="2">
        <f t="shared" si="671"/>
        <v>0.24642821335472229</v>
      </c>
      <c r="R1912" s="2">
        <f t="shared" si="672"/>
        <v>9.3944255063164256E-2</v>
      </c>
      <c r="S1912" s="1">
        <v>25038</v>
      </c>
      <c r="T1912" s="1">
        <v>27595</v>
      </c>
      <c r="U1912" s="1">
        <v>19663</v>
      </c>
      <c r="V1912" s="1">
        <v>251</v>
      </c>
      <c r="W1912" s="1">
        <v>162</v>
      </c>
      <c r="AF1912" s="1">
        <f t="shared" si="675"/>
        <v>64</v>
      </c>
      <c r="AJ1912" s="1">
        <v>1964</v>
      </c>
      <c r="AL1912" s="1">
        <v>441</v>
      </c>
      <c r="AM1912" s="1">
        <v>4614</v>
      </c>
      <c r="AT1912" t="s">
        <v>1278</v>
      </c>
      <c r="AU1912" t="s">
        <v>180</v>
      </c>
      <c r="AV1912" t="e">
        <f>#REF!</f>
        <v>#REF!</v>
      </c>
      <c r="AX1912" s="40">
        <v>36</v>
      </c>
      <c r="AY1912" s="42">
        <v>13</v>
      </c>
      <c r="AZ1912" s="46">
        <f t="shared" si="664"/>
        <v>36013</v>
      </c>
      <c r="BB1912" s="7" t="s">
        <v>2966</v>
      </c>
      <c r="BG1912" s="1">
        <v>79792</v>
      </c>
      <c r="BH1912" s="1">
        <v>5207</v>
      </c>
      <c r="BI1912" s="1">
        <f t="shared" si="673"/>
        <v>84999</v>
      </c>
      <c r="BW1912" s="1">
        <v>1</v>
      </c>
      <c r="BX1912" s="1">
        <v>63</v>
      </c>
    </row>
    <row r="1913" spans="1:76" ht="14" hidden="1" customHeight="1" outlineLevel="1" x14ac:dyDescent="0.2">
      <c r="A1913" t="s">
        <v>1905</v>
      </c>
      <c r="B1913" t="s">
        <v>180</v>
      </c>
      <c r="C1913" s="24"/>
      <c r="F1913" s="1">
        <f t="shared" si="674"/>
        <v>56265</v>
      </c>
      <c r="G1913" s="1">
        <f t="shared" si="665"/>
        <v>52421</v>
      </c>
      <c r="H1913" s="1">
        <v>39711</v>
      </c>
      <c r="I1913" s="1">
        <v>39410</v>
      </c>
      <c r="J1913" s="2" t="str">
        <f t="shared" si="653"/>
        <v/>
      </c>
      <c r="K1913" s="2">
        <f t="shared" si="654"/>
        <v>0.70043543943837194</v>
      </c>
      <c r="L1913" s="10">
        <f t="shared" si="666"/>
        <v>2</v>
      </c>
      <c r="M1913" s="9">
        <f t="shared" si="667"/>
        <v>1</v>
      </c>
      <c r="N1913" s="8">
        <f t="shared" si="668"/>
        <v>3</v>
      </c>
      <c r="O1913" s="2">
        <f t="shared" si="669"/>
        <v>0.29612178325480248</v>
      </c>
      <c r="P1913" s="2">
        <f t="shared" si="670"/>
        <v>0.40455161099559339</v>
      </c>
      <c r="Q1913" s="2">
        <f t="shared" si="671"/>
        <v>0.21510463363919041</v>
      </c>
      <c r="R1913" s="2">
        <f t="shared" si="672"/>
        <v>8.4221972110413768E-2</v>
      </c>
      <c r="S1913" s="1">
        <v>15523</v>
      </c>
      <c r="T1913" s="1">
        <v>21207</v>
      </c>
      <c r="U1913" s="1">
        <v>11276</v>
      </c>
      <c r="V1913" s="1">
        <v>203</v>
      </c>
      <c r="W1913" s="1">
        <v>118</v>
      </c>
      <c r="AF1913" s="1">
        <f t="shared" si="675"/>
        <v>34</v>
      </c>
      <c r="AJ1913" s="1">
        <v>832</v>
      </c>
      <c r="AL1913" s="1">
        <v>232</v>
      </c>
      <c r="AM1913" s="1">
        <v>2996</v>
      </c>
      <c r="AT1913" t="s">
        <v>1905</v>
      </c>
      <c r="AU1913" t="s">
        <v>180</v>
      </c>
      <c r="AV1913" t="e">
        <f>#REF!</f>
        <v>#REF!</v>
      </c>
      <c r="AX1913" s="40">
        <v>36</v>
      </c>
      <c r="AY1913" s="42">
        <v>15</v>
      </c>
      <c r="AZ1913" s="46">
        <f t="shared" si="664"/>
        <v>36015</v>
      </c>
      <c r="BB1913" s="7" t="s">
        <v>2966</v>
      </c>
      <c r="BG1913" s="1">
        <v>52421</v>
      </c>
      <c r="BH1913" s="1">
        <v>3844</v>
      </c>
      <c r="BI1913" s="1">
        <f t="shared" si="673"/>
        <v>56265</v>
      </c>
      <c r="BW1913" s="1">
        <v>2</v>
      </c>
      <c r="BX1913" s="1">
        <v>32</v>
      </c>
    </row>
    <row r="1914" spans="1:76" ht="14" hidden="1" customHeight="1" outlineLevel="1" x14ac:dyDescent="0.2">
      <c r="A1914" t="s">
        <v>993</v>
      </c>
      <c r="B1914" t="s">
        <v>180</v>
      </c>
      <c r="C1914" s="24"/>
      <c r="F1914" s="1">
        <f t="shared" si="674"/>
        <v>31531</v>
      </c>
      <c r="G1914" s="1">
        <f t="shared" si="665"/>
        <v>29909</v>
      </c>
      <c r="H1914" s="1">
        <v>22445</v>
      </c>
      <c r="I1914" s="1">
        <v>22350</v>
      </c>
      <c r="J1914" s="2" t="str">
        <f t="shared" si="653"/>
        <v/>
      </c>
      <c r="K1914" s="2">
        <f t="shared" si="654"/>
        <v>0.70882623449938154</v>
      </c>
      <c r="L1914" s="10">
        <f t="shared" si="666"/>
        <v>2</v>
      </c>
      <c r="M1914" s="9">
        <f t="shared" si="667"/>
        <v>1</v>
      </c>
      <c r="N1914" s="8">
        <f t="shared" si="668"/>
        <v>3</v>
      </c>
      <c r="O1914" s="2">
        <f t="shared" si="669"/>
        <v>0.24480925473937612</v>
      </c>
      <c r="P1914" s="2">
        <f t="shared" si="670"/>
        <v>0.44194055301079943</v>
      </c>
      <c r="Q1914" s="2">
        <f t="shared" si="671"/>
        <v>0.22912835601324016</v>
      </c>
      <c r="R1914" s="2">
        <f t="shared" si="672"/>
        <v>8.4121836236584313E-2</v>
      </c>
      <c r="S1914" s="1">
        <v>7322</v>
      </c>
      <c r="T1914" s="1">
        <v>13218</v>
      </c>
      <c r="U1914" s="1">
        <v>6853</v>
      </c>
      <c r="V1914" s="1">
        <v>118</v>
      </c>
      <c r="W1914" s="1">
        <v>95</v>
      </c>
      <c r="AF1914" s="1">
        <f t="shared" si="675"/>
        <v>11</v>
      </c>
      <c r="AJ1914" s="1">
        <v>511</v>
      </c>
      <c r="AL1914" s="1">
        <v>155</v>
      </c>
      <c r="AM1914" s="1">
        <v>1626</v>
      </c>
      <c r="AT1914" t="s">
        <v>993</v>
      </c>
      <c r="AU1914" t="s">
        <v>180</v>
      </c>
      <c r="AV1914" t="e">
        <f>#REF!</f>
        <v>#REF!</v>
      </c>
      <c r="AX1914" s="40">
        <v>36</v>
      </c>
      <c r="AY1914" s="42">
        <v>17</v>
      </c>
      <c r="AZ1914" s="46">
        <f t="shared" si="664"/>
        <v>36017</v>
      </c>
      <c r="BB1914" s="7" t="s">
        <v>2966</v>
      </c>
      <c r="BG1914" s="1">
        <v>29909</v>
      </c>
      <c r="BH1914" s="1">
        <v>1622</v>
      </c>
      <c r="BI1914" s="1">
        <f t="shared" si="673"/>
        <v>31531</v>
      </c>
      <c r="BW1914" s="1">
        <v>1</v>
      </c>
      <c r="BX1914" s="1">
        <v>10</v>
      </c>
    </row>
    <row r="1915" spans="1:76" ht="14" hidden="1" customHeight="1" outlineLevel="1" x14ac:dyDescent="0.2">
      <c r="A1915" t="s">
        <v>1195</v>
      </c>
      <c r="B1915" t="s">
        <v>180</v>
      </c>
      <c r="C1915" s="24"/>
      <c r="F1915" s="1">
        <f t="shared" si="674"/>
        <v>51555</v>
      </c>
      <c r="G1915" s="1">
        <f t="shared" si="665"/>
        <v>48727</v>
      </c>
      <c r="H1915" s="1">
        <v>35637</v>
      </c>
      <c r="I1915" s="1">
        <v>35437</v>
      </c>
      <c r="J1915" s="2" t="str">
        <f t="shared" si="653"/>
        <v/>
      </c>
      <c r="K1915" s="2">
        <f t="shared" si="654"/>
        <v>0.68736301037726699</v>
      </c>
      <c r="L1915" s="10">
        <f t="shared" si="666"/>
        <v>1</v>
      </c>
      <c r="M1915" s="9">
        <f t="shared" si="667"/>
        <v>2</v>
      </c>
      <c r="N1915" s="8">
        <f t="shared" si="668"/>
        <v>3</v>
      </c>
      <c r="O1915" s="2">
        <f t="shared" si="669"/>
        <v>0.36431547191495472</v>
      </c>
      <c r="P1915" s="2">
        <f t="shared" si="670"/>
        <v>0.30818642641656574</v>
      </c>
      <c r="Q1915" s="2">
        <f t="shared" si="671"/>
        <v>0.24087261682434791</v>
      </c>
      <c r="R1915" s="2">
        <f t="shared" si="672"/>
        <v>8.6625484844131628E-2</v>
      </c>
      <c r="S1915" s="1">
        <v>17752</v>
      </c>
      <c r="T1915" s="1">
        <v>15017</v>
      </c>
      <c r="U1915" s="1">
        <v>11737</v>
      </c>
      <c r="V1915" s="1">
        <v>64</v>
      </c>
      <c r="W1915" s="1">
        <v>102</v>
      </c>
      <c r="AF1915" s="1">
        <f t="shared" si="675"/>
        <v>23</v>
      </c>
      <c r="AJ1915" s="1">
        <v>519</v>
      </c>
      <c r="AL1915" s="1">
        <v>239</v>
      </c>
      <c r="AM1915" s="1">
        <v>3274</v>
      </c>
      <c r="AT1915" t="s">
        <v>1195</v>
      </c>
      <c r="AU1915" t="s">
        <v>180</v>
      </c>
      <c r="AV1915" t="e">
        <f>#REF!</f>
        <v>#REF!</v>
      </c>
      <c r="AX1915" s="40">
        <v>36</v>
      </c>
      <c r="AY1915" s="42">
        <v>19</v>
      </c>
      <c r="AZ1915" s="46">
        <f t="shared" si="664"/>
        <v>36019</v>
      </c>
      <c r="BB1915" s="7" t="s">
        <v>2966</v>
      </c>
      <c r="BG1915" s="1">
        <v>48727</v>
      </c>
      <c r="BH1915" s="1">
        <v>2828</v>
      </c>
      <c r="BI1915" s="1">
        <f t="shared" si="673"/>
        <v>51555</v>
      </c>
      <c r="BW1915" s="1">
        <v>4</v>
      </c>
      <c r="BX1915" s="1">
        <v>19</v>
      </c>
    </row>
    <row r="1916" spans="1:76" ht="14" hidden="1" customHeight="1" outlineLevel="1" x14ac:dyDescent="0.2">
      <c r="A1916" t="s">
        <v>1399</v>
      </c>
      <c r="B1916" t="s">
        <v>180</v>
      </c>
      <c r="C1916" s="24"/>
      <c r="F1916" s="1">
        <f t="shared" si="674"/>
        <v>49609</v>
      </c>
      <c r="G1916" s="1">
        <f t="shared" si="665"/>
        <v>47870</v>
      </c>
      <c r="H1916" s="1">
        <v>35781</v>
      </c>
      <c r="I1916" s="1">
        <v>35522</v>
      </c>
      <c r="J1916" s="2" t="str">
        <f t="shared" si="653"/>
        <v/>
      </c>
      <c r="K1916" s="2">
        <f t="shared" si="654"/>
        <v>0.71603942832953693</v>
      </c>
      <c r="L1916" s="10">
        <f t="shared" si="666"/>
        <v>1</v>
      </c>
      <c r="M1916" s="9">
        <f t="shared" si="667"/>
        <v>2</v>
      </c>
      <c r="N1916" s="8">
        <f t="shared" si="668"/>
        <v>3</v>
      </c>
      <c r="O1916" s="2">
        <f t="shared" si="669"/>
        <v>0.39043242114058907</v>
      </c>
      <c r="P1916" s="2">
        <f t="shared" si="670"/>
        <v>0.26482139126801757</v>
      </c>
      <c r="Q1916" s="2">
        <f t="shared" si="671"/>
        <v>0.2521621057029455</v>
      </c>
      <c r="R1916" s="2">
        <f t="shared" si="672"/>
        <v>9.2584081888447856E-2</v>
      </c>
      <c r="S1916" s="1">
        <v>18690</v>
      </c>
      <c r="T1916" s="1">
        <v>12677</v>
      </c>
      <c r="U1916" s="1">
        <v>12071</v>
      </c>
      <c r="V1916" s="1">
        <v>99</v>
      </c>
      <c r="W1916" s="1">
        <v>169</v>
      </c>
      <c r="AF1916" s="1">
        <f t="shared" si="675"/>
        <v>30</v>
      </c>
      <c r="AJ1916" s="1">
        <v>1100</v>
      </c>
      <c r="AL1916" s="1">
        <v>228</v>
      </c>
      <c r="AM1916" s="1">
        <v>2806</v>
      </c>
      <c r="AT1916" t="s">
        <v>1399</v>
      </c>
      <c r="AU1916" t="s">
        <v>180</v>
      </c>
      <c r="AV1916" t="e">
        <f>#REF!</f>
        <v>#REF!</v>
      </c>
      <c r="AX1916" s="40">
        <v>36</v>
      </c>
      <c r="AY1916" s="42">
        <v>21</v>
      </c>
      <c r="AZ1916" s="46">
        <f t="shared" si="664"/>
        <v>36021</v>
      </c>
      <c r="BB1916" s="7" t="s">
        <v>2966</v>
      </c>
      <c r="BG1916" s="1">
        <v>47870</v>
      </c>
      <c r="BH1916" s="1">
        <v>1739</v>
      </c>
      <c r="BI1916" s="1">
        <f t="shared" si="673"/>
        <v>49609</v>
      </c>
      <c r="BW1916" s="1">
        <v>1</v>
      </c>
      <c r="BX1916" s="1">
        <v>29</v>
      </c>
    </row>
    <row r="1917" spans="1:76" ht="14" hidden="1" customHeight="1" outlineLevel="1" x14ac:dyDescent="0.2">
      <c r="A1917" t="s">
        <v>1999</v>
      </c>
      <c r="B1917" t="s">
        <v>180</v>
      </c>
      <c r="C1917" s="24"/>
      <c r="F1917" s="1">
        <f t="shared" si="674"/>
        <v>30899</v>
      </c>
      <c r="G1917" s="1">
        <f t="shared" si="665"/>
        <v>28749</v>
      </c>
      <c r="H1917" s="1">
        <v>21893</v>
      </c>
      <c r="I1917" s="1">
        <v>21679</v>
      </c>
      <c r="J1917" s="2" t="str">
        <f t="shared" si="653"/>
        <v/>
      </c>
      <c r="K1917" s="2">
        <f t="shared" si="654"/>
        <v>0.70160846629340756</v>
      </c>
      <c r="L1917" s="10">
        <f t="shared" si="666"/>
        <v>2</v>
      </c>
      <c r="M1917" s="9">
        <f t="shared" si="667"/>
        <v>1</v>
      </c>
      <c r="N1917" s="8">
        <f t="shared" si="668"/>
        <v>3</v>
      </c>
      <c r="O1917" s="2">
        <f t="shared" si="669"/>
        <v>0.31855021044210236</v>
      </c>
      <c r="P1917" s="2">
        <f t="shared" si="670"/>
        <v>0.36018644126752236</v>
      </c>
      <c r="Q1917" s="2">
        <f t="shared" si="671"/>
        <v>0.24021705102786184</v>
      </c>
      <c r="R1917" s="2">
        <f t="shared" si="672"/>
        <v>8.10462972625135E-2</v>
      </c>
      <c r="S1917" s="1">
        <v>9158</v>
      </c>
      <c r="T1917" s="1">
        <v>10355</v>
      </c>
      <c r="U1917" s="1">
        <v>6906</v>
      </c>
      <c r="V1917" s="1">
        <v>104</v>
      </c>
      <c r="W1917" s="1">
        <v>89</v>
      </c>
      <c r="AF1917" s="1">
        <f t="shared" si="675"/>
        <v>12</v>
      </c>
      <c r="AJ1917" s="1">
        <v>469</v>
      </c>
      <c r="AL1917" s="1">
        <v>113</v>
      </c>
      <c r="AM1917" s="1">
        <v>1543</v>
      </c>
      <c r="AT1917" t="s">
        <v>1999</v>
      </c>
      <c r="AU1917" t="s">
        <v>180</v>
      </c>
      <c r="AV1917" t="e">
        <f>#REF!</f>
        <v>#REF!</v>
      </c>
      <c r="AX1917" s="40">
        <v>36</v>
      </c>
      <c r="AY1917" s="42">
        <v>23</v>
      </c>
      <c r="AZ1917" s="46">
        <f t="shared" si="664"/>
        <v>36023</v>
      </c>
      <c r="BB1917" s="7" t="s">
        <v>2966</v>
      </c>
      <c r="BG1917" s="1">
        <v>28749</v>
      </c>
      <c r="BH1917" s="1">
        <v>2150</v>
      </c>
      <c r="BI1917" s="1">
        <f t="shared" si="673"/>
        <v>30899</v>
      </c>
      <c r="BW1917" s="1">
        <v>0</v>
      </c>
      <c r="BX1917" s="1">
        <v>12</v>
      </c>
    </row>
    <row r="1918" spans="1:76" ht="14" hidden="1" customHeight="1" outlineLevel="1" x14ac:dyDescent="0.2">
      <c r="A1918" t="s">
        <v>1593</v>
      </c>
      <c r="B1918" t="s">
        <v>180</v>
      </c>
      <c r="C1918" s="24"/>
      <c r="F1918" s="1">
        <f t="shared" si="674"/>
        <v>31732</v>
      </c>
      <c r="G1918" s="1">
        <f t="shared" si="665"/>
        <v>29254</v>
      </c>
      <c r="H1918" s="1">
        <v>23074</v>
      </c>
      <c r="I1918" s="1">
        <v>22971</v>
      </c>
      <c r="J1918" s="2" t="str">
        <f t="shared" si="653"/>
        <v/>
      </c>
      <c r="K1918" s="2">
        <f t="shared" si="654"/>
        <v>0.72390646665826297</v>
      </c>
      <c r="L1918" s="10">
        <f t="shared" si="666"/>
        <v>2</v>
      </c>
      <c r="M1918" s="9">
        <f t="shared" si="667"/>
        <v>1</v>
      </c>
      <c r="N1918" s="8">
        <f t="shared" si="668"/>
        <v>3</v>
      </c>
      <c r="O1918" s="2">
        <f t="shared" si="669"/>
        <v>0.28526013536610378</v>
      </c>
      <c r="P1918" s="2">
        <f t="shared" si="670"/>
        <v>0.42445477541532783</v>
      </c>
      <c r="Q1918" s="2">
        <f t="shared" si="671"/>
        <v>0.20944144390510699</v>
      </c>
      <c r="R1918" s="2">
        <f t="shared" si="672"/>
        <v>8.0843645313461443E-2</v>
      </c>
      <c r="S1918" s="1">
        <v>8345</v>
      </c>
      <c r="T1918" s="1">
        <v>12417</v>
      </c>
      <c r="U1918" s="1">
        <v>6127</v>
      </c>
      <c r="V1918" s="1">
        <v>78</v>
      </c>
      <c r="W1918" s="1">
        <v>103</v>
      </c>
      <c r="AF1918" s="1">
        <f t="shared" si="675"/>
        <v>6</v>
      </c>
      <c r="AJ1918" s="1">
        <v>494</v>
      </c>
      <c r="AL1918" s="1">
        <v>109</v>
      </c>
      <c r="AM1918" s="1">
        <v>1575</v>
      </c>
      <c r="AT1918" t="s">
        <v>1593</v>
      </c>
      <c r="AU1918" t="s">
        <v>180</v>
      </c>
      <c r="AV1918" t="e">
        <f>#REF!</f>
        <v>#REF!</v>
      </c>
      <c r="AX1918" s="40">
        <v>36</v>
      </c>
      <c r="AY1918" s="42">
        <v>25</v>
      </c>
      <c r="AZ1918" s="46">
        <f t="shared" si="664"/>
        <v>36025</v>
      </c>
      <c r="BB1918" s="7" t="s">
        <v>2966</v>
      </c>
      <c r="BG1918" s="1">
        <v>29254</v>
      </c>
      <c r="BH1918" s="1">
        <v>2478</v>
      </c>
      <c r="BI1918" s="1">
        <f t="shared" si="673"/>
        <v>31732</v>
      </c>
      <c r="BW1918" s="1">
        <v>1</v>
      </c>
      <c r="BX1918" s="1">
        <v>5</v>
      </c>
    </row>
    <row r="1919" spans="1:76" ht="14" hidden="1" customHeight="1" outlineLevel="1" x14ac:dyDescent="0.2">
      <c r="A1919" t="s">
        <v>1730</v>
      </c>
      <c r="B1919" t="s">
        <v>180</v>
      </c>
      <c r="C1919" s="24"/>
      <c r="F1919" s="1">
        <f t="shared" si="674"/>
        <v>210340</v>
      </c>
      <c r="G1919" s="1">
        <f t="shared" si="665"/>
        <v>194882</v>
      </c>
      <c r="H1919" s="1">
        <v>151889</v>
      </c>
      <c r="I1919" s="1">
        <v>151122</v>
      </c>
      <c r="J1919" s="2" t="str">
        <f t="shared" si="653"/>
        <v/>
      </c>
      <c r="K1919" s="2">
        <f t="shared" si="654"/>
        <v>0.71846534182751731</v>
      </c>
      <c r="L1919" s="10">
        <f t="shared" si="666"/>
        <v>1</v>
      </c>
      <c r="M1919" s="9">
        <f t="shared" si="667"/>
        <v>2</v>
      </c>
      <c r="N1919" s="8">
        <f t="shared" si="668"/>
        <v>3</v>
      </c>
      <c r="O1919" s="2">
        <f t="shared" si="669"/>
        <v>0.37095781036729919</v>
      </c>
      <c r="P1919" s="2">
        <f t="shared" si="670"/>
        <v>0.27928182182038364</v>
      </c>
      <c r="Q1919" s="2">
        <f t="shared" si="671"/>
        <v>0.26909617101630728</v>
      </c>
      <c r="R1919" s="2">
        <f t="shared" si="672"/>
        <v>8.0664196796009835E-2</v>
      </c>
      <c r="S1919" s="1">
        <v>72293</v>
      </c>
      <c r="T1919" s="1">
        <v>54427</v>
      </c>
      <c r="U1919" s="1">
        <v>52442</v>
      </c>
      <c r="V1919" s="1">
        <v>411</v>
      </c>
      <c r="W1919" s="1">
        <v>459</v>
      </c>
      <c r="AF1919" s="1">
        <f t="shared" si="675"/>
        <v>118</v>
      </c>
      <c r="AJ1919" s="1">
        <v>3746</v>
      </c>
      <c r="AL1919" s="1">
        <v>723</v>
      </c>
      <c r="AM1919" s="1">
        <v>10263</v>
      </c>
      <c r="AT1919" t="s">
        <v>1730</v>
      </c>
      <c r="AU1919" t="s">
        <v>180</v>
      </c>
      <c r="AV1919" t="e">
        <f>#REF!</f>
        <v>#REF!</v>
      </c>
      <c r="AX1919" s="40">
        <v>36</v>
      </c>
      <c r="AY1919" s="42">
        <v>27</v>
      </c>
      <c r="AZ1919" s="46">
        <f t="shared" si="664"/>
        <v>36027</v>
      </c>
      <c r="BB1919" s="7" t="s">
        <v>2966</v>
      </c>
      <c r="BG1919" s="1">
        <v>194882</v>
      </c>
      <c r="BH1919" s="1">
        <v>15458</v>
      </c>
      <c r="BI1919" s="1">
        <f t="shared" si="673"/>
        <v>210340</v>
      </c>
      <c r="BW1919" s="1">
        <v>10</v>
      </c>
      <c r="BX1919" s="1">
        <v>108</v>
      </c>
    </row>
    <row r="1920" spans="1:76" ht="14" hidden="1" customHeight="1" outlineLevel="1" x14ac:dyDescent="0.2">
      <c r="A1920" t="s">
        <v>13</v>
      </c>
      <c r="B1920" t="s">
        <v>180</v>
      </c>
      <c r="C1920" s="24"/>
      <c r="F1920" s="1">
        <f t="shared" si="674"/>
        <v>660431</v>
      </c>
      <c r="G1920" s="1">
        <f t="shared" si="665"/>
        <v>629676</v>
      </c>
      <c r="H1920" s="1">
        <v>476913</v>
      </c>
      <c r="I1920" s="1">
        <v>473418</v>
      </c>
      <c r="J1920" s="2" t="str">
        <f t="shared" si="653"/>
        <v/>
      </c>
      <c r="K1920" s="2">
        <f t="shared" si="654"/>
        <v>0.71683188705557432</v>
      </c>
      <c r="L1920" s="10">
        <f t="shared" si="666"/>
        <v>1</v>
      </c>
      <c r="M1920" s="9">
        <f t="shared" si="667"/>
        <v>2</v>
      </c>
      <c r="N1920" s="8">
        <f t="shared" si="668"/>
        <v>3</v>
      </c>
      <c r="O1920" s="2">
        <f t="shared" si="669"/>
        <v>0.47027995349989521</v>
      </c>
      <c r="P1920" s="2">
        <f t="shared" si="670"/>
        <v>0.25046214243515713</v>
      </c>
      <c r="Q1920" s="2">
        <f t="shared" si="671"/>
        <v>0.20182760657862139</v>
      </c>
      <c r="R1920" s="2">
        <f t="shared" si="672"/>
        <v>7.7430297486326322E-2</v>
      </c>
      <c r="S1920" s="1">
        <v>296124</v>
      </c>
      <c r="T1920" s="1">
        <v>157710</v>
      </c>
      <c r="U1920" s="1">
        <v>127086</v>
      </c>
      <c r="V1920" s="1">
        <v>1499</v>
      </c>
      <c r="W1920" s="1">
        <v>1700</v>
      </c>
      <c r="AF1920" s="1">
        <f t="shared" si="675"/>
        <v>381</v>
      </c>
      <c r="AJ1920" s="1">
        <v>13685</v>
      </c>
      <c r="AL1920" s="1">
        <v>2779</v>
      </c>
      <c r="AM1920" s="1">
        <v>28712</v>
      </c>
      <c r="AT1920" t="s">
        <v>13</v>
      </c>
      <c r="AU1920" t="s">
        <v>180</v>
      </c>
      <c r="AV1920" t="e">
        <f>#REF!</f>
        <v>#REF!</v>
      </c>
      <c r="AX1920" s="40">
        <v>36</v>
      </c>
      <c r="AY1920" s="42">
        <v>29</v>
      </c>
      <c r="AZ1920" s="46">
        <f t="shared" si="664"/>
        <v>36029</v>
      </c>
      <c r="BB1920" s="7" t="s">
        <v>2966</v>
      </c>
      <c r="BG1920" s="1">
        <v>629676</v>
      </c>
      <c r="BH1920" s="1">
        <v>30755</v>
      </c>
      <c r="BI1920" s="1">
        <f t="shared" si="673"/>
        <v>660431</v>
      </c>
      <c r="BW1920" s="1">
        <v>44</v>
      </c>
      <c r="BX1920" s="1">
        <v>337</v>
      </c>
    </row>
    <row r="1921" spans="1:76" ht="14" hidden="1" customHeight="1" outlineLevel="1" x14ac:dyDescent="0.2">
      <c r="A1921" t="s">
        <v>775</v>
      </c>
      <c r="B1921" t="s">
        <v>180</v>
      </c>
      <c r="C1921" s="24"/>
      <c r="F1921" s="1">
        <f t="shared" si="674"/>
        <v>27649</v>
      </c>
      <c r="G1921" s="1">
        <f t="shared" si="665"/>
        <v>25837</v>
      </c>
      <c r="H1921" s="1">
        <v>19470</v>
      </c>
      <c r="I1921" s="1">
        <v>19271</v>
      </c>
      <c r="J1921" s="2" t="str">
        <f t="shared" si="653"/>
        <v/>
      </c>
      <c r="K1921" s="2">
        <f t="shared" si="654"/>
        <v>0.69698723281131325</v>
      </c>
      <c r="L1921" s="10">
        <f t="shared" si="666"/>
        <v>2</v>
      </c>
      <c r="M1921" s="9">
        <f t="shared" si="667"/>
        <v>1</v>
      </c>
      <c r="N1921" s="8">
        <f t="shared" si="668"/>
        <v>3</v>
      </c>
      <c r="O1921" s="2">
        <f t="shared" si="669"/>
        <v>0.29829314548902736</v>
      </c>
      <c r="P1921" s="2">
        <f t="shared" si="670"/>
        <v>0.41769555288926735</v>
      </c>
      <c r="Q1921" s="2">
        <f t="shared" si="671"/>
        <v>0.19793319657855013</v>
      </c>
      <c r="R1921" s="2">
        <f t="shared" si="672"/>
        <v>8.6078105043155106E-2</v>
      </c>
      <c r="S1921" s="1">
        <v>7707</v>
      </c>
      <c r="T1921" s="1">
        <v>10792</v>
      </c>
      <c r="U1921" s="1">
        <v>5114</v>
      </c>
      <c r="V1921" s="1">
        <v>52</v>
      </c>
      <c r="W1921" s="1">
        <v>84</v>
      </c>
      <c r="AF1921" s="1">
        <f t="shared" si="675"/>
        <v>6</v>
      </c>
      <c r="AJ1921" s="1">
        <v>243</v>
      </c>
      <c r="AL1921" s="1">
        <v>57</v>
      </c>
      <c r="AM1921" s="1">
        <v>1782</v>
      </c>
      <c r="AT1921" t="s">
        <v>775</v>
      </c>
      <c r="AU1921" t="s">
        <v>180</v>
      </c>
      <c r="AV1921" t="e">
        <f>#REF!</f>
        <v>#REF!</v>
      </c>
      <c r="AX1921" s="40">
        <v>36</v>
      </c>
      <c r="AY1921" s="42">
        <v>31</v>
      </c>
      <c r="AZ1921" s="46">
        <f t="shared" si="664"/>
        <v>36031</v>
      </c>
      <c r="BB1921" s="7" t="s">
        <v>2966</v>
      </c>
      <c r="BG1921" s="1">
        <v>25837</v>
      </c>
      <c r="BH1921" s="1">
        <v>1812</v>
      </c>
      <c r="BI1921" s="1">
        <f t="shared" si="673"/>
        <v>27649</v>
      </c>
      <c r="BW1921" s="1">
        <v>0</v>
      </c>
      <c r="BX1921" s="1">
        <v>6</v>
      </c>
    </row>
    <row r="1922" spans="1:76" ht="14" hidden="1" customHeight="1" outlineLevel="1" x14ac:dyDescent="0.2">
      <c r="A1922" t="s">
        <v>1057</v>
      </c>
      <c r="B1922" t="s">
        <v>180</v>
      </c>
      <c r="C1922" s="24"/>
      <c r="F1922" s="1">
        <f t="shared" si="674"/>
        <v>29062</v>
      </c>
      <c r="G1922" s="1">
        <f t="shared" si="665"/>
        <v>26801</v>
      </c>
      <c r="H1922" s="1">
        <v>19420</v>
      </c>
      <c r="I1922" s="1">
        <v>19268</v>
      </c>
      <c r="J1922" s="2" t="str">
        <f t="shared" si="653"/>
        <v/>
      </c>
      <c r="K1922" s="2">
        <f t="shared" si="654"/>
        <v>0.66299635262542156</v>
      </c>
      <c r="L1922" s="10">
        <f t="shared" si="666"/>
        <v>1</v>
      </c>
      <c r="M1922" s="9">
        <f t="shared" si="667"/>
        <v>2</v>
      </c>
      <c r="N1922" s="8">
        <f t="shared" si="668"/>
        <v>3</v>
      </c>
      <c r="O1922" s="2">
        <f t="shared" si="669"/>
        <v>0.37756053878586621</v>
      </c>
      <c r="P1922" s="2">
        <f t="shared" si="670"/>
        <v>0.33498750046640052</v>
      </c>
      <c r="Q1922" s="2">
        <f t="shared" si="671"/>
        <v>0.20652214469609342</v>
      </c>
      <c r="R1922" s="2">
        <f t="shared" si="672"/>
        <v>8.0929816051639791E-2</v>
      </c>
      <c r="S1922" s="1">
        <v>10119</v>
      </c>
      <c r="T1922" s="1">
        <v>8978</v>
      </c>
      <c r="U1922" s="1">
        <v>5535</v>
      </c>
      <c r="V1922" s="1">
        <v>53</v>
      </c>
      <c r="W1922" s="1">
        <v>76</v>
      </c>
      <c r="AF1922" s="1">
        <f t="shared" si="675"/>
        <v>7</v>
      </c>
      <c r="AJ1922" s="1">
        <v>347</v>
      </c>
      <c r="AL1922" s="1">
        <v>96</v>
      </c>
      <c r="AM1922" s="1">
        <v>1590</v>
      </c>
      <c r="AT1922" t="s">
        <v>1057</v>
      </c>
      <c r="AU1922" t="s">
        <v>180</v>
      </c>
      <c r="AV1922" t="e">
        <f>#REF!</f>
        <v>#REF!</v>
      </c>
      <c r="AX1922" s="40">
        <v>36</v>
      </c>
      <c r="AY1922" s="42">
        <v>33</v>
      </c>
      <c r="AZ1922" s="46">
        <f t="shared" si="664"/>
        <v>36033</v>
      </c>
      <c r="BB1922" s="7" t="s">
        <v>2966</v>
      </c>
      <c r="BG1922" s="1">
        <v>26801</v>
      </c>
      <c r="BH1922" s="1">
        <v>2261</v>
      </c>
      <c r="BI1922" s="1">
        <f t="shared" si="673"/>
        <v>29062</v>
      </c>
      <c r="BW1922" s="1">
        <v>1</v>
      </c>
      <c r="BX1922" s="1">
        <v>6</v>
      </c>
    </row>
    <row r="1923" spans="1:76" ht="14" hidden="1" customHeight="1" outlineLevel="1" x14ac:dyDescent="0.2">
      <c r="A1923" t="s">
        <v>2237</v>
      </c>
      <c r="B1923" t="s">
        <v>180</v>
      </c>
      <c r="C1923" s="24"/>
      <c r="F1923" s="1">
        <f t="shared" si="674"/>
        <v>35509</v>
      </c>
      <c r="G1923" s="1">
        <f t="shared" si="665"/>
        <v>32738</v>
      </c>
      <c r="H1923" s="1">
        <v>24072</v>
      </c>
      <c r="I1923" s="1">
        <v>23718</v>
      </c>
      <c r="J1923" s="2" t="str">
        <f t="shared" si="653"/>
        <v/>
      </c>
      <c r="K1923" s="2">
        <f t="shared" si="654"/>
        <v>0.66794333830859787</v>
      </c>
      <c r="L1923" s="10">
        <f t="shared" si="666"/>
        <v>2</v>
      </c>
      <c r="M1923" s="9">
        <f t="shared" si="667"/>
        <v>1</v>
      </c>
      <c r="N1923" s="8">
        <f t="shared" si="668"/>
        <v>3</v>
      </c>
      <c r="O1923" s="2">
        <f t="shared" si="669"/>
        <v>0.22826684586718798</v>
      </c>
      <c r="P1923" s="2">
        <f t="shared" si="670"/>
        <v>0.48793451035493923</v>
      </c>
      <c r="Q1923" s="2">
        <f t="shared" si="671"/>
        <v>0.20138676767059685</v>
      </c>
      <c r="R1923" s="2">
        <f t="shared" si="672"/>
        <v>8.2411876107275989E-2</v>
      </c>
      <c r="S1923" s="1">
        <v>7473</v>
      </c>
      <c r="T1923" s="1">
        <v>15974</v>
      </c>
      <c r="U1923" s="1">
        <v>6593</v>
      </c>
      <c r="V1923" s="1">
        <v>100</v>
      </c>
      <c r="W1923" s="1">
        <v>76</v>
      </c>
      <c r="AF1923" s="1">
        <f t="shared" si="675"/>
        <v>17</v>
      </c>
      <c r="AJ1923" s="1">
        <v>624</v>
      </c>
      <c r="AL1923" s="1">
        <v>152</v>
      </c>
      <c r="AM1923" s="1">
        <v>1729</v>
      </c>
      <c r="AT1923" t="s">
        <v>2237</v>
      </c>
      <c r="AU1923" t="s">
        <v>180</v>
      </c>
      <c r="AV1923" t="e">
        <f>#REF!</f>
        <v>#REF!</v>
      </c>
      <c r="AX1923" s="40">
        <v>36</v>
      </c>
      <c r="AY1923" s="42">
        <v>35</v>
      </c>
      <c r="AZ1923" s="46">
        <f t="shared" si="664"/>
        <v>36035</v>
      </c>
      <c r="BB1923" s="7" t="s">
        <v>2966</v>
      </c>
      <c r="BG1923" s="1">
        <v>32738</v>
      </c>
      <c r="BH1923" s="1">
        <v>2771</v>
      </c>
      <c r="BI1923" s="1">
        <f t="shared" si="673"/>
        <v>35509</v>
      </c>
      <c r="BW1923" s="1">
        <v>1</v>
      </c>
      <c r="BX1923" s="1">
        <v>16</v>
      </c>
    </row>
    <row r="1924" spans="1:76" ht="14" hidden="1" customHeight="1" outlineLevel="1" x14ac:dyDescent="0.2">
      <c r="A1924" t="s">
        <v>460</v>
      </c>
      <c r="B1924" t="s">
        <v>180</v>
      </c>
      <c r="C1924" s="24"/>
      <c r="F1924" s="1">
        <f t="shared" si="674"/>
        <v>40569</v>
      </c>
      <c r="G1924" s="1">
        <f t="shared" si="665"/>
        <v>38103</v>
      </c>
      <c r="H1924" s="1">
        <v>29431</v>
      </c>
      <c r="I1924" s="1">
        <v>29217</v>
      </c>
      <c r="J1924" s="2" t="str">
        <f t="shared" si="653"/>
        <v/>
      </c>
      <c r="K1924" s="2">
        <f t="shared" si="654"/>
        <v>0.72018043333579829</v>
      </c>
      <c r="L1924" s="10">
        <f t="shared" si="666"/>
        <v>2</v>
      </c>
      <c r="M1924" s="9">
        <f t="shared" si="667"/>
        <v>1</v>
      </c>
      <c r="N1924" s="8">
        <f t="shared" si="668"/>
        <v>3</v>
      </c>
      <c r="O1924" s="2">
        <f t="shared" si="669"/>
        <v>0.23612313991024328</v>
      </c>
      <c r="P1924" s="2">
        <f t="shared" si="670"/>
        <v>0.44235362044983334</v>
      </c>
      <c r="Q1924" s="2">
        <f t="shared" si="671"/>
        <v>0.23360365325564916</v>
      </c>
      <c r="R1924" s="2">
        <f t="shared" si="672"/>
        <v>8.7919586384274245E-2</v>
      </c>
      <c r="S1924" s="1">
        <v>8997</v>
      </c>
      <c r="T1924" s="1">
        <v>16855</v>
      </c>
      <c r="U1924" s="1">
        <v>8901</v>
      </c>
      <c r="V1924" s="1">
        <v>189</v>
      </c>
      <c r="W1924" s="1">
        <v>105</v>
      </c>
      <c r="AF1924" s="1">
        <f t="shared" si="675"/>
        <v>25</v>
      </c>
      <c r="AJ1924" s="1">
        <v>991</v>
      </c>
      <c r="AL1924" s="1">
        <v>160</v>
      </c>
      <c r="AM1924" s="1">
        <v>1880</v>
      </c>
      <c r="AT1924" t="s">
        <v>460</v>
      </c>
      <c r="AU1924" t="s">
        <v>180</v>
      </c>
      <c r="AV1924" t="e">
        <f>#REF!</f>
        <v>#REF!</v>
      </c>
      <c r="AX1924" s="40">
        <v>36</v>
      </c>
      <c r="AY1924" s="42">
        <v>37</v>
      </c>
      <c r="AZ1924" s="46">
        <f t="shared" si="664"/>
        <v>36037</v>
      </c>
      <c r="BB1924" s="7" t="s">
        <v>2966</v>
      </c>
      <c r="BG1924" s="1">
        <v>38103</v>
      </c>
      <c r="BH1924" s="1">
        <v>2466</v>
      </c>
      <c r="BI1924" s="1">
        <f t="shared" si="673"/>
        <v>40569</v>
      </c>
      <c r="BW1924" s="1">
        <v>1</v>
      </c>
      <c r="BX1924" s="1">
        <v>24</v>
      </c>
    </row>
    <row r="1925" spans="1:76" ht="14" hidden="1" customHeight="1" outlineLevel="1" x14ac:dyDescent="0.2">
      <c r="A1925" t="s">
        <v>2049</v>
      </c>
      <c r="B1925" t="s">
        <v>180</v>
      </c>
      <c r="C1925" s="24"/>
      <c r="F1925" s="1">
        <f t="shared" si="674"/>
        <v>35908</v>
      </c>
      <c r="G1925" s="1">
        <f t="shared" si="665"/>
        <v>32372</v>
      </c>
      <c r="H1925" s="1">
        <v>25320</v>
      </c>
      <c r="I1925" s="1">
        <v>25194</v>
      </c>
      <c r="J1925" s="2" t="str">
        <f t="shared" si="653"/>
        <v/>
      </c>
      <c r="K1925" s="2">
        <f t="shared" si="654"/>
        <v>0.70162637852289178</v>
      </c>
      <c r="L1925" s="10">
        <f t="shared" si="666"/>
        <v>2</v>
      </c>
      <c r="M1925" s="9">
        <f t="shared" si="667"/>
        <v>1</v>
      </c>
      <c r="N1925" s="8">
        <f t="shared" si="668"/>
        <v>3</v>
      </c>
      <c r="O1925" s="2">
        <f t="shared" si="669"/>
        <v>0.27276658840973683</v>
      </c>
      <c r="P1925" s="2">
        <f t="shared" si="670"/>
        <v>0.37878413443716791</v>
      </c>
      <c r="Q1925" s="2">
        <f t="shared" si="671"/>
        <v>0.25571481527245765</v>
      </c>
      <c r="R1925" s="2">
        <f t="shared" si="672"/>
        <v>9.2734461880637664E-2</v>
      </c>
      <c r="S1925" s="1">
        <v>8830</v>
      </c>
      <c r="T1925" s="1">
        <v>12262</v>
      </c>
      <c r="U1925" s="1">
        <v>8278</v>
      </c>
      <c r="V1925" s="1">
        <v>76</v>
      </c>
      <c r="W1925" s="1">
        <v>129</v>
      </c>
      <c r="AF1925" s="1">
        <f t="shared" si="675"/>
        <v>14</v>
      </c>
      <c r="AJ1925" s="1">
        <v>823</v>
      </c>
      <c r="AL1925" s="1">
        <v>126</v>
      </c>
      <c r="AM1925" s="1">
        <v>1834</v>
      </c>
      <c r="AT1925" t="s">
        <v>2049</v>
      </c>
      <c r="AU1925" t="s">
        <v>180</v>
      </c>
      <c r="AV1925" t="e">
        <f>#REF!</f>
        <v>#REF!</v>
      </c>
      <c r="AX1925" s="40">
        <v>36</v>
      </c>
      <c r="AY1925" s="42">
        <v>39</v>
      </c>
      <c r="AZ1925" s="46">
        <f t="shared" si="664"/>
        <v>36039</v>
      </c>
      <c r="BB1925" s="7" t="s">
        <v>2966</v>
      </c>
      <c r="BG1925" s="1">
        <v>32372</v>
      </c>
      <c r="BH1925" s="1">
        <v>3536</v>
      </c>
      <c r="BI1925" s="1">
        <f t="shared" si="673"/>
        <v>35908</v>
      </c>
      <c r="BW1925" s="1">
        <v>1</v>
      </c>
      <c r="BX1925" s="1">
        <v>13</v>
      </c>
    </row>
    <row r="1926" spans="1:76" ht="14" hidden="1" customHeight="1" outlineLevel="1" x14ac:dyDescent="0.2">
      <c r="A1926" t="s">
        <v>2482</v>
      </c>
      <c r="B1926" t="s">
        <v>180</v>
      </c>
      <c r="C1926" s="24"/>
      <c r="F1926" s="1">
        <f t="shared" si="674"/>
        <v>4678</v>
      </c>
      <c r="G1926" s="1">
        <f t="shared" si="665"/>
        <v>4321</v>
      </c>
      <c r="H1926" s="1">
        <v>3489</v>
      </c>
      <c r="I1926" s="1">
        <v>3460</v>
      </c>
      <c r="J1926" s="2" t="str">
        <f t="shared" si="653"/>
        <v/>
      </c>
      <c r="K1926" s="2">
        <f t="shared" si="654"/>
        <v>0.73963232150491665</v>
      </c>
      <c r="L1926" s="10">
        <f t="shared" si="666"/>
        <v>2</v>
      </c>
      <c r="M1926" s="9">
        <f t="shared" si="667"/>
        <v>1</v>
      </c>
      <c r="N1926" s="8">
        <f t="shared" si="668"/>
        <v>3</v>
      </c>
      <c r="O1926" s="2">
        <f t="shared" si="669"/>
        <v>0.20874797500578571</v>
      </c>
      <c r="P1926" s="2">
        <f t="shared" si="670"/>
        <v>0.58018977088636892</v>
      </c>
      <c r="Q1926" s="2">
        <f t="shared" si="671"/>
        <v>0.14255959268687804</v>
      </c>
      <c r="R1926" s="2">
        <f t="shared" si="672"/>
        <v>6.8502661420967365E-2</v>
      </c>
      <c r="S1926" s="1">
        <v>902</v>
      </c>
      <c r="T1926" s="1">
        <v>2507</v>
      </c>
      <c r="U1926" s="1">
        <v>616</v>
      </c>
      <c r="V1926" s="1">
        <v>9</v>
      </c>
      <c r="W1926" s="1">
        <v>4</v>
      </c>
      <c r="AF1926" s="1">
        <f t="shared" si="675"/>
        <v>0</v>
      </c>
      <c r="AJ1926" s="1">
        <v>66</v>
      </c>
      <c r="AL1926" s="1">
        <v>4</v>
      </c>
      <c r="AM1926" s="1">
        <v>213</v>
      </c>
      <c r="AT1926" t="s">
        <v>2482</v>
      </c>
      <c r="AU1926" t="s">
        <v>180</v>
      </c>
      <c r="AV1926" t="e">
        <f>#REF!</f>
        <v>#REF!</v>
      </c>
      <c r="AX1926" s="40">
        <v>36</v>
      </c>
      <c r="AY1926" s="42">
        <v>41</v>
      </c>
      <c r="AZ1926" s="46">
        <f t="shared" si="664"/>
        <v>36041</v>
      </c>
      <c r="BB1926" s="7" t="s">
        <v>2966</v>
      </c>
      <c r="BG1926" s="1">
        <v>4321</v>
      </c>
      <c r="BH1926" s="1">
        <v>357</v>
      </c>
      <c r="BI1926" s="1">
        <f t="shared" si="673"/>
        <v>4678</v>
      </c>
      <c r="BW1926" s="1">
        <v>0</v>
      </c>
      <c r="BX1926" s="1">
        <v>0</v>
      </c>
    </row>
    <row r="1927" spans="1:76" ht="14" hidden="1" customHeight="1" outlineLevel="1" x14ac:dyDescent="0.2">
      <c r="A1927" t="s">
        <v>155</v>
      </c>
      <c r="B1927" t="s">
        <v>180</v>
      </c>
      <c r="C1927" s="24"/>
      <c r="F1927" s="1">
        <f t="shared" si="674"/>
        <v>42775</v>
      </c>
      <c r="G1927" s="1">
        <f t="shared" si="665"/>
        <v>39404</v>
      </c>
      <c r="H1927" s="1">
        <v>29565</v>
      </c>
      <c r="I1927" s="1">
        <v>29322</v>
      </c>
      <c r="J1927" s="2" t="str">
        <f t="shared" ref="J1927:J1969" si="676">IF(D1927&gt;0,I1927/D1927,"")</f>
        <v/>
      </c>
      <c r="K1927" s="2">
        <f t="shared" si="654"/>
        <v>0.68549386323787254</v>
      </c>
      <c r="L1927" s="10">
        <f t="shared" si="666"/>
        <v>2</v>
      </c>
      <c r="M1927" s="9">
        <f t="shared" si="667"/>
        <v>1</v>
      </c>
      <c r="N1927" s="8">
        <f t="shared" si="668"/>
        <v>3</v>
      </c>
      <c r="O1927" s="2">
        <f t="shared" si="669"/>
        <v>0.24850269008222514</v>
      </c>
      <c r="P1927" s="2">
        <f t="shared" si="670"/>
        <v>0.47695665414678712</v>
      </c>
      <c r="Q1927" s="2">
        <f t="shared" si="671"/>
        <v>0.18467668257029743</v>
      </c>
      <c r="R1927" s="2">
        <f t="shared" si="672"/>
        <v>8.9863973200690311E-2</v>
      </c>
      <c r="S1927" s="1">
        <v>9792</v>
      </c>
      <c r="T1927" s="1">
        <v>18794</v>
      </c>
      <c r="U1927" s="1">
        <v>7277</v>
      </c>
      <c r="V1927" s="1">
        <v>87</v>
      </c>
      <c r="W1927" s="1">
        <v>103</v>
      </c>
      <c r="AF1927" s="1">
        <f t="shared" si="675"/>
        <v>28</v>
      </c>
      <c r="AJ1927" s="1">
        <v>714</v>
      </c>
      <c r="AL1927" s="1">
        <v>113</v>
      </c>
      <c r="AM1927" s="1">
        <v>2496</v>
      </c>
      <c r="AT1927" t="s">
        <v>155</v>
      </c>
      <c r="AU1927" t="s">
        <v>180</v>
      </c>
      <c r="AV1927" t="e">
        <f>#REF!</f>
        <v>#REF!</v>
      </c>
      <c r="AX1927" s="40">
        <v>36</v>
      </c>
      <c r="AY1927" s="42">
        <v>43</v>
      </c>
      <c r="AZ1927" s="46">
        <f t="shared" si="664"/>
        <v>36043</v>
      </c>
      <c r="BB1927" s="7" t="s">
        <v>2966</v>
      </c>
      <c r="BG1927" s="1">
        <v>39404</v>
      </c>
      <c r="BH1927" s="1">
        <v>3371</v>
      </c>
      <c r="BI1927" s="1">
        <f t="shared" si="673"/>
        <v>42775</v>
      </c>
      <c r="BW1927" s="1">
        <v>2</v>
      </c>
      <c r="BX1927" s="1">
        <v>26</v>
      </c>
    </row>
    <row r="1928" spans="1:76" ht="14" hidden="1" customHeight="1" outlineLevel="1" x14ac:dyDescent="0.2">
      <c r="A1928" t="s">
        <v>1012</v>
      </c>
      <c r="B1928" t="s">
        <v>180</v>
      </c>
      <c r="C1928" s="24"/>
      <c r="F1928" s="1">
        <f t="shared" si="674"/>
        <v>68431</v>
      </c>
      <c r="G1928" s="1">
        <f t="shared" si="665"/>
        <v>59877</v>
      </c>
      <c r="H1928" s="1">
        <v>44129</v>
      </c>
      <c r="I1928" s="1">
        <v>43855</v>
      </c>
      <c r="J1928" s="2" t="str">
        <f t="shared" si="676"/>
        <v/>
      </c>
      <c r="K1928" s="2">
        <f t="shared" ref="K1928:K1991" si="677">IF(F1928&gt;0,I1928/F1928,"")</f>
        <v>0.64086452046587072</v>
      </c>
      <c r="L1928" s="10">
        <f t="shared" si="666"/>
        <v>2</v>
      </c>
      <c r="M1928" s="9">
        <f t="shared" si="667"/>
        <v>1</v>
      </c>
      <c r="N1928" s="8">
        <f t="shared" si="668"/>
        <v>3</v>
      </c>
      <c r="O1928" s="2">
        <f t="shared" si="669"/>
        <v>0.27309317434073183</v>
      </c>
      <c r="P1928" s="2">
        <f t="shared" si="670"/>
        <v>0.41331396028525141</v>
      </c>
      <c r="Q1928" s="2">
        <f t="shared" si="671"/>
        <v>0.2355996459408454</v>
      </c>
      <c r="R1928" s="2">
        <f t="shared" si="672"/>
        <v>7.7993219433171307E-2</v>
      </c>
      <c r="S1928" s="1">
        <v>16352</v>
      </c>
      <c r="T1928" s="1">
        <v>24748</v>
      </c>
      <c r="U1928" s="1">
        <v>14107</v>
      </c>
      <c r="V1928" s="1">
        <v>189</v>
      </c>
      <c r="W1928" s="1">
        <v>141</v>
      </c>
      <c r="AF1928" s="1">
        <f t="shared" si="675"/>
        <v>41</v>
      </c>
      <c r="AJ1928" s="1">
        <v>916</v>
      </c>
      <c r="AL1928" s="1">
        <v>203</v>
      </c>
      <c r="AM1928" s="1">
        <v>3180</v>
      </c>
      <c r="AT1928" t="s">
        <v>1012</v>
      </c>
      <c r="AU1928" t="s">
        <v>180</v>
      </c>
      <c r="AV1928" t="e">
        <f>#REF!</f>
        <v>#REF!</v>
      </c>
      <c r="AX1928" s="40">
        <v>36</v>
      </c>
      <c r="AY1928" s="42">
        <v>45</v>
      </c>
      <c r="AZ1928" s="46">
        <f t="shared" si="664"/>
        <v>36045</v>
      </c>
      <c r="BB1928" s="7" t="s">
        <v>2966</v>
      </c>
      <c r="BG1928" s="1">
        <v>59877</v>
      </c>
      <c r="BH1928" s="1">
        <v>8554</v>
      </c>
      <c r="BI1928" s="1">
        <f t="shared" si="673"/>
        <v>68431</v>
      </c>
      <c r="BW1928" s="1">
        <v>10</v>
      </c>
      <c r="BX1928" s="1">
        <v>31</v>
      </c>
    </row>
    <row r="1929" spans="1:76" ht="14" hidden="1" customHeight="1" outlineLevel="1" x14ac:dyDescent="0.2">
      <c r="A1929" t="s">
        <v>2619</v>
      </c>
      <c r="B1929" t="s">
        <v>180</v>
      </c>
      <c r="C1929" s="24"/>
      <c r="F1929" s="1">
        <f t="shared" si="674"/>
        <v>18898</v>
      </c>
      <c r="G1929" s="1">
        <f t="shared" si="665"/>
        <v>17232</v>
      </c>
      <c r="H1929" s="1">
        <v>13036</v>
      </c>
      <c r="I1929" s="1">
        <v>12964</v>
      </c>
      <c r="J1929" s="2" t="str">
        <f t="shared" si="676"/>
        <v/>
      </c>
      <c r="K1929" s="2">
        <f t="shared" si="677"/>
        <v>0.68599851836173142</v>
      </c>
      <c r="L1929" s="10">
        <f t="shared" si="666"/>
        <v>2</v>
      </c>
      <c r="M1929" s="9">
        <f t="shared" si="667"/>
        <v>1</v>
      </c>
      <c r="N1929" s="8">
        <f t="shared" si="668"/>
        <v>3</v>
      </c>
      <c r="O1929" s="2">
        <f t="shared" si="669"/>
        <v>0.22823816155988857</v>
      </c>
      <c r="P1929" s="2">
        <f t="shared" si="670"/>
        <v>0.51677112349117915</v>
      </c>
      <c r="Q1929" s="2">
        <f t="shared" si="671"/>
        <v>0.18175487465181059</v>
      </c>
      <c r="R1929" s="2">
        <f t="shared" si="672"/>
        <v>7.323584029712174E-2</v>
      </c>
      <c r="S1929" s="1">
        <v>3933</v>
      </c>
      <c r="T1929" s="1">
        <v>8905</v>
      </c>
      <c r="U1929" s="1">
        <v>3132</v>
      </c>
      <c r="V1929" s="1">
        <v>43</v>
      </c>
      <c r="W1929" s="1">
        <v>36</v>
      </c>
      <c r="AF1929" s="1">
        <f t="shared" si="675"/>
        <v>4</v>
      </c>
      <c r="AJ1929" s="1">
        <v>305</v>
      </c>
      <c r="AL1929" s="1">
        <v>35</v>
      </c>
      <c r="AM1929" s="1">
        <v>839</v>
      </c>
      <c r="AT1929" t="s">
        <v>2619</v>
      </c>
      <c r="AU1929" t="s">
        <v>180</v>
      </c>
      <c r="AV1929" t="e">
        <f>#REF!</f>
        <v>#REF!</v>
      </c>
      <c r="AX1929" s="40">
        <v>36</v>
      </c>
      <c r="AY1929" s="42">
        <v>49</v>
      </c>
      <c r="AZ1929" s="46">
        <f t="shared" si="664"/>
        <v>36049</v>
      </c>
      <c r="BB1929" s="7" t="s">
        <v>2966</v>
      </c>
      <c r="BG1929" s="1">
        <v>17232</v>
      </c>
      <c r="BH1929" s="1">
        <v>1666</v>
      </c>
      <c r="BI1929" s="1">
        <f t="shared" si="673"/>
        <v>18898</v>
      </c>
      <c r="BW1929" s="1">
        <v>1</v>
      </c>
      <c r="BX1929" s="1">
        <v>3</v>
      </c>
    </row>
    <row r="1930" spans="1:76" ht="14" hidden="1" customHeight="1" outlineLevel="1" x14ac:dyDescent="0.2">
      <c r="A1930" t="s">
        <v>563</v>
      </c>
      <c r="B1930" t="s">
        <v>180</v>
      </c>
      <c r="C1930" s="24"/>
      <c r="F1930" s="1">
        <f t="shared" si="674"/>
        <v>41811</v>
      </c>
      <c r="G1930" s="1">
        <f t="shared" si="665"/>
        <v>40035</v>
      </c>
      <c r="H1930" s="1">
        <v>31656</v>
      </c>
      <c r="I1930" s="1">
        <v>31401</v>
      </c>
      <c r="J1930" s="2" t="str">
        <f t="shared" si="676"/>
        <v/>
      </c>
      <c r="K1930" s="2">
        <f t="shared" si="677"/>
        <v>0.75102245820477864</v>
      </c>
      <c r="L1930" s="10">
        <f t="shared" si="666"/>
        <v>2</v>
      </c>
      <c r="M1930" s="9">
        <f t="shared" si="667"/>
        <v>1</v>
      </c>
      <c r="N1930" s="8">
        <f t="shared" si="668"/>
        <v>3</v>
      </c>
      <c r="O1930" s="2">
        <f t="shared" si="669"/>
        <v>0.26014737105033098</v>
      </c>
      <c r="P1930" s="2">
        <f t="shared" si="670"/>
        <v>0.43506931434994378</v>
      </c>
      <c r="Q1930" s="2">
        <f t="shared" si="671"/>
        <v>0.22450355938553765</v>
      </c>
      <c r="R1930" s="2">
        <f t="shared" si="672"/>
        <v>8.0279755214187537E-2</v>
      </c>
      <c r="S1930" s="1">
        <v>10415</v>
      </c>
      <c r="T1930" s="1">
        <v>17418</v>
      </c>
      <c r="U1930" s="1">
        <v>8988</v>
      </c>
      <c r="V1930" s="1">
        <v>144</v>
      </c>
      <c r="W1930" s="1">
        <v>132</v>
      </c>
      <c r="AF1930" s="1">
        <f t="shared" si="675"/>
        <v>16</v>
      </c>
      <c r="AJ1930" s="1">
        <v>914</v>
      </c>
      <c r="AL1930" s="1">
        <v>117</v>
      </c>
      <c r="AM1930" s="1">
        <v>1891</v>
      </c>
      <c r="AT1930" t="s">
        <v>563</v>
      </c>
      <c r="AU1930" t="s">
        <v>180</v>
      </c>
      <c r="AV1930" t="e">
        <f>#REF!</f>
        <v>#REF!</v>
      </c>
      <c r="AX1930" s="40">
        <v>36</v>
      </c>
      <c r="AY1930" s="42">
        <v>51</v>
      </c>
      <c r="AZ1930" s="46">
        <f t="shared" si="664"/>
        <v>36051</v>
      </c>
      <c r="BB1930" s="7" t="s">
        <v>2966</v>
      </c>
      <c r="BG1930" s="1">
        <v>40035</v>
      </c>
      <c r="BH1930" s="1">
        <v>1776</v>
      </c>
      <c r="BI1930" s="1">
        <f t="shared" si="673"/>
        <v>41811</v>
      </c>
      <c r="BW1930" s="1">
        <v>0</v>
      </c>
      <c r="BX1930" s="1">
        <v>16</v>
      </c>
    </row>
    <row r="1931" spans="1:76" ht="14" hidden="1" customHeight="1" outlineLevel="1" x14ac:dyDescent="0.2">
      <c r="A1931" t="s">
        <v>1541</v>
      </c>
      <c r="B1931" t="s">
        <v>180</v>
      </c>
      <c r="C1931" s="24"/>
      <c r="F1931" s="1">
        <f t="shared" si="674"/>
        <v>45854</v>
      </c>
      <c r="G1931" s="1">
        <f t="shared" si="665"/>
        <v>43362</v>
      </c>
      <c r="H1931" s="1">
        <v>34262</v>
      </c>
      <c r="I1931" s="1">
        <v>34035</v>
      </c>
      <c r="J1931" s="2" t="str">
        <f t="shared" si="676"/>
        <v/>
      </c>
      <c r="K1931" s="2">
        <f t="shared" si="677"/>
        <v>0.74224713220220695</v>
      </c>
      <c r="L1931" s="10">
        <f t="shared" si="666"/>
        <v>2</v>
      </c>
      <c r="M1931" s="9">
        <f t="shared" si="667"/>
        <v>1</v>
      </c>
      <c r="N1931" s="8">
        <f t="shared" si="668"/>
        <v>3</v>
      </c>
      <c r="O1931" s="2">
        <f t="shared" si="669"/>
        <v>0.27503343941700104</v>
      </c>
      <c r="P1931" s="2">
        <f t="shared" si="670"/>
        <v>0.38872745722060792</v>
      </c>
      <c r="Q1931" s="2">
        <f t="shared" si="671"/>
        <v>0.24323140076564734</v>
      </c>
      <c r="R1931" s="2">
        <f t="shared" si="672"/>
        <v>9.3007702596743652E-2</v>
      </c>
      <c r="S1931" s="1">
        <v>11926</v>
      </c>
      <c r="T1931" s="1">
        <v>16856</v>
      </c>
      <c r="U1931" s="1">
        <v>10547</v>
      </c>
      <c r="V1931" s="1">
        <v>157</v>
      </c>
      <c r="W1931" s="1">
        <v>120</v>
      </c>
      <c r="AF1931" s="1">
        <f t="shared" si="675"/>
        <v>4</v>
      </c>
      <c r="AJ1931" s="1">
        <v>908</v>
      </c>
      <c r="AL1931" s="1">
        <v>205</v>
      </c>
      <c r="AM1931" s="1">
        <v>2639</v>
      </c>
      <c r="AT1931" t="s">
        <v>1541</v>
      </c>
      <c r="AU1931" t="s">
        <v>180</v>
      </c>
      <c r="AV1931" t="e">
        <f>#REF!</f>
        <v>#REF!</v>
      </c>
      <c r="AX1931" s="40">
        <v>36</v>
      </c>
      <c r="AY1931" s="42">
        <v>53</v>
      </c>
      <c r="AZ1931" s="46">
        <f t="shared" si="664"/>
        <v>36053</v>
      </c>
      <c r="BB1931" s="7" t="s">
        <v>2966</v>
      </c>
      <c r="BG1931" s="1">
        <v>43362</v>
      </c>
      <c r="BH1931" s="1">
        <v>2492</v>
      </c>
      <c r="BI1931" s="1">
        <f t="shared" si="673"/>
        <v>45854</v>
      </c>
      <c r="BW1931" s="1">
        <v>4</v>
      </c>
      <c r="BX1931" s="1">
        <v>0</v>
      </c>
    </row>
    <row r="1932" spans="1:76" ht="14" hidden="1" customHeight="1" outlineLevel="1" x14ac:dyDescent="0.2">
      <c r="A1932" t="s">
        <v>590</v>
      </c>
      <c r="B1932" t="s">
        <v>180</v>
      </c>
      <c r="C1932" s="24"/>
      <c r="F1932" s="1">
        <f t="shared" si="674"/>
        <v>523016</v>
      </c>
      <c r="G1932" s="1">
        <f t="shared" si="665"/>
        <v>489579</v>
      </c>
      <c r="H1932" s="1">
        <v>383499</v>
      </c>
      <c r="I1932" s="1">
        <v>379864</v>
      </c>
      <c r="J1932" s="2" t="str">
        <f t="shared" si="676"/>
        <v/>
      </c>
      <c r="K1932" s="2">
        <f t="shared" si="677"/>
        <v>0.72629518026217166</v>
      </c>
      <c r="L1932" s="10">
        <f t="shared" si="666"/>
        <v>1</v>
      </c>
      <c r="M1932" s="9">
        <f t="shared" si="667"/>
        <v>2</v>
      </c>
      <c r="N1932" s="8">
        <f t="shared" si="668"/>
        <v>3</v>
      </c>
      <c r="O1932" s="2">
        <f t="shared" si="669"/>
        <v>0.42134977194691764</v>
      </c>
      <c r="P1932" s="2">
        <f t="shared" si="670"/>
        <v>0.26468864064839381</v>
      </c>
      <c r="Q1932" s="2">
        <f t="shared" si="671"/>
        <v>0.2458826869616548</v>
      </c>
      <c r="R1932" s="2">
        <f t="shared" si="672"/>
        <v>6.8078900443033691E-2</v>
      </c>
      <c r="S1932" s="1">
        <v>206284</v>
      </c>
      <c r="T1932" s="1">
        <v>129586</v>
      </c>
      <c r="U1932" s="1">
        <v>120379</v>
      </c>
      <c r="V1932" s="1">
        <v>1461</v>
      </c>
      <c r="W1932" s="1">
        <v>1185</v>
      </c>
      <c r="AF1932" s="1">
        <f t="shared" si="675"/>
        <v>293</v>
      </c>
      <c r="AJ1932" s="1">
        <v>8072</v>
      </c>
      <c r="AL1932" s="1">
        <v>1567</v>
      </c>
      <c r="AM1932" s="1">
        <v>20752</v>
      </c>
      <c r="AT1932" t="s">
        <v>590</v>
      </c>
      <c r="AU1932" t="s">
        <v>180</v>
      </c>
      <c r="AV1932" t="e">
        <f>#REF!</f>
        <v>#REF!</v>
      </c>
      <c r="AX1932" s="40">
        <v>36</v>
      </c>
      <c r="AY1932" s="42">
        <v>55</v>
      </c>
      <c r="AZ1932" s="46">
        <f t="shared" si="664"/>
        <v>36055</v>
      </c>
      <c r="BB1932" s="7" t="s">
        <v>2966</v>
      </c>
      <c r="BG1932" s="1">
        <v>489579</v>
      </c>
      <c r="BH1932" s="1">
        <v>33437</v>
      </c>
      <c r="BI1932" s="1">
        <f t="shared" si="673"/>
        <v>523016</v>
      </c>
      <c r="BW1932" s="1">
        <v>26</v>
      </c>
      <c r="BX1932" s="1">
        <v>267</v>
      </c>
    </row>
    <row r="1933" spans="1:76" ht="14" hidden="1" customHeight="1" outlineLevel="1" x14ac:dyDescent="0.2">
      <c r="A1933" t="s">
        <v>1313</v>
      </c>
      <c r="B1933" t="s">
        <v>180</v>
      </c>
      <c r="C1933" s="24"/>
      <c r="F1933" s="1">
        <f t="shared" si="674"/>
        <v>30583</v>
      </c>
      <c r="G1933" s="1">
        <f t="shared" si="665"/>
        <v>28911</v>
      </c>
      <c r="H1933" s="1">
        <v>21246</v>
      </c>
      <c r="I1933" s="1">
        <v>21134</v>
      </c>
      <c r="J1933" s="2" t="str">
        <f t="shared" si="676"/>
        <v/>
      </c>
      <c r="K1933" s="2">
        <f t="shared" si="677"/>
        <v>0.6910375044959618</v>
      </c>
      <c r="L1933" s="10">
        <f t="shared" si="666"/>
        <v>2</v>
      </c>
      <c r="M1933" s="9">
        <f t="shared" si="667"/>
        <v>1</v>
      </c>
      <c r="N1933" s="8">
        <f t="shared" si="668"/>
        <v>3</v>
      </c>
      <c r="O1933" s="2">
        <f t="shared" si="669"/>
        <v>0.3167998339732282</v>
      </c>
      <c r="P1933" s="2">
        <f t="shared" si="670"/>
        <v>0.35318736812977758</v>
      </c>
      <c r="Q1933" s="2">
        <f t="shared" si="671"/>
        <v>0.24156895299367023</v>
      </c>
      <c r="R1933" s="2">
        <f t="shared" si="672"/>
        <v>8.8443844903323993E-2</v>
      </c>
      <c r="S1933" s="1">
        <v>9159</v>
      </c>
      <c r="T1933" s="1">
        <v>10211</v>
      </c>
      <c r="U1933" s="1">
        <v>6984</v>
      </c>
      <c r="V1933" s="1">
        <v>74</v>
      </c>
      <c r="W1933" s="1">
        <v>78</v>
      </c>
      <c r="AF1933" s="1">
        <f t="shared" si="675"/>
        <v>19</v>
      </c>
      <c r="AJ1933" s="1">
        <v>703</v>
      </c>
      <c r="AL1933" s="1">
        <v>106</v>
      </c>
      <c r="AM1933" s="1">
        <v>1577</v>
      </c>
      <c r="AT1933" t="s">
        <v>1313</v>
      </c>
      <c r="AU1933" t="s">
        <v>180</v>
      </c>
      <c r="AV1933" t="e">
        <f>#REF!</f>
        <v>#REF!</v>
      </c>
      <c r="AX1933" s="40">
        <v>36</v>
      </c>
      <c r="AY1933" s="42">
        <v>57</v>
      </c>
      <c r="AZ1933" s="46">
        <f t="shared" si="664"/>
        <v>36057</v>
      </c>
      <c r="BB1933" s="7" t="s">
        <v>2966</v>
      </c>
      <c r="BG1933" s="1">
        <v>28911</v>
      </c>
      <c r="BH1933" s="1">
        <v>1672</v>
      </c>
      <c r="BI1933" s="1">
        <f t="shared" si="673"/>
        <v>30583</v>
      </c>
      <c r="BW1933" s="1">
        <v>1</v>
      </c>
      <c r="BX1933" s="1">
        <v>18</v>
      </c>
    </row>
    <row r="1934" spans="1:76" ht="14" hidden="1" customHeight="1" outlineLevel="1" x14ac:dyDescent="0.2">
      <c r="A1934" t="s">
        <v>75</v>
      </c>
      <c r="B1934" t="s">
        <v>180</v>
      </c>
      <c r="C1934" s="24"/>
      <c r="F1934" s="1">
        <f t="shared" si="674"/>
        <v>1089467</v>
      </c>
      <c r="G1934" s="1">
        <f t="shared" si="665"/>
        <v>996054</v>
      </c>
      <c r="H1934" s="1">
        <v>738369</v>
      </c>
      <c r="I1934" s="1">
        <v>732756</v>
      </c>
      <c r="J1934" s="2" t="str">
        <f t="shared" si="676"/>
        <v/>
      </c>
      <c r="K1934" s="2">
        <f t="shared" si="677"/>
        <v>0.67258209748436626</v>
      </c>
      <c r="L1934" s="10">
        <f t="shared" si="666"/>
        <v>1</v>
      </c>
      <c r="M1934" s="9">
        <f t="shared" si="667"/>
        <v>2</v>
      </c>
      <c r="N1934" s="8">
        <f t="shared" si="668"/>
        <v>3</v>
      </c>
      <c r="O1934" s="2">
        <f t="shared" si="669"/>
        <v>0.39612812156770616</v>
      </c>
      <c r="P1934" s="2">
        <f t="shared" si="670"/>
        <v>0.30776845432074967</v>
      </c>
      <c r="Q1934" s="2">
        <f t="shared" si="671"/>
        <v>0.24899955223311185</v>
      </c>
      <c r="R1934" s="2">
        <f t="shared" si="672"/>
        <v>4.7103871878432318E-2</v>
      </c>
      <c r="S1934" s="1">
        <v>394565</v>
      </c>
      <c r="T1934" s="1">
        <v>306554</v>
      </c>
      <c r="U1934" s="1">
        <v>248017</v>
      </c>
      <c r="V1934" s="1">
        <v>1181</v>
      </c>
      <c r="W1934" s="1">
        <v>1492</v>
      </c>
      <c r="AF1934" s="1">
        <f t="shared" si="675"/>
        <v>27</v>
      </c>
      <c r="AJ1934" s="1">
        <v>9716</v>
      </c>
      <c r="AL1934" s="1">
        <v>2051</v>
      </c>
      <c r="AM1934" s="1">
        <v>32451</v>
      </c>
      <c r="AT1934" t="s">
        <v>75</v>
      </c>
      <c r="AU1934" t="s">
        <v>180</v>
      </c>
      <c r="AV1934" t="e">
        <f>#REF!</f>
        <v>#REF!</v>
      </c>
      <c r="AX1934" s="40">
        <v>36</v>
      </c>
      <c r="AY1934" s="42">
        <v>59</v>
      </c>
      <c r="AZ1934" s="46">
        <f t="shared" si="664"/>
        <v>36059</v>
      </c>
      <c r="BB1934" s="7" t="s">
        <v>2966</v>
      </c>
      <c r="BG1934" s="1">
        <v>996054</v>
      </c>
      <c r="BH1934" s="1">
        <v>93413</v>
      </c>
      <c r="BI1934" s="1">
        <f t="shared" si="673"/>
        <v>1089467</v>
      </c>
      <c r="BW1934" s="1">
        <v>27</v>
      </c>
      <c r="BX1934" s="1">
        <v>0</v>
      </c>
    </row>
    <row r="1935" spans="1:76" ht="14" hidden="1" customHeight="1" outlineLevel="1" x14ac:dyDescent="0.2">
      <c r="A1935" t="s">
        <v>2387</v>
      </c>
      <c r="B1935" t="s">
        <v>180</v>
      </c>
      <c r="C1935" s="24"/>
      <c r="F1935" s="1">
        <f t="shared" si="674"/>
        <v>150318</v>
      </c>
      <c r="G1935" s="1">
        <f t="shared" si="665"/>
        <v>138689</v>
      </c>
      <c r="H1935" s="1">
        <v>104866</v>
      </c>
      <c r="I1935" s="1">
        <v>104123</v>
      </c>
      <c r="J1935" s="2" t="str">
        <f t="shared" si="676"/>
        <v/>
      </c>
      <c r="K1935" s="2">
        <f t="shared" si="677"/>
        <v>0.69268484146941822</v>
      </c>
      <c r="L1935" s="10">
        <f t="shared" si="666"/>
        <v>1</v>
      </c>
      <c r="M1935" s="9">
        <f t="shared" si="667"/>
        <v>2</v>
      </c>
      <c r="N1935" s="8">
        <f t="shared" si="668"/>
        <v>3</v>
      </c>
      <c r="O1935" s="2">
        <f t="shared" si="669"/>
        <v>0.37280534144741112</v>
      </c>
      <c r="P1935" s="2">
        <f t="shared" si="670"/>
        <v>0.33743123102769507</v>
      </c>
      <c r="Q1935" s="2">
        <f t="shared" si="671"/>
        <v>0.19689376951308324</v>
      </c>
      <c r="R1935" s="2">
        <f t="shared" si="672"/>
        <v>9.286965801181063E-2</v>
      </c>
      <c r="S1935" s="1">
        <v>51704</v>
      </c>
      <c r="T1935" s="1">
        <v>46798</v>
      </c>
      <c r="U1935" s="1">
        <v>27307</v>
      </c>
      <c r="V1935" s="1">
        <v>412</v>
      </c>
      <c r="W1935" s="1">
        <v>516</v>
      </c>
      <c r="AF1935" s="1">
        <f t="shared" si="675"/>
        <v>107</v>
      </c>
      <c r="AJ1935" s="1">
        <v>3308</v>
      </c>
      <c r="AL1935" s="1">
        <v>1164</v>
      </c>
      <c r="AM1935" s="1">
        <v>7373</v>
      </c>
      <c r="AT1935" t="s">
        <v>2387</v>
      </c>
      <c r="AU1935" t="s">
        <v>180</v>
      </c>
      <c r="AV1935" t="e">
        <f>#REF!</f>
        <v>#REF!</v>
      </c>
      <c r="AX1935" s="40">
        <v>36</v>
      </c>
      <c r="AY1935" s="42">
        <v>63</v>
      </c>
      <c r="AZ1935" s="46">
        <f t="shared" si="664"/>
        <v>36063</v>
      </c>
      <c r="BB1935" s="7" t="s">
        <v>2966</v>
      </c>
      <c r="BG1935" s="1">
        <v>138689</v>
      </c>
      <c r="BH1935" s="1">
        <v>11629</v>
      </c>
      <c r="BI1935" s="1">
        <f t="shared" si="673"/>
        <v>150318</v>
      </c>
      <c r="BW1935" s="1">
        <v>18</v>
      </c>
      <c r="BX1935" s="1">
        <v>89</v>
      </c>
    </row>
    <row r="1936" spans="1:76" ht="14" hidden="1" customHeight="1" outlineLevel="1" x14ac:dyDescent="0.2">
      <c r="A1936" t="s">
        <v>2905</v>
      </c>
      <c r="B1936" t="s">
        <v>180</v>
      </c>
      <c r="C1936" s="24"/>
      <c r="F1936" s="1">
        <f t="shared" si="674"/>
        <v>142035</v>
      </c>
      <c r="G1936" s="1">
        <f t="shared" si="665"/>
        <v>133310</v>
      </c>
      <c r="H1936" s="1">
        <v>101598</v>
      </c>
      <c r="I1936" s="1">
        <v>100883</v>
      </c>
      <c r="J1936" s="2" t="str">
        <f t="shared" si="676"/>
        <v/>
      </c>
      <c r="K1936" s="2">
        <f t="shared" si="677"/>
        <v>0.71026859576864854</v>
      </c>
      <c r="L1936" s="10">
        <f t="shared" si="666"/>
        <v>2</v>
      </c>
      <c r="M1936" s="9">
        <f t="shared" si="667"/>
        <v>1</v>
      </c>
      <c r="N1936" s="8">
        <f t="shared" si="668"/>
        <v>3</v>
      </c>
      <c r="O1936" s="2">
        <f t="shared" si="669"/>
        <v>0.33320831145450452</v>
      </c>
      <c r="P1936" s="2">
        <f t="shared" si="670"/>
        <v>0.37810366814192481</v>
      </c>
      <c r="Q1936" s="2">
        <f t="shared" si="671"/>
        <v>0.20612857250018754</v>
      </c>
      <c r="R1936" s="2">
        <f t="shared" si="672"/>
        <v>8.2559447903383071E-2</v>
      </c>
      <c r="S1936" s="1">
        <v>44420</v>
      </c>
      <c r="T1936" s="1">
        <v>50405</v>
      </c>
      <c r="U1936" s="1">
        <v>27479</v>
      </c>
      <c r="V1936" s="1">
        <v>350</v>
      </c>
      <c r="W1936" s="1">
        <v>301</v>
      </c>
      <c r="AF1936" s="1">
        <f t="shared" si="675"/>
        <v>92</v>
      </c>
      <c r="AJ1936" s="1">
        <v>2102</v>
      </c>
      <c r="AL1936" s="1">
        <v>491</v>
      </c>
      <c r="AM1936" s="1">
        <v>7670</v>
      </c>
      <c r="AT1936" t="s">
        <v>2905</v>
      </c>
      <c r="AU1936" t="s">
        <v>180</v>
      </c>
      <c r="AV1936" t="e">
        <f>#REF!</f>
        <v>#REF!</v>
      </c>
      <c r="AX1936" s="40">
        <v>36</v>
      </c>
      <c r="AY1936" s="42">
        <v>65</v>
      </c>
      <c r="AZ1936" s="46">
        <f t="shared" si="664"/>
        <v>36065</v>
      </c>
      <c r="BB1936" s="7" t="s">
        <v>2966</v>
      </c>
      <c r="BG1936" s="1">
        <v>133310</v>
      </c>
      <c r="BH1936" s="1">
        <v>8725</v>
      </c>
      <c r="BI1936" s="1">
        <f t="shared" si="673"/>
        <v>142035</v>
      </c>
      <c r="BW1936" s="1">
        <v>9</v>
      </c>
      <c r="BX1936" s="1">
        <v>83</v>
      </c>
    </row>
    <row r="1937" spans="1:76" ht="14" hidden="1" customHeight="1" outlineLevel="1" x14ac:dyDescent="0.2">
      <c r="A1937" t="s">
        <v>896</v>
      </c>
      <c r="B1937" t="s">
        <v>180</v>
      </c>
      <c r="C1937" s="24"/>
      <c r="F1937" s="1">
        <f t="shared" si="674"/>
        <v>328088</v>
      </c>
      <c r="G1937" s="1">
        <f t="shared" si="665"/>
        <v>308381</v>
      </c>
      <c r="H1937" s="1">
        <v>237736</v>
      </c>
      <c r="I1937" s="1">
        <v>236068</v>
      </c>
      <c r="J1937" s="2" t="str">
        <f t="shared" si="676"/>
        <v/>
      </c>
      <c r="K1937" s="2">
        <f t="shared" si="677"/>
        <v>0.71952646850844892</v>
      </c>
      <c r="L1937" s="10">
        <f t="shared" si="666"/>
        <v>1</v>
      </c>
      <c r="M1937" s="9">
        <f t="shared" si="667"/>
        <v>2</v>
      </c>
      <c r="N1937" s="8">
        <f t="shared" si="668"/>
        <v>3</v>
      </c>
      <c r="O1937" s="2">
        <f t="shared" si="669"/>
        <v>0.38369419646476277</v>
      </c>
      <c r="P1937" s="2">
        <f t="shared" si="670"/>
        <v>0.27574007477762896</v>
      </c>
      <c r="Q1937" s="2">
        <f t="shared" si="671"/>
        <v>0.26547679656009937</v>
      </c>
      <c r="R1937" s="2">
        <f t="shared" si="672"/>
        <v>7.5088932197508895E-2</v>
      </c>
      <c r="S1937" s="1">
        <v>118324</v>
      </c>
      <c r="T1937" s="1">
        <v>85033</v>
      </c>
      <c r="U1937" s="1">
        <v>81868</v>
      </c>
      <c r="V1937" s="1">
        <v>840</v>
      </c>
      <c r="W1937" s="1">
        <v>929</v>
      </c>
      <c r="AF1937" s="1">
        <f t="shared" si="675"/>
        <v>176</v>
      </c>
      <c r="AJ1937" s="1">
        <v>4930</v>
      </c>
      <c r="AL1937" s="1">
        <v>1169</v>
      </c>
      <c r="AM1937" s="1">
        <v>15112</v>
      </c>
      <c r="AT1937" t="s">
        <v>896</v>
      </c>
      <c r="AU1937" t="s">
        <v>180</v>
      </c>
      <c r="AV1937" t="e">
        <f>#REF!</f>
        <v>#REF!</v>
      </c>
      <c r="AX1937" s="40">
        <v>36</v>
      </c>
      <c r="AY1937" s="42">
        <v>67</v>
      </c>
      <c r="AZ1937" s="46">
        <f t="shared" si="664"/>
        <v>36067</v>
      </c>
      <c r="BB1937" s="7" t="s">
        <v>2966</v>
      </c>
      <c r="BG1937" s="1">
        <v>308381</v>
      </c>
      <c r="BH1937" s="1">
        <v>19707</v>
      </c>
      <c r="BI1937" s="1">
        <f t="shared" si="673"/>
        <v>328088</v>
      </c>
      <c r="BW1937" s="1">
        <v>17</v>
      </c>
      <c r="BX1937" s="1">
        <v>159</v>
      </c>
    </row>
    <row r="1938" spans="1:76" ht="14" hidden="1" customHeight="1" outlineLevel="1" x14ac:dyDescent="0.2">
      <c r="A1938" t="s">
        <v>478</v>
      </c>
      <c r="B1938" t="s">
        <v>180</v>
      </c>
      <c r="C1938" s="24"/>
      <c r="F1938" s="1">
        <f t="shared" si="674"/>
        <v>80578</v>
      </c>
      <c r="G1938" s="1">
        <f t="shared" si="665"/>
        <v>76311</v>
      </c>
      <c r="H1938" s="1">
        <v>59542</v>
      </c>
      <c r="I1938" s="1">
        <v>59300</v>
      </c>
      <c r="J1938" s="2" t="str">
        <f t="shared" si="676"/>
        <v/>
      </c>
      <c r="K1938" s="2">
        <f t="shared" si="677"/>
        <v>0.73593288490655018</v>
      </c>
      <c r="L1938" s="10">
        <f t="shared" si="666"/>
        <v>2</v>
      </c>
      <c r="M1938" s="9">
        <f t="shared" si="667"/>
        <v>1</v>
      </c>
      <c r="N1938" s="8">
        <f t="shared" si="668"/>
        <v>3</v>
      </c>
      <c r="O1938" s="2">
        <f t="shared" si="669"/>
        <v>0.29995675590675003</v>
      </c>
      <c r="P1938" s="2">
        <f t="shared" si="670"/>
        <v>0.37125709268650653</v>
      </c>
      <c r="Q1938" s="2">
        <f t="shared" si="671"/>
        <v>0.24836524223244355</v>
      </c>
      <c r="R1938" s="2">
        <f t="shared" si="672"/>
        <v>8.0420909174299948E-2</v>
      </c>
      <c r="S1938" s="1">
        <v>22890</v>
      </c>
      <c r="T1938" s="1">
        <v>28331</v>
      </c>
      <c r="U1938" s="1">
        <v>18953</v>
      </c>
      <c r="V1938" s="1">
        <v>293</v>
      </c>
      <c r="W1938" s="1">
        <v>220</v>
      </c>
      <c r="AF1938" s="1">
        <f t="shared" si="675"/>
        <v>51</v>
      </c>
      <c r="AJ1938" s="1">
        <v>1456</v>
      </c>
      <c r="AL1938" s="1">
        <v>207</v>
      </c>
      <c r="AM1938" s="1">
        <v>3910</v>
      </c>
      <c r="AT1938" t="s">
        <v>478</v>
      </c>
      <c r="AU1938" t="s">
        <v>180</v>
      </c>
      <c r="AV1938" t="e">
        <f>#REF!</f>
        <v>#REF!</v>
      </c>
      <c r="AX1938" s="40">
        <v>36</v>
      </c>
      <c r="AY1938" s="42">
        <v>69</v>
      </c>
      <c r="AZ1938" s="46">
        <f t="shared" si="664"/>
        <v>36069</v>
      </c>
      <c r="BB1938" s="7" t="s">
        <v>2966</v>
      </c>
      <c r="BG1938" s="1">
        <v>76311</v>
      </c>
      <c r="BH1938" s="1">
        <v>4267</v>
      </c>
      <c r="BI1938" s="1">
        <f t="shared" si="673"/>
        <v>80578</v>
      </c>
      <c r="BW1938" s="1">
        <v>3</v>
      </c>
      <c r="BX1938" s="1">
        <v>48</v>
      </c>
    </row>
    <row r="1939" spans="1:76" ht="14" hidden="1" customHeight="1" outlineLevel="1" x14ac:dyDescent="0.2">
      <c r="A1939" t="s">
        <v>1882</v>
      </c>
      <c r="B1939" t="s">
        <v>180</v>
      </c>
      <c r="C1939" s="24"/>
      <c r="F1939" s="1">
        <f t="shared" si="674"/>
        <v>257382</v>
      </c>
      <c r="G1939" s="1">
        <f t="shared" ref="G1939:G1968" si="678">SUM(S1939:AO1939)</f>
        <v>239557</v>
      </c>
      <c r="H1939" s="1">
        <v>173370</v>
      </c>
      <c r="I1939" s="1">
        <v>172539</v>
      </c>
      <c r="J1939" s="2" t="str">
        <f t="shared" si="676"/>
        <v/>
      </c>
      <c r="K1939" s="2">
        <f t="shared" si="677"/>
        <v>0.67036156374571654</v>
      </c>
      <c r="L1939" s="10">
        <f t="shared" ref="L1939:L1969" si="679">IF(S1939&gt;0,RANK(S1939,$S1939:$AQ1939),"")</f>
        <v>1</v>
      </c>
      <c r="M1939" s="9">
        <f t="shared" ref="M1939:M1969" si="680">IF(T1939&gt;0,RANK(T1939,$S1939:$AQ1939),"")</f>
        <v>2</v>
      </c>
      <c r="N1939" s="8">
        <f t="shared" ref="N1939:N1969" si="681">IF(U1939&gt;0,RANK(U1939,$S1939:$AQ1939),"")</f>
        <v>3</v>
      </c>
      <c r="O1939" s="2">
        <f t="shared" ref="O1939:O1969" si="682">IF(SUM($S1939:$AP1939)=0,"-",S1939/SUM($S1939:$AP1939))</f>
        <v>0.37797684893365668</v>
      </c>
      <c r="P1939" s="2">
        <f t="shared" ref="P1939:P1969" si="683">IF(SUM($S1939:$AP1939)=0,"-",T1939/SUM($S1939:$AP1939))</f>
        <v>0.30437849864541633</v>
      </c>
      <c r="Q1939" s="2">
        <f t="shared" ref="Q1939:Q1969" si="684">IF(SUM($S1939:$AP1939)=0,"-",U1939/SUM($S1939:$AP1939))</f>
        <v>0.24065253780937312</v>
      </c>
      <c r="R1939" s="2">
        <f t="shared" ref="R1939:R1969" si="685">IF(SUM($S1939:$AP1939)=0,"-",(1-O1939-P1939-Q1939))</f>
        <v>7.6992114611553863E-2</v>
      </c>
      <c r="S1939" s="1">
        <v>90547</v>
      </c>
      <c r="T1939" s="1">
        <v>72916</v>
      </c>
      <c r="U1939" s="1">
        <v>57650</v>
      </c>
      <c r="V1939" s="1">
        <v>512</v>
      </c>
      <c r="W1939" s="1">
        <v>609</v>
      </c>
      <c r="AF1939" s="1">
        <f t="shared" si="675"/>
        <v>226</v>
      </c>
      <c r="AJ1939" s="1">
        <v>4495</v>
      </c>
      <c r="AL1939" s="1">
        <v>1058</v>
      </c>
      <c r="AM1939" s="1">
        <v>11544</v>
      </c>
      <c r="AT1939" t="s">
        <v>1882</v>
      </c>
      <c r="AU1939" t="s">
        <v>180</v>
      </c>
      <c r="AV1939" t="e">
        <f>#REF!</f>
        <v>#REF!</v>
      </c>
      <c r="AX1939" s="40">
        <v>36</v>
      </c>
      <c r="AY1939" s="42">
        <v>71</v>
      </c>
      <c r="AZ1939" s="46">
        <f t="shared" si="664"/>
        <v>36071</v>
      </c>
      <c r="BB1939" s="7" t="s">
        <v>2966</v>
      </c>
      <c r="BG1939" s="1">
        <v>239557</v>
      </c>
      <c r="BH1939" s="1">
        <v>17825</v>
      </c>
      <c r="BI1939" s="1">
        <f t="shared" ref="BI1939:BI1969" si="686">BH1939+BG1939</f>
        <v>257382</v>
      </c>
      <c r="BW1939" s="1">
        <v>53</v>
      </c>
      <c r="BX1939" s="1">
        <v>173</v>
      </c>
    </row>
    <row r="1940" spans="1:76" ht="14" hidden="1" customHeight="1" outlineLevel="1" x14ac:dyDescent="0.2">
      <c r="A1940" t="s">
        <v>375</v>
      </c>
      <c r="B1940" t="s">
        <v>180</v>
      </c>
      <c r="C1940" s="24"/>
      <c r="F1940" s="1">
        <f t="shared" si="674"/>
        <v>25189</v>
      </c>
      <c r="G1940" s="1">
        <f t="shared" si="678"/>
        <v>24265</v>
      </c>
      <c r="H1940" s="1">
        <v>18314</v>
      </c>
      <c r="I1940" s="1">
        <v>18154</v>
      </c>
      <c r="J1940" s="2" t="str">
        <f t="shared" si="676"/>
        <v/>
      </c>
      <c r="K1940" s="2">
        <f t="shared" si="677"/>
        <v>0.7207114216523085</v>
      </c>
      <c r="L1940" s="10">
        <f t="shared" si="679"/>
        <v>3</v>
      </c>
      <c r="M1940" s="9">
        <f t="shared" si="680"/>
        <v>1</v>
      </c>
      <c r="N1940" s="8">
        <f t="shared" si="681"/>
        <v>2</v>
      </c>
      <c r="O1940" s="2">
        <f t="shared" si="682"/>
        <v>0.21953430867504636</v>
      </c>
      <c r="P1940" s="2">
        <f t="shared" si="683"/>
        <v>0.47566453739954667</v>
      </c>
      <c r="Q1940" s="2">
        <f t="shared" si="684"/>
        <v>0.22254275705749021</v>
      </c>
      <c r="R1940" s="2">
        <f t="shared" si="685"/>
        <v>8.2258396867916805E-2</v>
      </c>
      <c r="S1940" s="1">
        <v>5327</v>
      </c>
      <c r="T1940" s="1">
        <v>11542</v>
      </c>
      <c r="U1940" s="1">
        <v>5400</v>
      </c>
      <c r="V1940" s="1">
        <v>117</v>
      </c>
      <c r="W1940" s="1">
        <v>64</v>
      </c>
      <c r="AF1940" s="1">
        <f t="shared" si="675"/>
        <v>8</v>
      </c>
      <c r="AJ1940" s="1">
        <v>558</v>
      </c>
      <c r="AL1940" s="1">
        <v>128</v>
      </c>
      <c r="AM1940" s="1">
        <v>1121</v>
      </c>
      <c r="AT1940" t="s">
        <v>375</v>
      </c>
      <c r="AU1940" t="s">
        <v>180</v>
      </c>
      <c r="AV1940" t="e">
        <f>#REF!</f>
        <v>#REF!</v>
      </c>
      <c r="AX1940" s="40">
        <v>36</v>
      </c>
      <c r="AY1940" s="42">
        <v>73</v>
      </c>
      <c r="AZ1940" s="46">
        <f t="shared" si="664"/>
        <v>36073</v>
      </c>
      <c r="BB1940" s="7" t="s">
        <v>2966</v>
      </c>
      <c r="BG1940" s="1">
        <v>24265</v>
      </c>
      <c r="BH1940" s="1">
        <v>924</v>
      </c>
      <c r="BI1940" s="1">
        <f t="shared" si="686"/>
        <v>25189</v>
      </c>
      <c r="BW1940" s="1">
        <v>0</v>
      </c>
      <c r="BX1940" s="1">
        <v>8</v>
      </c>
    </row>
    <row r="1941" spans="1:76" ht="14" hidden="1" customHeight="1" outlineLevel="1" x14ac:dyDescent="0.2">
      <c r="A1941" t="s">
        <v>894</v>
      </c>
      <c r="B1941" t="s">
        <v>180</v>
      </c>
      <c r="C1941" s="24"/>
      <c r="F1941" s="1">
        <f t="shared" si="674"/>
        <v>82891</v>
      </c>
      <c r="G1941" s="1">
        <f t="shared" si="678"/>
        <v>73930</v>
      </c>
      <c r="H1941" s="1">
        <v>54858</v>
      </c>
      <c r="I1941" s="1">
        <v>54498</v>
      </c>
      <c r="J1941" s="2" t="str">
        <f t="shared" si="676"/>
        <v/>
      </c>
      <c r="K1941" s="2">
        <f t="shared" si="677"/>
        <v>0.65746582861830594</v>
      </c>
      <c r="L1941" s="10">
        <f t="shared" si="679"/>
        <v>2</v>
      </c>
      <c r="M1941" s="9">
        <f t="shared" si="680"/>
        <v>1</v>
      </c>
      <c r="N1941" s="8">
        <f t="shared" si="681"/>
        <v>3</v>
      </c>
      <c r="O1941" s="2">
        <f t="shared" si="682"/>
        <v>0.23815771675909644</v>
      </c>
      <c r="P1941" s="2">
        <f t="shared" si="683"/>
        <v>0.45257676180170431</v>
      </c>
      <c r="Q1941" s="2">
        <f t="shared" si="684"/>
        <v>0.22479372379277696</v>
      </c>
      <c r="R1941" s="2">
        <f t="shared" si="685"/>
        <v>8.4471797646422264E-2</v>
      </c>
      <c r="S1941" s="1">
        <v>17607</v>
      </c>
      <c r="T1941" s="1">
        <v>33459</v>
      </c>
      <c r="U1941" s="1">
        <v>16619</v>
      </c>
      <c r="V1941" s="1">
        <v>210</v>
      </c>
      <c r="W1941" s="1">
        <v>164</v>
      </c>
      <c r="AF1941" s="1">
        <f t="shared" si="675"/>
        <v>41</v>
      </c>
      <c r="AJ1941" s="1">
        <v>1696</v>
      </c>
      <c r="AL1941" s="1">
        <v>292</v>
      </c>
      <c r="AM1941" s="1">
        <v>3842</v>
      </c>
      <c r="AT1941" t="s">
        <v>894</v>
      </c>
      <c r="AU1941" t="s">
        <v>180</v>
      </c>
      <c r="AV1941" t="e">
        <f>#REF!</f>
        <v>#REF!</v>
      </c>
      <c r="AX1941" s="40">
        <v>36</v>
      </c>
      <c r="AY1941" s="42">
        <v>75</v>
      </c>
      <c r="AZ1941" s="46">
        <f t="shared" si="664"/>
        <v>36075</v>
      </c>
      <c r="BB1941" s="7" t="s">
        <v>2966</v>
      </c>
      <c r="BG1941" s="1">
        <v>73930</v>
      </c>
      <c r="BH1941" s="1">
        <v>8961</v>
      </c>
      <c r="BI1941" s="1">
        <f t="shared" si="686"/>
        <v>82891</v>
      </c>
      <c r="BW1941" s="1">
        <v>4</v>
      </c>
      <c r="BX1941" s="1">
        <v>37</v>
      </c>
    </row>
    <row r="1942" spans="1:76" ht="14" hidden="1" customHeight="1" outlineLevel="1" x14ac:dyDescent="0.2">
      <c r="A1942" t="s">
        <v>2807</v>
      </c>
      <c r="B1942" t="s">
        <v>180</v>
      </c>
      <c r="C1942" s="24"/>
      <c r="F1942" s="1">
        <f t="shared" si="674"/>
        <v>37998</v>
      </c>
      <c r="G1942" s="1">
        <f t="shared" si="678"/>
        <v>35409</v>
      </c>
      <c r="H1942" s="1">
        <v>28246</v>
      </c>
      <c r="I1942" s="1">
        <v>28080</v>
      </c>
      <c r="J1942" s="2" t="str">
        <f t="shared" si="676"/>
        <v/>
      </c>
      <c r="K1942" s="2">
        <f t="shared" si="677"/>
        <v>0.73898626243486498</v>
      </c>
      <c r="L1942" s="10">
        <f t="shared" si="679"/>
        <v>2</v>
      </c>
      <c r="M1942" s="9">
        <f t="shared" si="680"/>
        <v>1</v>
      </c>
      <c r="N1942" s="8">
        <f t="shared" si="681"/>
        <v>3</v>
      </c>
      <c r="O1942" s="2">
        <f t="shared" si="682"/>
        <v>0.31647321302493714</v>
      </c>
      <c r="P1942" s="2">
        <f t="shared" si="683"/>
        <v>0.37919737919737917</v>
      </c>
      <c r="Q1942" s="2">
        <f t="shared" si="684"/>
        <v>0.21994408201304752</v>
      </c>
      <c r="R1942" s="2">
        <f t="shared" si="685"/>
        <v>8.4385325764636171E-2</v>
      </c>
      <c r="S1942" s="1">
        <v>11206</v>
      </c>
      <c r="T1942" s="1">
        <v>13427</v>
      </c>
      <c r="U1942" s="1">
        <v>7788</v>
      </c>
      <c r="V1942" s="1">
        <v>110</v>
      </c>
      <c r="W1942" s="1">
        <v>139</v>
      </c>
      <c r="AF1942" s="1">
        <f t="shared" si="675"/>
        <v>17</v>
      </c>
      <c r="AJ1942" s="1">
        <v>551</v>
      </c>
      <c r="AL1942" s="1">
        <v>131</v>
      </c>
      <c r="AM1942" s="1">
        <v>2040</v>
      </c>
      <c r="AT1942" t="s">
        <v>2807</v>
      </c>
      <c r="AU1942" t="s">
        <v>180</v>
      </c>
      <c r="AV1942" t="e">
        <f>#REF!</f>
        <v>#REF!</v>
      </c>
      <c r="AX1942" s="40">
        <v>36</v>
      </c>
      <c r="AY1942" s="42">
        <v>77</v>
      </c>
      <c r="AZ1942" s="46">
        <f t="shared" si="664"/>
        <v>36077</v>
      </c>
      <c r="BB1942" s="7" t="s">
        <v>2966</v>
      </c>
      <c r="BG1942" s="1">
        <v>35409</v>
      </c>
      <c r="BH1942" s="1">
        <v>2589</v>
      </c>
      <c r="BI1942" s="1">
        <f t="shared" si="686"/>
        <v>37998</v>
      </c>
      <c r="BW1942" s="1">
        <v>0</v>
      </c>
      <c r="BX1942" s="1">
        <v>17</v>
      </c>
    </row>
    <row r="1943" spans="1:76" ht="14" hidden="1" customHeight="1" outlineLevel="1" x14ac:dyDescent="0.2">
      <c r="A1943" t="s">
        <v>880</v>
      </c>
      <c r="B1943" t="s">
        <v>180</v>
      </c>
      <c r="C1943" s="24"/>
      <c r="F1943" s="1">
        <f t="shared" si="674"/>
        <v>73905</v>
      </c>
      <c r="G1943" s="1">
        <f t="shared" si="678"/>
        <v>69411</v>
      </c>
      <c r="H1943" s="1">
        <v>55320</v>
      </c>
      <c r="I1943" s="1">
        <v>55122</v>
      </c>
      <c r="J1943" s="2" t="str">
        <f t="shared" si="676"/>
        <v/>
      </c>
      <c r="K1943" s="2">
        <f t="shared" si="677"/>
        <v>0.74584940125837218</v>
      </c>
      <c r="L1943" s="10">
        <f t="shared" si="679"/>
        <v>2</v>
      </c>
      <c r="M1943" s="9">
        <f t="shared" si="680"/>
        <v>1</v>
      </c>
      <c r="N1943" s="8">
        <f t="shared" si="681"/>
        <v>3</v>
      </c>
      <c r="O1943" s="2">
        <f t="shared" si="682"/>
        <v>0.31258734206393801</v>
      </c>
      <c r="P1943" s="2">
        <f t="shared" si="683"/>
        <v>0.33860627278097133</v>
      </c>
      <c r="Q1943" s="2">
        <f t="shared" si="684"/>
        <v>0.2623503479275619</v>
      </c>
      <c r="R1943" s="2">
        <f t="shared" si="685"/>
        <v>8.6456037227528759E-2</v>
      </c>
      <c r="S1943" s="1">
        <v>21697</v>
      </c>
      <c r="T1943" s="1">
        <v>23503</v>
      </c>
      <c r="U1943" s="1">
        <v>18210</v>
      </c>
      <c r="V1943" s="1">
        <v>155</v>
      </c>
      <c r="W1943" s="1">
        <v>139</v>
      </c>
      <c r="AF1943" s="1">
        <f t="shared" si="675"/>
        <v>45</v>
      </c>
      <c r="AJ1943" s="1">
        <v>1809</v>
      </c>
      <c r="AL1943" s="1">
        <v>188</v>
      </c>
      <c r="AM1943" s="1">
        <v>3665</v>
      </c>
      <c r="AT1943" t="s">
        <v>880</v>
      </c>
      <c r="AU1943" t="s">
        <v>180</v>
      </c>
      <c r="AV1943" t="e">
        <f>#REF!</f>
        <v>#REF!</v>
      </c>
      <c r="AX1943" s="40">
        <v>36</v>
      </c>
      <c r="AY1943" s="42">
        <v>79</v>
      </c>
      <c r="AZ1943" s="46">
        <f t="shared" si="664"/>
        <v>36079</v>
      </c>
      <c r="BB1943" s="7" t="s">
        <v>2966</v>
      </c>
      <c r="BG1943" s="1">
        <v>69411</v>
      </c>
      <c r="BH1943" s="1">
        <v>4494</v>
      </c>
      <c r="BI1943" s="1">
        <f t="shared" si="686"/>
        <v>73905</v>
      </c>
      <c r="BW1943" s="1">
        <v>8</v>
      </c>
      <c r="BX1943" s="1">
        <v>37</v>
      </c>
    </row>
    <row r="1944" spans="1:76" ht="14" hidden="1" customHeight="1" outlineLevel="1" x14ac:dyDescent="0.2">
      <c r="A1944" t="s">
        <v>1835</v>
      </c>
      <c r="B1944" t="s">
        <v>180</v>
      </c>
      <c r="C1944" s="24"/>
      <c r="F1944" s="1">
        <f t="shared" si="674"/>
        <v>108674</v>
      </c>
      <c r="G1944" s="1">
        <f t="shared" si="678"/>
        <v>102521</v>
      </c>
      <c r="H1944" s="1">
        <v>79962</v>
      </c>
      <c r="I1944" s="1">
        <v>79409</v>
      </c>
      <c r="J1944" s="2" t="str">
        <f t="shared" si="676"/>
        <v/>
      </c>
      <c r="K1944" s="2">
        <f t="shared" si="677"/>
        <v>0.73070835710473525</v>
      </c>
      <c r="L1944" s="10">
        <f t="shared" si="679"/>
        <v>1</v>
      </c>
      <c r="M1944" s="9">
        <f t="shared" si="680"/>
        <v>3</v>
      </c>
      <c r="N1944" s="8">
        <f t="shared" si="681"/>
        <v>2</v>
      </c>
      <c r="O1944" s="2">
        <f t="shared" si="682"/>
        <v>0.32132928863354826</v>
      </c>
      <c r="P1944" s="2">
        <f t="shared" si="683"/>
        <v>0.24605690541450045</v>
      </c>
      <c r="Q1944" s="2">
        <f t="shared" si="684"/>
        <v>0.30108953287619122</v>
      </c>
      <c r="R1944" s="2">
        <f t="shared" si="685"/>
        <v>0.13152427307576009</v>
      </c>
      <c r="S1944" s="1">
        <v>32943</v>
      </c>
      <c r="T1944" s="1">
        <v>25226</v>
      </c>
      <c r="U1944" s="1">
        <v>30868</v>
      </c>
      <c r="V1944" s="1">
        <v>203</v>
      </c>
      <c r="W1944" s="1">
        <v>420</v>
      </c>
      <c r="AF1944" s="1">
        <f t="shared" si="675"/>
        <v>100</v>
      </c>
      <c r="AJ1944" s="1">
        <v>4036</v>
      </c>
      <c r="AL1944" s="1">
        <v>895</v>
      </c>
      <c r="AM1944" s="1">
        <v>7830</v>
      </c>
      <c r="AT1944" t="s">
        <v>1835</v>
      </c>
      <c r="AU1944" t="s">
        <v>180</v>
      </c>
      <c r="AV1944" t="e">
        <f>#REF!</f>
        <v>#REF!</v>
      </c>
      <c r="AX1944" s="40">
        <v>36</v>
      </c>
      <c r="AY1944" s="42">
        <v>83</v>
      </c>
      <c r="AZ1944" s="46">
        <f t="shared" si="664"/>
        <v>36083</v>
      </c>
      <c r="BB1944" s="7" t="s">
        <v>2966</v>
      </c>
      <c r="BG1944" s="1">
        <v>102521</v>
      </c>
      <c r="BH1944" s="1">
        <v>6153</v>
      </c>
      <c r="BI1944" s="1">
        <f t="shared" si="686"/>
        <v>108674</v>
      </c>
      <c r="BW1944" s="1">
        <v>13</v>
      </c>
      <c r="BX1944" s="1">
        <v>87</v>
      </c>
    </row>
    <row r="1945" spans="1:76" ht="14" hidden="1" customHeight="1" outlineLevel="1" x14ac:dyDescent="0.2">
      <c r="A1945" t="s">
        <v>492</v>
      </c>
      <c r="B1945" t="s">
        <v>180</v>
      </c>
      <c r="C1945" s="24"/>
      <c r="F1945" s="1">
        <f t="shared" si="674"/>
        <v>218901</v>
      </c>
      <c r="G1945" s="1">
        <f t="shared" si="678"/>
        <v>206115</v>
      </c>
      <c r="H1945" s="1">
        <v>151381</v>
      </c>
      <c r="I1945" s="1">
        <v>150702</v>
      </c>
      <c r="J1945" s="2" t="str">
        <f t="shared" si="676"/>
        <v/>
      </c>
      <c r="K1945" s="2">
        <f t="shared" si="677"/>
        <v>0.68844820261213968</v>
      </c>
      <c r="L1945" s="10">
        <f t="shared" si="679"/>
        <v>1</v>
      </c>
      <c r="M1945" s="9">
        <f t="shared" si="680"/>
        <v>3</v>
      </c>
      <c r="N1945" s="8">
        <f t="shared" si="681"/>
        <v>2</v>
      </c>
      <c r="O1945" s="2">
        <f t="shared" si="682"/>
        <v>0.46580307110108432</v>
      </c>
      <c r="P1945" s="2">
        <f t="shared" si="683"/>
        <v>0.23107973704000195</v>
      </c>
      <c r="Q1945" s="2">
        <f t="shared" si="684"/>
        <v>0.23712490599907818</v>
      </c>
      <c r="R1945" s="2">
        <f t="shared" si="685"/>
        <v>6.5992285859835548E-2</v>
      </c>
      <c r="S1945" s="1">
        <v>96009</v>
      </c>
      <c r="T1945" s="1">
        <v>47629</v>
      </c>
      <c r="U1945" s="1">
        <v>48875</v>
      </c>
      <c r="V1945" s="1">
        <v>132</v>
      </c>
      <c r="W1945" s="1">
        <v>352</v>
      </c>
      <c r="AF1945" s="1">
        <f t="shared" si="675"/>
        <v>224</v>
      </c>
      <c r="AJ1945" s="1">
        <v>4619</v>
      </c>
      <c r="AL1945" s="1">
        <v>778</v>
      </c>
      <c r="AM1945" s="1">
        <v>7497</v>
      </c>
      <c r="AT1945" t="s">
        <v>492</v>
      </c>
      <c r="AU1945" t="s">
        <v>180</v>
      </c>
      <c r="AV1945" t="e">
        <f>#REF!</f>
        <v>#REF!</v>
      </c>
      <c r="AX1945" s="40">
        <v>36</v>
      </c>
      <c r="AY1945" s="42">
        <v>87</v>
      </c>
      <c r="AZ1945" s="46">
        <f t="shared" si="664"/>
        <v>36087</v>
      </c>
      <c r="BB1945" s="7" t="s">
        <v>2966</v>
      </c>
      <c r="BG1945" s="1">
        <v>206115</v>
      </c>
      <c r="BH1945" s="1">
        <v>12786</v>
      </c>
      <c r="BI1945" s="1">
        <f t="shared" si="686"/>
        <v>218901</v>
      </c>
      <c r="BW1945" s="1">
        <v>36</v>
      </c>
      <c r="BX1945" s="1">
        <v>188</v>
      </c>
    </row>
    <row r="1946" spans="1:76" ht="14" hidden="1" customHeight="1" outlineLevel="1" x14ac:dyDescent="0.2">
      <c r="A1946" t="s">
        <v>1060</v>
      </c>
      <c r="B1946" t="s">
        <v>180</v>
      </c>
      <c r="C1946" s="24"/>
      <c r="F1946" s="1">
        <f t="shared" si="674"/>
        <v>68208</v>
      </c>
      <c r="G1946" s="1">
        <f t="shared" si="678"/>
        <v>61854</v>
      </c>
      <c r="H1946" s="1">
        <v>45267</v>
      </c>
      <c r="I1946" s="1">
        <v>44907</v>
      </c>
      <c r="J1946" s="2" t="str">
        <f t="shared" si="676"/>
        <v/>
      </c>
      <c r="K1946" s="2">
        <f t="shared" si="677"/>
        <v>0.6583831808585503</v>
      </c>
      <c r="L1946" s="10">
        <f t="shared" si="679"/>
        <v>1</v>
      </c>
      <c r="M1946" s="9">
        <f t="shared" si="680"/>
        <v>2</v>
      </c>
      <c r="N1946" s="8">
        <f t="shared" si="681"/>
        <v>3</v>
      </c>
      <c r="O1946" s="2">
        <f t="shared" si="682"/>
        <v>0.35156982571862772</v>
      </c>
      <c r="P1946" s="2">
        <f t="shared" si="683"/>
        <v>0.35079380476606203</v>
      </c>
      <c r="Q1946" s="2">
        <f t="shared" si="684"/>
        <v>0.21726969961522294</v>
      </c>
      <c r="R1946" s="2">
        <f t="shared" si="685"/>
        <v>8.0366669900087312E-2</v>
      </c>
      <c r="S1946" s="1">
        <v>21746</v>
      </c>
      <c r="T1946" s="1">
        <v>21698</v>
      </c>
      <c r="U1946" s="1">
        <v>13439</v>
      </c>
      <c r="V1946" s="1">
        <v>140</v>
      </c>
      <c r="W1946" s="1">
        <v>155</v>
      </c>
      <c r="AF1946" s="1">
        <f t="shared" si="675"/>
        <v>33</v>
      </c>
      <c r="AJ1946" s="1">
        <v>998</v>
      </c>
      <c r="AL1946" s="1">
        <v>250</v>
      </c>
      <c r="AM1946" s="1">
        <v>3395</v>
      </c>
      <c r="AT1946" t="s">
        <v>1060</v>
      </c>
      <c r="AU1946" t="s">
        <v>180</v>
      </c>
      <c r="AV1946" t="e">
        <f>#REF!</f>
        <v>#REF!</v>
      </c>
      <c r="AX1946" s="40">
        <v>36</v>
      </c>
      <c r="AY1946" s="42">
        <v>89</v>
      </c>
      <c r="AZ1946" s="46">
        <f t="shared" si="664"/>
        <v>36089</v>
      </c>
      <c r="BB1946" s="7" t="s">
        <v>2966</v>
      </c>
      <c r="BG1946" s="1">
        <v>61854</v>
      </c>
      <c r="BH1946" s="1">
        <v>6354</v>
      </c>
      <c r="BI1946" s="1">
        <f t="shared" si="686"/>
        <v>68208</v>
      </c>
      <c r="BW1946" s="1">
        <v>2</v>
      </c>
      <c r="BX1946" s="1">
        <v>31</v>
      </c>
    </row>
    <row r="1947" spans="1:76" ht="14" hidden="1" customHeight="1" outlineLevel="1" x14ac:dyDescent="0.2">
      <c r="A1947" t="s">
        <v>2435</v>
      </c>
      <c r="B1947" t="s">
        <v>180</v>
      </c>
      <c r="C1947" s="24"/>
      <c r="F1947" s="1">
        <f t="shared" si="674"/>
        <v>179593</v>
      </c>
      <c r="G1947" s="1">
        <f t="shared" si="678"/>
        <v>169002</v>
      </c>
      <c r="H1947" s="1">
        <v>133556</v>
      </c>
      <c r="I1947" s="1">
        <v>132655</v>
      </c>
      <c r="J1947" s="2" t="str">
        <f t="shared" si="676"/>
        <v/>
      </c>
      <c r="K1947" s="2">
        <f t="shared" si="677"/>
        <v>0.73864237470280025</v>
      </c>
      <c r="L1947" s="10">
        <f t="shared" si="679"/>
        <v>2</v>
      </c>
      <c r="M1947" s="9">
        <f t="shared" si="680"/>
        <v>1</v>
      </c>
      <c r="N1947" s="8">
        <f t="shared" si="681"/>
        <v>3</v>
      </c>
      <c r="O1947" s="2">
        <f t="shared" si="682"/>
        <v>0.29367699790535023</v>
      </c>
      <c r="P1947" s="2">
        <f t="shared" si="683"/>
        <v>0.37125004437817305</v>
      </c>
      <c r="Q1947" s="2">
        <f t="shared" si="684"/>
        <v>0.25560052543756878</v>
      </c>
      <c r="R1947" s="2">
        <f t="shared" si="685"/>
        <v>7.947243227890799E-2</v>
      </c>
      <c r="S1947" s="1">
        <v>49632</v>
      </c>
      <c r="T1947" s="1">
        <v>62742</v>
      </c>
      <c r="U1947" s="1">
        <v>43197</v>
      </c>
      <c r="V1947" s="1">
        <v>571</v>
      </c>
      <c r="W1947" s="1">
        <v>402</v>
      </c>
      <c r="AF1947" s="1">
        <f t="shared" si="675"/>
        <v>69</v>
      </c>
      <c r="AJ1947" s="1">
        <v>2696</v>
      </c>
      <c r="AL1947" s="1">
        <v>418</v>
      </c>
      <c r="AM1947" s="1">
        <v>9275</v>
      </c>
      <c r="AT1947" t="s">
        <v>2435</v>
      </c>
      <c r="AU1947" t="s">
        <v>180</v>
      </c>
      <c r="AV1947" t="e">
        <f>#REF!</f>
        <v>#REF!</v>
      </c>
      <c r="AX1947" s="40">
        <v>36</v>
      </c>
      <c r="AY1947" s="42">
        <v>91</v>
      </c>
      <c r="AZ1947" s="46">
        <f t="shared" si="664"/>
        <v>36091</v>
      </c>
      <c r="BB1947" s="7" t="s">
        <v>2966</v>
      </c>
      <c r="BG1947" s="1">
        <v>169002</v>
      </c>
      <c r="BH1947" s="1">
        <v>10591</v>
      </c>
      <c r="BI1947" s="1">
        <f t="shared" si="686"/>
        <v>179593</v>
      </c>
      <c r="BW1947" s="1">
        <v>9</v>
      </c>
      <c r="BX1947" s="1">
        <v>60</v>
      </c>
    </row>
    <row r="1948" spans="1:76" ht="14" hidden="1" customHeight="1" outlineLevel="1" x14ac:dyDescent="0.2">
      <c r="A1948" t="s">
        <v>1608</v>
      </c>
      <c r="B1948" t="s">
        <v>180</v>
      </c>
      <c r="C1948" s="24"/>
      <c r="F1948" s="1">
        <f t="shared" si="674"/>
        <v>108352</v>
      </c>
      <c r="G1948" s="1">
        <f t="shared" si="678"/>
        <v>98662</v>
      </c>
      <c r="H1948" s="1">
        <v>75381</v>
      </c>
      <c r="I1948" s="1">
        <v>75047</v>
      </c>
      <c r="J1948" s="2" t="str">
        <f t="shared" si="676"/>
        <v/>
      </c>
      <c r="K1948" s="2">
        <f t="shared" si="677"/>
        <v>0.69262219432959249</v>
      </c>
      <c r="L1948" s="10">
        <f t="shared" si="679"/>
        <v>1</v>
      </c>
      <c r="M1948" s="9">
        <f t="shared" si="680"/>
        <v>3</v>
      </c>
      <c r="N1948" s="8">
        <f t="shared" si="681"/>
        <v>2</v>
      </c>
      <c r="O1948" s="2">
        <f t="shared" si="682"/>
        <v>0.39974863675984673</v>
      </c>
      <c r="P1948" s="2">
        <f t="shared" si="683"/>
        <v>0.23785246599501328</v>
      </c>
      <c r="Q1948" s="2">
        <f t="shared" si="684"/>
        <v>0.26266445034562447</v>
      </c>
      <c r="R1948" s="2">
        <f t="shared" si="685"/>
        <v>9.9734446899515494E-2</v>
      </c>
      <c r="S1948" s="1">
        <v>39440</v>
      </c>
      <c r="T1948" s="1">
        <v>23467</v>
      </c>
      <c r="U1948" s="1">
        <v>25915</v>
      </c>
      <c r="V1948" s="1">
        <v>265</v>
      </c>
      <c r="W1948" s="1">
        <v>277</v>
      </c>
      <c r="AF1948" s="1">
        <f t="shared" si="675"/>
        <v>90</v>
      </c>
      <c r="AJ1948" s="1">
        <v>3203</v>
      </c>
      <c r="AL1948" s="1">
        <v>618</v>
      </c>
      <c r="AM1948" s="1">
        <v>5387</v>
      </c>
      <c r="AT1948" t="s">
        <v>1608</v>
      </c>
      <c r="AU1948" t="s">
        <v>180</v>
      </c>
      <c r="AV1948" t="e">
        <f>#REF!</f>
        <v>#REF!</v>
      </c>
      <c r="AX1948" s="40">
        <v>36</v>
      </c>
      <c r="AY1948" s="42">
        <v>93</v>
      </c>
      <c r="AZ1948" s="46">
        <f t="shared" si="664"/>
        <v>36093</v>
      </c>
      <c r="BB1948" s="7" t="s">
        <v>2966</v>
      </c>
      <c r="BG1948" s="1">
        <v>98662</v>
      </c>
      <c r="BH1948" s="1">
        <v>9690</v>
      </c>
      <c r="BI1948" s="1">
        <f t="shared" si="686"/>
        <v>108352</v>
      </c>
      <c r="BW1948" s="1">
        <v>6</v>
      </c>
      <c r="BX1948" s="1">
        <v>84</v>
      </c>
    </row>
    <row r="1949" spans="1:76" ht="14" hidden="1" customHeight="1" outlineLevel="1" x14ac:dyDescent="0.2">
      <c r="A1949" t="s">
        <v>3011</v>
      </c>
      <c r="B1949" t="s">
        <v>180</v>
      </c>
      <c r="C1949" s="24"/>
      <c r="F1949" s="1">
        <f t="shared" si="674"/>
        <v>21223</v>
      </c>
      <c r="G1949" s="1">
        <f t="shared" si="678"/>
        <v>19765</v>
      </c>
      <c r="H1949" s="1">
        <v>15810</v>
      </c>
      <c r="I1949" s="1">
        <v>15710</v>
      </c>
      <c r="J1949" s="2" t="str">
        <f t="shared" si="676"/>
        <v/>
      </c>
      <c r="K1949" s="2">
        <f t="shared" si="677"/>
        <v>0.74023465108608588</v>
      </c>
      <c r="L1949" s="10">
        <f t="shared" si="679"/>
        <v>2</v>
      </c>
      <c r="M1949" s="9">
        <f t="shared" si="680"/>
        <v>1</v>
      </c>
      <c r="N1949" s="8">
        <f t="shared" si="681"/>
        <v>3</v>
      </c>
      <c r="O1949" s="2">
        <f t="shared" si="682"/>
        <v>0.25469263850240326</v>
      </c>
      <c r="P1949" s="2">
        <f t="shared" si="683"/>
        <v>0.39807740956235771</v>
      </c>
      <c r="Q1949" s="2">
        <f t="shared" si="684"/>
        <v>0.24533265874019733</v>
      </c>
      <c r="R1949" s="2">
        <f t="shared" si="685"/>
        <v>0.10189729319504165</v>
      </c>
      <c r="S1949" s="1">
        <v>5034</v>
      </c>
      <c r="T1949" s="1">
        <v>7868</v>
      </c>
      <c r="U1949" s="1">
        <v>4849</v>
      </c>
      <c r="V1949" s="1">
        <v>71</v>
      </c>
      <c r="W1949" s="1">
        <v>65</v>
      </c>
      <c r="AF1949" s="1">
        <f t="shared" si="675"/>
        <v>21</v>
      </c>
      <c r="AJ1949" s="1">
        <v>545</v>
      </c>
      <c r="AL1949" s="1">
        <v>92</v>
      </c>
      <c r="AM1949" s="1">
        <v>1220</v>
      </c>
      <c r="AT1949" t="s">
        <v>3011</v>
      </c>
      <c r="AU1949" t="s">
        <v>180</v>
      </c>
      <c r="AV1949" t="e">
        <f>#REF!</f>
        <v>#REF!</v>
      </c>
      <c r="AX1949" s="40">
        <v>36</v>
      </c>
      <c r="AY1949" s="42">
        <v>95</v>
      </c>
      <c r="AZ1949" s="46">
        <f t="shared" si="664"/>
        <v>36095</v>
      </c>
      <c r="BB1949" s="7" t="s">
        <v>2966</v>
      </c>
      <c r="BG1949" s="1">
        <v>19765</v>
      </c>
      <c r="BH1949" s="1">
        <v>1458</v>
      </c>
      <c r="BI1949" s="1">
        <f t="shared" si="686"/>
        <v>21223</v>
      </c>
      <c r="BW1949" s="1">
        <v>0</v>
      </c>
      <c r="BX1949" s="1">
        <v>21</v>
      </c>
    </row>
    <row r="1950" spans="1:76" ht="14" hidden="1" customHeight="1" outlineLevel="1" x14ac:dyDescent="0.2">
      <c r="A1950" t="s">
        <v>1136</v>
      </c>
      <c r="B1950" t="s">
        <v>180</v>
      </c>
      <c r="C1950" s="24"/>
      <c r="F1950" s="1">
        <f t="shared" si="674"/>
        <v>13200</v>
      </c>
      <c r="G1950" s="1">
        <f t="shared" si="678"/>
        <v>12497</v>
      </c>
      <c r="H1950" s="1">
        <v>9799</v>
      </c>
      <c r="I1950" s="1">
        <v>9766</v>
      </c>
      <c r="J1950" s="2" t="str">
        <f t="shared" si="676"/>
        <v/>
      </c>
      <c r="K1950" s="2">
        <f t="shared" si="677"/>
        <v>0.73984848484848487</v>
      </c>
      <c r="L1950" s="10">
        <f t="shared" si="679"/>
        <v>2</v>
      </c>
      <c r="M1950" s="9">
        <f t="shared" si="680"/>
        <v>1</v>
      </c>
      <c r="N1950" s="8">
        <f t="shared" si="681"/>
        <v>3</v>
      </c>
      <c r="O1950" s="2">
        <f t="shared" si="682"/>
        <v>0.28022725454108988</v>
      </c>
      <c r="P1950" s="2">
        <f t="shared" si="683"/>
        <v>0.40313675282067696</v>
      </c>
      <c r="Q1950" s="2">
        <f t="shared" si="684"/>
        <v>0.2262943106345523</v>
      </c>
      <c r="R1950" s="2">
        <f t="shared" si="685"/>
        <v>9.0341682003680868E-2</v>
      </c>
      <c r="S1950" s="1">
        <v>3502</v>
      </c>
      <c r="T1950" s="1">
        <v>5038</v>
      </c>
      <c r="U1950" s="1">
        <v>2828</v>
      </c>
      <c r="V1950" s="1">
        <v>44</v>
      </c>
      <c r="W1950" s="1">
        <v>59</v>
      </c>
      <c r="AF1950" s="1">
        <f t="shared" si="675"/>
        <v>7</v>
      </c>
      <c r="AJ1950" s="1">
        <v>245</v>
      </c>
      <c r="AL1950" s="1">
        <v>59</v>
      </c>
      <c r="AM1950" s="1">
        <v>715</v>
      </c>
      <c r="AT1950" t="s">
        <v>1136</v>
      </c>
      <c r="AU1950" t="s">
        <v>180</v>
      </c>
      <c r="AV1950" t="e">
        <f>#REF!</f>
        <v>#REF!</v>
      </c>
      <c r="AX1950" s="40">
        <v>36</v>
      </c>
      <c r="AY1950" s="42">
        <v>97</v>
      </c>
      <c r="AZ1950" s="46">
        <f t="shared" si="664"/>
        <v>36097</v>
      </c>
      <c r="BB1950" s="7" t="s">
        <v>2966</v>
      </c>
      <c r="BG1950" s="1">
        <v>12497</v>
      </c>
      <c r="BH1950" s="1">
        <v>703</v>
      </c>
      <c r="BI1950" s="1">
        <f t="shared" si="686"/>
        <v>13200</v>
      </c>
      <c r="BW1950" s="1">
        <v>3</v>
      </c>
      <c r="BX1950" s="1">
        <v>4</v>
      </c>
    </row>
    <row r="1951" spans="1:76" ht="14" hidden="1" customHeight="1" outlineLevel="1" x14ac:dyDescent="0.2">
      <c r="A1951" t="s">
        <v>2187</v>
      </c>
      <c r="B1951" t="s">
        <v>180</v>
      </c>
      <c r="C1951" s="24"/>
      <c r="F1951" s="1">
        <f t="shared" si="674"/>
        <v>21981</v>
      </c>
      <c r="G1951" s="1">
        <f t="shared" si="678"/>
        <v>20396</v>
      </c>
      <c r="H1951" s="1">
        <v>15718</v>
      </c>
      <c r="I1951" s="1">
        <v>15632</v>
      </c>
      <c r="J1951" s="2" t="str">
        <f t="shared" si="676"/>
        <v/>
      </c>
      <c r="K1951" s="2">
        <f t="shared" si="677"/>
        <v>0.71115963786906877</v>
      </c>
      <c r="L1951" s="10">
        <f t="shared" si="679"/>
        <v>2</v>
      </c>
      <c r="M1951" s="9">
        <f t="shared" si="680"/>
        <v>1</v>
      </c>
      <c r="N1951" s="8">
        <f t="shared" si="681"/>
        <v>3</v>
      </c>
      <c r="O1951" s="2">
        <f t="shared" si="682"/>
        <v>0.30579525397136692</v>
      </c>
      <c r="P1951" s="2">
        <f t="shared" si="683"/>
        <v>0.38644832320062755</v>
      </c>
      <c r="Q1951" s="2">
        <f t="shared" si="684"/>
        <v>0.22131790547166111</v>
      </c>
      <c r="R1951" s="2">
        <f t="shared" si="685"/>
        <v>8.6438517356344474E-2</v>
      </c>
      <c r="S1951" s="1">
        <v>6237</v>
      </c>
      <c r="T1951" s="1">
        <v>7882</v>
      </c>
      <c r="U1951" s="1">
        <v>4514</v>
      </c>
      <c r="V1951" s="1">
        <v>72</v>
      </c>
      <c r="W1951" s="1">
        <v>75</v>
      </c>
      <c r="AF1951" s="1">
        <f t="shared" si="675"/>
        <v>15</v>
      </c>
      <c r="AJ1951" s="1">
        <v>441</v>
      </c>
      <c r="AL1951" s="1">
        <v>107</v>
      </c>
      <c r="AM1951" s="1">
        <v>1053</v>
      </c>
      <c r="AT1951" t="s">
        <v>2187</v>
      </c>
      <c r="AU1951" t="s">
        <v>180</v>
      </c>
      <c r="AV1951" t="e">
        <f>#REF!</f>
        <v>#REF!</v>
      </c>
      <c r="AX1951" s="40">
        <v>36</v>
      </c>
      <c r="AY1951" s="42">
        <v>99</v>
      </c>
      <c r="AZ1951" s="46">
        <f t="shared" si="664"/>
        <v>36099</v>
      </c>
      <c r="BB1951" s="7" t="s">
        <v>2966</v>
      </c>
      <c r="BG1951" s="1">
        <v>20396</v>
      </c>
      <c r="BH1951" s="1">
        <v>1585</v>
      </c>
      <c r="BI1951" s="1">
        <f t="shared" si="686"/>
        <v>21981</v>
      </c>
      <c r="BW1951" s="1">
        <v>1</v>
      </c>
      <c r="BX1951" s="1">
        <v>14</v>
      </c>
    </row>
    <row r="1952" spans="1:76" ht="14" hidden="1" customHeight="1" outlineLevel="1" x14ac:dyDescent="0.2">
      <c r="A1952" t="s">
        <v>150</v>
      </c>
      <c r="B1952" t="s">
        <v>180</v>
      </c>
      <c r="C1952" s="24"/>
      <c r="F1952" s="1">
        <f t="shared" si="674"/>
        <v>63970</v>
      </c>
      <c r="G1952" s="1">
        <f t="shared" si="678"/>
        <v>60102</v>
      </c>
      <c r="H1952" s="1">
        <v>46516</v>
      </c>
      <c r="I1952" s="1">
        <v>46179</v>
      </c>
      <c r="J1952" s="2" t="str">
        <f t="shared" si="676"/>
        <v/>
      </c>
      <c r="K1952" s="2">
        <f t="shared" si="677"/>
        <v>0.72188525871502263</v>
      </c>
      <c r="L1952" s="10">
        <f t="shared" si="679"/>
        <v>2</v>
      </c>
      <c r="M1952" s="9">
        <f t="shared" si="680"/>
        <v>1</v>
      </c>
      <c r="N1952" s="8">
        <f t="shared" si="681"/>
        <v>3</v>
      </c>
      <c r="O1952" s="2">
        <f t="shared" si="682"/>
        <v>0.23919337126884296</v>
      </c>
      <c r="P1952" s="2">
        <f t="shared" si="683"/>
        <v>0.49141459518818009</v>
      </c>
      <c r="Q1952" s="2">
        <f t="shared" si="684"/>
        <v>0.19405344248111545</v>
      </c>
      <c r="R1952" s="2">
        <f t="shared" si="685"/>
        <v>7.5338591061861471E-2</v>
      </c>
      <c r="S1952" s="1">
        <v>14376</v>
      </c>
      <c r="T1952" s="1">
        <v>29535</v>
      </c>
      <c r="U1952" s="1">
        <v>11663</v>
      </c>
      <c r="V1952" s="1">
        <v>182</v>
      </c>
      <c r="W1952" s="1">
        <v>173</v>
      </c>
      <c r="AF1952" s="1">
        <f t="shared" si="675"/>
        <v>40</v>
      </c>
      <c r="AJ1952" s="1">
        <v>996</v>
      </c>
      <c r="AL1952" s="1">
        <v>216</v>
      </c>
      <c r="AM1952" s="1">
        <v>2921</v>
      </c>
      <c r="AT1952" t="s">
        <v>150</v>
      </c>
      <c r="AU1952" t="s">
        <v>180</v>
      </c>
      <c r="AV1952" t="e">
        <f>#REF!</f>
        <v>#REF!</v>
      </c>
      <c r="AX1952" s="40">
        <v>36</v>
      </c>
      <c r="AY1952" s="42">
        <v>101</v>
      </c>
      <c r="AZ1952" s="46">
        <f t="shared" si="664"/>
        <v>36101</v>
      </c>
      <c r="BB1952" s="7" t="s">
        <v>2966</v>
      </c>
      <c r="BG1952" s="1">
        <v>60102</v>
      </c>
      <c r="BH1952" s="1">
        <v>3868</v>
      </c>
      <c r="BI1952" s="1">
        <f t="shared" si="686"/>
        <v>63970</v>
      </c>
      <c r="BW1952" s="1">
        <v>1</v>
      </c>
      <c r="BX1952" s="1">
        <v>39</v>
      </c>
    </row>
    <row r="1953" spans="1:76" ht="14" hidden="1" customHeight="1" outlineLevel="1" x14ac:dyDescent="0.2">
      <c r="A1953" t="s">
        <v>1372</v>
      </c>
      <c r="B1953" t="s">
        <v>180</v>
      </c>
      <c r="C1953" s="24"/>
      <c r="F1953" s="1">
        <f t="shared" si="674"/>
        <v>1124295</v>
      </c>
      <c r="G1953" s="1">
        <f t="shared" si="678"/>
        <v>1037490</v>
      </c>
      <c r="H1953" s="1">
        <v>776815</v>
      </c>
      <c r="I1953" s="1">
        <v>773287</v>
      </c>
      <c r="J1953" s="2" t="str">
        <f t="shared" si="676"/>
        <v/>
      </c>
      <c r="K1953" s="2">
        <f t="shared" si="677"/>
        <v>0.68779724182710056</v>
      </c>
      <c r="L1953" s="10">
        <f t="shared" si="679"/>
        <v>1</v>
      </c>
      <c r="M1953" s="9">
        <f t="shared" si="680"/>
        <v>2</v>
      </c>
      <c r="N1953" s="8">
        <f t="shared" si="681"/>
        <v>3</v>
      </c>
      <c r="O1953" s="2">
        <f t="shared" si="682"/>
        <v>0.3467117755351859</v>
      </c>
      <c r="P1953" s="2">
        <f t="shared" si="683"/>
        <v>0.31033166584738164</v>
      </c>
      <c r="Q1953" s="2">
        <f t="shared" si="684"/>
        <v>0.27423493238489044</v>
      </c>
      <c r="R1953" s="2">
        <f t="shared" si="685"/>
        <v>6.8721626232542077E-2</v>
      </c>
      <c r="S1953" s="1">
        <v>359710</v>
      </c>
      <c r="T1953" s="1">
        <v>321966</v>
      </c>
      <c r="U1953" s="1">
        <v>284516</v>
      </c>
      <c r="V1953" s="1">
        <v>1765</v>
      </c>
      <c r="W1953" s="1">
        <v>1841</v>
      </c>
      <c r="AF1953" s="1">
        <f t="shared" si="675"/>
        <v>612</v>
      </c>
      <c r="AJ1953" s="1">
        <v>21010</v>
      </c>
      <c r="AL1953" s="1">
        <v>3779</v>
      </c>
      <c r="AM1953" s="1">
        <v>42291</v>
      </c>
      <c r="AT1953" t="s">
        <v>1372</v>
      </c>
      <c r="AU1953" t="s">
        <v>180</v>
      </c>
      <c r="AV1953" t="e">
        <f>#REF!</f>
        <v>#REF!</v>
      </c>
      <c r="AX1953" s="40">
        <v>36</v>
      </c>
      <c r="AY1953" s="42">
        <v>103</v>
      </c>
      <c r="AZ1953" s="46">
        <f t="shared" si="664"/>
        <v>36103</v>
      </c>
      <c r="BB1953" s="7" t="s">
        <v>2966</v>
      </c>
      <c r="BG1953" s="1">
        <v>1037490</v>
      </c>
      <c r="BH1953" s="1">
        <v>86805</v>
      </c>
      <c r="BI1953" s="1">
        <f t="shared" si="686"/>
        <v>1124295</v>
      </c>
      <c r="BW1953" s="1">
        <v>54</v>
      </c>
      <c r="BX1953" s="1">
        <v>558</v>
      </c>
    </row>
    <row r="1954" spans="1:76" ht="14" hidden="1" customHeight="1" outlineLevel="1" x14ac:dyDescent="0.2">
      <c r="A1954" t="s">
        <v>963</v>
      </c>
      <c r="B1954" t="s">
        <v>180</v>
      </c>
      <c r="C1954" s="24"/>
      <c r="F1954" s="1">
        <f t="shared" si="674"/>
        <v>56470</v>
      </c>
      <c r="G1954" s="1">
        <f t="shared" si="678"/>
        <v>49040</v>
      </c>
      <c r="H1954" s="1">
        <v>35132</v>
      </c>
      <c r="I1954" s="1">
        <v>34647</v>
      </c>
      <c r="J1954" s="2" t="str">
        <f t="shared" si="676"/>
        <v/>
      </c>
      <c r="K1954" s="2">
        <f t="shared" si="677"/>
        <v>0.61354701611475115</v>
      </c>
      <c r="L1954" s="10">
        <f t="shared" si="679"/>
        <v>1</v>
      </c>
      <c r="M1954" s="9">
        <f t="shared" si="680"/>
        <v>2</v>
      </c>
      <c r="N1954" s="8">
        <f t="shared" si="681"/>
        <v>3</v>
      </c>
      <c r="O1954" s="2">
        <f t="shared" si="682"/>
        <v>0.36335644371941273</v>
      </c>
      <c r="P1954" s="2">
        <f t="shared" si="683"/>
        <v>0.30632137030995105</v>
      </c>
      <c r="Q1954" s="2">
        <f t="shared" si="684"/>
        <v>0.25124388254486135</v>
      </c>
      <c r="R1954" s="2">
        <f t="shared" si="685"/>
        <v>7.9078303425774821E-2</v>
      </c>
      <c r="S1954" s="1">
        <v>17819</v>
      </c>
      <c r="T1954" s="1">
        <v>15022</v>
      </c>
      <c r="U1954" s="1">
        <v>12321</v>
      </c>
      <c r="V1954" s="1">
        <v>87</v>
      </c>
      <c r="W1954" s="1">
        <v>121</v>
      </c>
      <c r="AF1954" s="1">
        <f t="shared" si="675"/>
        <v>17</v>
      </c>
      <c r="AJ1954" s="1">
        <v>1081</v>
      </c>
      <c r="AL1954" s="1">
        <v>227</v>
      </c>
      <c r="AM1954" s="1">
        <v>2345</v>
      </c>
      <c r="AT1954" t="s">
        <v>963</v>
      </c>
      <c r="AU1954" t="s">
        <v>180</v>
      </c>
      <c r="AV1954" t="e">
        <f>#REF!</f>
        <v>#REF!</v>
      </c>
      <c r="AX1954" s="40">
        <v>36</v>
      </c>
      <c r="AY1954" s="42">
        <v>105</v>
      </c>
      <c r="AZ1954" s="46">
        <f t="shared" si="664"/>
        <v>36105</v>
      </c>
      <c r="BB1954" s="7" t="s">
        <v>2966</v>
      </c>
      <c r="BG1954" s="1">
        <v>49040</v>
      </c>
      <c r="BH1954" s="1">
        <v>7430</v>
      </c>
      <c r="BI1954" s="1">
        <f t="shared" si="686"/>
        <v>56470</v>
      </c>
      <c r="BW1954" s="1">
        <v>1</v>
      </c>
      <c r="BX1954" s="1">
        <v>16</v>
      </c>
    </row>
    <row r="1955" spans="1:76" ht="14" hidden="1" customHeight="1" outlineLevel="1" x14ac:dyDescent="0.2">
      <c r="A1955" t="s">
        <v>2194</v>
      </c>
      <c r="B1955" t="s">
        <v>180</v>
      </c>
      <c r="C1955" s="24"/>
      <c r="F1955" s="1">
        <f t="shared" si="674"/>
        <v>35454</v>
      </c>
      <c r="G1955" s="1">
        <f t="shared" si="678"/>
        <v>32073</v>
      </c>
      <c r="H1955" s="1">
        <v>25170</v>
      </c>
      <c r="I1955" s="1">
        <v>25036</v>
      </c>
      <c r="J1955" s="2" t="str">
        <f t="shared" si="676"/>
        <v/>
      </c>
      <c r="K1955" s="2">
        <f t="shared" si="677"/>
        <v>0.70615445365826146</v>
      </c>
      <c r="L1955" s="10">
        <f t="shared" si="679"/>
        <v>2</v>
      </c>
      <c r="M1955" s="9">
        <f t="shared" si="680"/>
        <v>1</v>
      </c>
      <c r="N1955" s="8">
        <f t="shared" si="681"/>
        <v>3</v>
      </c>
      <c r="O1955" s="2">
        <f t="shared" si="682"/>
        <v>0.25981355033829079</v>
      </c>
      <c r="P1955" s="2">
        <f t="shared" si="683"/>
        <v>0.4462943909207121</v>
      </c>
      <c r="Q1955" s="2">
        <f t="shared" si="684"/>
        <v>0.21541483490786642</v>
      </c>
      <c r="R1955" s="2">
        <f t="shared" si="685"/>
        <v>7.8477223833130688E-2</v>
      </c>
      <c r="S1955" s="1">
        <v>8333</v>
      </c>
      <c r="T1955" s="1">
        <v>14314</v>
      </c>
      <c r="U1955" s="1">
        <v>6909</v>
      </c>
      <c r="V1955" s="1">
        <v>152</v>
      </c>
      <c r="W1955" s="1">
        <v>91</v>
      </c>
      <c r="AF1955" s="1">
        <f t="shared" si="675"/>
        <v>6</v>
      </c>
      <c r="AJ1955" s="1">
        <v>491</v>
      </c>
      <c r="AL1955" s="1">
        <v>100</v>
      </c>
      <c r="AM1955" s="1">
        <v>1677</v>
      </c>
      <c r="AT1955" t="s">
        <v>2194</v>
      </c>
      <c r="AU1955" t="s">
        <v>180</v>
      </c>
      <c r="AV1955" t="e">
        <f>#REF!</f>
        <v>#REF!</v>
      </c>
      <c r="AX1955" s="40">
        <v>36</v>
      </c>
      <c r="AY1955" s="42">
        <v>107</v>
      </c>
      <c r="AZ1955" s="46">
        <f t="shared" si="664"/>
        <v>36107</v>
      </c>
      <c r="BB1955" s="7" t="s">
        <v>2966</v>
      </c>
      <c r="BG1955" s="1">
        <v>32073</v>
      </c>
      <c r="BH1955" s="1">
        <v>3381</v>
      </c>
      <c r="BI1955" s="1">
        <f t="shared" si="686"/>
        <v>35454</v>
      </c>
      <c r="BW1955" s="1">
        <v>0</v>
      </c>
      <c r="BX1955" s="1">
        <v>6</v>
      </c>
    </row>
    <row r="1956" spans="1:76" ht="14" hidden="1" customHeight="1" outlineLevel="1" x14ac:dyDescent="0.2">
      <c r="A1956" t="s">
        <v>2642</v>
      </c>
      <c r="B1956" t="s">
        <v>180</v>
      </c>
      <c r="C1956" s="24"/>
      <c r="F1956" s="1">
        <f t="shared" si="674"/>
        <v>64888</v>
      </c>
      <c r="G1956" s="1">
        <f t="shared" si="678"/>
        <v>58636</v>
      </c>
      <c r="H1956" s="1">
        <v>46048</v>
      </c>
      <c r="I1956" s="1">
        <v>45735</v>
      </c>
      <c r="J1956" s="2" t="str">
        <f t="shared" si="676"/>
        <v/>
      </c>
      <c r="K1956" s="2">
        <f t="shared" si="677"/>
        <v>0.704829860683023</v>
      </c>
      <c r="L1956" s="10">
        <f t="shared" si="679"/>
        <v>1</v>
      </c>
      <c r="M1956" s="9">
        <f t="shared" si="680"/>
        <v>3</v>
      </c>
      <c r="N1956" s="8">
        <f t="shared" si="681"/>
        <v>2</v>
      </c>
      <c r="O1956" s="2">
        <f t="shared" si="682"/>
        <v>0.54904836619141828</v>
      </c>
      <c r="P1956" s="2">
        <f t="shared" si="683"/>
        <v>0.1890817927553039</v>
      </c>
      <c r="Q1956" s="2">
        <f t="shared" si="684"/>
        <v>0.20692066307387952</v>
      </c>
      <c r="R1956" s="2">
        <f t="shared" si="685"/>
        <v>5.49491779793983E-2</v>
      </c>
      <c r="S1956" s="1">
        <v>32194</v>
      </c>
      <c r="T1956" s="1">
        <v>11087</v>
      </c>
      <c r="U1956" s="1">
        <v>12133</v>
      </c>
      <c r="V1956" s="1">
        <v>152</v>
      </c>
      <c r="W1956" s="1">
        <v>319</v>
      </c>
      <c r="AF1956" s="1">
        <f t="shared" si="675"/>
        <v>31</v>
      </c>
      <c r="AJ1956" s="1">
        <v>392</v>
      </c>
      <c r="AL1956" s="1">
        <v>194</v>
      </c>
      <c r="AM1956" s="1">
        <v>2134</v>
      </c>
      <c r="AT1956" t="s">
        <v>2642</v>
      </c>
      <c r="AU1956" t="s">
        <v>180</v>
      </c>
      <c r="AV1956" t="e">
        <f>#REF!</f>
        <v>#REF!</v>
      </c>
      <c r="AX1956" s="40">
        <v>36</v>
      </c>
      <c r="AY1956" s="42">
        <v>109</v>
      </c>
      <c r="AZ1956" s="46">
        <f t="shared" si="664"/>
        <v>36109</v>
      </c>
      <c r="BB1956" s="7" t="s">
        <v>2966</v>
      </c>
      <c r="BG1956" s="1">
        <v>58636</v>
      </c>
      <c r="BH1956" s="1">
        <v>6252</v>
      </c>
      <c r="BI1956" s="1">
        <f t="shared" si="686"/>
        <v>64888</v>
      </c>
      <c r="BW1956" s="1">
        <v>6</v>
      </c>
      <c r="BX1956" s="1">
        <v>25</v>
      </c>
    </row>
    <row r="1957" spans="1:76" ht="14" hidden="1" customHeight="1" outlineLevel="1" x14ac:dyDescent="0.2">
      <c r="A1957" t="s">
        <v>1235</v>
      </c>
      <c r="B1957" t="s">
        <v>180</v>
      </c>
      <c r="C1957" s="24"/>
      <c r="F1957" s="1">
        <f t="shared" si="674"/>
        <v>136730</v>
      </c>
      <c r="G1957" s="1">
        <f t="shared" si="678"/>
        <v>125114</v>
      </c>
      <c r="H1957" s="1">
        <v>98160</v>
      </c>
      <c r="I1957" s="1">
        <v>97420</v>
      </c>
      <c r="J1957" s="2" t="str">
        <f t="shared" si="676"/>
        <v/>
      </c>
      <c r="K1957" s="2">
        <f t="shared" si="677"/>
        <v>0.71249908578951215</v>
      </c>
      <c r="L1957" s="10">
        <f t="shared" si="679"/>
        <v>1</v>
      </c>
      <c r="M1957" s="9">
        <f t="shared" si="680"/>
        <v>3</v>
      </c>
      <c r="N1957" s="8">
        <f t="shared" si="681"/>
        <v>2</v>
      </c>
      <c r="O1957" s="2">
        <f t="shared" si="682"/>
        <v>0.41327908947040298</v>
      </c>
      <c r="P1957" s="2">
        <f t="shared" si="683"/>
        <v>0.23014211039531948</v>
      </c>
      <c r="Q1957" s="2">
        <f t="shared" si="684"/>
        <v>0.27961698930575313</v>
      </c>
      <c r="R1957" s="2">
        <f t="shared" si="685"/>
        <v>7.6961810828524324E-2</v>
      </c>
      <c r="S1957" s="1">
        <v>51707</v>
      </c>
      <c r="T1957" s="1">
        <v>28794</v>
      </c>
      <c r="U1957" s="1">
        <v>34984</v>
      </c>
      <c r="V1957" s="1">
        <v>231</v>
      </c>
      <c r="W1957" s="1">
        <v>557</v>
      </c>
      <c r="AF1957" s="1">
        <f t="shared" si="675"/>
        <v>81</v>
      </c>
      <c r="AJ1957" s="1">
        <v>2453</v>
      </c>
      <c r="AL1957" s="1">
        <v>536</v>
      </c>
      <c r="AM1957" s="1">
        <v>5771</v>
      </c>
      <c r="AT1957" t="s">
        <v>1235</v>
      </c>
      <c r="AU1957" t="s">
        <v>180</v>
      </c>
      <c r="AV1957" t="e">
        <f>#REF!</f>
        <v>#REF!</v>
      </c>
      <c r="AX1957" s="40">
        <v>36</v>
      </c>
      <c r="AY1957" s="42">
        <v>111</v>
      </c>
      <c r="AZ1957" s="46">
        <f t="shared" si="664"/>
        <v>36111</v>
      </c>
      <c r="BB1957" s="7" t="s">
        <v>2966</v>
      </c>
      <c r="BG1957" s="1">
        <v>125114</v>
      </c>
      <c r="BH1957" s="1">
        <v>11616</v>
      </c>
      <c r="BI1957" s="1">
        <f t="shared" si="686"/>
        <v>136730</v>
      </c>
      <c r="BW1957" s="1">
        <v>12</v>
      </c>
      <c r="BX1957" s="1">
        <v>69</v>
      </c>
    </row>
    <row r="1958" spans="1:76" ht="14" hidden="1" customHeight="1" outlineLevel="1" x14ac:dyDescent="0.2">
      <c r="A1958" t="s">
        <v>390</v>
      </c>
      <c r="B1958" t="s">
        <v>180</v>
      </c>
      <c r="C1958" s="24"/>
      <c r="F1958" s="1">
        <f t="shared" si="674"/>
        <v>48046</v>
      </c>
      <c r="G1958" s="1">
        <f t="shared" si="678"/>
        <v>45511</v>
      </c>
      <c r="H1958" s="1">
        <v>36394</v>
      </c>
      <c r="I1958" s="1">
        <v>36149</v>
      </c>
      <c r="J1958" s="2" t="str">
        <f t="shared" si="676"/>
        <v/>
      </c>
      <c r="K1958" s="2">
        <f t="shared" si="677"/>
        <v>0.75238313283103697</v>
      </c>
      <c r="L1958" s="10">
        <f t="shared" si="679"/>
        <v>2</v>
      </c>
      <c r="M1958" s="9">
        <f t="shared" si="680"/>
        <v>1</v>
      </c>
      <c r="N1958" s="8">
        <f t="shared" si="681"/>
        <v>3</v>
      </c>
      <c r="O1958" s="2">
        <f t="shared" si="682"/>
        <v>0.27345037463470367</v>
      </c>
      <c r="P1958" s="2">
        <f t="shared" si="683"/>
        <v>0.42268902023686583</v>
      </c>
      <c r="Q1958" s="2">
        <f t="shared" si="684"/>
        <v>0.2178813913119905</v>
      </c>
      <c r="R1958" s="2">
        <f t="shared" si="685"/>
        <v>8.5979213816439998E-2</v>
      </c>
      <c r="S1958" s="1">
        <v>12445</v>
      </c>
      <c r="T1958" s="1">
        <v>19237</v>
      </c>
      <c r="U1958" s="1">
        <v>9916</v>
      </c>
      <c r="V1958" s="1">
        <v>115</v>
      </c>
      <c r="W1958" s="1">
        <v>194</v>
      </c>
      <c r="AF1958" s="1">
        <f t="shared" si="675"/>
        <v>45</v>
      </c>
      <c r="AJ1958" s="1">
        <v>715</v>
      </c>
      <c r="AL1958" s="1">
        <v>127</v>
      </c>
      <c r="AM1958" s="1">
        <v>2717</v>
      </c>
      <c r="AT1958" t="s">
        <v>390</v>
      </c>
      <c r="AU1958" t="s">
        <v>180</v>
      </c>
      <c r="AV1958" t="e">
        <f>#REF!</f>
        <v>#REF!</v>
      </c>
      <c r="AX1958" s="40">
        <v>36</v>
      </c>
      <c r="AY1958" s="42">
        <v>113</v>
      </c>
      <c r="AZ1958" s="46">
        <f t="shared" si="664"/>
        <v>36113</v>
      </c>
      <c r="BB1958" s="7" t="s">
        <v>2966</v>
      </c>
      <c r="BG1958" s="1">
        <v>45511</v>
      </c>
      <c r="BH1958" s="1">
        <v>2535</v>
      </c>
      <c r="BI1958" s="1">
        <f t="shared" si="686"/>
        <v>48046</v>
      </c>
      <c r="BW1958" s="1">
        <v>8</v>
      </c>
      <c r="BX1958" s="1">
        <v>37</v>
      </c>
    </row>
    <row r="1959" spans="1:76" ht="14" hidden="1" customHeight="1" outlineLevel="1" x14ac:dyDescent="0.2">
      <c r="A1959" t="s">
        <v>636</v>
      </c>
      <c r="B1959" t="s">
        <v>180</v>
      </c>
      <c r="C1959" s="24"/>
      <c r="F1959" s="1">
        <f t="shared" si="674"/>
        <v>39068</v>
      </c>
      <c r="G1959" s="1">
        <f t="shared" si="678"/>
        <v>37123</v>
      </c>
      <c r="H1959" s="1">
        <v>28256</v>
      </c>
      <c r="I1959" s="1">
        <v>28138</v>
      </c>
      <c r="J1959" s="2" t="str">
        <f t="shared" si="676"/>
        <v/>
      </c>
      <c r="K1959" s="2">
        <f t="shared" si="677"/>
        <v>0.72023139142008807</v>
      </c>
      <c r="L1959" s="10">
        <f t="shared" si="679"/>
        <v>2</v>
      </c>
      <c r="M1959" s="9">
        <f t="shared" si="680"/>
        <v>1</v>
      </c>
      <c r="N1959" s="8">
        <f t="shared" si="681"/>
        <v>3</v>
      </c>
      <c r="O1959" s="2">
        <f t="shared" si="682"/>
        <v>0.25294291948387793</v>
      </c>
      <c r="P1959" s="2">
        <f t="shared" si="683"/>
        <v>0.41623791180669667</v>
      </c>
      <c r="Q1959" s="2">
        <f t="shared" si="684"/>
        <v>0.24144061632949923</v>
      </c>
      <c r="R1959" s="2">
        <f t="shared" si="685"/>
        <v>8.9378552379926174E-2</v>
      </c>
      <c r="S1959" s="1">
        <v>9390</v>
      </c>
      <c r="T1959" s="1">
        <v>15452</v>
      </c>
      <c r="U1959" s="1">
        <v>8963</v>
      </c>
      <c r="V1959" s="1">
        <v>106</v>
      </c>
      <c r="W1959" s="1">
        <v>125</v>
      </c>
      <c r="AF1959" s="1">
        <f t="shared" si="675"/>
        <v>13</v>
      </c>
      <c r="AJ1959" s="1">
        <v>704</v>
      </c>
      <c r="AL1959" s="1">
        <v>160</v>
      </c>
      <c r="AM1959" s="1">
        <v>2210</v>
      </c>
      <c r="AT1959" t="s">
        <v>636</v>
      </c>
      <c r="AU1959" t="s">
        <v>180</v>
      </c>
      <c r="AV1959" t="e">
        <f>#REF!</f>
        <v>#REF!</v>
      </c>
      <c r="AX1959" s="40">
        <v>36</v>
      </c>
      <c r="AY1959" s="42">
        <v>115</v>
      </c>
      <c r="AZ1959" s="46">
        <f t="shared" si="664"/>
        <v>36115</v>
      </c>
      <c r="BB1959" s="7" t="s">
        <v>2966</v>
      </c>
      <c r="BG1959" s="1">
        <v>37123</v>
      </c>
      <c r="BH1959" s="1">
        <v>1945</v>
      </c>
      <c r="BI1959" s="1">
        <f t="shared" si="686"/>
        <v>39068</v>
      </c>
      <c r="BW1959" s="1">
        <v>1</v>
      </c>
      <c r="BX1959" s="1">
        <v>12</v>
      </c>
    </row>
    <row r="1960" spans="1:76" ht="14" hidden="1" customHeight="1" outlineLevel="1" x14ac:dyDescent="0.2">
      <c r="A1960" t="s">
        <v>391</v>
      </c>
      <c r="B1960" t="s">
        <v>180</v>
      </c>
      <c r="C1960" s="24"/>
      <c r="F1960" s="1">
        <f t="shared" si="674"/>
        <v>60922</v>
      </c>
      <c r="G1960" s="1">
        <f t="shared" si="678"/>
        <v>58161</v>
      </c>
      <c r="H1960" s="1">
        <v>45031</v>
      </c>
      <c r="I1960" s="1">
        <v>44727</v>
      </c>
      <c r="J1960" s="2" t="str">
        <f t="shared" si="676"/>
        <v/>
      </c>
      <c r="K1960" s="2">
        <f t="shared" si="677"/>
        <v>0.73416828075243756</v>
      </c>
      <c r="L1960" s="10">
        <f t="shared" si="679"/>
        <v>3</v>
      </c>
      <c r="M1960" s="9">
        <f t="shared" si="680"/>
        <v>1</v>
      </c>
      <c r="N1960" s="8">
        <f t="shared" si="681"/>
        <v>2</v>
      </c>
      <c r="O1960" s="2">
        <f t="shared" si="682"/>
        <v>0.24497515517271023</v>
      </c>
      <c r="P1960" s="2">
        <f t="shared" si="683"/>
        <v>0.40475576417186776</v>
      </c>
      <c r="Q1960" s="2">
        <f t="shared" si="684"/>
        <v>0.26199687075531713</v>
      </c>
      <c r="R1960" s="2">
        <f t="shared" si="685"/>
        <v>8.8272209900104925E-2</v>
      </c>
      <c r="S1960" s="1">
        <v>14248</v>
      </c>
      <c r="T1960" s="1">
        <v>23541</v>
      </c>
      <c r="U1960" s="1">
        <v>15238</v>
      </c>
      <c r="V1960" s="1">
        <v>219</v>
      </c>
      <c r="W1960" s="1">
        <v>163</v>
      </c>
      <c r="AF1960" s="1">
        <f t="shared" si="675"/>
        <v>27</v>
      </c>
      <c r="AJ1960" s="1">
        <v>1569</v>
      </c>
      <c r="AL1960" s="1">
        <v>264</v>
      </c>
      <c r="AM1960" s="1">
        <v>2892</v>
      </c>
      <c r="AT1960" t="s">
        <v>391</v>
      </c>
      <c r="AU1960" t="s">
        <v>180</v>
      </c>
      <c r="AV1960" t="e">
        <f>#REF!</f>
        <v>#REF!</v>
      </c>
      <c r="AX1960" s="40">
        <v>36</v>
      </c>
      <c r="AY1960" s="42">
        <v>117</v>
      </c>
      <c r="AZ1960" s="46">
        <f t="shared" si="664"/>
        <v>36117</v>
      </c>
      <c r="BB1960" s="7" t="s">
        <v>2966</v>
      </c>
      <c r="BG1960" s="1">
        <v>58161</v>
      </c>
      <c r="BH1960" s="1">
        <v>2761</v>
      </c>
      <c r="BI1960" s="1">
        <f t="shared" si="686"/>
        <v>60922</v>
      </c>
      <c r="BW1960" s="1">
        <v>4</v>
      </c>
      <c r="BX1960" s="1">
        <v>23</v>
      </c>
    </row>
    <row r="1961" spans="1:76" ht="14" hidden="1" customHeight="1" outlineLevel="1" x14ac:dyDescent="0.2">
      <c r="A1961" t="s">
        <v>76</v>
      </c>
      <c r="B1961" t="s">
        <v>180</v>
      </c>
      <c r="C1961" s="24"/>
      <c r="F1961" s="1">
        <f t="shared" si="674"/>
        <v>676362</v>
      </c>
      <c r="G1961" s="1">
        <f t="shared" si="678"/>
        <v>624871</v>
      </c>
      <c r="H1961" s="1">
        <v>468773</v>
      </c>
      <c r="I1961" s="1">
        <v>462364</v>
      </c>
      <c r="J1961" s="2" t="str">
        <f t="shared" si="676"/>
        <v/>
      </c>
      <c r="K1961" s="2">
        <f t="shared" si="677"/>
        <v>0.68360434205351572</v>
      </c>
      <c r="L1961" s="10">
        <f t="shared" si="679"/>
        <v>1</v>
      </c>
      <c r="M1961" s="9">
        <f t="shared" si="680"/>
        <v>3</v>
      </c>
      <c r="N1961" s="8">
        <f t="shared" si="681"/>
        <v>2</v>
      </c>
      <c r="O1961" s="2">
        <f t="shared" si="682"/>
        <v>0.50496022379019034</v>
      </c>
      <c r="P1961" s="2">
        <f t="shared" si="683"/>
        <v>0.20116632072859839</v>
      </c>
      <c r="Q1961" s="2">
        <f t="shared" si="684"/>
        <v>0.24257966844356676</v>
      </c>
      <c r="R1961" s="2">
        <f t="shared" si="685"/>
        <v>5.1293787037644478E-2</v>
      </c>
      <c r="S1961" s="1">
        <v>315535</v>
      </c>
      <c r="T1961" s="1">
        <v>125703</v>
      </c>
      <c r="U1961" s="1">
        <v>151581</v>
      </c>
      <c r="V1961" s="1">
        <v>548</v>
      </c>
      <c r="W1961" s="1">
        <v>880</v>
      </c>
      <c r="AF1961" s="1">
        <f t="shared" si="675"/>
        <v>370</v>
      </c>
      <c r="AJ1961" s="1">
        <v>7464</v>
      </c>
      <c r="AL1961" s="1">
        <v>1381</v>
      </c>
      <c r="AM1961" s="1">
        <v>21409</v>
      </c>
      <c r="AT1961" t="s">
        <v>76</v>
      </c>
      <c r="AU1961" t="s">
        <v>180</v>
      </c>
      <c r="AV1961" t="e">
        <f>#REF!</f>
        <v>#REF!</v>
      </c>
      <c r="AX1961" s="40">
        <v>36</v>
      </c>
      <c r="AY1961" s="42">
        <v>119</v>
      </c>
      <c r="AZ1961" s="46">
        <f t="shared" ref="AZ1961:AZ2024" si="687">1000*AX1961+AY1961</f>
        <v>36119</v>
      </c>
      <c r="BB1961" s="7" t="s">
        <v>2966</v>
      </c>
      <c r="BG1961" s="1">
        <v>624871</v>
      </c>
      <c r="BH1961" s="1">
        <v>51491</v>
      </c>
      <c r="BI1961" s="1">
        <f t="shared" si="686"/>
        <v>676362</v>
      </c>
      <c r="BW1961" s="1">
        <v>35</v>
      </c>
      <c r="BX1961" s="1">
        <v>335</v>
      </c>
    </row>
    <row r="1962" spans="1:76" ht="14" hidden="1" customHeight="1" outlineLevel="1" x14ac:dyDescent="0.2">
      <c r="A1962" t="s">
        <v>653</v>
      </c>
      <c r="B1962" t="s">
        <v>180</v>
      </c>
      <c r="C1962" s="24"/>
      <c r="F1962" s="1">
        <f t="shared" si="674"/>
        <v>26027</v>
      </c>
      <c r="G1962" s="1">
        <f t="shared" si="678"/>
        <v>24629</v>
      </c>
      <c r="H1962" s="1">
        <v>19483</v>
      </c>
      <c r="I1962" s="1">
        <v>19432</v>
      </c>
      <c r="J1962" s="2" t="str">
        <f t="shared" si="676"/>
        <v/>
      </c>
      <c r="K1962" s="2">
        <f t="shared" si="677"/>
        <v>0.74660929035232648</v>
      </c>
      <c r="L1962" s="10">
        <f t="shared" si="679"/>
        <v>3</v>
      </c>
      <c r="M1962" s="9">
        <f t="shared" si="680"/>
        <v>1</v>
      </c>
      <c r="N1962" s="8">
        <f t="shared" si="681"/>
        <v>2</v>
      </c>
      <c r="O1962" s="2">
        <f t="shared" si="682"/>
        <v>0.20772260343497503</v>
      </c>
      <c r="P1962" s="2">
        <f t="shared" si="683"/>
        <v>0.47785131349222459</v>
      </c>
      <c r="Q1962" s="2">
        <f t="shared" si="684"/>
        <v>0.2345608835113078</v>
      </c>
      <c r="R1962" s="2">
        <f t="shared" si="685"/>
        <v>7.9865199561492545E-2</v>
      </c>
      <c r="S1962" s="1">
        <v>5116</v>
      </c>
      <c r="T1962" s="1">
        <v>11769</v>
      </c>
      <c r="U1962" s="1">
        <v>5777</v>
      </c>
      <c r="V1962" s="1">
        <v>91</v>
      </c>
      <c r="W1962" s="1">
        <v>38</v>
      </c>
      <c r="AF1962" s="1">
        <f t="shared" si="675"/>
        <v>1</v>
      </c>
      <c r="AJ1962" s="1">
        <v>580</v>
      </c>
      <c r="AL1962" s="1">
        <v>87</v>
      </c>
      <c r="AM1962" s="1">
        <v>1170</v>
      </c>
      <c r="AT1962" t="s">
        <v>653</v>
      </c>
      <c r="AU1962" t="s">
        <v>180</v>
      </c>
      <c r="AV1962" t="e">
        <f>#REF!</f>
        <v>#REF!</v>
      </c>
      <c r="AX1962" s="40">
        <v>36</v>
      </c>
      <c r="AY1962" s="42">
        <v>121</v>
      </c>
      <c r="AZ1962" s="46">
        <f t="shared" si="687"/>
        <v>36121</v>
      </c>
      <c r="BB1962" s="7" t="s">
        <v>2966</v>
      </c>
      <c r="BG1962" s="1">
        <v>24629</v>
      </c>
      <c r="BH1962" s="1">
        <v>1398</v>
      </c>
      <c r="BI1962" s="1">
        <f t="shared" si="686"/>
        <v>26027</v>
      </c>
      <c r="BW1962" s="1">
        <v>0</v>
      </c>
      <c r="BX1962" s="1">
        <v>1</v>
      </c>
    </row>
    <row r="1963" spans="1:76" ht="14" hidden="1" customHeight="1" outlineLevel="1" x14ac:dyDescent="0.2">
      <c r="A1963" t="s">
        <v>111</v>
      </c>
      <c r="B1963" t="s">
        <v>180</v>
      </c>
      <c r="C1963" s="24"/>
      <c r="F1963" s="1">
        <f t="shared" si="674"/>
        <v>14563</v>
      </c>
      <c r="G1963" s="1">
        <f t="shared" si="678"/>
        <v>13756</v>
      </c>
      <c r="H1963" s="1">
        <v>10788</v>
      </c>
      <c r="I1963" s="1">
        <v>10723</v>
      </c>
      <c r="J1963" s="2" t="str">
        <f t="shared" si="676"/>
        <v/>
      </c>
      <c r="K1963" s="2">
        <f t="shared" si="677"/>
        <v>0.73631806633248642</v>
      </c>
      <c r="L1963" s="10">
        <f t="shared" si="679"/>
        <v>2</v>
      </c>
      <c r="M1963" s="9">
        <f t="shared" si="680"/>
        <v>1</v>
      </c>
      <c r="N1963" s="8">
        <f t="shared" si="681"/>
        <v>3</v>
      </c>
      <c r="O1963" s="2">
        <f t="shared" si="682"/>
        <v>0.24040418726373947</v>
      </c>
      <c r="P1963" s="2">
        <f t="shared" si="683"/>
        <v>0.46983134632160511</v>
      </c>
      <c r="Q1963" s="2">
        <f t="shared" si="684"/>
        <v>0.21074440244257051</v>
      </c>
      <c r="R1963" s="2">
        <f t="shared" si="685"/>
        <v>7.9020063972084914E-2</v>
      </c>
      <c r="S1963" s="1">
        <v>3307</v>
      </c>
      <c r="T1963" s="1">
        <v>6463</v>
      </c>
      <c r="U1963" s="1">
        <v>2899</v>
      </c>
      <c r="V1963" s="1">
        <v>44</v>
      </c>
      <c r="W1963" s="1">
        <v>46</v>
      </c>
      <c r="AF1963" s="1">
        <f t="shared" si="675"/>
        <v>28</v>
      </c>
      <c r="AJ1963" s="1">
        <v>235</v>
      </c>
      <c r="AL1963" s="1">
        <v>52</v>
      </c>
      <c r="AM1963" s="1">
        <v>682</v>
      </c>
      <c r="AT1963" t="s">
        <v>111</v>
      </c>
      <c r="AU1963" t="s">
        <v>180</v>
      </c>
      <c r="AV1963" t="e">
        <f>#REF!</f>
        <v>#REF!</v>
      </c>
      <c r="AX1963" s="40">
        <v>36</v>
      </c>
      <c r="AY1963" s="42">
        <v>123</v>
      </c>
      <c r="AZ1963" s="46">
        <f t="shared" si="687"/>
        <v>36123</v>
      </c>
      <c r="BB1963" s="7" t="s">
        <v>2966</v>
      </c>
      <c r="BG1963" s="1">
        <v>13756</v>
      </c>
      <c r="BH1963" s="1">
        <v>807</v>
      </c>
      <c r="BI1963" s="1">
        <f t="shared" si="686"/>
        <v>14563</v>
      </c>
      <c r="BW1963" s="1">
        <v>0</v>
      </c>
      <c r="BX1963" s="1">
        <v>28</v>
      </c>
    </row>
    <row r="1964" spans="1:76" ht="14" hidden="1" customHeight="1" outlineLevel="1" x14ac:dyDescent="0.2">
      <c r="A1964" t="s">
        <v>196</v>
      </c>
      <c r="B1964" t="s">
        <v>180</v>
      </c>
      <c r="C1964" s="24"/>
      <c r="F1964" s="1">
        <f t="shared" si="674"/>
        <v>867716</v>
      </c>
      <c r="G1964" s="1">
        <f t="shared" si="678"/>
        <v>762485</v>
      </c>
      <c r="H1964" s="1">
        <v>432399</v>
      </c>
      <c r="I1964" s="1">
        <v>426693</v>
      </c>
      <c r="J1964" s="2" t="str">
        <f t="shared" si="676"/>
        <v/>
      </c>
      <c r="K1964" s="2">
        <f t="shared" si="677"/>
        <v>0.49174269000456372</v>
      </c>
      <c r="L1964" s="10">
        <f t="shared" si="679"/>
        <v>1</v>
      </c>
      <c r="M1964" s="9">
        <f t="shared" si="680"/>
        <v>3</v>
      </c>
      <c r="N1964" s="8">
        <f t="shared" si="681"/>
        <v>2</v>
      </c>
      <c r="O1964" s="2">
        <f t="shared" si="682"/>
        <v>0.75268759385430528</v>
      </c>
      <c r="P1964" s="2">
        <f t="shared" si="683"/>
        <v>5.7022761103497119E-2</v>
      </c>
      <c r="Q1964" s="2">
        <f t="shared" si="684"/>
        <v>0.16218548561611049</v>
      </c>
      <c r="R1964" s="2">
        <f t="shared" si="685"/>
        <v>2.81041594260871E-2</v>
      </c>
      <c r="S1964" s="1">
        <v>573913</v>
      </c>
      <c r="T1964" s="1">
        <v>43479</v>
      </c>
      <c r="U1964" s="1">
        <v>123664</v>
      </c>
      <c r="V1964" s="1">
        <v>431</v>
      </c>
      <c r="W1964" s="1">
        <v>953</v>
      </c>
      <c r="AF1964" s="1">
        <f t="shared" si="675"/>
        <v>741</v>
      </c>
      <c r="AJ1964" s="1">
        <v>2985</v>
      </c>
      <c r="AL1964" s="1">
        <v>2793</v>
      </c>
      <c r="AM1964" s="1">
        <v>13526</v>
      </c>
      <c r="AT1964" t="s">
        <v>196</v>
      </c>
      <c r="AU1964" t="s">
        <v>180</v>
      </c>
      <c r="AV1964" t="e">
        <f>#REF!</f>
        <v>#REF!</v>
      </c>
      <c r="AX1964" s="40">
        <v>36</v>
      </c>
      <c r="AY1964" s="42">
        <v>5</v>
      </c>
      <c r="AZ1964" s="46">
        <f t="shared" si="687"/>
        <v>36005</v>
      </c>
      <c r="BB1964" s="7" t="s">
        <v>2966</v>
      </c>
      <c r="BG1964" s="1">
        <v>762485</v>
      </c>
      <c r="BH1964" s="1">
        <v>105231</v>
      </c>
      <c r="BI1964" s="1">
        <f t="shared" si="686"/>
        <v>867716</v>
      </c>
      <c r="BW1964" s="1">
        <v>14</v>
      </c>
      <c r="BX1964" s="1">
        <v>727</v>
      </c>
    </row>
    <row r="1965" spans="1:76" ht="14" hidden="1" customHeight="1" outlineLevel="1" x14ac:dyDescent="0.2">
      <c r="A1965" t="s">
        <v>427</v>
      </c>
      <c r="B1965" t="s">
        <v>180</v>
      </c>
      <c r="C1965" s="24"/>
      <c r="F1965" s="1">
        <f t="shared" si="674"/>
        <v>1735372</v>
      </c>
      <c r="G1965" s="1">
        <f t="shared" si="678"/>
        <v>1555426</v>
      </c>
      <c r="H1965" s="1">
        <v>920380</v>
      </c>
      <c r="I1965" s="1">
        <v>916009</v>
      </c>
      <c r="J1965" s="2" t="str">
        <f t="shared" si="676"/>
        <v/>
      </c>
      <c r="K1965" s="2">
        <f t="shared" si="677"/>
        <v>0.52784590278049892</v>
      </c>
      <c r="L1965" s="10">
        <f t="shared" si="679"/>
        <v>1</v>
      </c>
      <c r="M1965" s="9">
        <f t="shared" si="680"/>
        <v>3</v>
      </c>
      <c r="N1965" s="8">
        <f t="shared" si="681"/>
        <v>2</v>
      </c>
      <c r="O1965" s="2">
        <f t="shared" si="682"/>
        <v>0.70751614027282561</v>
      </c>
      <c r="P1965" s="2">
        <f t="shared" si="683"/>
        <v>8.664828799312857E-2</v>
      </c>
      <c r="Q1965" s="2">
        <f t="shared" si="684"/>
        <v>0.179602886926154</v>
      </c>
      <c r="R1965" s="2">
        <f t="shared" si="685"/>
        <v>2.6232684807891815E-2</v>
      </c>
      <c r="S1965" s="1">
        <v>1100489</v>
      </c>
      <c r="T1965" s="1">
        <v>134775</v>
      </c>
      <c r="U1965" s="1">
        <v>279359</v>
      </c>
      <c r="V1965" s="1">
        <v>1208</v>
      </c>
      <c r="W1965" s="1">
        <v>2575</v>
      </c>
      <c r="AF1965" s="1">
        <f t="shared" si="675"/>
        <v>916</v>
      </c>
      <c r="AJ1965" s="1">
        <v>4513</v>
      </c>
      <c r="AL1965" s="1">
        <v>4610</v>
      </c>
      <c r="AM1965" s="1">
        <v>26981</v>
      </c>
      <c r="AT1965" t="s">
        <v>427</v>
      </c>
      <c r="AU1965" t="s">
        <v>180</v>
      </c>
      <c r="AV1965" t="e">
        <f>#REF!</f>
        <v>#REF!</v>
      </c>
      <c r="AX1965" s="40">
        <v>36</v>
      </c>
      <c r="AY1965" s="42">
        <v>47</v>
      </c>
      <c r="AZ1965" s="46">
        <f t="shared" si="687"/>
        <v>36047</v>
      </c>
      <c r="BB1965" s="7" t="s">
        <v>2966</v>
      </c>
      <c r="BG1965" s="1">
        <v>1555426</v>
      </c>
      <c r="BH1965" s="1">
        <v>179946</v>
      </c>
      <c r="BI1965" s="1">
        <f t="shared" si="686"/>
        <v>1735372</v>
      </c>
      <c r="BW1965" s="1">
        <v>51</v>
      </c>
      <c r="BX1965" s="1">
        <v>865</v>
      </c>
    </row>
    <row r="1966" spans="1:76" ht="14" hidden="1" customHeight="1" outlineLevel="1" x14ac:dyDescent="0.2">
      <c r="A1966" t="s">
        <v>179</v>
      </c>
      <c r="B1966" t="s">
        <v>180</v>
      </c>
      <c r="C1966" s="24"/>
      <c r="F1966" s="1">
        <f t="shared" si="674"/>
        <v>1250793</v>
      </c>
      <c r="G1966" s="1">
        <f t="shared" si="678"/>
        <v>1055047</v>
      </c>
      <c r="H1966" s="1">
        <v>701405</v>
      </c>
      <c r="I1966" s="1">
        <v>697813</v>
      </c>
      <c r="J1966" s="2" t="str">
        <f t="shared" si="676"/>
        <v/>
      </c>
      <c r="K1966" s="2">
        <f t="shared" si="677"/>
        <v>0.55789647047912805</v>
      </c>
      <c r="L1966" s="10">
        <f t="shared" si="679"/>
        <v>1</v>
      </c>
      <c r="M1966" s="9">
        <f t="shared" si="680"/>
        <v>3</v>
      </c>
      <c r="N1966" s="8">
        <f t="shared" si="681"/>
        <v>2</v>
      </c>
      <c r="O1966" s="2">
        <f t="shared" si="682"/>
        <v>0.70360656918601727</v>
      </c>
      <c r="P1966" s="2">
        <f t="shared" si="683"/>
        <v>8.0422957460662886E-2</v>
      </c>
      <c r="Q1966" s="2">
        <f t="shared" si="684"/>
        <v>0.18702673909313994</v>
      </c>
      <c r="R1966" s="2">
        <f t="shared" si="685"/>
        <v>2.8943734260179904E-2</v>
      </c>
      <c r="S1966" s="1">
        <v>742338</v>
      </c>
      <c r="T1966" s="1">
        <v>84850</v>
      </c>
      <c r="U1966" s="1">
        <v>197322</v>
      </c>
      <c r="V1966" s="1">
        <v>1211</v>
      </c>
      <c r="W1966" s="1">
        <v>1729</v>
      </c>
      <c r="AF1966" s="1">
        <f t="shared" si="675"/>
        <v>536</v>
      </c>
      <c r="AJ1966" s="1">
        <v>1847</v>
      </c>
      <c r="AL1966" s="1">
        <v>1724</v>
      </c>
      <c r="AM1966" s="1">
        <v>23490</v>
      </c>
      <c r="AT1966" t="s">
        <v>179</v>
      </c>
      <c r="AU1966" t="s">
        <v>180</v>
      </c>
      <c r="AV1966" t="e">
        <f>#REF!</f>
        <v>#REF!</v>
      </c>
      <c r="AX1966" s="40">
        <v>36</v>
      </c>
      <c r="AY1966" s="42">
        <v>61</v>
      </c>
      <c r="AZ1966" s="46">
        <f t="shared" si="687"/>
        <v>36061</v>
      </c>
      <c r="BB1966" s="7" t="s">
        <v>2966</v>
      </c>
      <c r="BG1966" s="1">
        <v>1055047</v>
      </c>
      <c r="BH1966" s="1">
        <v>195746</v>
      </c>
      <c r="BI1966" s="1">
        <f t="shared" si="686"/>
        <v>1250793</v>
      </c>
      <c r="BW1966" s="1">
        <v>28</v>
      </c>
      <c r="BX1966" s="1">
        <v>508</v>
      </c>
    </row>
    <row r="1967" spans="1:76" ht="14" hidden="1" customHeight="1" outlineLevel="1" x14ac:dyDescent="0.2">
      <c r="A1967" t="s">
        <v>535</v>
      </c>
      <c r="B1967" t="s">
        <v>180</v>
      </c>
      <c r="C1967" s="24"/>
      <c r="F1967" s="1">
        <f t="shared" si="674"/>
        <v>1366759</v>
      </c>
      <c r="G1967" s="1">
        <f t="shared" si="678"/>
        <v>1261158</v>
      </c>
      <c r="H1967" s="1">
        <v>794498</v>
      </c>
      <c r="I1967" s="1">
        <v>789981</v>
      </c>
      <c r="J1967" s="2" t="str">
        <f t="shared" si="676"/>
        <v/>
      </c>
      <c r="K1967" s="2">
        <f t="shared" si="677"/>
        <v>0.57799582808673655</v>
      </c>
      <c r="L1967" s="10">
        <f t="shared" si="679"/>
        <v>1</v>
      </c>
      <c r="M1967" s="9">
        <f t="shared" si="680"/>
        <v>3</v>
      </c>
      <c r="N1967" s="8">
        <f t="shared" si="681"/>
        <v>2</v>
      </c>
      <c r="O1967" s="2">
        <f t="shared" si="682"/>
        <v>0.63710891101670053</v>
      </c>
      <c r="P1967" s="2">
        <f t="shared" si="683"/>
        <v>0.11077041893244145</v>
      </c>
      <c r="Q1967" s="2">
        <f t="shared" si="684"/>
        <v>0.22123239118334104</v>
      </c>
      <c r="R1967" s="2">
        <f t="shared" si="685"/>
        <v>3.0888278867516994E-2</v>
      </c>
      <c r="S1967" s="1">
        <v>803495</v>
      </c>
      <c r="T1967" s="1">
        <v>139699</v>
      </c>
      <c r="U1967" s="1">
        <v>279009</v>
      </c>
      <c r="V1967" s="1">
        <v>1083</v>
      </c>
      <c r="W1967" s="1">
        <v>1849</v>
      </c>
      <c r="AF1967" s="1">
        <f t="shared" si="675"/>
        <v>1033</v>
      </c>
      <c r="AJ1967" s="1">
        <v>5477</v>
      </c>
      <c r="AL1967" s="1">
        <v>3239</v>
      </c>
      <c r="AM1967" s="1">
        <v>26274</v>
      </c>
      <c r="AT1967" t="s">
        <v>535</v>
      </c>
      <c r="AU1967" t="s">
        <v>180</v>
      </c>
      <c r="AV1967" t="e">
        <f>#REF!</f>
        <v>#REF!</v>
      </c>
      <c r="AX1967" s="40">
        <v>36</v>
      </c>
      <c r="AY1967" s="42">
        <v>81</v>
      </c>
      <c r="AZ1967" s="46">
        <f t="shared" si="687"/>
        <v>36081</v>
      </c>
      <c r="BB1967" s="7" t="s">
        <v>2966</v>
      </c>
      <c r="BG1967" s="1">
        <v>1261158</v>
      </c>
      <c r="BH1967" s="1">
        <v>105601</v>
      </c>
      <c r="BI1967" s="1">
        <f t="shared" si="686"/>
        <v>1366759</v>
      </c>
      <c r="BW1967" s="1">
        <v>41</v>
      </c>
      <c r="BX1967" s="1">
        <v>992</v>
      </c>
    </row>
    <row r="1968" spans="1:76" ht="14" hidden="1" customHeight="1" outlineLevel="1" x14ac:dyDescent="0.2">
      <c r="A1968" t="s">
        <v>1758</v>
      </c>
      <c r="B1968" t="s">
        <v>180</v>
      </c>
      <c r="C1968" s="24"/>
      <c r="F1968" s="1">
        <f t="shared" si="674"/>
        <v>344375</v>
      </c>
      <c r="G1968" s="1">
        <f t="shared" si="678"/>
        <v>314070</v>
      </c>
      <c r="H1968" s="1">
        <v>217899</v>
      </c>
      <c r="I1968" s="1">
        <v>216767</v>
      </c>
      <c r="J1968" s="2" t="str">
        <f t="shared" si="676"/>
        <v/>
      </c>
      <c r="K1968" s="2">
        <f t="shared" si="677"/>
        <v>0.62945045372050812</v>
      </c>
      <c r="L1968" s="10">
        <f t="shared" si="679"/>
        <v>1</v>
      </c>
      <c r="M1968" s="9">
        <f t="shared" si="680"/>
        <v>2</v>
      </c>
      <c r="N1968" s="8">
        <f t="shared" si="681"/>
        <v>3</v>
      </c>
      <c r="O1968" s="2">
        <f t="shared" si="682"/>
        <v>0.4105581558251345</v>
      </c>
      <c r="P1968" s="2">
        <f t="shared" si="683"/>
        <v>0.31454134428630559</v>
      </c>
      <c r="Q1968" s="2">
        <f t="shared" si="684"/>
        <v>0.22388321074919604</v>
      </c>
      <c r="R1968" s="2">
        <f t="shared" si="685"/>
        <v>5.1017289139363819E-2</v>
      </c>
      <c r="S1968" s="1">
        <v>128944</v>
      </c>
      <c r="T1968" s="1">
        <v>98788</v>
      </c>
      <c r="U1968" s="1">
        <v>70315</v>
      </c>
      <c r="V1968" s="1">
        <v>384</v>
      </c>
      <c r="W1968" s="1">
        <v>423</v>
      </c>
      <c r="AF1968" s="1">
        <f t="shared" si="675"/>
        <v>209</v>
      </c>
      <c r="AJ1968" s="1">
        <v>4525</v>
      </c>
      <c r="AL1968" s="1">
        <v>1025</v>
      </c>
      <c r="AM1968" s="1">
        <v>9457</v>
      </c>
      <c r="AT1968" t="s">
        <v>1758</v>
      </c>
      <c r="AU1968" t="s">
        <v>180</v>
      </c>
      <c r="AV1968" t="e">
        <f>#REF!</f>
        <v>#REF!</v>
      </c>
      <c r="AX1968" s="40">
        <v>36</v>
      </c>
      <c r="AY1968" s="42">
        <v>85</v>
      </c>
      <c r="AZ1968" s="46">
        <f t="shared" si="687"/>
        <v>36085</v>
      </c>
      <c r="BB1968" s="7" t="s">
        <v>2966</v>
      </c>
      <c r="BG1968" s="1">
        <v>314070</v>
      </c>
      <c r="BH1968" s="1">
        <v>30305</v>
      </c>
      <c r="BI1968" s="1">
        <f t="shared" si="686"/>
        <v>344375</v>
      </c>
      <c r="BW1968" s="1">
        <v>42</v>
      </c>
      <c r="BX1968" s="1">
        <v>167</v>
      </c>
    </row>
    <row r="1969" spans="1:76" ht="14" customHeight="1" collapsed="1" x14ac:dyDescent="0.2">
      <c r="A1969" t="s">
        <v>179</v>
      </c>
      <c r="B1969" t="s">
        <v>501</v>
      </c>
      <c r="C1969" s="1">
        <f>SUM(C1907:C1968)</f>
        <v>0</v>
      </c>
      <c r="D1969" s="31"/>
      <c r="E1969" s="31"/>
      <c r="F1969" s="1">
        <f>SUM(F1907:F1968)</f>
        <v>13555547</v>
      </c>
      <c r="G1969" s="1">
        <f>SUM(G1907:G1968)</f>
        <v>12363072</v>
      </c>
      <c r="H1969" s="1">
        <f>SUM(H1907:H1968)</f>
        <v>8689184</v>
      </c>
      <c r="I1969" s="1">
        <v>8629859</v>
      </c>
      <c r="J1969" s="2" t="str">
        <f t="shared" si="676"/>
        <v/>
      </c>
      <c r="K1969" s="2">
        <f t="shared" si="677"/>
        <v>0.63662934442999608</v>
      </c>
      <c r="L1969" s="10">
        <f t="shared" si="679"/>
        <v>1</v>
      </c>
      <c r="M1969" s="9">
        <f t="shared" si="680"/>
        <v>3</v>
      </c>
      <c r="N1969" s="8">
        <f t="shared" si="681"/>
        <v>2</v>
      </c>
      <c r="O1969" s="2">
        <f t="shared" si="682"/>
        <v>0.50062209457325813</v>
      </c>
      <c r="P1969" s="2">
        <f t="shared" si="683"/>
        <v>0.22202078900778058</v>
      </c>
      <c r="Q1969" s="2">
        <f t="shared" si="684"/>
        <v>0.22246161795385483</v>
      </c>
      <c r="R1969" s="2">
        <f t="shared" si="685"/>
        <v>5.4895498465106496E-2</v>
      </c>
      <c r="S1969" s="1">
        <f>SUM(S1907:S1968)</f>
        <v>6189227</v>
      </c>
      <c r="T1969" s="1">
        <f>SUM(T1907:T1968)</f>
        <v>2744859</v>
      </c>
      <c r="U1969" s="1">
        <f>SUM(U1907:U1968)</f>
        <v>2750309</v>
      </c>
      <c r="V1969" s="1">
        <f>SUM(V1907:V1968)</f>
        <v>20298</v>
      </c>
      <c r="W1969" s="1">
        <f>SUM(W1907:W1968)</f>
        <v>24972</v>
      </c>
      <c r="Z1969" s="1">
        <f>SUM(Z1907:Z1968)</f>
        <v>0</v>
      </c>
      <c r="AF1969" s="1">
        <f>SUM(AF1907:AF1968)</f>
        <v>7527</v>
      </c>
      <c r="AJ1969" s="1">
        <f>SUM(AJ1907:AJ1968)</f>
        <v>151012</v>
      </c>
      <c r="AL1969" s="1">
        <f>SUM(AL1907:AL1968)</f>
        <v>40367</v>
      </c>
      <c r="AM1969" s="1">
        <f>SUM(AM1907:AM1968)</f>
        <v>434501</v>
      </c>
      <c r="AT1969" t="s">
        <v>179</v>
      </c>
      <c r="AU1969" t="s">
        <v>501</v>
      </c>
      <c r="AX1969" s="40">
        <v>36</v>
      </c>
      <c r="AY1969" s="42"/>
      <c r="AZ1969" s="40">
        <v>36</v>
      </c>
      <c r="BB1969" s="7" t="s">
        <v>655</v>
      </c>
      <c r="BG1969" s="1">
        <f>SUM(BG1907:BG1968)</f>
        <v>12363072</v>
      </c>
      <c r="BH1969" s="1">
        <f>SUM(BH1907:BH1968)</f>
        <v>1192475</v>
      </c>
      <c r="BI1969" s="1">
        <f t="shared" si="686"/>
        <v>13555547</v>
      </c>
      <c r="BW1969" s="1">
        <f>SUM(BW1907:BW1968)</f>
        <v>647</v>
      </c>
      <c r="BX1969" s="1">
        <f>SUM(BX1907:BX1968)</f>
        <v>6880</v>
      </c>
    </row>
    <row r="1970" spans="1:76" ht="14" customHeight="1" x14ac:dyDescent="0.2">
      <c r="C1970" s="24"/>
      <c r="J1970" s="2"/>
      <c r="K1970" s="2"/>
      <c r="N1970" s="8"/>
      <c r="AW1970" s="1"/>
      <c r="AX1970" s="40"/>
      <c r="AY1970" s="42"/>
      <c r="AZ1970" s="46"/>
      <c r="BA1970" s="1"/>
      <c r="BC1970" s="1"/>
      <c r="BI1970" s="24" t="s">
        <v>3137</v>
      </c>
    </row>
    <row r="1971" spans="1:76" ht="14" hidden="1" customHeight="1" outlineLevel="1" x14ac:dyDescent="0.2">
      <c r="A1971" t="s">
        <v>181</v>
      </c>
      <c r="B1971" t="s">
        <v>2488</v>
      </c>
      <c r="C1971" s="24"/>
      <c r="F1971" s="1">
        <f>SUM(S1971:AO1971)</f>
        <v>110926</v>
      </c>
      <c r="H1971" s="24">
        <v>86401</v>
      </c>
      <c r="I1971" s="1">
        <v>86091</v>
      </c>
      <c r="J1971" s="2"/>
      <c r="K1971" s="2">
        <f t="shared" si="677"/>
        <v>0.77611200259632551</v>
      </c>
      <c r="L1971" s="10">
        <f t="shared" ref="L1971:L2002" si="688">IF(S1971&gt;0,RANK(S1971,$S1971:$AQ1971),"")</f>
        <v>1</v>
      </c>
      <c r="M1971" s="9">
        <f t="shared" ref="M1971:M2002" si="689">IF(T1971&gt;0,RANK(T1971,$S1971:$AQ1971),"")</f>
        <v>2</v>
      </c>
      <c r="N1971" s="8">
        <f t="shared" ref="N1971:N2002" si="690">IF(U1971&gt;0,RANK(U1971,$S1971:$AQ1971),"")</f>
        <v>3</v>
      </c>
      <c r="O1971" s="2">
        <f t="shared" ref="O1971:O2002" si="691">IF(SUM($S1971:$AP1971)=0,"-",S1971/SUM($S1971:$AP1971))</f>
        <v>0.35346988082144853</v>
      </c>
      <c r="P1971" s="2">
        <f t="shared" ref="P1971:P2002" si="692">IF(SUM($S1971:$AP1971)=0,"-",T1971/SUM($S1971:$AP1971))</f>
        <v>0.3269837549357229</v>
      </c>
      <c r="Q1971" s="2">
        <f t="shared" ref="Q1971:Q2002" si="693">IF(SUM($S1971:$AP1971)=0,"-",U1971/SUM($S1971:$AP1971))</f>
        <v>0.31277608495753928</v>
      </c>
      <c r="R1971" s="2">
        <f t="shared" ref="R1971:R2002" si="694">IF(SUM($S1971:$AP1971)=0,"-",(1-O1971-P1971-Q1971))</f>
        <v>6.7702792852893379E-3</v>
      </c>
      <c r="S1971" s="1">
        <v>39209</v>
      </c>
      <c r="T1971" s="1">
        <v>36271</v>
      </c>
      <c r="U1971" s="1">
        <v>34695</v>
      </c>
      <c r="V1971" s="1">
        <v>654</v>
      </c>
      <c r="W1971" s="1">
        <v>31</v>
      </c>
      <c r="X1971" s="1">
        <v>66</v>
      </c>
      <c r="AT1971" t="s">
        <v>181</v>
      </c>
      <c r="AU1971" t="s">
        <v>2488</v>
      </c>
      <c r="AV1971" t="e">
        <f>#REF!</f>
        <v>#REF!</v>
      </c>
      <c r="AX1971" s="40">
        <v>37</v>
      </c>
      <c r="AY1971" s="42">
        <v>1</v>
      </c>
      <c r="AZ1971" s="46">
        <f t="shared" si="687"/>
        <v>37001</v>
      </c>
      <c r="BB1971" s="7" t="s">
        <v>2966</v>
      </c>
    </row>
    <row r="1972" spans="1:76" ht="14" hidden="1" customHeight="1" outlineLevel="1" x14ac:dyDescent="0.2">
      <c r="A1972" t="s">
        <v>28</v>
      </c>
      <c r="B1972" t="s">
        <v>2488</v>
      </c>
      <c r="C1972" s="24"/>
      <c r="F1972" s="1">
        <f t="shared" ref="F1972:F2035" si="695">SUM(S1972:AO1972)</f>
        <v>24953</v>
      </c>
      <c r="H1972" s="24">
        <v>20333</v>
      </c>
      <c r="I1972" s="1">
        <v>20236</v>
      </c>
      <c r="J1972" s="2"/>
      <c r="K1972" s="2">
        <f t="shared" si="677"/>
        <v>0.81096461347332982</v>
      </c>
      <c r="L1972" s="10">
        <f t="shared" si="688"/>
        <v>3</v>
      </c>
      <c r="M1972" s="9">
        <f t="shared" si="689"/>
        <v>1</v>
      </c>
      <c r="N1972" s="8">
        <f t="shared" si="690"/>
        <v>2</v>
      </c>
      <c r="O1972" s="2">
        <f t="shared" si="691"/>
        <v>0.20458461908387768</v>
      </c>
      <c r="P1972" s="2">
        <f t="shared" si="692"/>
        <v>0.47188714783793534</v>
      </c>
      <c r="Q1972" s="2">
        <f t="shared" si="693"/>
        <v>0.31819821263976278</v>
      </c>
      <c r="R1972" s="2">
        <f t="shared" si="694"/>
        <v>5.3300204384241767E-3</v>
      </c>
      <c r="S1972" s="1">
        <v>5105</v>
      </c>
      <c r="T1972" s="1">
        <v>11775</v>
      </c>
      <c r="U1972" s="1">
        <v>7940</v>
      </c>
      <c r="V1972" s="1">
        <v>108</v>
      </c>
      <c r="W1972" s="1">
        <v>3</v>
      </c>
      <c r="X1972" s="1">
        <v>22</v>
      </c>
      <c r="AT1972" t="s">
        <v>28</v>
      </c>
      <c r="AU1972" t="s">
        <v>2488</v>
      </c>
      <c r="AV1972" t="e">
        <f>#REF!</f>
        <v>#REF!</v>
      </c>
      <c r="AX1972" s="40">
        <v>37</v>
      </c>
      <c r="AY1972" s="42">
        <v>3</v>
      </c>
      <c r="AZ1972" s="46">
        <f t="shared" si="687"/>
        <v>37003</v>
      </c>
      <c r="BB1972" s="7" t="s">
        <v>2966</v>
      </c>
    </row>
    <row r="1973" spans="1:76" ht="14" hidden="1" customHeight="1" outlineLevel="1" x14ac:dyDescent="0.2">
      <c r="A1973" t="s">
        <v>1765</v>
      </c>
      <c r="B1973" t="s">
        <v>2488</v>
      </c>
      <c r="C1973" s="24"/>
      <c r="F1973" s="1">
        <f t="shared" si="695"/>
        <v>7609</v>
      </c>
      <c r="H1973" s="24">
        <v>6127</v>
      </c>
      <c r="I1973" s="1">
        <v>6076</v>
      </c>
      <c r="J1973" s="2"/>
      <c r="K1973" s="2">
        <f t="shared" si="677"/>
        <v>0.79852805887764489</v>
      </c>
      <c r="L1973" s="10">
        <f t="shared" si="688"/>
        <v>3</v>
      </c>
      <c r="M1973" s="9">
        <f t="shared" si="689"/>
        <v>1</v>
      </c>
      <c r="N1973" s="8">
        <f t="shared" si="690"/>
        <v>2</v>
      </c>
      <c r="O1973" s="2">
        <f t="shared" si="691"/>
        <v>0.28334866605335784</v>
      </c>
      <c r="P1973" s="2">
        <f t="shared" si="692"/>
        <v>0.39216717045603888</v>
      </c>
      <c r="Q1973" s="2">
        <f t="shared" si="693"/>
        <v>0.31922723091076355</v>
      </c>
      <c r="R1973" s="2">
        <f t="shared" si="694"/>
        <v>5.2569325798397237E-3</v>
      </c>
      <c r="S1973" s="1">
        <v>2156</v>
      </c>
      <c r="T1973" s="1">
        <v>2984</v>
      </c>
      <c r="U1973" s="1">
        <v>2429</v>
      </c>
      <c r="V1973" s="1">
        <v>34</v>
      </c>
      <c r="W1973" s="1">
        <v>4</v>
      </c>
      <c r="X1973" s="1">
        <v>2</v>
      </c>
      <c r="AT1973" t="s">
        <v>1765</v>
      </c>
      <c r="AU1973" t="s">
        <v>2488</v>
      </c>
      <c r="AV1973" t="e">
        <f>#REF!</f>
        <v>#REF!</v>
      </c>
      <c r="AX1973" s="40">
        <v>37</v>
      </c>
      <c r="AY1973" s="42">
        <v>5</v>
      </c>
      <c r="AZ1973" s="46">
        <f t="shared" si="687"/>
        <v>37005</v>
      </c>
      <c r="BB1973" s="7" t="s">
        <v>2966</v>
      </c>
    </row>
    <row r="1974" spans="1:76" ht="14" hidden="1" customHeight="1" outlineLevel="1" x14ac:dyDescent="0.2">
      <c r="A1974" t="s">
        <v>62</v>
      </c>
      <c r="B1974" t="s">
        <v>2488</v>
      </c>
      <c r="C1974" s="24"/>
      <c r="F1974" s="1">
        <f t="shared" si="695"/>
        <v>16732</v>
      </c>
      <c r="H1974" s="24">
        <v>11284</v>
      </c>
      <c r="I1974" s="1">
        <v>11194</v>
      </c>
      <c r="J1974" s="2"/>
      <c r="K1974" s="2">
        <f t="shared" si="677"/>
        <v>0.66901745158976811</v>
      </c>
      <c r="L1974" s="10">
        <f t="shared" si="688"/>
        <v>1</v>
      </c>
      <c r="M1974" s="9">
        <f t="shared" si="689"/>
        <v>3</v>
      </c>
      <c r="N1974" s="8">
        <f t="shared" si="690"/>
        <v>2</v>
      </c>
      <c r="O1974" s="2">
        <f t="shared" si="691"/>
        <v>0.60512789863734162</v>
      </c>
      <c r="P1974" s="2">
        <f t="shared" si="692"/>
        <v>0.17134831460674158</v>
      </c>
      <c r="Q1974" s="2">
        <f t="shared" si="693"/>
        <v>0.21951948362419316</v>
      </c>
      <c r="R1974" s="2">
        <f t="shared" si="694"/>
        <v>4.0043031317236466E-3</v>
      </c>
      <c r="S1974" s="1">
        <v>10125</v>
      </c>
      <c r="T1974" s="1">
        <v>2867</v>
      </c>
      <c r="U1974" s="1">
        <v>3673</v>
      </c>
      <c r="V1974" s="1">
        <v>35</v>
      </c>
      <c r="W1974" s="1">
        <v>8</v>
      </c>
      <c r="X1974" s="1">
        <v>24</v>
      </c>
      <c r="AT1974" t="s">
        <v>62</v>
      </c>
      <c r="AU1974" t="s">
        <v>2488</v>
      </c>
      <c r="AV1974" t="e">
        <f>#REF!</f>
        <v>#REF!</v>
      </c>
      <c r="AX1974" s="40">
        <v>37</v>
      </c>
      <c r="AY1974" s="42">
        <v>7</v>
      </c>
      <c r="AZ1974" s="46">
        <f t="shared" si="687"/>
        <v>37007</v>
      </c>
      <c r="BB1974" s="7" t="s">
        <v>2966</v>
      </c>
    </row>
    <row r="1975" spans="1:76" ht="14" hidden="1" customHeight="1" outlineLevel="1" x14ac:dyDescent="0.2">
      <c r="A1975" t="s">
        <v>816</v>
      </c>
      <c r="B1975" t="s">
        <v>2488</v>
      </c>
      <c r="C1975" s="24"/>
      <c r="F1975" s="1">
        <f t="shared" si="695"/>
        <v>19545</v>
      </c>
      <c r="H1975" s="24">
        <v>15921</v>
      </c>
      <c r="I1975" s="1">
        <v>15814</v>
      </c>
      <c r="J1975" s="2"/>
      <c r="K1975" s="2">
        <f t="shared" si="677"/>
        <v>0.80910718853926833</v>
      </c>
      <c r="L1975" s="10">
        <f t="shared" si="688"/>
        <v>3</v>
      </c>
      <c r="M1975" s="9">
        <f t="shared" si="689"/>
        <v>1</v>
      </c>
      <c r="N1975" s="8">
        <f t="shared" si="690"/>
        <v>2</v>
      </c>
      <c r="O1975" s="2">
        <f t="shared" si="691"/>
        <v>0.23034024047070861</v>
      </c>
      <c r="P1975" s="2">
        <f t="shared" si="692"/>
        <v>0.45408032744947557</v>
      </c>
      <c r="Q1975" s="2">
        <f t="shared" si="693"/>
        <v>0.30979790227679715</v>
      </c>
      <c r="R1975" s="2">
        <f t="shared" si="694"/>
        <v>5.7815298030186035E-3</v>
      </c>
      <c r="S1975" s="1">
        <v>4502</v>
      </c>
      <c r="T1975" s="1">
        <v>8875</v>
      </c>
      <c r="U1975" s="1">
        <v>6055</v>
      </c>
      <c r="V1975" s="1">
        <v>92</v>
      </c>
      <c r="W1975" s="1">
        <v>5</v>
      </c>
      <c r="X1975" s="1">
        <v>16</v>
      </c>
      <c r="AT1975" t="s">
        <v>816</v>
      </c>
      <c r="AU1975" t="s">
        <v>2488</v>
      </c>
      <c r="AV1975" t="e">
        <f>#REF!</f>
        <v>#REF!</v>
      </c>
      <c r="AX1975" s="40">
        <v>37</v>
      </c>
      <c r="AY1975" s="42">
        <v>9</v>
      </c>
      <c r="AZ1975" s="46">
        <f t="shared" si="687"/>
        <v>37009</v>
      </c>
      <c r="BB1975" s="7" t="s">
        <v>2966</v>
      </c>
    </row>
    <row r="1976" spans="1:76" ht="14" hidden="1" customHeight="1" outlineLevel="1" x14ac:dyDescent="0.2">
      <c r="A1976" t="s">
        <v>817</v>
      </c>
      <c r="B1976" t="s">
        <v>2488</v>
      </c>
      <c r="C1976" s="24"/>
      <c r="F1976" s="1">
        <f t="shared" si="695"/>
        <v>12355</v>
      </c>
      <c r="H1976" s="24">
        <v>9497</v>
      </c>
      <c r="I1976" s="1">
        <v>9458</v>
      </c>
      <c r="J1976" s="2"/>
      <c r="K1976" s="2">
        <f t="shared" si="677"/>
        <v>0.76552003237555644</v>
      </c>
      <c r="L1976" s="10">
        <f t="shared" si="688"/>
        <v>3</v>
      </c>
      <c r="M1976" s="9">
        <f t="shared" si="689"/>
        <v>1</v>
      </c>
      <c r="N1976" s="8">
        <f t="shared" si="690"/>
        <v>2</v>
      </c>
      <c r="O1976" s="2">
        <f t="shared" si="691"/>
        <v>0.11558073654390935</v>
      </c>
      <c r="P1976" s="2">
        <f t="shared" si="692"/>
        <v>0.57960339943342776</v>
      </c>
      <c r="Q1976" s="2">
        <f t="shared" si="693"/>
        <v>0.29866450829623636</v>
      </c>
      <c r="R1976" s="2">
        <f t="shared" si="694"/>
        <v>6.151355726426555E-3</v>
      </c>
      <c r="S1976" s="1">
        <v>1428</v>
      </c>
      <c r="T1976" s="1">
        <v>7161</v>
      </c>
      <c r="U1976" s="1">
        <v>3690</v>
      </c>
      <c r="V1976" s="1">
        <v>61</v>
      </c>
      <c r="W1976" s="1">
        <v>6</v>
      </c>
      <c r="X1976" s="1">
        <v>9</v>
      </c>
      <c r="AT1976" t="s">
        <v>817</v>
      </c>
      <c r="AU1976" t="s">
        <v>2488</v>
      </c>
      <c r="AV1976" t="e">
        <f>#REF!</f>
        <v>#REF!</v>
      </c>
      <c r="AX1976" s="40">
        <v>37</v>
      </c>
      <c r="AY1976" s="42">
        <v>11</v>
      </c>
      <c r="AZ1976" s="46">
        <f t="shared" si="687"/>
        <v>37011</v>
      </c>
      <c r="BB1976" s="7" t="s">
        <v>2966</v>
      </c>
    </row>
    <row r="1977" spans="1:76" ht="14" hidden="1" customHeight="1" outlineLevel="1" x14ac:dyDescent="0.2">
      <c r="A1977" t="s">
        <v>262</v>
      </c>
      <c r="B1977" t="s">
        <v>2488</v>
      </c>
      <c r="C1977" s="24"/>
      <c r="F1977" s="1">
        <f t="shared" si="695"/>
        <v>34090</v>
      </c>
      <c r="H1977" s="24">
        <v>26397</v>
      </c>
      <c r="I1977" s="1">
        <v>26315</v>
      </c>
      <c r="J1977" s="2"/>
      <c r="K1977" s="2">
        <f t="shared" si="677"/>
        <v>0.77192725139337048</v>
      </c>
      <c r="L1977" s="10">
        <f t="shared" si="688"/>
        <v>2</v>
      </c>
      <c r="M1977" s="9">
        <f t="shared" si="689"/>
        <v>1</v>
      </c>
      <c r="N1977" s="8">
        <f t="shared" si="690"/>
        <v>3</v>
      </c>
      <c r="O1977" s="2">
        <f t="shared" si="691"/>
        <v>0.35060134936931653</v>
      </c>
      <c r="P1977" s="2">
        <f t="shared" si="692"/>
        <v>0.35476679378116749</v>
      </c>
      <c r="Q1977" s="2">
        <f t="shared" si="693"/>
        <v>0.29043707832208859</v>
      </c>
      <c r="R1977" s="2">
        <f t="shared" si="694"/>
        <v>4.1947785274273897E-3</v>
      </c>
      <c r="S1977" s="1">
        <v>11952</v>
      </c>
      <c r="T1977" s="1">
        <v>12094</v>
      </c>
      <c r="U1977" s="1">
        <v>9901</v>
      </c>
      <c r="V1977" s="1">
        <v>109</v>
      </c>
      <c r="W1977" s="1">
        <v>16</v>
      </c>
      <c r="X1977" s="1">
        <v>18</v>
      </c>
      <c r="AT1977" t="s">
        <v>262</v>
      </c>
      <c r="AU1977" t="s">
        <v>2488</v>
      </c>
      <c r="AV1977" t="e">
        <f>#REF!</f>
        <v>#REF!</v>
      </c>
      <c r="AX1977" s="40">
        <v>37</v>
      </c>
      <c r="AY1977" s="42">
        <v>13</v>
      </c>
      <c r="AZ1977" s="46">
        <f t="shared" si="687"/>
        <v>37013</v>
      </c>
      <c r="BB1977" s="7" t="s">
        <v>2966</v>
      </c>
    </row>
    <row r="1978" spans="1:76" ht="14" hidden="1" customHeight="1" outlineLevel="1" x14ac:dyDescent="0.2">
      <c r="A1978" t="s">
        <v>895</v>
      </c>
      <c r="B1978" t="s">
        <v>2488</v>
      </c>
      <c r="C1978" s="24"/>
      <c r="F1978" s="1">
        <f t="shared" si="695"/>
        <v>13335</v>
      </c>
      <c r="H1978" s="24">
        <v>9858</v>
      </c>
      <c r="I1978" s="1">
        <v>9815</v>
      </c>
      <c r="J1978" s="2"/>
      <c r="K1978" s="2">
        <f t="shared" si="677"/>
        <v>0.73603299587551552</v>
      </c>
      <c r="L1978" s="10">
        <f t="shared" si="688"/>
        <v>1</v>
      </c>
      <c r="M1978" s="9">
        <f t="shared" si="689"/>
        <v>3</v>
      </c>
      <c r="N1978" s="8">
        <f t="shared" si="690"/>
        <v>2</v>
      </c>
      <c r="O1978" s="2">
        <f t="shared" si="691"/>
        <v>0.65744281964754403</v>
      </c>
      <c r="P1978" s="2">
        <f t="shared" si="692"/>
        <v>0.12230971128608924</v>
      </c>
      <c r="Q1978" s="2">
        <f t="shared" si="693"/>
        <v>0.21694788151481065</v>
      </c>
      <c r="R1978" s="2">
        <f t="shared" si="694"/>
        <v>3.2995875515560713E-3</v>
      </c>
      <c r="S1978" s="1">
        <v>8767</v>
      </c>
      <c r="T1978" s="1">
        <v>1631</v>
      </c>
      <c r="U1978" s="1">
        <v>2893</v>
      </c>
      <c r="V1978" s="1">
        <v>38</v>
      </c>
      <c r="W1978" s="1">
        <v>3</v>
      </c>
      <c r="X1978" s="1">
        <v>3</v>
      </c>
      <c r="AT1978" t="s">
        <v>895</v>
      </c>
      <c r="AU1978" t="s">
        <v>2488</v>
      </c>
      <c r="AV1978" t="e">
        <f>#REF!</f>
        <v>#REF!</v>
      </c>
      <c r="AX1978" s="40">
        <v>37</v>
      </c>
      <c r="AY1978" s="42">
        <v>15</v>
      </c>
      <c r="AZ1978" s="46">
        <f t="shared" si="687"/>
        <v>37015</v>
      </c>
      <c r="BB1978" s="7" t="s">
        <v>2966</v>
      </c>
    </row>
    <row r="1979" spans="1:76" ht="14" hidden="1" customHeight="1" outlineLevel="1" x14ac:dyDescent="0.2">
      <c r="A1979" t="s">
        <v>1581</v>
      </c>
      <c r="B1979" t="s">
        <v>2488</v>
      </c>
      <c r="C1979" s="24"/>
      <c r="F1979" s="1">
        <f t="shared" si="695"/>
        <v>22855</v>
      </c>
      <c r="H1979" s="24">
        <v>17182</v>
      </c>
      <c r="I1979" s="1">
        <v>17125</v>
      </c>
      <c r="J1979" s="2"/>
      <c r="K1979" s="2">
        <f t="shared" si="677"/>
        <v>0.74928899584336028</v>
      </c>
      <c r="L1979" s="10">
        <f t="shared" si="688"/>
        <v>1</v>
      </c>
      <c r="M1979" s="9">
        <f t="shared" si="689"/>
        <v>3</v>
      </c>
      <c r="N1979" s="8">
        <f t="shared" si="690"/>
        <v>2</v>
      </c>
      <c r="O1979" s="2">
        <f t="shared" si="691"/>
        <v>0.47044410413476262</v>
      </c>
      <c r="P1979" s="2">
        <f t="shared" si="692"/>
        <v>0.21684532924961716</v>
      </c>
      <c r="Q1979" s="2">
        <f t="shared" si="693"/>
        <v>0.30942900896959091</v>
      </c>
      <c r="R1979" s="2">
        <f t="shared" si="694"/>
        <v>3.2815576460292206E-3</v>
      </c>
      <c r="S1979" s="1">
        <v>10752</v>
      </c>
      <c r="T1979" s="1">
        <v>4956</v>
      </c>
      <c r="U1979" s="1">
        <v>7072</v>
      </c>
      <c r="V1979" s="1">
        <v>63</v>
      </c>
      <c r="W1979" s="1">
        <v>5</v>
      </c>
      <c r="X1979" s="1">
        <v>7</v>
      </c>
      <c r="AT1979" t="s">
        <v>1581</v>
      </c>
      <c r="AU1979" t="s">
        <v>2488</v>
      </c>
      <c r="AV1979" t="e">
        <f>#REF!</f>
        <v>#REF!</v>
      </c>
      <c r="AX1979" s="40">
        <v>37</v>
      </c>
      <c r="AY1979" s="42">
        <v>17</v>
      </c>
      <c r="AZ1979" s="46">
        <f t="shared" si="687"/>
        <v>37017</v>
      </c>
      <c r="BB1979" s="7" t="s">
        <v>2966</v>
      </c>
    </row>
    <row r="1980" spans="1:76" ht="14" hidden="1" customHeight="1" outlineLevel="1" x14ac:dyDescent="0.2">
      <c r="A1980" t="s">
        <v>1688</v>
      </c>
      <c r="B1980" t="s">
        <v>2488</v>
      </c>
      <c r="C1980" s="24"/>
      <c r="F1980" s="1">
        <f t="shared" si="695"/>
        <v>114745</v>
      </c>
      <c r="H1980" s="24">
        <v>90446</v>
      </c>
      <c r="I1980" s="1">
        <v>90175</v>
      </c>
      <c r="J1980" s="2"/>
      <c r="K1980" s="2">
        <f t="shared" si="677"/>
        <v>0.78587302278966409</v>
      </c>
      <c r="L1980" s="10">
        <f t="shared" si="688"/>
        <v>3</v>
      </c>
      <c r="M1980" s="9">
        <f t="shared" si="689"/>
        <v>1</v>
      </c>
      <c r="N1980" s="8">
        <f t="shared" si="690"/>
        <v>2</v>
      </c>
      <c r="O1980" s="2">
        <f t="shared" si="691"/>
        <v>0.23691664124798467</v>
      </c>
      <c r="P1980" s="2">
        <f t="shared" si="692"/>
        <v>0.39654015425508737</v>
      </c>
      <c r="Q1980" s="2">
        <f t="shared" si="693"/>
        <v>0.36072160006971982</v>
      </c>
      <c r="R1980" s="2">
        <f t="shared" si="694"/>
        <v>5.8216044272081935E-3</v>
      </c>
      <c r="S1980" s="1">
        <v>27185</v>
      </c>
      <c r="T1980" s="1">
        <v>45501</v>
      </c>
      <c r="U1980" s="1">
        <v>41391</v>
      </c>
      <c r="V1980" s="1">
        <v>585</v>
      </c>
      <c r="W1980" s="1">
        <v>30</v>
      </c>
      <c r="X1980" s="1">
        <v>53</v>
      </c>
      <c r="AT1980" t="s">
        <v>1688</v>
      </c>
      <c r="AU1980" t="s">
        <v>2488</v>
      </c>
      <c r="AV1980" t="e">
        <f>#REF!</f>
        <v>#REF!</v>
      </c>
      <c r="AX1980" s="40">
        <v>37</v>
      </c>
      <c r="AY1980" s="42">
        <v>19</v>
      </c>
      <c r="AZ1980" s="46">
        <f t="shared" si="687"/>
        <v>37019</v>
      </c>
      <c r="BB1980" s="7" t="s">
        <v>2966</v>
      </c>
    </row>
    <row r="1981" spans="1:76" ht="14" hidden="1" customHeight="1" outlineLevel="1" x14ac:dyDescent="0.2">
      <c r="A1981" t="s">
        <v>1459</v>
      </c>
      <c r="B1981" t="s">
        <v>2488</v>
      </c>
      <c r="C1981" s="24"/>
      <c r="F1981" s="1">
        <f t="shared" si="695"/>
        <v>207375</v>
      </c>
      <c r="H1981" s="24">
        <v>162139</v>
      </c>
      <c r="I1981" s="1">
        <v>161569</v>
      </c>
      <c r="J1981" s="2"/>
      <c r="K1981" s="2">
        <f t="shared" si="677"/>
        <v>0.77911512959614226</v>
      </c>
      <c r="L1981" s="10">
        <f t="shared" si="688"/>
        <v>2</v>
      </c>
      <c r="M1981" s="9">
        <f t="shared" si="689"/>
        <v>3</v>
      </c>
      <c r="N1981" s="8">
        <f t="shared" si="690"/>
        <v>1</v>
      </c>
      <c r="O1981" s="2">
        <f t="shared" si="691"/>
        <v>0.37454852320675103</v>
      </c>
      <c r="P1981" s="2">
        <f t="shared" si="692"/>
        <v>0.22947317661241712</v>
      </c>
      <c r="Q1981" s="2">
        <f t="shared" si="693"/>
        <v>0.38617480409885474</v>
      </c>
      <c r="R1981" s="2">
        <f t="shared" si="694"/>
        <v>9.8034960819771144E-3</v>
      </c>
      <c r="S1981" s="1">
        <v>77672</v>
      </c>
      <c r="T1981" s="1">
        <v>47587</v>
      </c>
      <c r="U1981" s="1">
        <v>80083</v>
      </c>
      <c r="V1981" s="1">
        <v>1669</v>
      </c>
      <c r="W1981" s="1">
        <v>252</v>
      </c>
      <c r="X1981" s="1">
        <v>112</v>
      </c>
      <c r="AT1981" t="s">
        <v>1459</v>
      </c>
      <c r="AU1981" t="s">
        <v>2488</v>
      </c>
      <c r="AV1981" t="e">
        <f>#REF!</f>
        <v>#REF!</v>
      </c>
      <c r="AX1981" s="40">
        <v>37</v>
      </c>
      <c r="AY1981" s="42">
        <v>21</v>
      </c>
      <c r="AZ1981" s="46">
        <f t="shared" si="687"/>
        <v>37021</v>
      </c>
      <c r="BB1981" s="7" t="s">
        <v>2966</v>
      </c>
    </row>
    <row r="1982" spans="1:76" ht="14" hidden="1" customHeight="1" outlineLevel="1" x14ac:dyDescent="0.2">
      <c r="A1982" t="s">
        <v>2758</v>
      </c>
      <c r="B1982" t="s">
        <v>2488</v>
      </c>
      <c r="C1982" s="24"/>
      <c r="F1982" s="1">
        <f t="shared" si="695"/>
        <v>58309</v>
      </c>
      <c r="H1982" s="24">
        <v>44759</v>
      </c>
      <c r="I1982" s="1">
        <v>44602</v>
      </c>
      <c r="J1982" s="2"/>
      <c r="K1982" s="2">
        <f t="shared" si="677"/>
        <v>0.76492479720111817</v>
      </c>
      <c r="L1982" s="10">
        <f t="shared" si="688"/>
        <v>3</v>
      </c>
      <c r="M1982" s="9">
        <f t="shared" si="689"/>
        <v>1</v>
      </c>
      <c r="N1982" s="8">
        <f t="shared" si="690"/>
        <v>2</v>
      </c>
      <c r="O1982" s="2">
        <f t="shared" si="691"/>
        <v>0.26414447169390659</v>
      </c>
      <c r="P1982" s="2">
        <f t="shared" si="692"/>
        <v>0.3893395530707095</v>
      </c>
      <c r="Q1982" s="2">
        <f t="shared" si="693"/>
        <v>0.33953592069834848</v>
      </c>
      <c r="R1982" s="2">
        <f t="shared" si="694"/>
        <v>6.980054537035485E-3</v>
      </c>
      <c r="S1982" s="1">
        <v>15402</v>
      </c>
      <c r="T1982" s="1">
        <v>22702</v>
      </c>
      <c r="U1982" s="1">
        <v>19798</v>
      </c>
      <c r="V1982" s="1">
        <v>330</v>
      </c>
      <c r="W1982" s="1">
        <v>31</v>
      </c>
      <c r="X1982" s="1">
        <v>46</v>
      </c>
      <c r="AT1982" t="s">
        <v>2758</v>
      </c>
      <c r="AU1982" t="s">
        <v>2488</v>
      </c>
      <c r="AV1982" t="e">
        <f>#REF!</f>
        <v>#REF!</v>
      </c>
      <c r="AX1982" s="40">
        <v>37</v>
      </c>
      <c r="AY1982" s="42">
        <v>23</v>
      </c>
      <c r="AZ1982" s="46">
        <f t="shared" si="687"/>
        <v>37023</v>
      </c>
      <c r="BB1982" s="7" t="s">
        <v>2966</v>
      </c>
    </row>
    <row r="1983" spans="1:76" ht="14" hidden="1" customHeight="1" outlineLevel="1" x14ac:dyDescent="0.2">
      <c r="A1983" t="s">
        <v>2506</v>
      </c>
      <c r="B1983" t="s">
        <v>2488</v>
      </c>
      <c r="C1983" s="24"/>
      <c r="F1983" s="1">
        <f t="shared" si="695"/>
        <v>150595</v>
      </c>
      <c r="H1983" s="24">
        <v>117611</v>
      </c>
      <c r="I1983" s="1">
        <v>117227</v>
      </c>
      <c r="J1983" s="2"/>
      <c r="K1983" s="2">
        <f t="shared" si="677"/>
        <v>0.77842557853846406</v>
      </c>
      <c r="L1983" s="10">
        <f t="shared" si="688"/>
        <v>3</v>
      </c>
      <c r="M1983" s="9">
        <f t="shared" si="689"/>
        <v>1</v>
      </c>
      <c r="N1983" s="8">
        <f t="shared" si="690"/>
        <v>2</v>
      </c>
      <c r="O1983" s="2">
        <f t="shared" si="691"/>
        <v>0.29726086523456952</v>
      </c>
      <c r="P1983" s="2">
        <f t="shared" si="692"/>
        <v>0.34903549254623328</v>
      </c>
      <c r="Q1983" s="2">
        <f t="shared" si="693"/>
        <v>0.34511105946412562</v>
      </c>
      <c r="R1983" s="2">
        <f t="shared" si="694"/>
        <v>8.5925827550715761E-3</v>
      </c>
      <c r="S1983" s="1">
        <v>44766</v>
      </c>
      <c r="T1983" s="1">
        <v>52563</v>
      </c>
      <c r="U1983" s="1">
        <v>51972</v>
      </c>
      <c r="V1983" s="1">
        <v>1109</v>
      </c>
      <c r="W1983" s="1">
        <v>76</v>
      </c>
      <c r="X1983" s="1">
        <v>109</v>
      </c>
      <c r="AT1983" t="s">
        <v>2506</v>
      </c>
      <c r="AU1983" t="s">
        <v>2488</v>
      </c>
      <c r="AV1983" t="e">
        <f>#REF!</f>
        <v>#REF!</v>
      </c>
      <c r="AX1983" s="40">
        <v>37</v>
      </c>
      <c r="AY1983" s="42">
        <v>25</v>
      </c>
      <c r="AZ1983" s="46">
        <f t="shared" si="687"/>
        <v>37025</v>
      </c>
      <c r="BB1983" s="7" t="s">
        <v>2966</v>
      </c>
    </row>
    <row r="1984" spans="1:76" ht="14" hidden="1" customHeight="1" outlineLevel="1" x14ac:dyDescent="0.2">
      <c r="A1984" t="s">
        <v>295</v>
      </c>
      <c r="B1984" t="s">
        <v>2488</v>
      </c>
      <c r="C1984" s="24"/>
      <c r="F1984" s="1">
        <f t="shared" si="695"/>
        <v>54780</v>
      </c>
      <c r="H1984" s="24">
        <v>42946</v>
      </c>
      <c r="I1984" s="1">
        <v>42829</v>
      </c>
      <c r="J1984" s="2"/>
      <c r="K1984" s="2">
        <f t="shared" si="677"/>
        <v>0.78183643665571378</v>
      </c>
      <c r="L1984" s="10">
        <f t="shared" si="688"/>
        <v>3</v>
      </c>
      <c r="M1984" s="9">
        <f t="shared" si="689"/>
        <v>1</v>
      </c>
      <c r="N1984" s="8">
        <f t="shared" si="690"/>
        <v>2</v>
      </c>
      <c r="O1984" s="2">
        <f t="shared" si="691"/>
        <v>0.20803212851405622</v>
      </c>
      <c r="P1984" s="2">
        <f t="shared" si="692"/>
        <v>0.48470244614822927</v>
      </c>
      <c r="Q1984" s="2">
        <f t="shared" si="693"/>
        <v>0.29883169039795549</v>
      </c>
      <c r="R1984" s="2">
        <f t="shared" si="694"/>
        <v>8.4337349397589634E-3</v>
      </c>
      <c r="S1984" s="1">
        <v>11396</v>
      </c>
      <c r="T1984" s="1">
        <v>26552</v>
      </c>
      <c r="U1984" s="1">
        <v>16370</v>
      </c>
      <c r="V1984" s="1">
        <v>390</v>
      </c>
      <c r="W1984" s="1">
        <v>38</v>
      </c>
      <c r="X1984" s="1">
        <v>34</v>
      </c>
      <c r="AT1984" t="s">
        <v>295</v>
      </c>
      <c r="AU1984" t="s">
        <v>2488</v>
      </c>
      <c r="AV1984" t="e">
        <f>#REF!</f>
        <v>#REF!</v>
      </c>
      <c r="AX1984" s="40">
        <v>37</v>
      </c>
      <c r="AY1984" s="42">
        <v>27</v>
      </c>
      <c r="AZ1984" s="46">
        <f t="shared" si="687"/>
        <v>37027</v>
      </c>
      <c r="BB1984" s="7" t="s">
        <v>2966</v>
      </c>
    </row>
    <row r="1985" spans="1:54" ht="14" hidden="1" customHeight="1" outlineLevel="1" x14ac:dyDescent="0.2">
      <c r="A1985" t="s">
        <v>1499</v>
      </c>
      <c r="B1985" t="s">
        <v>2488</v>
      </c>
      <c r="C1985" s="24"/>
      <c r="F1985" s="1">
        <f t="shared" si="695"/>
        <v>8167</v>
      </c>
      <c r="H1985" s="24">
        <v>5973</v>
      </c>
      <c r="I1985" s="1">
        <v>5953</v>
      </c>
      <c r="J1985" s="2"/>
      <c r="K1985" s="2">
        <f t="shared" si="677"/>
        <v>0.72890902412146441</v>
      </c>
      <c r="L1985" s="10">
        <f t="shared" si="688"/>
        <v>3</v>
      </c>
      <c r="M1985" s="9">
        <f t="shared" si="689"/>
        <v>2</v>
      </c>
      <c r="N1985" s="8">
        <f t="shared" si="690"/>
        <v>1</v>
      </c>
      <c r="O1985" s="2">
        <f t="shared" si="691"/>
        <v>0.2153789641239133</v>
      </c>
      <c r="P1985" s="2">
        <f t="shared" si="692"/>
        <v>0.35435288355577321</v>
      </c>
      <c r="Q1985" s="2">
        <f t="shared" si="693"/>
        <v>0.42218684951634627</v>
      </c>
      <c r="R1985" s="2">
        <f t="shared" si="694"/>
        <v>8.081302803967183E-3</v>
      </c>
      <c r="S1985" s="1">
        <v>1759</v>
      </c>
      <c r="T1985" s="1">
        <v>2894</v>
      </c>
      <c r="U1985" s="1">
        <v>3448</v>
      </c>
      <c r="V1985" s="1">
        <v>62</v>
      </c>
      <c r="W1985" s="1">
        <v>2</v>
      </c>
      <c r="X1985" s="1">
        <v>2</v>
      </c>
      <c r="AT1985" t="s">
        <v>1499</v>
      </c>
      <c r="AU1985" t="s">
        <v>2488</v>
      </c>
      <c r="AV1985" t="e">
        <f>#REF!</f>
        <v>#REF!</v>
      </c>
      <c r="AX1985" s="40">
        <v>37</v>
      </c>
      <c r="AY1985" s="42">
        <v>29</v>
      </c>
      <c r="AZ1985" s="46">
        <f t="shared" si="687"/>
        <v>37029</v>
      </c>
      <c r="BB1985" s="7" t="s">
        <v>2966</v>
      </c>
    </row>
    <row r="1986" spans="1:54" ht="14" hidden="1" customHeight="1" outlineLevel="1" x14ac:dyDescent="0.2">
      <c r="A1986" t="s">
        <v>228</v>
      </c>
      <c r="B1986" t="s">
        <v>2488</v>
      </c>
      <c r="C1986" s="24"/>
      <c r="F1986" s="1">
        <f t="shared" si="695"/>
        <v>51774</v>
      </c>
      <c r="H1986" s="24">
        <v>42848</v>
      </c>
      <c r="I1986" s="1">
        <v>42695</v>
      </c>
      <c r="J1986" s="2"/>
      <c r="K1986" s="2">
        <f t="shared" si="677"/>
        <v>0.82464171205624448</v>
      </c>
      <c r="L1986" s="10">
        <f t="shared" si="688"/>
        <v>3</v>
      </c>
      <c r="M1986" s="9">
        <f t="shared" si="689"/>
        <v>1</v>
      </c>
      <c r="N1986" s="8">
        <f t="shared" si="690"/>
        <v>2</v>
      </c>
      <c r="O1986" s="2">
        <f t="shared" si="691"/>
        <v>0.19461505775099472</v>
      </c>
      <c r="P1986" s="2">
        <f t="shared" si="692"/>
        <v>0.45393440723142892</v>
      </c>
      <c r="Q1986" s="2">
        <f t="shared" si="693"/>
        <v>0.34525051183991967</v>
      </c>
      <c r="R1986" s="2">
        <f t="shared" si="694"/>
        <v>6.2000231776566661E-3</v>
      </c>
      <c r="S1986" s="1">
        <v>10076</v>
      </c>
      <c r="T1986" s="1">
        <v>23502</v>
      </c>
      <c r="U1986" s="1">
        <v>17875</v>
      </c>
      <c r="V1986" s="1">
        <v>278</v>
      </c>
      <c r="W1986" s="1">
        <v>13</v>
      </c>
      <c r="X1986" s="1">
        <v>30</v>
      </c>
      <c r="AT1986" t="s">
        <v>228</v>
      </c>
      <c r="AU1986" t="s">
        <v>2488</v>
      </c>
      <c r="AV1986" t="e">
        <f>#REF!</f>
        <v>#REF!</v>
      </c>
      <c r="AX1986" s="40">
        <v>37</v>
      </c>
      <c r="AY1986" s="42">
        <v>31</v>
      </c>
      <c r="AZ1986" s="46">
        <f t="shared" si="687"/>
        <v>37031</v>
      </c>
      <c r="BB1986" s="7" t="s">
        <v>2966</v>
      </c>
    </row>
    <row r="1987" spans="1:54" ht="14" hidden="1" customHeight="1" outlineLevel="1" x14ac:dyDescent="0.2">
      <c r="A1987" t="s">
        <v>1160</v>
      </c>
      <c r="B1987" t="s">
        <v>2488</v>
      </c>
      <c r="C1987" s="24"/>
      <c r="F1987" s="1">
        <f t="shared" si="695"/>
        <v>15513</v>
      </c>
      <c r="H1987" s="24">
        <v>12095</v>
      </c>
      <c r="I1987" s="1">
        <v>12051</v>
      </c>
      <c r="J1987" s="2"/>
      <c r="K1987" s="2">
        <f t="shared" si="677"/>
        <v>0.77683233417134012</v>
      </c>
      <c r="L1987" s="10">
        <f t="shared" si="688"/>
        <v>1</v>
      </c>
      <c r="M1987" s="9">
        <f t="shared" si="689"/>
        <v>3</v>
      </c>
      <c r="N1987" s="8">
        <f t="shared" si="690"/>
        <v>2</v>
      </c>
      <c r="O1987" s="2">
        <f t="shared" si="691"/>
        <v>0.44633533165731964</v>
      </c>
      <c r="P1987" s="2">
        <f t="shared" si="692"/>
        <v>0.25340037387997166</v>
      </c>
      <c r="Q1987" s="2">
        <f t="shared" si="693"/>
        <v>0.2963321085541159</v>
      </c>
      <c r="R1987" s="2">
        <f t="shared" si="694"/>
        <v>3.932185908592789E-3</v>
      </c>
      <c r="S1987" s="1">
        <v>6924</v>
      </c>
      <c r="T1987" s="1">
        <v>3931</v>
      </c>
      <c r="U1987" s="1">
        <v>4597</v>
      </c>
      <c r="V1987" s="1">
        <v>47</v>
      </c>
      <c r="W1987" s="1">
        <v>4</v>
      </c>
      <c r="X1987" s="1">
        <v>10</v>
      </c>
      <c r="AT1987" t="s">
        <v>1160</v>
      </c>
      <c r="AU1987" t="s">
        <v>2488</v>
      </c>
      <c r="AV1987" t="e">
        <f>#REF!</f>
        <v>#REF!</v>
      </c>
      <c r="AX1987" s="40">
        <v>37</v>
      </c>
      <c r="AY1987" s="42">
        <v>33</v>
      </c>
      <c r="AZ1987" s="46">
        <f t="shared" si="687"/>
        <v>37033</v>
      </c>
      <c r="BB1987" s="7" t="s">
        <v>2966</v>
      </c>
    </row>
    <row r="1988" spans="1:54" ht="14" hidden="1" customHeight="1" outlineLevel="1" x14ac:dyDescent="0.2">
      <c r="A1988" t="s">
        <v>855</v>
      </c>
      <c r="B1988" t="s">
        <v>2488</v>
      </c>
      <c r="C1988" s="24"/>
      <c r="F1988" s="1">
        <f t="shared" si="695"/>
        <v>108863</v>
      </c>
      <c r="H1988" s="24">
        <v>83724</v>
      </c>
      <c r="I1988" s="1">
        <v>83425</v>
      </c>
      <c r="J1988" s="2"/>
      <c r="K1988" s="2">
        <f t="shared" si="677"/>
        <v>0.76633015808860683</v>
      </c>
      <c r="L1988" s="10">
        <f t="shared" si="688"/>
        <v>3</v>
      </c>
      <c r="M1988" s="9">
        <f t="shared" si="689"/>
        <v>1</v>
      </c>
      <c r="N1988" s="8">
        <f t="shared" si="690"/>
        <v>2</v>
      </c>
      <c r="O1988" s="2">
        <f t="shared" si="691"/>
        <v>0.21280875963366799</v>
      </c>
      <c r="P1988" s="2">
        <f t="shared" si="692"/>
        <v>0.43811028540459107</v>
      </c>
      <c r="Q1988" s="2">
        <f t="shared" si="693"/>
        <v>0.3429723597549213</v>
      </c>
      <c r="R1988" s="2">
        <f t="shared" si="694"/>
        <v>6.1085952068196669E-3</v>
      </c>
      <c r="S1988" s="1">
        <v>23167</v>
      </c>
      <c r="T1988" s="1">
        <v>47694</v>
      </c>
      <c r="U1988" s="1">
        <v>37337</v>
      </c>
      <c r="V1988" s="1">
        <v>565</v>
      </c>
      <c r="W1988" s="1">
        <v>33</v>
      </c>
      <c r="X1988" s="1">
        <v>67</v>
      </c>
      <c r="AT1988" t="s">
        <v>855</v>
      </c>
      <c r="AU1988" t="s">
        <v>2488</v>
      </c>
      <c r="AV1988" t="e">
        <f>#REF!</f>
        <v>#REF!</v>
      </c>
      <c r="AX1988" s="40">
        <v>37</v>
      </c>
      <c r="AY1988" s="42">
        <v>35</v>
      </c>
      <c r="AZ1988" s="46">
        <f t="shared" si="687"/>
        <v>37035</v>
      </c>
      <c r="BB1988" s="7" t="s">
        <v>2966</v>
      </c>
    </row>
    <row r="1989" spans="1:54" ht="14" hidden="1" customHeight="1" outlineLevel="1" x14ac:dyDescent="0.2">
      <c r="A1989" t="s">
        <v>245</v>
      </c>
      <c r="B1989" t="s">
        <v>2488</v>
      </c>
      <c r="C1989" s="24"/>
      <c r="F1989" s="1">
        <f t="shared" si="695"/>
        <v>57929</v>
      </c>
      <c r="H1989" s="24">
        <v>48809</v>
      </c>
      <c r="I1989" s="1">
        <v>48599</v>
      </c>
      <c r="J1989" s="2"/>
      <c r="K1989" s="2">
        <f t="shared" si="677"/>
        <v>0.8389407723247424</v>
      </c>
      <c r="L1989" s="10">
        <f t="shared" si="688"/>
        <v>2</v>
      </c>
      <c r="M1989" s="9">
        <f t="shared" si="689"/>
        <v>3</v>
      </c>
      <c r="N1989" s="8">
        <f t="shared" si="690"/>
        <v>1</v>
      </c>
      <c r="O1989" s="2">
        <f t="shared" si="691"/>
        <v>0.36843377237652991</v>
      </c>
      <c r="P1989" s="2">
        <f t="shared" si="692"/>
        <v>0.24509313124687118</v>
      </c>
      <c r="Q1989" s="2">
        <f t="shared" si="693"/>
        <v>0.38060384263494967</v>
      </c>
      <c r="R1989" s="2">
        <f t="shared" si="694"/>
        <v>5.8692537416493162E-3</v>
      </c>
      <c r="S1989" s="1">
        <v>21343</v>
      </c>
      <c r="T1989" s="1">
        <v>14198</v>
      </c>
      <c r="U1989" s="1">
        <v>22048</v>
      </c>
      <c r="V1989" s="1">
        <v>296</v>
      </c>
      <c r="W1989" s="1">
        <v>20</v>
      </c>
      <c r="X1989" s="1">
        <v>24</v>
      </c>
      <c r="AT1989" t="s">
        <v>245</v>
      </c>
      <c r="AU1989" t="s">
        <v>2488</v>
      </c>
      <c r="AV1989" t="e">
        <f>#REF!</f>
        <v>#REF!</v>
      </c>
      <c r="AX1989" s="40">
        <v>37</v>
      </c>
      <c r="AY1989" s="42">
        <v>37</v>
      </c>
      <c r="AZ1989" s="46">
        <f t="shared" si="687"/>
        <v>37037</v>
      </c>
      <c r="BB1989" s="7" t="s">
        <v>2966</v>
      </c>
    </row>
    <row r="1990" spans="1:54" ht="14" hidden="1" customHeight="1" outlineLevel="1" x14ac:dyDescent="0.2">
      <c r="A1990" t="s">
        <v>1543</v>
      </c>
      <c r="B1990" t="s">
        <v>2488</v>
      </c>
      <c r="C1990" s="24"/>
      <c r="F1990" s="1">
        <f t="shared" si="695"/>
        <v>22680</v>
      </c>
      <c r="H1990" s="24">
        <v>16484</v>
      </c>
      <c r="I1990" s="1">
        <v>16423</v>
      </c>
      <c r="J1990" s="2"/>
      <c r="K1990" s="2">
        <f t="shared" si="677"/>
        <v>0.72411816578483246</v>
      </c>
      <c r="L1990" s="10">
        <f t="shared" si="688"/>
        <v>3</v>
      </c>
      <c r="M1990" s="9">
        <f t="shared" si="689"/>
        <v>1</v>
      </c>
      <c r="N1990" s="8">
        <f t="shared" si="690"/>
        <v>2</v>
      </c>
      <c r="O1990" s="2">
        <f t="shared" si="691"/>
        <v>0.18831569664902997</v>
      </c>
      <c r="P1990" s="2">
        <f t="shared" si="692"/>
        <v>0.48143738977072309</v>
      </c>
      <c r="Q1990" s="2">
        <f t="shared" si="693"/>
        <v>0.3237654320987654</v>
      </c>
      <c r="R1990" s="2">
        <f t="shared" si="694"/>
        <v>6.481481481481477E-3</v>
      </c>
      <c r="S1990" s="1">
        <v>4271</v>
      </c>
      <c r="T1990" s="1">
        <v>10919</v>
      </c>
      <c r="U1990" s="1">
        <v>7343</v>
      </c>
      <c r="V1990" s="1">
        <v>126</v>
      </c>
      <c r="W1990" s="1">
        <v>11</v>
      </c>
      <c r="X1990" s="1">
        <v>10</v>
      </c>
      <c r="AT1990" t="s">
        <v>1543</v>
      </c>
      <c r="AU1990" t="s">
        <v>2488</v>
      </c>
      <c r="AV1990" t="e">
        <f>#REF!</f>
        <v>#REF!</v>
      </c>
      <c r="AX1990" s="40">
        <v>37</v>
      </c>
      <c r="AY1990" s="42">
        <v>39</v>
      </c>
      <c r="AZ1990" s="46">
        <f t="shared" si="687"/>
        <v>37039</v>
      </c>
      <c r="BB1990" s="7" t="s">
        <v>2966</v>
      </c>
    </row>
    <row r="1991" spans="1:54" ht="14" hidden="1" customHeight="1" outlineLevel="1" x14ac:dyDescent="0.2">
      <c r="A1991" t="s">
        <v>2745</v>
      </c>
      <c r="B1991" t="s">
        <v>2488</v>
      </c>
      <c r="C1991" s="24"/>
      <c r="F1991" s="1">
        <f t="shared" si="695"/>
        <v>10259</v>
      </c>
      <c r="H1991" s="24">
        <v>7817</v>
      </c>
      <c r="I1991" s="1">
        <v>7784</v>
      </c>
      <c r="J1991" s="2"/>
      <c r="K1991" s="2">
        <f t="shared" si="677"/>
        <v>0.75874841602495369</v>
      </c>
      <c r="L1991" s="10">
        <f t="shared" si="688"/>
        <v>1</v>
      </c>
      <c r="M1991" s="9">
        <f t="shared" si="689"/>
        <v>3</v>
      </c>
      <c r="N1991" s="8">
        <f t="shared" si="690"/>
        <v>2</v>
      </c>
      <c r="O1991" s="2">
        <f t="shared" si="691"/>
        <v>0.40910420118919971</v>
      </c>
      <c r="P1991" s="2">
        <f t="shared" si="692"/>
        <v>0.28180134516034699</v>
      </c>
      <c r="Q1991" s="2">
        <f t="shared" si="693"/>
        <v>0.30509796276440199</v>
      </c>
      <c r="R1991" s="2">
        <f t="shared" si="694"/>
        <v>3.9964908860513626E-3</v>
      </c>
      <c r="S1991" s="1">
        <v>4197</v>
      </c>
      <c r="T1991" s="1">
        <v>2891</v>
      </c>
      <c r="U1991" s="1">
        <v>3130</v>
      </c>
      <c r="V1991" s="1">
        <v>35</v>
      </c>
      <c r="W1991" s="1">
        <v>3</v>
      </c>
      <c r="X1991" s="1">
        <v>3</v>
      </c>
      <c r="AT1991" t="s">
        <v>2745</v>
      </c>
      <c r="AU1991" t="s">
        <v>2488</v>
      </c>
      <c r="AV1991" t="e">
        <f>#REF!</f>
        <v>#REF!</v>
      </c>
      <c r="AX1991" s="40">
        <v>37</v>
      </c>
      <c r="AY1991" s="42">
        <v>41</v>
      </c>
      <c r="AZ1991" s="46">
        <f t="shared" si="687"/>
        <v>37041</v>
      </c>
      <c r="BB1991" s="7" t="s">
        <v>2966</v>
      </c>
    </row>
    <row r="1992" spans="1:54" ht="14" hidden="1" customHeight="1" outlineLevel="1" x14ac:dyDescent="0.2">
      <c r="A1992" t="s">
        <v>2908</v>
      </c>
      <c r="B1992" t="s">
        <v>2488</v>
      </c>
      <c r="C1992" s="24"/>
      <c r="F1992" s="1">
        <f t="shared" si="695"/>
        <v>9131</v>
      </c>
      <c r="H1992" s="24">
        <v>6930</v>
      </c>
      <c r="I1992" s="1">
        <v>6893</v>
      </c>
      <c r="J1992" s="2"/>
      <c r="K1992" s="2">
        <f t="shared" ref="K1992:K2055" si="696">IF(F1992&gt;0,I1992/F1992,"")</f>
        <v>0.75490088708794223</v>
      </c>
      <c r="L1992" s="10">
        <f t="shared" si="688"/>
        <v>3</v>
      </c>
      <c r="M1992" s="9">
        <f t="shared" si="689"/>
        <v>1</v>
      </c>
      <c r="N1992" s="8">
        <f t="shared" si="690"/>
        <v>2</v>
      </c>
      <c r="O1992" s="2">
        <f t="shared" si="691"/>
        <v>0.17895082685357572</v>
      </c>
      <c r="P1992" s="2">
        <f t="shared" si="692"/>
        <v>0.45821925309385608</v>
      </c>
      <c r="Q1992" s="2">
        <f t="shared" si="693"/>
        <v>0.35527324498959589</v>
      </c>
      <c r="R1992" s="2">
        <f t="shared" si="694"/>
        <v>7.5566750629722512E-3</v>
      </c>
      <c r="S1992" s="1">
        <v>1634</v>
      </c>
      <c r="T1992" s="1">
        <v>4184</v>
      </c>
      <c r="U1992" s="1">
        <v>3244</v>
      </c>
      <c r="V1992" s="1">
        <v>61</v>
      </c>
      <c r="W1992" s="1">
        <v>3</v>
      </c>
      <c r="X1992" s="1">
        <v>5</v>
      </c>
      <c r="AT1992" t="s">
        <v>2908</v>
      </c>
      <c r="AU1992" t="s">
        <v>2488</v>
      </c>
      <c r="AV1992" t="e">
        <f>#REF!</f>
        <v>#REF!</v>
      </c>
      <c r="AX1992" s="40">
        <v>37</v>
      </c>
      <c r="AY1992" s="42">
        <v>43</v>
      </c>
      <c r="AZ1992" s="46">
        <f t="shared" si="687"/>
        <v>37043</v>
      </c>
      <c r="BB1992" s="7" t="s">
        <v>2966</v>
      </c>
    </row>
    <row r="1993" spans="1:54" ht="14" hidden="1" customHeight="1" outlineLevel="1" x14ac:dyDescent="0.2">
      <c r="A1993" t="s">
        <v>2753</v>
      </c>
      <c r="B1993" t="s">
        <v>2488</v>
      </c>
      <c r="C1993" s="24"/>
      <c r="F1993" s="1">
        <f t="shared" si="695"/>
        <v>67725</v>
      </c>
      <c r="H1993" s="24">
        <v>51457</v>
      </c>
      <c r="I1993" s="1">
        <v>51308</v>
      </c>
      <c r="J1993" s="2"/>
      <c r="K1993" s="2">
        <f t="shared" si="696"/>
        <v>0.757593207825766</v>
      </c>
      <c r="L1993" s="10">
        <f t="shared" si="688"/>
        <v>2</v>
      </c>
      <c r="M1993" s="9">
        <f t="shared" si="689"/>
        <v>1</v>
      </c>
      <c r="N1993" s="8">
        <f t="shared" si="690"/>
        <v>3</v>
      </c>
      <c r="O1993" s="2">
        <f t="shared" si="691"/>
        <v>0.34056847545219637</v>
      </c>
      <c r="P1993" s="2">
        <f t="shared" si="692"/>
        <v>0.36822443706164637</v>
      </c>
      <c r="Q1993" s="2">
        <f t="shared" si="693"/>
        <v>0.28510889627168695</v>
      </c>
      <c r="R1993" s="2">
        <f t="shared" si="694"/>
        <v>6.0981912144703054E-3</v>
      </c>
      <c r="S1993" s="1">
        <v>23065</v>
      </c>
      <c r="T1993" s="1">
        <v>24938</v>
      </c>
      <c r="U1993" s="1">
        <v>19309</v>
      </c>
      <c r="V1993" s="1">
        <v>344</v>
      </c>
      <c r="W1993" s="1">
        <v>17</v>
      </c>
      <c r="X1993" s="1">
        <v>52</v>
      </c>
      <c r="AT1993" t="s">
        <v>2753</v>
      </c>
      <c r="AU1993" t="s">
        <v>2488</v>
      </c>
      <c r="AV1993" t="e">
        <f>#REF!</f>
        <v>#REF!</v>
      </c>
      <c r="AX1993" s="40">
        <v>37</v>
      </c>
      <c r="AY1993" s="42">
        <v>45</v>
      </c>
      <c r="AZ1993" s="46">
        <f t="shared" si="687"/>
        <v>37045</v>
      </c>
      <c r="BB1993" s="7" t="s">
        <v>2966</v>
      </c>
    </row>
    <row r="1994" spans="1:54" ht="14" hidden="1" customHeight="1" outlineLevel="1" x14ac:dyDescent="0.2">
      <c r="A1994" t="s">
        <v>1588</v>
      </c>
      <c r="B1994" t="s">
        <v>2488</v>
      </c>
      <c r="C1994" s="24"/>
      <c r="F1994" s="1">
        <f t="shared" si="695"/>
        <v>37050</v>
      </c>
      <c r="H1994" s="24">
        <v>26555</v>
      </c>
      <c r="I1994" s="1">
        <v>26446</v>
      </c>
      <c r="J1994" s="2"/>
      <c r="K1994" s="2">
        <f t="shared" si="696"/>
        <v>0.71379217273954121</v>
      </c>
      <c r="L1994" s="10">
        <f t="shared" si="688"/>
        <v>1</v>
      </c>
      <c r="M1994" s="9">
        <f t="shared" si="689"/>
        <v>3</v>
      </c>
      <c r="N1994" s="8">
        <f t="shared" si="690"/>
        <v>2</v>
      </c>
      <c r="O1994" s="2">
        <f t="shared" si="691"/>
        <v>0.45805668016194334</v>
      </c>
      <c r="P1994" s="2">
        <f t="shared" si="692"/>
        <v>0.25821862348178137</v>
      </c>
      <c r="Q1994" s="2">
        <f t="shared" si="693"/>
        <v>0.2804588394062078</v>
      </c>
      <c r="R1994" s="2">
        <f t="shared" si="694"/>
        <v>3.2658569500674806E-3</v>
      </c>
      <c r="S1994" s="1">
        <v>16971</v>
      </c>
      <c r="T1994" s="1">
        <v>9567</v>
      </c>
      <c r="U1994" s="1">
        <v>10391</v>
      </c>
      <c r="V1994" s="1">
        <v>95</v>
      </c>
      <c r="W1994" s="1">
        <v>7</v>
      </c>
      <c r="X1994" s="1">
        <v>19</v>
      </c>
      <c r="AT1994" t="s">
        <v>1588</v>
      </c>
      <c r="AU1994" t="s">
        <v>2488</v>
      </c>
      <c r="AV1994" t="e">
        <f>#REF!</f>
        <v>#REF!</v>
      </c>
      <c r="AX1994" s="40">
        <v>37</v>
      </c>
      <c r="AY1994" s="42">
        <v>47</v>
      </c>
      <c r="AZ1994" s="46">
        <f t="shared" si="687"/>
        <v>37047</v>
      </c>
      <c r="BB1994" s="7" t="s">
        <v>2966</v>
      </c>
    </row>
    <row r="1995" spans="1:54" ht="14" hidden="1" customHeight="1" outlineLevel="1" x14ac:dyDescent="0.2">
      <c r="A1995" t="s">
        <v>1022</v>
      </c>
      <c r="B1995" t="s">
        <v>2488</v>
      </c>
      <c r="C1995" s="24"/>
      <c r="F1995" s="1">
        <f t="shared" si="695"/>
        <v>72856</v>
      </c>
      <c r="H1995" s="24">
        <v>53242</v>
      </c>
      <c r="I1995" s="1">
        <v>53065</v>
      </c>
      <c r="J1995" s="2"/>
      <c r="K1995" s="2">
        <f t="shared" si="696"/>
        <v>0.72835456242450858</v>
      </c>
      <c r="L1995" s="10">
        <f t="shared" si="688"/>
        <v>3</v>
      </c>
      <c r="M1995" s="9">
        <f t="shared" si="689"/>
        <v>1</v>
      </c>
      <c r="N1995" s="8">
        <f t="shared" si="690"/>
        <v>2</v>
      </c>
      <c r="O1995" s="2">
        <f t="shared" si="691"/>
        <v>0.30089491599868234</v>
      </c>
      <c r="P1995" s="2">
        <f t="shared" si="692"/>
        <v>0.36565279455364008</v>
      </c>
      <c r="Q1995" s="2">
        <f t="shared" si="693"/>
        <v>0.32547765455144395</v>
      </c>
      <c r="R1995" s="2">
        <f t="shared" si="694"/>
        <v>7.9746348962336233E-3</v>
      </c>
      <c r="S1995" s="1">
        <v>21922</v>
      </c>
      <c r="T1995" s="1">
        <v>26640</v>
      </c>
      <c r="U1995" s="1">
        <v>23713</v>
      </c>
      <c r="V1995" s="1">
        <v>496</v>
      </c>
      <c r="W1995" s="1">
        <v>42</v>
      </c>
      <c r="X1995" s="1">
        <v>43</v>
      </c>
      <c r="AT1995" t="s">
        <v>1022</v>
      </c>
      <c r="AU1995" t="s">
        <v>2488</v>
      </c>
      <c r="AV1995" t="e">
        <f>#REF!</f>
        <v>#REF!</v>
      </c>
      <c r="AX1995" s="40">
        <v>37</v>
      </c>
      <c r="AY1995" s="42">
        <v>49</v>
      </c>
      <c r="AZ1995" s="46">
        <f t="shared" si="687"/>
        <v>37049</v>
      </c>
      <c r="BB1995" s="7" t="s">
        <v>2966</v>
      </c>
    </row>
    <row r="1996" spans="1:54" ht="14" hidden="1" customHeight="1" outlineLevel="1" x14ac:dyDescent="0.2">
      <c r="A1996" t="s">
        <v>1434</v>
      </c>
      <c r="B1996" t="s">
        <v>2488</v>
      </c>
      <c r="C1996" s="24"/>
      <c r="F1996" s="1">
        <f t="shared" si="695"/>
        <v>226653</v>
      </c>
      <c r="H1996" s="24">
        <v>147623</v>
      </c>
      <c r="I1996" s="1">
        <v>147150</v>
      </c>
      <c r="J1996" s="2"/>
      <c r="K1996" s="2">
        <f t="shared" si="696"/>
        <v>0.64923032123995716</v>
      </c>
      <c r="L1996" s="10">
        <f t="shared" si="688"/>
        <v>1</v>
      </c>
      <c r="M1996" s="9">
        <f t="shared" si="689"/>
        <v>3</v>
      </c>
      <c r="N1996" s="8">
        <f t="shared" si="690"/>
        <v>2</v>
      </c>
      <c r="O1996" s="2">
        <f t="shared" si="691"/>
        <v>0.43252902013209621</v>
      </c>
      <c r="P1996" s="2">
        <f t="shared" si="692"/>
        <v>0.23160072886747585</v>
      </c>
      <c r="Q1996" s="2">
        <f t="shared" si="693"/>
        <v>0.32708148579546709</v>
      </c>
      <c r="R1996" s="2">
        <f t="shared" si="694"/>
        <v>8.7887652049609133E-3</v>
      </c>
      <c r="S1996" s="1">
        <v>98034</v>
      </c>
      <c r="T1996" s="1">
        <v>52493</v>
      </c>
      <c r="U1996" s="1">
        <v>74134</v>
      </c>
      <c r="V1996" s="1">
        <v>1701</v>
      </c>
      <c r="W1996" s="1">
        <v>103</v>
      </c>
      <c r="X1996" s="1">
        <v>188</v>
      </c>
      <c r="AT1996" t="s">
        <v>1434</v>
      </c>
      <c r="AU1996" t="s">
        <v>2488</v>
      </c>
      <c r="AV1996" t="e">
        <f>#REF!</f>
        <v>#REF!</v>
      </c>
      <c r="AX1996" s="40">
        <v>37</v>
      </c>
      <c r="AY1996" s="42">
        <v>51</v>
      </c>
      <c r="AZ1996" s="46">
        <f t="shared" si="687"/>
        <v>37051</v>
      </c>
      <c r="BB1996" s="7" t="s">
        <v>2966</v>
      </c>
    </row>
    <row r="1997" spans="1:54" ht="14" hidden="1" customHeight="1" outlineLevel="1" x14ac:dyDescent="0.2">
      <c r="A1997" t="s">
        <v>1401</v>
      </c>
      <c r="B1997" t="s">
        <v>2488</v>
      </c>
      <c r="C1997" s="24"/>
      <c r="F1997" s="1">
        <f t="shared" si="695"/>
        <v>21832</v>
      </c>
      <c r="H1997" s="24">
        <v>16198</v>
      </c>
      <c r="I1997" s="1">
        <v>16147</v>
      </c>
      <c r="J1997" s="2"/>
      <c r="K1997" s="2">
        <f t="shared" si="696"/>
        <v>0.73960241846830344</v>
      </c>
      <c r="L1997" s="10">
        <f t="shared" si="688"/>
        <v>3</v>
      </c>
      <c r="M1997" s="9">
        <f t="shared" si="689"/>
        <v>2</v>
      </c>
      <c r="N1997" s="8">
        <f t="shared" si="690"/>
        <v>1</v>
      </c>
      <c r="O1997" s="2">
        <f t="shared" si="691"/>
        <v>0.1675980212532063</v>
      </c>
      <c r="P1997" s="2">
        <f t="shared" si="692"/>
        <v>0.40669659215829973</v>
      </c>
      <c r="Q1997" s="2">
        <f t="shared" si="693"/>
        <v>0.41530780505679737</v>
      </c>
      <c r="R1997" s="2">
        <f t="shared" si="694"/>
        <v>1.0397581531696565E-2</v>
      </c>
      <c r="S1997" s="1">
        <v>3659</v>
      </c>
      <c r="T1997" s="1">
        <v>8879</v>
      </c>
      <c r="U1997" s="1">
        <v>9067</v>
      </c>
      <c r="V1997" s="1">
        <v>198</v>
      </c>
      <c r="W1997" s="1">
        <v>14</v>
      </c>
      <c r="X1997" s="1">
        <v>15</v>
      </c>
      <c r="AT1997" t="s">
        <v>1401</v>
      </c>
      <c r="AU1997" t="s">
        <v>2488</v>
      </c>
      <c r="AV1997" t="e">
        <f>#REF!</f>
        <v>#REF!</v>
      </c>
      <c r="AX1997" s="40">
        <v>37</v>
      </c>
      <c r="AY1997" s="42">
        <v>53</v>
      </c>
      <c r="AZ1997" s="46">
        <f t="shared" si="687"/>
        <v>37053</v>
      </c>
      <c r="BB1997" s="7" t="s">
        <v>2966</v>
      </c>
    </row>
    <row r="1998" spans="1:54" ht="14" hidden="1" customHeight="1" outlineLevel="1" x14ac:dyDescent="0.2">
      <c r="A1998" t="s">
        <v>1930</v>
      </c>
      <c r="B1998" t="s">
        <v>2488</v>
      </c>
      <c r="C1998" s="24"/>
      <c r="F1998" s="1">
        <f t="shared" si="695"/>
        <v>30128</v>
      </c>
      <c r="H1998" s="24">
        <v>24303</v>
      </c>
      <c r="I1998" s="1">
        <v>24232</v>
      </c>
      <c r="J1998" s="2"/>
      <c r="K1998" s="2">
        <f t="shared" si="696"/>
        <v>0.8043016463090813</v>
      </c>
      <c r="L1998" s="10">
        <f t="shared" si="688"/>
        <v>3</v>
      </c>
      <c r="M1998" s="9">
        <f t="shared" si="689"/>
        <v>2</v>
      </c>
      <c r="N1998" s="8">
        <f t="shared" si="690"/>
        <v>1</v>
      </c>
      <c r="O1998" s="2">
        <f t="shared" si="691"/>
        <v>0.26075411577270313</v>
      </c>
      <c r="P1998" s="2">
        <f t="shared" si="692"/>
        <v>0.3363980350504514</v>
      </c>
      <c r="Q1998" s="2">
        <f t="shared" si="693"/>
        <v>0.39461630377057888</v>
      </c>
      <c r="R1998" s="2">
        <f t="shared" si="694"/>
        <v>8.2315454062665827E-3</v>
      </c>
      <c r="S1998" s="1">
        <v>7856</v>
      </c>
      <c r="T1998" s="1">
        <v>10135</v>
      </c>
      <c r="U1998" s="1">
        <v>11889</v>
      </c>
      <c r="V1998" s="1">
        <v>211</v>
      </c>
      <c r="W1998" s="1">
        <v>22</v>
      </c>
      <c r="X1998" s="1">
        <v>15</v>
      </c>
      <c r="AT1998" t="s">
        <v>1930</v>
      </c>
      <c r="AU1998" t="s">
        <v>2488</v>
      </c>
      <c r="AV1998" t="e">
        <f>#REF!</f>
        <v>#REF!</v>
      </c>
      <c r="AX1998" s="40">
        <v>37</v>
      </c>
      <c r="AY1998" s="42">
        <v>55</v>
      </c>
      <c r="AZ1998" s="46">
        <f t="shared" si="687"/>
        <v>37055</v>
      </c>
      <c r="BB1998" s="7" t="s">
        <v>2966</v>
      </c>
    </row>
    <row r="1999" spans="1:54" ht="14" hidden="1" customHeight="1" outlineLevel="1" x14ac:dyDescent="0.2">
      <c r="A1999" t="s">
        <v>380</v>
      </c>
      <c r="B1999" t="s">
        <v>2488</v>
      </c>
      <c r="C1999" s="24"/>
      <c r="F1999" s="1">
        <f t="shared" si="695"/>
        <v>113790</v>
      </c>
      <c r="H1999" s="24">
        <v>88795</v>
      </c>
      <c r="I1999" s="1">
        <v>88514</v>
      </c>
      <c r="J1999" s="2"/>
      <c r="K1999" s="2">
        <f t="shared" si="696"/>
        <v>0.77787151770805874</v>
      </c>
      <c r="L1999" s="10">
        <f t="shared" si="688"/>
        <v>3</v>
      </c>
      <c r="M1999" s="9">
        <f t="shared" si="689"/>
        <v>1</v>
      </c>
      <c r="N1999" s="8">
        <f t="shared" si="690"/>
        <v>2</v>
      </c>
      <c r="O1999" s="2">
        <f t="shared" si="691"/>
        <v>0.21113454609368135</v>
      </c>
      <c r="P1999" s="2">
        <f t="shared" si="692"/>
        <v>0.48313560066789701</v>
      </c>
      <c r="Q1999" s="2">
        <f t="shared" si="693"/>
        <v>0.29985939010457863</v>
      </c>
      <c r="R1999" s="2">
        <f t="shared" si="694"/>
        <v>5.8704631338430402E-3</v>
      </c>
      <c r="S1999" s="1">
        <v>24025</v>
      </c>
      <c r="T1999" s="1">
        <v>54976</v>
      </c>
      <c r="U1999" s="1">
        <v>34121</v>
      </c>
      <c r="V1999" s="1">
        <v>558</v>
      </c>
      <c r="W1999" s="1">
        <v>39</v>
      </c>
      <c r="X1999" s="1">
        <v>71</v>
      </c>
      <c r="AT1999" t="s">
        <v>380</v>
      </c>
      <c r="AU1999" t="s">
        <v>2488</v>
      </c>
      <c r="AV1999" t="e">
        <f>#REF!</f>
        <v>#REF!</v>
      </c>
      <c r="AX1999" s="40">
        <v>37</v>
      </c>
      <c r="AY1999" s="42">
        <v>57</v>
      </c>
      <c r="AZ1999" s="46">
        <f t="shared" si="687"/>
        <v>37057</v>
      </c>
      <c r="BB1999" s="7" t="s">
        <v>2966</v>
      </c>
    </row>
    <row r="2000" spans="1:54" ht="14" hidden="1" customHeight="1" outlineLevel="1" x14ac:dyDescent="0.2">
      <c r="A2000" t="s">
        <v>1931</v>
      </c>
      <c r="B2000" t="s">
        <v>2488</v>
      </c>
      <c r="C2000" s="24"/>
      <c r="F2000" s="1">
        <f t="shared" si="695"/>
        <v>31481</v>
      </c>
      <c r="H2000" s="24">
        <v>25410</v>
      </c>
      <c r="I2000" s="1">
        <v>25311</v>
      </c>
      <c r="J2000" s="2"/>
      <c r="K2000" s="2">
        <f t="shared" si="696"/>
        <v>0.80400876719291003</v>
      </c>
      <c r="L2000" s="10">
        <f t="shared" si="688"/>
        <v>3</v>
      </c>
      <c r="M2000" s="9">
        <f t="shared" si="689"/>
        <v>1</v>
      </c>
      <c r="N2000" s="8">
        <f t="shared" si="690"/>
        <v>2</v>
      </c>
      <c r="O2000" s="2">
        <f t="shared" si="691"/>
        <v>0.16298719862774372</v>
      </c>
      <c r="P2000" s="2">
        <f t="shared" si="692"/>
        <v>0.51634319113115845</v>
      </c>
      <c r="Q2000" s="2">
        <f t="shared" si="693"/>
        <v>0.31453892824243196</v>
      </c>
      <c r="R2000" s="2">
        <f t="shared" si="694"/>
        <v>6.1306819986658989E-3</v>
      </c>
      <c r="S2000" s="1">
        <v>5131</v>
      </c>
      <c r="T2000" s="1">
        <v>16255</v>
      </c>
      <c r="U2000" s="1">
        <v>9902</v>
      </c>
      <c r="V2000" s="1">
        <v>157</v>
      </c>
      <c r="W2000" s="1">
        <v>10</v>
      </c>
      <c r="X2000" s="1">
        <v>26</v>
      </c>
      <c r="AT2000" t="s">
        <v>1931</v>
      </c>
      <c r="AU2000" t="s">
        <v>2488</v>
      </c>
      <c r="AV2000" t="e">
        <f>#REF!</f>
        <v>#REF!</v>
      </c>
      <c r="AX2000" s="40">
        <v>37</v>
      </c>
      <c r="AY2000" s="42">
        <v>59</v>
      </c>
      <c r="AZ2000" s="46">
        <f t="shared" si="687"/>
        <v>37059</v>
      </c>
      <c r="BB2000" s="7" t="s">
        <v>2966</v>
      </c>
    </row>
    <row r="2001" spans="1:54" ht="14" hidden="1" customHeight="1" outlineLevel="1" x14ac:dyDescent="0.2">
      <c r="A2001" t="s">
        <v>2062</v>
      </c>
      <c r="B2001" t="s">
        <v>2488</v>
      </c>
      <c r="C2001" s="24"/>
      <c r="F2001" s="1">
        <f t="shared" si="695"/>
        <v>30503</v>
      </c>
      <c r="H2001" s="24">
        <v>22808</v>
      </c>
      <c r="I2001" s="1">
        <v>22715</v>
      </c>
      <c r="J2001" s="2"/>
      <c r="K2001" s="2">
        <f t="shared" si="696"/>
        <v>0.74468085106382975</v>
      </c>
      <c r="L2001" s="10">
        <f t="shared" si="688"/>
        <v>1</v>
      </c>
      <c r="M2001" s="9">
        <f t="shared" si="689"/>
        <v>2</v>
      </c>
      <c r="N2001" s="8">
        <f t="shared" si="690"/>
        <v>3</v>
      </c>
      <c r="O2001" s="2">
        <f t="shared" si="691"/>
        <v>0.40900894993935022</v>
      </c>
      <c r="P2001" s="2">
        <f t="shared" si="692"/>
        <v>0.29613480641248402</v>
      </c>
      <c r="Q2001" s="2">
        <f t="shared" si="693"/>
        <v>0.29020096383962235</v>
      </c>
      <c r="R2001" s="2">
        <f t="shared" si="694"/>
        <v>4.6552798085434111E-3</v>
      </c>
      <c r="S2001" s="1">
        <v>12476</v>
      </c>
      <c r="T2001" s="1">
        <v>9033</v>
      </c>
      <c r="U2001" s="1">
        <v>8852</v>
      </c>
      <c r="V2001" s="1">
        <v>113</v>
      </c>
      <c r="W2001" s="1">
        <v>6</v>
      </c>
      <c r="X2001" s="1">
        <v>23</v>
      </c>
      <c r="AT2001" t="s">
        <v>2062</v>
      </c>
      <c r="AU2001" t="s">
        <v>2488</v>
      </c>
      <c r="AV2001" t="e">
        <f>#REF!</f>
        <v>#REF!</v>
      </c>
      <c r="AX2001" s="40">
        <v>37</v>
      </c>
      <c r="AY2001" s="42">
        <v>61</v>
      </c>
      <c r="AZ2001" s="46">
        <f t="shared" si="687"/>
        <v>37061</v>
      </c>
      <c r="BB2001" s="7" t="s">
        <v>2966</v>
      </c>
    </row>
    <row r="2002" spans="1:54" ht="14" hidden="1" customHeight="1" outlineLevel="1" x14ac:dyDescent="0.2">
      <c r="A2002" t="s">
        <v>2081</v>
      </c>
      <c r="B2002" t="s">
        <v>2488</v>
      </c>
      <c r="C2002" s="24"/>
      <c r="F2002" s="1">
        <f t="shared" si="695"/>
        <v>244574</v>
      </c>
      <c r="H2002" s="24">
        <v>180610</v>
      </c>
      <c r="I2002" s="1">
        <v>179914</v>
      </c>
      <c r="J2002" s="2"/>
      <c r="K2002" s="2">
        <f t="shared" si="696"/>
        <v>0.7356219385543844</v>
      </c>
      <c r="L2002" s="10">
        <f t="shared" si="688"/>
        <v>1</v>
      </c>
      <c r="M2002" s="9">
        <f t="shared" si="689"/>
        <v>3</v>
      </c>
      <c r="N2002" s="8">
        <f t="shared" si="690"/>
        <v>2</v>
      </c>
      <c r="O2002" s="2">
        <f t="shared" si="691"/>
        <v>0.54155388553157735</v>
      </c>
      <c r="P2002" s="2">
        <f t="shared" si="692"/>
        <v>0.10978681298911577</v>
      </c>
      <c r="Q2002" s="2">
        <f t="shared" si="693"/>
        <v>0.34246076851995716</v>
      </c>
      <c r="R2002" s="2">
        <f t="shared" si="694"/>
        <v>6.1985329593497451E-3</v>
      </c>
      <c r="S2002" s="1">
        <v>132450</v>
      </c>
      <c r="T2002" s="1">
        <v>26851</v>
      </c>
      <c r="U2002" s="1">
        <v>83757</v>
      </c>
      <c r="V2002" s="1">
        <v>1287</v>
      </c>
      <c r="W2002" s="1">
        <v>150</v>
      </c>
      <c r="X2002" s="1">
        <v>79</v>
      </c>
      <c r="AT2002" t="s">
        <v>2081</v>
      </c>
      <c r="AU2002" t="s">
        <v>2488</v>
      </c>
      <c r="AV2002" t="e">
        <f>#REF!</f>
        <v>#REF!</v>
      </c>
      <c r="AX2002" s="40">
        <v>37</v>
      </c>
      <c r="AY2002" s="42">
        <v>63</v>
      </c>
      <c r="AZ2002" s="46">
        <f t="shared" si="687"/>
        <v>37063</v>
      </c>
      <c r="BB2002" s="7" t="s">
        <v>2966</v>
      </c>
    </row>
    <row r="2003" spans="1:54" ht="14" hidden="1" customHeight="1" outlineLevel="1" x14ac:dyDescent="0.2">
      <c r="A2003" t="s">
        <v>1068</v>
      </c>
      <c r="B2003" t="s">
        <v>2488</v>
      </c>
      <c r="C2003" s="24"/>
      <c r="F2003" s="1">
        <f t="shared" si="695"/>
        <v>35801</v>
      </c>
      <c r="H2003" s="24">
        <v>25580</v>
      </c>
      <c r="I2003" s="1">
        <v>25477</v>
      </c>
      <c r="J2003" s="2"/>
      <c r="K2003" s="2">
        <f t="shared" si="696"/>
        <v>0.71162816681098295</v>
      </c>
      <c r="L2003" s="10">
        <f t="shared" ref="L2003:L2034" si="697">IF(S2003&gt;0,RANK(S2003,$S2003:$AQ2003),"")</f>
        <v>1</v>
      </c>
      <c r="M2003" s="9">
        <f t="shared" ref="M2003:M2034" si="698">IF(T2003&gt;0,RANK(T2003,$S2003:$AQ2003),"")</f>
        <v>2</v>
      </c>
      <c r="N2003" s="8">
        <f t="shared" ref="N2003:N2034" si="699">IF(U2003&gt;0,RANK(U2003,$S2003:$AQ2003),"")</f>
        <v>3</v>
      </c>
      <c r="O2003" s="2">
        <f t="shared" ref="O2003:O2034" si="700">IF(SUM($S2003:$AP2003)=0,"-",S2003/SUM($S2003:$AP2003))</f>
        <v>0.65366889193039301</v>
      </c>
      <c r="P2003" s="2">
        <f t="shared" ref="P2003:P2034" si="701">IF(SUM($S2003:$AP2003)=0,"-",T2003/SUM($S2003:$AP2003))</f>
        <v>0.18161503868607023</v>
      </c>
      <c r="Q2003" s="2">
        <f t="shared" ref="Q2003:Q2034" si="702">IF(SUM($S2003:$AP2003)=0,"-",U2003/SUM($S2003:$AP2003))</f>
        <v>0.16125247898103404</v>
      </c>
      <c r="R2003" s="2">
        <f t="shared" ref="R2003:R2034" si="703">IF(SUM($S2003:$AP2003)=0,"-",(1-O2003-P2003-Q2003))</f>
        <v>3.4635904025027142E-3</v>
      </c>
      <c r="S2003" s="1">
        <v>23402</v>
      </c>
      <c r="T2003" s="1">
        <v>6502</v>
      </c>
      <c r="U2003" s="1">
        <v>5773</v>
      </c>
      <c r="V2003" s="1">
        <v>98</v>
      </c>
      <c r="W2003" s="1">
        <v>11</v>
      </c>
      <c r="X2003" s="1">
        <v>15</v>
      </c>
      <c r="AT2003" t="s">
        <v>1068</v>
      </c>
      <c r="AU2003" t="s">
        <v>2488</v>
      </c>
      <c r="AV2003" t="e">
        <f>#REF!</f>
        <v>#REF!</v>
      </c>
      <c r="AX2003" s="40">
        <v>37</v>
      </c>
      <c r="AY2003" s="42">
        <v>65</v>
      </c>
      <c r="AZ2003" s="46">
        <f t="shared" si="687"/>
        <v>37065</v>
      </c>
      <c r="BB2003" s="7" t="s">
        <v>2966</v>
      </c>
    </row>
    <row r="2004" spans="1:54" ht="14" hidden="1" customHeight="1" outlineLevel="1" x14ac:dyDescent="0.2">
      <c r="A2004" t="s">
        <v>2859</v>
      </c>
      <c r="B2004" t="s">
        <v>2488</v>
      </c>
      <c r="C2004" s="24"/>
      <c r="F2004" s="1">
        <f t="shared" si="695"/>
        <v>271904</v>
      </c>
      <c r="H2004" s="24">
        <v>202149</v>
      </c>
      <c r="I2004" s="1">
        <v>201270</v>
      </c>
      <c r="J2004" s="2"/>
      <c r="K2004" s="2">
        <f t="shared" si="696"/>
        <v>0.74022449099682242</v>
      </c>
      <c r="L2004" s="10">
        <f t="shared" si="697"/>
        <v>1</v>
      </c>
      <c r="M2004" s="9">
        <f t="shared" si="698"/>
        <v>3</v>
      </c>
      <c r="N2004" s="8">
        <f t="shared" si="699"/>
        <v>2</v>
      </c>
      <c r="O2004" s="2">
        <f t="shared" si="700"/>
        <v>0.39334470989761094</v>
      </c>
      <c r="P2004" s="2">
        <f t="shared" si="701"/>
        <v>0.28113231140402495</v>
      </c>
      <c r="Q2004" s="2">
        <f t="shared" si="702"/>
        <v>0.31860141814758147</v>
      </c>
      <c r="R2004" s="2">
        <f t="shared" si="703"/>
        <v>6.921560550782635E-3</v>
      </c>
      <c r="S2004" s="1">
        <v>106952</v>
      </c>
      <c r="T2004" s="1">
        <v>76441</v>
      </c>
      <c r="U2004" s="1">
        <v>86629</v>
      </c>
      <c r="V2004" s="1">
        <v>1587</v>
      </c>
      <c r="W2004" s="1">
        <v>136</v>
      </c>
      <c r="X2004" s="1">
        <v>159</v>
      </c>
      <c r="AT2004" t="s">
        <v>2859</v>
      </c>
      <c r="AU2004" t="s">
        <v>2488</v>
      </c>
      <c r="AV2004" t="e">
        <f>#REF!</f>
        <v>#REF!</v>
      </c>
      <c r="AX2004" s="40">
        <v>37</v>
      </c>
      <c r="AY2004" s="42">
        <v>67</v>
      </c>
      <c r="AZ2004" s="46">
        <f t="shared" si="687"/>
        <v>37067</v>
      </c>
      <c r="BB2004" s="7" t="s">
        <v>2966</v>
      </c>
    </row>
    <row r="2005" spans="1:54" ht="14" hidden="1" customHeight="1" outlineLevel="1" x14ac:dyDescent="0.2">
      <c r="A2005" t="s">
        <v>1057</v>
      </c>
      <c r="B2005" t="s">
        <v>2488</v>
      </c>
      <c r="C2005" s="24"/>
      <c r="F2005" s="1">
        <f t="shared" si="695"/>
        <v>47720</v>
      </c>
      <c r="H2005" s="24">
        <v>37537</v>
      </c>
      <c r="I2005" s="1">
        <v>37351</v>
      </c>
      <c r="J2005" s="2"/>
      <c r="K2005" s="2">
        <f t="shared" si="696"/>
        <v>0.78271165129924558</v>
      </c>
      <c r="L2005" s="10">
        <f t="shared" si="697"/>
        <v>1</v>
      </c>
      <c r="M2005" s="9">
        <f t="shared" si="698"/>
        <v>2</v>
      </c>
      <c r="N2005" s="8">
        <f t="shared" si="699"/>
        <v>3</v>
      </c>
      <c r="O2005" s="2">
        <f t="shared" si="700"/>
        <v>0.36479463537300921</v>
      </c>
      <c r="P2005" s="2">
        <f t="shared" si="701"/>
        <v>0.31789606035205364</v>
      </c>
      <c r="Q2005" s="2">
        <f t="shared" si="702"/>
        <v>0.30957669740150878</v>
      </c>
      <c r="R2005" s="2">
        <f t="shared" si="703"/>
        <v>7.7326068734284159E-3</v>
      </c>
      <c r="S2005" s="1">
        <v>17408</v>
      </c>
      <c r="T2005" s="1">
        <v>15170</v>
      </c>
      <c r="U2005" s="1">
        <v>14773</v>
      </c>
      <c r="V2005" s="1">
        <v>305</v>
      </c>
      <c r="W2005" s="1">
        <v>25</v>
      </c>
      <c r="X2005" s="1">
        <v>39</v>
      </c>
      <c r="AT2005" t="s">
        <v>1057</v>
      </c>
      <c r="AU2005" t="s">
        <v>2488</v>
      </c>
      <c r="AV2005" t="e">
        <f>#REF!</f>
        <v>#REF!</v>
      </c>
      <c r="AX2005" s="40">
        <v>37</v>
      </c>
      <c r="AY2005" s="42">
        <v>69</v>
      </c>
      <c r="AZ2005" s="46">
        <f t="shared" si="687"/>
        <v>37069</v>
      </c>
      <c r="BB2005" s="7" t="s">
        <v>2966</v>
      </c>
    </row>
    <row r="2006" spans="1:54" ht="14" hidden="1" customHeight="1" outlineLevel="1" x14ac:dyDescent="0.2">
      <c r="A2006" t="s">
        <v>2711</v>
      </c>
      <c r="B2006" t="s">
        <v>2488</v>
      </c>
      <c r="C2006" s="24"/>
      <c r="F2006" s="1">
        <f t="shared" si="695"/>
        <v>151667</v>
      </c>
      <c r="H2006" s="24">
        <v>115865</v>
      </c>
      <c r="I2006" s="1">
        <v>115498</v>
      </c>
      <c r="J2006" s="2"/>
      <c r="K2006" s="2">
        <f t="shared" si="696"/>
        <v>0.76152360104703065</v>
      </c>
      <c r="L2006" s="10">
        <f t="shared" si="697"/>
        <v>3</v>
      </c>
      <c r="M2006" s="9">
        <f t="shared" si="698"/>
        <v>1</v>
      </c>
      <c r="N2006" s="8">
        <f t="shared" si="699"/>
        <v>2</v>
      </c>
      <c r="O2006" s="2">
        <f t="shared" si="700"/>
        <v>0.28226311590523978</v>
      </c>
      <c r="P2006" s="2">
        <f t="shared" si="701"/>
        <v>0.39387605741525844</v>
      </c>
      <c r="Q2006" s="2">
        <f t="shared" si="702"/>
        <v>0.31588941562765799</v>
      </c>
      <c r="R2006" s="2">
        <f t="shared" si="703"/>
        <v>7.9714110518437908E-3</v>
      </c>
      <c r="S2006" s="1">
        <v>42810</v>
      </c>
      <c r="T2006" s="1">
        <v>59738</v>
      </c>
      <c r="U2006" s="1">
        <v>47910</v>
      </c>
      <c r="V2006" s="1">
        <v>1008</v>
      </c>
      <c r="W2006" s="1">
        <v>67</v>
      </c>
      <c r="X2006" s="1">
        <v>134</v>
      </c>
      <c r="AT2006" t="s">
        <v>2711</v>
      </c>
      <c r="AU2006" t="s">
        <v>2488</v>
      </c>
      <c r="AV2006" t="e">
        <f>#REF!</f>
        <v>#REF!</v>
      </c>
      <c r="AX2006" s="40">
        <v>37</v>
      </c>
      <c r="AY2006" s="42">
        <v>71</v>
      </c>
      <c r="AZ2006" s="46">
        <f t="shared" si="687"/>
        <v>37071</v>
      </c>
      <c r="BB2006" s="7" t="s">
        <v>2966</v>
      </c>
    </row>
    <row r="2007" spans="1:54" ht="14" hidden="1" customHeight="1" outlineLevel="1" x14ac:dyDescent="0.2">
      <c r="A2007" t="s">
        <v>2998</v>
      </c>
      <c r="B2007" t="s">
        <v>2488</v>
      </c>
      <c r="C2007" s="24"/>
      <c r="F2007" s="1">
        <f t="shared" si="695"/>
        <v>8364</v>
      </c>
      <c r="H2007" s="24">
        <v>5997</v>
      </c>
      <c r="I2007" s="1">
        <v>5971</v>
      </c>
      <c r="J2007" s="2"/>
      <c r="K2007" s="2">
        <f t="shared" si="696"/>
        <v>0.71389287422285985</v>
      </c>
      <c r="L2007" s="10">
        <f t="shared" si="697"/>
        <v>1</v>
      </c>
      <c r="M2007" s="9">
        <f t="shared" si="698"/>
        <v>3</v>
      </c>
      <c r="N2007" s="8">
        <f t="shared" si="699"/>
        <v>2</v>
      </c>
      <c r="O2007" s="2">
        <f t="shared" si="700"/>
        <v>0.47022955523672882</v>
      </c>
      <c r="P2007" s="2">
        <f t="shared" si="701"/>
        <v>0.23660927785748445</v>
      </c>
      <c r="Q2007" s="2">
        <f t="shared" si="702"/>
        <v>0.28873744619799141</v>
      </c>
      <c r="R2007" s="2">
        <f t="shared" si="703"/>
        <v>4.4237207077953422E-3</v>
      </c>
      <c r="S2007" s="1">
        <v>3933</v>
      </c>
      <c r="T2007" s="1">
        <v>1979</v>
      </c>
      <c r="U2007" s="1">
        <v>2415</v>
      </c>
      <c r="V2007" s="1">
        <v>32</v>
      </c>
      <c r="W2007" s="1">
        <v>0</v>
      </c>
      <c r="X2007" s="1">
        <v>5</v>
      </c>
      <c r="AT2007" t="s">
        <v>2998</v>
      </c>
      <c r="AU2007" t="s">
        <v>2488</v>
      </c>
      <c r="AV2007" t="e">
        <f>#REF!</f>
        <v>#REF!</v>
      </c>
      <c r="AX2007" s="40">
        <v>37</v>
      </c>
      <c r="AY2007" s="42">
        <v>73</v>
      </c>
      <c r="AZ2007" s="46">
        <f t="shared" si="687"/>
        <v>37073</v>
      </c>
      <c r="BB2007" s="7" t="s">
        <v>2966</v>
      </c>
    </row>
    <row r="2008" spans="1:54" ht="14" hidden="1" customHeight="1" outlineLevel="1" x14ac:dyDescent="0.2">
      <c r="A2008" t="s">
        <v>864</v>
      </c>
      <c r="B2008" t="s">
        <v>2488</v>
      </c>
      <c r="C2008" s="24"/>
      <c r="F2008" s="1">
        <f t="shared" si="695"/>
        <v>6081</v>
      </c>
      <c r="H2008" s="24">
        <v>4709</v>
      </c>
      <c r="I2008" s="1">
        <v>4665</v>
      </c>
      <c r="J2008" s="2"/>
      <c r="K2008" s="2">
        <f t="shared" si="696"/>
        <v>0.76714356191415889</v>
      </c>
      <c r="L2008" s="10">
        <f t="shared" si="697"/>
        <v>3</v>
      </c>
      <c r="M2008" s="9">
        <f t="shared" si="698"/>
        <v>1</v>
      </c>
      <c r="N2008" s="8">
        <f t="shared" si="699"/>
        <v>2</v>
      </c>
      <c r="O2008" s="2">
        <f t="shared" si="700"/>
        <v>0.23219865153757605</v>
      </c>
      <c r="P2008" s="2">
        <f t="shared" si="701"/>
        <v>0.47936194704818286</v>
      </c>
      <c r="Q2008" s="2">
        <f t="shared" si="702"/>
        <v>0.28350600230225292</v>
      </c>
      <c r="R2008" s="2">
        <f t="shared" si="703"/>
        <v>4.9333991119882015E-3</v>
      </c>
      <c r="S2008" s="1">
        <v>1412</v>
      </c>
      <c r="T2008" s="1">
        <v>2915</v>
      </c>
      <c r="U2008" s="1">
        <v>1724</v>
      </c>
      <c r="V2008" s="1">
        <v>24</v>
      </c>
      <c r="W2008" s="1">
        <v>0</v>
      </c>
      <c r="X2008" s="1">
        <v>6</v>
      </c>
      <c r="AT2008" t="s">
        <v>864</v>
      </c>
      <c r="AU2008" t="s">
        <v>2488</v>
      </c>
      <c r="AV2008" t="e">
        <f>#REF!</f>
        <v>#REF!</v>
      </c>
      <c r="AX2008" s="40">
        <v>37</v>
      </c>
      <c r="AY2008" s="42">
        <v>75</v>
      </c>
      <c r="AZ2008" s="46">
        <f t="shared" si="687"/>
        <v>37075</v>
      </c>
      <c r="BB2008" s="7" t="s">
        <v>2966</v>
      </c>
    </row>
    <row r="2009" spans="1:54" ht="14" hidden="1" customHeight="1" outlineLevel="1" x14ac:dyDescent="0.2">
      <c r="A2009" t="s">
        <v>797</v>
      </c>
      <c r="B2009" t="s">
        <v>2488</v>
      </c>
      <c r="C2009" s="24"/>
      <c r="F2009" s="1">
        <f t="shared" si="695"/>
        <v>39986</v>
      </c>
      <c r="H2009" s="24">
        <v>31681</v>
      </c>
      <c r="I2009" s="1">
        <v>31598</v>
      </c>
      <c r="J2009" s="2"/>
      <c r="K2009" s="2">
        <f t="shared" si="696"/>
        <v>0.79022657930275597</v>
      </c>
      <c r="L2009" s="10">
        <f t="shared" si="697"/>
        <v>1</v>
      </c>
      <c r="M2009" s="9">
        <f t="shared" si="698"/>
        <v>3</v>
      </c>
      <c r="N2009" s="8">
        <f t="shared" si="699"/>
        <v>2</v>
      </c>
      <c r="O2009" s="2">
        <f t="shared" si="700"/>
        <v>0.43930375631471014</v>
      </c>
      <c r="P2009" s="2">
        <f t="shared" si="701"/>
        <v>0.26364227479617869</v>
      </c>
      <c r="Q2009" s="2">
        <f t="shared" si="702"/>
        <v>0.29182713949882461</v>
      </c>
      <c r="R2009" s="2">
        <f t="shared" si="703"/>
        <v>5.2268293902865137E-3</v>
      </c>
      <c r="S2009" s="1">
        <v>17566</v>
      </c>
      <c r="T2009" s="1">
        <v>10542</v>
      </c>
      <c r="U2009" s="1">
        <v>11669</v>
      </c>
      <c r="V2009" s="1">
        <v>171</v>
      </c>
      <c r="W2009" s="1">
        <v>13</v>
      </c>
      <c r="X2009" s="1">
        <v>25</v>
      </c>
      <c r="AT2009" t="s">
        <v>797</v>
      </c>
      <c r="AU2009" t="s">
        <v>2488</v>
      </c>
      <c r="AV2009" t="e">
        <f>#REF!</f>
        <v>#REF!</v>
      </c>
      <c r="AX2009" s="40">
        <v>37</v>
      </c>
      <c r="AY2009" s="42">
        <v>77</v>
      </c>
      <c r="AZ2009" s="46">
        <f t="shared" si="687"/>
        <v>37077</v>
      </c>
      <c r="BB2009" s="7" t="s">
        <v>2966</v>
      </c>
    </row>
    <row r="2010" spans="1:54" ht="14" hidden="1" customHeight="1" outlineLevel="1" x14ac:dyDescent="0.2">
      <c r="A2010" t="s">
        <v>2049</v>
      </c>
      <c r="B2010" t="s">
        <v>2488</v>
      </c>
      <c r="C2010" s="24"/>
      <c r="F2010" s="1">
        <f t="shared" si="695"/>
        <v>11388</v>
      </c>
      <c r="H2010" s="24">
        <v>8781</v>
      </c>
      <c r="I2010" s="1">
        <v>8753</v>
      </c>
      <c r="J2010" s="2"/>
      <c r="K2010" s="2">
        <f t="shared" si="696"/>
        <v>0.76861608710923779</v>
      </c>
      <c r="L2010" s="10">
        <f t="shared" si="697"/>
        <v>1</v>
      </c>
      <c r="M2010" s="9">
        <f t="shared" si="698"/>
        <v>3</v>
      </c>
      <c r="N2010" s="8">
        <f t="shared" si="699"/>
        <v>2</v>
      </c>
      <c r="O2010" s="2">
        <f t="shared" si="700"/>
        <v>0.49332630839480157</v>
      </c>
      <c r="P2010" s="2">
        <f t="shared" si="701"/>
        <v>0.21592904812082894</v>
      </c>
      <c r="Q2010" s="2">
        <f t="shared" si="702"/>
        <v>0.28811029153494905</v>
      </c>
      <c r="R2010" s="2">
        <f t="shared" si="703"/>
        <v>2.6343519494204104E-3</v>
      </c>
      <c r="S2010" s="1">
        <v>5618</v>
      </c>
      <c r="T2010" s="1">
        <v>2459</v>
      </c>
      <c r="U2010" s="1">
        <v>3281</v>
      </c>
      <c r="V2010" s="1">
        <v>21</v>
      </c>
      <c r="W2010" s="1">
        <v>5</v>
      </c>
      <c r="X2010" s="1">
        <v>4</v>
      </c>
      <c r="AT2010" t="s">
        <v>2049</v>
      </c>
      <c r="AU2010" t="s">
        <v>2488</v>
      </c>
      <c r="AV2010" t="e">
        <f>#REF!</f>
        <v>#REF!</v>
      </c>
      <c r="AX2010" s="40">
        <v>37</v>
      </c>
      <c r="AY2010" s="42">
        <v>79</v>
      </c>
      <c r="AZ2010" s="46">
        <f t="shared" si="687"/>
        <v>37079</v>
      </c>
      <c r="BB2010" s="7" t="s">
        <v>2966</v>
      </c>
    </row>
    <row r="2011" spans="1:54" ht="14" hidden="1" customHeight="1" outlineLevel="1" x14ac:dyDescent="0.2">
      <c r="A2011" t="s">
        <v>959</v>
      </c>
      <c r="B2011" t="s">
        <v>2488</v>
      </c>
      <c r="C2011" s="24"/>
      <c r="F2011" s="1">
        <f t="shared" si="695"/>
        <v>383792</v>
      </c>
      <c r="H2011" s="24">
        <v>285596</v>
      </c>
      <c r="I2011" s="1">
        <v>284486</v>
      </c>
      <c r="J2011" s="2"/>
      <c r="K2011" s="2">
        <f t="shared" si="696"/>
        <v>0.7412504690040439</v>
      </c>
      <c r="L2011" s="10">
        <f t="shared" si="697"/>
        <v>1</v>
      </c>
      <c r="M2011" s="9">
        <f t="shared" si="698"/>
        <v>3</v>
      </c>
      <c r="N2011" s="8">
        <f t="shared" si="699"/>
        <v>2</v>
      </c>
      <c r="O2011" s="2">
        <f t="shared" si="700"/>
        <v>0.43917538666777839</v>
      </c>
      <c r="P2011" s="2">
        <f t="shared" si="701"/>
        <v>0.24597959311293618</v>
      </c>
      <c r="Q2011" s="2">
        <f t="shared" si="702"/>
        <v>0.30784904323175055</v>
      </c>
      <c r="R2011" s="2">
        <f t="shared" si="703"/>
        <v>6.9959769875349576E-3</v>
      </c>
      <c r="S2011" s="1">
        <v>168552</v>
      </c>
      <c r="T2011" s="1">
        <v>94405</v>
      </c>
      <c r="U2011" s="1">
        <v>118150</v>
      </c>
      <c r="V2011" s="1">
        <v>2265</v>
      </c>
      <c r="W2011" s="1">
        <v>220</v>
      </c>
      <c r="X2011" s="1">
        <v>200</v>
      </c>
      <c r="AT2011" t="s">
        <v>959</v>
      </c>
      <c r="AU2011" t="s">
        <v>2488</v>
      </c>
      <c r="AV2011" t="e">
        <f>#REF!</f>
        <v>#REF!</v>
      </c>
      <c r="AX2011" s="40">
        <v>37</v>
      </c>
      <c r="AY2011" s="42">
        <v>81</v>
      </c>
      <c r="AZ2011" s="46">
        <f t="shared" si="687"/>
        <v>37081</v>
      </c>
      <c r="BB2011" s="7" t="s">
        <v>2966</v>
      </c>
    </row>
    <row r="2012" spans="1:54" ht="14" hidden="1" customHeight="1" outlineLevel="1" x14ac:dyDescent="0.2">
      <c r="A2012" t="s">
        <v>364</v>
      </c>
      <c r="B2012" t="s">
        <v>2488</v>
      </c>
      <c r="C2012" s="24"/>
      <c r="F2012" s="1">
        <f t="shared" si="695"/>
        <v>37958</v>
      </c>
      <c r="H2012" s="24">
        <v>25857</v>
      </c>
      <c r="I2012" s="1">
        <v>25759</v>
      </c>
      <c r="J2012" s="2"/>
      <c r="K2012" s="2">
        <f t="shared" si="696"/>
        <v>0.67861847304915957</v>
      </c>
      <c r="L2012" s="10">
        <f t="shared" si="697"/>
        <v>1</v>
      </c>
      <c r="M2012" s="9">
        <f t="shared" si="698"/>
        <v>3</v>
      </c>
      <c r="N2012" s="8">
        <f t="shared" si="699"/>
        <v>2</v>
      </c>
      <c r="O2012" s="2">
        <f t="shared" si="700"/>
        <v>0.61428420886242685</v>
      </c>
      <c r="P2012" s="2">
        <f t="shared" si="701"/>
        <v>0.13348964645134095</v>
      </c>
      <c r="Q2012" s="2">
        <f t="shared" si="702"/>
        <v>0.24890668633753096</v>
      </c>
      <c r="R2012" s="2">
        <f t="shared" si="703"/>
        <v>3.3194583487012042E-3</v>
      </c>
      <c r="S2012" s="1">
        <v>23317</v>
      </c>
      <c r="T2012" s="1">
        <v>5067</v>
      </c>
      <c r="U2012" s="1">
        <v>9448</v>
      </c>
      <c r="V2012" s="1">
        <v>109</v>
      </c>
      <c r="W2012" s="1">
        <v>9</v>
      </c>
      <c r="X2012" s="1">
        <v>8</v>
      </c>
      <c r="AT2012" t="s">
        <v>364</v>
      </c>
      <c r="AU2012" t="s">
        <v>2488</v>
      </c>
      <c r="AV2012" t="e">
        <f>#REF!</f>
        <v>#REF!</v>
      </c>
      <c r="AX2012" s="40">
        <v>37</v>
      </c>
      <c r="AY2012" s="42">
        <v>83</v>
      </c>
      <c r="AZ2012" s="46">
        <f t="shared" si="687"/>
        <v>37083</v>
      </c>
      <c r="BB2012" s="7" t="s">
        <v>2966</v>
      </c>
    </row>
    <row r="2013" spans="1:54" ht="14" hidden="1" customHeight="1" outlineLevel="1" x14ac:dyDescent="0.2">
      <c r="A2013" t="s">
        <v>937</v>
      </c>
      <c r="B2013" t="s">
        <v>2488</v>
      </c>
      <c r="C2013" s="24"/>
      <c r="F2013" s="1">
        <f t="shared" si="695"/>
        <v>82298</v>
      </c>
      <c r="H2013" s="24">
        <v>58446</v>
      </c>
      <c r="I2013" s="1">
        <v>58293</v>
      </c>
      <c r="J2013" s="2"/>
      <c r="K2013" s="2">
        <f t="shared" si="696"/>
        <v>0.70831611946827389</v>
      </c>
      <c r="L2013" s="10">
        <f t="shared" si="697"/>
        <v>2</v>
      </c>
      <c r="M2013" s="9">
        <f t="shared" si="698"/>
        <v>1</v>
      </c>
      <c r="N2013" s="8">
        <f t="shared" si="699"/>
        <v>3</v>
      </c>
      <c r="O2013" s="2">
        <f t="shared" si="700"/>
        <v>0.31628958176383387</v>
      </c>
      <c r="P2013" s="2">
        <f t="shared" si="701"/>
        <v>0.36180709130234029</v>
      </c>
      <c r="Q2013" s="2">
        <f t="shared" si="702"/>
        <v>0.3121947070402683</v>
      </c>
      <c r="R2013" s="2">
        <f t="shared" si="703"/>
        <v>9.7086198935575907E-3</v>
      </c>
      <c r="S2013" s="1">
        <v>26030</v>
      </c>
      <c r="T2013" s="1">
        <v>29776</v>
      </c>
      <c r="U2013" s="1">
        <v>25693</v>
      </c>
      <c r="V2013" s="1">
        <v>682</v>
      </c>
      <c r="W2013" s="1">
        <v>38</v>
      </c>
      <c r="X2013" s="1">
        <v>79</v>
      </c>
      <c r="AT2013" t="s">
        <v>937</v>
      </c>
      <c r="AU2013" t="s">
        <v>2488</v>
      </c>
      <c r="AV2013" t="e">
        <f>#REF!</f>
        <v>#REF!</v>
      </c>
      <c r="AX2013" s="40">
        <v>37</v>
      </c>
      <c r="AY2013" s="42">
        <v>85</v>
      </c>
      <c r="AZ2013" s="46">
        <f t="shared" si="687"/>
        <v>37085</v>
      </c>
      <c r="BB2013" s="7" t="s">
        <v>2966</v>
      </c>
    </row>
    <row r="2014" spans="1:54" ht="14" hidden="1" customHeight="1" outlineLevel="1" x14ac:dyDescent="0.2">
      <c r="A2014" t="s">
        <v>100</v>
      </c>
      <c r="B2014" t="s">
        <v>2488</v>
      </c>
      <c r="C2014" s="24"/>
      <c r="F2014" s="1">
        <f t="shared" si="695"/>
        <v>46445</v>
      </c>
      <c r="H2014" s="24">
        <v>36692</v>
      </c>
      <c r="I2014" s="1">
        <v>36542</v>
      </c>
      <c r="J2014" s="2"/>
      <c r="K2014" s="2">
        <f t="shared" si="696"/>
        <v>0.78678006243944454</v>
      </c>
      <c r="L2014" s="10">
        <f t="shared" si="697"/>
        <v>3</v>
      </c>
      <c r="M2014" s="9">
        <f t="shared" si="698"/>
        <v>2</v>
      </c>
      <c r="N2014" s="8">
        <f t="shared" si="699"/>
        <v>1</v>
      </c>
      <c r="O2014" s="2">
        <f t="shared" si="700"/>
        <v>0.30991495317041662</v>
      </c>
      <c r="P2014" s="2">
        <f t="shared" si="701"/>
        <v>0.34042415760577027</v>
      </c>
      <c r="Q2014" s="2">
        <f t="shared" si="702"/>
        <v>0.34173753902465281</v>
      </c>
      <c r="R2014" s="2">
        <f t="shared" si="703"/>
        <v>7.923350199160295E-3</v>
      </c>
      <c r="S2014" s="1">
        <v>14394</v>
      </c>
      <c r="T2014" s="1">
        <v>15811</v>
      </c>
      <c r="U2014" s="1">
        <v>15872</v>
      </c>
      <c r="V2014" s="1">
        <v>314</v>
      </c>
      <c r="W2014" s="1">
        <v>19</v>
      </c>
      <c r="X2014" s="1">
        <v>35</v>
      </c>
      <c r="AT2014" t="s">
        <v>100</v>
      </c>
      <c r="AU2014" t="s">
        <v>2488</v>
      </c>
      <c r="AV2014" t="e">
        <f>#REF!</f>
        <v>#REF!</v>
      </c>
      <c r="AX2014" s="40">
        <v>37</v>
      </c>
      <c r="AY2014" s="42">
        <v>87</v>
      </c>
      <c r="AZ2014" s="46">
        <f t="shared" si="687"/>
        <v>37087</v>
      </c>
      <c r="BB2014" s="7" t="s">
        <v>2966</v>
      </c>
    </row>
    <row r="2015" spans="1:54" ht="14" hidden="1" customHeight="1" outlineLevel="1" x14ac:dyDescent="0.2">
      <c r="A2015" t="s">
        <v>879</v>
      </c>
      <c r="B2015" t="s">
        <v>2488</v>
      </c>
      <c r="C2015" s="24"/>
      <c r="F2015" s="1">
        <f t="shared" si="695"/>
        <v>87557</v>
      </c>
      <c r="H2015" s="24">
        <v>68653</v>
      </c>
      <c r="I2015" s="1">
        <v>68371</v>
      </c>
      <c r="J2015" s="2"/>
      <c r="K2015" s="2">
        <f t="shared" si="696"/>
        <v>0.7808741733956166</v>
      </c>
      <c r="L2015" s="10">
        <f t="shared" si="697"/>
        <v>3</v>
      </c>
      <c r="M2015" s="9">
        <f t="shared" si="698"/>
        <v>2</v>
      </c>
      <c r="N2015" s="8">
        <f t="shared" si="699"/>
        <v>1</v>
      </c>
      <c r="O2015" s="2">
        <f t="shared" si="700"/>
        <v>0.2053519421633907</v>
      </c>
      <c r="P2015" s="2">
        <f t="shared" si="701"/>
        <v>0.37269435910321275</v>
      </c>
      <c r="Q2015" s="2">
        <f t="shared" si="702"/>
        <v>0.41447285768128189</v>
      </c>
      <c r="R2015" s="2">
        <f t="shared" si="703"/>
        <v>7.4808410521146618E-3</v>
      </c>
      <c r="S2015" s="1">
        <v>17980</v>
      </c>
      <c r="T2015" s="1">
        <v>32632</v>
      </c>
      <c r="U2015" s="1">
        <v>36290</v>
      </c>
      <c r="V2015" s="1">
        <v>558</v>
      </c>
      <c r="W2015" s="1">
        <v>51</v>
      </c>
      <c r="X2015" s="1">
        <v>46</v>
      </c>
      <c r="AT2015" t="s">
        <v>879</v>
      </c>
      <c r="AU2015" t="s">
        <v>2488</v>
      </c>
      <c r="AV2015" t="e">
        <f>#REF!</f>
        <v>#REF!</v>
      </c>
      <c r="AX2015" s="40">
        <v>37</v>
      </c>
      <c r="AY2015" s="42">
        <v>89</v>
      </c>
      <c r="AZ2015" s="46">
        <f t="shared" si="687"/>
        <v>37089</v>
      </c>
      <c r="BB2015" s="7" t="s">
        <v>2966</v>
      </c>
    </row>
    <row r="2016" spans="1:54" ht="14" hidden="1" customHeight="1" outlineLevel="1" x14ac:dyDescent="0.2">
      <c r="A2016" t="s">
        <v>2327</v>
      </c>
      <c r="B2016" t="s">
        <v>2488</v>
      </c>
      <c r="C2016" s="24"/>
      <c r="F2016" s="1">
        <f t="shared" si="695"/>
        <v>15048</v>
      </c>
      <c r="H2016" s="24">
        <v>10702</v>
      </c>
      <c r="I2016" s="1">
        <v>10634</v>
      </c>
      <c r="J2016" s="2"/>
      <c r="K2016" s="2">
        <f t="shared" si="696"/>
        <v>0.70667198298777245</v>
      </c>
      <c r="L2016" s="10">
        <f t="shared" si="697"/>
        <v>1</v>
      </c>
      <c r="M2016" s="9">
        <f t="shared" si="698"/>
        <v>3</v>
      </c>
      <c r="N2016" s="8">
        <f t="shared" si="699"/>
        <v>2</v>
      </c>
      <c r="O2016" s="2">
        <f t="shared" si="700"/>
        <v>0.68347953216374269</v>
      </c>
      <c r="P2016" s="2">
        <f t="shared" si="701"/>
        <v>0.10426634768740031</v>
      </c>
      <c r="Q2016" s="2">
        <f t="shared" si="702"/>
        <v>0.2086656034024455</v>
      </c>
      <c r="R2016" s="2">
        <f t="shared" si="703"/>
        <v>3.588516746411502E-3</v>
      </c>
      <c r="S2016" s="1">
        <v>10285</v>
      </c>
      <c r="T2016" s="1">
        <v>1569</v>
      </c>
      <c r="U2016" s="1">
        <v>3140</v>
      </c>
      <c r="V2016" s="1">
        <v>38</v>
      </c>
      <c r="W2016" s="1">
        <v>6</v>
      </c>
      <c r="X2016" s="1">
        <v>10</v>
      </c>
      <c r="AT2016" t="s">
        <v>2327</v>
      </c>
      <c r="AU2016" t="s">
        <v>2488</v>
      </c>
      <c r="AV2016" t="e">
        <f>#REF!</f>
        <v>#REF!</v>
      </c>
      <c r="AX2016" s="40">
        <v>37</v>
      </c>
      <c r="AY2016" s="42">
        <v>91</v>
      </c>
      <c r="AZ2016" s="46">
        <f t="shared" si="687"/>
        <v>37091</v>
      </c>
      <c r="BB2016" s="7" t="s">
        <v>2966</v>
      </c>
    </row>
    <row r="2017" spans="1:54" ht="14" hidden="1" customHeight="1" outlineLevel="1" x14ac:dyDescent="0.2">
      <c r="A2017" t="s">
        <v>2886</v>
      </c>
      <c r="B2017" t="s">
        <v>2488</v>
      </c>
      <c r="C2017" s="24"/>
      <c r="F2017" s="1">
        <f t="shared" si="695"/>
        <v>33233</v>
      </c>
      <c r="H2017" s="24">
        <v>21728</v>
      </c>
      <c r="I2017" s="1">
        <v>21639</v>
      </c>
      <c r="J2017" s="2"/>
      <c r="K2017" s="2">
        <f t="shared" si="696"/>
        <v>0.65112990100201606</v>
      </c>
      <c r="L2017" s="10">
        <f t="shared" si="697"/>
        <v>1</v>
      </c>
      <c r="M2017" s="9">
        <f t="shared" si="698"/>
        <v>3</v>
      </c>
      <c r="N2017" s="8">
        <f t="shared" si="699"/>
        <v>2</v>
      </c>
      <c r="O2017" s="2">
        <f t="shared" si="700"/>
        <v>0.43850991484367946</v>
      </c>
      <c r="P2017" s="2">
        <f t="shared" si="701"/>
        <v>0.22282069027773599</v>
      </c>
      <c r="Q2017" s="2">
        <f t="shared" si="702"/>
        <v>0.32876959648542115</v>
      </c>
      <c r="R2017" s="2">
        <f t="shared" si="703"/>
        <v>9.8997983931633504E-3</v>
      </c>
      <c r="S2017" s="1">
        <v>14573</v>
      </c>
      <c r="T2017" s="1">
        <v>7405</v>
      </c>
      <c r="U2017" s="1">
        <v>10926</v>
      </c>
      <c r="V2017" s="1">
        <v>272</v>
      </c>
      <c r="W2017" s="1">
        <v>19</v>
      </c>
      <c r="X2017" s="1">
        <v>38</v>
      </c>
      <c r="AT2017" t="s">
        <v>2886</v>
      </c>
      <c r="AU2017" t="s">
        <v>2488</v>
      </c>
      <c r="AV2017" t="e">
        <f>#REF!</f>
        <v>#REF!</v>
      </c>
      <c r="AX2017" s="40">
        <v>37</v>
      </c>
      <c r="AY2017" s="42">
        <v>93</v>
      </c>
      <c r="AZ2017" s="46">
        <f t="shared" si="687"/>
        <v>37093</v>
      </c>
      <c r="BB2017" s="7" t="s">
        <v>2966</v>
      </c>
    </row>
    <row r="2018" spans="1:54" ht="14" hidden="1" customHeight="1" outlineLevel="1" x14ac:dyDescent="0.2">
      <c r="A2018" t="s">
        <v>2059</v>
      </c>
      <c r="B2018" t="s">
        <v>2488</v>
      </c>
      <c r="C2018" s="24"/>
      <c r="F2018" s="1">
        <f t="shared" si="695"/>
        <v>3171</v>
      </c>
      <c r="H2018" s="24">
        <v>2506</v>
      </c>
      <c r="I2018" s="1">
        <v>2492</v>
      </c>
      <c r="J2018" s="2"/>
      <c r="K2018" s="2">
        <f t="shared" si="696"/>
        <v>0.78587196467991172</v>
      </c>
      <c r="L2018" s="10">
        <f t="shared" si="697"/>
        <v>1</v>
      </c>
      <c r="M2018" s="9">
        <f t="shared" si="698"/>
        <v>3</v>
      </c>
      <c r="N2018" s="8">
        <f t="shared" si="699"/>
        <v>2</v>
      </c>
      <c r="O2018" s="2">
        <f t="shared" si="700"/>
        <v>0.48596657205928728</v>
      </c>
      <c r="P2018" s="2">
        <f t="shared" si="701"/>
        <v>0.1838536739198991</v>
      </c>
      <c r="Q2018" s="2">
        <f t="shared" si="702"/>
        <v>0.32450331125827814</v>
      </c>
      <c r="R2018" s="2">
        <f t="shared" si="703"/>
        <v>5.676442762535483E-3</v>
      </c>
      <c r="S2018" s="1">
        <v>1541</v>
      </c>
      <c r="T2018" s="1">
        <v>583</v>
      </c>
      <c r="U2018" s="1">
        <v>1029</v>
      </c>
      <c r="V2018" s="1">
        <v>17</v>
      </c>
      <c r="W2018" s="1">
        <v>1</v>
      </c>
      <c r="X2018" s="1">
        <v>0</v>
      </c>
      <c r="AT2018" t="s">
        <v>2059</v>
      </c>
      <c r="AU2018" t="s">
        <v>2488</v>
      </c>
      <c r="AV2018" t="e">
        <f>#REF!</f>
        <v>#REF!</v>
      </c>
      <c r="AX2018" s="40">
        <v>37</v>
      </c>
      <c r="AY2018" s="42">
        <v>95</v>
      </c>
      <c r="AZ2018" s="46">
        <f t="shared" si="687"/>
        <v>37095</v>
      </c>
      <c r="BB2018" s="7" t="s">
        <v>2966</v>
      </c>
    </row>
    <row r="2019" spans="1:54" ht="14" hidden="1" customHeight="1" outlineLevel="1" x14ac:dyDescent="0.2">
      <c r="A2019" t="s">
        <v>1671</v>
      </c>
      <c r="B2019" t="s">
        <v>2488</v>
      </c>
      <c r="C2019" s="24"/>
      <c r="F2019" s="1">
        <f t="shared" si="695"/>
        <v>130794</v>
      </c>
      <c r="H2019" s="24">
        <v>102745</v>
      </c>
      <c r="I2019" s="1">
        <v>102371</v>
      </c>
      <c r="J2019" s="2"/>
      <c r="K2019" s="2">
        <f t="shared" si="696"/>
        <v>0.78268880835512333</v>
      </c>
      <c r="L2019" s="10">
        <f t="shared" si="697"/>
        <v>3</v>
      </c>
      <c r="M2019" s="9">
        <f t="shared" si="698"/>
        <v>1</v>
      </c>
      <c r="N2019" s="8">
        <f t="shared" si="699"/>
        <v>2</v>
      </c>
      <c r="O2019" s="2">
        <f t="shared" si="700"/>
        <v>0.22381760631221614</v>
      </c>
      <c r="P2019" s="2">
        <f t="shared" si="701"/>
        <v>0.41946113736104101</v>
      </c>
      <c r="Q2019" s="2">
        <f t="shared" si="702"/>
        <v>0.34980962429469242</v>
      </c>
      <c r="R2019" s="2">
        <f t="shared" si="703"/>
        <v>6.9116320320504188E-3</v>
      </c>
      <c r="S2019" s="1">
        <v>29274</v>
      </c>
      <c r="T2019" s="1">
        <v>54863</v>
      </c>
      <c r="U2019" s="1">
        <v>45753</v>
      </c>
      <c r="V2019" s="1">
        <v>777</v>
      </c>
      <c r="W2019" s="1">
        <v>55</v>
      </c>
      <c r="X2019" s="1">
        <v>72</v>
      </c>
      <c r="AT2019" t="s">
        <v>1671</v>
      </c>
      <c r="AU2019" t="s">
        <v>2488</v>
      </c>
      <c r="AV2019" t="e">
        <f>#REF!</f>
        <v>#REF!</v>
      </c>
      <c r="AX2019" s="40">
        <v>37</v>
      </c>
      <c r="AY2019" s="42">
        <v>97</v>
      </c>
      <c r="AZ2019" s="46">
        <f t="shared" si="687"/>
        <v>37097</v>
      </c>
      <c r="BB2019" s="7" t="s">
        <v>2966</v>
      </c>
    </row>
    <row r="2020" spans="1:54" ht="14" hidden="1" customHeight="1" outlineLevel="1" x14ac:dyDescent="0.2">
      <c r="A2020" t="s">
        <v>2749</v>
      </c>
      <c r="B2020" t="s">
        <v>2488</v>
      </c>
      <c r="C2020" s="24"/>
      <c r="F2020" s="1">
        <f t="shared" si="695"/>
        <v>29791</v>
      </c>
      <c r="H2020" s="24">
        <v>21504</v>
      </c>
      <c r="I2020" s="1">
        <v>21428</v>
      </c>
      <c r="J2020" s="2"/>
      <c r="K2020" s="2">
        <f t="shared" si="696"/>
        <v>0.71927763418482094</v>
      </c>
      <c r="L2020" s="10">
        <f t="shared" si="697"/>
        <v>2</v>
      </c>
      <c r="M2020" s="9">
        <f t="shared" si="698"/>
        <v>3</v>
      </c>
      <c r="N2020" s="8">
        <f t="shared" si="699"/>
        <v>1</v>
      </c>
      <c r="O2020" s="2">
        <f t="shared" si="700"/>
        <v>0.32291631700849249</v>
      </c>
      <c r="P2020" s="2">
        <f t="shared" si="701"/>
        <v>0.28031955959853649</v>
      </c>
      <c r="Q2020" s="2">
        <f t="shared" si="702"/>
        <v>0.3884058943976369</v>
      </c>
      <c r="R2020" s="2">
        <f t="shared" si="703"/>
        <v>8.3582289953340605E-3</v>
      </c>
      <c r="S2020" s="1">
        <v>9620</v>
      </c>
      <c r="T2020" s="1">
        <v>8351</v>
      </c>
      <c r="U2020" s="1">
        <v>11571</v>
      </c>
      <c r="V2020" s="1">
        <v>217</v>
      </c>
      <c r="W2020" s="1">
        <v>20</v>
      </c>
      <c r="X2020" s="1">
        <v>12</v>
      </c>
      <c r="AT2020" t="s">
        <v>2749</v>
      </c>
      <c r="AU2020" t="s">
        <v>2488</v>
      </c>
      <c r="AV2020" t="e">
        <f>#REF!</f>
        <v>#REF!</v>
      </c>
      <c r="AX2020" s="40">
        <v>37</v>
      </c>
      <c r="AY2020" s="42">
        <v>99</v>
      </c>
      <c r="AZ2020" s="46">
        <f t="shared" si="687"/>
        <v>37099</v>
      </c>
      <c r="BB2020" s="7" t="s">
        <v>2966</v>
      </c>
    </row>
    <row r="2021" spans="1:54" ht="14" hidden="1" customHeight="1" outlineLevel="1" x14ac:dyDescent="0.2">
      <c r="A2021" t="s">
        <v>1167</v>
      </c>
      <c r="B2021" t="s">
        <v>2488</v>
      </c>
      <c r="C2021" s="24"/>
      <c r="F2021" s="1">
        <f t="shared" si="695"/>
        <v>143707</v>
      </c>
      <c r="H2021" s="24">
        <v>111727</v>
      </c>
      <c r="I2021" s="1">
        <v>111357</v>
      </c>
      <c r="J2021" s="2"/>
      <c r="K2021" s="2">
        <f t="shared" si="696"/>
        <v>0.77488918424293873</v>
      </c>
      <c r="L2021" s="10">
        <f t="shared" si="697"/>
        <v>3</v>
      </c>
      <c r="M2021" s="9">
        <f t="shared" si="698"/>
        <v>1</v>
      </c>
      <c r="N2021" s="8">
        <f t="shared" si="699"/>
        <v>2</v>
      </c>
      <c r="O2021" s="2">
        <f t="shared" si="700"/>
        <v>0.28251929272756371</v>
      </c>
      <c r="P2021" s="2">
        <f t="shared" si="701"/>
        <v>0.38518652536062964</v>
      </c>
      <c r="Q2021" s="2">
        <f t="shared" si="702"/>
        <v>0.32349154877632963</v>
      </c>
      <c r="R2021" s="2">
        <f t="shared" si="703"/>
        <v>8.8026331354770226E-3</v>
      </c>
      <c r="S2021" s="1">
        <v>40600</v>
      </c>
      <c r="T2021" s="1">
        <v>55354</v>
      </c>
      <c r="U2021" s="1">
        <v>46488</v>
      </c>
      <c r="V2021" s="1">
        <v>1054</v>
      </c>
      <c r="W2021" s="1">
        <v>60</v>
      </c>
      <c r="X2021" s="1">
        <v>151</v>
      </c>
      <c r="AT2021" t="s">
        <v>1167</v>
      </c>
      <c r="AU2021" t="s">
        <v>2488</v>
      </c>
      <c r="AV2021" t="e">
        <f>#REF!</f>
        <v>#REF!</v>
      </c>
      <c r="AX2021" s="40">
        <v>37</v>
      </c>
      <c r="AY2021" s="42">
        <v>101</v>
      </c>
      <c r="AZ2021" s="46">
        <f t="shared" si="687"/>
        <v>37101</v>
      </c>
      <c r="BB2021" s="7" t="s">
        <v>2966</v>
      </c>
    </row>
    <row r="2022" spans="1:54" ht="14" hidden="1" customHeight="1" outlineLevel="1" x14ac:dyDescent="0.2">
      <c r="A2022" t="s">
        <v>226</v>
      </c>
      <c r="B2022" t="s">
        <v>2488</v>
      </c>
      <c r="C2022" s="24"/>
      <c r="F2022" s="1">
        <f t="shared" si="695"/>
        <v>7398</v>
      </c>
      <c r="H2022" s="24">
        <v>5548</v>
      </c>
      <c r="I2022" s="1">
        <v>5525</v>
      </c>
      <c r="J2022" s="2"/>
      <c r="K2022" s="2">
        <f t="shared" si="696"/>
        <v>0.746823465801568</v>
      </c>
      <c r="L2022" s="10">
        <f t="shared" si="697"/>
        <v>1</v>
      </c>
      <c r="M2022" s="9">
        <f t="shared" si="698"/>
        <v>2</v>
      </c>
      <c r="N2022" s="8">
        <f t="shared" si="699"/>
        <v>3</v>
      </c>
      <c r="O2022" s="2">
        <f t="shared" si="700"/>
        <v>0.4202487158691538</v>
      </c>
      <c r="P2022" s="2">
        <f t="shared" si="701"/>
        <v>0.29143011624763449</v>
      </c>
      <c r="Q2022" s="2">
        <f t="shared" si="702"/>
        <v>0.28291430116247634</v>
      </c>
      <c r="R2022" s="2">
        <f t="shared" si="703"/>
        <v>5.4068667207353704E-3</v>
      </c>
      <c r="S2022" s="1">
        <v>3109</v>
      </c>
      <c r="T2022" s="1">
        <v>2156</v>
      </c>
      <c r="U2022" s="1">
        <v>2093</v>
      </c>
      <c r="V2022" s="1">
        <v>35</v>
      </c>
      <c r="W2022" s="1">
        <v>3</v>
      </c>
      <c r="X2022" s="1">
        <v>2</v>
      </c>
      <c r="AT2022" t="s">
        <v>226</v>
      </c>
      <c r="AU2022" t="s">
        <v>2488</v>
      </c>
      <c r="AV2022" t="e">
        <f>#REF!</f>
        <v>#REF!</v>
      </c>
      <c r="AX2022" s="40">
        <v>37</v>
      </c>
      <c r="AY2022" s="42">
        <v>103</v>
      </c>
      <c r="AZ2022" s="46">
        <f t="shared" si="687"/>
        <v>37103</v>
      </c>
      <c r="BB2022" s="7" t="s">
        <v>2966</v>
      </c>
    </row>
    <row r="2023" spans="1:54" ht="14" hidden="1" customHeight="1" outlineLevel="1" x14ac:dyDescent="0.2">
      <c r="A2023" t="s">
        <v>89</v>
      </c>
      <c r="B2023" t="s">
        <v>2488</v>
      </c>
      <c r="C2023" s="24"/>
      <c r="F2023" s="1">
        <f t="shared" si="695"/>
        <v>38705</v>
      </c>
      <c r="H2023" s="24">
        <v>29108</v>
      </c>
      <c r="I2023" s="1">
        <v>29008</v>
      </c>
      <c r="J2023" s="2"/>
      <c r="K2023" s="2">
        <f t="shared" si="696"/>
        <v>0.74946389355380438</v>
      </c>
      <c r="L2023" s="10">
        <f t="shared" si="697"/>
        <v>1</v>
      </c>
      <c r="M2023" s="9">
        <f t="shared" si="698"/>
        <v>3</v>
      </c>
      <c r="N2023" s="8">
        <f t="shared" si="699"/>
        <v>2</v>
      </c>
      <c r="O2023" s="2">
        <f t="shared" si="700"/>
        <v>0.35767988631959696</v>
      </c>
      <c r="P2023" s="2">
        <f t="shared" si="701"/>
        <v>0.30293243766955175</v>
      </c>
      <c r="Q2023" s="2">
        <f t="shared" si="702"/>
        <v>0.33194677690220903</v>
      </c>
      <c r="R2023" s="2">
        <f t="shared" si="703"/>
        <v>7.4408991086423182E-3</v>
      </c>
      <c r="S2023" s="1">
        <v>13844</v>
      </c>
      <c r="T2023" s="1">
        <v>11725</v>
      </c>
      <c r="U2023" s="1">
        <v>12848</v>
      </c>
      <c r="V2023" s="1">
        <v>238</v>
      </c>
      <c r="W2023" s="1">
        <v>12</v>
      </c>
      <c r="X2023" s="1">
        <v>38</v>
      </c>
      <c r="AT2023" t="s">
        <v>89</v>
      </c>
      <c r="AU2023" t="s">
        <v>2488</v>
      </c>
      <c r="AV2023" t="e">
        <f>#REF!</f>
        <v>#REF!</v>
      </c>
      <c r="AX2023" s="40">
        <v>37</v>
      </c>
      <c r="AY2023" s="42">
        <v>105</v>
      </c>
      <c r="AZ2023" s="46">
        <f t="shared" si="687"/>
        <v>37105</v>
      </c>
      <c r="BB2023" s="7" t="s">
        <v>2966</v>
      </c>
    </row>
    <row r="2024" spans="1:54" ht="14" hidden="1" customHeight="1" outlineLevel="1" x14ac:dyDescent="0.2">
      <c r="A2024" t="s">
        <v>1772</v>
      </c>
      <c r="B2024" t="s">
        <v>2488</v>
      </c>
      <c r="C2024" s="24"/>
      <c r="F2024" s="1">
        <f t="shared" si="695"/>
        <v>38541</v>
      </c>
      <c r="H2024" s="24">
        <v>28525</v>
      </c>
      <c r="I2024" s="1">
        <v>28409</v>
      </c>
      <c r="J2024" s="2"/>
      <c r="K2024" s="2">
        <f t="shared" si="696"/>
        <v>0.73711112840870763</v>
      </c>
      <c r="L2024" s="10">
        <f t="shared" si="697"/>
        <v>1</v>
      </c>
      <c r="M2024" s="9">
        <f t="shared" si="698"/>
        <v>2</v>
      </c>
      <c r="N2024" s="8">
        <f t="shared" si="699"/>
        <v>3</v>
      </c>
      <c r="O2024" s="2">
        <f t="shared" si="700"/>
        <v>0.48706572221789785</v>
      </c>
      <c r="P2024" s="2">
        <f t="shared" si="701"/>
        <v>0.268233828909473</v>
      </c>
      <c r="Q2024" s="2">
        <f t="shared" si="702"/>
        <v>0.24065281129187099</v>
      </c>
      <c r="R2024" s="2">
        <f t="shared" si="703"/>
        <v>4.0476375807582121E-3</v>
      </c>
      <c r="S2024" s="1">
        <v>18772</v>
      </c>
      <c r="T2024" s="1">
        <v>10338</v>
      </c>
      <c r="U2024" s="1">
        <v>9275</v>
      </c>
      <c r="V2024" s="1">
        <v>132</v>
      </c>
      <c r="W2024" s="1">
        <v>8</v>
      </c>
      <c r="X2024" s="1">
        <v>16</v>
      </c>
      <c r="AT2024" t="s">
        <v>1772</v>
      </c>
      <c r="AU2024" t="s">
        <v>2488</v>
      </c>
      <c r="AV2024" t="e">
        <f>#REF!</f>
        <v>#REF!</v>
      </c>
      <c r="AX2024" s="40">
        <v>37</v>
      </c>
      <c r="AY2024" s="42">
        <v>107</v>
      </c>
      <c r="AZ2024" s="46">
        <f t="shared" si="687"/>
        <v>37107</v>
      </c>
      <c r="BB2024" s="7" t="s">
        <v>2966</v>
      </c>
    </row>
    <row r="2025" spans="1:54" ht="14" hidden="1" customHeight="1" outlineLevel="1" x14ac:dyDescent="0.25">
      <c r="A2025" t="s">
        <v>1492</v>
      </c>
      <c r="B2025" t="s">
        <v>2488</v>
      </c>
      <c r="C2025" s="24"/>
      <c r="F2025" s="1">
        <f t="shared" si="695"/>
        <v>62638</v>
      </c>
      <c r="H2025" s="24">
        <v>50381</v>
      </c>
      <c r="I2025" s="1">
        <v>50217</v>
      </c>
      <c r="J2025" s="2"/>
      <c r="K2025" s="2">
        <f t="shared" si="696"/>
        <v>0.80170184233213071</v>
      </c>
      <c r="L2025" s="10">
        <f t="shared" si="697"/>
        <v>3</v>
      </c>
      <c r="M2025" s="9">
        <f t="shared" si="698"/>
        <v>1</v>
      </c>
      <c r="N2025" s="8">
        <f t="shared" si="699"/>
        <v>2</v>
      </c>
      <c r="O2025" s="2">
        <f t="shared" si="700"/>
        <v>0.19848973466585779</v>
      </c>
      <c r="P2025" s="2">
        <f t="shared" si="701"/>
        <v>0.46926785657268749</v>
      </c>
      <c r="Q2025" s="2">
        <f t="shared" si="702"/>
        <v>0.32523388358504424</v>
      </c>
      <c r="R2025" s="2">
        <f t="shared" si="703"/>
        <v>7.0085251764104295E-3</v>
      </c>
      <c r="S2025" s="1">
        <v>12433</v>
      </c>
      <c r="T2025" s="1">
        <v>29394</v>
      </c>
      <c r="U2025" s="1">
        <v>20372</v>
      </c>
      <c r="V2025" s="1">
        <v>362</v>
      </c>
      <c r="W2025" s="1">
        <v>20</v>
      </c>
      <c r="X2025" s="1">
        <v>57</v>
      </c>
      <c r="AG2025" s="63"/>
      <c r="AI2025" s="63"/>
      <c r="AT2025" t="s">
        <v>1492</v>
      </c>
      <c r="AU2025" t="s">
        <v>2488</v>
      </c>
      <c r="AV2025" t="e">
        <f>#REF!</f>
        <v>#REF!</v>
      </c>
      <c r="AX2025" s="40">
        <v>37</v>
      </c>
      <c r="AY2025" s="42">
        <v>109</v>
      </c>
      <c r="AZ2025" s="46">
        <f t="shared" ref="AZ2025:AZ2088" si="704">1000*AX2025+AY2025</f>
        <v>37109</v>
      </c>
      <c r="BB2025" s="7" t="s">
        <v>2966</v>
      </c>
    </row>
    <row r="2026" spans="1:54" ht="14" hidden="1" customHeight="1" outlineLevel="1" x14ac:dyDescent="0.2">
      <c r="A2026" t="s">
        <v>1604</v>
      </c>
      <c r="B2026" t="s">
        <v>2488</v>
      </c>
      <c r="C2026" s="24"/>
      <c r="F2026" s="1">
        <f t="shared" si="695"/>
        <v>29898</v>
      </c>
      <c r="H2026" s="24">
        <v>23082</v>
      </c>
      <c r="I2026" s="1">
        <v>23003</v>
      </c>
      <c r="J2026" s="2"/>
      <c r="K2026" s="2">
        <f t="shared" si="696"/>
        <v>0.76938256739581246</v>
      </c>
      <c r="L2026" s="10">
        <f t="shared" si="697"/>
        <v>3</v>
      </c>
      <c r="M2026" s="9">
        <f t="shared" si="698"/>
        <v>1</v>
      </c>
      <c r="N2026" s="8">
        <f t="shared" si="699"/>
        <v>2</v>
      </c>
      <c r="O2026" s="2">
        <f t="shared" si="700"/>
        <v>0.22861060940531139</v>
      </c>
      <c r="P2026" s="2">
        <f t="shared" si="701"/>
        <v>0.42343969496287376</v>
      </c>
      <c r="Q2026" s="2">
        <f t="shared" si="702"/>
        <v>0.34132717907552346</v>
      </c>
      <c r="R2026" s="2">
        <f t="shared" si="703"/>
        <v>6.622516556291369E-3</v>
      </c>
      <c r="S2026" s="1">
        <v>6835</v>
      </c>
      <c r="T2026" s="1">
        <v>12660</v>
      </c>
      <c r="U2026" s="1">
        <v>10205</v>
      </c>
      <c r="V2026" s="1">
        <v>164</v>
      </c>
      <c r="W2026" s="1">
        <v>17</v>
      </c>
      <c r="X2026" s="1">
        <v>17</v>
      </c>
      <c r="AT2026" t="s">
        <v>1604</v>
      </c>
      <c r="AU2026" t="s">
        <v>2488</v>
      </c>
      <c r="AV2026" t="e">
        <f>#REF!</f>
        <v>#REF!</v>
      </c>
      <c r="AX2026" s="40">
        <v>37</v>
      </c>
      <c r="AY2026" s="42">
        <v>111</v>
      </c>
      <c r="AZ2026" s="46">
        <f t="shared" si="704"/>
        <v>37111</v>
      </c>
      <c r="BB2026" s="7" t="s">
        <v>2966</v>
      </c>
    </row>
    <row r="2027" spans="1:54" ht="14" hidden="1" customHeight="1" outlineLevel="1" x14ac:dyDescent="0.2">
      <c r="A2027" t="s">
        <v>1540</v>
      </c>
      <c r="B2027" t="s">
        <v>2488</v>
      </c>
      <c r="C2027" s="24"/>
      <c r="F2027" s="1">
        <f t="shared" si="695"/>
        <v>27162</v>
      </c>
      <c r="H2027" s="24">
        <v>20827</v>
      </c>
      <c r="I2027" s="1">
        <v>20743</v>
      </c>
      <c r="J2027" s="2"/>
      <c r="K2027" s="2">
        <f t="shared" si="696"/>
        <v>0.76367719608276263</v>
      </c>
      <c r="L2027" s="10">
        <f t="shared" si="697"/>
        <v>3</v>
      </c>
      <c r="M2027" s="9">
        <f t="shared" si="698"/>
        <v>1</v>
      </c>
      <c r="N2027" s="8">
        <f t="shared" si="699"/>
        <v>2</v>
      </c>
      <c r="O2027" s="2">
        <f t="shared" si="700"/>
        <v>0.21611074294970914</v>
      </c>
      <c r="P2027" s="2">
        <f t="shared" si="701"/>
        <v>0.43343641852588177</v>
      </c>
      <c r="Q2027" s="2">
        <f t="shared" si="702"/>
        <v>0.34305279434504088</v>
      </c>
      <c r="R2027" s="2">
        <f t="shared" si="703"/>
        <v>7.400044179368237E-3</v>
      </c>
      <c r="S2027" s="1">
        <v>5870</v>
      </c>
      <c r="T2027" s="1">
        <v>11773</v>
      </c>
      <c r="U2027" s="1">
        <v>9318</v>
      </c>
      <c r="V2027" s="1">
        <v>160</v>
      </c>
      <c r="W2027" s="1">
        <v>23</v>
      </c>
      <c r="X2027" s="1">
        <v>18</v>
      </c>
      <c r="AT2027" t="s">
        <v>1540</v>
      </c>
      <c r="AU2027" t="s">
        <v>2488</v>
      </c>
      <c r="AV2027" t="e">
        <f>#REF!</f>
        <v>#REF!</v>
      </c>
      <c r="AX2027" s="40">
        <v>37</v>
      </c>
      <c r="AY2027" s="42">
        <v>113</v>
      </c>
      <c r="AZ2027" s="46">
        <f t="shared" si="704"/>
        <v>37113</v>
      </c>
      <c r="BB2027" s="7" t="s">
        <v>2966</v>
      </c>
    </row>
    <row r="2028" spans="1:54" ht="14" hidden="1" customHeight="1" outlineLevel="1" x14ac:dyDescent="0.2">
      <c r="A2028" t="s">
        <v>1541</v>
      </c>
      <c r="B2028" t="s">
        <v>2488</v>
      </c>
      <c r="C2028" s="24"/>
      <c r="F2028" s="1">
        <f t="shared" si="695"/>
        <v>17264</v>
      </c>
      <c r="H2028" s="24">
        <v>13137</v>
      </c>
      <c r="I2028" s="1">
        <v>13076</v>
      </c>
      <c r="J2028" s="2"/>
      <c r="K2028" s="2">
        <f t="shared" si="696"/>
        <v>0.75741427247451343</v>
      </c>
      <c r="L2028" s="10">
        <f t="shared" si="697"/>
        <v>2</v>
      </c>
      <c r="M2028" s="9">
        <f t="shared" si="698"/>
        <v>3</v>
      </c>
      <c r="N2028" s="8">
        <f t="shared" si="699"/>
        <v>1</v>
      </c>
      <c r="O2028" s="2">
        <f t="shared" si="700"/>
        <v>0.34192539388322518</v>
      </c>
      <c r="P2028" s="2">
        <f t="shared" si="701"/>
        <v>0.27357506950880445</v>
      </c>
      <c r="Q2028" s="2">
        <f t="shared" si="702"/>
        <v>0.37627432808155697</v>
      </c>
      <c r="R2028" s="2">
        <f t="shared" si="703"/>
        <v>8.2252085264133967E-3</v>
      </c>
      <c r="S2028" s="1">
        <v>5903</v>
      </c>
      <c r="T2028" s="1">
        <v>4723</v>
      </c>
      <c r="U2028" s="1">
        <v>6496</v>
      </c>
      <c r="V2028" s="1">
        <v>119</v>
      </c>
      <c r="W2028" s="1">
        <v>14</v>
      </c>
      <c r="X2028" s="1">
        <v>9</v>
      </c>
      <c r="AT2028" t="s">
        <v>1541</v>
      </c>
      <c r="AU2028" t="s">
        <v>2488</v>
      </c>
      <c r="AV2028" t="e">
        <f>#REF!</f>
        <v>#REF!</v>
      </c>
      <c r="AX2028" s="40">
        <v>37</v>
      </c>
      <c r="AY2028" s="42">
        <v>115</v>
      </c>
      <c r="AZ2028" s="46">
        <f t="shared" si="704"/>
        <v>37115</v>
      </c>
      <c r="BB2028" s="7" t="s">
        <v>2966</v>
      </c>
    </row>
    <row r="2029" spans="1:54" ht="14" hidden="1" customHeight="1" outlineLevel="1" x14ac:dyDescent="0.2">
      <c r="A2029" t="s">
        <v>1</v>
      </c>
      <c r="B2029" t="s">
        <v>2488</v>
      </c>
      <c r="C2029" s="24"/>
      <c r="F2029" s="1">
        <f t="shared" si="695"/>
        <v>16516</v>
      </c>
      <c r="H2029" s="24">
        <v>12584</v>
      </c>
      <c r="I2029" s="1">
        <v>12540</v>
      </c>
      <c r="J2029" s="2"/>
      <c r="K2029" s="2">
        <f t="shared" si="696"/>
        <v>0.75926374424800191</v>
      </c>
      <c r="L2029" s="10">
        <f t="shared" si="697"/>
        <v>1</v>
      </c>
      <c r="M2029" s="9">
        <f t="shared" si="698"/>
        <v>3</v>
      </c>
      <c r="N2029" s="8">
        <f t="shared" si="699"/>
        <v>2</v>
      </c>
      <c r="O2029" s="2">
        <f t="shared" si="700"/>
        <v>0.54117219665778638</v>
      </c>
      <c r="P2029" s="2">
        <f t="shared" si="701"/>
        <v>0.21324775974812304</v>
      </c>
      <c r="Q2029" s="2">
        <f t="shared" si="702"/>
        <v>0.24231048680067813</v>
      </c>
      <c r="R2029" s="2">
        <f t="shared" si="703"/>
        <v>3.2695567934124536E-3</v>
      </c>
      <c r="S2029" s="1">
        <v>8938</v>
      </c>
      <c r="T2029" s="1">
        <v>3522</v>
      </c>
      <c r="U2029" s="1">
        <v>4002</v>
      </c>
      <c r="V2029" s="1">
        <v>40</v>
      </c>
      <c r="W2029" s="1">
        <v>5</v>
      </c>
      <c r="X2029" s="1">
        <v>9</v>
      </c>
      <c r="AT2029" t="s">
        <v>1</v>
      </c>
      <c r="AU2029" t="s">
        <v>2488</v>
      </c>
      <c r="AV2029" t="e">
        <f>#REF!</f>
        <v>#REF!</v>
      </c>
      <c r="AX2029" s="40">
        <v>37</v>
      </c>
      <c r="AY2029" s="42">
        <v>117</v>
      </c>
      <c r="AZ2029" s="46">
        <f t="shared" si="704"/>
        <v>37117</v>
      </c>
      <c r="BB2029" s="7" t="s">
        <v>2966</v>
      </c>
    </row>
    <row r="2030" spans="1:54" ht="14" hidden="1" customHeight="1" outlineLevel="1" x14ac:dyDescent="0.2">
      <c r="A2030" t="s">
        <v>1379</v>
      </c>
      <c r="B2030" t="s">
        <v>2488</v>
      </c>
      <c r="C2030" s="24"/>
      <c r="F2030" s="1">
        <f t="shared" si="695"/>
        <v>792282</v>
      </c>
      <c r="H2030" s="24">
        <v>569499</v>
      </c>
      <c r="I2030" s="1">
        <v>567053</v>
      </c>
      <c r="J2030" s="2"/>
      <c r="K2030" s="2">
        <f t="shared" si="696"/>
        <v>0.71572116998745394</v>
      </c>
      <c r="L2030" s="10">
        <f t="shared" si="697"/>
        <v>1</v>
      </c>
      <c r="M2030" s="9">
        <f t="shared" si="698"/>
        <v>3</v>
      </c>
      <c r="N2030" s="8">
        <f t="shared" si="699"/>
        <v>2</v>
      </c>
      <c r="O2030" s="2">
        <f t="shared" si="700"/>
        <v>0.43085290338541077</v>
      </c>
      <c r="P2030" s="2">
        <f t="shared" si="701"/>
        <v>0.21525164019881809</v>
      </c>
      <c r="Q2030" s="2">
        <f t="shared" si="702"/>
        <v>0.3454477067508791</v>
      </c>
      <c r="R2030" s="2">
        <f t="shared" si="703"/>
        <v>8.4477496648920902E-3</v>
      </c>
      <c r="S2030" s="1">
        <v>341357</v>
      </c>
      <c r="T2030" s="1">
        <v>170540</v>
      </c>
      <c r="U2030" s="1">
        <v>273692</v>
      </c>
      <c r="V2030" s="1">
        <v>5790</v>
      </c>
      <c r="W2030" s="1">
        <v>463</v>
      </c>
      <c r="X2030" s="1">
        <v>440</v>
      </c>
      <c r="AT2030" t="s">
        <v>1379</v>
      </c>
      <c r="AU2030" t="s">
        <v>2488</v>
      </c>
      <c r="AV2030" t="e">
        <f>#REF!</f>
        <v>#REF!</v>
      </c>
      <c r="AX2030" s="40">
        <v>37</v>
      </c>
      <c r="AY2030" s="42">
        <v>119</v>
      </c>
      <c r="AZ2030" s="46">
        <f t="shared" si="704"/>
        <v>37119</v>
      </c>
      <c r="BB2030" s="7" t="s">
        <v>2966</v>
      </c>
    </row>
    <row r="2031" spans="1:54" ht="14" hidden="1" customHeight="1" outlineLevel="1" x14ac:dyDescent="0.2">
      <c r="A2031" t="s">
        <v>292</v>
      </c>
      <c r="B2031" t="s">
        <v>2488</v>
      </c>
      <c r="C2031" s="24"/>
      <c r="F2031" s="1">
        <f t="shared" si="695"/>
        <v>11139</v>
      </c>
      <c r="H2031" s="24">
        <v>9088</v>
      </c>
      <c r="I2031" s="1">
        <v>9041</v>
      </c>
      <c r="J2031" s="2"/>
      <c r="K2031" s="2">
        <f t="shared" si="696"/>
        <v>0.81165275159350037</v>
      </c>
      <c r="L2031" s="10">
        <f t="shared" si="697"/>
        <v>3</v>
      </c>
      <c r="M2031" s="9">
        <f t="shared" si="698"/>
        <v>1</v>
      </c>
      <c r="N2031" s="8">
        <f t="shared" si="699"/>
        <v>2</v>
      </c>
      <c r="O2031" s="2">
        <f t="shared" si="700"/>
        <v>0.10027830146332704</v>
      </c>
      <c r="P2031" s="2">
        <f t="shared" si="701"/>
        <v>0.59700152616931501</v>
      </c>
      <c r="Q2031" s="2">
        <f t="shared" si="702"/>
        <v>0.29877008708142561</v>
      </c>
      <c r="R2031" s="2">
        <f t="shared" si="703"/>
        <v>3.9500852859323254E-3</v>
      </c>
      <c r="S2031" s="1">
        <v>1117</v>
      </c>
      <c r="T2031" s="1">
        <v>6650</v>
      </c>
      <c r="U2031" s="1">
        <v>3328</v>
      </c>
      <c r="V2031" s="1">
        <v>40</v>
      </c>
      <c r="W2031" s="1">
        <v>1</v>
      </c>
      <c r="X2031" s="1">
        <v>3</v>
      </c>
      <c r="AT2031" t="s">
        <v>292</v>
      </c>
      <c r="AU2031" t="s">
        <v>2488</v>
      </c>
      <c r="AV2031" t="e">
        <f>#REF!</f>
        <v>#REF!</v>
      </c>
      <c r="AX2031" s="40">
        <v>37</v>
      </c>
      <c r="AY2031" s="42">
        <v>121</v>
      </c>
      <c r="AZ2031" s="46">
        <f t="shared" si="704"/>
        <v>37121</v>
      </c>
      <c r="BB2031" s="7" t="s">
        <v>2966</v>
      </c>
    </row>
    <row r="2032" spans="1:54" ht="14" hidden="1" customHeight="1" outlineLevel="1" x14ac:dyDescent="0.2">
      <c r="A2032" t="s">
        <v>1313</v>
      </c>
      <c r="B2032" t="s">
        <v>2488</v>
      </c>
      <c r="C2032" s="24"/>
      <c r="F2032" s="1">
        <f t="shared" si="695"/>
        <v>17029</v>
      </c>
      <c r="H2032" s="24">
        <v>12896</v>
      </c>
      <c r="I2032" s="1">
        <v>12849</v>
      </c>
      <c r="J2032" s="2"/>
      <c r="K2032" s="2">
        <f t="shared" si="696"/>
        <v>0.75453637911797522</v>
      </c>
      <c r="L2032" s="10">
        <f t="shared" si="697"/>
        <v>1</v>
      </c>
      <c r="M2032" s="9">
        <f t="shared" si="698"/>
        <v>2</v>
      </c>
      <c r="N2032" s="8">
        <f t="shared" si="699"/>
        <v>3</v>
      </c>
      <c r="O2032" s="2">
        <f t="shared" si="700"/>
        <v>0.36649245404897529</v>
      </c>
      <c r="P2032" s="2">
        <f t="shared" si="701"/>
        <v>0.35028480826824826</v>
      </c>
      <c r="Q2032" s="2">
        <f t="shared" si="702"/>
        <v>0.27682189206647484</v>
      </c>
      <c r="R2032" s="2">
        <f t="shared" si="703"/>
        <v>6.4008456163015537E-3</v>
      </c>
      <c r="S2032" s="1">
        <v>6241</v>
      </c>
      <c r="T2032" s="1">
        <v>5965</v>
      </c>
      <c r="U2032" s="1">
        <v>4714</v>
      </c>
      <c r="V2032" s="1">
        <v>83</v>
      </c>
      <c r="W2032" s="1">
        <v>5</v>
      </c>
      <c r="X2032" s="1">
        <v>21</v>
      </c>
      <c r="AT2032" t="s">
        <v>1313</v>
      </c>
      <c r="AU2032" t="s">
        <v>2488</v>
      </c>
      <c r="AV2032" t="e">
        <f>#REF!</f>
        <v>#REF!</v>
      </c>
      <c r="AX2032" s="40">
        <v>37</v>
      </c>
      <c r="AY2032" s="42">
        <v>123</v>
      </c>
      <c r="AZ2032" s="46">
        <f t="shared" si="704"/>
        <v>37123</v>
      </c>
      <c r="BB2032" s="7" t="s">
        <v>2966</v>
      </c>
    </row>
    <row r="2033" spans="1:54" ht="14" hidden="1" customHeight="1" outlineLevel="1" x14ac:dyDescent="0.2">
      <c r="A2033" t="s">
        <v>2495</v>
      </c>
      <c r="B2033" t="s">
        <v>2488</v>
      </c>
      <c r="C2033" s="24"/>
      <c r="F2033" s="1">
        <f t="shared" si="695"/>
        <v>74033</v>
      </c>
      <c r="H2033" s="24">
        <v>58608</v>
      </c>
      <c r="I2033" s="1">
        <v>58339</v>
      </c>
      <c r="J2033" s="2"/>
      <c r="K2033" s="2">
        <f t="shared" si="696"/>
        <v>0.78801345345994356</v>
      </c>
      <c r="L2033" s="10">
        <f t="shared" si="697"/>
        <v>3</v>
      </c>
      <c r="M2033" s="9">
        <f t="shared" si="698"/>
        <v>1</v>
      </c>
      <c r="N2033" s="8">
        <f t="shared" si="699"/>
        <v>2</v>
      </c>
      <c r="O2033" s="2">
        <f t="shared" si="700"/>
        <v>0.22296813583131847</v>
      </c>
      <c r="P2033" s="2">
        <f t="shared" si="701"/>
        <v>0.41661151108289546</v>
      </c>
      <c r="Q2033" s="2">
        <f t="shared" si="702"/>
        <v>0.35205921683573543</v>
      </c>
      <c r="R2033" s="2">
        <f t="shared" si="703"/>
        <v>8.3611362500506381E-3</v>
      </c>
      <c r="S2033" s="1">
        <v>16507</v>
      </c>
      <c r="T2033" s="1">
        <v>30843</v>
      </c>
      <c r="U2033" s="1">
        <v>26064</v>
      </c>
      <c r="V2033" s="1">
        <v>528</v>
      </c>
      <c r="W2033" s="1">
        <v>31</v>
      </c>
      <c r="X2033" s="1">
        <v>60</v>
      </c>
      <c r="AT2033" t="s">
        <v>2495</v>
      </c>
      <c r="AU2033" t="s">
        <v>2488</v>
      </c>
      <c r="AV2033" t="e">
        <f>#REF!</f>
        <v>#REF!</v>
      </c>
      <c r="AX2033" s="40">
        <v>37</v>
      </c>
      <c r="AY2033" s="42">
        <v>125</v>
      </c>
      <c r="AZ2033" s="46">
        <f t="shared" si="704"/>
        <v>37125</v>
      </c>
      <c r="BB2033" s="7" t="s">
        <v>2966</v>
      </c>
    </row>
    <row r="2034" spans="1:54" ht="14" hidden="1" customHeight="1" outlineLevel="1" x14ac:dyDescent="0.2">
      <c r="A2034" t="s">
        <v>1773</v>
      </c>
      <c r="B2034" t="s">
        <v>2488</v>
      </c>
      <c r="C2034" s="24"/>
      <c r="F2034" s="1">
        <f t="shared" si="695"/>
        <v>68677</v>
      </c>
      <c r="H2034" s="24">
        <v>52430</v>
      </c>
      <c r="I2034" s="1">
        <v>52271</v>
      </c>
      <c r="J2034" s="2"/>
      <c r="K2034" s="2">
        <f t="shared" si="696"/>
        <v>0.76111361882435169</v>
      </c>
      <c r="L2034" s="10">
        <f t="shared" si="697"/>
        <v>1</v>
      </c>
      <c r="M2034" s="9">
        <f t="shared" si="698"/>
        <v>2</v>
      </c>
      <c r="N2034" s="8">
        <f t="shared" si="699"/>
        <v>3</v>
      </c>
      <c r="O2034" s="2">
        <f t="shared" si="700"/>
        <v>0.46552703233979353</v>
      </c>
      <c r="P2034" s="2">
        <f t="shared" si="701"/>
        <v>0.28957292834573439</v>
      </c>
      <c r="Q2034" s="2">
        <f t="shared" si="702"/>
        <v>0.24005125442287811</v>
      </c>
      <c r="R2034" s="2">
        <f t="shared" si="703"/>
        <v>4.8487848915939602E-3</v>
      </c>
      <c r="S2034" s="1">
        <v>31971</v>
      </c>
      <c r="T2034" s="1">
        <v>19887</v>
      </c>
      <c r="U2034" s="1">
        <v>16486</v>
      </c>
      <c r="V2034" s="1">
        <v>276</v>
      </c>
      <c r="W2034" s="1">
        <v>14</v>
      </c>
      <c r="X2034" s="1">
        <v>43</v>
      </c>
      <c r="AT2034" t="s">
        <v>1773</v>
      </c>
      <c r="AU2034" t="s">
        <v>2488</v>
      </c>
      <c r="AV2034" t="e">
        <f>#REF!</f>
        <v>#REF!</v>
      </c>
      <c r="AX2034" s="40">
        <v>37</v>
      </c>
      <c r="AY2034" s="42">
        <v>127</v>
      </c>
      <c r="AZ2034" s="46">
        <f t="shared" si="704"/>
        <v>37127</v>
      </c>
      <c r="BB2034" s="7" t="s">
        <v>2966</v>
      </c>
    </row>
    <row r="2035" spans="1:54" ht="14" hidden="1" customHeight="1" outlineLevel="1" x14ac:dyDescent="0.2">
      <c r="A2035" t="s">
        <v>1546</v>
      </c>
      <c r="B2035" t="s">
        <v>2488</v>
      </c>
      <c r="C2035" s="24"/>
      <c r="F2035" s="1">
        <f t="shared" si="695"/>
        <v>177353</v>
      </c>
      <c r="H2035" s="24">
        <v>132309</v>
      </c>
      <c r="I2035" s="1">
        <v>131830</v>
      </c>
      <c r="J2035" s="2"/>
      <c r="K2035" s="2">
        <f t="shared" si="696"/>
        <v>0.7433198197944213</v>
      </c>
      <c r="L2035" s="10">
        <f t="shared" ref="L2035:L2071" si="705">IF(S2035&gt;0,RANK(S2035,$S2035:$AQ2035),"")</f>
        <v>3</v>
      </c>
      <c r="M2035" s="9">
        <f t="shared" ref="M2035:M2071" si="706">IF(T2035&gt;0,RANK(T2035,$S2035:$AQ2035),"")</f>
        <v>2</v>
      </c>
      <c r="N2035" s="8">
        <f t="shared" ref="N2035:N2071" si="707">IF(U2035&gt;0,RANK(U2035,$S2035:$AQ2035),"")</f>
        <v>1</v>
      </c>
      <c r="O2035" s="2">
        <f t="shared" ref="O2035:O2071" si="708">IF(SUM($S2035:$AP2035)=0,"-",S2035/SUM($S2035:$AP2035))</f>
        <v>0.29876573838615644</v>
      </c>
      <c r="P2035" s="2">
        <f t="shared" ref="P2035:P2071" si="709">IF(SUM($S2035:$AP2035)=0,"-",T2035/SUM($S2035:$AP2035))</f>
        <v>0.31080387701363948</v>
      </c>
      <c r="Q2035" s="2">
        <f t="shared" ref="Q2035:Q2071" si="710">IF(SUM($S2035:$AP2035)=0,"-",U2035/SUM($S2035:$AP2035))</f>
        <v>0.38109871273674534</v>
      </c>
      <c r="R2035" s="2">
        <f t="shared" ref="R2035:R2066" si="711">IF(SUM($S2035:$AP2035)=0,"-",(1-O2035-P2035-Q2035))</f>
        <v>9.3316718634587903E-3</v>
      </c>
      <c r="S2035" s="1">
        <v>52987</v>
      </c>
      <c r="T2035" s="1">
        <v>55122</v>
      </c>
      <c r="U2035" s="1">
        <v>67589</v>
      </c>
      <c r="V2035" s="1">
        <v>1431</v>
      </c>
      <c r="W2035" s="1">
        <v>128</v>
      </c>
      <c r="X2035" s="1">
        <v>96</v>
      </c>
      <c r="AT2035" t="s">
        <v>1546</v>
      </c>
      <c r="AU2035" t="s">
        <v>2488</v>
      </c>
      <c r="AV2035" t="e">
        <f>#REF!</f>
        <v>#REF!</v>
      </c>
      <c r="AX2035" s="40">
        <v>37</v>
      </c>
      <c r="AY2035" s="42">
        <v>129</v>
      </c>
      <c r="AZ2035" s="46">
        <f t="shared" si="704"/>
        <v>37129</v>
      </c>
      <c r="BB2035" s="7" t="s">
        <v>2966</v>
      </c>
    </row>
    <row r="2036" spans="1:54" ht="14" hidden="1" customHeight="1" outlineLevel="1" x14ac:dyDescent="0.2">
      <c r="A2036" t="s">
        <v>2584</v>
      </c>
      <c r="B2036" t="s">
        <v>2488</v>
      </c>
      <c r="C2036" s="24"/>
      <c r="F2036" s="1">
        <f t="shared" ref="F2036:F2070" si="712">SUM(S2036:AO2036)</f>
        <v>13939</v>
      </c>
      <c r="H2036" s="24">
        <v>10160</v>
      </c>
      <c r="I2036" s="1">
        <v>10110</v>
      </c>
      <c r="J2036" s="2"/>
      <c r="K2036" s="2">
        <f t="shared" si="696"/>
        <v>0.72530310639213713</v>
      </c>
      <c r="L2036" s="10">
        <f t="shared" si="705"/>
        <v>1</v>
      </c>
      <c r="M2036" s="9">
        <f t="shared" si="706"/>
        <v>3</v>
      </c>
      <c r="N2036" s="8">
        <f t="shared" si="707"/>
        <v>2</v>
      </c>
      <c r="O2036" s="2">
        <f t="shared" si="708"/>
        <v>0.65499677164789438</v>
      </c>
      <c r="P2036" s="2">
        <f t="shared" si="709"/>
        <v>0.10983571274840376</v>
      </c>
      <c r="Q2036" s="2">
        <f t="shared" si="710"/>
        <v>0.23179568118229429</v>
      </c>
      <c r="R2036" s="2">
        <f t="shared" si="711"/>
        <v>3.3718344214075657E-3</v>
      </c>
      <c r="S2036" s="1">
        <v>9130</v>
      </c>
      <c r="T2036" s="1">
        <v>1531</v>
      </c>
      <c r="U2036" s="1">
        <v>3231</v>
      </c>
      <c r="V2036" s="1">
        <v>39</v>
      </c>
      <c r="W2036" s="1">
        <v>3</v>
      </c>
      <c r="X2036" s="1">
        <v>5</v>
      </c>
      <c r="AT2036" t="s">
        <v>2584</v>
      </c>
      <c r="AU2036" t="s">
        <v>2488</v>
      </c>
      <c r="AV2036" t="e">
        <f>#REF!</f>
        <v>#REF!</v>
      </c>
      <c r="AX2036" s="40">
        <v>37</v>
      </c>
      <c r="AY2036" s="42">
        <v>131</v>
      </c>
      <c r="AZ2036" s="46">
        <f t="shared" si="704"/>
        <v>37131</v>
      </c>
      <c r="BB2036" s="7" t="s">
        <v>2966</v>
      </c>
    </row>
    <row r="2037" spans="1:54" ht="14" hidden="1" customHeight="1" outlineLevel="1" x14ac:dyDescent="0.2">
      <c r="A2037" t="s">
        <v>3009</v>
      </c>
      <c r="B2037" t="s">
        <v>2488</v>
      </c>
      <c r="C2037" s="24"/>
      <c r="F2037" s="1">
        <f t="shared" si="712"/>
        <v>117223</v>
      </c>
      <c r="H2037" s="24">
        <v>72433</v>
      </c>
      <c r="I2037" s="1">
        <v>72235</v>
      </c>
      <c r="J2037" s="2"/>
      <c r="K2037" s="2">
        <f t="shared" si="696"/>
        <v>0.61621866016054871</v>
      </c>
      <c r="L2037" s="10">
        <f t="shared" si="705"/>
        <v>3</v>
      </c>
      <c r="M2037" s="9">
        <f t="shared" si="706"/>
        <v>1</v>
      </c>
      <c r="N2037" s="8">
        <f t="shared" si="707"/>
        <v>2</v>
      </c>
      <c r="O2037" s="2">
        <f t="shared" si="708"/>
        <v>0.2263463654743523</v>
      </c>
      <c r="P2037" s="2">
        <f t="shared" si="709"/>
        <v>0.37977188776946502</v>
      </c>
      <c r="Q2037" s="2">
        <f t="shared" si="710"/>
        <v>0.37952449604599781</v>
      </c>
      <c r="R2037" s="2">
        <f t="shared" si="711"/>
        <v>1.4357250710184899E-2</v>
      </c>
      <c r="S2037" s="1">
        <v>26533</v>
      </c>
      <c r="T2037" s="1">
        <v>44518</v>
      </c>
      <c r="U2037" s="1">
        <v>44489</v>
      </c>
      <c r="V2037" s="1">
        <v>1459</v>
      </c>
      <c r="W2037" s="1">
        <v>66</v>
      </c>
      <c r="X2037" s="1">
        <v>158</v>
      </c>
      <c r="AT2037" t="s">
        <v>3009</v>
      </c>
      <c r="AU2037" t="s">
        <v>2488</v>
      </c>
      <c r="AV2037" t="e">
        <f>#REF!</f>
        <v>#REF!</v>
      </c>
      <c r="AX2037" s="40">
        <v>37</v>
      </c>
      <c r="AY2037" s="42">
        <v>133</v>
      </c>
      <c r="AZ2037" s="46">
        <f t="shared" si="704"/>
        <v>37133</v>
      </c>
      <c r="BB2037" s="7" t="s">
        <v>2966</v>
      </c>
    </row>
    <row r="2038" spans="1:54" ht="14" hidden="1" customHeight="1" outlineLevel="1" x14ac:dyDescent="0.2">
      <c r="A2038" t="s">
        <v>1882</v>
      </c>
      <c r="B2038" t="s">
        <v>2488</v>
      </c>
      <c r="C2038" s="24"/>
      <c r="F2038" s="1">
        <f t="shared" si="712"/>
        <v>111900</v>
      </c>
      <c r="H2038" s="24">
        <v>85281</v>
      </c>
      <c r="I2038" s="1">
        <v>84997</v>
      </c>
      <c r="J2038" s="2"/>
      <c r="K2038" s="2">
        <f t="shared" si="696"/>
        <v>0.75957998212689903</v>
      </c>
      <c r="L2038" s="10">
        <f t="shared" si="705"/>
        <v>1</v>
      </c>
      <c r="M2038" s="9">
        <f t="shared" si="706"/>
        <v>3</v>
      </c>
      <c r="N2038" s="8">
        <f t="shared" si="707"/>
        <v>2</v>
      </c>
      <c r="O2038" s="2">
        <f t="shared" si="708"/>
        <v>0.46969615728328867</v>
      </c>
      <c r="P2038" s="2">
        <f t="shared" si="709"/>
        <v>0.13441465594280608</v>
      </c>
      <c r="Q2038" s="2">
        <f t="shared" si="710"/>
        <v>0.38906166219839144</v>
      </c>
      <c r="R2038" s="2">
        <f t="shared" si="711"/>
        <v>6.8275245755137215E-3</v>
      </c>
      <c r="S2038" s="1">
        <v>52559</v>
      </c>
      <c r="T2038" s="1">
        <v>15041</v>
      </c>
      <c r="U2038" s="1">
        <v>43536</v>
      </c>
      <c r="V2038" s="1">
        <v>670</v>
      </c>
      <c r="W2038" s="1">
        <v>63</v>
      </c>
      <c r="X2038" s="1">
        <v>31</v>
      </c>
      <c r="AT2038" t="s">
        <v>1882</v>
      </c>
      <c r="AU2038" t="s">
        <v>2488</v>
      </c>
      <c r="AV2038" t="e">
        <f>#REF!</f>
        <v>#REF!</v>
      </c>
      <c r="AX2038" s="40">
        <v>37</v>
      </c>
      <c r="AY2038" s="42">
        <v>135</v>
      </c>
      <c r="AZ2038" s="46">
        <f t="shared" si="704"/>
        <v>37135</v>
      </c>
      <c r="BB2038" s="7" t="s">
        <v>2966</v>
      </c>
    </row>
    <row r="2039" spans="1:54" ht="14" hidden="1" customHeight="1" outlineLevel="1" x14ac:dyDescent="0.2">
      <c r="A2039" t="s">
        <v>2983</v>
      </c>
      <c r="B2039" t="s">
        <v>2488</v>
      </c>
      <c r="C2039" s="24"/>
      <c r="F2039" s="1">
        <f t="shared" si="712"/>
        <v>9774</v>
      </c>
      <c r="H2039" s="24">
        <v>7654</v>
      </c>
      <c r="I2039" s="1">
        <v>7631</v>
      </c>
      <c r="J2039" s="2"/>
      <c r="K2039" s="2">
        <f t="shared" si="696"/>
        <v>0.78074483323102106</v>
      </c>
      <c r="L2039" s="10">
        <f t="shared" si="705"/>
        <v>2</v>
      </c>
      <c r="M2039" s="9">
        <f t="shared" si="706"/>
        <v>1</v>
      </c>
      <c r="N2039" s="8">
        <f t="shared" si="707"/>
        <v>3</v>
      </c>
      <c r="O2039" s="2">
        <f t="shared" si="708"/>
        <v>0.32903621853898096</v>
      </c>
      <c r="P2039" s="2">
        <f t="shared" si="709"/>
        <v>0.37845303867403313</v>
      </c>
      <c r="Q2039" s="2">
        <f t="shared" si="710"/>
        <v>0.28719050542254965</v>
      </c>
      <c r="R2039" s="2">
        <f t="shared" si="711"/>
        <v>5.3202373644362089E-3</v>
      </c>
      <c r="S2039" s="1">
        <v>3216</v>
      </c>
      <c r="T2039" s="1">
        <v>3699</v>
      </c>
      <c r="U2039" s="1">
        <v>2807</v>
      </c>
      <c r="V2039" s="1">
        <v>46</v>
      </c>
      <c r="W2039" s="1">
        <v>0</v>
      </c>
      <c r="X2039" s="1">
        <v>6</v>
      </c>
      <c r="AT2039" t="s">
        <v>2983</v>
      </c>
      <c r="AU2039" t="s">
        <v>2488</v>
      </c>
      <c r="AV2039" t="e">
        <f>#REF!</f>
        <v>#REF!</v>
      </c>
      <c r="AX2039" s="40">
        <v>37</v>
      </c>
      <c r="AY2039" s="42">
        <v>137</v>
      </c>
      <c r="AZ2039" s="46">
        <f t="shared" si="704"/>
        <v>37137</v>
      </c>
      <c r="BB2039" s="7" t="s">
        <v>2966</v>
      </c>
    </row>
    <row r="2040" spans="1:54" ht="14" hidden="1" customHeight="1" outlineLevel="1" x14ac:dyDescent="0.2">
      <c r="A2040" t="s">
        <v>2873</v>
      </c>
      <c r="B2040" t="s">
        <v>2488</v>
      </c>
      <c r="C2040" s="24"/>
      <c r="F2040" s="1">
        <f t="shared" si="712"/>
        <v>28723</v>
      </c>
      <c r="H2040" s="24">
        <v>19966</v>
      </c>
      <c r="I2040" s="1">
        <v>19897</v>
      </c>
      <c r="J2040" s="2"/>
      <c r="K2040" s="2">
        <f t="shared" si="696"/>
        <v>0.69272011976464853</v>
      </c>
      <c r="L2040" s="10">
        <f t="shared" si="705"/>
        <v>1</v>
      </c>
      <c r="M2040" s="9">
        <f t="shared" si="706"/>
        <v>3</v>
      </c>
      <c r="N2040" s="8">
        <f t="shared" si="707"/>
        <v>2</v>
      </c>
      <c r="O2040" s="2">
        <f t="shared" si="708"/>
        <v>0.40667757546217315</v>
      </c>
      <c r="P2040" s="2">
        <f t="shared" si="709"/>
        <v>0.24245378268286738</v>
      </c>
      <c r="Q2040" s="2">
        <f t="shared" si="710"/>
        <v>0.34310482888277688</v>
      </c>
      <c r="R2040" s="2">
        <f t="shared" si="711"/>
        <v>7.7638129721825377E-3</v>
      </c>
      <c r="S2040" s="1">
        <v>11681</v>
      </c>
      <c r="T2040" s="1">
        <v>6964</v>
      </c>
      <c r="U2040" s="1">
        <v>9855</v>
      </c>
      <c r="V2040" s="1">
        <v>181</v>
      </c>
      <c r="W2040" s="1">
        <v>23</v>
      </c>
      <c r="X2040" s="1">
        <v>19</v>
      </c>
      <c r="AT2040" t="s">
        <v>2873</v>
      </c>
      <c r="AU2040" t="s">
        <v>2488</v>
      </c>
      <c r="AV2040" t="e">
        <f>#REF!</f>
        <v>#REF!</v>
      </c>
      <c r="AX2040" s="40">
        <v>37</v>
      </c>
      <c r="AY2040" s="42">
        <v>139</v>
      </c>
      <c r="AZ2040" s="46">
        <f t="shared" si="704"/>
        <v>37139</v>
      </c>
      <c r="BB2040" s="7" t="s">
        <v>2966</v>
      </c>
    </row>
    <row r="2041" spans="1:54" ht="14" hidden="1" customHeight="1" outlineLevel="1" x14ac:dyDescent="0.2">
      <c r="A2041" t="s">
        <v>2178</v>
      </c>
      <c r="B2041" t="s">
        <v>2488</v>
      </c>
      <c r="C2041" s="24"/>
      <c r="F2041" s="1">
        <f t="shared" si="712"/>
        <v>44958</v>
      </c>
      <c r="H2041" s="24">
        <v>34276</v>
      </c>
      <c r="I2041" s="1">
        <v>34169</v>
      </c>
      <c r="J2041" s="2"/>
      <c r="K2041" s="2">
        <f t="shared" si="696"/>
        <v>0.76002046354375197</v>
      </c>
      <c r="L2041" s="10">
        <f t="shared" si="705"/>
        <v>3</v>
      </c>
      <c r="M2041" s="9">
        <f t="shared" si="706"/>
        <v>1</v>
      </c>
      <c r="N2041" s="8">
        <f t="shared" si="707"/>
        <v>2</v>
      </c>
      <c r="O2041" s="2">
        <f t="shared" si="708"/>
        <v>0.26444681702922729</v>
      </c>
      <c r="P2041" s="2">
        <f t="shared" si="709"/>
        <v>0.39572489879443035</v>
      </c>
      <c r="Q2041" s="2">
        <f t="shared" si="710"/>
        <v>0.33068641843498375</v>
      </c>
      <c r="R2041" s="2">
        <f t="shared" si="711"/>
        <v>9.1418657413585569E-3</v>
      </c>
      <c r="S2041" s="1">
        <v>11889</v>
      </c>
      <c r="T2041" s="1">
        <v>17791</v>
      </c>
      <c r="U2041" s="1">
        <v>14867</v>
      </c>
      <c r="V2041" s="1">
        <v>357</v>
      </c>
      <c r="W2041" s="1">
        <v>15</v>
      </c>
      <c r="X2041" s="1">
        <v>39</v>
      </c>
      <c r="AT2041" t="s">
        <v>2178</v>
      </c>
      <c r="AU2041" t="s">
        <v>2488</v>
      </c>
      <c r="AV2041" t="e">
        <f>#REF!</f>
        <v>#REF!</v>
      </c>
      <c r="AX2041" s="40">
        <v>37</v>
      </c>
      <c r="AY2041" s="42">
        <v>141</v>
      </c>
      <c r="AZ2041" s="46">
        <f t="shared" si="704"/>
        <v>37141</v>
      </c>
      <c r="BB2041" s="7" t="s">
        <v>2966</v>
      </c>
    </row>
    <row r="2042" spans="1:54" ht="14" hidden="1" customHeight="1" outlineLevel="1" x14ac:dyDescent="0.2">
      <c r="A2042" t="s">
        <v>363</v>
      </c>
      <c r="B2042" t="s">
        <v>2488</v>
      </c>
      <c r="C2042" s="24"/>
      <c r="F2042" s="1">
        <f t="shared" si="712"/>
        <v>9760</v>
      </c>
      <c r="H2042" s="24">
        <v>7521</v>
      </c>
      <c r="I2042" s="1">
        <v>7484</v>
      </c>
      <c r="J2042" s="2"/>
      <c r="K2042" s="2">
        <f t="shared" si="696"/>
        <v>0.7668032786885246</v>
      </c>
      <c r="L2042" s="10">
        <f t="shared" si="705"/>
        <v>2</v>
      </c>
      <c r="M2042" s="9">
        <f t="shared" si="706"/>
        <v>3</v>
      </c>
      <c r="N2042" s="8">
        <f t="shared" si="707"/>
        <v>1</v>
      </c>
      <c r="O2042" s="2">
        <f t="shared" si="708"/>
        <v>0.33452868852459017</v>
      </c>
      <c r="P2042" s="2">
        <f t="shared" si="709"/>
        <v>0.32141393442622951</v>
      </c>
      <c r="Q2042" s="2">
        <f t="shared" si="710"/>
        <v>0.33821721311475411</v>
      </c>
      <c r="R2042" s="2">
        <f t="shared" si="711"/>
        <v>5.8401639344262124E-3</v>
      </c>
      <c r="S2042" s="1">
        <v>3265</v>
      </c>
      <c r="T2042" s="1">
        <v>3137</v>
      </c>
      <c r="U2042" s="1">
        <v>3301</v>
      </c>
      <c r="V2042" s="1">
        <v>42</v>
      </c>
      <c r="W2042" s="1">
        <v>4</v>
      </c>
      <c r="X2042" s="1">
        <v>11</v>
      </c>
      <c r="AT2042" t="s">
        <v>363</v>
      </c>
      <c r="AU2042" t="s">
        <v>2488</v>
      </c>
      <c r="AV2042" t="e">
        <f>#REF!</f>
        <v>#REF!</v>
      </c>
      <c r="AX2042" s="40">
        <v>37</v>
      </c>
      <c r="AY2042" s="42">
        <v>143</v>
      </c>
      <c r="AZ2042" s="46">
        <f t="shared" si="704"/>
        <v>37143</v>
      </c>
      <c r="BB2042" s="7" t="s">
        <v>2966</v>
      </c>
    </row>
    <row r="2043" spans="1:54" ht="14" hidden="1" customHeight="1" outlineLevel="1" x14ac:dyDescent="0.2">
      <c r="A2043" t="s">
        <v>560</v>
      </c>
      <c r="B2043" t="s">
        <v>2488</v>
      </c>
      <c r="C2043" s="24"/>
      <c r="F2043" s="1">
        <f t="shared" si="712"/>
        <v>27784</v>
      </c>
      <c r="H2043" s="24">
        <v>21976</v>
      </c>
      <c r="I2043" s="1">
        <v>21894</v>
      </c>
      <c r="J2043" s="2"/>
      <c r="K2043" s="2">
        <f t="shared" si="696"/>
        <v>0.78800748632306361</v>
      </c>
      <c r="L2043" s="10">
        <f t="shared" si="705"/>
        <v>1</v>
      </c>
      <c r="M2043" s="9">
        <f t="shared" si="706"/>
        <v>3</v>
      </c>
      <c r="N2043" s="8">
        <f t="shared" si="707"/>
        <v>2</v>
      </c>
      <c r="O2043" s="2">
        <f t="shared" si="708"/>
        <v>0.40328966311546216</v>
      </c>
      <c r="P2043" s="2">
        <f t="shared" si="709"/>
        <v>0.27728188885689603</v>
      </c>
      <c r="Q2043" s="2">
        <f t="shared" si="710"/>
        <v>0.3144975525482292</v>
      </c>
      <c r="R2043" s="2">
        <f t="shared" si="711"/>
        <v>4.9308954794126669E-3</v>
      </c>
      <c r="S2043" s="1">
        <v>11205</v>
      </c>
      <c r="T2043" s="1">
        <v>7704</v>
      </c>
      <c r="U2043" s="1">
        <v>8738</v>
      </c>
      <c r="V2043" s="1">
        <v>117</v>
      </c>
      <c r="W2043" s="1">
        <v>12</v>
      </c>
      <c r="X2043" s="1">
        <v>8</v>
      </c>
      <c r="AT2043" t="s">
        <v>560</v>
      </c>
      <c r="AU2043" t="s">
        <v>2488</v>
      </c>
      <c r="AV2043" t="e">
        <f>#REF!</f>
        <v>#REF!</v>
      </c>
      <c r="AX2043" s="40">
        <v>37</v>
      </c>
      <c r="AY2043" s="42">
        <v>145</v>
      </c>
      <c r="AZ2043" s="46">
        <f t="shared" si="704"/>
        <v>37145</v>
      </c>
      <c r="BB2043" s="7" t="s">
        <v>2966</v>
      </c>
    </row>
    <row r="2044" spans="1:54" ht="14" hidden="1" customHeight="1" outlineLevel="1" x14ac:dyDescent="0.2">
      <c r="A2044" t="s">
        <v>1108</v>
      </c>
      <c r="B2044" t="s">
        <v>2488</v>
      </c>
      <c r="C2044" s="24"/>
      <c r="F2044" s="1">
        <f t="shared" si="712"/>
        <v>123553</v>
      </c>
      <c r="H2044" s="24">
        <v>87879</v>
      </c>
      <c r="I2044" s="1">
        <v>87573</v>
      </c>
      <c r="J2044" s="2"/>
      <c r="K2044" s="2">
        <f t="shared" si="696"/>
        <v>0.70878894077845134</v>
      </c>
      <c r="L2044" s="10">
        <f t="shared" si="705"/>
        <v>1</v>
      </c>
      <c r="M2044" s="9">
        <f t="shared" si="706"/>
        <v>3</v>
      </c>
      <c r="N2044" s="8">
        <f t="shared" si="707"/>
        <v>2</v>
      </c>
      <c r="O2044" s="2">
        <f t="shared" si="708"/>
        <v>0.42920851780207686</v>
      </c>
      <c r="P2044" s="2">
        <f t="shared" si="709"/>
        <v>0.25573640461987973</v>
      </c>
      <c r="Q2044" s="2">
        <f t="shared" si="710"/>
        <v>0.3073256011590168</v>
      </c>
      <c r="R2044" s="2">
        <f t="shared" si="711"/>
        <v>7.7294764190266596E-3</v>
      </c>
      <c r="S2044" s="1">
        <v>53030</v>
      </c>
      <c r="T2044" s="1">
        <v>31597</v>
      </c>
      <c r="U2044" s="1">
        <v>37971</v>
      </c>
      <c r="V2044" s="1">
        <v>795</v>
      </c>
      <c r="W2044" s="1">
        <v>72</v>
      </c>
      <c r="X2044" s="1">
        <v>88</v>
      </c>
      <c r="AT2044" t="s">
        <v>1108</v>
      </c>
      <c r="AU2044" t="s">
        <v>2488</v>
      </c>
      <c r="AV2044" t="e">
        <f>#REF!</f>
        <v>#REF!</v>
      </c>
      <c r="AX2044" s="40">
        <v>37</v>
      </c>
      <c r="AY2044" s="42">
        <v>147</v>
      </c>
      <c r="AZ2044" s="46">
        <f t="shared" si="704"/>
        <v>37147</v>
      </c>
      <c r="BB2044" s="7" t="s">
        <v>2966</v>
      </c>
    </row>
    <row r="2045" spans="1:54" ht="14" hidden="1" customHeight="1" outlineLevel="1" x14ac:dyDescent="0.2">
      <c r="A2045" t="s">
        <v>809</v>
      </c>
      <c r="B2045" t="s">
        <v>2488</v>
      </c>
      <c r="C2045" s="24"/>
      <c r="F2045" s="1">
        <f t="shared" si="712"/>
        <v>16488</v>
      </c>
      <c r="H2045" s="24">
        <v>12407</v>
      </c>
      <c r="I2045" s="1">
        <v>12358</v>
      </c>
      <c r="J2045" s="2"/>
      <c r="K2045" s="2">
        <f t="shared" si="696"/>
        <v>0.74951479864143622</v>
      </c>
      <c r="L2045" s="10">
        <f t="shared" si="705"/>
        <v>3</v>
      </c>
      <c r="M2045" s="9">
        <f t="shared" si="706"/>
        <v>2</v>
      </c>
      <c r="N2045" s="8">
        <f t="shared" si="707"/>
        <v>1</v>
      </c>
      <c r="O2045" s="2">
        <f t="shared" si="708"/>
        <v>0.24545123726346435</v>
      </c>
      <c r="P2045" s="2">
        <f t="shared" si="709"/>
        <v>0.36881368267831149</v>
      </c>
      <c r="Q2045" s="2">
        <f t="shared" si="710"/>
        <v>0.37869966035904901</v>
      </c>
      <c r="R2045" s="2">
        <f t="shared" si="711"/>
        <v>7.0354196991752049E-3</v>
      </c>
      <c r="S2045" s="1">
        <v>4047</v>
      </c>
      <c r="T2045" s="1">
        <v>6081</v>
      </c>
      <c r="U2045" s="1">
        <v>6244</v>
      </c>
      <c r="V2045" s="1">
        <v>92</v>
      </c>
      <c r="W2045" s="1">
        <v>10</v>
      </c>
      <c r="X2045" s="1">
        <v>14</v>
      </c>
      <c r="AT2045" t="s">
        <v>809</v>
      </c>
      <c r="AU2045" t="s">
        <v>2488</v>
      </c>
      <c r="AV2045" t="e">
        <f>#REF!</f>
        <v>#REF!</v>
      </c>
      <c r="AX2045" s="40">
        <v>37</v>
      </c>
      <c r="AY2045" s="42">
        <v>149</v>
      </c>
      <c r="AZ2045" s="46">
        <f t="shared" si="704"/>
        <v>37149</v>
      </c>
      <c r="BB2045" s="7" t="s">
        <v>2966</v>
      </c>
    </row>
    <row r="2046" spans="1:54" ht="14" hidden="1" customHeight="1" outlineLevel="1" x14ac:dyDescent="0.2">
      <c r="A2046" t="s">
        <v>1364</v>
      </c>
      <c r="B2046" t="s">
        <v>2488</v>
      </c>
      <c r="C2046" s="24"/>
      <c r="F2046" s="1">
        <f t="shared" si="712"/>
        <v>94919</v>
      </c>
      <c r="H2046" s="24">
        <v>73489</v>
      </c>
      <c r="I2046" s="1">
        <v>73316</v>
      </c>
      <c r="J2046" s="2"/>
      <c r="K2046" s="2">
        <f t="shared" si="696"/>
        <v>0.77240594612248337</v>
      </c>
      <c r="L2046" s="10">
        <f t="shared" si="705"/>
        <v>3</v>
      </c>
      <c r="M2046" s="9">
        <f t="shared" si="706"/>
        <v>1</v>
      </c>
      <c r="N2046" s="8">
        <f t="shared" si="707"/>
        <v>2</v>
      </c>
      <c r="O2046" s="2">
        <f t="shared" si="708"/>
        <v>0.1811228521160147</v>
      </c>
      <c r="P2046" s="2">
        <f t="shared" si="709"/>
        <v>0.52088622931130757</v>
      </c>
      <c r="Q2046" s="2">
        <f t="shared" si="710"/>
        <v>0.29068995669992309</v>
      </c>
      <c r="R2046" s="2">
        <f t="shared" si="711"/>
        <v>7.3009618727546965E-3</v>
      </c>
      <c r="S2046" s="1">
        <v>17192</v>
      </c>
      <c r="T2046" s="1">
        <v>49442</v>
      </c>
      <c r="U2046" s="1">
        <v>27592</v>
      </c>
      <c r="V2046" s="1">
        <v>583</v>
      </c>
      <c r="W2046" s="1">
        <v>36</v>
      </c>
      <c r="X2046" s="1">
        <v>74</v>
      </c>
      <c r="AT2046" t="s">
        <v>1364</v>
      </c>
      <c r="AU2046" t="s">
        <v>2488</v>
      </c>
      <c r="AV2046" t="e">
        <f>#REF!</f>
        <v>#REF!</v>
      </c>
      <c r="AX2046" s="40">
        <v>37</v>
      </c>
      <c r="AY2046" s="42">
        <v>151</v>
      </c>
      <c r="AZ2046" s="46">
        <f t="shared" si="704"/>
        <v>37151</v>
      </c>
      <c r="BB2046" s="7" t="s">
        <v>2966</v>
      </c>
    </row>
    <row r="2047" spans="1:54" ht="14" hidden="1" customHeight="1" outlineLevel="1" x14ac:dyDescent="0.2">
      <c r="A2047" t="s">
        <v>1758</v>
      </c>
      <c r="B2047" t="s">
        <v>2488</v>
      </c>
      <c r="C2047" s="24"/>
      <c r="F2047" s="1">
        <f t="shared" si="712"/>
        <v>29392</v>
      </c>
      <c r="H2047" s="24">
        <v>20849</v>
      </c>
      <c r="I2047" s="1">
        <v>20763</v>
      </c>
      <c r="J2047" s="2"/>
      <c r="K2047" s="2">
        <f t="shared" si="696"/>
        <v>0.70641671203048451</v>
      </c>
      <c r="L2047" s="10">
        <f t="shared" si="705"/>
        <v>1</v>
      </c>
      <c r="M2047" s="9">
        <f t="shared" si="706"/>
        <v>3</v>
      </c>
      <c r="N2047" s="8">
        <f t="shared" si="707"/>
        <v>2</v>
      </c>
      <c r="O2047" s="2">
        <f t="shared" si="708"/>
        <v>0.47410860097985846</v>
      </c>
      <c r="P2047" s="2">
        <f t="shared" si="709"/>
        <v>0.23502994011976047</v>
      </c>
      <c r="Q2047" s="2">
        <f t="shared" si="710"/>
        <v>0.28609825802939576</v>
      </c>
      <c r="R2047" s="2">
        <f t="shared" si="711"/>
        <v>4.7632008709852514E-3</v>
      </c>
      <c r="S2047" s="1">
        <v>13935</v>
      </c>
      <c r="T2047" s="1">
        <v>6908</v>
      </c>
      <c r="U2047" s="1">
        <v>8409</v>
      </c>
      <c r="V2047" s="1">
        <v>104</v>
      </c>
      <c r="W2047" s="1">
        <v>9</v>
      </c>
      <c r="X2047" s="1">
        <v>27</v>
      </c>
      <c r="AT2047" t="s">
        <v>1758</v>
      </c>
      <c r="AU2047" t="s">
        <v>2488</v>
      </c>
      <c r="AV2047" t="e">
        <f>#REF!</f>
        <v>#REF!</v>
      </c>
      <c r="AX2047" s="40">
        <v>37</v>
      </c>
      <c r="AY2047" s="42">
        <v>153</v>
      </c>
      <c r="AZ2047" s="46">
        <f t="shared" si="704"/>
        <v>37153</v>
      </c>
      <c r="BB2047" s="7" t="s">
        <v>2966</v>
      </c>
    </row>
    <row r="2048" spans="1:54" ht="14" hidden="1" customHeight="1" outlineLevel="1" x14ac:dyDescent="0.2">
      <c r="A2048" t="s">
        <v>1650</v>
      </c>
      <c r="B2048" t="s">
        <v>2488</v>
      </c>
      <c r="C2048" s="24"/>
      <c r="F2048" s="1">
        <f t="shared" si="712"/>
        <v>76791</v>
      </c>
      <c r="H2048" s="24">
        <v>47479</v>
      </c>
      <c r="I2048" s="1">
        <v>47188</v>
      </c>
      <c r="J2048" s="2"/>
      <c r="K2048" s="2">
        <f t="shared" si="696"/>
        <v>0.61449909494602228</v>
      </c>
      <c r="L2048" s="10">
        <f t="shared" si="705"/>
        <v>1</v>
      </c>
      <c r="M2048" s="9">
        <f t="shared" si="706"/>
        <v>3</v>
      </c>
      <c r="N2048" s="8">
        <f t="shared" si="707"/>
        <v>2</v>
      </c>
      <c r="O2048" s="2">
        <f t="shared" si="708"/>
        <v>0.55589847768618716</v>
      </c>
      <c r="P2048" s="2">
        <f t="shared" si="709"/>
        <v>0.15609902202080972</v>
      </c>
      <c r="Q2048" s="2">
        <f t="shared" si="710"/>
        <v>0.28393952416298784</v>
      </c>
      <c r="R2048" s="2">
        <f t="shared" si="711"/>
        <v>4.0629761300152722E-3</v>
      </c>
      <c r="S2048" s="1">
        <v>42688</v>
      </c>
      <c r="T2048" s="1">
        <v>11987</v>
      </c>
      <c r="U2048" s="1">
        <v>21804</v>
      </c>
      <c r="V2048" s="1">
        <v>223</v>
      </c>
      <c r="W2048" s="1">
        <v>18</v>
      </c>
      <c r="X2048" s="1">
        <v>71</v>
      </c>
      <c r="AT2048" t="s">
        <v>1650</v>
      </c>
      <c r="AU2048" t="s">
        <v>2488</v>
      </c>
      <c r="AV2048" t="e">
        <f>#REF!</f>
        <v>#REF!</v>
      </c>
      <c r="AX2048" s="40">
        <v>37</v>
      </c>
      <c r="AY2048" s="42">
        <v>155</v>
      </c>
      <c r="AZ2048" s="46">
        <f t="shared" si="704"/>
        <v>37155</v>
      </c>
      <c r="BB2048" s="7" t="s">
        <v>2966</v>
      </c>
    </row>
    <row r="2049" spans="1:54" ht="14" hidden="1" customHeight="1" outlineLevel="1" x14ac:dyDescent="0.2">
      <c r="A2049" t="s">
        <v>2795</v>
      </c>
      <c r="B2049" t="s">
        <v>2488</v>
      </c>
      <c r="C2049" s="24"/>
      <c r="F2049" s="1">
        <f t="shared" si="712"/>
        <v>61624</v>
      </c>
      <c r="H2049" s="24">
        <v>47937</v>
      </c>
      <c r="I2049" s="1">
        <v>47809</v>
      </c>
      <c r="J2049" s="2"/>
      <c r="K2049" s="2">
        <f t="shared" si="696"/>
        <v>0.77581786317019341</v>
      </c>
      <c r="L2049" s="10">
        <f t="shared" si="705"/>
        <v>2</v>
      </c>
      <c r="M2049" s="9">
        <f t="shared" si="706"/>
        <v>1</v>
      </c>
      <c r="N2049" s="8">
        <f t="shared" si="707"/>
        <v>3</v>
      </c>
      <c r="O2049" s="2">
        <f t="shared" si="708"/>
        <v>0.32816759704011422</v>
      </c>
      <c r="P2049" s="2">
        <f t="shared" si="709"/>
        <v>0.37735297935869144</v>
      </c>
      <c r="Q2049" s="2">
        <f t="shared" si="710"/>
        <v>0.28831299493703749</v>
      </c>
      <c r="R2049" s="2">
        <f t="shared" si="711"/>
        <v>6.1664286641568422E-3</v>
      </c>
      <c r="S2049" s="1">
        <v>20223</v>
      </c>
      <c r="T2049" s="1">
        <v>23254</v>
      </c>
      <c r="U2049" s="1">
        <v>17767</v>
      </c>
      <c r="V2049" s="1">
        <v>312</v>
      </c>
      <c r="W2049" s="1">
        <v>19</v>
      </c>
      <c r="X2049" s="1">
        <v>49</v>
      </c>
      <c r="AT2049" t="s">
        <v>2795</v>
      </c>
      <c r="AU2049" t="s">
        <v>2488</v>
      </c>
      <c r="AV2049" t="e">
        <f>#REF!</f>
        <v>#REF!</v>
      </c>
      <c r="AX2049" s="40">
        <v>37</v>
      </c>
      <c r="AY2049" s="42">
        <v>157</v>
      </c>
      <c r="AZ2049" s="46">
        <f t="shared" si="704"/>
        <v>37157</v>
      </c>
      <c r="BB2049" s="7" t="s">
        <v>2966</v>
      </c>
    </row>
    <row r="2050" spans="1:54" ht="14" hidden="1" customHeight="1" outlineLevel="1" x14ac:dyDescent="0.2">
      <c r="A2050" t="s">
        <v>157</v>
      </c>
      <c r="B2050" t="s">
        <v>2488</v>
      </c>
      <c r="C2050" s="24"/>
      <c r="F2050" s="1">
        <f t="shared" si="712"/>
        <v>97444</v>
      </c>
      <c r="H2050" s="24">
        <v>73662</v>
      </c>
      <c r="I2050" s="1">
        <v>73408</v>
      </c>
      <c r="J2050" s="2"/>
      <c r="K2050" s="2">
        <f t="shared" si="696"/>
        <v>0.75333524896350723</v>
      </c>
      <c r="L2050" s="10">
        <f t="shared" si="705"/>
        <v>3</v>
      </c>
      <c r="M2050" s="9">
        <f t="shared" si="706"/>
        <v>1</v>
      </c>
      <c r="N2050" s="8">
        <f t="shared" si="707"/>
        <v>2</v>
      </c>
      <c r="O2050" s="2">
        <f t="shared" si="708"/>
        <v>0.26105250194983787</v>
      </c>
      <c r="P2050" s="2">
        <f t="shared" si="709"/>
        <v>0.42450022577069907</v>
      </c>
      <c r="Q2050" s="2">
        <f t="shared" si="710"/>
        <v>0.30793070891999508</v>
      </c>
      <c r="R2050" s="2">
        <f t="shared" si="711"/>
        <v>6.5165633594679861E-3</v>
      </c>
      <c r="S2050" s="1">
        <v>25438</v>
      </c>
      <c r="T2050" s="1">
        <v>41365</v>
      </c>
      <c r="U2050" s="1">
        <v>30006</v>
      </c>
      <c r="V2050" s="1">
        <v>514</v>
      </c>
      <c r="W2050" s="1">
        <v>49</v>
      </c>
      <c r="X2050" s="1">
        <v>72</v>
      </c>
      <c r="AT2050" t="s">
        <v>157</v>
      </c>
      <c r="AU2050" t="s">
        <v>2488</v>
      </c>
      <c r="AV2050" t="e">
        <f>#REF!</f>
        <v>#REF!</v>
      </c>
      <c r="AX2050" s="40">
        <v>37</v>
      </c>
      <c r="AY2050" s="42">
        <v>159</v>
      </c>
      <c r="AZ2050" s="46">
        <f t="shared" si="704"/>
        <v>37159</v>
      </c>
      <c r="BB2050" s="7" t="s">
        <v>2966</v>
      </c>
    </row>
    <row r="2051" spans="1:54" ht="14" hidden="1" customHeight="1" outlineLevel="1" x14ac:dyDescent="0.2">
      <c r="A2051" t="s">
        <v>1963</v>
      </c>
      <c r="B2051" t="s">
        <v>2488</v>
      </c>
      <c r="C2051" s="24"/>
      <c r="F2051" s="1">
        <f t="shared" si="712"/>
        <v>45949</v>
      </c>
      <c r="H2051" s="24">
        <v>34540</v>
      </c>
      <c r="I2051" s="1">
        <v>34429</v>
      </c>
      <c r="J2051" s="2"/>
      <c r="K2051" s="2">
        <f t="shared" si="696"/>
        <v>0.7492872532590481</v>
      </c>
      <c r="L2051" s="10">
        <f t="shared" si="705"/>
        <v>3</v>
      </c>
      <c r="M2051" s="9">
        <f t="shared" si="706"/>
        <v>1</v>
      </c>
      <c r="N2051" s="8">
        <f t="shared" si="707"/>
        <v>2</v>
      </c>
      <c r="O2051" s="2">
        <f t="shared" si="708"/>
        <v>0.26498944481925613</v>
      </c>
      <c r="P2051" s="2">
        <f t="shared" si="709"/>
        <v>0.41467714204879325</v>
      </c>
      <c r="Q2051" s="2">
        <f t="shared" si="710"/>
        <v>0.31423970053755251</v>
      </c>
      <c r="R2051" s="2">
        <f t="shared" si="711"/>
        <v>6.0937125943981152E-3</v>
      </c>
      <c r="S2051" s="1">
        <v>12176</v>
      </c>
      <c r="T2051" s="1">
        <v>19054</v>
      </c>
      <c r="U2051" s="1">
        <v>14439</v>
      </c>
      <c r="V2051" s="1">
        <v>233</v>
      </c>
      <c r="W2051" s="1">
        <v>18</v>
      </c>
      <c r="X2051" s="1">
        <v>29</v>
      </c>
      <c r="AT2051" t="s">
        <v>1963</v>
      </c>
      <c r="AU2051" t="s">
        <v>2488</v>
      </c>
      <c r="AV2051" t="e">
        <f>#REF!</f>
        <v>#REF!</v>
      </c>
      <c r="AX2051" s="40">
        <v>37</v>
      </c>
      <c r="AY2051" s="42">
        <v>161</v>
      </c>
      <c r="AZ2051" s="46">
        <f t="shared" si="704"/>
        <v>37161</v>
      </c>
      <c r="BB2051" s="7" t="s">
        <v>2966</v>
      </c>
    </row>
    <row r="2052" spans="1:54" ht="14" hidden="1" customHeight="1" outlineLevel="1" x14ac:dyDescent="0.2">
      <c r="A2052" t="s">
        <v>1651</v>
      </c>
      <c r="B2052" t="s">
        <v>2488</v>
      </c>
      <c r="C2052" s="24"/>
      <c r="F2052" s="1">
        <f t="shared" si="712"/>
        <v>38096</v>
      </c>
      <c r="H2052" s="24">
        <v>28752</v>
      </c>
      <c r="I2052" s="1">
        <v>28618</v>
      </c>
      <c r="J2052" s="2"/>
      <c r="K2052" s="2">
        <f t="shared" si="696"/>
        <v>0.75120747585048298</v>
      </c>
      <c r="L2052" s="10">
        <f t="shared" si="705"/>
        <v>2</v>
      </c>
      <c r="M2052" s="9">
        <f t="shared" si="706"/>
        <v>1</v>
      </c>
      <c r="N2052" s="8">
        <f t="shared" si="707"/>
        <v>3</v>
      </c>
      <c r="O2052" s="2">
        <f t="shared" si="708"/>
        <v>0.38271734565308696</v>
      </c>
      <c r="P2052" s="2">
        <f t="shared" si="709"/>
        <v>0.39077593448131037</v>
      </c>
      <c r="Q2052" s="2">
        <f t="shared" si="710"/>
        <v>0.22138807223855522</v>
      </c>
      <c r="R2052" s="2">
        <f t="shared" si="711"/>
        <v>5.1186476270473902E-3</v>
      </c>
      <c r="S2052" s="1">
        <v>14580</v>
      </c>
      <c r="T2052" s="1">
        <v>14887</v>
      </c>
      <c r="U2052" s="1">
        <v>8434</v>
      </c>
      <c r="V2052" s="1">
        <v>160</v>
      </c>
      <c r="W2052" s="1">
        <v>9</v>
      </c>
      <c r="X2052" s="1">
        <v>26</v>
      </c>
      <c r="AT2052" t="s">
        <v>1651</v>
      </c>
      <c r="AU2052" t="s">
        <v>2488</v>
      </c>
      <c r="AV2052" t="e">
        <f>#REF!</f>
        <v>#REF!</v>
      </c>
      <c r="AX2052" s="40">
        <v>37</v>
      </c>
      <c r="AY2052" s="42">
        <v>163</v>
      </c>
      <c r="AZ2052" s="46">
        <f t="shared" si="704"/>
        <v>37163</v>
      </c>
      <c r="BB2052" s="7" t="s">
        <v>2966</v>
      </c>
    </row>
    <row r="2053" spans="1:54" ht="14" hidden="1" customHeight="1" outlineLevel="1" x14ac:dyDescent="0.2">
      <c r="A2053" t="s">
        <v>1449</v>
      </c>
      <c r="B2053" t="s">
        <v>2488</v>
      </c>
      <c r="C2053" s="24"/>
      <c r="F2053" s="1">
        <f t="shared" si="712"/>
        <v>22041</v>
      </c>
      <c r="H2053" s="24">
        <v>14855</v>
      </c>
      <c r="I2053" s="1">
        <v>14775</v>
      </c>
      <c r="J2053" s="2"/>
      <c r="K2053" s="2">
        <f t="shared" si="696"/>
        <v>0.67034163604192187</v>
      </c>
      <c r="L2053" s="10">
        <f t="shared" si="705"/>
        <v>1</v>
      </c>
      <c r="M2053" s="9">
        <f t="shared" si="706"/>
        <v>3</v>
      </c>
      <c r="N2053" s="8">
        <f t="shared" si="707"/>
        <v>2</v>
      </c>
      <c r="O2053" s="2">
        <f t="shared" si="708"/>
        <v>0.50877909350755413</v>
      </c>
      <c r="P2053" s="2">
        <f t="shared" si="709"/>
        <v>0.19200580735901274</v>
      </c>
      <c r="Q2053" s="2">
        <f t="shared" si="710"/>
        <v>0.2947688398892972</v>
      </c>
      <c r="R2053" s="2">
        <f t="shared" si="711"/>
        <v>4.4462592441359416E-3</v>
      </c>
      <c r="S2053" s="1">
        <v>11214</v>
      </c>
      <c r="T2053" s="1">
        <v>4232</v>
      </c>
      <c r="U2053" s="1">
        <v>6497</v>
      </c>
      <c r="V2053" s="1">
        <v>70</v>
      </c>
      <c r="W2053" s="1">
        <v>8</v>
      </c>
      <c r="X2053" s="1">
        <v>20</v>
      </c>
      <c r="AT2053" t="s">
        <v>1449</v>
      </c>
      <c r="AU2053" t="s">
        <v>2488</v>
      </c>
      <c r="AV2053" t="e">
        <f>#REF!</f>
        <v>#REF!</v>
      </c>
      <c r="AX2053" s="40">
        <v>37</v>
      </c>
      <c r="AY2053" s="42">
        <v>165</v>
      </c>
      <c r="AZ2053" s="46">
        <f t="shared" si="704"/>
        <v>37165</v>
      </c>
      <c r="BB2053" s="7" t="s">
        <v>2966</v>
      </c>
    </row>
    <row r="2054" spans="1:54" ht="14" hidden="1" customHeight="1" outlineLevel="1" x14ac:dyDescent="0.2">
      <c r="A2054" t="s">
        <v>2943</v>
      </c>
      <c r="B2054" t="s">
        <v>2488</v>
      </c>
      <c r="C2054" s="24"/>
      <c r="F2054" s="1">
        <f t="shared" si="712"/>
        <v>42963</v>
      </c>
      <c r="H2054" s="24">
        <v>34053</v>
      </c>
      <c r="I2054" s="1">
        <v>33939</v>
      </c>
      <c r="J2054" s="2"/>
      <c r="K2054" s="2">
        <f t="shared" si="696"/>
        <v>0.78995880175965361</v>
      </c>
      <c r="L2054" s="10">
        <f t="shared" si="705"/>
        <v>3</v>
      </c>
      <c r="M2054" s="9">
        <f t="shared" si="706"/>
        <v>1</v>
      </c>
      <c r="N2054" s="8">
        <f t="shared" si="707"/>
        <v>2</v>
      </c>
      <c r="O2054" s="2">
        <f t="shared" si="708"/>
        <v>0.22412308265251496</v>
      </c>
      <c r="P2054" s="2">
        <f t="shared" si="709"/>
        <v>0.4686590787421735</v>
      </c>
      <c r="Q2054" s="2">
        <f t="shared" si="710"/>
        <v>0.30167818820845843</v>
      </c>
      <c r="R2054" s="2">
        <f t="shared" si="711"/>
        <v>5.5396503968531685E-3</v>
      </c>
      <c r="S2054" s="1">
        <v>9629</v>
      </c>
      <c r="T2054" s="1">
        <v>20135</v>
      </c>
      <c r="U2054" s="1">
        <v>12961</v>
      </c>
      <c r="V2054" s="1">
        <v>180</v>
      </c>
      <c r="W2054" s="1">
        <v>16</v>
      </c>
      <c r="X2054" s="1">
        <v>42</v>
      </c>
      <c r="AT2054" t="s">
        <v>2943</v>
      </c>
      <c r="AU2054" t="s">
        <v>2488</v>
      </c>
      <c r="AV2054" t="e">
        <f>#REF!</f>
        <v>#REF!</v>
      </c>
      <c r="AX2054" s="40">
        <v>37</v>
      </c>
      <c r="AY2054" s="42">
        <v>167</v>
      </c>
      <c r="AZ2054" s="46">
        <f t="shared" si="704"/>
        <v>37167</v>
      </c>
      <c r="BB2054" s="7" t="s">
        <v>2966</v>
      </c>
    </row>
    <row r="2055" spans="1:54" ht="14" hidden="1" customHeight="1" outlineLevel="1" x14ac:dyDescent="0.2">
      <c r="A2055" t="s">
        <v>2944</v>
      </c>
      <c r="B2055" t="s">
        <v>2488</v>
      </c>
      <c r="C2055" s="24"/>
      <c r="F2055" s="1">
        <f t="shared" si="712"/>
        <v>31796</v>
      </c>
      <c r="H2055" s="24">
        <v>25798</v>
      </c>
      <c r="I2055" s="1">
        <v>25703</v>
      </c>
      <c r="J2055" s="2"/>
      <c r="K2055" s="2">
        <f t="shared" si="696"/>
        <v>0.80837212227953203</v>
      </c>
      <c r="L2055" s="10">
        <f t="shared" si="705"/>
        <v>3</v>
      </c>
      <c r="M2055" s="9">
        <f t="shared" si="706"/>
        <v>1</v>
      </c>
      <c r="N2055" s="8">
        <f t="shared" si="707"/>
        <v>2</v>
      </c>
      <c r="O2055" s="2">
        <f t="shared" si="708"/>
        <v>0.19867278903006669</v>
      </c>
      <c r="P2055" s="2">
        <f t="shared" si="709"/>
        <v>0.51830418920618948</v>
      </c>
      <c r="Q2055" s="2">
        <f t="shared" si="710"/>
        <v>0.27670147188325578</v>
      </c>
      <c r="R2055" s="2">
        <f t="shared" si="711"/>
        <v>6.3215498804880532E-3</v>
      </c>
      <c r="S2055" s="1">
        <v>6317</v>
      </c>
      <c r="T2055" s="1">
        <v>16480</v>
      </c>
      <c r="U2055" s="1">
        <v>8798</v>
      </c>
      <c r="V2055" s="1">
        <v>166</v>
      </c>
      <c r="W2055" s="1">
        <v>6</v>
      </c>
      <c r="X2055" s="1">
        <v>29</v>
      </c>
      <c r="AT2055" t="s">
        <v>2944</v>
      </c>
      <c r="AU2055" t="s">
        <v>2488</v>
      </c>
      <c r="AV2055" t="e">
        <f>#REF!</f>
        <v>#REF!</v>
      </c>
      <c r="AX2055" s="40">
        <v>37</v>
      </c>
      <c r="AY2055" s="42">
        <v>169</v>
      </c>
      <c r="AZ2055" s="46">
        <f t="shared" si="704"/>
        <v>37169</v>
      </c>
      <c r="BB2055" s="7" t="s">
        <v>2966</v>
      </c>
    </row>
    <row r="2056" spans="1:54" ht="14" hidden="1" customHeight="1" outlineLevel="1" x14ac:dyDescent="0.2">
      <c r="A2056" t="s">
        <v>1373</v>
      </c>
      <c r="B2056" t="s">
        <v>2488</v>
      </c>
      <c r="C2056" s="24"/>
      <c r="F2056" s="1">
        <f t="shared" si="712"/>
        <v>47194</v>
      </c>
      <c r="H2056" s="24">
        <v>36792</v>
      </c>
      <c r="I2056" s="1">
        <v>36638</v>
      </c>
      <c r="J2056" s="2"/>
      <c r="K2056" s="2">
        <f t="shared" ref="K2056:K2119" si="713">IF(F2056&gt;0,I2056/F2056,"")</f>
        <v>0.77632749925838029</v>
      </c>
      <c r="L2056" s="10">
        <f t="shared" si="705"/>
        <v>3</v>
      </c>
      <c r="M2056" s="9">
        <f t="shared" si="706"/>
        <v>1</v>
      </c>
      <c r="N2056" s="8">
        <f t="shared" si="707"/>
        <v>2</v>
      </c>
      <c r="O2056" s="2">
        <f t="shared" si="708"/>
        <v>0.24202229096919101</v>
      </c>
      <c r="P2056" s="2">
        <f t="shared" si="709"/>
        <v>0.4536593634784083</v>
      </c>
      <c r="Q2056" s="2">
        <f t="shared" si="710"/>
        <v>0.2997414925626139</v>
      </c>
      <c r="R2056" s="2">
        <f t="shared" si="711"/>
        <v>4.5768529897867727E-3</v>
      </c>
      <c r="S2056" s="1">
        <v>11422</v>
      </c>
      <c r="T2056" s="1">
        <v>21410</v>
      </c>
      <c r="U2056" s="1">
        <v>14146</v>
      </c>
      <c r="V2056" s="1">
        <v>173</v>
      </c>
      <c r="W2056" s="1">
        <v>19</v>
      </c>
      <c r="X2056" s="1">
        <v>24</v>
      </c>
      <c r="AT2056" t="s">
        <v>1373</v>
      </c>
      <c r="AU2056" t="s">
        <v>2488</v>
      </c>
      <c r="AV2056" t="e">
        <f>#REF!</f>
        <v>#REF!</v>
      </c>
      <c r="AX2056" s="40">
        <v>37</v>
      </c>
      <c r="AY2056" s="42">
        <v>171</v>
      </c>
      <c r="AZ2056" s="46">
        <f t="shared" si="704"/>
        <v>37171</v>
      </c>
      <c r="BB2056" s="7" t="s">
        <v>2966</v>
      </c>
    </row>
    <row r="2057" spans="1:54" ht="14" hidden="1" customHeight="1" outlineLevel="1" x14ac:dyDescent="0.2">
      <c r="A2057" t="s">
        <v>2970</v>
      </c>
      <c r="B2057" t="s">
        <v>2488</v>
      </c>
      <c r="C2057" s="24"/>
      <c r="F2057" s="1">
        <f t="shared" si="712"/>
        <v>10090</v>
      </c>
      <c r="H2057" s="24">
        <v>7107</v>
      </c>
      <c r="I2057" s="1">
        <v>7068</v>
      </c>
      <c r="J2057" s="2"/>
      <c r="K2057" s="2">
        <f t="shared" si="713"/>
        <v>0.70049554013875126</v>
      </c>
      <c r="L2057" s="10">
        <f t="shared" si="705"/>
        <v>2</v>
      </c>
      <c r="M2057" s="9">
        <f t="shared" si="706"/>
        <v>3</v>
      </c>
      <c r="N2057" s="8">
        <f t="shared" si="707"/>
        <v>1</v>
      </c>
      <c r="O2057" s="2">
        <f t="shared" si="708"/>
        <v>0.33676907829534192</v>
      </c>
      <c r="P2057" s="2">
        <f t="shared" si="709"/>
        <v>0.29127849355797819</v>
      </c>
      <c r="Q2057" s="2">
        <f t="shared" si="710"/>
        <v>0.36570862239841428</v>
      </c>
      <c r="R2057" s="2">
        <f t="shared" si="711"/>
        <v>6.2438057482656628E-3</v>
      </c>
      <c r="S2057" s="1">
        <v>3398</v>
      </c>
      <c r="T2057" s="1">
        <v>2939</v>
      </c>
      <c r="U2057" s="1">
        <v>3690</v>
      </c>
      <c r="V2057" s="1">
        <v>53</v>
      </c>
      <c r="W2057" s="1">
        <v>7</v>
      </c>
      <c r="X2057" s="1">
        <v>3</v>
      </c>
      <c r="AT2057" t="s">
        <v>2970</v>
      </c>
      <c r="AU2057" t="s">
        <v>2488</v>
      </c>
      <c r="AV2057" t="e">
        <f>#REF!</f>
        <v>#REF!</v>
      </c>
      <c r="AX2057" s="40">
        <v>37</v>
      </c>
      <c r="AY2057" s="42">
        <v>173</v>
      </c>
      <c r="AZ2057" s="46">
        <f t="shared" si="704"/>
        <v>37173</v>
      </c>
      <c r="BB2057" s="7" t="s">
        <v>2966</v>
      </c>
    </row>
    <row r="2058" spans="1:54" ht="14" hidden="1" customHeight="1" outlineLevel="1" x14ac:dyDescent="0.2">
      <c r="A2058" t="s">
        <v>1280</v>
      </c>
      <c r="B2058" t="s">
        <v>2488</v>
      </c>
      <c r="C2058" s="24"/>
      <c r="F2058" s="1">
        <f t="shared" si="712"/>
        <v>26513</v>
      </c>
      <c r="H2058" s="24">
        <v>20498</v>
      </c>
      <c r="I2058" s="1">
        <v>20404</v>
      </c>
      <c r="J2058" s="2"/>
      <c r="K2058" s="2">
        <f t="shared" si="713"/>
        <v>0.76958473201825517</v>
      </c>
      <c r="L2058" s="10">
        <f t="shared" si="705"/>
        <v>3</v>
      </c>
      <c r="M2058" s="9">
        <f t="shared" si="706"/>
        <v>2</v>
      </c>
      <c r="N2058" s="8">
        <f t="shared" si="707"/>
        <v>1</v>
      </c>
      <c r="O2058" s="2">
        <f t="shared" si="708"/>
        <v>0.23931656168671972</v>
      </c>
      <c r="P2058" s="2">
        <f t="shared" si="709"/>
        <v>0.32765058650473355</v>
      </c>
      <c r="Q2058" s="2">
        <f t="shared" si="710"/>
        <v>0.42680948968430582</v>
      </c>
      <c r="R2058" s="2">
        <f t="shared" si="711"/>
        <v>6.2233621242409609E-3</v>
      </c>
      <c r="S2058" s="1">
        <v>6345</v>
      </c>
      <c r="T2058" s="1">
        <v>8687</v>
      </c>
      <c r="U2058" s="1">
        <v>11316</v>
      </c>
      <c r="V2058" s="1">
        <v>146</v>
      </c>
      <c r="W2058" s="1">
        <v>11</v>
      </c>
      <c r="X2058" s="1">
        <v>8</v>
      </c>
      <c r="AT2058" t="s">
        <v>1280</v>
      </c>
      <c r="AU2058" t="s">
        <v>2488</v>
      </c>
      <c r="AV2058" t="e">
        <f>#REF!</f>
        <v>#REF!</v>
      </c>
      <c r="AX2058" s="40">
        <v>37</v>
      </c>
      <c r="AY2058" s="42">
        <v>175</v>
      </c>
      <c r="AZ2058" s="46">
        <f t="shared" si="704"/>
        <v>37175</v>
      </c>
      <c r="BB2058" s="7" t="s">
        <v>2966</v>
      </c>
    </row>
    <row r="2059" spans="1:54" ht="14" hidden="1" customHeight="1" outlineLevel="1" x14ac:dyDescent="0.2">
      <c r="A2059" t="s">
        <v>1115</v>
      </c>
      <c r="B2059" t="s">
        <v>2488</v>
      </c>
      <c r="C2059" s="24"/>
      <c r="F2059" s="1">
        <f t="shared" si="712"/>
        <v>2371</v>
      </c>
      <c r="H2059" s="24">
        <v>1825</v>
      </c>
      <c r="I2059" s="1">
        <v>1817</v>
      </c>
      <c r="J2059" s="2"/>
      <c r="K2059" s="2">
        <f t="shared" si="713"/>
        <v>0.76634331505693798</v>
      </c>
      <c r="L2059" s="10">
        <f t="shared" si="705"/>
        <v>1</v>
      </c>
      <c r="M2059" s="9">
        <f t="shared" si="706"/>
        <v>3</v>
      </c>
      <c r="N2059" s="8">
        <f t="shared" si="707"/>
        <v>2</v>
      </c>
      <c r="O2059" s="2">
        <f t="shared" si="708"/>
        <v>0.49641501476170391</v>
      </c>
      <c r="P2059" s="2">
        <f t="shared" si="709"/>
        <v>0.17882749894559258</v>
      </c>
      <c r="Q2059" s="2">
        <f t="shared" si="710"/>
        <v>0.31927456769295653</v>
      </c>
      <c r="R2059" s="2">
        <f t="shared" si="711"/>
        <v>5.4829185997469776E-3</v>
      </c>
      <c r="S2059" s="1">
        <v>1177</v>
      </c>
      <c r="T2059" s="1">
        <v>424</v>
      </c>
      <c r="U2059" s="1">
        <v>757</v>
      </c>
      <c r="V2059" s="1">
        <v>11</v>
      </c>
      <c r="W2059" s="1">
        <v>0</v>
      </c>
      <c r="X2059" s="1">
        <v>2</v>
      </c>
      <c r="AT2059" t="s">
        <v>1115</v>
      </c>
      <c r="AU2059" t="s">
        <v>2488</v>
      </c>
      <c r="AV2059" t="e">
        <f>#REF!</f>
        <v>#REF!</v>
      </c>
      <c r="AX2059" s="40">
        <v>37</v>
      </c>
      <c r="AY2059" s="42">
        <v>177</v>
      </c>
      <c r="AZ2059" s="46">
        <f t="shared" si="704"/>
        <v>37177</v>
      </c>
      <c r="BB2059" s="7" t="s">
        <v>2966</v>
      </c>
    </row>
    <row r="2060" spans="1:54" ht="14" hidden="1" customHeight="1" outlineLevel="1" x14ac:dyDescent="0.2">
      <c r="A2060" t="s">
        <v>1416</v>
      </c>
      <c r="B2060" t="s">
        <v>2488</v>
      </c>
      <c r="C2060" s="24"/>
      <c r="F2060" s="1">
        <f t="shared" si="712"/>
        <v>168233</v>
      </c>
      <c r="H2060" s="24">
        <v>131460</v>
      </c>
      <c r="I2060" s="1">
        <v>131011</v>
      </c>
      <c r="J2060" s="2"/>
      <c r="K2060" s="2">
        <f t="shared" si="713"/>
        <v>0.77874733256852102</v>
      </c>
      <c r="L2060" s="10">
        <f t="shared" si="705"/>
        <v>3</v>
      </c>
      <c r="M2060" s="9">
        <f t="shared" si="706"/>
        <v>1</v>
      </c>
      <c r="N2060" s="8">
        <f t="shared" si="707"/>
        <v>2</v>
      </c>
      <c r="O2060" s="2">
        <f t="shared" si="708"/>
        <v>0.24021446446297695</v>
      </c>
      <c r="P2060" s="2">
        <f t="shared" si="709"/>
        <v>0.41031783300541513</v>
      </c>
      <c r="Q2060" s="2">
        <f t="shared" si="710"/>
        <v>0.34264977739206931</v>
      </c>
      <c r="R2060" s="2">
        <f t="shared" si="711"/>
        <v>6.8179251395386609E-3</v>
      </c>
      <c r="S2060" s="1">
        <v>40412</v>
      </c>
      <c r="T2060" s="1">
        <v>69029</v>
      </c>
      <c r="U2060" s="1">
        <v>57645</v>
      </c>
      <c r="V2060" s="1">
        <v>982</v>
      </c>
      <c r="W2060" s="1">
        <v>72</v>
      </c>
      <c r="X2060" s="1">
        <v>93</v>
      </c>
      <c r="AT2060" t="s">
        <v>1416</v>
      </c>
      <c r="AU2060" t="s">
        <v>2488</v>
      </c>
      <c r="AV2060" t="e">
        <f>#REF!</f>
        <v>#REF!</v>
      </c>
      <c r="AX2060" s="40">
        <v>37</v>
      </c>
      <c r="AY2060" s="42">
        <v>179</v>
      </c>
      <c r="AZ2060" s="46">
        <f t="shared" si="704"/>
        <v>37179</v>
      </c>
      <c r="BB2060" s="7" t="s">
        <v>2966</v>
      </c>
    </row>
    <row r="2061" spans="1:54" ht="14" hidden="1" customHeight="1" outlineLevel="1" x14ac:dyDescent="0.2">
      <c r="A2061" t="s">
        <v>2082</v>
      </c>
      <c r="B2061" t="s">
        <v>2488</v>
      </c>
      <c r="C2061" s="24"/>
      <c r="F2061" s="1">
        <f t="shared" si="712"/>
        <v>29702</v>
      </c>
      <c r="H2061" s="24">
        <v>21088</v>
      </c>
      <c r="I2061" s="1">
        <v>20999</v>
      </c>
      <c r="J2061" s="2"/>
      <c r="K2061" s="2">
        <f t="shared" si="713"/>
        <v>0.70698942832132516</v>
      </c>
      <c r="L2061" s="10">
        <f t="shared" si="705"/>
        <v>1</v>
      </c>
      <c r="M2061" s="9">
        <f t="shared" si="706"/>
        <v>3</v>
      </c>
      <c r="N2061" s="8">
        <f t="shared" si="707"/>
        <v>2</v>
      </c>
      <c r="O2061" s="2">
        <f t="shared" si="708"/>
        <v>0.61766884384889909</v>
      </c>
      <c r="P2061" s="2">
        <f t="shared" si="709"/>
        <v>0.16439970372365498</v>
      </c>
      <c r="Q2061" s="2">
        <f t="shared" si="710"/>
        <v>0.21422799811460508</v>
      </c>
      <c r="R2061" s="2">
        <f t="shared" si="711"/>
        <v>3.7034543128408592E-3</v>
      </c>
      <c r="S2061" s="1">
        <v>18346</v>
      </c>
      <c r="T2061" s="1">
        <v>4883</v>
      </c>
      <c r="U2061" s="1">
        <v>6363</v>
      </c>
      <c r="V2061" s="1">
        <v>86</v>
      </c>
      <c r="W2061" s="1">
        <v>7</v>
      </c>
      <c r="X2061" s="1">
        <v>17</v>
      </c>
      <c r="AT2061" t="s">
        <v>2082</v>
      </c>
      <c r="AU2061" t="s">
        <v>2488</v>
      </c>
      <c r="AV2061" t="e">
        <f>#REF!</f>
        <v>#REF!</v>
      </c>
      <c r="AX2061" s="40">
        <v>37</v>
      </c>
      <c r="AY2061" s="42">
        <v>181</v>
      </c>
      <c r="AZ2061" s="46">
        <f t="shared" si="704"/>
        <v>37181</v>
      </c>
      <c r="BB2061" s="7" t="s">
        <v>2966</v>
      </c>
    </row>
    <row r="2062" spans="1:54" ht="14" hidden="1" customHeight="1" outlineLevel="1" x14ac:dyDescent="0.2">
      <c r="A2062" t="s">
        <v>1203</v>
      </c>
      <c r="B2062" t="s">
        <v>2488</v>
      </c>
      <c r="C2062" s="24"/>
      <c r="F2062" s="1">
        <f t="shared" si="712"/>
        <v>794495</v>
      </c>
      <c r="H2062" s="24">
        <v>634423</v>
      </c>
      <c r="I2062" s="1">
        <v>631830</v>
      </c>
      <c r="J2062" s="2"/>
      <c r="K2062" s="2">
        <f t="shared" si="713"/>
        <v>0.79525988206344911</v>
      </c>
      <c r="L2062" s="10">
        <f t="shared" si="705"/>
        <v>2</v>
      </c>
      <c r="M2062" s="9">
        <f t="shared" si="706"/>
        <v>3</v>
      </c>
      <c r="N2062" s="8">
        <f t="shared" si="707"/>
        <v>1</v>
      </c>
      <c r="O2062" s="2">
        <f t="shared" si="708"/>
        <v>0.366914832692465</v>
      </c>
      <c r="P2062" s="2">
        <f t="shared" si="709"/>
        <v>0.23770445377252217</v>
      </c>
      <c r="Q2062" s="2">
        <f t="shared" si="710"/>
        <v>0.38646813384602796</v>
      </c>
      <c r="R2062" s="2">
        <f t="shared" si="711"/>
        <v>8.9125796889849562E-3</v>
      </c>
      <c r="S2062" s="1">
        <v>291512</v>
      </c>
      <c r="T2062" s="1">
        <v>188855</v>
      </c>
      <c r="U2062" s="1">
        <v>307047</v>
      </c>
      <c r="V2062" s="1">
        <v>6204</v>
      </c>
      <c r="W2062" s="1">
        <v>422</v>
      </c>
      <c r="X2062" s="1">
        <v>455</v>
      </c>
      <c r="AT2062" t="s">
        <v>1203</v>
      </c>
      <c r="AU2062" t="s">
        <v>2488</v>
      </c>
      <c r="AV2062" t="e">
        <f>#REF!</f>
        <v>#REF!</v>
      </c>
      <c r="AX2062" s="40">
        <v>37</v>
      </c>
      <c r="AY2062" s="42">
        <v>183</v>
      </c>
      <c r="AZ2062" s="46">
        <f t="shared" si="704"/>
        <v>37183</v>
      </c>
      <c r="BB2062" s="7" t="s">
        <v>2966</v>
      </c>
    </row>
    <row r="2063" spans="1:54" ht="14" hidden="1" customHeight="1" outlineLevel="1" x14ac:dyDescent="0.2">
      <c r="A2063" t="s">
        <v>390</v>
      </c>
      <c r="B2063" t="s">
        <v>2488</v>
      </c>
      <c r="C2063" s="24"/>
      <c r="F2063" s="1">
        <f t="shared" si="712"/>
        <v>13531</v>
      </c>
      <c r="H2063" s="24">
        <v>10347</v>
      </c>
      <c r="I2063" s="1">
        <v>10293</v>
      </c>
      <c r="J2063" s="2"/>
      <c r="K2063" s="2">
        <f t="shared" si="713"/>
        <v>0.76069765723154237</v>
      </c>
      <c r="L2063" s="10">
        <f t="shared" si="705"/>
        <v>1</v>
      </c>
      <c r="M2063" s="9">
        <f t="shared" si="706"/>
        <v>3</v>
      </c>
      <c r="N2063" s="8">
        <f t="shared" si="707"/>
        <v>2</v>
      </c>
      <c r="O2063" s="2">
        <f t="shared" si="708"/>
        <v>0.63860764171162521</v>
      </c>
      <c r="P2063" s="2">
        <f t="shared" si="709"/>
        <v>0.159485625600473</v>
      </c>
      <c r="Q2063" s="2">
        <f t="shared" si="710"/>
        <v>0.19843322740373956</v>
      </c>
      <c r="R2063" s="2">
        <f t="shared" si="711"/>
        <v>3.4735052841622371E-3</v>
      </c>
      <c r="S2063" s="1">
        <v>8641</v>
      </c>
      <c r="T2063" s="1">
        <v>2158</v>
      </c>
      <c r="U2063" s="1">
        <v>2685</v>
      </c>
      <c r="V2063" s="1">
        <v>44</v>
      </c>
      <c r="W2063" s="1">
        <v>0</v>
      </c>
      <c r="X2063" s="1">
        <v>3</v>
      </c>
      <c r="AT2063" t="s">
        <v>390</v>
      </c>
      <c r="AU2063" t="s">
        <v>2488</v>
      </c>
      <c r="AV2063" t="e">
        <f>#REF!</f>
        <v>#REF!</v>
      </c>
      <c r="AX2063" s="40">
        <v>37</v>
      </c>
      <c r="AY2063" s="42">
        <v>185</v>
      </c>
      <c r="AZ2063" s="46">
        <f t="shared" si="704"/>
        <v>37185</v>
      </c>
      <c r="BB2063" s="7" t="s">
        <v>2966</v>
      </c>
    </row>
    <row r="2064" spans="1:54" ht="14" hidden="1" customHeight="1" outlineLevel="1" x14ac:dyDescent="0.2">
      <c r="A2064" t="s">
        <v>636</v>
      </c>
      <c r="B2064" t="s">
        <v>2488</v>
      </c>
      <c r="C2064" s="24"/>
      <c r="F2064" s="1">
        <f t="shared" si="712"/>
        <v>8316</v>
      </c>
      <c r="H2064" s="24">
        <v>6232</v>
      </c>
      <c r="I2064" s="1">
        <v>6205</v>
      </c>
      <c r="J2064" s="2"/>
      <c r="K2064" s="2">
        <f t="shared" si="713"/>
        <v>0.74615199615199612</v>
      </c>
      <c r="L2064" s="10">
        <f t="shared" si="705"/>
        <v>1</v>
      </c>
      <c r="M2064" s="9">
        <f t="shared" si="706"/>
        <v>3</v>
      </c>
      <c r="N2064" s="8">
        <f t="shared" si="707"/>
        <v>2</v>
      </c>
      <c r="O2064" s="2">
        <f t="shared" si="708"/>
        <v>0.62554112554112551</v>
      </c>
      <c r="P2064" s="2">
        <f t="shared" si="709"/>
        <v>0.15548340548340547</v>
      </c>
      <c r="Q2064" s="2">
        <f t="shared" si="710"/>
        <v>0.21657046657046658</v>
      </c>
      <c r="R2064" s="2">
        <f t="shared" si="711"/>
        <v>2.4050024050024377E-3</v>
      </c>
      <c r="S2064" s="1">
        <v>5202</v>
      </c>
      <c r="T2064" s="1">
        <v>1293</v>
      </c>
      <c r="U2064" s="1">
        <v>1801</v>
      </c>
      <c r="V2064" s="1">
        <v>20</v>
      </c>
      <c r="W2064" s="1">
        <v>0</v>
      </c>
      <c r="X2064" s="1">
        <v>0</v>
      </c>
      <c r="AT2064" t="s">
        <v>636</v>
      </c>
      <c r="AU2064" t="s">
        <v>2488</v>
      </c>
      <c r="AV2064" t="e">
        <f>#REF!</f>
        <v>#REF!</v>
      </c>
      <c r="AX2064" s="40">
        <v>37</v>
      </c>
      <c r="AY2064" s="42">
        <v>187</v>
      </c>
      <c r="AZ2064" s="46">
        <f t="shared" si="704"/>
        <v>37187</v>
      </c>
      <c r="BB2064" s="7" t="s">
        <v>2966</v>
      </c>
    </row>
    <row r="2065" spans="1:61" ht="14" hidden="1" customHeight="1" outlineLevel="1" x14ac:dyDescent="0.2">
      <c r="A2065" t="s">
        <v>1696</v>
      </c>
      <c r="B2065" t="s">
        <v>2488</v>
      </c>
      <c r="C2065" s="24"/>
      <c r="F2065" s="1">
        <f t="shared" si="712"/>
        <v>45166</v>
      </c>
      <c r="H2065" s="24">
        <v>32346</v>
      </c>
      <c r="I2065" s="1">
        <v>32220</v>
      </c>
      <c r="J2065" s="2"/>
      <c r="K2065" s="2">
        <f t="shared" si="713"/>
        <v>0.71336846300314394</v>
      </c>
      <c r="L2065" s="10">
        <f t="shared" si="705"/>
        <v>3</v>
      </c>
      <c r="M2065" s="9">
        <f t="shared" si="706"/>
        <v>2</v>
      </c>
      <c r="N2065" s="8">
        <f t="shared" si="707"/>
        <v>1</v>
      </c>
      <c r="O2065" s="2">
        <f t="shared" si="708"/>
        <v>0.26617367046008061</v>
      </c>
      <c r="P2065" s="2">
        <f t="shared" si="709"/>
        <v>0.29422574502944693</v>
      </c>
      <c r="Q2065" s="2">
        <f t="shared" si="710"/>
        <v>0.42797679670548644</v>
      </c>
      <c r="R2065" s="2">
        <f t="shared" si="711"/>
        <v>1.1623787804986074E-2</v>
      </c>
      <c r="S2065" s="1">
        <v>12022</v>
      </c>
      <c r="T2065" s="1">
        <v>13289</v>
      </c>
      <c r="U2065" s="1">
        <v>19330</v>
      </c>
      <c r="V2065" s="1">
        <v>459</v>
      </c>
      <c r="W2065" s="1">
        <v>44</v>
      </c>
      <c r="X2065" s="1">
        <v>22</v>
      </c>
      <c r="AT2065" t="s">
        <v>1696</v>
      </c>
      <c r="AU2065" t="s">
        <v>2488</v>
      </c>
      <c r="AV2065" t="e">
        <f>#REF!</f>
        <v>#REF!</v>
      </c>
      <c r="AX2065" s="40">
        <v>37</v>
      </c>
      <c r="AY2065" s="42">
        <v>189</v>
      </c>
      <c r="AZ2065" s="46">
        <f t="shared" si="704"/>
        <v>37189</v>
      </c>
      <c r="BB2065" s="7" t="s">
        <v>2966</v>
      </c>
    </row>
    <row r="2066" spans="1:61" ht="14" hidden="1" customHeight="1" outlineLevel="1" x14ac:dyDescent="0.2">
      <c r="A2066" t="s">
        <v>391</v>
      </c>
      <c r="B2066" t="s">
        <v>2488</v>
      </c>
      <c r="C2066" s="24"/>
      <c r="F2066" s="1">
        <f t="shared" si="712"/>
        <v>76192</v>
      </c>
      <c r="H2066" s="24">
        <v>55712</v>
      </c>
      <c r="I2066" s="1">
        <v>55537</v>
      </c>
      <c r="J2066" s="2"/>
      <c r="K2066" s="2">
        <f t="shared" si="713"/>
        <v>0.72890854682906336</v>
      </c>
      <c r="L2066" s="10">
        <f t="shared" si="705"/>
        <v>1</v>
      </c>
      <c r="M2066" s="9">
        <f t="shared" si="706"/>
        <v>2</v>
      </c>
      <c r="N2066" s="8">
        <f t="shared" si="707"/>
        <v>3</v>
      </c>
      <c r="O2066" s="2">
        <f t="shared" si="708"/>
        <v>0.39450335993280133</v>
      </c>
      <c r="P2066" s="2">
        <f t="shared" si="709"/>
        <v>0.33370957580848382</v>
      </c>
      <c r="Q2066" s="2">
        <f t="shared" si="710"/>
        <v>0.26531656866862663</v>
      </c>
      <c r="R2066" s="2">
        <f t="shared" si="711"/>
        <v>6.4704955900881655E-3</v>
      </c>
      <c r="S2066" s="1">
        <v>30058</v>
      </c>
      <c r="T2066" s="1">
        <v>25426</v>
      </c>
      <c r="U2066" s="1">
        <v>20215</v>
      </c>
      <c r="V2066" s="1">
        <v>405</v>
      </c>
      <c r="W2066" s="1">
        <v>33</v>
      </c>
      <c r="X2066" s="1">
        <v>55</v>
      </c>
      <c r="AT2066" t="s">
        <v>391</v>
      </c>
      <c r="AU2066" t="s">
        <v>2488</v>
      </c>
      <c r="AV2066" t="e">
        <f>#REF!</f>
        <v>#REF!</v>
      </c>
      <c r="AX2066" s="40">
        <v>37</v>
      </c>
      <c r="AY2066" s="42">
        <v>191</v>
      </c>
      <c r="AZ2066" s="46">
        <f t="shared" si="704"/>
        <v>37191</v>
      </c>
      <c r="BB2066" s="7" t="s">
        <v>2966</v>
      </c>
    </row>
    <row r="2067" spans="1:61" ht="14" hidden="1" customHeight="1" outlineLevel="1" x14ac:dyDescent="0.2">
      <c r="A2067" t="s">
        <v>520</v>
      </c>
      <c r="B2067" t="s">
        <v>2488</v>
      </c>
      <c r="C2067" s="24"/>
      <c r="F2067" s="1">
        <f t="shared" si="712"/>
        <v>43934</v>
      </c>
      <c r="H2067" s="24">
        <v>35617</v>
      </c>
      <c r="I2067" s="1">
        <v>35466</v>
      </c>
      <c r="J2067" s="2"/>
      <c r="K2067" s="2">
        <f t="shared" si="713"/>
        <v>0.8072563390540356</v>
      </c>
      <c r="L2067" s="10">
        <f t="shared" si="705"/>
        <v>3</v>
      </c>
      <c r="M2067" s="9">
        <f t="shared" si="706"/>
        <v>1</v>
      </c>
      <c r="N2067" s="8">
        <f t="shared" si="707"/>
        <v>2</v>
      </c>
      <c r="O2067" s="2">
        <f t="shared" si="708"/>
        <v>0.18730368279692267</v>
      </c>
      <c r="P2067" s="2">
        <f t="shared" si="709"/>
        <v>0.53755633450175266</v>
      </c>
      <c r="Q2067" s="2">
        <f t="shared" si="710"/>
        <v>0.27029180133837122</v>
      </c>
      <c r="R2067" s="2">
        <f>IF(SUM($S2067:$AP2067)=0,"-",(1-O2067-P2067-Q2067))</f>
        <v>4.848181362953452E-3</v>
      </c>
      <c r="S2067" s="1">
        <v>8229</v>
      </c>
      <c r="T2067" s="1">
        <v>23617</v>
      </c>
      <c r="U2067" s="1">
        <v>11875</v>
      </c>
      <c r="V2067" s="1">
        <v>180</v>
      </c>
      <c r="W2067" s="1">
        <v>11</v>
      </c>
      <c r="X2067" s="1">
        <v>22</v>
      </c>
      <c r="AT2067" t="s">
        <v>520</v>
      </c>
      <c r="AU2067" t="s">
        <v>2488</v>
      </c>
      <c r="AV2067" t="e">
        <f>#REF!</f>
        <v>#REF!</v>
      </c>
      <c r="AX2067" s="40">
        <v>37</v>
      </c>
      <c r="AY2067" s="42">
        <v>193</v>
      </c>
      <c r="AZ2067" s="46">
        <f t="shared" si="704"/>
        <v>37193</v>
      </c>
      <c r="BB2067" s="7" t="s">
        <v>2966</v>
      </c>
    </row>
    <row r="2068" spans="1:61" ht="14" hidden="1" customHeight="1" outlineLevel="1" x14ac:dyDescent="0.2">
      <c r="A2068" t="s">
        <v>1146</v>
      </c>
      <c r="B2068" t="s">
        <v>2488</v>
      </c>
      <c r="C2068" s="24"/>
      <c r="F2068" s="1">
        <f t="shared" si="712"/>
        <v>57018</v>
      </c>
      <c r="H2068" s="24">
        <v>40902</v>
      </c>
      <c r="I2068" s="1">
        <v>40735</v>
      </c>
      <c r="J2068" s="2"/>
      <c r="K2068" s="2">
        <f t="shared" si="713"/>
        <v>0.71442351538110771</v>
      </c>
      <c r="L2068" s="10">
        <f t="shared" si="705"/>
        <v>1</v>
      </c>
      <c r="M2068" s="9">
        <f t="shared" si="706"/>
        <v>3</v>
      </c>
      <c r="N2068" s="8">
        <f t="shared" si="707"/>
        <v>2</v>
      </c>
      <c r="O2068" s="2">
        <f t="shared" si="708"/>
        <v>0.48746010031919745</v>
      </c>
      <c r="P2068" s="2">
        <f t="shared" si="709"/>
        <v>0.24669402644778843</v>
      </c>
      <c r="Q2068" s="2">
        <f t="shared" si="710"/>
        <v>0.26112806482163525</v>
      </c>
      <c r="R2068" s="2">
        <f>IF(SUM($S2068:$AP2068)=0,"-",(1-O2068-P2068-Q2068))</f>
        <v>4.7178084113789209E-3</v>
      </c>
      <c r="S2068" s="1">
        <v>27794</v>
      </c>
      <c r="T2068" s="1">
        <v>14066</v>
      </c>
      <c r="U2068" s="1">
        <v>14889</v>
      </c>
      <c r="V2068" s="1">
        <v>219</v>
      </c>
      <c r="W2068" s="1">
        <v>15</v>
      </c>
      <c r="X2068" s="1">
        <v>35</v>
      </c>
      <c r="AT2068" t="s">
        <v>1146</v>
      </c>
      <c r="AU2068" t="s">
        <v>2488</v>
      </c>
      <c r="AV2068" t="e">
        <f>#REF!</f>
        <v>#REF!</v>
      </c>
      <c r="AX2068" s="40">
        <v>37</v>
      </c>
      <c r="AY2068" s="42">
        <v>195</v>
      </c>
      <c r="AZ2068" s="46">
        <f t="shared" si="704"/>
        <v>37195</v>
      </c>
      <c r="BB2068" s="7" t="s">
        <v>2966</v>
      </c>
    </row>
    <row r="2069" spans="1:61" ht="14" hidden="1" customHeight="1" outlineLevel="1" x14ac:dyDescent="0.2">
      <c r="A2069" t="s">
        <v>2782</v>
      </c>
      <c r="B2069" t="s">
        <v>2488</v>
      </c>
      <c r="C2069" s="24"/>
      <c r="F2069" s="1">
        <f t="shared" si="712"/>
        <v>24725</v>
      </c>
      <c r="H2069" s="24">
        <v>19995</v>
      </c>
      <c r="I2069" s="1">
        <v>19923</v>
      </c>
      <c r="J2069" s="2"/>
      <c r="K2069" s="2">
        <f t="shared" si="713"/>
        <v>0.80578361981799795</v>
      </c>
      <c r="L2069" s="10">
        <f t="shared" si="705"/>
        <v>3</v>
      </c>
      <c r="M2069" s="9">
        <f t="shared" si="706"/>
        <v>1</v>
      </c>
      <c r="N2069" s="8">
        <f t="shared" si="707"/>
        <v>2</v>
      </c>
      <c r="O2069" s="2">
        <f t="shared" si="708"/>
        <v>0.14285136501516685</v>
      </c>
      <c r="P2069" s="2">
        <f t="shared" si="709"/>
        <v>0.56869565217391305</v>
      </c>
      <c r="Q2069" s="2">
        <f t="shared" si="710"/>
        <v>0.28234580384226493</v>
      </c>
      <c r="R2069" s="2">
        <f>IF(SUM($S2069:$AP2069)=0,"-",(1-O2069-P2069-Q2069))</f>
        <v>6.1071789686552025E-3</v>
      </c>
      <c r="S2069" s="1">
        <v>3532</v>
      </c>
      <c r="T2069" s="1">
        <v>14061</v>
      </c>
      <c r="U2069" s="1">
        <v>6981</v>
      </c>
      <c r="V2069" s="1">
        <v>123</v>
      </c>
      <c r="W2069" s="1">
        <v>11</v>
      </c>
      <c r="X2069" s="1">
        <v>17</v>
      </c>
      <c r="AT2069" t="s">
        <v>2782</v>
      </c>
      <c r="AU2069" t="s">
        <v>2488</v>
      </c>
      <c r="AV2069" t="e">
        <f>#REF!</f>
        <v>#REF!</v>
      </c>
      <c r="AX2069" s="40">
        <v>37</v>
      </c>
      <c r="AY2069" s="42">
        <v>197</v>
      </c>
      <c r="AZ2069" s="46">
        <f t="shared" si="704"/>
        <v>37197</v>
      </c>
      <c r="BB2069" s="7" t="s">
        <v>2966</v>
      </c>
    </row>
    <row r="2070" spans="1:61" ht="14" hidden="1" customHeight="1" outlineLevel="1" x14ac:dyDescent="0.2">
      <c r="A2070" t="s">
        <v>2688</v>
      </c>
      <c r="B2070" t="s">
        <v>2488</v>
      </c>
      <c r="C2070" s="24"/>
      <c r="F2070" s="1">
        <f t="shared" si="712"/>
        <v>14170</v>
      </c>
      <c r="H2070" s="24">
        <v>11478</v>
      </c>
      <c r="I2070" s="1">
        <v>11352</v>
      </c>
      <c r="J2070" s="2"/>
      <c r="K2070" s="2">
        <f t="shared" si="713"/>
        <v>0.80112914608327457</v>
      </c>
      <c r="L2070" s="10">
        <f t="shared" si="705"/>
        <v>2</v>
      </c>
      <c r="M2070" s="9">
        <f t="shared" si="706"/>
        <v>1</v>
      </c>
      <c r="N2070" s="8">
        <f t="shared" si="707"/>
        <v>3</v>
      </c>
      <c r="O2070" s="2">
        <f t="shared" si="708"/>
        <v>0.31298517995765701</v>
      </c>
      <c r="P2070" s="2">
        <f t="shared" si="709"/>
        <v>0.37282992237120677</v>
      </c>
      <c r="Q2070" s="2">
        <f t="shared" si="710"/>
        <v>0.30903316866619618</v>
      </c>
      <c r="R2070" s="2">
        <f>IF(SUM($S2070:$AP2070)=0,"-",(1-O2070-P2070-Q2070))</f>
        <v>5.1517290049399866E-3</v>
      </c>
      <c r="S2070" s="1">
        <v>4435</v>
      </c>
      <c r="T2070" s="1">
        <v>5283</v>
      </c>
      <c r="U2070" s="1">
        <v>4379</v>
      </c>
      <c r="V2070" s="1">
        <v>61</v>
      </c>
      <c r="W2070" s="1">
        <v>5</v>
      </c>
      <c r="X2070" s="1">
        <v>7</v>
      </c>
      <c r="AT2070" t="s">
        <v>2688</v>
      </c>
      <c r="AU2070" t="s">
        <v>2488</v>
      </c>
      <c r="AV2070" t="e">
        <f>#REF!</f>
        <v>#REF!</v>
      </c>
      <c r="AX2070" s="40">
        <v>37</v>
      </c>
      <c r="AY2070" s="42">
        <v>199</v>
      </c>
      <c r="AZ2070" s="46">
        <f t="shared" si="704"/>
        <v>37199</v>
      </c>
      <c r="BB2070" s="7" t="s">
        <v>2966</v>
      </c>
    </row>
    <row r="2071" spans="1:61" ht="14" customHeight="1" collapsed="1" x14ac:dyDescent="0.2">
      <c r="A2071" t="s">
        <v>1027</v>
      </c>
      <c r="B2071" t="s">
        <v>501</v>
      </c>
      <c r="C2071" s="1">
        <f>SUM(C1971:C2070)</f>
        <v>0</v>
      </c>
      <c r="D2071" s="31"/>
      <c r="E2071" s="31"/>
      <c r="F2071" s="1">
        <f>SUM(F1971:F2070)</f>
        <v>7361219</v>
      </c>
      <c r="H2071" s="1">
        <f>SUM(H1971:H2070)</f>
        <v>5545848</v>
      </c>
      <c r="I2071" s="1">
        <v>5524804</v>
      </c>
      <c r="J2071" s="2" t="str">
        <f t="shared" ref="J2071:J2118" si="714">IF(D2071&gt;0,I2071/D2071,"")</f>
        <v/>
      </c>
      <c r="K2071" s="2">
        <f t="shared" si="713"/>
        <v>0.75052841112321211</v>
      </c>
      <c r="L2071" s="10">
        <f t="shared" si="705"/>
        <v>1</v>
      </c>
      <c r="M2071" s="9">
        <f t="shared" si="706"/>
        <v>3</v>
      </c>
      <c r="N2071" s="8">
        <f t="shared" si="707"/>
        <v>2</v>
      </c>
      <c r="O2071" s="2">
        <f t="shared" si="708"/>
        <v>0.35632685293020083</v>
      </c>
      <c r="P2071" s="2">
        <f t="shared" si="709"/>
        <v>0.30315440961612472</v>
      </c>
      <c r="Q2071" s="2">
        <f t="shared" si="710"/>
        <v>0.33309700472163645</v>
      </c>
      <c r="R2071" s="2">
        <f>IF(SUM($S2071:$AP2071)=0,"-",(1-O2071-P2071-Q2071))</f>
        <v>7.421732732038E-3</v>
      </c>
      <c r="S2071" s="1">
        <f t="shared" ref="S2071:X2071" si="715">SUM(S1971:S2070)</f>
        <v>2623000</v>
      </c>
      <c r="T2071" s="1">
        <f t="shared" si="715"/>
        <v>2231586</v>
      </c>
      <c r="U2071" s="1">
        <f t="shared" si="715"/>
        <v>2452000</v>
      </c>
      <c r="V2071" s="1">
        <f t="shared" si="715"/>
        <v>46363</v>
      </c>
      <c r="W2071" s="1">
        <f t="shared" si="715"/>
        <v>3619</v>
      </c>
      <c r="X2071" s="1">
        <f t="shared" si="715"/>
        <v>4651</v>
      </c>
      <c r="AT2071" t="s">
        <v>1027</v>
      </c>
      <c r="AU2071" t="s">
        <v>501</v>
      </c>
      <c r="AX2071" s="40">
        <v>37</v>
      </c>
      <c r="AY2071" s="42"/>
      <c r="AZ2071" s="40">
        <v>37</v>
      </c>
      <c r="BB2071" s="7" t="s">
        <v>655</v>
      </c>
      <c r="BI2071" s="1">
        <f>SUM(BI1971:BI2070)</f>
        <v>0</v>
      </c>
    </row>
    <row r="2072" spans="1:61" ht="14" customHeight="1" x14ac:dyDescent="0.2">
      <c r="C2072" s="24"/>
      <c r="J2072" s="2"/>
      <c r="K2072" s="2"/>
      <c r="N2072" s="8"/>
      <c r="AX2072" s="40"/>
      <c r="AY2072" s="42"/>
      <c r="AZ2072" s="46"/>
    </row>
    <row r="2073" spans="1:61" ht="14" hidden="1" customHeight="1" outlineLevel="1" x14ac:dyDescent="0.2">
      <c r="A2073" t="s">
        <v>949</v>
      </c>
      <c r="B2073" t="s">
        <v>1507</v>
      </c>
      <c r="C2073" s="24"/>
      <c r="H2073" s="1">
        <v>1278</v>
      </c>
      <c r="I2073" s="1">
        <v>1269</v>
      </c>
      <c r="J2073" s="2" t="str">
        <f t="shared" si="714"/>
        <v/>
      </c>
      <c r="K2073" s="2" t="str">
        <f t="shared" si="713"/>
        <v/>
      </c>
      <c r="L2073" s="10" t="str">
        <f t="shared" ref="L2073:L2104" si="716">IF(S2073&gt;0,RANK(S2073,$S2073:$AQ2073),"")</f>
        <v/>
      </c>
      <c r="M2073" s="9" t="str">
        <f t="shared" ref="M2073:M2104" si="717">IF(T2073&gt;0,RANK(T2073,$S2073:$AQ2073),"")</f>
        <v/>
      </c>
      <c r="N2073" s="8" t="str">
        <f t="shared" ref="N2073:N2104" si="718">IF(U2073&gt;0,RANK(U2073,$S2073:$AQ2073),"")</f>
        <v/>
      </c>
      <c r="O2073" s="2" t="str">
        <f t="shared" ref="O2073:O2104" si="719">IF(SUM($S2073:$AP2073)=0,"-",S2073/SUM($S2073:$AP2073))</f>
        <v>-</v>
      </c>
      <c r="P2073" s="2" t="str">
        <f t="shared" ref="P2073:P2104" si="720">IF(SUM($S2073:$AP2073)=0,"-",T2073/SUM($S2073:$AP2073))</f>
        <v>-</v>
      </c>
      <c r="Q2073" s="2" t="str">
        <f t="shared" ref="Q2073:Q2104" si="721">IF(SUM($S2073:$AP2073)=0,"-",U2073/SUM($S2073:$AP2073))</f>
        <v>-</v>
      </c>
      <c r="R2073" s="2" t="str">
        <f t="shared" ref="R2073:R2104" si="722">IF(SUM($S2073:$AP2073)=0,"-",(1-O2073-P2073-Q2073))</f>
        <v>-</v>
      </c>
      <c r="AT2073" t="s">
        <v>949</v>
      </c>
      <c r="AU2073" t="s">
        <v>1507</v>
      </c>
      <c r="AV2073" t="e">
        <f>#REF!</f>
        <v>#REF!</v>
      </c>
      <c r="AX2073" s="40">
        <v>38</v>
      </c>
      <c r="AY2073" s="42">
        <v>1</v>
      </c>
      <c r="AZ2073" s="46">
        <f t="shared" si="704"/>
        <v>38001</v>
      </c>
      <c r="BB2073" s="7" t="s">
        <v>2966</v>
      </c>
    </row>
    <row r="2074" spans="1:61" ht="14" hidden="1" customHeight="1" outlineLevel="1" x14ac:dyDescent="0.2">
      <c r="A2074" t="s">
        <v>2110</v>
      </c>
      <c r="B2074" t="s">
        <v>1507</v>
      </c>
      <c r="C2074" s="24"/>
      <c r="H2074" s="1">
        <v>5605</v>
      </c>
      <c r="I2074" s="1">
        <v>5565</v>
      </c>
      <c r="J2074" s="2" t="str">
        <f t="shared" si="714"/>
        <v/>
      </c>
      <c r="K2074" s="2" t="str">
        <f t="shared" si="713"/>
        <v/>
      </c>
      <c r="L2074" s="10" t="str">
        <f t="shared" si="716"/>
        <v/>
      </c>
      <c r="M2074" s="9" t="str">
        <f t="shared" si="717"/>
        <v/>
      </c>
      <c r="N2074" s="8" t="str">
        <f t="shared" si="718"/>
        <v/>
      </c>
      <c r="O2074" s="2" t="str">
        <f t="shared" si="719"/>
        <v>-</v>
      </c>
      <c r="P2074" s="2" t="str">
        <f t="shared" si="720"/>
        <v>-</v>
      </c>
      <c r="Q2074" s="2" t="str">
        <f t="shared" si="721"/>
        <v>-</v>
      </c>
      <c r="R2074" s="2" t="str">
        <f t="shared" si="722"/>
        <v>-</v>
      </c>
      <c r="AT2074" t="s">
        <v>2110</v>
      </c>
      <c r="AU2074" t="s">
        <v>1507</v>
      </c>
      <c r="AV2074" t="e">
        <f>#REF!</f>
        <v>#REF!</v>
      </c>
      <c r="AX2074" s="40">
        <v>38</v>
      </c>
      <c r="AY2074" s="42">
        <v>3</v>
      </c>
      <c r="AZ2074" s="46">
        <f t="shared" si="704"/>
        <v>38003</v>
      </c>
      <c r="BB2074" s="7" t="s">
        <v>2966</v>
      </c>
    </row>
    <row r="2075" spans="1:61" ht="14" hidden="1" customHeight="1" outlineLevel="1" x14ac:dyDescent="0.2">
      <c r="A2075" t="s">
        <v>2632</v>
      </c>
      <c r="B2075" t="s">
        <v>1507</v>
      </c>
      <c r="C2075" s="24"/>
      <c r="H2075" s="1">
        <v>1984</v>
      </c>
      <c r="I2075" s="1">
        <v>1961</v>
      </c>
      <c r="J2075" s="2" t="str">
        <f t="shared" si="714"/>
        <v/>
      </c>
      <c r="K2075" s="2" t="str">
        <f t="shared" si="713"/>
        <v/>
      </c>
      <c r="L2075" s="10" t="str">
        <f t="shared" si="716"/>
        <v/>
      </c>
      <c r="M2075" s="9" t="str">
        <f t="shared" si="717"/>
        <v/>
      </c>
      <c r="N2075" s="8" t="str">
        <f t="shared" si="718"/>
        <v/>
      </c>
      <c r="O2075" s="2" t="str">
        <f t="shared" si="719"/>
        <v>-</v>
      </c>
      <c r="P2075" s="2" t="str">
        <f t="shared" si="720"/>
        <v>-</v>
      </c>
      <c r="Q2075" s="2" t="str">
        <f t="shared" si="721"/>
        <v>-</v>
      </c>
      <c r="R2075" s="2" t="str">
        <f t="shared" si="722"/>
        <v>-</v>
      </c>
      <c r="AT2075" t="s">
        <v>2632</v>
      </c>
      <c r="AU2075" t="s">
        <v>1507</v>
      </c>
      <c r="AV2075" t="e">
        <f>#REF!</f>
        <v>#REF!</v>
      </c>
      <c r="AX2075" s="40">
        <v>38</v>
      </c>
      <c r="AY2075" s="42">
        <v>5</v>
      </c>
      <c r="AZ2075" s="46">
        <f t="shared" si="704"/>
        <v>38005</v>
      </c>
      <c r="BB2075" s="7" t="s">
        <v>2966</v>
      </c>
    </row>
    <row r="2076" spans="1:61" ht="14" hidden="1" customHeight="1" outlineLevel="1" x14ac:dyDescent="0.2">
      <c r="A2076" t="s">
        <v>265</v>
      </c>
      <c r="B2076" t="s">
        <v>1507</v>
      </c>
      <c r="C2076" s="24"/>
      <c r="H2076" s="1">
        <v>641</v>
      </c>
      <c r="I2076" s="1">
        <v>635</v>
      </c>
      <c r="J2076" s="2" t="str">
        <f t="shared" si="714"/>
        <v/>
      </c>
      <c r="K2076" s="2" t="str">
        <f t="shared" si="713"/>
        <v/>
      </c>
      <c r="L2076" s="10" t="str">
        <f t="shared" si="716"/>
        <v/>
      </c>
      <c r="M2076" s="9" t="str">
        <f t="shared" si="717"/>
        <v/>
      </c>
      <c r="N2076" s="8" t="str">
        <f t="shared" si="718"/>
        <v/>
      </c>
      <c r="O2076" s="2" t="str">
        <f t="shared" si="719"/>
        <v>-</v>
      </c>
      <c r="P2076" s="2" t="str">
        <f t="shared" si="720"/>
        <v>-</v>
      </c>
      <c r="Q2076" s="2" t="str">
        <f t="shared" si="721"/>
        <v>-</v>
      </c>
      <c r="R2076" s="2" t="str">
        <f t="shared" si="722"/>
        <v>-</v>
      </c>
      <c r="AT2076" t="s">
        <v>265</v>
      </c>
      <c r="AU2076" t="s">
        <v>1507</v>
      </c>
      <c r="AV2076" t="e">
        <f>#REF!</f>
        <v>#REF!</v>
      </c>
      <c r="AX2076" s="40">
        <v>38</v>
      </c>
      <c r="AY2076" s="42">
        <v>7</v>
      </c>
      <c r="AZ2076" s="46">
        <f t="shared" si="704"/>
        <v>38007</v>
      </c>
      <c r="BB2076" s="7" t="s">
        <v>2966</v>
      </c>
    </row>
    <row r="2077" spans="1:61" ht="14" hidden="1" customHeight="1" outlineLevel="1" x14ac:dyDescent="0.2">
      <c r="A2077" t="s">
        <v>1251</v>
      </c>
      <c r="B2077" t="s">
        <v>1507</v>
      </c>
      <c r="C2077" s="24"/>
      <c r="H2077" s="1">
        <v>3494</v>
      </c>
      <c r="I2077" s="1">
        <v>3471</v>
      </c>
      <c r="J2077" s="2" t="str">
        <f t="shared" si="714"/>
        <v/>
      </c>
      <c r="K2077" s="2" t="str">
        <f t="shared" si="713"/>
        <v/>
      </c>
      <c r="L2077" s="10" t="str">
        <f t="shared" si="716"/>
        <v/>
      </c>
      <c r="M2077" s="9" t="str">
        <f t="shared" si="717"/>
        <v/>
      </c>
      <c r="N2077" s="8" t="str">
        <f t="shared" si="718"/>
        <v/>
      </c>
      <c r="O2077" s="2" t="str">
        <f t="shared" si="719"/>
        <v>-</v>
      </c>
      <c r="P2077" s="2" t="str">
        <f t="shared" si="720"/>
        <v>-</v>
      </c>
      <c r="Q2077" s="2" t="str">
        <f t="shared" si="721"/>
        <v>-</v>
      </c>
      <c r="R2077" s="2" t="str">
        <f t="shared" si="722"/>
        <v>-</v>
      </c>
      <c r="AT2077" t="s">
        <v>1251</v>
      </c>
      <c r="AU2077" t="s">
        <v>1507</v>
      </c>
      <c r="AV2077" t="e">
        <f>#REF!</f>
        <v>#REF!</v>
      </c>
      <c r="AX2077" s="40">
        <v>38</v>
      </c>
      <c r="AY2077" s="42">
        <v>9</v>
      </c>
      <c r="AZ2077" s="46">
        <f t="shared" si="704"/>
        <v>38009</v>
      </c>
      <c r="BB2077" s="7" t="s">
        <v>2966</v>
      </c>
    </row>
    <row r="2078" spans="1:61" ht="14" hidden="1" customHeight="1" outlineLevel="1" x14ac:dyDescent="0.2">
      <c r="A2078" t="s">
        <v>1563</v>
      </c>
      <c r="B2078" t="s">
        <v>1507</v>
      </c>
      <c r="C2078" s="24"/>
      <c r="H2078" s="1">
        <v>1670</v>
      </c>
      <c r="I2078" s="1">
        <v>1657</v>
      </c>
      <c r="J2078" s="2" t="str">
        <f t="shared" si="714"/>
        <v/>
      </c>
      <c r="K2078" s="2" t="str">
        <f t="shared" si="713"/>
        <v/>
      </c>
      <c r="L2078" s="10" t="str">
        <f t="shared" si="716"/>
        <v/>
      </c>
      <c r="M2078" s="9" t="str">
        <f t="shared" si="717"/>
        <v/>
      </c>
      <c r="N2078" s="8" t="str">
        <f t="shared" si="718"/>
        <v/>
      </c>
      <c r="O2078" s="2" t="str">
        <f t="shared" si="719"/>
        <v>-</v>
      </c>
      <c r="P2078" s="2" t="str">
        <f t="shared" si="720"/>
        <v>-</v>
      </c>
      <c r="Q2078" s="2" t="str">
        <f t="shared" si="721"/>
        <v>-</v>
      </c>
      <c r="R2078" s="2" t="str">
        <f t="shared" si="722"/>
        <v>-</v>
      </c>
      <c r="AT2078" t="s">
        <v>1563</v>
      </c>
      <c r="AU2078" t="s">
        <v>1507</v>
      </c>
      <c r="AV2078" t="e">
        <f>#REF!</f>
        <v>#REF!</v>
      </c>
      <c r="AX2078" s="40">
        <v>38</v>
      </c>
      <c r="AY2078" s="42">
        <v>11</v>
      </c>
      <c r="AZ2078" s="46">
        <f t="shared" si="704"/>
        <v>38011</v>
      </c>
      <c r="BB2078" s="7" t="s">
        <v>2966</v>
      </c>
    </row>
    <row r="2079" spans="1:61" ht="14" hidden="1" customHeight="1" outlineLevel="1" x14ac:dyDescent="0.2">
      <c r="A2079" t="s">
        <v>2758</v>
      </c>
      <c r="B2079" t="s">
        <v>1507</v>
      </c>
      <c r="C2079" s="24"/>
      <c r="H2079" s="1">
        <v>1157</v>
      </c>
      <c r="I2079" s="1">
        <v>1155</v>
      </c>
      <c r="J2079" s="2" t="str">
        <f t="shared" si="714"/>
        <v/>
      </c>
      <c r="K2079" s="2" t="str">
        <f t="shared" si="713"/>
        <v/>
      </c>
      <c r="L2079" s="10" t="str">
        <f t="shared" si="716"/>
        <v/>
      </c>
      <c r="M2079" s="9" t="str">
        <f t="shared" si="717"/>
        <v/>
      </c>
      <c r="N2079" s="8" t="str">
        <f t="shared" si="718"/>
        <v/>
      </c>
      <c r="O2079" s="2" t="str">
        <f t="shared" si="719"/>
        <v>-</v>
      </c>
      <c r="P2079" s="2" t="str">
        <f t="shared" si="720"/>
        <v>-</v>
      </c>
      <c r="Q2079" s="2" t="str">
        <f t="shared" si="721"/>
        <v>-</v>
      </c>
      <c r="R2079" s="2" t="str">
        <f t="shared" si="722"/>
        <v>-</v>
      </c>
      <c r="AT2079" t="s">
        <v>2758</v>
      </c>
      <c r="AU2079" t="s">
        <v>1507</v>
      </c>
      <c r="AV2079" t="e">
        <f>#REF!</f>
        <v>#REF!</v>
      </c>
      <c r="AX2079" s="40">
        <v>38</v>
      </c>
      <c r="AY2079" s="42">
        <v>13</v>
      </c>
      <c r="AZ2079" s="46">
        <f t="shared" si="704"/>
        <v>38013</v>
      </c>
      <c r="BB2079" s="7" t="s">
        <v>2966</v>
      </c>
    </row>
    <row r="2080" spans="1:61" ht="14" hidden="1" customHeight="1" outlineLevel="1" x14ac:dyDescent="0.2">
      <c r="A2080" t="s">
        <v>337</v>
      </c>
      <c r="B2080" t="s">
        <v>1507</v>
      </c>
      <c r="C2080" s="24"/>
      <c r="H2080" s="1">
        <v>51145</v>
      </c>
      <c r="I2080" s="1">
        <v>50753</v>
      </c>
      <c r="J2080" s="2" t="str">
        <f t="shared" si="714"/>
        <v/>
      </c>
      <c r="K2080" s="2" t="str">
        <f t="shared" si="713"/>
        <v/>
      </c>
      <c r="L2080" s="10" t="str">
        <f t="shared" si="716"/>
        <v/>
      </c>
      <c r="M2080" s="9" t="str">
        <f t="shared" si="717"/>
        <v/>
      </c>
      <c r="N2080" s="8" t="str">
        <f t="shared" si="718"/>
        <v/>
      </c>
      <c r="O2080" s="2" t="str">
        <f t="shared" si="719"/>
        <v>-</v>
      </c>
      <c r="P2080" s="2" t="str">
        <f t="shared" si="720"/>
        <v>-</v>
      </c>
      <c r="Q2080" s="2" t="str">
        <f t="shared" si="721"/>
        <v>-</v>
      </c>
      <c r="R2080" s="2" t="str">
        <f t="shared" si="722"/>
        <v>-</v>
      </c>
      <c r="AT2080" t="s">
        <v>337</v>
      </c>
      <c r="AU2080" t="s">
        <v>1507</v>
      </c>
      <c r="AV2080" t="e">
        <f>#REF!</f>
        <v>#REF!</v>
      </c>
      <c r="AX2080" s="40">
        <v>38</v>
      </c>
      <c r="AY2080" s="42">
        <v>15</v>
      </c>
      <c r="AZ2080" s="46">
        <f t="shared" si="704"/>
        <v>38015</v>
      </c>
      <c r="BB2080" s="7" t="s">
        <v>2966</v>
      </c>
    </row>
    <row r="2081" spans="1:54" ht="14" hidden="1" customHeight="1" outlineLevel="1" x14ac:dyDescent="0.2">
      <c r="A2081" t="s">
        <v>317</v>
      </c>
      <c r="B2081" t="s">
        <v>1507</v>
      </c>
      <c r="C2081" s="24"/>
      <c r="H2081" s="1">
        <v>86512</v>
      </c>
      <c r="I2081" s="1">
        <v>86053</v>
      </c>
      <c r="J2081" s="2" t="str">
        <f t="shared" si="714"/>
        <v/>
      </c>
      <c r="K2081" s="2" t="str">
        <f t="shared" si="713"/>
        <v/>
      </c>
      <c r="L2081" s="10" t="str">
        <f t="shared" si="716"/>
        <v/>
      </c>
      <c r="M2081" s="9" t="str">
        <f t="shared" si="717"/>
        <v/>
      </c>
      <c r="N2081" s="8" t="str">
        <f t="shared" si="718"/>
        <v/>
      </c>
      <c r="O2081" s="2" t="str">
        <f t="shared" si="719"/>
        <v>-</v>
      </c>
      <c r="P2081" s="2" t="str">
        <f t="shared" si="720"/>
        <v>-</v>
      </c>
      <c r="Q2081" s="2" t="str">
        <f t="shared" si="721"/>
        <v>-</v>
      </c>
      <c r="R2081" s="2" t="str">
        <f t="shared" si="722"/>
        <v>-</v>
      </c>
      <c r="AT2081" t="s">
        <v>317</v>
      </c>
      <c r="AU2081" t="s">
        <v>1507</v>
      </c>
      <c r="AV2081" t="e">
        <f>#REF!</f>
        <v>#REF!</v>
      </c>
      <c r="AX2081" s="40">
        <v>38</v>
      </c>
      <c r="AY2081" s="42">
        <v>17</v>
      </c>
      <c r="AZ2081" s="46">
        <f t="shared" si="704"/>
        <v>38017</v>
      </c>
      <c r="BB2081" s="7" t="s">
        <v>2966</v>
      </c>
    </row>
    <row r="2082" spans="1:54" ht="14" hidden="1" customHeight="1" outlineLevel="1" x14ac:dyDescent="0.2">
      <c r="A2082" t="s">
        <v>1949</v>
      </c>
      <c r="B2082" t="s">
        <v>1507</v>
      </c>
      <c r="C2082" s="24"/>
      <c r="H2082" s="1">
        <v>2039</v>
      </c>
      <c r="I2082" s="1">
        <v>2020</v>
      </c>
      <c r="J2082" s="2" t="str">
        <f t="shared" si="714"/>
        <v/>
      </c>
      <c r="K2082" s="2" t="str">
        <f t="shared" si="713"/>
        <v/>
      </c>
      <c r="L2082" s="10" t="str">
        <f t="shared" si="716"/>
        <v/>
      </c>
      <c r="M2082" s="9" t="str">
        <f t="shared" si="717"/>
        <v/>
      </c>
      <c r="N2082" s="8" t="str">
        <f t="shared" si="718"/>
        <v/>
      </c>
      <c r="O2082" s="2" t="str">
        <f t="shared" si="719"/>
        <v>-</v>
      </c>
      <c r="P2082" s="2" t="str">
        <f t="shared" si="720"/>
        <v>-</v>
      </c>
      <c r="Q2082" s="2" t="str">
        <f t="shared" si="721"/>
        <v>-</v>
      </c>
      <c r="R2082" s="2" t="str">
        <f t="shared" si="722"/>
        <v>-</v>
      </c>
      <c r="AT2082" t="s">
        <v>1949</v>
      </c>
      <c r="AU2082" t="s">
        <v>1507</v>
      </c>
      <c r="AV2082" t="e">
        <f>#REF!</f>
        <v>#REF!</v>
      </c>
      <c r="AX2082" s="40">
        <v>38</v>
      </c>
      <c r="AY2082" s="42">
        <v>19</v>
      </c>
      <c r="AZ2082" s="46">
        <f t="shared" si="704"/>
        <v>38019</v>
      </c>
      <c r="BB2082" s="7" t="s">
        <v>2966</v>
      </c>
    </row>
    <row r="2083" spans="1:54" ht="14" hidden="1" customHeight="1" outlineLevel="1" x14ac:dyDescent="0.2">
      <c r="A2083" t="s">
        <v>865</v>
      </c>
      <c r="B2083" t="s">
        <v>1507</v>
      </c>
      <c r="C2083" s="24"/>
      <c r="H2083" s="1">
        <v>2451</v>
      </c>
      <c r="I2083" s="1">
        <v>2424</v>
      </c>
      <c r="J2083" s="2" t="str">
        <f t="shared" si="714"/>
        <v/>
      </c>
      <c r="K2083" s="2" t="str">
        <f t="shared" si="713"/>
        <v/>
      </c>
      <c r="L2083" s="10" t="str">
        <f t="shared" si="716"/>
        <v/>
      </c>
      <c r="M2083" s="9" t="str">
        <f t="shared" si="717"/>
        <v/>
      </c>
      <c r="N2083" s="8" t="str">
        <f t="shared" si="718"/>
        <v/>
      </c>
      <c r="O2083" s="2" t="str">
        <f t="shared" si="719"/>
        <v>-</v>
      </c>
      <c r="P2083" s="2" t="str">
        <f t="shared" si="720"/>
        <v>-</v>
      </c>
      <c r="Q2083" s="2" t="str">
        <f t="shared" si="721"/>
        <v>-</v>
      </c>
      <c r="R2083" s="2" t="str">
        <f t="shared" si="722"/>
        <v>-</v>
      </c>
      <c r="AT2083" t="s">
        <v>865</v>
      </c>
      <c r="AU2083" t="s">
        <v>1507</v>
      </c>
      <c r="AV2083" t="e">
        <f>#REF!</f>
        <v>#REF!</v>
      </c>
      <c r="AX2083" s="40">
        <v>38</v>
      </c>
      <c r="AY2083" s="42">
        <v>21</v>
      </c>
      <c r="AZ2083" s="46">
        <f t="shared" si="704"/>
        <v>38021</v>
      </c>
      <c r="BB2083" s="7" t="s">
        <v>2966</v>
      </c>
    </row>
    <row r="2084" spans="1:54" ht="14" hidden="1" customHeight="1" outlineLevel="1" x14ac:dyDescent="0.2">
      <c r="A2084" t="s">
        <v>72</v>
      </c>
      <c r="B2084" t="s">
        <v>1507</v>
      </c>
      <c r="C2084" s="24"/>
      <c r="H2084" s="1">
        <v>1223</v>
      </c>
      <c r="I2084" s="1">
        <v>1202</v>
      </c>
      <c r="J2084" s="2" t="str">
        <f t="shared" si="714"/>
        <v/>
      </c>
      <c r="K2084" s="2" t="str">
        <f t="shared" si="713"/>
        <v/>
      </c>
      <c r="L2084" s="10" t="str">
        <f t="shared" si="716"/>
        <v/>
      </c>
      <c r="M2084" s="9" t="str">
        <f t="shared" si="717"/>
        <v/>
      </c>
      <c r="N2084" s="8" t="str">
        <f t="shared" si="718"/>
        <v/>
      </c>
      <c r="O2084" s="2" t="str">
        <f t="shared" si="719"/>
        <v>-</v>
      </c>
      <c r="P2084" s="2" t="str">
        <f t="shared" si="720"/>
        <v>-</v>
      </c>
      <c r="Q2084" s="2" t="str">
        <f t="shared" si="721"/>
        <v>-</v>
      </c>
      <c r="R2084" s="2" t="str">
        <f t="shared" si="722"/>
        <v>-</v>
      </c>
      <c r="AT2084" t="s">
        <v>72</v>
      </c>
      <c r="AU2084" t="s">
        <v>1507</v>
      </c>
      <c r="AV2084" t="e">
        <f>#REF!</f>
        <v>#REF!</v>
      </c>
      <c r="AX2084" s="40">
        <v>38</v>
      </c>
      <c r="AY2084" s="42">
        <v>23</v>
      </c>
      <c r="AZ2084" s="46">
        <f t="shared" si="704"/>
        <v>38023</v>
      </c>
      <c r="BB2084" s="7" t="s">
        <v>2966</v>
      </c>
    </row>
    <row r="2085" spans="1:54" ht="14" hidden="1" customHeight="1" outlineLevel="1" x14ac:dyDescent="0.2">
      <c r="A2085" t="s">
        <v>494</v>
      </c>
      <c r="B2085" t="s">
        <v>1507</v>
      </c>
      <c r="C2085" s="24"/>
      <c r="H2085" s="1">
        <v>2350</v>
      </c>
      <c r="I2085" s="1">
        <v>2338</v>
      </c>
      <c r="J2085" s="2" t="str">
        <f t="shared" si="714"/>
        <v/>
      </c>
      <c r="K2085" s="2" t="str">
        <f t="shared" si="713"/>
        <v/>
      </c>
      <c r="L2085" s="10" t="str">
        <f t="shared" si="716"/>
        <v/>
      </c>
      <c r="M2085" s="9" t="str">
        <f t="shared" si="717"/>
        <v/>
      </c>
      <c r="N2085" s="8" t="str">
        <f t="shared" si="718"/>
        <v/>
      </c>
      <c r="O2085" s="2" t="str">
        <f t="shared" si="719"/>
        <v>-</v>
      </c>
      <c r="P2085" s="2" t="str">
        <f t="shared" si="720"/>
        <v>-</v>
      </c>
      <c r="Q2085" s="2" t="str">
        <f t="shared" si="721"/>
        <v>-</v>
      </c>
      <c r="R2085" s="2" t="str">
        <f t="shared" si="722"/>
        <v>-</v>
      </c>
      <c r="AT2085" t="s">
        <v>494</v>
      </c>
      <c r="AU2085" t="s">
        <v>1507</v>
      </c>
      <c r="AV2085" t="e">
        <f>#REF!</f>
        <v>#REF!</v>
      </c>
      <c r="AX2085" s="40">
        <v>38</v>
      </c>
      <c r="AY2085" s="42">
        <v>25</v>
      </c>
      <c r="AZ2085" s="46">
        <f t="shared" si="704"/>
        <v>38025</v>
      </c>
      <c r="BB2085" s="7" t="s">
        <v>2966</v>
      </c>
    </row>
    <row r="2086" spans="1:54" ht="14" hidden="1" customHeight="1" outlineLevel="1" x14ac:dyDescent="0.2">
      <c r="A2086" t="s">
        <v>2728</v>
      </c>
      <c r="B2086" t="s">
        <v>1507</v>
      </c>
      <c r="C2086" s="24"/>
      <c r="H2086" s="1">
        <v>1274</v>
      </c>
      <c r="I2086" s="1">
        <v>1261</v>
      </c>
      <c r="J2086" s="2" t="str">
        <f t="shared" si="714"/>
        <v/>
      </c>
      <c r="K2086" s="2" t="str">
        <f t="shared" si="713"/>
        <v/>
      </c>
      <c r="L2086" s="10" t="str">
        <f t="shared" si="716"/>
        <v/>
      </c>
      <c r="M2086" s="9" t="str">
        <f t="shared" si="717"/>
        <v/>
      </c>
      <c r="N2086" s="8" t="str">
        <f t="shared" si="718"/>
        <v/>
      </c>
      <c r="O2086" s="2" t="str">
        <f t="shared" si="719"/>
        <v>-</v>
      </c>
      <c r="P2086" s="2" t="str">
        <f t="shared" si="720"/>
        <v>-</v>
      </c>
      <c r="Q2086" s="2" t="str">
        <f t="shared" si="721"/>
        <v>-</v>
      </c>
      <c r="R2086" s="2" t="str">
        <f t="shared" si="722"/>
        <v>-</v>
      </c>
      <c r="AT2086" t="s">
        <v>2728</v>
      </c>
      <c r="AU2086" t="s">
        <v>1507</v>
      </c>
      <c r="AV2086" t="e">
        <f>#REF!</f>
        <v>#REF!</v>
      </c>
      <c r="AX2086" s="40">
        <v>38</v>
      </c>
      <c r="AY2086" s="42">
        <v>27</v>
      </c>
      <c r="AZ2086" s="46">
        <f t="shared" si="704"/>
        <v>38027</v>
      </c>
      <c r="BB2086" s="7" t="s">
        <v>2966</v>
      </c>
    </row>
    <row r="2087" spans="1:54" ht="14" hidden="1" customHeight="1" outlineLevel="1" x14ac:dyDescent="0.2">
      <c r="A2087" t="s">
        <v>1254</v>
      </c>
      <c r="B2087" t="s">
        <v>1507</v>
      </c>
      <c r="C2087" s="24"/>
      <c r="H2087" s="1">
        <v>2021</v>
      </c>
      <c r="I2087" s="1">
        <v>2009</v>
      </c>
      <c r="J2087" s="2" t="str">
        <f t="shared" si="714"/>
        <v/>
      </c>
      <c r="K2087" s="2" t="str">
        <f t="shared" si="713"/>
        <v/>
      </c>
      <c r="L2087" s="10" t="str">
        <f t="shared" si="716"/>
        <v/>
      </c>
      <c r="M2087" s="9" t="str">
        <f t="shared" si="717"/>
        <v/>
      </c>
      <c r="N2087" s="8" t="str">
        <f t="shared" si="718"/>
        <v/>
      </c>
      <c r="O2087" s="2" t="str">
        <f t="shared" si="719"/>
        <v>-</v>
      </c>
      <c r="P2087" s="2" t="str">
        <f t="shared" si="720"/>
        <v>-</v>
      </c>
      <c r="Q2087" s="2" t="str">
        <f t="shared" si="721"/>
        <v>-</v>
      </c>
      <c r="R2087" s="2" t="str">
        <f t="shared" si="722"/>
        <v>-</v>
      </c>
      <c r="AT2087" t="s">
        <v>1254</v>
      </c>
      <c r="AU2087" t="s">
        <v>1507</v>
      </c>
      <c r="AV2087" t="e">
        <f>#REF!</f>
        <v>#REF!</v>
      </c>
      <c r="AX2087" s="40">
        <v>38</v>
      </c>
      <c r="AY2087" s="42">
        <v>29</v>
      </c>
      <c r="AZ2087" s="46">
        <f t="shared" si="704"/>
        <v>38029</v>
      </c>
      <c r="BB2087" s="7" t="s">
        <v>2966</v>
      </c>
    </row>
    <row r="2088" spans="1:54" ht="14" hidden="1" customHeight="1" outlineLevel="1" x14ac:dyDescent="0.2">
      <c r="A2088" t="s">
        <v>729</v>
      </c>
      <c r="B2088" t="s">
        <v>1507</v>
      </c>
      <c r="C2088" s="24"/>
      <c r="H2088" s="1">
        <v>1789</v>
      </c>
      <c r="I2088" s="1">
        <v>1778</v>
      </c>
      <c r="J2088" s="2" t="str">
        <f t="shared" si="714"/>
        <v/>
      </c>
      <c r="K2088" s="2" t="str">
        <f t="shared" si="713"/>
        <v/>
      </c>
      <c r="L2088" s="10" t="str">
        <f t="shared" si="716"/>
        <v/>
      </c>
      <c r="M2088" s="9" t="str">
        <f t="shared" si="717"/>
        <v/>
      </c>
      <c r="N2088" s="8" t="str">
        <f t="shared" si="718"/>
        <v/>
      </c>
      <c r="O2088" s="2" t="str">
        <f t="shared" si="719"/>
        <v>-</v>
      </c>
      <c r="P2088" s="2" t="str">
        <f t="shared" si="720"/>
        <v>-</v>
      </c>
      <c r="Q2088" s="2" t="str">
        <f t="shared" si="721"/>
        <v>-</v>
      </c>
      <c r="R2088" s="2" t="str">
        <f t="shared" si="722"/>
        <v>-</v>
      </c>
      <c r="AT2088" t="s">
        <v>729</v>
      </c>
      <c r="AU2088" t="s">
        <v>1507</v>
      </c>
      <c r="AV2088" t="e">
        <f>#REF!</f>
        <v>#REF!</v>
      </c>
      <c r="AX2088" s="40">
        <v>38</v>
      </c>
      <c r="AY2088" s="42">
        <v>31</v>
      </c>
      <c r="AZ2088" s="46">
        <f t="shared" si="704"/>
        <v>38031</v>
      </c>
      <c r="BB2088" s="7" t="s">
        <v>2966</v>
      </c>
    </row>
    <row r="2089" spans="1:54" ht="14" hidden="1" customHeight="1" outlineLevel="1" x14ac:dyDescent="0.2">
      <c r="A2089" t="s">
        <v>326</v>
      </c>
      <c r="B2089" t="s">
        <v>1507</v>
      </c>
      <c r="C2089" s="24"/>
      <c r="H2089" s="1">
        <v>1033</v>
      </c>
      <c r="I2089" s="1">
        <v>1026</v>
      </c>
      <c r="J2089" s="2" t="str">
        <f t="shared" si="714"/>
        <v/>
      </c>
      <c r="K2089" s="2" t="str">
        <f t="shared" si="713"/>
        <v/>
      </c>
      <c r="L2089" s="10" t="str">
        <f t="shared" si="716"/>
        <v/>
      </c>
      <c r="M2089" s="9" t="str">
        <f t="shared" si="717"/>
        <v/>
      </c>
      <c r="N2089" s="8" t="str">
        <f t="shared" si="718"/>
        <v/>
      </c>
      <c r="O2089" s="2" t="str">
        <f t="shared" si="719"/>
        <v>-</v>
      </c>
      <c r="P2089" s="2" t="str">
        <f t="shared" si="720"/>
        <v>-</v>
      </c>
      <c r="Q2089" s="2" t="str">
        <f t="shared" si="721"/>
        <v>-</v>
      </c>
      <c r="R2089" s="2" t="str">
        <f t="shared" si="722"/>
        <v>-</v>
      </c>
      <c r="AT2089" t="s">
        <v>326</v>
      </c>
      <c r="AU2089" t="s">
        <v>1507</v>
      </c>
      <c r="AV2089" t="e">
        <f>#REF!</f>
        <v>#REF!</v>
      </c>
      <c r="AX2089" s="40">
        <v>38</v>
      </c>
      <c r="AY2089" s="42">
        <v>33</v>
      </c>
      <c r="AZ2089" s="46">
        <f t="shared" ref="AZ2089:AZ2152" si="723">1000*AX2089+AY2089</f>
        <v>38033</v>
      </c>
      <c r="BB2089" s="7" t="s">
        <v>2966</v>
      </c>
    </row>
    <row r="2090" spans="1:54" ht="14" hidden="1" customHeight="1" outlineLevel="1" x14ac:dyDescent="0.2">
      <c r="A2090" t="s">
        <v>1159</v>
      </c>
      <c r="B2090" t="s">
        <v>1507</v>
      </c>
      <c r="C2090" s="24"/>
      <c r="H2090" s="1">
        <v>31142</v>
      </c>
      <c r="I2090" s="1">
        <v>30970</v>
      </c>
      <c r="J2090" s="2" t="str">
        <f t="shared" si="714"/>
        <v/>
      </c>
      <c r="K2090" s="2" t="str">
        <f t="shared" si="713"/>
        <v/>
      </c>
      <c r="L2090" s="10" t="str">
        <f t="shared" si="716"/>
        <v/>
      </c>
      <c r="M2090" s="9" t="str">
        <f t="shared" si="717"/>
        <v/>
      </c>
      <c r="N2090" s="8" t="str">
        <f t="shared" si="718"/>
        <v/>
      </c>
      <c r="O2090" s="2" t="str">
        <f t="shared" si="719"/>
        <v>-</v>
      </c>
      <c r="P2090" s="2" t="str">
        <f t="shared" si="720"/>
        <v>-</v>
      </c>
      <c r="Q2090" s="2" t="str">
        <f t="shared" si="721"/>
        <v>-</v>
      </c>
      <c r="R2090" s="2" t="str">
        <f t="shared" si="722"/>
        <v>-</v>
      </c>
      <c r="AT2090" t="s">
        <v>1159</v>
      </c>
      <c r="AU2090" t="s">
        <v>1507</v>
      </c>
      <c r="AV2090" t="e">
        <f>#REF!</f>
        <v>#REF!</v>
      </c>
      <c r="AX2090" s="40">
        <v>38</v>
      </c>
      <c r="AY2090" s="42">
        <v>35</v>
      </c>
      <c r="AZ2090" s="46">
        <f t="shared" si="723"/>
        <v>38035</v>
      </c>
      <c r="BB2090" s="7" t="s">
        <v>2966</v>
      </c>
    </row>
    <row r="2091" spans="1:54" ht="14" hidden="1" customHeight="1" outlineLevel="1" x14ac:dyDescent="0.2">
      <c r="A2091" t="s">
        <v>1322</v>
      </c>
      <c r="B2091" t="s">
        <v>1507</v>
      </c>
      <c r="C2091" s="24"/>
      <c r="H2091" s="1">
        <v>1398</v>
      </c>
      <c r="I2091" s="1">
        <v>1381</v>
      </c>
      <c r="J2091" s="2" t="str">
        <f t="shared" si="714"/>
        <v/>
      </c>
      <c r="K2091" s="2" t="str">
        <f t="shared" si="713"/>
        <v/>
      </c>
      <c r="L2091" s="10" t="str">
        <f t="shared" si="716"/>
        <v/>
      </c>
      <c r="M2091" s="9" t="str">
        <f t="shared" si="717"/>
        <v/>
      </c>
      <c r="N2091" s="8" t="str">
        <f t="shared" si="718"/>
        <v/>
      </c>
      <c r="O2091" s="2" t="str">
        <f t="shared" si="719"/>
        <v>-</v>
      </c>
      <c r="P2091" s="2" t="str">
        <f t="shared" si="720"/>
        <v>-</v>
      </c>
      <c r="Q2091" s="2" t="str">
        <f t="shared" si="721"/>
        <v>-</v>
      </c>
      <c r="R2091" s="2" t="str">
        <f t="shared" si="722"/>
        <v>-</v>
      </c>
      <c r="AT2091" t="s">
        <v>1322</v>
      </c>
      <c r="AU2091" t="s">
        <v>1507</v>
      </c>
      <c r="AV2091" t="e">
        <f>#REF!</f>
        <v>#REF!</v>
      </c>
      <c r="AX2091" s="40">
        <v>38</v>
      </c>
      <c r="AY2091" s="42">
        <v>37</v>
      </c>
      <c r="AZ2091" s="46">
        <f t="shared" si="723"/>
        <v>38037</v>
      </c>
      <c r="BB2091" s="7" t="s">
        <v>2966</v>
      </c>
    </row>
    <row r="2092" spans="1:54" ht="14" hidden="1" customHeight="1" outlineLevel="1" x14ac:dyDescent="0.2">
      <c r="A2092" t="s">
        <v>2949</v>
      </c>
      <c r="B2092" t="s">
        <v>1507</v>
      </c>
      <c r="C2092" s="24"/>
      <c r="H2092" s="1">
        <v>1259</v>
      </c>
      <c r="I2092" s="1">
        <v>1250</v>
      </c>
      <c r="J2092" s="2" t="str">
        <f t="shared" si="714"/>
        <v/>
      </c>
      <c r="K2092" s="2" t="str">
        <f t="shared" si="713"/>
        <v/>
      </c>
      <c r="L2092" s="10" t="str">
        <f t="shared" si="716"/>
        <v/>
      </c>
      <c r="M2092" s="9" t="str">
        <f t="shared" si="717"/>
        <v/>
      </c>
      <c r="N2092" s="8" t="str">
        <f t="shared" si="718"/>
        <v/>
      </c>
      <c r="O2092" s="2" t="str">
        <f t="shared" si="719"/>
        <v>-</v>
      </c>
      <c r="P2092" s="2" t="str">
        <f t="shared" si="720"/>
        <v>-</v>
      </c>
      <c r="Q2092" s="2" t="str">
        <f t="shared" si="721"/>
        <v>-</v>
      </c>
      <c r="R2092" s="2" t="str">
        <f t="shared" si="722"/>
        <v>-</v>
      </c>
      <c r="AT2092" t="s">
        <v>2949</v>
      </c>
      <c r="AU2092" t="s">
        <v>1507</v>
      </c>
      <c r="AV2092" t="e">
        <f>#REF!</f>
        <v>#REF!</v>
      </c>
      <c r="AX2092" s="40">
        <v>38</v>
      </c>
      <c r="AY2092" s="42">
        <v>39</v>
      </c>
      <c r="AZ2092" s="46">
        <f t="shared" si="723"/>
        <v>38039</v>
      </c>
      <c r="BB2092" s="7" t="s">
        <v>2966</v>
      </c>
    </row>
    <row r="2093" spans="1:54" ht="14" hidden="1" customHeight="1" outlineLevel="1" x14ac:dyDescent="0.2">
      <c r="A2093" t="s">
        <v>2455</v>
      </c>
      <c r="B2093" t="s">
        <v>1507</v>
      </c>
      <c r="C2093" s="24"/>
      <c r="H2093" s="1">
        <v>1324</v>
      </c>
      <c r="I2093" s="1">
        <v>1312</v>
      </c>
      <c r="J2093" s="2" t="str">
        <f t="shared" si="714"/>
        <v/>
      </c>
      <c r="K2093" s="2" t="str">
        <f t="shared" si="713"/>
        <v/>
      </c>
      <c r="L2093" s="10" t="str">
        <f t="shared" si="716"/>
        <v/>
      </c>
      <c r="M2093" s="9" t="str">
        <f t="shared" si="717"/>
        <v/>
      </c>
      <c r="N2093" s="8" t="str">
        <f t="shared" si="718"/>
        <v/>
      </c>
      <c r="O2093" s="2" t="str">
        <f t="shared" si="719"/>
        <v>-</v>
      </c>
      <c r="P2093" s="2" t="str">
        <f t="shared" si="720"/>
        <v>-</v>
      </c>
      <c r="Q2093" s="2" t="str">
        <f t="shared" si="721"/>
        <v>-</v>
      </c>
      <c r="R2093" s="2" t="str">
        <f t="shared" si="722"/>
        <v>-</v>
      </c>
      <c r="AT2093" t="s">
        <v>2455</v>
      </c>
      <c r="AU2093" t="s">
        <v>1507</v>
      </c>
      <c r="AV2093" t="e">
        <f>#REF!</f>
        <v>#REF!</v>
      </c>
      <c r="AX2093" s="40">
        <v>38</v>
      </c>
      <c r="AY2093" s="42">
        <v>41</v>
      </c>
      <c r="AZ2093" s="46">
        <f t="shared" si="723"/>
        <v>38041</v>
      </c>
      <c r="BB2093" s="7" t="s">
        <v>2966</v>
      </c>
    </row>
    <row r="2094" spans="1:54" ht="14" hidden="1" customHeight="1" outlineLevel="1" x14ac:dyDescent="0.2">
      <c r="A2094" t="s">
        <v>2735</v>
      </c>
      <c r="B2094" t="s">
        <v>1507</v>
      </c>
      <c r="C2094" s="24"/>
      <c r="H2094" s="1">
        <v>1477</v>
      </c>
      <c r="I2094" s="1">
        <v>1460</v>
      </c>
      <c r="J2094" s="2" t="str">
        <f t="shared" si="714"/>
        <v/>
      </c>
      <c r="K2094" s="2" t="str">
        <f t="shared" si="713"/>
        <v/>
      </c>
      <c r="L2094" s="10" t="str">
        <f t="shared" si="716"/>
        <v/>
      </c>
      <c r="M2094" s="9" t="str">
        <f t="shared" si="717"/>
        <v/>
      </c>
      <c r="N2094" s="8" t="str">
        <f t="shared" si="718"/>
        <v/>
      </c>
      <c r="O2094" s="2" t="str">
        <f t="shared" si="719"/>
        <v>-</v>
      </c>
      <c r="P2094" s="2" t="str">
        <f t="shared" si="720"/>
        <v>-</v>
      </c>
      <c r="Q2094" s="2" t="str">
        <f t="shared" si="721"/>
        <v>-</v>
      </c>
      <c r="R2094" s="2" t="str">
        <f t="shared" si="722"/>
        <v>-</v>
      </c>
      <c r="AT2094" t="s">
        <v>2735</v>
      </c>
      <c r="AU2094" t="s">
        <v>1507</v>
      </c>
      <c r="AV2094" t="e">
        <f>#REF!</f>
        <v>#REF!</v>
      </c>
      <c r="AX2094" s="40">
        <v>38</v>
      </c>
      <c r="AY2094" s="42">
        <v>43</v>
      </c>
      <c r="AZ2094" s="46">
        <f t="shared" si="723"/>
        <v>38043</v>
      </c>
      <c r="BB2094" s="7" t="s">
        <v>2966</v>
      </c>
    </row>
    <row r="2095" spans="1:54" ht="14" hidden="1" customHeight="1" outlineLevel="1" x14ac:dyDescent="0.2">
      <c r="A2095" t="s">
        <v>1643</v>
      </c>
      <c r="B2095" t="s">
        <v>1507</v>
      </c>
      <c r="C2095" s="24"/>
      <c r="H2095" s="1">
        <v>2237</v>
      </c>
      <c r="I2095" s="1">
        <v>2219</v>
      </c>
      <c r="J2095" s="2" t="str">
        <f t="shared" si="714"/>
        <v/>
      </c>
      <c r="K2095" s="2" t="str">
        <f t="shared" si="713"/>
        <v/>
      </c>
      <c r="L2095" s="10" t="str">
        <f t="shared" si="716"/>
        <v/>
      </c>
      <c r="M2095" s="9" t="str">
        <f t="shared" si="717"/>
        <v/>
      </c>
      <c r="N2095" s="8" t="str">
        <f t="shared" si="718"/>
        <v/>
      </c>
      <c r="O2095" s="2" t="str">
        <f t="shared" si="719"/>
        <v>-</v>
      </c>
      <c r="P2095" s="2" t="str">
        <f t="shared" si="720"/>
        <v>-</v>
      </c>
      <c r="Q2095" s="2" t="str">
        <f t="shared" si="721"/>
        <v>-</v>
      </c>
      <c r="R2095" s="2" t="str">
        <f t="shared" si="722"/>
        <v>-</v>
      </c>
      <c r="AT2095" t="s">
        <v>1643</v>
      </c>
      <c r="AU2095" t="s">
        <v>1507</v>
      </c>
      <c r="AV2095" t="e">
        <f>#REF!</f>
        <v>#REF!</v>
      </c>
      <c r="AX2095" s="40">
        <v>38</v>
      </c>
      <c r="AY2095" s="42">
        <v>45</v>
      </c>
      <c r="AZ2095" s="46">
        <f t="shared" si="723"/>
        <v>38045</v>
      </c>
      <c r="BB2095" s="7" t="s">
        <v>2966</v>
      </c>
    </row>
    <row r="2096" spans="1:54" ht="14" hidden="1" customHeight="1" outlineLevel="1" x14ac:dyDescent="0.2">
      <c r="A2096" t="s">
        <v>776</v>
      </c>
      <c r="B2096" t="s">
        <v>1507</v>
      </c>
      <c r="C2096" s="24"/>
      <c r="H2096" s="1">
        <v>1090</v>
      </c>
      <c r="I2096" s="1">
        <v>1076</v>
      </c>
      <c r="J2096" s="2" t="str">
        <f t="shared" si="714"/>
        <v/>
      </c>
      <c r="K2096" s="2" t="str">
        <f t="shared" si="713"/>
        <v/>
      </c>
      <c r="L2096" s="10" t="str">
        <f t="shared" si="716"/>
        <v/>
      </c>
      <c r="M2096" s="9" t="str">
        <f t="shared" si="717"/>
        <v/>
      </c>
      <c r="N2096" s="8" t="str">
        <f t="shared" si="718"/>
        <v/>
      </c>
      <c r="O2096" s="2" t="str">
        <f t="shared" si="719"/>
        <v>-</v>
      </c>
      <c r="P2096" s="2" t="str">
        <f t="shared" si="720"/>
        <v>-</v>
      </c>
      <c r="Q2096" s="2" t="str">
        <f t="shared" si="721"/>
        <v>-</v>
      </c>
      <c r="R2096" s="2" t="str">
        <f t="shared" si="722"/>
        <v>-</v>
      </c>
      <c r="AT2096" t="s">
        <v>776</v>
      </c>
      <c r="AU2096" t="s">
        <v>1507</v>
      </c>
      <c r="AV2096" t="e">
        <f>#REF!</f>
        <v>#REF!</v>
      </c>
      <c r="AX2096" s="40">
        <v>38</v>
      </c>
      <c r="AY2096" s="42">
        <v>47</v>
      </c>
      <c r="AZ2096" s="46">
        <f t="shared" si="723"/>
        <v>38047</v>
      </c>
      <c r="BB2096" s="7" t="s">
        <v>2966</v>
      </c>
    </row>
    <row r="2097" spans="1:54" ht="14" hidden="1" customHeight="1" outlineLevel="1" x14ac:dyDescent="0.2">
      <c r="A2097" t="s">
        <v>804</v>
      </c>
      <c r="B2097" t="s">
        <v>1507</v>
      </c>
      <c r="C2097" s="24"/>
      <c r="H2097" s="1">
        <v>3025</v>
      </c>
      <c r="I2097" s="1">
        <v>3003</v>
      </c>
      <c r="J2097" s="2" t="str">
        <f t="shared" si="714"/>
        <v/>
      </c>
      <c r="K2097" s="2" t="str">
        <f t="shared" si="713"/>
        <v/>
      </c>
      <c r="L2097" s="10" t="str">
        <f t="shared" si="716"/>
        <v/>
      </c>
      <c r="M2097" s="9" t="str">
        <f t="shared" si="717"/>
        <v/>
      </c>
      <c r="N2097" s="8" t="str">
        <f t="shared" si="718"/>
        <v/>
      </c>
      <c r="O2097" s="2" t="str">
        <f t="shared" si="719"/>
        <v>-</v>
      </c>
      <c r="P2097" s="2" t="str">
        <f t="shared" si="720"/>
        <v>-</v>
      </c>
      <c r="Q2097" s="2" t="str">
        <f t="shared" si="721"/>
        <v>-</v>
      </c>
      <c r="R2097" s="2" t="str">
        <f t="shared" si="722"/>
        <v>-</v>
      </c>
      <c r="AT2097" t="s">
        <v>804</v>
      </c>
      <c r="AU2097" t="s">
        <v>1507</v>
      </c>
      <c r="AV2097" t="e">
        <f>#REF!</f>
        <v>#REF!</v>
      </c>
      <c r="AX2097" s="40">
        <v>38</v>
      </c>
      <c r="AY2097" s="42">
        <v>49</v>
      </c>
      <c r="AZ2097" s="46">
        <f t="shared" si="723"/>
        <v>38049</v>
      </c>
      <c r="BB2097" s="7" t="s">
        <v>2966</v>
      </c>
    </row>
    <row r="2098" spans="1:54" ht="14" hidden="1" customHeight="1" outlineLevel="1" x14ac:dyDescent="0.2">
      <c r="A2098" t="s">
        <v>1121</v>
      </c>
      <c r="B2098" t="s">
        <v>1507</v>
      </c>
      <c r="C2098" s="24"/>
      <c r="H2098" s="1">
        <v>1472</v>
      </c>
      <c r="I2098" s="1">
        <v>1455</v>
      </c>
      <c r="J2098" s="2" t="str">
        <f t="shared" si="714"/>
        <v/>
      </c>
      <c r="K2098" s="2" t="str">
        <f t="shared" si="713"/>
        <v/>
      </c>
      <c r="L2098" s="10" t="str">
        <f t="shared" si="716"/>
        <v/>
      </c>
      <c r="M2098" s="9" t="str">
        <f t="shared" si="717"/>
        <v/>
      </c>
      <c r="N2098" s="8" t="str">
        <f t="shared" si="718"/>
        <v/>
      </c>
      <c r="O2098" s="2" t="str">
        <f t="shared" si="719"/>
        <v>-</v>
      </c>
      <c r="P2098" s="2" t="str">
        <f t="shared" si="720"/>
        <v>-</v>
      </c>
      <c r="Q2098" s="2" t="str">
        <f t="shared" si="721"/>
        <v>-</v>
      </c>
      <c r="R2098" s="2" t="str">
        <f t="shared" si="722"/>
        <v>-</v>
      </c>
      <c r="AT2098" t="s">
        <v>1121</v>
      </c>
      <c r="AU2098" t="s">
        <v>1507</v>
      </c>
      <c r="AV2098" t="e">
        <f>#REF!</f>
        <v>#REF!</v>
      </c>
      <c r="AX2098" s="40">
        <v>38</v>
      </c>
      <c r="AY2098" s="42">
        <v>51</v>
      </c>
      <c r="AZ2098" s="46">
        <f t="shared" si="723"/>
        <v>38051</v>
      </c>
      <c r="BB2098" s="7" t="s">
        <v>2966</v>
      </c>
    </row>
    <row r="2099" spans="1:54" ht="14" hidden="1" customHeight="1" outlineLevel="1" x14ac:dyDescent="0.2">
      <c r="A2099" t="s">
        <v>304</v>
      </c>
      <c r="B2099" t="s">
        <v>1507</v>
      </c>
      <c r="C2099" s="24"/>
      <c r="H2099" s="1">
        <v>5448</v>
      </c>
      <c r="I2099" s="1">
        <v>5419</v>
      </c>
      <c r="J2099" s="2" t="str">
        <f t="shared" si="714"/>
        <v/>
      </c>
      <c r="K2099" s="2" t="str">
        <f t="shared" si="713"/>
        <v/>
      </c>
      <c r="L2099" s="10" t="str">
        <f t="shared" si="716"/>
        <v/>
      </c>
      <c r="M2099" s="9" t="str">
        <f t="shared" si="717"/>
        <v/>
      </c>
      <c r="N2099" s="8" t="str">
        <f t="shared" si="718"/>
        <v/>
      </c>
      <c r="O2099" s="2" t="str">
        <f t="shared" si="719"/>
        <v>-</v>
      </c>
      <c r="P2099" s="2" t="str">
        <f t="shared" si="720"/>
        <v>-</v>
      </c>
      <c r="Q2099" s="2" t="str">
        <f t="shared" si="721"/>
        <v>-</v>
      </c>
      <c r="R2099" s="2" t="str">
        <f t="shared" si="722"/>
        <v>-</v>
      </c>
      <c r="AT2099" t="s">
        <v>304</v>
      </c>
      <c r="AU2099" t="s">
        <v>1507</v>
      </c>
      <c r="AV2099" t="e">
        <f>#REF!</f>
        <v>#REF!</v>
      </c>
      <c r="AX2099" s="40">
        <v>38</v>
      </c>
      <c r="AY2099" s="42">
        <v>53</v>
      </c>
      <c r="AZ2099" s="46">
        <f t="shared" si="723"/>
        <v>38053</v>
      </c>
      <c r="BB2099" s="7" t="s">
        <v>2966</v>
      </c>
    </row>
    <row r="2100" spans="1:54" ht="14" hidden="1" customHeight="1" outlineLevel="1" x14ac:dyDescent="0.2">
      <c r="A2100" t="s">
        <v>107</v>
      </c>
      <c r="B2100" t="s">
        <v>1507</v>
      </c>
      <c r="C2100" s="24"/>
      <c r="H2100" s="1">
        <v>5580</v>
      </c>
      <c r="I2100" s="1">
        <v>5536</v>
      </c>
      <c r="J2100" s="2" t="str">
        <f t="shared" si="714"/>
        <v/>
      </c>
      <c r="K2100" s="2" t="str">
        <f t="shared" si="713"/>
        <v/>
      </c>
      <c r="L2100" s="10" t="str">
        <f t="shared" si="716"/>
        <v/>
      </c>
      <c r="M2100" s="9" t="str">
        <f t="shared" si="717"/>
        <v/>
      </c>
      <c r="N2100" s="8" t="str">
        <f t="shared" si="718"/>
        <v/>
      </c>
      <c r="O2100" s="2" t="str">
        <f t="shared" si="719"/>
        <v>-</v>
      </c>
      <c r="P2100" s="2" t="str">
        <f t="shared" si="720"/>
        <v>-</v>
      </c>
      <c r="Q2100" s="2" t="str">
        <f t="shared" si="721"/>
        <v>-</v>
      </c>
      <c r="R2100" s="2" t="str">
        <f t="shared" si="722"/>
        <v>-</v>
      </c>
      <c r="AT2100" t="s">
        <v>107</v>
      </c>
      <c r="AU2100" t="s">
        <v>1507</v>
      </c>
      <c r="AV2100" t="e">
        <f>#REF!</f>
        <v>#REF!</v>
      </c>
      <c r="AX2100" s="40">
        <v>38</v>
      </c>
      <c r="AY2100" s="42">
        <v>55</v>
      </c>
      <c r="AZ2100" s="46">
        <f t="shared" si="723"/>
        <v>38055</v>
      </c>
      <c r="BB2100" s="7" t="s">
        <v>2966</v>
      </c>
    </row>
    <row r="2101" spans="1:54" ht="14" hidden="1" customHeight="1" outlineLevel="1" x14ac:dyDescent="0.2">
      <c r="A2101" t="s">
        <v>415</v>
      </c>
      <c r="B2101" t="s">
        <v>1507</v>
      </c>
      <c r="C2101" s="24"/>
      <c r="H2101" s="1">
        <v>4703</v>
      </c>
      <c r="I2101" s="1">
        <v>4675</v>
      </c>
      <c r="J2101" s="2" t="str">
        <f t="shared" si="714"/>
        <v/>
      </c>
      <c r="K2101" s="2" t="str">
        <f t="shared" si="713"/>
        <v/>
      </c>
      <c r="L2101" s="10" t="str">
        <f t="shared" si="716"/>
        <v/>
      </c>
      <c r="M2101" s="9" t="str">
        <f t="shared" si="717"/>
        <v/>
      </c>
      <c r="N2101" s="8" t="str">
        <f t="shared" si="718"/>
        <v/>
      </c>
      <c r="O2101" s="2" t="str">
        <f t="shared" si="719"/>
        <v>-</v>
      </c>
      <c r="P2101" s="2" t="str">
        <f t="shared" si="720"/>
        <v>-</v>
      </c>
      <c r="Q2101" s="2" t="str">
        <f t="shared" si="721"/>
        <v>-</v>
      </c>
      <c r="R2101" s="2" t="str">
        <f t="shared" si="722"/>
        <v>-</v>
      </c>
      <c r="AT2101" t="s">
        <v>415</v>
      </c>
      <c r="AU2101" t="s">
        <v>1507</v>
      </c>
      <c r="AV2101" t="e">
        <f>#REF!</f>
        <v>#REF!</v>
      </c>
      <c r="AX2101" s="40">
        <v>38</v>
      </c>
      <c r="AY2101" s="42">
        <v>57</v>
      </c>
      <c r="AZ2101" s="46">
        <f t="shared" si="723"/>
        <v>38057</v>
      </c>
      <c r="BB2101" s="7" t="s">
        <v>2966</v>
      </c>
    </row>
    <row r="2102" spans="1:54" ht="14" hidden="1" customHeight="1" outlineLevel="1" x14ac:dyDescent="0.2">
      <c r="A2102" t="s">
        <v>867</v>
      </c>
      <c r="B2102" t="s">
        <v>1507</v>
      </c>
      <c r="C2102" s="24"/>
      <c r="H2102" s="1">
        <v>16702</v>
      </c>
      <c r="I2102" s="1">
        <v>16619</v>
      </c>
      <c r="J2102" s="2" t="str">
        <f t="shared" si="714"/>
        <v/>
      </c>
      <c r="K2102" s="2" t="str">
        <f t="shared" si="713"/>
        <v/>
      </c>
      <c r="L2102" s="10" t="str">
        <f t="shared" si="716"/>
        <v/>
      </c>
      <c r="M2102" s="9" t="str">
        <f t="shared" si="717"/>
        <v/>
      </c>
      <c r="N2102" s="8" t="str">
        <f t="shared" si="718"/>
        <v/>
      </c>
      <c r="O2102" s="2" t="str">
        <f t="shared" si="719"/>
        <v>-</v>
      </c>
      <c r="P2102" s="2" t="str">
        <f t="shared" si="720"/>
        <v>-</v>
      </c>
      <c r="Q2102" s="2" t="str">
        <f t="shared" si="721"/>
        <v>-</v>
      </c>
      <c r="R2102" s="2" t="str">
        <f t="shared" si="722"/>
        <v>-</v>
      </c>
      <c r="AT2102" t="s">
        <v>867</v>
      </c>
      <c r="AU2102" t="s">
        <v>1507</v>
      </c>
      <c r="AV2102" t="e">
        <f>#REF!</f>
        <v>#REF!</v>
      </c>
      <c r="AX2102" s="40">
        <v>38</v>
      </c>
      <c r="AY2102" s="42">
        <v>59</v>
      </c>
      <c r="AZ2102" s="46">
        <f t="shared" si="723"/>
        <v>38059</v>
      </c>
      <c r="BB2102" s="7" t="s">
        <v>2966</v>
      </c>
    </row>
    <row r="2103" spans="1:54" ht="14" hidden="1" customHeight="1" outlineLevel="1" x14ac:dyDescent="0.2">
      <c r="A2103" t="s">
        <v>2951</v>
      </c>
      <c r="B2103" t="s">
        <v>1507</v>
      </c>
      <c r="C2103" s="24"/>
      <c r="H2103" s="1">
        <v>4183</v>
      </c>
      <c r="I2103" s="1">
        <v>4165</v>
      </c>
      <c r="J2103" s="2" t="str">
        <f t="shared" si="714"/>
        <v/>
      </c>
      <c r="K2103" s="2" t="str">
        <f t="shared" si="713"/>
        <v/>
      </c>
      <c r="L2103" s="10" t="str">
        <f t="shared" si="716"/>
        <v/>
      </c>
      <c r="M2103" s="9" t="str">
        <f t="shared" si="717"/>
        <v/>
      </c>
      <c r="N2103" s="8" t="str">
        <f t="shared" si="718"/>
        <v/>
      </c>
      <c r="O2103" s="2" t="str">
        <f t="shared" si="719"/>
        <v>-</v>
      </c>
      <c r="P2103" s="2" t="str">
        <f t="shared" si="720"/>
        <v>-</v>
      </c>
      <c r="Q2103" s="2" t="str">
        <f t="shared" si="721"/>
        <v>-</v>
      </c>
      <c r="R2103" s="2" t="str">
        <f t="shared" si="722"/>
        <v>-</v>
      </c>
      <c r="AT2103" t="s">
        <v>2951</v>
      </c>
      <c r="AU2103" t="s">
        <v>1507</v>
      </c>
      <c r="AV2103" t="e">
        <f>#REF!</f>
        <v>#REF!</v>
      </c>
      <c r="AX2103" s="40">
        <v>38</v>
      </c>
      <c r="AY2103" s="42">
        <v>61</v>
      </c>
      <c r="AZ2103" s="46">
        <f t="shared" si="723"/>
        <v>38061</v>
      </c>
      <c r="BB2103" s="7" t="s">
        <v>2966</v>
      </c>
    </row>
    <row r="2104" spans="1:54" ht="14" hidden="1" customHeight="1" outlineLevel="1" x14ac:dyDescent="0.2">
      <c r="A2104" t="s">
        <v>392</v>
      </c>
      <c r="B2104" t="s">
        <v>1507</v>
      </c>
      <c r="C2104" s="24"/>
      <c r="H2104" s="1">
        <v>1793</v>
      </c>
      <c r="I2104" s="1">
        <v>1777</v>
      </c>
      <c r="J2104" s="2" t="str">
        <f t="shared" si="714"/>
        <v/>
      </c>
      <c r="K2104" s="2" t="str">
        <f t="shared" si="713"/>
        <v/>
      </c>
      <c r="L2104" s="10" t="str">
        <f t="shared" si="716"/>
        <v/>
      </c>
      <c r="M2104" s="9" t="str">
        <f t="shared" si="717"/>
        <v/>
      </c>
      <c r="N2104" s="8" t="str">
        <f t="shared" si="718"/>
        <v/>
      </c>
      <c r="O2104" s="2" t="str">
        <f t="shared" si="719"/>
        <v>-</v>
      </c>
      <c r="P2104" s="2" t="str">
        <f t="shared" si="720"/>
        <v>-</v>
      </c>
      <c r="Q2104" s="2" t="str">
        <f t="shared" si="721"/>
        <v>-</v>
      </c>
      <c r="R2104" s="2" t="str">
        <f t="shared" si="722"/>
        <v>-</v>
      </c>
      <c r="AT2104" t="s">
        <v>392</v>
      </c>
      <c r="AU2104" t="s">
        <v>1507</v>
      </c>
      <c r="AV2104" t="e">
        <f>#REF!</f>
        <v>#REF!</v>
      </c>
      <c r="AX2104" s="40">
        <v>38</v>
      </c>
      <c r="AY2104" s="42">
        <v>63</v>
      </c>
      <c r="AZ2104" s="46">
        <f t="shared" si="723"/>
        <v>38063</v>
      </c>
      <c r="BB2104" s="7" t="s">
        <v>2966</v>
      </c>
    </row>
    <row r="2105" spans="1:54" ht="14" hidden="1" customHeight="1" outlineLevel="1" x14ac:dyDescent="0.2">
      <c r="A2105" t="s">
        <v>2882</v>
      </c>
      <c r="B2105" t="s">
        <v>1507</v>
      </c>
      <c r="C2105" s="24"/>
      <c r="H2105" s="1">
        <v>1074</v>
      </c>
      <c r="I2105" s="1">
        <v>1066</v>
      </c>
      <c r="J2105" s="2" t="str">
        <f t="shared" si="714"/>
        <v/>
      </c>
      <c r="K2105" s="2" t="str">
        <f t="shared" si="713"/>
        <v/>
      </c>
      <c r="L2105" s="10" t="str">
        <f t="shared" ref="L2105:L2126" si="724">IF(S2105&gt;0,RANK(S2105,$S2105:$AQ2105),"")</f>
        <v/>
      </c>
      <c r="M2105" s="9" t="str">
        <f t="shared" ref="M2105:M2126" si="725">IF(T2105&gt;0,RANK(T2105,$S2105:$AQ2105),"")</f>
        <v/>
      </c>
      <c r="N2105" s="8" t="str">
        <f t="shared" ref="N2105:N2126" si="726">IF(U2105&gt;0,RANK(U2105,$S2105:$AQ2105),"")</f>
        <v/>
      </c>
      <c r="O2105" s="2" t="str">
        <f t="shared" ref="O2105:O2126" si="727">IF(SUM($S2105:$AP2105)=0,"-",S2105/SUM($S2105:$AP2105))</f>
        <v>-</v>
      </c>
      <c r="P2105" s="2" t="str">
        <f t="shared" ref="P2105:P2126" si="728">IF(SUM($S2105:$AP2105)=0,"-",T2105/SUM($S2105:$AP2105))</f>
        <v>-</v>
      </c>
      <c r="Q2105" s="2" t="str">
        <f t="shared" ref="Q2105:Q2126" si="729">IF(SUM($S2105:$AP2105)=0,"-",U2105/SUM($S2105:$AP2105))</f>
        <v>-</v>
      </c>
      <c r="R2105" s="2" t="str">
        <f t="shared" ref="R2105:R2126" si="730">IF(SUM($S2105:$AP2105)=0,"-",(1-O2105-P2105-Q2105))</f>
        <v>-</v>
      </c>
      <c r="AT2105" t="s">
        <v>2882</v>
      </c>
      <c r="AU2105" t="s">
        <v>1507</v>
      </c>
      <c r="AV2105" t="e">
        <f>#REF!</f>
        <v>#REF!</v>
      </c>
      <c r="AX2105" s="40">
        <v>38</v>
      </c>
      <c r="AY2105" s="42">
        <v>65</v>
      </c>
      <c r="AZ2105" s="46">
        <f t="shared" si="723"/>
        <v>38065</v>
      </c>
      <c r="BB2105" s="7" t="s">
        <v>2966</v>
      </c>
    </row>
    <row r="2106" spans="1:54" ht="14" hidden="1" customHeight="1" outlineLevel="1" x14ac:dyDescent="0.2">
      <c r="A2106" t="s">
        <v>1250</v>
      </c>
      <c r="B2106" t="s">
        <v>1507</v>
      </c>
      <c r="C2106" s="24"/>
      <c r="H2106" s="1">
        <v>3359</v>
      </c>
      <c r="I2106" s="1">
        <v>3331</v>
      </c>
      <c r="J2106" s="2" t="str">
        <f t="shared" si="714"/>
        <v/>
      </c>
      <c r="K2106" s="2" t="str">
        <f t="shared" si="713"/>
        <v/>
      </c>
      <c r="L2106" s="10" t="str">
        <f t="shared" si="724"/>
        <v/>
      </c>
      <c r="M2106" s="9" t="str">
        <f t="shared" si="725"/>
        <v/>
      </c>
      <c r="N2106" s="8" t="str">
        <f t="shared" si="726"/>
        <v/>
      </c>
      <c r="O2106" s="2" t="str">
        <f t="shared" si="727"/>
        <v>-</v>
      </c>
      <c r="P2106" s="2" t="str">
        <f t="shared" si="728"/>
        <v>-</v>
      </c>
      <c r="Q2106" s="2" t="str">
        <f t="shared" si="729"/>
        <v>-</v>
      </c>
      <c r="R2106" s="2" t="str">
        <f t="shared" si="730"/>
        <v>-</v>
      </c>
      <c r="AT2106" t="s">
        <v>1250</v>
      </c>
      <c r="AU2106" t="s">
        <v>1507</v>
      </c>
      <c r="AV2106" t="e">
        <f>#REF!</f>
        <v>#REF!</v>
      </c>
      <c r="AX2106" s="40">
        <v>38</v>
      </c>
      <c r="AY2106" s="42">
        <v>67</v>
      </c>
      <c r="AZ2106" s="46">
        <f t="shared" si="723"/>
        <v>38067</v>
      </c>
      <c r="BB2106" s="7" t="s">
        <v>2966</v>
      </c>
    </row>
    <row r="2107" spans="1:54" ht="14" hidden="1" customHeight="1" outlineLevel="1" x14ac:dyDescent="0.2">
      <c r="A2107" t="s">
        <v>1646</v>
      </c>
      <c r="B2107" t="s">
        <v>1507</v>
      </c>
      <c r="C2107" s="24"/>
      <c r="H2107" s="1">
        <v>2143</v>
      </c>
      <c r="I2107" s="1">
        <v>2128</v>
      </c>
      <c r="J2107" s="2" t="str">
        <f t="shared" si="714"/>
        <v/>
      </c>
      <c r="K2107" s="2" t="str">
        <f t="shared" si="713"/>
        <v/>
      </c>
      <c r="L2107" s="10" t="str">
        <f t="shared" si="724"/>
        <v/>
      </c>
      <c r="M2107" s="9" t="str">
        <f t="shared" si="725"/>
        <v/>
      </c>
      <c r="N2107" s="8" t="str">
        <f t="shared" si="726"/>
        <v/>
      </c>
      <c r="O2107" s="2" t="str">
        <f t="shared" si="727"/>
        <v>-</v>
      </c>
      <c r="P2107" s="2" t="str">
        <f t="shared" si="728"/>
        <v>-</v>
      </c>
      <c r="Q2107" s="2" t="str">
        <f t="shared" si="729"/>
        <v>-</v>
      </c>
      <c r="R2107" s="2" t="str">
        <f t="shared" si="730"/>
        <v>-</v>
      </c>
      <c r="AT2107" t="s">
        <v>1646</v>
      </c>
      <c r="AU2107" t="s">
        <v>1507</v>
      </c>
      <c r="AV2107" t="e">
        <f>#REF!</f>
        <v>#REF!</v>
      </c>
      <c r="AX2107" s="40">
        <v>38</v>
      </c>
      <c r="AY2107" s="42">
        <v>69</v>
      </c>
      <c r="AZ2107" s="46">
        <f t="shared" si="723"/>
        <v>38069</v>
      </c>
      <c r="BB2107" s="7" t="s">
        <v>2966</v>
      </c>
    </row>
    <row r="2108" spans="1:54" ht="14" hidden="1" customHeight="1" outlineLevel="1" x14ac:dyDescent="0.2">
      <c r="A2108" t="s">
        <v>220</v>
      </c>
      <c r="B2108" t="s">
        <v>1507</v>
      </c>
      <c r="C2108" s="24"/>
      <c r="H2108" s="1">
        <v>5430</v>
      </c>
      <c r="I2108" s="1">
        <v>5372</v>
      </c>
      <c r="J2108" s="2" t="str">
        <f t="shared" si="714"/>
        <v/>
      </c>
      <c r="K2108" s="2" t="str">
        <f t="shared" si="713"/>
        <v/>
      </c>
      <c r="L2108" s="10" t="str">
        <f t="shared" si="724"/>
        <v/>
      </c>
      <c r="M2108" s="9" t="str">
        <f t="shared" si="725"/>
        <v/>
      </c>
      <c r="N2108" s="8" t="str">
        <f t="shared" si="726"/>
        <v/>
      </c>
      <c r="O2108" s="2" t="str">
        <f t="shared" si="727"/>
        <v>-</v>
      </c>
      <c r="P2108" s="2" t="str">
        <f t="shared" si="728"/>
        <v>-</v>
      </c>
      <c r="Q2108" s="2" t="str">
        <f t="shared" si="729"/>
        <v>-</v>
      </c>
      <c r="R2108" s="2" t="str">
        <f t="shared" si="730"/>
        <v>-</v>
      </c>
      <c r="AT2108" t="s">
        <v>220</v>
      </c>
      <c r="AU2108" t="s">
        <v>1507</v>
      </c>
      <c r="AV2108" t="e">
        <f>#REF!</f>
        <v>#REF!</v>
      </c>
      <c r="AX2108" s="40">
        <v>38</v>
      </c>
      <c r="AY2108" s="42">
        <v>71</v>
      </c>
      <c r="AZ2108" s="46">
        <f t="shared" si="723"/>
        <v>38071</v>
      </c>
      <c r="BB2108" s="7" t="s">
        <v>2966</v>
      </c>
    </row>
    <row r="2109" spans="1:54" ht="14" hidden="1" customHeight="1" outlineLevel="1" x14ac:dyDescent="0.2">
      <c r="A2109" t="s">
        <v>1611</v>
      </c>
      <c r="B2109" t="s">
        <v>1507</v>
      </c>
      <c r="C2109" s="24"/>
      <c r="H2109" s="1">
        <v>2473</v>
      </c>
      <c r="I2109" s="1">
        <v>2454</v>
      </c>
      <c r="J2109" s="2" t="str">
        <f t="shared" si="714"/>
        <v/>
      </c>
      <c r="K2109" s="2" t="str">
        <f t="shared" si="713"/>
        <v/>
      </c>
      <c r="L2109" s="10" t="str">
        <f t="shared" si="724"/>
        <v/>
      </c>
      <c r="M2109" s="9" t="str">
        <f t="shared" si="725"/>
        <v/>
      </c>
      <c r="N2109" s="8" t="str">
        <f t="shared" si="726"/>
        <v/>
      </c>
      <c r="O2109" s="2" t="str">
        <f t="shared" si="727"/>
        <v>-</v>
      </c>
      <c r="P2109" s="2" t="str">
        <f t="shared" si="728"/>
        <v>-</v>
      </c>
      <c r="Q2109" s="2" t="str">
        <f t="shared" si="729"/>
        <v>-</v>
      </c>
      <c r="R2109" s="2" t="str">
        <f t="shared" si="730"/>
        <v>-</v>
      </c>
      <c r="AT2109" t="s">
        <v>1611</v>
      </c>
      <c r="AU2109" t="s">
        <v>1507</v>
      </c>
      <c r="AV2109" t="e">
        <f>#REF!</f>
        <v>#REF!</v>
      </c>
      <c r="AX2109" s="40">
        <v>38</v>
      </c>
      <c r="AY2109" s="42">
        <v>73</v>
      </c>
      <c r="AZ2109" s="46">
        <f t="shared" si="723"/>
        <v>38073</v>
      </c>
      <c r="BB2109" s="7" t="s">
        <v>2966</v>
      </c>
    </row>
    <row r="2110" spans="1:54" ht="14" hidden="1" customHeight="1" outlineLevel="1" x14ac:dyDescent="0.2">
      <c r="A2110" t="s">
        <v>2447</v>
      </c>
      <c r="B2110" t="s">
        <v>1507</v>
      </c>
      <c r="C2110" s="24"/>
      <c r="H2110" s="1">
        <v>1339</v>
      </c>
      <c r="I2110" s="1">
        <v>1319</v>
      </c>
      <c r="J2110" s="2" t="str">
        <f t="shared" si="714"/>
        <v/>
      </c>
      <c r="K2110" s="2" t="str">
        <f t="shared" si="713"/>
        <v/>
      </c>
      <c r="L2110" s="10" t="str">
        <f t="shared" si="724"/>
        <v/>
      </c>
      <c r="M2110" s="9" t="str">
        <f t="shared" si="725"/>
        <v/>
      </c>
      <c r="N2110" s="8" t="str">
        <f t="shared" si="726"/>
        <v/>
      </c>
      <c r="O2110" s="2" t="str">
        <f t="shared" si="727"/>
        <v>-</v>
      </c>
      <c r="P2110" s="2" t="str">
        <f t="shared" si="728"/>
        <v>-</v>
      </c>
      <c r="Q2110" s="2" t="str">
        <f t="shared" si="729"/>
        <v>-</v>
      </c>
      <c r="R2110" s="2" t="str">
        <f t="shared" si="730"/>
        <v>-</v>
      </c>
      <c r="AT2110" t="s">
        <v>2447</v>
      </c>
      <c r="AU2110" t="s">
        <v>1507</v>
      </c>
      <c r="AV2110" t="e">
        <f>#REF!</f>
        <v>#REF!</v>
      </c>
      <c r="AX2110" s="40">
        <v>38</v>
      </c>
      <c r="AY2110" s="42">
        <v>75</v>
      </c>
      <c r="AZ2110" s="46">
        <f t="shared" si="723"/>
        <v>38075</v>
      </c>
      <c r="BB2110" s="7" t="s">
        <v>2966</v>
      </c>
    </row>
    <row r="2111" spans="1:54" ht="14" hidden="1" customHeight="1" outlineLevel="1" x14ac:dyDescent="0.2">
      <c r="A2111" t="s">
        <v>46</v>
      </c>
      <c r="B2111" t="s">
        <v>1507</v>
      </c>
      <c r="C2111" s="24"/>
      <c r="H2111" s="1">
        <v>7874</v>
      </c>
      <c r="I2111" s="1">
        <v>7812</v>
      </c>
      <c r="J2111" s="2" t="str">
        <f t="shared" si="714"/>
        <v/>
      </c>
      <c r="K2111" s="2" t="str">
        <f t="shared" si="713"/>
        <v/>
      </c>
      <c r="L2111" s="10" t="str">
        <f t="shared" si="724"/>
        <v/>
      </c>
      <c r="M2111" s="9" t="str">
        <f t="shared" si="725"/>
        <v/>
      </c>
      <c r="N2111" s="8" t="str">
        <f t="shared" si="726"/>
        <v/>
      </c>
      <c r="O2111" s="2" t="str">
        <f t="shared" si="727"/>
        <v>-</v>
      </c>
      <c r="P2111" s="2" t="str">
        <f t="shared" si="728"/>
        <v>-</v>
      </c>
      <c r="Q2111" s="2" t="str">
        <f t="shared" si="729"/>
        <v>-</v>
      </c>
      <c r="R2111" s="2" t="str">
        <f t="shared" si="730"/>
        <v>-</v>
      </c>
      <c r="AT2111" t="s">
        <v>46</v>
      </c>
      <c r="AU2111" t="s">
        <v>1507</v>
      </c>
      <c r="AV2111" t="e">
        <f>#REF!</f>
        <v>#REF!</v>
      </c>
      <c r="AX2111" s="40">
        <v>38</v>
      </c>
      <c r="AY2111" s="42">
        <v>77</v>
      </c>
      <c r="AZ2111" s="46">
        <f t="shared" si="723"/>
        <v>38077</v>
      </c>
      <c r="BB2111" s="7" t="s">
        <v>2966</v>
      </c>
    </row>
    <row r="2112" spans="1:54" ht="14" hidden="1" customHeight="1" outlineLevel="1" x14ac:dyDescent="0.2">
      <c r="A2112" t="s">
        <v>2718</v>
      </c>
      <c r="B2112" t="s">
        <v>1507</v>
      </c>
      <c r="C2112" s="24"/>
      <c r="H2112" s="1">
        <v>3843</v>
      </c>
      <c r="I2112" s="1">
        <v>3804</v>
      </c>
      <c r="J2112" s="2" t="str">
        <f t="shared" si="714"/>
        <v/>
      </c>
      <c r="K2112" s="2" t="str">
        <f t="shared" si="713"/>
        <v/>
      </c>
      <c r="L2112" s="10" t="str">
        <f t="shared" si="724"/>
        <v/>
      </c>
      <c r="M2112" s="9" t="str">
        <f t="shared" si="725"/>
        <v/>
      </c>
      <c r="N2112" s="8" t="str">
        <f t="shared" si="726"/>
        <v/>
      </c>
      <c r="O2112" s="2" t="str">
        <f t="shared" si="727"/>
        <v>-</v>
      </c>
      <c r="P2112" s="2" t="str">
        <f t="shared" si="728"/>
        <v>-</v>
      </c>
      <c r="Q2112" s="2" t="str">
        <f t="shared" si="729"/>
        <v>-</v>
      </c>
      <c r="R2112" s="2" t="str">
        <f t="shared" si="730"/>
        <v>-</v>
      </c>
      <c r="AT2112" t="s">
        <v>2718</v>
      </c>
      <c r="AU2112" t="s">
        <v>1507</v>
      </c>
      <c r="AV2112" t="e">
        <f>#REF!</f>
        <v>#REF!</v>
      </c>
      <c r="AX2112" s="40">
        <v>38</v>
      </c>
      <c r="AY2112" s="42">
        <v>79</v>
      </c>
      <c r="AZ2112" s="46">
        <f t="shared" si="723"/>
        <v>38079</v>
      </c>
      <c r="BB2112" s="7" t="s">
        <v>2966</v>
      </c>
    </row>
    <row r="2113" spans="1:54" ht="14" hidden="1" customHeight="1" outlineLevel="1" x14ac:dyDescent="0.2">
      <c r="A2113" t="s">
        <v>2460</v>
      </c>
      <c r="B2113" t="s">
        <v>1507</v>
      </c>
      <c r="C2113" s="24"/>
      <c r="H2113" s="1">
        <v>2087</v>
      </c>
      <c r="I2113" s="1">
        <v>2070</v>
      </c>
      <c r="J2113" s="2" t="str">
        <f t="shared" si="714"/>
        <v/>
      </c>
      <c r="K2113" s="2" t="str">
        <f t="shared" si="713"/>
        <v/>
      </c>
      <c r="L2113" s="10" t="str">
        <f t="shared" si="724"/>
        <v/>
      </c>
      <c r="M2113" s="9" t="str">
        <f t="shared" si="725"/>
        <v/>
      </c>
      <c r="N2113" s="8" t="str">
        <f t="shared" si="726"/>
        <v/>
      </c>
      <c r="O2113" s="2" t="str">
        <f t="shared" si="727"/>
        <v>-</v>
      </c>
      <c r="P2113" s="2" t="str">
        <f t="shared" si="728"/>
        <v>-</v>
      </c>
      <c r="Q2113" s="2" t="str">
        <f t="shared" si="729"/>
        <v>-</v>
      </c>
      <c r="R2113" s="2" t="str">
        <f t="shared" si="730"/>
        <v>-</v>
      </c>
      <c r="AT2113" t="s">
        <v>2460</v>
      </c>
      <c r="AU2113" t="s">
        <v>1507</v>
      </c>
      <c r="AV2113" t="e">
        <f>#REF!</f>
        <v>#REF!</v>
      </c>
      <c r="AX2113" s="40">
        <v>38</v>
      </c>
      <c r="AY2113" s="42">
        <v>81</v>
      </c>
      <c r="AZ2113" s="46">
        <f t="shared" si="723"/>
        <v>38081</v>
      </c>
      <c r="BB2113" s="7" t="s">
        <v>2966</v>
      </c>
    </row>
    <row r="2114" spans="1:54" ht="14" hidden="1" customHeight="1" outlineLevel="1" x14ac:dyDescent="0.2">
      <c r="A2114" t="s">
        <v>285</v>
      </c>
      <c r="B2114" t="s">
        <v>1507</v>
      </c>
      <c r="C2114" s="24"/>
      <c r="H2114" s="1">
        <v>820</v>
      </c>
      <c r="I2114" s="1">
        <v>812</v>
      </c>
      <c r="J2114" s="2" t="str">
        <f t="shared" si="714"/>
        <v/>
      </c>
      <c r="K2114" s="2" t="str">
        <f t="shared" si="713"/>
        <v/>
      </c>
      <c r="L2114" s="10" t="str">
        <f t="shared" si="724"/>
        <v/>
      </c>
      <c r="M2114" s="9" t="str">
        <f t="shared" si="725"/>
        <v/>
      </c>
      <c r="N2114" s="8" t="str">
        <f t="shared" si="726"/>
        <v/>
      </c>
      <c r="O2114" s="2" t="str">
        <f t="shared" si="727"/>
        <v>-</v>
      </c>
      <c r="P2114" s="2" t="str">
        <f t="shared" si="728"/>
        <v>-</v>
      </c>
      <c r="Q2114" s="2" t="str">
        <f t="shared" si="729"/>
        <v>-</v>
      </c>
      <c r="R2114" s="2" t="str">
        <f t="shared" si="730"/>
        <v>-</v>
      </c>
      <c r="AT2114" t="s">
        <v>285</v>
      </c>
      <c r="AU2114" t="s">
        <v>1507</v>
      </c>
      <c r="AV2114" t="e">
        <f>#REF!</f>
        <v>#REF!</v>
      </c>
      <c r="AX2114" s="40">
        <v>38</v>
      </c>
      <c r="AY2114" s="42">
        <v>83</v>
      </c>
      <c r="AZ2114" s="46">
        <f t="shared" si="723"/>
        <v>38083</v>
      </c>
      <c r="BB2114" s="7" t="s">
        <v>2966</v>
      </c>
    </row>
    <row r="2115" spans="1:54" ht="14" hidden="1" customHeight="1" outlineLevel="1" x14ac:dyDescent="0.2">
      <c r="A2115" t="s">
        <v>917</v>
      </c>
      <c r="B2115" t="s">
        <v>1507</v>
      </c>
      <c r="C2115" s="24"/>
      <c r="H2115" s="1">
        <v>1203</v>
      </c>
      <c r="I2115" s="1">
        <v>1186</v>
      </c>
      <c r="J2115" s="2" t="str">
        <f t="shared" si="714"/>
        <v/>
      </c>
      <c r="K2115" s="2" t="str">
        <f t="shared" si="713"/>
        <v/>
      </c>
      <c r="L2115" s="10" t="str">
        <f t="shared" si="724"/>
        <v/>
      </c>
      <c r="M2115" s="9" t="str">
        <f t="shared" si="725"/>
        <v/>
      </c>
      <c r="N2115" s="8" t="str">
        <f t="shared" si="726"/>
        <v/>
      </c>
      <c r="O2115" s="2" t="str">
        <f t="shared" si="727"/>
        <v>-</v>
      </c>
      <c r="P2115" s="2" t="str">
        <f t="shared" si="728"/>
        <v>-</v>
      </c>
      <c r="Q2115" s="2" t="str">
        <f t="shared" si="729"/>
        <v>-</v>
      </c>
      <c r="R2115" s="2" t="str">
        <f t="shared" si="730"/>
        <v>-</v>
      </c>
      <c r="AT2115" t="s">
        <v>917</v>
      </c>
      <c r="AU2115" t="s">
        <v>1507</v>
      </c>
      <c r="AV2115" t="e">
        <f>#REF!</f>
        <v>#REF!</v>
      </c>
      <c r="AX2115" s="40">
        <v>38</v>
      </c>
      <c r="AY2115" s="42">
        <v>85</v>
      </c>
      <c r="AZ2115" s="46">
        <f t="shared" si="723"/>
        <v>38085</v>
      </c>
      <c r="BB2115" s="7" t="s">
        <v>2966</v>
      </c>
    </row>
    <row r="2116" spans="1:54" ht="14" hidden="1" customHeight="1" outlineLevel="1" x14ac:dyDescent="0.2">
      <c r="A2116" t="s">
        <v>1843</v>
      </c>
      <c r="B2116" t="s">
        <v>1507</v>
      </c>
      <c r="C2116" s="24"/>
      <c r="H2116" s="1">
        <v>431</v>
      </c>
      <c r="I2116" s="1">
        <v>427</v>
      </c>
      <c r="J2116" s="2" t="str">
        <f t="shared" si="714"/>
        <v/>
      </c>
      <c r="K2116" s="2" t="str">
        <f t="shared" si="713"/>
        <v/>
      </c>
      <c r="L2116" s="10" t="str">
        <f t="shared" si="724"/>
        <v/>
      </c>
      <c r="M2116" s="9" t="str">
        <f t="shared" si="725"/>
        <v/>
      </c>
      <c r="N2116" s="8" t="str">
        <f t="shared" si="726"/>
        <v/>
      </c>
      <c r="O2116" s="2" t="str">
        <f t="shared" si="727"/>
        <v>-</v>
      </c>
      <c r="P2116" s="2" t="str">
        <f t="shared" si="728"/>
        <v>-</v>
      </c>
      <c r="Q2116" s="2" t="str">
        <f t="shared" si="729"/>
        <v>-</v>
      </c>
      <c r="R2116" s="2" t="str">
        <f t="shared" si="730"/>
        <v>-</v>
      </c>
      <c r="AT2116" t="s">
        <v>1843</v>
      </c>
      <c r="AU2116" t="s">
        <v>1507</v>
      </c>
      <c r="AV2116" t="e">
        <f>#REF!</f>
        <v>#REF!</v>
      </c>
      <c r="AX2116" s="40">
        <v>38</v>
      </c>
      <c r="AY2116" s="42">
        <v>87</v>
      </c>
      <c r="AZ2116" s="46">
        <f t="shared" si="723"/>
        <v>38087</v>
      </c>
      <c r="BB2116" s="7" t="s">
        <v>2966</v>
      </c>
    </row>
    <row r="2117" spans="1:54" ht="14" hidden="1" customHeight="1" outlineLevel="1" x14ac:dyDescent="0.2">
      <c r="A2117" t="s">
        <v>552</v>
      </c>
      <c r="B2117" t="s">
        <v>1507</v>
      </c>
      <c r="C2117" s="24"/>
      <c r="H2117" s="1">
        <v>15129</v>
      </c>
      <c r="I2117" s="1">
        <v>15050</v>
      </c>
      <c r="J2117" s="2" t="str">
        <f t="shared" si="714"/>
        <v/>
      </c>
      <c r="K2117" s="2" t="str">
        <f t="shared" si="713"/>
        <v/>
      </c>
      <c r="L2117" s="10" t="str">
        <f t="shared" si="724"/>
        <v/>
      </c>
      <c r="M2117" s="9" t="str">
        <f t="shared" si="725"/>
        <v/>
      </c>
      <c r="N2117" s="8" t="str">
        <f t="shared" si="726"/>
        <v/>
      </c>
      <c r="O2117" s="2" t="str">
        <f t="shared" si="727"/>
        <v>-</v>
      </c>
      <c r="P2117" s="2" t="str">
        <f t="shared" si="728"/>
        <v>-</v>
      </c>
      <c r="Q2117" s="2" t="str">
        <f t="shared" si="729"/>
        <v>-</v>
      </c>
      <c r="R2117" s="2" t="str">
        <f t="shared" si="730"/>
        <v>-</v>
      </c>
      <c r="AT2117" t="s">
        <v>552</v>
      </c>
      <c r="AU2117" t="s">
        <v>1507</v>
      </c>
      <c r="AV2117" t="e">
        <f>#REF!</f>
        <v>#REF!</v>
      </c>
      <c r="AX2117" s="40">
        <v>38</v>
      </c>
      <c r="AY2117" s="42">
        <v>89</v>
      </c>
      <c r="AZ2117" s="46">
        <f t="shared" si="723"/>
        <v>38089</v>
      </c>
      <c r="BB2117" s="7" t="s">
        <v>2966</v>
      </c>
    </row>
    <row r="2118" spans="1:54" ht="14" hidden="1" customHeight="1" outlineLevel="1" x14ac:dyDescent="0.2">
      <c r="A2118" t="s">
        <v>1616</v>
      </c>
      <c r="B2118" t="s">
        <v>1507</v>
      </c>
      <c r="C2118" s="24"/>
      <c r="H2118" s="1">
        <v>1100</v>
      </c>
      <c r="I2118" s="1">
        <v>1088</v>
      </c>
      <c r="J2118" s="2" t="str">
        <f t="shared" si="714"/>
        <v/>
      </c>
      <c r="K2118" s="2" t="str">
        <f t="shared" si="713"/>
        <v/>
      </c>
      <c r="L2118" s="10" t="str">
        <f t="shared" si="724"/>
        <v/>
      </c>
      <c r="M2118" s="9" t="str">
        <f t="shared" si="725"/>
        <v/>
      </c>
      <c r="N2118" s="8" t="str">
        <f t="shared" si="726"/>
        <v/>
      </c>
      <c r="O2118" s="2" t="str">
        <f t="shared" si="727"/>
        <v>-</v>
      </c>
      <c r="P2118" s="2" t="str">
        <f t="shared" si="728"/>
        <v>-</v>
      </c>
      <c r="Q2118" s="2" t="str">
        <f t="shared" si="729"/>
        <v>-</v>
      </c>
      <c r="R2118" s="2" t="str">
        <f t="shared" si="730"/>
        <v>-</v>
      </c>
      <c r="AT2118" t="s">
        <v>1616</v>
      </c>
      <c r="AU2118" t="s">
        <v>1507</v>
      </c>
      <c r="AV2118" t="e">
        <f>#REF!</f>
        <v>#REF!</v>
      </c>
      <c r="AX2118" s="40">
        <v>38</v>
      </c>
      <c r="AY2118" s="42">
        <v>91</v>
      </c>
      <c r="AZ2118" s="46">
        <f t="shared" si="723"/>
        <v>38091</v>
      </c>
      <c r="BB2118" s="7" t="s">
        <v>2966</v>
      </c>
    </row>
    <row r="2119" spans="1:54" ht="14" hidden="1" customHeight="1" outlineLevel="1" x14ac:dyDescent="0.2">
      <c r="A2119" t="s">
        <v>1612</v>
      </c>
      <c r="B2119" t="s">
        <v>1507</v>
      </c>
      <c r="C2119" s="24"/>
      <c r="H2119" s="1">
        <v>10044</v>
      </c>
      <c r="I2119" s="1">
        <v>9959</v>
      </c>
      <c r="J2119" s="2" t="str">
        <f t="shared" ref="J2119:J2182" si="731">IF(D2119&gt;0,I2119/D2119,"")</f>
        <v/>
      </c>
      <c r="K2119" s="2" t="str">
        <f t="shared" si="713"/>
        <v/>
      </c>
      <c r="L2119" s="10" t="str">
        <f t="shared" si="724"/>
        <v/>
      </c>
      <c r="M2119" s="9" t="str">
        <f t="shared" si="725"/>
        <v/>
      </c>
      <c r="N2119" s="8" t="str">
        <f t="shared" si="726"/>
        <v/>
      </c>
      <c r="O2119" s="2" t="str">
        <f t="shared" si="727"/>
        <v>-</v>
      </c>
      <c r="P2119" s="2" t="str">
        <f t="shared" si="728"/>
        <v>-</v>
      </c>
      <c r="Q2119" s="2" t="str">
        <f t="shared" si="729"/>
        <v>-</v>
      </c>
      <c r="R2119" s="2" t="str">
        <f t="shared" si="730"/>
        <v>-</v>
      </c>
      <c r="AT2119" t="s">
        <v>1612</v>
      </c>
      <c r="AU2119" t="s">
        <v>1507</v>
      </c>
      <c r="AV2119" t="e">
        <f>#REF!</f>
        <v>#REF!</v>
      </c>
      <c r="AX2119" s="40">
        <v>38</v>
      </c>
      <c r="AY2119" s="42">
        <v>93</v>
      </c>
      <c r="AZ2119" s="46">
        <f t="shared" si="723"/>
        <v>38093</v>
      </c>
      <c r="BB2119" s="7" t="s">
        <v>2966</v>
      </c>
    </row>
    <row r="2120" spans="1:54" ht="14" hidden="1" customHeight="1" outlineLevel="1" x14ac:dyDescent="0.2">
      <c r="A2120" t="s">
        <v>1738</v>
      </c>
      <c r="B2120" t="s">
        <v>1507</v>
      </c>
      <c r="C2120" s="24"/>
      <c r="H2120" s="1">
        <v>1188</v>
      </c>
      <c r="I2120" s="1">
        <v>1174</v>
      </c>
      <c r="J2120" s="2" t="str">
        <f t="shared" si="731"/>
        <v/>
      </c>
      <c r="K2120" s="2" t="str">
        <f t="shared" ref="K2120:K2183" si="732">IF(F2120&gt;0,I2120/F2120,"")</f>
        <v/>
      </c>
      <c r="L2120" s="10" t="str">
        <f t="shared" si="724"/>
        <v/>
      </c>
      <c r="M2120" s="9" t="str">
        <f t="shared" si="725"/>
        <v/>
      </c>
      <c r="N2120" s="8" t="str">
        <f t="shared" si="726"/>
        <v/>
      </c>
      <c r="O2120" s="2" t="str">
        <f t="shared" si="727"/>
        <v>-</v>
      </c>
      <c r="P2120" s="2" t="str">
        <f t="shared" si="728"/>
        <v>-</v>
      </c>
      <c r="Q2120" s="2" t="str">
        <f t="shared" si="729"/>
        <v>-</v>
      </c>
      <c r="R2120" s="2" t="str">
        <f t="shared" si="730"/>
        <v>-</v>
      </c>
      <c r="AT2120" t="s">
        <v>1738</v>
      </c>
      <c r="AU2120" t="s">
        <v>1507</v>
      </c>
      <c r="AV2120" t="e">
        <f>#REF!</f>
        <v>#REF!</v>
      </c>
      <c r="AX2120" s="40">
        <v>38</v>
      </c>
      <c r="AY2120" s="42">
        <v>95</v>
      </c>
      <c r="AZ2120" s="46">
        <f t="shared" si="723"/>
        <v>38095</v>
      </c>
      <c r="BB2120" s="7" t="s">
        <v>2966</v>
      </c>
    </row>
    <row r="2121" spans="1:54" ht="14" hidden="1" customHeight="1" outlineLevel="1" x14ac:dyDescent="0.2">
      <c r="A2121" t="s">
        <v>672</v>
      </c>
      <c r="B2121" t="s">
        <v>1507</v>
      </c>
      <c r="C2121" s="24"/>
      <c r="H2121" s="1">
        <v>4173</v>
      </c>
      <c r="I2121" s="1">
        <v>4136</v>
      </c>
      <c r="J2121" s="2" t="str">
        <f t="shared" si="731"/>
        <v/>
      </c>
      <c r="K2121" s="2" t="str">
        <f t="shared" si="732"/>
        <v/>
      </c>
      <c r="L2121" s="10" t="str">
        <f t="shared" si="724"/>
        <v/>
      </c>
      <c r="M2121" s="9" t="str">
        <f t="shared" si="725"/>
        <v/>
      </c>
      <c r="N2121" s="8" t="str">
        <f t="shared" si="726"/>
        <v/>
      </c>
      <c r="O2121" s="2" t="str">
        <f t="shared" si="727"/>
        <v>-</v>
      </c>
      <c r="P2121" s="2" t="str">
        <f t="shared" si="728"/>
        <v>-</v>
      </c>
      <c r="Q2121" s="2" t="str">
        <f t="shared" si="729"/>
        <v>-</v>
      </c>
      <c r="R2121" s="2" t="str">
        <f t="shared" si="730"/>
        <v>-</v>
      </c>
      <c r="AT2121" t="s">
        <v>672</v>
      </c>
      <c r="AU2121" t="s">
        <v>1507</v>
      </c>
      <c r="AV2121" t="e">
        <f>#REF!</f>
        <v>#REF!</v>
      </c>
      <c r="AX2121" s="40">
        <v>38</v>
      </c>
      <c r="AY2121" s="42">
        <v>97</v>
      </c>
      <c r="AZ2121" s="46">
        <f t="shared" si="723"/>
        <v>38097</v>
      </c>
      <c r="BB2121" s="7" t="s">
        <v>2966</v>
      </c>
    </row>
    <row r="2122" spans="1:54" ht="14" hidden="1" customHeight="1" outlineLevel="1" x14ac:dyDescent="0.2">
      <c r="A2122" t="s">
        <v>962</v>
      </c>
      <c r="B2122" t="s">
        <v>1507</v>
      </c>
      <c r="C2122" s="24"/>
      <c r="H2122" s="1">
        <v>4837</v>
      </c>
      <c r="I2122" s="1">
        <v>4783</v>
      </c>
      <c r="J2122" s="2" t="str">
        <f t="shared" si="731"/>
        <v/>
      </c>
      <c r="K2122" s="2" t="str">
        <f t="shared" si="732"/>
        <v/>
      </c>
      <c r="L2122" s="10" t="str">
        <f t="shared" si="724"/>
        <v/>
      </c>
      <c r="M2122" s="9" t="str">
        <f t="shared" si="725"/>
        <v/>
      </c>
      <c r="N2122" s="8" t="str">
        <f t="shared" si="726"/>
        <v/>
      </c>
      <c r="O2122" s="2" t="str">
        <f t="shared" si="727"/>
        <v>-</v>
      </c>
      <c r="P2122" s="2" t="str">
        <f t="shared" si="728"/>
        <v>-</v>
      </c>
      <c r="Q2122" s="2" t="str">
        <f t="shared" si="729"/>
        <v>-</v>
      </c>
      <c r="R2122" s="2" t="str">
        <f t="shared" si="730"/>
        <v>-</v>
      </c>
      <c r="AT2122" t="s">
        <v>962</v>
      </c>
      <c r="AU2122" t="s">
        <v>1507</v>
      </c>
      <c r="AV2122" t="e">
        <f>#REF!</f>
        <v>#REF!</v>
      </c>
      <c r="AX2122" s="40">
        <v>38</v>
      </c>
      <c r="AY2122" s="42">
        <v>99</v>
      </c>
      <c r="AZ2122" s="46">
        <f t="shared" si="723"/>
        <v>38099</v>
      </c>
      <c r="BB2122" s="7" t="s">
        <v>2966</v>
      </c>
    </row>
    <row r="2123" spans="1:54" ht="14" hidden="1" customHeight="1" outlineLevel="1" x14ac:dyDescent="0.2">
      <c r="A2123" t="s">
        <v>646</v>
      </c>
      <c r="B2123" t="s">
        <v>1507</v>
      </c>
      <c r="C2123" s="24"/>
      <c r="H2123" s="1">
        <v>28389</v>
      </c>
      <c r="I2123" s="1">
        <v>28246</v>
      </c>
      <c r="J2123" s="2" t="str">
        <f t="shared" si="731"/>
        <v/>
      </c>
      <c r="K2123" s="2" t="str">
        <f t="shared" si="732"/>
        <v/>
      </c>
      <c r="L2123" s="10" t="str">
        <f t="shared" si="724"/>
        <v/>
      </c>
      <c r="M2123" s="9" t="str">
        <f t="shared" si="725"/>
        <v/>
      </c>
      <c r="N2123" s="8" t="str">
        <f t="shared" si="726"/>
        <v/>
      </c>
      <c r="O2123" s="2" t="str">
        <f t="shared" si="727"/>
        <v>-</v>
      </c>
      <c r="P2123" s="2" t="str">
        <f t="shared" si="728"/>
        <v>-</v>
      </c>
      <c r="Q2123" s="2" t="str">
        <f t="shared" si="729"/>
        <v>-</v>
      </c>
      <c r="R2123" s="2" t="str">
        <f t="shared" si="730"/>
        <v>-</v>
      </c>
      <c r="AT2123" t="s">
        <v>646</v>
      </c>
      <c r="AU2123" t="s">
        <v>1507</v>
      </c>
      <c r="AV2123" t="e">
        <f>#REF!</f>
        <v>#REF!</v>
      </c>
      <c r="AX2123" s="40">
        <v>38</v>
      </c>
      <c r="AY2123" s="42">
        <v>101</v>
      </c>
      <c r="AZ2123" s="46">
        <f t="shared" si="723"/>
        <v>38101</v>
      </c>
      <c r="BB2123" s="7" t="s">
        <v>2966</v>
      </c>
    </row>
    <row r="2124" spans="1:54" ht="14" hidden="1" customHeight="1" outlineLevel="1" x14ac:dyDescent="0.2">
      <c r="A2124" t="s">
        <v>661</v>
      </c>
      <c r="B2124" t="s">
        <v>1507</v>
      </c>
      <c r="C2124" s="24"/>
      <c r="H2124" s="1">
        <v>2397</v>
      </c>
      <c r="I2124" s="1">
        <v>2374</v>
      </c>
      <c r="J2124" s="2" t="str">
        <f t="shared" si="731"/>
        <v/>
      </c>
      <c r="K2124" s="2" t="str">
        <f t="shared" si="732"/>
        <v/>
      </c>
      <c r="L2124" s="10" t="str">
        <f t="shared" si="724"/>
        <v/>
      </c>
      <c r="M2124" s="9" t="str">
        <f t="shared" si="725"/>
        <v/>
      </c>
      <c r="N2124" s="8" t="str">
        <f t="shared" si="726"/>
        <v/>
      </c>
      <c r="O2124" s="2" t="str">
        <f t="shared" si="727"/>
        <v>-</v>
      </c>
      <c r="P2124" s="2" t="str">
        <f t="shared" si="728"/>
        <v>-</v>
      </c>
      <c r="Q2124" s="2" t="str">
        <f t="shared" si="729"/>
        <v>-</v>
      </c>
      <c r="R2124" s="2" t="str">
        <f t="shared" si="730"/>
        <v>-</v>
      </c>
      <c r="AT2124" t="s">
        <v>661</v>
      </c>
      <c r="AU2124" t="s">
        <v>1507</v>
      </c>
      <c r="AV2124" t="e">
        <f>#REF!</f>
        <v>#REF!</v>
      </c>
      <c r="AX2124" s="40">
        <v>38</v>
      </c>
      <c r="AY2124" s="42">
        <v>103</v>
      </c>
      <c r="AZ2124" s="46">
        <f t="shared" si="723"/>
        <v>38103</v>
      </c>
      <c r="BB2124" s="7" t="s">
        <v>2966</v>
      </c>
    </row>
    <row r="2125" spans="1:54" ht="14" hidden="1" customHeight="1" outlineLevel="1" x14ac:dyDescent="0.2">
      <c r="A2125" t="s">
        <v>287</v>
      </c>
      <c r="B2125" t="s">
        <v>1507</v>
      </c>
      <c r="C2125" s="24"/>
      <c r="H2125" s="1">
        <v>14419</v>
      </c>
      <c r="I2125" s="1">
        <v>14334</v>
      </c>
      <c r="J2125" s="2" t="str">
        <f t="shared" si="731"/>
        <v/>
      </c>
      <c r="K2125" s="2" t="str">
        <f t="shared" si="732"/>
        <v/>
      </c>
      <c r="L2125" s="10" t="str">
        <f t="shared" si="724"/>
        <v/>
      </c>
      <c r="M2125" s="9" t="str">
        <f t="shared" si="725"/>
        <v/>
      </c>
      <c r="N2125" s="8" t="str">
        <f t="shared" si="726"/>
        <v/>
      </c>
      <c r="O2125" s="2" t="str">
        <f t="shared" si="727"/>
        <v>-</v>
      </c>
      <c r="P2125" s="2" t="str">
        <f t="shared" si="728"/>
        <v>-</v>
      </c>
      <c r="Q2125" s="2" t="str">
        <f t="shared" si="729"/>
        <v>-</v>
      </c>
      <c r="R2125" s="2" t="str">
        <f t="shared" si="730"/>
        <v>-</v>
      </c>
      <c r="AT2125" t="s">
        <v>287</v>
      </c>
      <c r="AU2125" t="s">
        <v>1507</v>
      </c>
      <c r="AV2125" t="e">
        <f>#REF!</f>
        <v>#REF!</v>
      </c>
      <c r="AX2125" s="40">
        <v>38</v>
      </c>
      <c r="AY2125" s="42">
        <v>105</v>
      </c>
      <c r="AZ2125" s="46">
        <f t="shared" si="723"/>
        <v>38105</v>
      </c>
      <c r="BB2125" s="7" t="s">
        <v>2966</v>
      </c>
    </row>
    <row r="2126" spans="1:54" ht="14" customHeight="1" collapsed="1" x14ac:dyDescent="0.2">
      <c r="A2126" t="s">
        <v>2212</v>
      </c>
      <c r="B2126" t="s">
        <v>501</v>
      </c>
      <c r="C2126" s="19">
        <f>SUM(C2073:C2125)</f>
        <v>0</v>
      </c>
      <c r="D2126" s="31"/>
      <c r="E2126" s="31"/>
      <c r="F2126" s="31"/>
      <c r="H2126" s="19">
        <f>SUM(H2073:H2125)</f>
        <v>364251</v>
      </c>
      <c r="I2126" s="1">
        <v>361819</v>
      </c>
      <c r="J2126" s="2" t="str">
        <f t="shared" si="731"/>
        <v/>
      </c>
      <c r="K2126" s="2" t="str">
        <f t="shared" si="732"/>
        <v/>
      </c>
      <c r="L2126" s="10" t="str">
        <f t="shared" si="724"/>
        <v/>
      </c>
      <c r="M2126" s="9" t="str">
        <f t="shared" si="725"/>
        <v/>
      </c>
      <c r="N2126" s="8" t="str">
        <f t="shared" si="726"/>
        <v/>
      </c>
      <c r="O2126" s="2" t="str">
        <f t="shared" si="727"/>
        <v>-</v>
      </c>
      <c r="P2126" s="2" t="str">
        <f t="shared" si="728"/>
        <v>-</v>
      </c>
      <c r="Q2126" s="2" t="str">
        <f t="shared" si="729"/>
        <v>-</v>
      </c>
      <c r="R2126" s="2" t="str">
        <f t="shared" si="730"/>
        <v>-</v>
      </c>
      <c r="AT2126" t="s">
        <v>2212</v>
      </c>
      <c r="AU2126" t="s">
        <v>501</v>
      </c>
      <c r="AX2126" s="40">
        <v>38</v>
      </c>
      <c r="AY2126" s="42"/>
      <c r="AZ2126" s="40">
        <v>38</v>
      </c>
      <c r="BB2126" s="7" t="s">
        <v>655</v>
      </c>
    </row>
    <row r="2127" spans="1:54" ht="14" customHeight="1" x14ac:dyDescent="0.2">
      <c r="C2127" s="24"/>
      <c r="J2127" s="2"/>
      <c r="K2127" s="2"/>
      <c r="N2127" s="8"/>
      <c r="AX2127" s="40"/>
      <c r="AY2127" s="42"/>
      <c r="AZ2127" s="46"/>
    </row>
    <row r="2128" spans="1:54" ht="14" hidden="1" customHeight="1" outlineLevel="1" x14ac:dyDescent="0.2">
      <c r="A2128" t="s">
        <v>949</v>
      </c>
      <c r="B2128" t="s">
        <v>918</v>
      </c>
      <c r="C2128" s="24"/>
      <c r="F2128" s="1">
        <v>17246</v>
      </c>
      <c r="H2128" s="1">
        <v>12280</v>
      </c>
      <c r="I2128" s="1">
        <v>12145</v>
      </c>
      <c r="J2128" s="2" t="str">
        <f t="shared" si="731"/>
        <v/>
      </c>
      <c r="K2128" s="2">
        <f t="shared" si="732"/>
        <v>0.70422126869998836</v>
      </c>
      <c r="L2128" s="10" t="str">
        <f t="shared" ref="L2128:L2159" si="733">IF(S2128&gt;0,RANK(S2128,$S2128:$AQ2128),"")</f>
        <v/>
      </c>
      <c r="M2128" s="9" t="str">
        <f t="shared" ref="M2128:M2159" si="734">IF(T2128&gt;0,RANK(T2128,$S2128:$AQ2128),"")</f>
        <v/>
      </c>
      <c r="N2128" s="8" t="str">
        <f t="shared" ref="N2128:N2159" si="735">IF(U2128&gt;0,RANK(U2128,$S2128:$AQ2128),"")</f>
        <v/>
      </c>
      <c r="O2128" s="2" t="str">
        <f t="shared" ref="O2128:O2159" si="736">IF(SUM($S2128:$AP2128)=0,"-",S2128/SUM($S2128:$AP2128))</f>
        <v>-</v>
      </c>
      <c r="P2128" s="2" t="str">
        <f t="shared" ref="P2128:P2159" si="737">IF(SUM($S2128:$AP2128)=0,"-",T2128/SUM($S2128:$AP2128))</f>
        <v>-</v>
      </c>
      <c r="Q2128" s="2" t="str">
        <f t="shared" ref="Q2128:Q2159" si="738">IF(SUM($S2128:$AP2128)=0,"-",U2128/SUM($S2128:$AP2128))</f>
        <v>-</v>
      </c>
      <c r="R2128" s="2" t="str">
        <f t="shared" ref="R2128:R2159" si="739">IF(SUM($S2128:$AP2128)=0,"-",(1-O2128-P2128-Q2128))</f>
        <v>-</v>
      </c>
      <c r="AT2128" t="s">
        <v>949</v>
      </c>
      <c r="AU2128" t="s">
        <v>918</v>
      </c>
      <c r="AV2128" t="e">
        <f>#REF!</f>
        <v>#REF!</v>
      </c>
      <c r="AX2128" s="40">
        <v>39</v>
      </c>
      <c r="AY2128" s="42">
        <v>1</v>
      </c>
      <c r="AZ2128" s="46">
        <f t="shared" si="723"/>
        <v>39001</v>
      </c>
      <c r="BB2128" s="7" t="s">
        <v>2966</v>
      </c>
    </row>
    <row r="2129" spans="1:54" ht="14" hidden="1" customHeight="1" outlineLevel="1" x14ac:dyDescent="0.2">
      <c r="A2129" t="s">
        <v>1602</v>
      </c>
      <c r="B2129" t="s">
        <v>918</v>
      </c>
      <c r="C2129" s="24"/>
      <c r="F2129" s="1">
        <v>67374</v>
      </c>
      <c r="H2129" s="1">
        <v>48353</v>
      </c>
      <c r="I2129" s="1">
        <v>48099</v>
      </c>
      <c r="J2129" s="2" t="str">
        <f t="shared" si="731"/>
        <v/>
      </c>
      <c r="K2129" s="2">
        <f t="shared" si="732"/>
        <v>0.71391041054412685</v>
      </c>
      <c r="L2129" s="10" t="str">
        <f t="shared" si="733"/>
        <v/>
      </c>
      <c r="M2129" s="9" t="str">
        <f t="shared" si="734"/>
        <v/>
      </c>
      <c r="N2129" s="8" t="str">
        <f t="shared" si="735"/>
        <v/>
      </c>
      <c r="O2129" s="2" t="str">
        <f t="shared" si="736"/>
        <v>-</v>
      </c>
      <c r="P2129" s="2" t="str">
        <f t="shared" si="737"/>
        <v>-</v>
      </c>
      <c r="Q2129" s="2" t="str">
        <f t="shared" si="738"/>
        <v>-</v>
      </c>
      <c r="R2129" s="2" t="str">
        <f t="shared" si="739"/>
        <v>-</v>
      </c>
      <c r="AT2129" t="s">
        <v>1602</v>
      </c>
      <c r="AU2129" t="s">
        <v>918</v>
      </c>
      <c r="AV2129" t="e">
        <f>#REF!</f>
        <v>#REF!</v>
      </c>
      <c r="AX2129" s="40">
        <v>39</v>
      </c>
      <c r="AY2129" s="42">
        <v>3</v>
      </c>
      <c r="AZ2129" s="46">
        <f t="shared" si="723"/>
        <v>39003</v>
      </c>
      <c r="BB2129" s="7" t="s">
        <v>2966</v>
      </c>
    </row>
    <row r="2130" spans="1:54" ht="14" hidden="1" customHeight="1" outlineLevel="1" x14ac:dyDescent="0.2">
      <c r="A2130" t="s">
        <v>183</v>
      </c>
      <c r="B2130" t="s">
        <v>918</v>
      </c>
      <c r="C2130" s="24"/>
      <c r="F2130" s="1">
        <v>34837</v>
      </c>
      <c r="H2130" s="1">
        <v>26771</v>
      </c>
      <c r="I2130" s="1">
        <v>26405</v>
      </c>
      <c r="J2130" s="2" t="str">
        <f t="shared" si="731"/>
        <v/>
      </c>
      <c r="K2130" s="2">
        <f t="shared" si="732"/>
        <v>0.7579584924074978</v>
      </c>
      <c r="L2130" s="10" t="str">
        <f t="shared" si="733"/>
        <v/>
      </c>
      <c r="M2130" s="9" t="str">
        <f t="shared" si="734"/>
        <v/>
      </c>
      <c r="N2130" s="8" t="str">
        <f t="shared" si="735"/>
        <v/>
      </c>
      <c r="O2130" s="2" t="str">
        <f t="shared" si="736"/>
        <v>-</v>
      </c>
      <c r="P2130" s="2" t="str">
        <f t="shared" si="737"/>
        <v>-</v>
      </c>
      <c r="Q2130" s="2" t="str">
        <f t="shared" si="738"/>
        <v>-</v>
      </c>
      <c r="R2130" s="2" t="str">
        <f t="shared" si="739"/>
        <v>-</v>
      </c>
      <c r="AT2130" t="s">
        <v>183</v>
      </c>
      <c r="AU2130" t="s">
        <v>918</v>
      </c>
      <c r="AV2130" t="e">
        <f>#REF!</f>
        <v>#REF!</v>
      </c>
      <c r="AX2130" s="40">
        <v>39</v>
      </c>
      <c r="AY2130" s="42">
        <v>5</v>
      </c>
      <c r="AZ2130" s="46">
        <f t="shared" si="723"/>
        <v>39005</v>
      </c>
      <c r="BB2130" s="7" t="s">
        <v>2966</v>
      </c>
    </row>
    <row r="2131" spans="1:54" ht="14" hidden="1" customHeight="1" outlineLevel="1" x14ac:dyDescent="0.2">
      <c r="A2131" t="s">
        <v>84</v>
      </c>
      <c r="B2131" t="s">
        <v>918</v>
      </c>
      <c r="C2131" s="24"/>
      <c r="F2131" s="1">
        <v>61453</v>
      </c>
      <c r="H2131" s="1">
        <v>44649</v>
      </c>
      <c r="I2131" s="1">
        <v>44237</v>
      </c>
      <c r="J2131" s="2" t="str">
        <f t="shared" si="731"/>
        <v/>
      </c>
      <c r="K2131" s="2">
        <f t="shared" si="732"/>
        <v>0.71985094299708718</v>
      </c>
      <c r="L2131" s="10" t="str">
        <f t="shared" si="733"/>
        <v/>
      </c>
      <c r="M2131" s="9" t="str">
        <f t="shared" si="734"/>
        <v/>
      </c>
      <c r="N2131" s="8" t="str">
        <f t="shared" si="735"/>
        <v/>
      </c>
      <c r="O2131" s="2" t="str">
        <f t="shared" si="736"/>
        <v>-</v>
      </c>
      <c r="P2131" s="2" t="str">
        <f t="shared" si="737"/>
        <v>-</v>
      </c>
      <c r="Q2131" s="2" t="str">
        <f t="shared" si="738"/>
        <v>-</v>
      </c>
      <c r="R2131" s="2" t="str">
        <f t="shared" si="739"/>
        <v>-</v>
      </c>
      <c r="AT2131" t="s">
        <v>84</v>
      </c>
      <c r="AU2131" t="s">
        <v>918</v>
      </c>
      <c r="AV2131" t="e">
        <f>#REF!</f>
        <v>#REF!</v>
      </c>
      <c r="AX2131" s="40">
        <v>39</v>
      </c>
      <c r="AY2131" s="42">
        <v>7</v>
      </c>
      <c r="AZ2131" s="46">
        <f t="shared" si="723"/>
        <v>39007</v>
      </c>
      <c r="BB2131" s="7" t="s">
        <v>2966</v>
      </c>
    </row>
    <row r="2132" spans="1:54" ht="14" hidden="1" customHeight="1" outlineLevel="1" x14ac:dyDescent="0.2">
      <c r="A2132" t="s">
        <v>1431</v>
      </c>
      <c r="B2132" t="s">
        <v>918</v>
      </c>
      <c r="C2132" s="24"/>
      <c r="F2132" s="1">
        <v>39344</v>
      </c>
      <c r="H2132" s="1">
        <v>26350</v>
      </c>
      <c r="I2132" s="1">
        <v>26120</v>
      </c>
      <c r="J2132" s="2" t="str">
        <f t="shared" si="731"/>
        <v/>
      </c>
      <c r="K2132" s="2">
        <f t="shared" si="732"/>
        <v>0.66388775925172838</v>
      </c>
      <c r="L2132" s="10" t="str">
        <f t="shared" si="733"/>
        <v/>
      </c>
      <c r="M2132" s="9" t="str">
        <f t="shared" si="734"/>
        <v/>
      </c>
      <c r="N2132" s="8" t="str">
        <f t="shared" si="735"/>
        <v/>
      </c>
      <c r="O2132" s="2" t="str">
        <f t="shared" si="736"/>
        <v>-</v>
      </c>
      <c r="P2132" s="2" t="str">
        <f t="shared" si="737"/>
        <v>-</v>
      </c>
      <c r="Q2132" s="2" t="str">
        <f t="shared" si="738"/>
        <v>-</v>
      </c>
      <c r="R2132" s="2" t="str">
        <f t="shared" si="739"/>
        <v>-</v>
      </c>
      <c r="AT2132" t="s">
        <v>1431</v>
      </c>
      <c r="AU2132" t="s">
        <v>918</v>
      </c>
      <c r="AV2132" t="e">
        <f>#REF!</f>
        <v>#REF!</v>
      </c>
      <c r="AX2132" s="40">
        <v>39</v>
      </c>
      <c r="AY2132" s="42">
        <v>9</v>
      </c>
      <c r="AZ2132" s="46">
        <f t="shared" si="723"/>
        <v>39009</v>
      </c>
      <c r="BB2132" s="7" t="s">
        <v>2966</v>
      </c>
    </row>
    <row r="2133" spans="1:54" ht="14" hidden="1" customHeight="1" outlineLevel="1" x14ac:dyDescent="0.2">
      <c r="A2133" t="s">
        <v>2563</v>
      </c>
      <c r="B2133" t="s">
        <v>918</v>
      </c>
      <c r="C2133" s="24"/>
      <c r="F2133" s="1">
        <v>32489</v>
      </c>
      <c r="H2133" s="1">
        <v>25940</v>
      </c>
      <c r="I2133" s="1">
        <v>25822</v>
      </c>
      <c r="J2133" s="2" t="str">
        <f t="shared" si="731"/>
        <v/>
      </c>
      <c r="K2133" s="2">
        <f t="shared" si="732"/>
        <v>0.79479208347440677</v>
      </c>
      <c r="L2133" s="10" t="str">
        <f t="shared" si="733"/>
        <v/>
      </c>
      <c r="M2133" s="9" t="str">
        <f t="shared" si="734"/>
        <v/>
      </c>
      <c r="N2133" s="8" t="str">
        <f t="shared" si="735"/>
        <v/>
      </c>
      <c r="O2133" s="2" t="str">
        <f t="shared" si="736"/>
        <v>-</v>
      </c>
      <c r="P2133" s="2" t="str">
        <f t="shared" si="737"/>
        <v>-</v>
      </c>
      <c r="Q2133" s="2" t="str">
        <f t="shared" si="738"/>
        <v>-</v>
      </c>
      <c r="R2133" s="2" t="str">
        <f t="shared" si="739"/>
        <v>-</v>
      </c>
      <c r="AT2133" t="s">
        <v>2563</v>
      </c>
      <c r="AU2133" t="s">
        <v>918</v>
      </c>
      <c r="AV2133" t="e">
        <f>#REF!</f>
        <v>#REF!</v>
      </c>
      <c r="AX2133" s="40">
        <v>39</v>
      </c>
      <c r="AY2133" s="42">
        <v>11</v>
      </c>
      <c r="AZ2133" s="46">
        <f t="shared" si="723"/>
        <v>39011</v>
      </c>
      <c r="BB2133" s="7" t="s">
        <v>2966</v>
      </c>
    </row>
    <row r="2134" spans="1:54" ht="14" hidden="1" customHeight="1" outlineLevel="1" x14ac:dyDescent="0.2">
      <c r="A2134" t="s">
        <v>827</v>
      </c>
      <c r="B2134" t="s">
        <v>918</v>
      </c>
      <c r="C2134" s="24"/>
      <c r="F2134" s="1">
        <v>46315</v>
      </c>
      <c r="H2134" s="1">
        <v>33364</v>
      </c>
      <c r="I2134" s="1">
        <v>33141</v>
      </c>
      <c r="J2134" s="2" t="str">
        <f t="shared" si="731"/>
        <v/>
      </c>
      <c r="K2134" s="2">
        <f t="shared" si="732"/>
        <v>0.71555651516787222</v>
      </c>
      <c r="L2134" s="10" t="str">
        <f t="shared" si="733"/>
        <v/>
      </c>
      <c r="M2134" s="9" t="str">
        <f t="shared" si="734"/>
        <v/>
      </c>
      <c r="N2134" s="8" t="str">
        <f t="shared" si="735"/>
        <v/>
      </c>
      <c r="O2134" s="2" t="str">
        <f t="shared" si="736"/>
        <v>-</v>
      </c>
      <c r="P2134" s="2" t="str">
        <f t="shared" si="737"/>
        <v>-</v>
      </c>
      <c r="Q2134" s="2" t="str">
        <f t="shared" si="738"/>
        <v>-</v>
      </c>
      <c r="R2134" s="2" t="str">
        <f t="shared" si="739"/>
        <v>-</v>
      </c>
      <c r="AT2134" t="s">
        <v>827</v>
      </c>
      <c r="AU2134" t="s">
        <v>918</v>
      </c>
      <c r="AV2134" t="e">
        <f>#REF!</f>
        <v>#REF!</v>
      </c>
      <c r="AX2134" s="40">
        <v>39</v>
      </c>
      <c r="AY2134" s="42">
        <v>13</v>
      </c>
      <c r="AZ2134" s="46">
        <f t="shared" si="723"/>
        <v>39013</v>
      </c>
      <c r="BB2134" s="7" t="s">
        <v>2966</v>
      </c>
    </row>
    <row r="2135" spans="1:54" ht="14" hidden="1" customHeight="1" outlineLevel="1" x14ac:dyDescent="0.2">
      <c r="A2135" t="s">
        <v>532</v>
      </c>
      <c r="B2135" t="s">
        <v>918</v>
      </c>
      <c r="C2135" s="24"/>
      <c r="F2135" s="1">
        <v>29069</v>
      </c>
      <c r="H2135" s="1">
        <v>21268</v>
      </c>
      <c r="I2135" s="1">
        <v>21139</v>
      </c>
      <c r="J2135" s="2" t="str">
        <f t="shared" si="731"/>
        <v/>
      </c>
      <c r="K2135" s="2">
        <f t="shared" si="732"/>
        <v>0.72720079810106986</v>
      </c>
      <c r="L2135" s="10" t="str">
        <f t="shared" si="733"/>
        <v/>
      </c>
      <c r="M2135" s="9" t="str">
        <f t="shared" si="734"/>
        <v/>
      </c>
      <c r="N2135" s="8" t="str">
        <f t="shared" si="735"/>
        <v/>
      </c>
      <c r="O2135" s="2" t="str">
        <f t="shared" si="736"/>
        <v>-</v>
      </c>
      <c r="P2135" s="2" t="str">
        <f t="shared" si="737"/>
        <v>-</v>
      </c>
      <c r="Q2135" s="2" t="str">
        <f t="shared" si="738"/>
        <v>-</v>
      </c>
      <c r="R2135" s="2" t="str">
        <f t="shared" si="739"/>
        <v>-</v>
      </c>
      <c r="AT2135" t="s">
        <v>532</v>
      </c>
      <c r="AU2135" t="s">
        <v>918</v>
      </c>
      <c r="AV2135" t="e">
        <f>#REF!</f>
        <v>#REF!</v>
      </c>
      <c r="AX2135" s="40">
        <v>39</v>
      </c>
      <c r="AY2135" s="42">
        <v>15</v>
      </c>
      <c r="AZ2135" s="46">
        <f t="shared" si="723"/>
        <v>39015</v>
      </c>
      <c r="BB2135" s="7" t="s">
        <v>2966</v>
      </c>
    </row>
    <row r="2136" spans="1:54" ht="14" hidden="1" customHeight="1" outlineLevel="1" x14ac:dyDescent="0.2">
      <c r="A2136" t="s">
        <v>1686</v>
      </c>
      <c r="B2136" t="s">
        <v>918</v>
      </c>
      <c r="C2136" s="24"/>
      <c r="F2136" s="1">
        <v>256908</v>
      </c>
      <c r="H2136" s="1">
        <v>187828</v>
      </c>
      <c r="I2136" s="1">
        <v>186737</v>
      </c>
      <c r="J2136" s="2" t="str">
        <f t="shared" si="731"/>
        <v/>
      </c>
      <c r="K2136" s="2">
        <f t="shared" si="732"/>
        <v>0.72686331293692685</v>
      </c>
      <c r="L2136" s="10" t="str">
        <f t="shared" si="733"/>
        <v/>
      </c>
      <c r="M2136" s="9" t="str">
        <f t="shared" si="734"/>
        <v/>
      </c>
      <c r="N2136" s="8" t="str">
        <f t="shared" si="735"/>
        <v/>
      </c>
      <c r="O2136" s="2" t="str">
        <f t="shared" si="736"/>
        <v>-</v>
      </c>
      <c r="P2136" s="2" t="str">
        <f t="shared" si="737"/>
        <v>-</v>
      </c>
      <c r="Q2136" s="2" t="str">
        <f t="shared" si="738"/>
        <v>-</v>
      </c>
      <c r="R2136" s="2" t="str">
        <f t="shared" si="739"/>
        <v>-</v>
      </c>
      <c r="AT2136" t="s">
        <v>1686</v>
      </c>
      <c r="AU2136" t="s">
        <v>918</v>
      </c>
      <c r="AV2136" t="e">
        <f>#REF!</f>
        <v>#REF!</v>
      </c>
      <c r="AX2136" s="40">
        <v>39</v>
      </c>
      <c r="AY2136" s="42">
        <v>17</v>
      </c>
      <c r="AZ2136" s="46">
        <f t="shared" si="723"/>
        <v>39017</v>
      </c>
      <c r="BB2136" s="7" t="s">
        <v>2966</v>
      </c>
    </row>
    <row r="2137" spans="1:54" ht="14" hidden="1" customHeight="1" outlineLevel="1" x14ac:dyDescent="0.2">
      <c r="A2137" t="s">
        <v>1562</v>
      </c>
      <c r="B2137" t="s">
        <v>918</v>
      </c>
      <c r="C2137" s="24"/>
      <c r="F2137" s="1">
        <v>18416</v>
      </c>
      <c r="H2137" s="1">
        <v>14303</v>
      </c>
      <c r="I2137" s="1">
        <v>14233</v>
      </c>
      <c r="J2137" s="2" t="str">
        <f t="shared" si="731"/>
        <v/>
      </c>
      <c r="K2137" s="2">
        <f t="shared" si="732"/>
        <v>0.77286055603822768</v>
      </c>
      <c r="L2137" s="10" t="str">
        <f t="shared" si="733"/>
        <v/>
      </c>
      <c r="M2137" s="9" t="str">
        <f t="shared" si="734"/>
        <v/>
      </c>
      <c r="N2137" s="8" t="str">
        <f t="shared" si="735"/>
        <v/>
      </c>
      <c r="O2137" s="2" t="str">
        <f t="shared" si="736"/>
        <v>-</v>
      </c>
      <c r="P2137" s="2" t="str">
        <f t="shared" si="737"/>
        <v>-</v>
      </c>
      <c r="Q2137" s="2" t="str">
        <f t="shared" si="738"/>
        <v>-</v>
      </c>
      <c r="R2137" s="2" t="str">
        <f t="shared" si="739"/>
        <v>-</v>
      </c>
      <c r="AT2137" t="s">
        <v>1562</v>
      </c>
      <c r="AU2137" t="s">
        <v>918</v>
      </c>
      <c r="AV2137" t="e">
        <f>#REF!</f>
        <v>#REF!</v>
      </c>
      <c r="AX2137" s="40">
        <v>39</v>
      </c>
      <c r="AY2137" s="42">
        <v>19</v>
      </c>
      <c r="AZ2137" s="46">
        <f t="shared" si="723"/>
        <v>39019</v>
      </c>
      <c r="BB2137" s="7" t="s">
        <v>2966</v>
      </c>
    </row>
    <row r="2138" spans="1:54" ht="14" hidden="1" customHeight="1" outlineLevel="1" x14ac:dyDescent="0.2">
      <c r="A2138" t="s">
        <v>773</v>
      </c>
      <c r="B2138" t="s">
        <v>918</v>
      </c>
      <c r="C2138" s="24"/>
      <c r="F2138" s="1">
        <v>26492</v>
      </c>
      <c r="H2138" s="1">
        <v>20096</v>
      </c>
      <c r="I2138" s="1">
        <v>20003</v>
      </c>
      <c r="J2138" s="2" t="str">
        <f t="shared" si="731"/>
        <v/>
      </c>
      <c r="K2138" s="2">
        <f t="shared" si="732"/>
        <v>0.75505813075645478</v>
      </c>
      <c r="L2138" s="10" t="str">
        <f t="shared" si="733"/>
        <v/>
      </c>
      <c r="M2138" s="9" t="str">
        <f t="shared" si="734"/>
        <v/>
      </c>
      <c r="N2138" s="8" t="str">
        <f t="shared" si="735"/>
        <v/>
      </c>
      <c r="O2138" s="2" t="str">
        <f t="shared" si="736"/>
        <v>-</v>
      </c>
      <c r="P2138" s="2" t="str">
        <f t="shared" si="737"/>
        <v>-</v>
      </c>
      <c r="Q2138" s="2" t="str">
        <f t="shared" si="738"/>
        <v>-</v>
      </c>
      <c r="R2138" s="2" t="str">
        <f t="shared" si="739"/>
        <v>-</v>
      </c>
      <c r="AT2138" t="s">
        <v>773</v>
      </c>
      <c r="AU2138" t="s">
        <v>918</v>
      </c>
      <c r="AV2138" t="e">
        <f>#REF!</f>
        <v>#REF!</v>
      </c>
      <c r="AX2138" s="40">
        <v>39</v>
      </c>
      <c r="AY2138" s="42">
        <v>21</v>
      </c>
      <c r="AZ2138" s="46">
        <f t="shared" si="723"/>
        <v>39021</v>
      </c>
      <c r="BB2138" s="7" t="s">
        <v>2966</v>
      </c>
    </row>
    <row r="2139" spans="1:54" ht="14" hidden="1" customHeight="1" outlineLevel="1" x14ac:dyDescent="0.2">
      <c r="A2139" t="s">
        <v>365</v>
      </c>
      <c r="B2139" t="s">
        <v>918</v>
      </c>
      <c r="C2139" s="24"/>
      <c r="F2139" s="1">
        <v>89826</v>
      </c>
      <c r="H2139" s="1">
        <v>64710</v>
      </c>
      <c r="I2139" s="1">
        <v>64351</v>
      </c>
      <c r="J2139" s="2" t="str">
        <f t="shared" si="731"/>
        <v/>
      </c>
      <c r="K2139" s="2">
        <f t="shared" si="732"/>
        <v>0.71639614365551174</v>
      </c>
      <c r="L2139" s="10" t="str">
        <f t="shared" si="733"/>
        <v/>
      </c>
      <c r="M2139" s="9" t="str">
        <f t="shared" si="734"/>
        <v/>
      </c>
      <c r="N2139" s="8" t="str">
        <f t="shared" si="735"/>
        <v/>
      </c>
      <c r="O2139" s="2" t="str">
        <f t="shared" si="736"/>
        <v>-</v>
      </c>
      <c r="P2139" s="2" t="str">
        <f t="shared" si="737"/>
        <v>-</v>
      </c>
      <c r="Q2139" s="2" t="str">
        <f t="shared" si="738"/>
        <v>-</v>
      </c>
      <c r="R2139" s="2" t="str">
        <f t="shared" si="739"/>
        <v>-</v>
      </c>
      <c r="AT2139" t="s">
        <v>365</v>
      </c>
      <c r="AU2139" t="s">
        <v>918</v>
      </c>
      <c r="AV2139" t="e">
        <f>#REF!</f>
        <v>#REF!</v>
      </c>
      <c r="AX2139" s="40">
        <v>39</v>
      </c>
      <c r="AY2139" s="42">
        <v>23</v>
      </c>
      <c r="AZ2139" s="46">
        <f t="shared" si="723"/>
        <v>39023</v>
      </c>
      <c r="BB2139" s="7" t="s">
        <v>2966</v>
      </c>
    </row>
    <row r="2140" spans="1:54" ht="14" hidden="1" customHeight="1" outlineLevel="1" x14ac:dyDescent="0.2">
      <c r="A2140" t="s">
        <v>1142</v>
      </c>
      <c r="B2140" t="s">
        <v>918</v>
      </c>
      <c r="C2140" s="24"/>
      <c r="F2140" s="1">
        <v>145129</v>
      </c>
      <c r="H2140" s="1">
        <v>111333</v>
      </c>
      <c r="I2140" s="1">
        <v>110710</v>
      </c>
      <c r="J2140" s="2" t="str">
        <f t="shared" si="731"/>
        <v/>
      </c>
      <c r="K2140" s="2">
        <f t="shared" si="732"/>
        <v>0.76283857809259348</v>
      </c>
      <c r="L2140" s="10" t="str">
        <f t="shared" si="733"/>
        <v/>
      </c>
      <c r="M2140" s="9" t="str">
        <f t="shared" si="734"/>
        <v/>
      </c>
      <c r="N2140" s="8" t="str">
        <f t="shared" si="735"/>
        <v/>
      </c>
      <c r="O2140" s="2" t="str">
        <f t="shared" si="736"/>
        <v>-</v>
      </c>
      <c r="P2140" s="2" t="str">
        <f t="shared" si="737"/>
        <v>-</v>
      </c>
      <c r="Q2140" s="2" t="str">
        <f t="shared" si="738"/>
        <v>-</v>
      </c>
      <c r="R2140" s="2" t="str">
        <f t="shared" si="739"/>
        <v>-</v>
      </c>
      <c r="AT2140" t="s">
        <v>1142</v>
      </c>
      <c r="AU2140" t="s">
        <v>918</v>
      </c>
      <c r="AV2140" t="e">
        <f>#REF!</f>
        <v>#REF!</v>
      </c>
      <c r="AX2140" s="40">
        <v>39</v>
      </c>
      <c r="AY2140" s="42">
        <v>25</v>
      </c>
      <c r="AZ2140" s="46">
        <f t="shared" si="723"/>
        <v>39025</v>
      </c>
      <c r="BB2140" s="7" t="s">
        <v>2966</v>
      </c>
    </row>
    <row r="2141" spans="1:54" ht="14" hidden="1" customHeight="1" outlineLevel="1" x14ac:dyDescent="0.2">
      <c r="A2141" t="s">
        <v>1195</v>
      </c>
      <c r="B2141" t="s">
        <v>918</v>
      </c>
      <c r="C2141" s="24"/>
      <c r="F2141" s="1">
        <v>27616</v>
      </c>
      <c r="H2141" s="1">
        <v>20657</v>
      </c>
      <c r="I2141" s="1">
        <v>20563</v>
      </c>
      <c r="J2141" s="2" t="str">
        <f t="shared" si="731"/>
        <v/>
      </c>
      <c r="K2141" s="2">
        <f t="shared" si="732"/>
        <v>0.74460457705677863</v>
      </c>
      <c r="L2141" s="10" t="str">
        <f t="shared" si="733"/>
        <v/>
      </c>
      <c r="M2141" s="9" t="str">
        <f t="shared" si="734"/>
        <v/>
      </c>
      <c r="N2141" s="8" t="str">
        <f t="shared" si="735"/>
        <v/>
      </c>
      <c r="O2141" s="2" t="str">
        <f t="shared" si="736"/>
        <v>-</v>
      </c>
      <c r="P2141" s="2" t="str">
        <f t="shared" si="737"/>
        <v>-</v>
      </c>
      <c r="Q2141" s="2" t="str">
        <f t="shared" si="738"/>
        <v>-</v>
      </c>
      <c r="R2141" s="2" t="str">
        <f t="shared" si="739"/>
        <v>-</v>
      </c>
      <c r="AT2141" t="s">
        <v>1195</v>
      </c>
      <c r="AU2141" t="s">
        <v>918</v>
      </c>
      <c r="AV2141" t="e">
        <f>#REF!</f>
        <v>#REF!</v>
      </c>
      <c r="AX2141" s="40">
        <v>39</v>
      </c>
      <c r="AY2141" s="42">
        <v>27</v>
      </c>
      <c r="AZ2141" s="46">
        <f t="shared" si="723"/>
        <v>39027</v>
      </c>
      <c r="BB2141" s="7" t="s">
        <v>2966</v>
      </c>
    </row>
    <row r="2142" spans="1:54" ht="14" hidden="1" customHeight="1" outlineLevel="1" x14ac:dyDescent="0.2">
      <c r="A2142" t="s">
        <v>485</v>
      </c>
      <c r="B2142" t="s">
        <v>918</v>
      </c>
      <c r="C2142" s="24"/>
      <c r="F2142" s="1">
        <v>66293</v>
      </c>
      <c r="H2142" s="1">
        <v>50411</v>
      </c>
      <c r="I2142" s="1">
        <v>49960</v>
      </c>
      <c r="J2142" s="2" t="str">
        <f t="shared" si="731"/>
        <v/>
      </c>
      <c r="K2142" s="2">
        <f t="shared" si="732"/>
        <v>0.7536240628723998</v>
      </c>
      <c r="L2142" s="10" t="str">
        <f t="shared" si="733"/>
        <v/>
      </c>
      <c r="M2142" s="9" t="str">
        <f t="shared" si="734"/>
        <v/>
      </c>
      <c r="N2142" s="8" t="str">
        <f t="shared" si="735"/>
        <v/>
      </c>
      <c r="O2142" s="2" t="str">
        <f t="shared" si="736"/>
        <v>-</v>
      </c>
      <c r="P2142" s="2" t="str">
        <f t="shared" si="737"/>
        <v>-</v>
      </c>
      <c r="Q2142" s="2" t="str">
        <f t="shared" si="738"/>
        <v>-</v>
      </c>
      <c r="R2142" s="2" t="str">
        <f t="shared" si="739"/>
        <v>-</v>
      </c>
      <c r="AT2142" t="s">
        <v>485</v>
      </c>
      <c r="AU2142" t="s">
        <v>918</v>
      </c>
      <c r="AV2142" t="e">
        <f>#REF!</f>
        <v>#REF!</v>
      </c>
      <c r="AX2142" s="40">
        <v>39</v>
      </c>
      <c r="AY2142" s="42">
        <v>29</v>
      </c>
      <c r="AZ2142" s="46">
        <f t="shared" si="723"/>
        <v>39029</v>
      </c>
      <c r="BB2142" s="7" t="s">
        <v>2966</v>
      </c>
    </row>
    <row r="2143" spans="1:54" ht="14" hidden="1" customHeight="1" outlineLevel="1" x14ac:dyDescent="0.2">
      <c r="A2143" t="s">
        <v>2350</v>
      </c>
      <c r="B2143" t="s">
        <v>918</v>
      </c>
      <c r="C2143" s="24"/>
      <c r="F2143" s="1">
        <v>22730</v>
      </c>
      <c r="H2143" s="1">
        <v>16900</v>
      </c>
      <c r="I2143" s="1">
        <v>16768</v>
      </c>
      <c r="J2143" s="2" t="str">
        <f t="shared" si="731"/>
        <v/>
      </c>
      <c r="K2143" s="2">
        <f t="shared" si="732"/>
        <v>0.73770347558293003</v>
      </c>
      <c r="L2143" s="10" t="str">
        <f t="shared" si="733"/>
        <v/>
      </c>
      <c r="M2143" s="9" t="str">
        <f t="shared" si="734"/>
        <v/>
      </c>
      <c r="N2143" s="8" t="str">
        <f t="shared" si="735"/>
        <v/>
      </c>
      <c r="O2143" s="2" t="str">
        <f t="shared" si="736"/>
        <v>-</v>
      </c>
      <c r="P2143" s="2" t="str">
        <f t="shared" si="737"/>
        <v>-</v>
      </c>
      <c r="Q2143" s="2" t="str">
        <f t="shared" si="738"/>
        <v>-</v>
      </c>
      <c r="R2143" s="2" t="str">
        <f t="shared" si="739"/>
        <v>-</v>
      </c>
      <c r="AT2143" t="s">
        <v>2350</v>
      </c>
      <c r="AU2143" t="s">
        <v>918</v>
      </c>
      <c r="AV2143" t="e">
        <f>#REF!</f>
        <v>#REF!</v>
      </c>
      <c r="AX2143" s="40">
        <v>39</v>
      </c>
      <c r="AY2143" s="42">
        <v>31</v>
      </c>
      <c r="AZ2143" s="46">
        <f t="shared" si="723"/>
        <v>39031</v>
      </c>
      <c r="BB2143" s="7" t="s">
        <v>2966</v>
      </c>
    </row>
    <row r="2144" spans="1:54" ht="14" hidden="1" customHeight="1" outlineLevel="1" x14ac:dyDescent="0.2">
      <c r="A2144" t="s">
        <v>1753</v>
      </c>
      <c r="B2144" t="s">
        <v>918</v>
      </c>
      <c r="C2144" s="24"/>
      <c r="F2144" s="1">
        <v>28211</v>
      </c>
      <c r="H2144" s="1">
        <v>20860</v>
      </c>
      <c r="I2144" s="1">
        <v>20713</v>
      </c>
      <c r="J2144" s="2" t="str">
        <f t="shared" si="731"/>
        <v/>
      </c>
      <c r="K2144" s="2">
        <f t="shared" si="732"/>
        <v>0.73421714933891036</v>
      </c>
      <c r="L2144" s="10" t="str">
        <f t="shared" si="733"/>
        <v/>
      </c>
      <c r="M2144" s="9" t="str">
        <f t="shared" si="734"/>
        <v/>
      </c>
      <c r="N2144" s="8" t="str">
        <f t="shared" si="735"/>
        <v/>
      </c>
      <c r="O2144" s="2" t="str">
        <f t="shared" si="736"/>
        <v>-</v>
      </c>
      <c r="P2144" s="2" t="str">
        <f t="shared" si="737"/>
        <v>-</v>
      </c>
      <c r="Q2144" s="2" t="str">
        <f t="shared" si="738"/>
        <v>-</v>
      </c>
      <c r="R2144" s="2" t="str">
        <f t="shared" si="739"/>
        <v>-</v>
      </c>
      <c r="AT2144" t="s">
        <v>1753</v>
      </c>
      <c r="AU2144" t="s">
        <v>918</v>
      </c>
      <c r="AV2144" t="e">
        <f>#REF!</f>
        <v>#REF!</v>
      </c>
      <c r="AX2144" s="40">
        <v>39</v>
      </c>
      <c r="AY2144" s="42">
        <v>33</v>
      </c>
      <c r="AZ2144" s="46">
        <f t="shared" si="723"/>
        <v>39033</v>
      </c>
      <c r="BB2144" s="7" t="s">
        <v>2966</v>
      </c>
    </row>
    <row r="2145" spans="1:54" ht="14" hidden="1" customHeight="1" outlineLevel="1" x14ac:dyDescent="0.2">
      <c r="A2145" t="s">
        <v>1473</v>
      </c>
      <c r="B2145" t="s">
        <v>918</v>
      </c>
      <c r="C2145" s="24"/>
      <c r="F2145" s="1">
        <v>888556</v>
      </c>
      <c r="H2145" s="1">
        <v>631199</v>
      </c>
      <c r="I2145" s="1">
        <v>627160</v>
      </c>
      <c r="J2145" s="2" t="str">
        <f t="shared" si="731"/>
        <v/>
      </c>
      <c r="K2145" s="2">
        <f t="shared" si="732"/>
        <v>0.7058193293388374</v>
      </c>
      <c r="L2145" s="10" t="str">
        <f t="shared" si="733"/>
        <v/>
      </c>
      <c r="M2145" s="9" t="str">
        <f t="shared" si="734"/>
        <v/>
      </c>
      <c r="N2145" s="8" t="str">
        <f t="shared" si="735"/>
        <v/>
      </c>
      <c r="O2145" s="2" t="str">
        <f t="shared" si="736"/>
        <v>-</v>
      </c>
      <c r="P2145" s="2" t="str">
        <f t="shared" si="737"/>
        <v>-</v>
      </c>
      <c r="Q2145" s="2" t="str">
        <f t="shared" si="738"/>
        <v>-</v>
      </c>
      <c r="R2145" s="2" t="str">
        <f t="shared" si="739"/>
        <v>-</v>
      </c>
      <c r="AT2145" t="s">
        <v>1473</v>
      </c>
      <c r="AU2145" t="s">
        <v>918</v>
      </c>
      <c r="AV2145" t="e">
        <f>#REF!</f>
        <v>#REF!</v>
      </c>
      <c r="AX2145" s="40">
        <v>39</v>
      </c>
      <c r="AY2145" s="42">
        <v>35</v>
      </c>
      <c r="AZ2145" s="46">
        <f t="shared" si="723"/>
        <v>39035</v>
      </c>
      <c r="BB2145" s="7" t="s">
        <v>2966</v>
      </c>
    </row>
    <row r="2146" spans="1:54" ht="14" hidden="1" customHeight="1" outlineLevel="1" x14ac:dyDescent="0.2">
      <c r="A2146" t="s">
        <v>278</v>
      </c>
      <c r="B2146" t="s">
        <v>918</v>
      </c>
      <c r="C2146" s="24"/>
      <c r="F2146" s="1">
        <v>34669</v>
      </c>
      <c r="H2146" s="1">
        <v>27371</v>
      </c>
      <c r="I2146" s="1">
        <v>27161</v>
      </c>
      <c r="J2146" s="2" t="str">
        <f t="shared" si="731"/>
        <v/>
      </c>
      <c r="K2146" s="2">
        <f t="shared" si="732"/>
        <v>0.78343765323487846</v>
      </c>
      <c r="L2146" s="10" t="str">
        <f t="shared" si="733"/>
        <v/>
      </c>
      <c r="M2146" s="9" t="str">
        <f t="shared" si="734"/>
        <v/>
      </c>
      <c r="N2146" s="8" t="str">
        <f t="shared" si="735"/>
        <v/>
      </c>
      <c r="O2146" s="2" t="str">
        <f t="shared" si="736"/>
        <v>-</v>
      </c>
      <c r="P2146" s="2" t="str">
        <f t="shared" si="737"/>
        <v>-</v>
      </c>
      <c r="Q2146" s="2" t="str">
        <f t="shared" si="738"/>
        <v>-</v>
      </c>
      <c r="R2146" s="2" t="str">
        <f t="shared" si="739"/>
        <v>-</v>
      </c>
      <c r="AT2146" t="s">
        <v>278</v>
      </c>
      <c r="AU2146" t="s">
        <v>918</v>
      </c>
      <c r="AV2146" t="e">
        <f>#REF!</f>
        <v>#REF!</v>
      </c>
      <c r="AX2146" s="40">
        <v>39</v>
      </c>
      <c r="AY2146" s="42">
        <v>37</v>
      </c>
      <c r="AZ2146" s="46">
        <f t="shared" si="723"/>
        <v>39037</v>
      </c>
      <c r="BB2146" s="7" t="s">
        <v>2966</v>
      </c>
    </row>
    <row r="2147" spans="1:54" ht="14" hidden="1" customHeight="1" outlineLevel="1" x14ac:dyDescent="0.2">
      <c r="A2147" t="s">
        <v>2024</v>
      </c>
      <c r="B2147" t="s">
        <v>918</v>
      </c>
      <c r="C2147" s="24"/>
      <c r="F2147" s="1">
        <v>26411</v>
      </c>
      <c r="H2147" s="1">
        <v>19613</v>
      </c>
      <c r="I2147" s="1">
        <v>19381</v>
      </c>
      <c r="J2147" s="2" t="str">
        <f t="shared" si="731"/>
        <v/>
      </c>
      <c r="K2147" s="2">
        <f t="shared" si="732"/>
        <v>0.73382302828366963</v>
      </c>
      <c r="L2147" s="10" t="str">
        <f t="shared" si="733"/>
        <v/>
      </c>
      <c r="M2147" s="9" t="str">
        <f t="shared" si="734"/>
        <v/>
      </c>
      <c r="N2147" s="8" t="str">
        <f t="shared" si="735"/>
        <v/>
      </c>
      <c r="O2147" s="2" t="str">
        <f t="shared" si="736"/>
        <v>-</v>
      </c>
      <c r="P2147" s="2" t="str">
        <f t="shared" si="737"/>
        <v>-</v>
      </c>
      <c r="Q2147" s="2" t="str">
        <f t="shared" si="738"/>
        <v>-</v>
      </c>
      <c r="R2147" s="2" t="str">
        <f t="shared" si="739"/>
        <v>-</v>
      </c>
      <c r="AT2147" t="s">
        <v>2024</v>
      </c>
      <c r="AU2147" t="s">
        <v>918</v>
      </c>
      <c r="AV2147" t="e">
        <f>#REF!</f>
        <v>#REF!</v>
      </c>
      <c r="AX2147" s="40">
        <v>39</v>
      </c>
      <c r="AY2147" s="42">
        <v>39</v>
      </c>
      <c r="AZ2147" s="46">
        <f t="shared" si="723"/>
        <v>39039</v>
      </c>
      <c r="BB2147" s="7" t="s">
        <v>2966</v>
      </c>
    </row>
    <row r="2148" spans="1:54" ht="14" hidden="1" customHeight="1" outlineLevel="1" x14ac:dyDescent="0.2">
      <c r="A2148" t="s">
        <v>1593</v>
      </c>
      <c r="B2148" t="s">
        <v>918</v>
      </c>
      <c r="C2148" s="24"/>
      <c r="F2148" s="1">
        <v>151756</v>
      </c>
      <c r="H2148" s="1">
        <v>127111</v>
      </c>
      <c r="I2148" s="1">
        <v>126374</v>
      </c>
      <c r="J2148" s="2" t="str">
        <f t="shared" si="731"/>
        <v/>
      </c>
      <c r="K2148" s="2">
        <f t="shared" si="732"/>
        <v>0.83274466907403988</v>
      </c>
      <c r="L2148" s="10" t="str">
        <f t="shared" si="733"/>
        <v/>
      </c>
      <c r="M2148" s="9" t="str">
        <f t="shared" si="734"/>
        <v/>
      </c>
      <c r="N2148" s="8" t="str">
        <f t="shared" si="735"/>
        <v/>
      </c>
      <c r="O2148" s="2" t="str">
        <f t="shared" si="736"/>
        <v>-</v>
      </c>
      <c r="P2148" s="2" t="str">
        <f t="shared" si="737"/>
        <v>-</v>
      </c>
      <c r="Q2148" s="2" t="str">
        <f t="shared" si="738"/>
        <v>-</v>
      </c>
      <c r="R2148" s="2" t="str">
        <f t="shared" si="739"/>
        <v>-</v>
      </c>
      <c r="AT2148" t="s">
        <v>1593</v>
      </c>
      <c r="AU2148" t="s">
        <v>918</v>
      </c>
      <c r="AV2148" t="e">
        <f>#REF!</f>
        <v>#REF!</v>
      </c>
      <c r="AX2148" s="40">
        <v>39</v>
      </c>
      <c r="AY2148" s="42">
        <v>41</v>
      </c>
      <c r="AZ2148" s="46">
        <f t="shared" si="723"/>
        <v>39041</v>
      </c>
      <c r="BB2148" s="7" t="s">
        <v>2966</v>
      </c>
    </row>
    <row r="2149" spans="1:54" ht="14" hidden="1" customHeight="1" outlineLevel="1" x14ac:dyDescent="0.2">
      <c r="A2149" t="s">
        <v>13</v>
      </c>
      <c r="B2149" t="s">
        <v>918</v>
      </c>
      <c r="C2149" s="24"/>
      <c r="F2149" s="1">
        <v>54129</v>
      </c>
      <c r="H2149" s="1">
        <v>40783</v>
      </c>
      <c r="I2149" s="1">
        <v>40416</v>
      </c>
      <c r="J2149" s="2" t="str">
        <f t="shared" si="731"/>
        <v/>
      </c>
      <c r="K2149" s="2">
        <f t="shared" si="732"/>
        <v>0.7466607548633819</v>
      </c>
      <c r="L2149" s="10" t="str">
        <f t="shared" si="733"/>
        <v/>
      </c>
      <c r="M2149" s="9" t="str">
        <f t="shared" si="734"/>
        <v/>
      </c>
      <c r="N2149" s="8" t="str">
        <f t="shared" si="735"/>
        <v/>
      </c>
      <c r="O2149" s="2" t="str">
        <f t="shared" si="736"/>
        <v>-</v>
      </c>
      <c r="P2149" s="2" t="str">
        <f t="shared" si="737"/>
        <v>-</v>
      </c>
      <c r="Q2149" s="2" t="str">
        <f t="shared" si="738"/>
        <v>-</v>
      </c>
      <c r="R2149" s="2" t="str">
        <f t="shared" si="739"/>
        <v>-</v>
      </c>
      <c r="AT2149" t="s">
        <v>13</v>
      </c>
      <c r="AU2149" t="s">
        <v>918</v>
      </c>
      <c r="AV2149" t="e">
        <f>#REF!</f>
        <v>#REF!</v>
      </c>
      <c r="AX2149" s="40">
        <v>39</v>
      </c>
      <c r="AY2149" s="42">
        <v>43</v>
      </c>
      <c r="AZ2149" s="46">
        <f t="shared" si="723"/>
        <v>39043</v>
      </c>
      <c r="BB2149" s="7" t="s">
        <v>2966</v>
      </c>
    </row>
    <row r="2150" spans="1:54" ht="14" hidden="1" customHeight="1" outlineLevel="1" x14ac:dyDescent="0.2">
      <c r="A2150" t="s">
        <v>263</v>
      </c>
      <c r="B2150" t="s">
        <v>918</v>
      </c>
      <c r="C2150" s="24"/>
      <c r="F2150" s="1">
        <v>109176</v>
      </c>
      <c r="H2150" s="1">
        <v>84061</v>
      </c>
      <c r="I2150" s="1">
        <v>83311</v>
      </c>
      <c r="J2150" s="2" t="str">
        <f t="shared" si="731"/>
        <v/>
      </c>
      <c r="K2150" s="2">
        <f t="shared" si="732"/>
        <v>0.76308895727998827</v>
      </c>
      <c r="L2150" s="10" t="str">
        <f t="shared" si="733"/>
        <v/>
      </c>
      <c r="M2150" s="9" t="str">
        <f t="shared" si="734"/>
        <v/>
      </c>
      <c r="N2150" s="8" t="str">
        <f t="shared" si="735"/>
        <v/>
      </c>
      <c r="O2150" s="2" t="str">
        <f t="shared" si="736"/>
        <v>-</v>
      </c>
      <c r="P2150" s="2" t="str">
        <f t="shared" si="737"/>
        <v>-</v>
      </c>
      <c r="Q2150" s="2" t="str">
        <f t="shared" si="738"/>
        <v>-</v>
      </c>
      <c r="R2150" s="2" t="str">
        <f t="shared" si="739"/>
        <v>-</v>
      </c>
      <c r="AT2150" t="s">
        <v>263</v>
      </c>
      <c r="AU2150" t="s">
        <v>918</v>
      </c>
      <c r="AV2150" t="e">
        <f>#REF!</f>
        <v>#REF!</v>
      </c>
      <c r="AX2150" s="40">
        <v>39</v>
      </c>
      <c r="AY2150" s="42">
        <v>45</v>
      </c>
      <c r="AZ2150" s="46">
        <f t="shared" si="723"/>
        <v>39045</v>
      </c>
      <c r="BB2150" s="7" t="s">
        <v>2966</v>
      </c>
    </row>
    <row r="2151" spans="1:54" ht="14" hidden="1" customHeight="1" outlineLevel="1" x14ac:dyDescent="0.2">
      <c r="A2151" t="s">
        <v>1321</v>
      </c>
      <c r="B2151" t="s">
        <v>918</v>
      </c>
      <c r="C2151" s="24"/>
      <c r="F2151" s="1">
        <v>17180</v>
      </c>
      <c r="H2151" s="1">
        <v>12704</v>
      </c>
      <c r="I2151" s="1">
        <v>12626</v>
      </c>
      <c r="J2151" s="2" t="str">
        <f t="shared" si="731"/>
        <v/>
      </c>
      <c r="K2151" s="2">
        <f t="shared" si="732"/>
        <v>0.73492433061699647</v>
      </c>
      <c r="L2151" s="10" t="str">
        <f t="shared" si="733"/>
        <v/>
      </c>
      <c r="M2151" s="9" t="str">
        <f t="shared" si="734"/>
        <v/>
      </c>
      <c r="N2151" s="8" t="str">
        <f t="shared" si="735"/>
        <v/>
      </c>
      <c r="O2151" s="2" t="str">
        <f t="shared" si="736"/>
        <v>-</v>
      </c>
      <c r="P2151" s="2" t="str">
        <f t="shared" si="737"/>
        <v>-</v>
      </c>
      <c r="Q2151" s="2" t="str">
        <f t="shared" si="738"/>
        <v>-</v>
      </c>
      <c r="R2151" s="2" t="str">
        <f t="shared" si="739"/>
        <v>-</v>
      </c>
      <c r="AT2151" t="s">
        <v>1321</v>
      </c>
      <c r="AU2151" t="s">
        <v>918</v>
      </c>
      <c r="AV2151" t="e">
        <f>#REF!</f>
        <v>#REF!</v>
      </c>
      <c r="AX2151" s="40">
        <v>39</v>
      </c>
      <c r="AY2151" s="42">
        <v>47</v>
      </c>
      <c r="AZ2151" s="46">
        <f t="shared" si="723"/>
        <v>39047</v>
      </c>
      <c r="BB2151" s="7" t="s">
        <v>2966</v>
      </c>
    </row>
    <row r="2152" spans="1:54" ht="14" hidden="1" customHeight="1" outlineLevel="1" x14ac:dyDescent="0.2">
      <c r="A2152" t="s">
        <v>1057</v>
      </c>
      <c r="B2152" t="s">
        <v>918</v>
      </c>
      <c r="C2152" s="24"/>
      <c r="F2152" s="1">
        <v>882635</v>
      </c>
      <c r="H2152" s="1">
        <v>636056</v>
      </c>
      <c r="I2152" s="1">
        <v>632532</v>
      </c>
      <c r="J2152" s="2" t="str">
        <f t="shared" si="731"/>
        <v/>
      </c>
      <c r="K2152" s="2">
        <f t="shared" si="732"/>
        <v>0.71664051391571826</v>
      </c>
      <c r="L2152" s="10" t="str">
        <f t="shared" si="733"/>
        <v/>
      </c>
      <c r="M2152" s="9" t="str">
        <f t="shared" si="734"/>
        <v/>
      </c>
      <c r="N2152" s="8" t="str">
        <f t="shared" si="735"/>
        <v/>
      </c>
      <c r="O2152" s="2" t="str">
        <f t="shared" si="736"/>
        <v>-</v>
      </c>
      <c r="P2152" s="2" t="str">
        <f t="shared" si="737"/>
        <v>-</v>
      </c>
      <c r="Q2152" s="2" t="str">
        <f t="shared" si="738"/>
        <v>-</v>
      </c>
      <c r="R2152" s="2" t="str">
        <f t="shared" si="739"/>
        <v>-</v>
      </c>
      <c r="AT2152" t="s">
        <v>1057</v>
      </c>
      <c r="AU2152" t="s">
        <v>918</v>
      </c>
      <c r="AV2152" t="e">
        <f>#REF!</f>
        <v>#REF!</v>
      </c>
      <c r="AX2152" s="40">
        <v>39</v>
      </c>
      <c r="AY2152" s="42">
        <v>49</v>
      </c>
      <c r="AZ2152" s="46">
        <f t="shared" si="723"/>
        <v>39049</v>
      </c>
      <c r="BB2152" s="7" t="s">
        <v>2966</v>
      </c>
    </row>
    <row r="2153" spans="1:54" ht="14" hidden="1" customHeight="1" outlineLevel="1" x14ac:dyDescent="0.2">
      <c r="A2153" t="s">
        <v>2237</v>
      </c>
      <c r="B2153" t="s">
        <v>918</v>
      </c>
      <c r="C2153" s="24"/>
      <c r="F2153" s="1">
        <v>29496</v>
      </c>
      <c r="H2153" s="1">
        <v>22982</v>
      </c>
      <c r="I2153" s="1">
        <v>22806</v>
      </c>
      <c r="J2153" s="2" t="str">
        <f t="shared" si="731"/>
        <v/>
      </c>
      <c r="K2153" s="2">
        <f t="shared" si="732"/>
        <v>0.77318958502847845</v>
      </c>
      <c r="L2153" s="10" t="str">
        <f t="shared" si="733"/>
        <v/>
      </c>
      <c r="M2153" s="9" t="str">
        <f t="shared" si="734"/>
        <v/>
      </c>
      <c r="N2153" s="8" t="str">
        <f t="shared" si="735"/>
        <v/>
      </c>
      <c r="O2153" s="2" t="str">
        <f t="shared" si="736"/>
        <v>-</v>
      </c>
      <c r="P2153" s="2" t="str">
        <f t="shared" si="737"/>
        <v>-</v>
      </c>
      <c r="Q2153" s="2" t="str">
        <f t="shared" si="738"/>
        <v>-</v>
      </c>
      <c r="R2153" s="2" t="str">
        <f t="shared" si="739"/>
        <v>-</v>
      </c>
      <c r="AT2153" t="s">
        <v>2237</v>
      </c>
      <c r="AU2153" t="s">
        <v>918</v>
      </c>
      <c r="AV2153" t="e">
        <f>#REF!</f>
        <v>#REF!</v>
      </c>
      <c r="AX2153" s="40">
        <v>39</v>
      </c>
      <c r="AY2153" s="42">
        <v>51</v>
      </c>
      <c r="AZ2153" s="46">
        <f t="shared" ref="AZ2153:AZ2215" si="740">1000*AX2153+AY2153</f>
        <v>39051</v>
      </c>
      <c r="BB2153" s="7" t="s">
        <v>2966</v>
      </c>
    </row>
    <row r="2154" spans="1:54" ht="14" hidden="1" customHeight="1" outlineLevel="1" x14ac:dyDescent="0.2">
      <c r="A2154" t="s">
        <v>299</v>
      </c>
      <c r="B2154" t="s">
        <v>918</v>
      </c>
      <c r="C2154" s="24"/>
      <c r="F2154" s="1">
        <v>18982</v>
      </c>
      <c r="H2154" s="1">
        <v>13922</v>
      </c>
      <c r="I2154" s="1">
        <v>13799</v>
      </c>
      <c r="J2154" s="2" t="str">
        <f t="shared" si="731"/>
        <v/>
      </c>
      <c r="K2154" s="2">
        <f t="shared" si="732"/>
        <v>0.72695184912021915</v>
      </c>
      <c r="L2154" s="10" t="str">
        <f t="shared" si="733"/>
        <v/>
      </c>
      <c r="M2154" s="9" t="str">
        <f t="shared" si="734"/>
        <v/>
      </c>
      <c r="N2154" s="8" t="str">
        <f t="shared" si="735"/>
        <v/>
      </c>
      <c r="O2154" s="2" t="str">
        <f t="shared" si="736"/>
        <v>-</v>
      </c>
      <c r="P2154" s="2" t="str">
        <f t="shared" si="737"/>
        <v>-</v>
      </c>
      <c r="Q2154" s="2" t="str">
        <f t="shared" si="738"/>
        <v>-</v>
      </c>
      <c r="R2154" s="2" t="str">
        <f t="shared" si="739"/>
        <v>-</v>
      </c>
      <c r="AT2154" t="s">
        <v>299</v>
      </c>
      <c r="AU2154" t="s">
        <v>918</v>
      </c>
      <c r="AV2154" t="e">
        <f>#REF!</f>
        <v>#REF!</v>
      </c>
      <c r="AX2154" s="40">
        <v>39</v>
      </c>
      <c r="AY2154" s="42">
        <v>53</v>
      </c>
      <c r="AZ2154" s="46">
        <f t="shared" si="740"/>
        <v>39053</v>
      </c>
      <c r="BB2154" s="7" t="s">
        <v>2966</v>
      </c>
    </row>
    <row r="2155" spans="1:54" ht="14" hidden="1" customHeight="1" outlineLevel="1" x14ac:dyDescent="0.2">
      <c r="A2155" t="s">
        <v>209</v>
      </c>
      <c r="B2155" t="s">
        <v>918</v>
      </c>
      <c r="C2155" s="24"/>
      <c r="F2155" s="1">
        <v>67969</v>
      </c>
      <c r="H2155" s="1">
        <v>56600</v>
      </c>
      <c r="I2155" s="1">
        <v>56021</v>
      </c>
      <c r="J2155" s="2" t="str">
        <f t="shared" si="731"/>
        <v/>
      </c>
      <c r="K2155" s="2">
        <f t="shared" si="732"/>
        <v>0.8242139799026027</v>
      </c>
      <c r="L2155" s="10" t="str">
        <f t="shared" si="733"/>
        <v/>
      </c>
      <c r="M2155" s="9" t="str">
        <f t="shared" si="734"/>
        <v/>
      </c>
      <c r="N2155" s="8" t="str">
        <f t="shared" si="735"/>
        <v/>
      </c>
      <c r="O2155" s="2" t="str">
        <f t="shared" si="736"/>
        <v>-</v>
      </c>
      <c r="P2155" s="2" t="str">
        <f t="shared" si="737"/>
        <v>-</v>
      </c>
      <c r="Q2155" s="2" t="str">
        <f t="shared" si="738"/>
        <v>-</v>
      </c>
      <c r="R2155" s="2" t="str">
        <f t="shared" si="739"/>
        <v>-</v>
      </c>
      <c r="AT2155" t="s">
        <v>209</v>
      </c>
      <c r="AU2155" t="s">
        <v>918</v>
      </c>
      <c r="AV2155" t="e">
        <f>#REF!</f>
        <v>#REF!</v>
      </c>
      <c r="AX2155" s="40">
        <v>39</v>
      </c>
      <c r="AY2155" s="42">
        <v>55</v>
      </c>
      <c r="AZ2155" s="46">
        <f t="shared" si="740"/>
        <v>39055</v>
      </c>
      <c r="BB2155" s="7" t="s">
        <v>2966</v>
      </c>
    </row>
    <row r="2156" spans="1:54" ht="14" hidden="1" customHeight="1" outlineLevel="1" x14ac:dyDescent="0.2">
      <c r="A2156" t="s">
        <v>2049</v>
      </c>
      <c r="B2156" t="s">
        <v>918</v>
      </c>
      <c r="C2156" s="24"/>
      <c r="F2156" s="1">
        <v>118938</v>
      </c>
      <c r="H2156" s="1">
        <v>89627</v>
      </c>
      <c r="I2156" s="1">
        <v>88643</v>
      </c>
      <c r="J2156" s="2" t="str">
        <f t="shared" si="731"/>
        <v/>
      </c>
      <c r="K2156" s="2">
        <f t="shared" si="732"/>
        <v>0.7452874606938068</v>
      </c>
      <c r="L2156" s="10" t="str">
        <f t="shared" si="733"/>
        <v/>
      </c>
      <c r="M2156" s="9" t="str">
        <f t="shared" si="734"/>
        <v/>
      </c>
      <c r="N2156" s="8" t="str">
        <f t="shared" si="735"/>
        <v/>
      </c>
      <c r="O2156" s="2" t="str">
        <f t="shared" si="736"/>
        <v>-</v>
      </c>
      <c r="P2156" s="2" t="str">
        <f t="shared" si="737"/>
        <v>-</v>
      </c>
      <c r="Q2156" s="2" t="str">
        <f t="shared" si="738"/>
        <v>-</v>
      </c>
      <c r="R2156" s="2" t="str">
        <f t="shared" si="739"/>
        <v>-</v>
      </c>
      <c r="AT2156" t="s">
        <v>2049</v>
      </c>
      <c r="AU2156" t="s">
        <v>918</v>
      </c>
      <c r="AV2156" t="e">
        <f>#REF!</f>
        <v>#REF!</v>
      </c>
      <c r="AX2156" s="40">
        <v>39</v>
      </c>
      <c r="AY2156" s="42">
        <v>57</v>
      </c>
      <c r="AZ2156" s="46">
        <f t="shared" si="740"/>
        <v>39057</v>
      </c>
      <c r="BB2156" s="7" t="s">
        <v>2966</v>
      </c>
    </row>
    <row r="2157" spans="1:54" ht="14" hidden="1" customHeight="1" outlineLevel="1" x14ac:dyDescent="0.2">
      <c r="A2157" t="s">
        <v>1052</v>
      </c>
      <c r="B2157" t="s">
        <v>918</v>
      </c>
      <c r="C2157" s="24"/>
      <c r="F2157" s="1">
        <v>24549</v>
      </c>
      <c r="H2157" s="1">
        <v>18383</v>
      </c>
      <c r="I2157" s="1">
        <v>18264</v>
      </c>
      <c r="J2157" s="2" t="str">
        <f t="shared" si="731"/>
        <v/>
      </c>
      <c r="K2157" s="2">
        <f t="shared" si="732"/>
        <v>0.74398142490529151</v>
      </c>
      <c r="L2157" s="10" t="str">
        <f t="shared" si="733"/>
        <v/>
      </c>
      <c r="M2157" s="9" t="str">
        <f t="shared" si="734"/>
        <v/>
      </c>
      <c r="N2157" s="8" t="str">
        <f t="shared" si="735"/>
        <v/>
      </c>
      <c r="O2157" s="2" t="str">
        <f t="shared" si="736"/>
        <v>-</v>
      </c>
      <c r="P2157" s="2" t="str">
        <f t="shared" si="737"/>
        <v>-</v>
      </c>
      <c r="Q2157" s="2" t="str">
        <f t="shared" si="738"/>
        <v>-</v>
      </c>
      <c r="R2157" s="2" t="str">
        <f t="shared" si="739"/>
        <v>-</v>
      </c>
      <c r="AT2157" t="s">
        <v>1052</v>
      </c>
      <c r="AU2157" t="s">
        <v>918</v>
      </c>
      <c r="AV2157" t="e">
        <f>#REF!</f>
        <v>#REF!</v>
      </c>
      <c r="AX2157" s="40">
        <v>39</v>
      </c>
      <c r="AY2157" s="42">
        <v>59</v>
      </c>
      <c r="AZ2157" s="46">
        <f t="shared" si="740"/>
        <v>39059</v>
      </c>
      <c r="BB2157" s="7" t="s">
        <v>2966</v>
      </c>
    </row>
    <row r="2158" spans="1:54" ht="14" hidden="1" customHeight="1" outlineLevel="1" x14ac:dyDescent="0.2">
      <c r="A2158" t="s">
        <v>2482</v>
      </c>
      <c r="B2158" t="s">
        <v>918</v>
      </c>
      <c r="C2158" s="24"/>
      <c r="F2158" s="1">
        <v>600386</v>
      </c>
      <c r="H2158" s="1">
        <v>434956</v>
      </c>
      <c r="I2158" s="1">
        <v>430929</v>
      </c>
      <c r="J2158" s="2" t="str">
        <f t="shared" si="731"/>
        <v/>
      </c>
      <c r="K2158" s="2">
        <f t="shared" si="732"/>
        <v>0.71775324541211816</v>
      </c>
      <c r="L2158" s="10" t="str">
        <f t="shared" si="733"/>
        <v/>
      </c>
      <c r="M2158" s="9" t="str">
        <f t="shared" si="734"/>
        <v/>
      </c>
      <c r="N2158" s="8" t="str">
        <f t="shared" si="735"/>
        <v/>
      </c>
      <c r="O2158" s="2" t="str">
        <f t="shared" si="736"/>
        <v>-</v>
      </c>
      <c r="P2158" s="2" t="str">
        <f t="shared" si="737"/>
        <v>-</v>
      </c>
      <c r="Q2158" s="2" t="str">
        <f t="shared" si="738"/>
        <v>-</v>
      </c>
      <c r="R2158" s="2" t="str">
        <f t="shared" si="739"/>
        <v>-</v>
      </c>
      <c r="AT2158" t="s">
        <v>2482</v>
      </c>
      <c r="AU2158" t="s">
        <v>918</v>
      </c>
      <c r="AV2158" t="e">
        <f>#REF!</f>
        <v>#REF!</v>
      </c>
      <c r="AX2158" s="40">
        <v>39</v>
      </c>
      <c r="AY2158" s="42">
        <v>61</v>
      </c>
      <c r="AZ2158" s="46">
        <f t="shared" si="740"/>
        <v>39061</v>
      </c>
      <c r="BB2158" s="7" t="s">
        <v>2966</v>
      </c>
    </row>
    <row r="2159" spans="1:54" ht="14" hidden="1" customHeight="1" outlineLevel="1" x14ac:dyDescent="0.2">
      <c r="A2159" t="s">
        <v>548</v>
      </c>
      <c r="B2159" t="s">
        <v>918</v>
      </c>
      <c r="C2159" s="24"/>
      <c r="F2159" s="1">
        <v>51714</v>
      </c>
      <c r="H2159" s="1">
        <v>39066</v>
      </c>
      <c r="I2159" s="1">
        <v>38771</v>
      </c>
      <c r="J2159" s="2" t="str">
        <f t="shared" si="731"/>
        <v/>
      </c>
      <c r="K2159" s="2">
        <f t="shared" si="732"/>
        <v>0.7497196117105619</v>
      </c>
      <c r="L2159" s="10" t="str">
        <f t="shared" si="733"/>
        <v/>
      </c>
      <c r="M2159" s="9" t="str">
        <f t="shared" si="734"/>
        <v/>
      </c>
      <c r="N2159" s="8" t="str">
        <f t="shared" si="735"/>
        <v/>
      </c>
      <c r="O2159" s="2" t="str">
        <f t="shared" si="736"/>
        <v>-</v>
      </c>
      <c r="P2159" s="2" t="str">
        <f t="shared" si="737"/>
        <v>-</v>
      </c>
      <c r="Q2159" s="2" t="str">
        <f t="shared" si="738"/>
        <v>-</v>
      </c>
      <c r="R2159" s="2" t="str">
        <f t="shared" si="739"/>
        <v>-</v>
      </c>
      <c r="AT2159" t="s">
        <v>548</v>
      </c>
      <c r="AU2159" t="s">
        <v>918</v>
      </c>
      <c r="AV2159" t="e">
        <f>#REF!</f>
        <v>#REF!</v>
      </c>
      <c r="AX2159" s="40">
        <v>39</v>
      </c>
      <c r="AY2159" s="42">
        <v>63</v>
      </c>
      <c r="AZ2159" s="46">
        <f t="shared" si="740"/>
        <v>39063</v>
      </c>
      <c r="BB2159" s="7" t="s">
        <v>2966</v>
      </c>
    </row>
    <row r="2160" spans="1:54" ht="14" hidden="1" customHeight="1" outlineLevel="1" x14ac:dyDescent="0.2">
      <c r="A2160" t="s">
        <v>1539</v>
      </c>
      <c r="B2160" t="s">
        <v>918</v>
      </c>
      <c r="C2160" s="24"/>
      <c r="F2160" s="1">
        <v>18211</v>
      </c>
      <c r="H2160" s="1">
        <v>13388</v>
      </c>
      <c r="I2160" s="1">
        <v>13247</v>
      </c>
      <c r="J2160" s="2" t="str">
        <f t="shared" si="731"/>
        <v/>
      </c>
      <c r="K2160" s="2">
        <f t="shared" si="732"/>
        <v>0.72741749492065233</v>
      </c>
      <c r="L2160" s="10" t="str">
        <f t="shared" ref="L2160:L2191" si="741">IF(S2160&gt;0,RANK(S2160,$S2160:$AQ2160),"")</f>
        <v/>
      </c>
      <c r="M2160" s="9" t="str">
        <f t="shared" ref="M2160:M2191" si="742">IF(T2160&gt;0,RANK(T2160,$S2160:$AQ2160),"")</f>
        <v/>
      </c>
      <c r="N2160" s="8" t="str">
        <f t="shared" ref="N2160:N2191" si="743">IF(U2160&gt;0,RANK(U2160,$S2160:$AQ2160),"")</f>
        <v/>
      </c>
      <c r="O2160" s="2" t="str">
        <f t="shared" ref="O2160:O2191" si="744">IF(SUM($S2160:$AP2160)=0,"-",S2160/SUM($S2160:$AP2160))</f>
        <v>-</v>
      </c>
      <c r="P2160" s="2" t="str">
        <f t="shared" ref="P2160:P2191" si="745">IF(SUM($S2160:$AP2160)=0,"-",T2160/SUM($S2160:$AP2160))</f>
        <v>-</v>
      </c>
      <c r="Q2160" s="2" t="str">
        <f t="shared" ref="Q2160:Q2191" si="746">IF(SUM($S2160:$AP2160)=0,"-",U2160/SUM($S2160:$AP2160))</f>
        <v>-</v>
      </c>
      <c r="R2160" s="2" t="str">
        <f t="shared" ref="R2160:R2191" si="747">IF(SUM($S2160:$AP2160)=0,"-",(1-O2160-P2160-Q2160))</f>
        <v>-</v>
      </c>
      <c r="AT2160" t="s">
        <v>1539</v>
      </c>
      <c r="AU2160" t="s">
        <v>918</v>
      </c>
      <c r="AV2160" t="e">
        <f>#REF!</f>
        <v>#REF!</v>
      </c>
      <c r="AX2160" s="40">
        <v>39</v>
      </c>
      <c r="AY2160" s="42">
        <v>65</v>
      </c>
      <c r="AZ2160" s="46">
        <f t="shared" si="740"/>
        <v>39065</v>
      </c>
      <c r="BB2160" s="7" t="s">
        <v>2966</v>
      </c>
    </row>
    <row r="2161" spans="1:54" ht="14" hidden="1" customHeight="1" outlineLevel="1" x14ac:dyDescent="0.2">
      <c r="A2161" t="s">
        <v>805</v>
      </c>
      <c r="B2161" t="s">
        <v>918</v>
      </c>
      <c r="C2161" s="24"/>
      <c r="F2161" s="1">
        <v>10205</v>
      </c>
      <c r="H2161" s="1">
        <v>7726</v>
      </c>
      <c r="I2161" s="1">
        <v>7663</v>
      </c>
      <c r="J2161" s="2" t="str">
        <f t="shared" si="731"/>
        <v/>
      </c>
      <c r="K2161" s="2">
        <f t="shared" si="732"/>
        <v>0.75090641842234196</v>
      </c>
      <c r="L2161" s="10" t="str">
        <f t="shared" si="741"/>
        <v/>
      </c>
      <c r="M2161" s="9" t="str">
        <f t="shared" si="742"/>
        <v/>
      </c>
      <c r="N2161" s="8" t="str">
        <f t="shared" si="743"/>
        <v/>
      </c>
      <c r="O2161" s="2" t="str">
        <f t="shared" si="744"/>
        <v>-</v>
      </c>
      <c r="P2161" s="2" t="str">
        <f t="shared" si="745"/>
        <v>-</v>
      </c>
      <c r="Q2161" s="2" t="str">
        <f t="shared" si="746"/>
        <v>-</v>
      </c>
      <c r="R2161" s="2" t="str">
        <f t="shared" si="747"/>
        <v>-</v>
      </c>
      <c r="AT2161" t="s">
        <v>805</v>
      </c>
      <c r="AU2161" t="s">
        <v>918</v>
      </c>
      <c r="AV2161" t="e">
        <f>#REF!</f>
        <v>#REF!</v>
      </c>
      <c r="AX2161" s="40">
        <v>39</v>
      </c>
      <c r="AY2161" s="42">
        <v>67</v>
      </c>
      <c r="AZ2161" s="46">
        <f t="shared" si="740"/>
        <v>39067</v>
      </c>
      <c r="BB2161" s="7" t="s">
        <v>2966</v>
      </c>
    </row>
    <row r="2162" spans="1:54" ht="14" hidden="1" customHeight="1" outlineLevel="1" x14ac:dyDescent="0.2">
      <c r="A2162" t="s">
        <v>2938</v>
      </c>
      <c r="B2162" t="s">
        <v>918</v>
      </c>
      <c r="C2162" s="24"/>
      <c r="F2162" s="1">
        <v>19710</v>
      </c>
      <c r="H2162" s="1">
        <v>14907</v>
      </c>
      <c r="I2162" s="1">
        <v>14788</v>
      </c>
      <c r="J2162" s="2" t="str">
        <f t="shared" si="731"/>
        <v/>
      </c>
      <c r="K2162" s="2">
        <f t="shared" si="732"/>
        <v>0.75027904616945718</v>
      </c>
      <c r="L2162" s="10" t="str">
        <f t="shared" si="741"/>
        <v/>
      </c>
      <c r="M2162" s="9" t="str">
        <f t="shared" si="742"/>
        <v/>
      </c>
      <c r="N2162" s="8" t="str">
        <f t="shared" si="743"/>
        <v/>
      </c>
      <c r="O2162" s="2" t="str">
        <f t="shared" si="744"/>
        <v>-</v>
      </c>
      <c r="P2162" s="2" t="str">
        <f t="shared" si="745"/>
        <v>-</v>
      </c>
      <c r="Q2162" s="2" t="str">
        <f t="shared" si="746"/>
        <v>-</v>
      </c>
      <c r="R2162" s="2" t="str">
        <f t="shared" si="747"/>
        <v>-</v>
      </c>
      <c r="AT2162" t="s">
        <v>2938</v>
      </c>
      <c r="AU2162" t="s">
        <v>918</v>
      </c>
      <c r="AV2162" t="e">
        <f>#REF!</f>
        <v>#REF!</v>
      </c>
      <c r="AX2162" s="40">
        <v>39</v>
      </c>
      <c r="AY2162" s="42">
        <v>69</v>
      </c>
      <c r="AZ2162" s="46">
        <f t="shared" si="740"/>
        <v>39069</v>
      </c>
      <c r="BB2162" s="7" t="s">
        <v>2966</v>
      </c>
    </row>
    <row r="2163" spans="1:54" ht="14" hidden="1" customHeight="1" outlineLevel="1" x14ac:dyDescent="0.2">
      <c r="A2163" t="s">
        <v>1858</v>
      </c>
      <c r="B2163" t="s">
        <v>918</v>
      </c>
      <c r="C2163" s="24"/>
      <c r="F2163" s="1">
        <v>27351</v>
      </c>
      <c r="H2163" s="1">
        <v>19792</v>
      </c>
      <c r="I2163" s="1">
        <v>19676</v>
      </c>
      <c r="J2163" s="2" t="str">
        <f t="shared" si="731"/>
        <v/>
      </c>
      <c r="K2163" s="2">
        <f t="shared" si="732"/>
        <v>0.71938868779934917</v>
      </c>
      <c r="L2163" s="10" t="str">
        <f t="shared" si="741"/>
        <v/>
      </c>
      <c r="M2163" s="9" t="str">
        <f t="shared" si="742"/>
        <v/>
      </c>
      <c r="N2163" s="8" t="str">
        <f t="shared" si="743"/>
        <v/>
      </c>
      <c r="O2163" s="2" t="str">
        <f t="shared" si="744"/>
        <v>-</v>
      </c>
      <c r="P2163" s="2" t="str">
        <f t="shared" si="745"/>
        <v>-</v>
      </c>
      <c r="Q2163" s="2" t="str">
        <f t="shared" si="746"/>
        <v>-</v>
      </c>
      <c r="R2163" s="2" t="str">
        <f t="shared" si="747"/>
        <v>-</v>
      </c>
      <c r="AT2163" t="s">
        <v>1858</v>
      </c>
      <c r="AU2163" t="s">
        <v>918</v>
      </c>
      <c r="AV2163" t="e">
        <f>#REF!</f>
        <v>#REF!</v>
      </c>
      <c r="AX2163" s="40">
        <v>39</v>
      </c>
      <c r="AY2163" s="42">
        <v>71</v>
      </c>
      <c r="AZ2163" s="46">
        <f t="shared" si="740"/>
        <v>39071</v>
      </c>
      <c r="BB2163" s="7" t="s">
        <v>2966</v>
      </c>
    </row>
    <row r="2164" spans="1:54" ht="14" hidden="1" customHeight="1" outlineLevel="1" x14ac:dyDescent="0.2">
      <c r="A2164" t="s">
        <v>2510</v>
      </c>
      <c r="B2164" t="s">
        <v>918</v>
      </c>
      <c r="C2164" s="24"/>
      <c r="F2164" s="1">
        <v>18645</v>
      </c>
      <c r="H2164" s="1">
        <v>13915</v>
      </c>
      <c r="I2164" s="1">
        <v>13855</v>
      </c>
      <c r="J2164" s="2" t="str">
        <f t="shared" si="731"/>
        <v/>
      </c>
      <c r="K2164" s="2">
        <f t="shared" si="732"/>
        <v>0.74309466344864572</v>
      </c>
      <c r="L2164" s="10" t="str">
        <f t="shared" si="741"/>
        <v/>
      </c>
      <c r="M2164" s="9" t="str">
        <f t="shared" si="742"/>
        <v/>
      </c>
      <c r="N2164" s="8" t="str">
        <f t="shared" si="743"/>
        <v/>
      </c>
      <c r="O2164" s="2" t="str">
        <f t="shared" si="744"/>
        <v>-</v>
      </c>
      <c r="P2164" s="2" t="str">
        <f t="shared" si="745"/>
        <v>-</v>
      </c>
      <c r="Q2164" s="2" t="str">
        <f t="shared" si="746"/>
        <v>-</v>
      </c>
      <c r="R2164" s="2" t="str">
        <f t="shared" si="747"/>
        <v>-</v>
      </c>
      <c r="AT2164" t="s">
        <v>2510</v>
      </c>
      <c r="AU2164" t="s">
        <v>918</v>
      </c>
      <c r="AV2164" t="e">
        <f>#REF!</f>
        <v>#REF!</v>
      </c>
      <c r="AX2164" s="40">
        <v>39</v>
      </c>
      <c r="AY2164" s="42">
        <v>73</v>
      </c>
      <c r="AZ2164" s="46">
        <f t="shared" si="740"/>
        <v>39073</v>
      </c>
      <c r="BB2164" s="7" t="s">
        <v>2966</v>
      </c>
    </row>
    <row r="2165" spans="1:54" ht="14" hidden="1" customHeight="1" outlineLevel="1" x14ac:dyDescent="0.2">
      <c r="A2165" t="s">
        <v>1340</v>
      </c>
      <c r="B2165" t="s">
        <v>918</v>
      </c>
      <c r="C2165" s="24"/>
      <c r="F2165" s="1">
        <v>18286</v>
      </c>
      <c r="H2165" s="1">
        <v>13246</v>
      </c>
      <c r="I2165" s="1">
        <v>12978</v>
      </c>
      <c r="J2165" s="2" t="str">
        <f t="shared" si="731"/>
        <v/>
      </c>
      <c r="K2165" s="2">
        <f t="shared" si="732"/>
        <v>0.70972328557366293</v>
      </c>
      <c r="L2165" s="10" t="str">
        <f t="shared" si="741"/>
        <v/>
      </c>
      <c r="M2165" s="9" t="str">
        <f t="shared" si="742"/>
        <v/>
      </c>
      <c r="N2165" s="8" t="str">
        <f t="shared" si="743"/>
        <v/>
      </c>
      <c r="O2165" s="2" t="str">
        <f t="shared" si="744"/>
        <v>-</v>
      </c>
      <c r="P2165" s="2" t="str">
        <f t="shared" si="745"/>
        <v>-</v>
      </c>
      <c r="Q2165" s="2" t="str">
        <f t="shared" si="746"/>
        <v>-</v>
      </c>
      <c r="R2165" s="2" t="str">
        <f t="shared" si="747"/>
        <v>-</v>
      </c>
      <c r="AT2165" t="s">
        <v>1340</v>
      </c>
      <c r="AU2165" t="s">
        <v>918</v>
      </c>
      <c r="AV2165" t="e">
        <f>#REF!</f>
        <v>#REF!</v>
      </c>
      <c r="AX2165" s="40">
        <v>39</v>
      </c>
      <c r="AY2165" s="42">
        <v>75</v>
      </c>
      <c r="AZ2165" s="46">
        <f t="shared" si="740"/>
        <v>39075</v>
      </c>
      <c r="BB2165" s="7" t="s">
        <v>2966</v>
      </c>
    </row>
    <row r="2166" spans="1:54" ht="14" hidden="1" customHeight="1" outlineLevel="1" x14ac:dyDescent="0.2">
      <c r="A2166" t="s">
        <v>1799</v>
      </c>
      <c r="B2166" t="s">
        <v>918</v>
      </c>
      <c r="C2166" s="24"/>
      <c r="F2166" s="1">
        <v>36886</v>
      </c>
      <c r="H2166" s="1">
        <v>27397</v>
      </c>
      <c r="I2166" s="1">
        <v>27190</v>
      </c>
      <c r="J2166" s="2" t="str">
        <f t="shared" si="731"/>
        <v/>
      </c>
      <c r="K2166" s="2">
        <f t="shared" si="732"/>
        <v>0.73713604077427752</v>
      </c>
      <c r="L2166" s="10" t="str">
        <f t="shared" si="741"/>
        <v/>
      </c>
      <c r="M2166" s="9" t="str">
        <f t="shared" si="742"/>
        <v/>
      </c>
      <c r="N2166" s="8" t="str">
        <f t="shared" si="743"/>
        <v/>
      </c>
      <c r="O2166" s="2" t="str">
        <f t="shared" si="744"/>
        <v>-</v>
      </c>
      <c r="P2166" s="2" t="str">
        <f t="shared" si="745"/>
        <v>-</v>
      </c>
      <c r="Q2166" s="2" t="str">
        <f t="shared" si="746"/>
        <v>-</v>
      </c>
      <c r="R2166" s="2" t="str">
        <f t="shared" si="747"/>
        <v>-</v>
      </c>
      <c r="AT2166" t="s">
        <v>1799</v>
      </c>
      <c r="AU2166" t="s">
        <v>918</v>
      </c>
      <c r="AV2166" t="e">
        <f>#REF!</f>
        <v>#REF!</v>
      </c>
      <c r="AX2166" s="40">
        <v>39</v>
      </c>
      <c r="AY2166" s="42">
        <v>77</v>
      </c>
      <c r="AZ2166" s="46">
        <f t="shared" si="740"/>
        <v>39077</v>
      </c>
      <c r="BB2166" s="7" t="s">
        <v>2966</v>
      </c>
    </row>
    <row r="2167" spans="1:54" ht="14" hidden="1" customHeight="1" outlineLevel="1" x14ac:dyDescent="0.2">
      <c r="A2167" t="s">
        <v>2749</v>
      </c>
      <c r="B2167" t="s">
        <v>918</v>
      </c>
      <c r="C2167" s="24"/>
      <c r="F2167" s="1">
        <v>21013</v>
      </c>
      <c r="H2167" s="1">
        <v>14932</v>
      </c>
      <c r="I2167" s="1">
        <v>14810</v>
      </c>
      <c r="J2167" s="2" t="str">
        <f t="shared" si="731"/>
        <v/>
      </c>
      <c r="K2167" s="2">
        <f t="shared" si="732"/>
        <v>0.70480178936848614</v>
      </c>
      <c r="L2167" s="10" t="str">
        <f t="shared" si="741"/>
        <v/>
      </c>
      <c r="M2167" s="9" t="str">
        <f t="shared" si="742"/>
        <v/>
      </c>
      <c r="N2167" s="8" t="str">
        <f t="shared" si="743"/>
        <v/>
      </c>
      <c r="O2167" s="2" t="str">
        <f t="shared" si="744"/>
        <v>-</v>
      </c>
      <c r="P2167" s="2" t="str">
        <f t="shared" si="745"/>
        <v>-</v>
      </c>
      <c r="Q2167" s="2" t="str">
        <f t="shared" si="746"/>
        <v>-</v>
      </c>
      <c r="R2167" s="2" t="str">
        <f t="shared" si="747"/>
        <v>-</v>
      </c>
      <c r="AT2167" t="s">
        <v>2749</v>
      </c>
      <c r="AU2167" t="s">
        <v>918</v>
      </c>
      <c r="AV2167" t="e">
        <f>#REF!</f>
        <v>#REF!</v>
      </c>
      <c r="AX2167" s="40">
        <v>39</v>
      </c>
      <c r="AY2167" s="42">
        <v>79</v>
      </c>
      <c r="AZ2167" s="46">
        <f t="shared" si="740"/>
        <v>39079</v>
      </c>
      <c r="BB2167" s="7" t="s">
        <v>2966</v>
      </c>
    </row>
    <row r="2168" spans="1:54" ht="14" hidden="1" customHeight="1" outlineLevel="1" x14ac:dyDescent="0.2">
      <c r="A2168" t="s">
        <v>1012</v>
      </c>
      <c r="B2168" t="s">
        <v>918</v>
      </c>
      <c r="C2168" s="24"/>
      <c r="F2168" s="1">
        <v>48167</v>
      </c>
      <c r="H2168" s="1">
        <v>33694</v>
      </c>
      <c r="I2168" s="1">
        <v>33421</v>
      </c>
      <c r="J2168" s="2" t="str">
        <f t="shared" si="731"/>
        <v/>
      </c>
      <c r="K2168" s="2">
        <f t="shared" si="732"/>
        <v>0.69385678991840882</v>
      </c>
      <c r="L2168" s="10" t="str">
        <f t="shared" si="741"/>
        <v/>
      </c>
      <c r="M2168" s="9" t="str">
        <f t="shared" si="742"/>
        <v/>
      </c>
      <c r="N2168" s="8" t="str">
        <f t="shared" si="743"/>
        <v/>
      </c>
      <c r="O2168" s="2" t="str">
        <f t="shared" si="744"/>
        <v>-</v>
      </c>
      <c r="P2168" s="2" t="str">
        <f t="shared" si="745"/>
        <v>-</v>
      </c>
      <c r="Q2168" s="2" t="str">
        <f t="shared" si="746"/>
        <v>-</v>
      </c>
      <c r="R2168" s="2" t="str">
        <f t="shared" si="747"/>
        <v>-</v>
      </c>
      <c r="AT2168" t="s">
        <v>1012</v>
      </c>
      <c r="AU2168" t="s">
        <v>918</v>
      </c>
      <c r="AV2168" t="e">
        <f>#REF!</f>
        <v>#REF!</v>
      </c>
      <c r="AX2168" s="40">
        <v>39</v>
      </c>
      <c r="AY2168" s="42">
        <v>81</v>
      </c>
      <c r="AZ2168" s="46">
        <f t="shared" si="740"/>
        <v>39081</v>
      </c>
      <c r="BB2168" s="7" t="s">
        <v>2966</v>
      </c>
    </row>
    <row r="2169" spans="1:54" ht="14" hidden="1" customHeight="1" outlineLevel="1" x14ac:dyDescent="0.2">
      <c r="A2169" t="s">
        <v>1614</v>
      </c>
      <c r="B2169" t="s">
        <v>918</v>
      </c>
      <c r="C2169" s="24"/>
      <c r="F2169" s="1">
        <v>42320</v>
      </c>
      <c r="H2169" s="1">
        <v>31595</v>
      </c>
      <c r="I2169" s="1">
        <v>31459</v>
      </c>
      <c r="J2169" s="2" t="str">
        <f t="shared" si="731"/>
        <v/>
      </c>
      <c r="K2169" s="2">
        <f t="shared" si="732"/>
        <v>0.74336011342155006</v>
      </c>
      <c r="L2169" s="10" t="str">
        <f t="shared" si="741"/>
        <v/>
      </c>
      <c r="M2169" s="9" t="str">
        <f t="shared" si="742"/>
        <v/>
      </c>
      <c r="N2169" s="8" t="str">
        <f t="shared" si="743"/>
        <v/>
      </c>
      <c r="O2169" s="2" t="str">
        <f t="shared" si="744"/>
        <v>-</v>
      </c>
      <c r="P2169" s="2" t="str">
        <f t="shared" si="745"/>
        <v>-</v>
      </c>
      <c r="Q2169" s="2" t="str">
        <f t="shared" si="746"/>
        <v>-</v>
      </c>
      <c r="R2169" s="2" t="str">
        <f t="shared" si="747"/>
        <v>-</v>
      </c>
      <c r="AT2169" t="s">
        <v>1614</v>
      </c>
      <c r="AU2169" t="s">
        <v>918</v>
      </c>
      <c r="AV2169" t="e">
        <f>#REF!</f>
        <v>#REF!</v>
      </c>
      <c r="AX2169" s="40">
        <v>39</v>
      </c>
      <c r="AY2169" s="42">
        <v>83</v>
      </c>
      <c r="AZ2169" s="46">
        <f t="shared" si="740"/>
        <v>39083</v>
      </c>
      <c r="BB2169" s="7" t="s">
        <v>2966</v>
      </c>
    </row>
    <row r="2170" spans="1:54" ht="14" hidden="1" customHeight="1" outlineLevel="1" x14ac:dyDescent="0.2">
      <c r="A2170" t="s">
        <v>756</v>
      </c>
      <c r="B2170" t="s">
        <v>918</v>
      </c>
      <c r="C2170" s="24"/>
      <c r="F2170" s="1">
        <v>163936</v>
      </c>
      <c r="H2170" s="1">
        <v>131603</v>
      </c>
      <c r="I2170" s="1">
        <v>130782</v>
      </c>
      <c r="J2170" s="2" t="str">
        <f t="shared" si="731"/>
        <v/>
      </c>
      <c r="K2170" s="2">
        <f t="shared" si="732"/>
        <v>0.79776254147960179</v>
      </c>
      <c r="L2170" s="10" t="str">
        <f t="shared" si="741"/>
        <v/>
      </c>
      <c r="M2170" s="9" t="str">
        <f t="shared" si="742"/>
        <v/>
      </c>
      <c r="N2170" s="8" t="str">
        <f t="shared" si="743"/>
        <v/>
      </c>
      <c r="O2170" s="2" t="str">
        <f t="shared" si="744"/>
        <v>-</v>
      </c>
      <c r="P2170" s="2" t="str">
        <f t="shared" si="745"/>
        <v>-</v>
      </c>
      <c r="Q2170" s="2" t="str">
        <f t="shared" si="746"/>
        <v>-</v>
      </c>
      <c r="R2170" s="2" t="str">
        <f t="shared" si="747"/>
        <v>-</v>
      </c>
      <c r="AT2170" t="s">
        <v>756</v>
      </c>
      <c r="AU2170" t="s">
        <v>918</v>
      </c>
      <c r="AV2170" t="e">
        <f>#REF!</f>
        <v>#REF!</v>
      </c>
      <c r="AX2170" s="40">
        <v>39</v>
      </c>
      <c r="AY2170" s="42">
        <v>85</v>
      </c>
      <c r="AZ2170" s="46">
        <f t="shared" si="740"/>
        <v>39085</v>
      </c>
      <c r="BB2170" s="7" t="s">
        <v>2966</v>
      </c>
    </row>
    <row r="2171" spans="1:54" ht="14" hidden="1" customHeight="1" outlineLevel="1" x14ac:dyDescent="0.2">
      <c r="A2171" t="s">
        <v>505</v>
      </c>
      <c r="B2171" t="s">
        <v>918</v>
      </c>
      <c r="C2171" s="24"/>
      <c r="F2171" s="1">
        <v>44119</v>
      </c>
      <c r="H2171" s="1">
        <v>28473</v>
      </c>
      <c r="I2171" s="1">
        <v>28179</v>
      </c>
      <c r="J2171" s="2" t="str">
        <f t="shared" si="731"/>
        <v/>
      </c>
      <c r="K2171" s="2">
        <f t="shared" si="732"/>
        <v>0.63870441306466597</v>
      </c>
      <c r="L2171" s="10" t="str">
        <f t="shared" si="741"/>
        <v/>
      </c>
      <c r="M2171" s="9" t="str">
        <f t="shared" si="742"/>
        <v/>
      </c>
      <c r="N2171" s="8" t="str">
        <f t="shared" si="743"/>
        <v/>
      </c>
      <c r="O2171" s="2" t="str">
        <f t="shared" si="744"/>
        <v>-</v>
      </c>
      <c r="P2171" s="2" t="str">
        <f t="shared" si="745"/>
        <v>-</v>
      </c>
      <c r="Q2171" s="2" t="str">
        <f t="shared" si="746"/>
        <v>-</v>
      </c>
      <c r="R2171" s="2" t="str">
        <f t="shared" si="747"/>
        <v>-</v>
      </c>
      <c r="AT2171" t="s">
        <v>505</v>
      </c>
      <c r="AU2171" t="s">
        <v>918</v>
      </c>
      <c r="AV2171" t="e">
        <f>#REF!</f>
        <v>#REF!</v>
      </c>
      <c r="AX2171" s="40">
        <v>39</v>
      </c>
      <c r="AY2171" s="42">
        <v>87</v>
      </c>
      <c r="AZ2171" s="46">
        <f t="shared" si="740"/>
        <v>39087</v>
      </c>
      <c r="BB2171" s="7" t="s">
        <v>2966</v>
      </c>
    </row>
    <row r="2172" spans="1:54" ht="14" hidden="1" customHeight="1" outlineLevel="1" x14ac:dyDescent="0.2">
      <c r="A2172" t="s">
        <v>1232</v>
      </c>
      <c r="B2172" t="s">
        <v>918</v>
      </c>
      <c r="C2172" s="24"/>
      <c r="F2172" s="1">
        <v>124208</v>
      </c>
      <c r="H2172" s="1">
        <v>94899</v>
      </c>
      <c r="I2172" s="1">
        <v>94396</v>
      </c>
      <c r="J2172" s="2" t="str">
        <f t="shared" si="731"/>
        <v/>
      </c>
      <c r="K2172" s="2">
        <f t="shared" si="732"/>
        <v>0.75998325389668941</v>
      </c>
      <c r="L2172" s="10" t="str">
        <f t="shared" si="741"/>
        <v/>
      </c>
      <c r="M2172" s="9" t="str">
        <f t="shared" si="742"/>
        <v/>
      </c>
      <c r="N2172" s="8" t="str">
        <f t="shared" si="743"/>
        <v/>
      </c>
      <c r="O2172" s="2" t="str">
        <f t="shared" si="744"/>
        <v>-</v>
      </c>
      <c r="P2172" s="2" t="str">
        <f t="shared" si="745"/>
        <v>-</v>
      </c>
      <c r="Q2172" s="2" t="str">
        <f t="shared" si="746"/>
        <v>-</v>
      </c>
      <c r="R2172" s="2" t="str">
        <f t="shared" si="747"/>
        <v>-</v>
      </c>
      <c r="AT2172" t="s">
        <v>1232</v>
      </c>
      <c r="AU2172" t="s">
        <v>918</v>
      </c>
      <c r="AV2172" t="e">
        <f>#REF!</f>
        <v>#REF!</v>
      </c>
      <c r="AX2172" s="40">
        <v>39</v>
      </c>
      <c r="AY2172" s="42">
        <v>89</v>
      </c>
      <c r="AZ2172" s="46">
        <f t="shared" si="740"/>
        <v>39089</v>
      </c>
      <c r="BB2172" s="7" t="s">
        <v>2966</v>
      </c>
    </row>
    <row r="2173" spans="1:54" ht="14" hidden="1" customHeight="1" outlineLevel="1" x14ac:dyDescent="0.2">
      <c r="A2173" t="s">
        <v>776</v>
      </c>
      <c r="B2173" t="s">
        <v>918</v>
      </c>
      <c r="C2173" s="24"/>
      <c r="F2173" s="1">
        <v>32218</v>
      </c>
      <c r="H2173" s="1">
        <v>23706</v>
      </c>
      <c r="I2173" s="1">
        <v>23409</v>
      </c>
      <c r="J2173" s="2" t="str">
        <f t="shared" si="731"/>
        <v/>
      </c>
      <c r="K2173" s="2">
        <f t="shared" si="732"/>
        <v>0.72658141411633248</v>
      </c>
      <c r="L2173" s="10" t="str">
        <f t="shared" si="741"/>
        <v/>
      </c>
      <c r="M2173" s="9" t="str">
        <f t="shared" si="742"/>
        <v/>
      </c>
      <c r="N2173" s="8" t="str">
        <f t="shared" si="743"/>
        <v/>
      </c>
      <c r="O2173" s="2" t="str">
        <f t="shared" si="744"/>
        <v>-</v>
      </c>
      <c r="P2173" s="2" t="str">
        <f t="shared" si="745"/>
        <v>-</v>
      </c>
      <c r="Q2173" s="2" t="str">
        <f t="shared" si="746"/>
        <v>-</v>
      </c>
      <c r="R2173" s="2" t="str">
        <f t="shared" si="747"/>
        <v>-</v>
      </c>
      <c r="AT2173" t="s">
        <v>776</v>
      </c>
      <c r="AU2173" t="s">
        <v>918</v>
      </c>
      <c r="AV2173" t="e">
        <f>#REF!</f>
        <v>#REF!</v>
      </c>
      <c r="AX2173" s="40">
        <v>39</v>
      </c>
      <c r="AY2173" s="42">
        <v>91</v>
      </c>
      <c r="AZ2173" s="46">
        <f t="shared" si="740"/>
        <v>39091</v>
      </c>
      <c r="BB2173" s="7" t="s">
        <v>2966</v>
      </c>
    </row>
    <row r="2174" spans="1:54" ht="14" hidden="1" customHeight="1" outlineLevel="1" x14ac:dyDescent="0.2">
      <c r="A2174" t="s">
        <v>301</v>
      </c>
      <c r="B2174" t="s">
        <v>918</v>
      </c>
      <c r="C2174" s="24"/>
      <c r="F2174" s="1">
        <v>218501</v>
      </c>
      <c r="H2174" s="1">
        <v>158732</v>
      </c>
      <c r="I2174" s="1">
        <v>157768</v>
      </c>
      <c r="J2174" s="2" t="str">
        <f t="shared" si="731"/>
        <v/>
      </c>
      <c r="K2174" s="2">
        <f t="shared" si="732"/>
        <v>0.72204703868632181</v>
      </c>
      <c r="L2174" s="10" t="str">
        <f t="shared" si="741"/>
        <v/>
      </c>
      <c r="M2174" s="9" t="str">
        <f t="shared" si="742"/>
        <v/>
      </c>
      <c r="N2174" s="8" t="str">
        <f t="shared" si="743"/>
        <v/>
      </c>
      <c r="O2174" s="2" t="str">
        <f t="shared" si="744"/>
        <v>-</v>
      </c>
      <c r="P2174" s="2" t="str">
        <f t="shared" si="745"/>
        <v>-</v>
      </c>
      <c r="Q2174" s="2" t="str">
        <f t="shared" si="746"/>
        <v>-</v>
      </c>
      <c r="R2174" s="2" t="str">
        <f t="shared" si="747"/>
        <v>-</v>
      </c>
      <c r="AT2174" t="s">
        <v>301</v>
      </c>
      <c r="AU2174" t="s">
        <v>918</v>
      </c>
      <c r="AV2174" t="e">
        <f>#REF!</f>
        <v>#REF!</v>
      </c>
      <c r="AX2174" s="40">
        <v>39</v>
      </c>
      <c r="AY2174" s="42">
        <v>93</v>
      </c>
      <c r="AZ2174" s="46">
        <f t="shared" si="740"/>
        <v>39093</v>
      </c>
      <c r="BB2174" s="7" t="s">
        <v>2966</v>
      </c>
    </row>
    <row r="2175" spans="1:54" ht="14" hidden="1" customHeight="1" outlineLevel="1" x14ac:dyDescent="0.2">
      <c r="A2175" t="s">
        <v>1934</v>
      </c>
      <c r="B2175" t="s">
        <v>918</v>
      </c>
      <c r="C2175" s="24"/>
      <c r="F2175" s="1">
        <v>299794</v>
      </c>
      <c r="H2175" s="1">
        <v>202321</v>
      </c>
      <c r="I2175" s="1">
        <v>201107</v>
      </c>
      <c r="J2175" s="2" t="str">
        <f t="shared" si="731"/>
        <v/>
      </c>
      <c r="K2175" s="2">
        <f t="shared" si="732"/>
        <v>0.67081729454225236</v>
      </c>
      <c r="L2175" s="10" t="str">
        <f t="shared" si="741"/>
        <v/>
      </c>
      <c r="M2175" s="9" t="str">
        <f t="shared" si="742"/>
        <v/>
      </c>
      <c r="N2175" s="8" t="str">
        <f t="shared" si="743"/>
        <v/>
      </c>
      <c r="O2175" s="2" t="str">
        <f t="shared" si="744"/>
        <v>-</v>
      </c>
      <c r="P2175" s="2" t="str">
        <f t="shared" si="745"/>
        <v>-</v>
      </c>
      <c r="Q2175" s="2" t="str">
        <f t="shared" si="746"/>
        <v>-</v>
      </c>
      <c r="R2175" s="2" t="str">
        <f t="shared" si="747"/>
        <v>-</v>
      </c>
      <c r="AT2175" t="s">
        <v>1934</v>
      </c>
      <c r="AU2175" t="s">
        <v>918</v>
      </c>
      <c r="AV2175" t="e">
        <f>#REF!</f>
        <v>#REF!</v>
      </c>
      <c r="AX2175" s="40">
        <v>39</v>
      </c>
      <c r="AY2175" s="42">
        <v>95</v>
      </c>
      <c r="AZ2175" s="46">
        <f t="shared" si="740"/>
        <v>39095</v>
      </c>
      <c r="BB2175" s="7" t="s">
        <v>2966</v>
      </c>
    </row>
    <row r="2176" spans="1:54" ht="14" hidden="1" customHeight="1" outlineLevel="1" x14ac:dyDescent="0.2">
      <c r="A2176" t="s">
        <v>1541</v>
      </c>
      <c r="B2176" t="s">
        <v>918</v>
      </c>
      <c r="C2176" s="24"/>
      <c r="F2176" s="1">
        <v>25827</v>
      </c>
      <c r="H2176" s="1">
        <v>19984</v>
      </c>
      <c r="I2176" s="1">
        <v>19887</v>
      </c>
      <c r="J2176" s="2" t="str">
        <f t="shared" si="731"/>
        <v/>
      </c>
      <c r="K2176" s="2">
        <f t="shared" si="732"/>
        <v>0.77000813102567078</v>
      </c>
      <c r="L2176" s="10" t="str">
        <f t="shared" si="741"/>
        <v/>
      </c>
      <c r="M2176" s="9" t="str">
        <f t="shared" si="742"/>
        <v/>
      </c>
      <c r="N2176" s="8" t="str">
        <f t="shared" si="743"/>
        <v/>
      </c>
      <c r="O2176" s="2" t="str">
        <f t="shared" si="744"/>
        <v>-</v>
      </c>
      <c r="P2176" s="2" t="str">
        <f t="shared" si="745"/>
        <v>-</v>
      </c>
      <c r="Q2176" s="2" t="str">
        <f t="shared" si="746"/>
        <v>-</v>
      </c>
      <c r="R2176" s="2" t="str">
        <f t="shared" si="747"/>
        <v>-</v>
      </c>
      <c r="AT2176" t="s">
        <v>1541</v>
      </c>
      <c r="AU2176" t="s">
        <v>918</v>
      </c>
      <c r="AV2176" t="e">
        <f>#REF!</f>
        <v>#REF!</v>
      </c>
      <c r="AX2176" s="40">
        <v>39</v>
      </c>
      <c r="AY2176" s="42">
        <v>97</v>
      </c>
      <c r="AZ2176" s="46">
        <f t="shared" si="740"/>
        <v>39097</v>
      </c>
      <c r="BB2176" s="7" t="s">
        <v>2966</v>
      </c>
    </row>
    <row r="2177" spans="1:54" ht="14" hidden="1" customHeight="1" outlineLevel="1" x14ac:dyDescent="0.2">
      <c r="A2177" t="s">
        <v>1270</v>
      </c>
      <c r="B2177" t="s">
        <v>918</v>
      </c>
      <c r="C2177" s="24"/>
      <c r="F2177" s="1">
        <v>165259</v>
      </c>
      <c r="H2177" s="1">
        <v>119968</v>
      </c>
      <c r="I2177" s="1">
        <v>119190</v>
      </c>
      <c r="J2177" s="2" t="str">
        <f t="shared" si="731"/>
        <v/>
      </c>
      <c r="K2177" s="2">
        <f t="shared" si="732"/>
        <v>0.7212315214299978</v>
      </c>
      <c r="L2177" s="10" t="str">
        <f t="shared" si="741"/>
        <v/>
      </c>
      <c r="M2177" s="9" t="str">
        <f t="shared" si="742"/>
        <v/>
      </c>
      <c r="N2177" s="8" t="str">
        <f t="shared" si="743"/>
        <v/>
      </c>
      <c r="O2177" s="2" t="str">
        <f t="shared" si="744"/>
        <v>-</v>
      </c>
      <c r="P2177" s="2" t="str">
        <f t="shared" si="745"/>
        <v>-</v>
      </c>
      <c r="Q2177" s="2" t="str">
        <f t="shared" si="746"/>
        <v>-</v>
      </c>
      <c r="R2177" s="2" t="str">
        <f t="shared" si="747"/>
        <v>-</v>
      </c>
      <c r="AT2177" t="s">
        <v>1270</v>
      </c>
      <c r="AU2177" t="s">
        <v>918</v>
      </c>
      <c r="AV2177" t="e">
        <f>#REF!</f>
        <v>#REF!</v>
      </c>
      <c r="AX2177" s="40">
        <v>39</v>
      </c>
      <c r="AY2177" s="42">
        <v>99</v>
      </c>
      <c r="AZ2177" s="46">
        <f t="shared" si="740"/>
        <v>39099</v>
      </c>
      <c r="BB2177" s="7" t="s">
        <v>2966</v>
      </c>
    </row>
    <row r="2178" spans="1:54" ht="14" hidden="1" customHeight="1" outlineLevel="1" x14ac:dyDescent="0.2">
      <c r="A2178" t="s">
        <v>1706</v>
      </c>
      <c r="B2178" t="s">
        <v>918</v>
      </c>
      <c r="C2178" s="24"/>
      <c r="F2178" s="1">
        <v>40262</v>
      </c>
      <c r="H2178" s="1">
        <v>28151</v>
      </c>
      <c r="I2178" s="1">
        <v>27871</v>
      </c>
      <c r="J2178" s="2" t="str">
        <f t="shared" si="731"/>
        <v/>
      </c>
      <c r="K2178" s="2">
        <f t="shared" si="732"/>
        <v>0.69224082261189213</v>
      </c>
      <c r="L2178" s="10" t="str">
        <f t="shared" si="741"/>
        <v/>
      </c>
      <c r="M2178" s="9" t="str">
        <f t="shared" si="742"/>
        <v/>
      </c>
      <c r="N2178" s="8" t="str">
        <f t="shared" si="743"/>
        <v/>
      </c>
      <c r="O2178" s="2" t="str">
        <f t="shared" si="744"/>
        <v>-</v>
      </c>
      <c r="P2178" s="2" t="str">
        <f t="shared" si="745"/>
        <v>-</v>
      </c>
      <c r="Q2178" s="2" t="str">
        <f t="shared" si="746"/>
        <v>-</v>
      </c>
      <c r="R2178" s="2" t="str">
        <f t="shared" si="747"/>
        <v>-</v>
      </c>
      <c r="AT2178" t="s">
        <v>1706</v>
      </c>
      <c r="AU2178" t="s">
        <v>918</v>
      </c>
      <c r="AV2178" t="e">
        <f>#REF!</f>
        <v>#REF!</v>
      </c>
      <c r="AX2178" s="40">
        <v>39</v>
      </c>
      <c r="AY2178" s="42">
        <v>101</v>
      </c>
      <c r="AZ2178" s="46">
        <f t="shared" si="740"/>
        <v>39101</v>
      </c>
      <c r="BB2178" s="7" t="s">
        <v>2966</v>
      </c>
    </row>
    <row r="2179" spans="1:54" ht="14" hidden="1" customHeight="1" outlineLevel="1" x14ac:dyDescent="0.2">
      <c r="A2179" t="s">
        <v>1211</v>
      </c>
      <c r="B2179" t="s">
        <v>918</v>
      </c>
      <c r="C2179" s="24"/>
      <c r="F2179" s="1">
        <v>130169</v>
      </c>
      <c r="H2179" s="1">
        <v>106755</v>
      </c>
      <c r="I2179" s="1">
        <v>106041</v>
      </c>
      <c r="J2179" s="2" t="str">
        <f t="shared" si="731"/>
        <v/>
      </c>
      <c r="K2179" s="2">
        <f t="shared" si="732"/>
        <v>0.81464096674323383</v>
      </c>
      <c r="L2179" s="10" t="str">
        <f t="shared" si="741"/>
        <v/>
      </c>
      <c r="M2179" s="9" t="str">
        <f t="shared" si="742"/>
        <v/>
      </c>
      <c r="N2179" s="8" t="str">
        <f t="shared" si="743"/>
        <v/>
      </c>
      <c r="O2179" s="2" t="str">
        <f t="shared" si="744"/>
        <v>-</v>
      </c>
      <c r="P2179" s="2" t="str">
        <f t="shared" si="745"/>
        <v>-</v>
      </c>
      <c r="Q2179" s="2" t="str">
        <f t="shared" si="746"/>
        <v>-</v>
      </c>
      <c r="R2179" s="2" t="str">
        <f t="shared" si="747"/>
        <v>-</v>
      </c>
      <c r="AT2179" t="s">
        <v>1211</v>
      </c>
      <c r="AU2179" t="s">
        <v>918</v>
      </c>
      <c r="AV2179" t="e">
        <f>#REF!</f>
        <v>#REF!</v>
      </c>
      <c r="AX2179" s="40">
        <v>39</v>
      </c>
      <c r="AY2179" s="42">
        <v>103</v>
      </c>
      <c r="AZ2179" s="46">
        <f t="shared" si="740"/>
        <v>39103</v>
      </c>
      <c r="BB2179" s="7" t="s">
        <v>2966</v>
      </c>
    </row>
    <row r="2180" spans="1:54" ht="14" hidden="1" customHeight="1" outlineLevel="1" x14ac:dyDescent="0.2">
      <c r="A2180" t="s">
        <v>2490</v>
      </c>
      <c r="B2180" t="s">
        <v>918</v>
      </c>
      <c r="C2180" s="24"/>
      <c r="F2180" s="1">
        <v>15414</v>
      </c>
      <c r="H2180" s="1">
        <v>11091</v>
      </c>
      <c r="I2180" s="1">
        <v>10967</v>
      </c>
      <c r="J2180" s="2" t="str">
        <f t="shared" si="731"/>
        <v/>
      </c>
      <c r="K2180" s="2">
        <f t="shared" si="732"/>
        <v>0.7114960425587129</v>
      </c>
      <c r="L2180" s="10" t="str">
        <f t="shared" si="741"/>
        <v/>
      </c>
      <c r="M2180" s="9" t="str">
        <f t="shared" si="742"/>
        <v/>
      </c>
      <c r="N2180" s="8" t="str">
        <f t="shared" si="743"/>
        <v/>
      </c>
      <c r="O2180" s="2" t="str">
        <f t="shared" si="744"/>
        <v>-</v>
      </c>
      <c r="P2180" s="2" t="str">
        <f t="shared" si="745"/>
        <v>-</v>
      </c>
      <c r="Q2180" s="2" t="str">
        <f t="shared" si="746"/>
        <v>-</v>
      </c>
      <c r="R2180" s="2" t="str">
        <f t="shared" si="747"/>
        <v>-</v>
      </c>
      <c r="AT2180" t="s">
        <v>2490</v>
      </c>
      <c r="AU2180" t="s">
        <v>918</v>
      </c>
      <c r="AV2180" t="e">
        <f>#REF!</f>
        <v>#REF!</v>
      </c>
      <c r="AX2180" s="40">
        <v>39</v>
      </c>
      <c r="AY2180" s="42">
        <v>105</v>
      </c>
      <c r="AZ2180" s="46">
        <f t="shared" si="740"/>
        <v>39105</v>
      </c>
      <c r="BB2180" s="7" t="s">
        <v>2966</v>
      </c>
    </row>
    <row r="2181" spans="1:54" ht="14" hidden="1" customHeight="1" outlineLevel="1" x14ac:dyDescent="0.2">
      <c r="A2181" t="s">
        <v>415</v>
      </c>
      <c r="B2181" t="s">
        <v>918</v>
      </c>
      <c r="C2181" s="24"/>
      <c r="F2181" s="1">
        <v>29398</v>
      </c>
      <c r="H2181" s="1">
        <v>23907</v>
      </c>
      <c r="I2181" s="1">
        <v>23784</v>
      </c>
      <c r="J2181" s="2" t="str">
        <f t="shared" si="731"/>
        <v/>
      </c>
      <c r="K2181" s="2">
        <f t="shared" si="732"/>
        <v>0.80903462820600036</v>
      </c>
      <c r="L2181" s="10" t="str">
        <f t="shared" si="741"/>
        <v/>
      </c>
      <c r="M2181" s="9" t="str">
        <f t="shared" si="742"/>
        <v/>
      </c>
      <c r="N2181" s="8" t="str">
        <f t="shared" si="743"/>
        <v/>
      </c>
      <c r="O2181" s="2" t="str">
        <f t="shared" si="744"/>
        <v>-</v>
      </c>
      <c r="P2181" s="2" t="str">
        <f t="shared" si="745"/>
        <v>-</v>
      </c>
      <c r="Q2181" s="2" t="str">
        <f t="shared" si="746"/>
        <v>-</v>
      </c>
      <c r="R2181" s="2" t="str">
        <f t="shared" si="747"/>
        <v>-</v>
      </c>
      <c r="AT2181" t="s">
        <v>415</v>
      </c>
      <c r="AU2181" t="s">
        <v>918</v>
      </c>
      <c r="AV2181" t="e">
        <f>#REF!</f>
        <v>#REF!</v>
      </c>
      <c r="AX2181" s="40">
        <v>39</v>
      </c>
      <c r="AY2181" s="42">
        <v>107</v>
      </c>
      <c r="AZ2181" s="46">
        <f t="shared" si="740"/>
        <v>39107</v>
      </c>
      <c r="BB2181" s="7" t="s">
        <v>2966</v>
      </c>
    </row>
    <row r="2182" spans="1:54" ht="14" hidden="1" customHeight="1" outlineLevel="1" x14ac:dyDescent="0.2">
      <c r="A2182" t="s">
        <v>169</v>
      </c>
      <c r="B2182" t="s">
        <v>918</v>
      </c>
      <c r="C2182" s="24"/>
      <c r="F2182" s="1">
        <v>75470</v>
      </c>
      <c r="H2182" s="1">
        <v>58361</v>
      </c>
      <c r="I2182" s="1">
        <v>58077</v>
      </c>
      <c r="J2182" s="2" t="str">
        <f t="shared" si="731"/>
        <v/>
      </c>
      <c r="K2182" s="2">
        <f t="shared" si="732"/>
        <v>0.76953756459520339</v>
      </c>
      <c r="L2182" s="10" t="str">
        <f t="shared" si="741"/>
        <v/>
      </c>
      <c r="M2182" s="9" t="str">
        <f t="shared" si="742"/>
        <v/>
      </c>
      <c r="N2182" s="8" t="str">
        <f t="shared" si="743"/>
        <v/>
      </c>
      <c r="O2182" s="2" t="str">
        <f t="shared" si="744"/>
        <v>-</v>
      </c>
      <c r="P2182" s="2" t="str">
        <f t="shared" si="745"/>
        <v>-</v>
      </c>
      <c r="Q2182" s="2" t="str">
        <f t="shared" si="746"/>
        <v>-</v>
      </c>
      <c r="R2182" s="2" t="str">
        <f t="shared" si="747"/>
        <v>-</v>
      </c>
      <c r="AT2182" t="s">
        <v>169</v>
      </c>
      <c r="AU2182" t="s">
        <v>918</v>
      </c>
      <c r="AV2182" t="e">
        <f>#REF!</f>
        <v>#REF!</v>
      </c>
      <c r="AX2182" s="40">
        <v>39</v>
      </c>
      <c r="AY2182" s="42">
        <v>109</v>
      </c>
      <c r="AZ2182" s="46">
        <f t="shared" si="740"/>
        <v>39109</v>
      </c>
      <c r="BB2182" s="7" t="s">
        <v>2966</v>
      </c>
    </row>
    <row r="2183" spans="1:54" ht="14" hidden="1" customHeight="1" outlineLevel="1" x14ac:dyDescent="0.2">
      <c r="A2183" t="s">
        <v>590</v>
      </c>
      <c r="B2183" t="s">
        <v>918</v>
      </c>
      <c r="C2183" s="24"/>
      <c r="F2183" s="1">
        <v>9572</v>
      </c>
      <c r="H2183" s="1">
        <v>7249</v>
      </c>
      <c r="I2183" s="1">
        <v>7159</v>
      </c>
      <c r="J2183" s="2" t="str">
        <f t="shared" ref="J2183:J2246" si="748">IF(D2183&gt;0,I2183/D2183,"")</f>
        <v/>
      </c>
      <c r="K2183" s="2">
        <f t="shared" si="732"/>
        <v>0.7479105725031342</v>
      </c>
      <c r="L2183" s="10" t="str">
        <f t="shared" si="741"/>
        <v/>
      </c>
      <c r="M2183" s="9" t="str">
        <f t="shared" si="742"/>
        <v/>
      </c>
      <c r="N2183" s="8" t="str">
        <f t="shared" si="743"/>
        <v/>
      </c>
      <c r="O2183" s="2" t="str">
        <f t="shared" si="744"/>
        <v>-</v>
      </c>
      <c r="P2183" s="2" t="str">
        <f t="shared" si="745"/>
        <v>-</v>
      </c>
      <c r="Q2183" s="2" t="str">
        <f t="shared" si="746"/>
        <v>-</v>
      </c>
      <c r="R2183" s="2" t="str">
        <f t="shared" si="747"/>
        <v>-</v>
      </c>
      <c r="AT2183" t="s">
        <v>590</v>
      </c>
      <c r="AU2183" t="s">
        <v>918</v>
      </c>
      <c r="AV2183" t="e">
        <f>#REF!</f>
        <v>#REF!</v>
      </c>
      <c r="AX2183" s="40">
        <v>39</v>
      </c>
      <c r="AY2183" s="42">
        <v>111</v>
      </c>
      <c r="AZ2183" s="46">
        <f t="shared" si="740"/>
        <v>39111</v>
      </c>
      <c r="BB2183" s="7" t="s">
        <v>2966</v>
      </c>
    </row>
    <row r="2184" spans="1:54" ht="14" hidden="1" customHeight="1" outlineLevel="1" x14ac:dyDescent="0.2">
      <c r="A2184" t="s">
        <v>1313</v>
      </c>
      <c r="B2184" t="s">
        <v>918</v>
      </c>
      <c r="C2184" s="24"/>
      <c r="F2184" s="1">
        <v>372139</v>
      </c>
      <c r="H2184" s="1">
        <v>270531</v>
      </c>
      <c r="I2184" s="1">
        <v>269164</v>
      </c>
      <c r="J2184" s="2" t="str">
        <f t="shared" si="748"/>
        <v/>
      </c>
      <c r="K2184" s="2">
        <f t="shared" ref="K2184:K2247" si="749">IF(F2184&gt;0,I2184/F2184,"")</f>
        <v>0.72328887861793578</v>
      </c>
      <c r="L2184" s="10" t="str">
        <f t="shared" si="741"/>
        <v/>
      </c>
      <c r="M2184" s="9" t="str">
        <f t="shared" si="742"/>
        <v/>
      </c>
      <c r="N2184" s="8" t="str">
        <f t="shared" si="743"/>
        <v/>
      </c>
      <c r="O2184" s="2" t="str">
        <f t="shared" si="744"/>
        <v>-</v>
      </c>
      <c r="P2184" s="2" t="str">
        <f t="shared" si="745"/>
        <v>-</v>
      </c>
      <c r="Q2184" s="2" t="str">
        <f t="shared" si="746"/>
        <v>-</v>
      </c>
      <c r="R2184" s="2" t="str">
        <f t="shared" si="747"/>
        <v>-</v>
      </c>
      <c r="AT2184" t="s">
        <v>1313</v>
      </c>
      <c r="AU2184" t="s">
        <v>918</v>
      </c>
      <c r="AV2184" t="e">
        <f>#REF!</f>
        <v>#REF!</v>
      </c>
      <c r="AX2184" s="40">
        <v>39</v>
      </c>
      <c r="AY2184" s="42">
        <v>113</v>
      </c>
      <c r="AZ2184" s="46">
        <f t="shared" si="740"/>
        <v>39113</v>
      </c>
      <c r="BB2184" s="7" t="s">
        <v>2966</v>
      </c>
    </row>
    <row r="2185" spans="1:54" ht="14" hidden="1" customHeight="1" outlineLevel="1" x14ac:dyDescent="0.2">
      <c r="A2185" t="s">
        <v>1064</v>
      </c>
      <c r="B2185" t="s">
        <v>918</v>
      </c>
      <c r="C2185" s="24"/>
      <c r="F2185" s="1">
        <v>9262</v>
      </c>
      <c r="H2185" s="1">
        <v>6908</v>
      </c>
      <c r="I2185" s="1">
        <v>6856</v>
      </c>
      <c r="J2185" s="2" t="str">
        <f t="shared" si="748"/>
        <v/>
      </c>
      <c r="K2185" s="2">
        <f t="shared" si="749"/>
        <v>0.74022889224789468</v>
      </c>
      <c r="L2185" s="10" t="str">
        <f t="shared" si="741"/>
        <v/>
      </c>
      <c r="M2185" s="9" t="str">
        <f t="shared" si="742"/>
        <v/>
      </c>
      <c r="N2185" s="8" t="str">
        <f t="shared" si="743"/>
        <v/>
      </c>
      <c r="O2185" s="2" t="str">
        <f t="shared" si="744"/>
        <v>-</v>
      </c>
      <c r="P2185" s="2" t="str">
        <f t="shared" si="745"/>
        <v>-</v>
      </c>
      <c r="Q2185" s="2" t="str">
        <f t="shared" si="746"/>
        <v>-</v>
      </c>
      <c r="R2185" s="2" t="str">
        <f t="shared" si="747"/>
        <v>-</v>
      </c>
      <c r="AT2185" t="s">
        <v>1064</v>
      </c>
      <c r="AU2185" t="s">
        <v>918</v>
      </c>
      <c r="AV2185" t="e">
        <f>#REF!</f>
        <v>#REF!</v>
      </c>
      <c r="AX2185" s="40">
        <v>39</v>
      </c>
      <c r="AY2185" s="42">
        <v>115</v>
      </c>
      <c r="AZ2185" s="46">
        <f t="shared" si="740"/>
        <v>39115</v>
      </c>
      <c r="BB2185" s="7" t="s">
        <v>2966</v>
      </c>
    </row>
    <row r="2186" spans="1:54" ht="14" hidden="1" customHeight="1" outlineLevel="1" x14ac:dyDescent="0.2">
      <c r="A2186" t="s">
        <v>1678</v>
      </c>
      <c r="B2186" t="s">
        <v>918</v>
      </c>
      <c r="C2186" s="24"/>
      <c r="F2186" s="1">
        <v>25186</v>
      </c>
      <c r="H2186" s="1">
        <v>18570</v>
      </c>
      <c r="I2186" s="1">
        <v>18468</v>
      </c>
      <c r="J2186" s="2" t="str">
        <f t="shared" si="748"/>
        <v/>
      </c>
      <c r="K2186" s="2">
        <f t="shared" si="749"/>
        <v>0.73326451203049314</v>
      </c>
      <c r="L2186" s="10" t="str">
        <f t="shared" si="741"/>
        <v/>
      </c>
      <c r="M2186" s="9" t="str">
        <f t="shared" si="742"/>
        <v/>
      </c>
      <c r="N2186" s="8" t="str">
        <f t="shared" si="743"/>
        <v/>
      </c>
      <c r="O2186" s="2" t="str">
        <f t="shared" si="744"/>
        <v>-</v>
      </c>
      <c r="P2186" s="2" t="str">
        <f t="shared" si="745"/>
        <v>-</v>
      </c>
      <c r="Q2186" s="2" t="str">
        <f t="shared" si="746"/>
        <v>-</v>
      </c>
      <c r="R2186" s="2" t="str">
        <f t="shared" si="747"/>
        <v>-</v>
      </c>
      <c r="AT2186" t="s">
        <v>1678</v>
      </c>
      <c r="AU2186" t="s">
        <v>918</v>
      </c>
      <c r="AV2186" t="e">
        <f>#REF!</f>
        <v>#REF!</v>
      </c>
      <c r="AX2186" s="40">
        <v>39</v>
      </c>
      <c r="AY2186" s="42">
        <v>117</v>
      </c>
      <c r="AZ2186" s="46">
        <f t="shared" si="740"/>
        <v>39117</v>
      </c>
      <c r="BB2186" s="7" t="s">
        <v>2966</v>
      </c>
    </row>
    <row r="2187" spans="1:54" ht="14" hidden="1" customHeight="1" outlineLevel="1" x14ac:dyDescent="0.2">
      <c r="A2187" t="s">
        <v>2731</v>
      </c>
      <c r="B2187" t="s">
        <v>918</v>
      </c>
      <c r="C2187" s="24"/>
      <c r="F2187" s="1">
        <v>55078</v>
      </c>
      <c r="H2187" s="1">
        <v>40766</v>
      </c>
      <c r="I2187" s="1">
        <v>40467</v>
      </c>
      <c r="J2187" s="2" t="str">
        <f t="shared" si="748"/>
        <v/>
      </c>
      <c r="K2187" s="2">
        <f t="shared" si="749"/>
        <v>0.73472166745342971</v>
      </c>
      <c r="L2187" s="10" t="str">
        <f t="shared" si="741"/>
        <v/>
      </c>
      <c r="M2187" s="9" t="str">
        <f t="shared" si="742"/>
        <v/>
      </c>
      <c r="N2187" s="8" t="str">
        <f t="shared" si="743"/>
        <v/>
      </c>
      <c r="O2187" s="2" t="str">
        <f t="shared" si="744"/>
        <v>-</v>
      </c>
      <c r="P2187" s="2" t="str">
        <f t="shared" si="745"/>
        <v>-</v>
      </c>
      <c r="Q2187" s="2" t="str">
        <f t="shared" si="746"/>
        <v>-</v>
      </c>
      <c r="R2187" s="2" t="str">
        <f t="shared" si="747"/>
        <v>-</v>
      </c>
      <c r="AT2187" t="s">
        <v>2731</v>
      </c>
      <c r="AU2187" t="s">
        <v>918</v>
      </c>
      <c r="AV2187" t="e">
        <f>#REF!</f>
        <v>#REF!</v>
      </c>
      <c r="AX2187" s="40">
        <v>39</v>
      </c>
      <c r="AY2187" s="42">
        <v>119</v>
      </c>
      <c r="AZ2187" s="46">
        <f t="shared" si="740"/>
        <v>39119</v>
      </c>
      <c r="BB2187" s="7" t="s">
        <v>2966</v>
      </c>
    </row>
    <row r="2188" spans="1:54" ht="14" hidden="1" customHeight="1" outlineLevel="1" x14ac:dyDescent="0.2">
      <c r="A2188" t="s">
        <v>767</v>
      </c>
      <c r="B2188" t="s">
        <v>918</v>
      </c>
      <c r="C2188" s="24"/>
      <c r="F2188" s="1">
        <v>8138</v>
      </c>
      <c r="H2188" s="1">
        <v>6461</v>
      </c>
      <c r="I2188" s="1">
        <v>6348</v>
      </c>
      <c r="J2188" s="2" t="str">
        <f t="shared" si="748"/>
        <v/>
      </c>
      <c r="K2188" s="2">
        <f t="shared" si="749"/>
        <v>0.78004423691324654</v>
      </c>
      <c r="L2188" s="10" t="str">
        <f t="shared" si="741"/>
        <v/>
      </c>
      <c r="M2188" s="9" t="str">
        <f t="shared" si="742"/>
        <v/>
      </c>
      <c r="N2188" s="8" t="str">
        <f t="shared" si="743"/>
        <v/>
      </c>
      <c r="O2188" s="2" t="str">
        <f t="shared" si="744"/>
        <v>-</v>
      </c>
      <c r="P2188" s="2" t="str">
        <f t="shared" si="745"/>
        <v>-</v>
      </c>
      <c r="Q2188" s="2" t="str">
        <f t="shared" si="746"/>
        <v>-</v>
      </c>
      <c r="R2188" s="2" t="str">
        <f t="shared" si="747"/>
        <v>-</v>
      </c>
      <c r="AT2188" t="s">
        <v>767</v>
      </c>
      <c r="AU2188" t="s">
        <v>918</v>
      </c>
      <c r="AV2188" t="e">
        <f>#REF!</f>
        <v>#REF!</v>
      </c>
      <c r="AX2188" s="40">
        <v>39</v>
      </c>
      <c r="AY2188" s="42">
        <v>121</v>
      </c>
      <c r="AZ2188" s="46">
        <f t="shared" si="740"/>
        <v>39121</v>
      </c>
      <c r="BB2188" s="7" t="s">
        <v>2966</v>
      </c>
    </row>
    <row r="2189" spans="1:54" ht="14" hidden="1" customHeight="1" outlineLevel="1" x14ac:dyDescent="0.2">
      <c r="A2189" t="s">
        <v>35</v>
      </c>
      <c r="B2189" t="s">
        <v>918</v>
      </c>
      <c r="C2189" s="24"/>
      <c r="F2189" s="1">
        <v>30442</v>
      </c>
      <c r="H2189" s="1">
        <v>24243</v>
      </c>
      <c r="I2189" s="1">
        <v>24046</v>
      </c>
      <c r="J2189" s="2" t="str">
        <f t="shared" si="748"/>
        <v/>
      </c>
      <c r="K2189" s="2">
        <f t="shared" si="749"/>
        <v>0.78989553905788057</v>
      </c>
      <c r="L2189" s="10" t="str">
        <f t="shared" si="741"/>
        <v/>
      </c>
      <c r="M2189" s="9" t="str">
        <f t="shared" si="742"/>
        <v/>
      </c>
      <c r="N2189" s="8" t="str">
        <f t="shared" si="743"/>
        <v/>
      </c>
      <c r="O2189" s="2" t="str">
        <f t="shared" si="744"/>
        <v>-</v>
      </c>
      <c r="P2189" s="2" t="str">
        <f t="shared" si="745"/>
        <v>-</v>
      </c>
      <c r="Q2189" s="2" t="str">
        <f t="shared" si="746"/>
        <v>-</v>
      </c>
      <c r="R2189" s="2" t="str">
        <f t="shared" si="747"/>
        <v>-</v>
      </c>
      <c r="AT2189" t="s">
        <v>35</v>
      </c>
      <c r="AU2189" t="s">
        <v>918</v>
      </c>
      <c r="AV2189" t="e">
        <f>#REF!</f>
        <v>#REF!</v>
      </c>
      <c r="AX2189" s="40">
        <v>39</v>
      </c>
      <c r="AY2189" s="42">
        <v>123</v>
      </c>
      <c r="AZ2189" s="46">
        <f t="shared" si="740"/>
        <v>39123</v>
      </c>
      <c r="BB2189" s="7" t="s">
        <v>2966</v>
      </c>
    </row>
    <row r="2190" spans="1:54" ht="14" hidden="1" customHeight="1" outlineLevel="1" x14ac:dyDescent="0.2">
      <c r="A2190" t="s">
        <v>1542</v>
      </c>
      <c r="B2190" t="s">
        <v>918</v>
      </c>
      <c r="C2190" s="24"/>
      <c r="F2190" s="1">
        <v>12811</v>
      </c>
      <c r="H2190" s="1">
        <v>9576</v>
      </c>
      <c r="I2190" s="1">
        <v>9484</v>
      </c>
      <c r="J2190" s="2" t="str">
        <f t="shared" si="748"/>
        <v/>
      </c>
      <c r="K2190" s="2">
        <f t="shared" si="749"/>
        <v>0.74030130356724688</v>
      </c>
      <c r="L2190" s="10" t="str">
        <f t="shared" si="741"/>
        <v/>
      </c>
      <c r="M2190" s="9" t="str">
        <f t="shared" si="742"/>
        <v/>
      </c>
      <c r="N2190" s="8" t="str">
        <f t="shared" si="743"/>
        <v/>
      </c>
      <c r="O2190" s="2" t="str">
        <f t="shared" si="744"/>
        <v>-</v>
      </c>
      <c r="P2190" s="2" t="str">
        <f t="shared" si="745"/>
        <v>-</v>
      </c>
      <c r="Q2190" s="2" t="str">
        <f t="shared" si="746"/>
        <v>-</v>
      </c>
      <c r="R2190" s="2" t="str">
        <f t="shared" si="747"/>
        <v>-</v>
      </c>
      <c r="AT2190" t="s">
        <v>1542</v>
      </c>
      <c r="AU2190" t="s">
        <v>918</v>
      </c>
      <c r="AV2190" t="e">
        <f>#REF!</f>
        <v>#REF!</v>
      </c>
      <c r="AX2190" s="40">
        <v>39</v>
      </c>
      <c r="AY2190" s="42">
        <v>125</v>
      </c>
      <c r="AZ2190" s="46">
        <f t="shared" si="740"/>
        <v>39125</v>
      </c>
      <c r="BB2190" s="7" t="s">
        <v>2966</v>
      </c>
    </row>
    <row r="2191" spans="1:54" ht="14" hidden="1" customHeight="1" outlineLevel="1" x14ac:dyDescent="0.2">
      <c r="A2191" t="s">
        <v>1982</v>
      </c>
      <c r="B2191" t="s">
        <v>918</v>
      </c>
      <c r="C2191" s="24"/>
      <c r="F2191" s="1">
        <v>22541</v>
      </c>
      <c r="H2191" s="1">
        <v>16840</v>
      </c>
      <c r="I2191" s="1">
        <v>16676</v>
      </c>
      <c r="J2191" s="2" t="str">
        <f t="shared" si="748"/>
        <v/>
      </c>
      <c r="K2191" s="2">
        <f t="shared" si="749"/>
        <v>0.73980746195820946</v>
      </c>
      <c r="L2191" s="10" t="str">
        <f t="shared" si="741"/>
        <v/>
      </c>
      <c r="M2191" s="9" t="str">
        <f t="shared" si="742"/>
        <v/>
      </c>
      <c r="N2191" s="8" t="str">
        <f t="shared" si="743"/>
        <v/>
      </c>
      <c r="O2191" s="2" t="str">
        <f t="shared" si="744"/>
        <v>-</v>
      </c>
      <c r="P2191" s="2" t="str">
        <f t="shared" si="745"/>
        <v>-</v>
      </c>
      <c r="Q2191" s="2" t="str">
        <f t="shared" si="746"/>
        <v>-</v>
      </c>
      <c r="R2191" s="2" t="str">
        <f t="shared" si="747"/>
        <v>-</v>
      </c>
      <c r="AT2191" t="s">
        <v>1982</v>
      </c>
      <c r="AU2191" t="s">
        <v>918</v>
      </c>
      <c r="AV2191" t="e">
        <f>#REF!</f>
        <v>#REF!</v>
      </c>
      <c r="AX2191" s="40">
        <v>39</v>
      </c>
      <c r="AY2191" s="42">
        <v>127</v>
      </c>
      <c r="AZ2191" s="46">
        <f t="shared" si="740"/>
        <v>39127</v>
      </c>
      <c r="BB2191" s="7" t="s">
        <v>2966</v>
      </c>
    </row>
    <row r="2192" spans="1:54" ht="14" hidden="1" customHeight="1" outlineLevel="1" x14ac:dyDescent="0.2">
      <c r="A2192" t="s">
        <v>518</v>
      </c>
      <c r="B2192" t="s">
        <v>918</v>
      </c>
      <c r="C2192" s="24"/>
      <c r="F2192" s="1">
        <v>36306</v>
      </c>
      <c r="H2192" s="1">
        <v>28480</v>
      </c>
      <c r="I2192" s="1">
        <v>28314</v>
      </c>
      <c r="J2192" s="2" t="str">
        <f t="shared" si="748"/>
        <v/>
      </c>
      <c r="K2192" s="2">
        <f t="shared" si="749"/>
        <v>0.77987109568666335</v>
      </c>
      <c r="L2192" s="10" t="str">
        <f t="shared" ref="L2192:L2216" si="750">IF(S2192&gt;0,RANK(S2192,$S2192:$AQ2192),"")</f>
        <v/>
      </c>
      <c r="M2192" s="9" t="str">
        <f t="shared" ref="M2192:M2216" si="751">IF(T2192&gt;0,RANK(T2192,$S2192:$AQ2192),"")</f>
        <v/>
      </c>
      <c r="N2192" s="8" t="str">
        <f t="shared" ref="N2192:N2216" si="752">IF(U2192&gt;0,RANK(U2192,$S2192:$AQ2192),"")</f>
        <v/>
      </c>
      <c r="O2192" s="2" t="str">
        <f t="shared" ref="O2192:O2216" si="753">IF(SUM($S2192:$AP2192)=0,"-",S2192/SUM($S2192:$AP2192))</f>
        <v>-</v>
      </c>
      <c r="P2192" s="2" t="str">
        <f t="shared" ref="P2192:P2216" si="754">IF(SUM($S2192:$AP2192)=0,"-",T2192/SUM($S2192:$AP2192))</f>
        <v>-</v>
      </c>
      <c r="Q2192" s="2" t="str">
        <f t="shared" ref="Q2192:Q2216" si="755">IF(SUM($S2192:$AP2192)=0,"-",U2192/SUM($S2192:$AP2192))</f>
        <v>-</v>
      </c>
      <c r="R2192" s="2" t="str">
        <f t="shared" ref="R2192:R2216" si="756">IF(SUM($S2192:$AP2192)=0,"-",(1-O2192-P2192-Q2192))</f>
        <v>-</v>
      </c>
      <c r="AT2192" t="s">
        <v>518</v>
      </c>
      <c r="AU2192" t="s">
        <v>918</v>
      </c>
      <c r="AV2192" t="e">
        <f>#REF!</f>
        <v>#REF!</v>
      </c>
      <c r="AX2192" s="40">
        <v>39</v>
      </c>
      <c r="AY2192" s="42">
        <v>129</v>
      </c>
      <c r="AZ2192" s="46">
        <f t="shared" si="740"/>
        <v>39129</v>
      </c>
      <c r="BB2192" s="7" t="s">
        <v>2966</v>
      </c>
    </row>
    <row r="2193" spans="1:54" ht="14" hidden="1" customHeight="1" outlineLevel="1" x14ac:dyDescent="0.2">
      <c r="A2193" t="s">
        <v>2491</v>
      </c>
      <c r="B2193" t="s">
        <v>918</v>
      </c>
      <c r="C2193" s="24"/>
      <c r="F2193" s="1">
        <v>18124</v>
      </c>
      <c r="H2193" s="1">
        <v>12536</v>
      </c>
      <c r="I2193" s="1">
        <v>12424</v>
      </c>
      <c r="J2193" s="2" t="str">
        <f t="shared" si="748"/>
        <v/>
      </c>
      <c r="K2193" s="2">
        <f t="shared" si="749"/>
        <v>0.68549988964908404</v>
      </c>
      <c r="L2193" s="10" t="str">
        <f t="shared" si="750"/>
        <v/>
      </c>
      <c r="M2193" s="9" t="str">
        <f t="shared" si="751"/>
        <v/>
      </c>
      <c r="N2193" s="8" t="str">
        <f t="shared" si="752"/>
        <v/>
      </c>
      <c r="O2193" s="2" t="str">
        <f t="shared" si="753"/>
        <v>-</v>
      </c>
      <c r="P2193" s="2" t="str">
        <f t="shared" si="754"/>
        <v>-</v>
      </c>
      <c r="Q2193" s="2" t="str">
        <f t="shared" si="755"/>
        <v>-</v>
      </c>
      <c r="R2193" s="2" t="str">
        <f t="shared" si="756"/>
        <v>-</v>
      </c>
      <c r="AT2193" t="s">
        <v>2491</v>
      </c>
      <c r="AU2193" t="s">
        <v>918</v>
      </c>
      <c r="AV2193" t="e">
        <f>#REF!</f>
        <v>#REF!</v>
      </c>
      <c r="AX2193" s="40">
        <v>39</v>
      </c>
      <c r="AY2193" s="42">
        <v>131</v>
      </c>
      <c r="AZ2193" s="46">
        <f t="shared" si="740"/>
        <v>39131</v>
      </c>
      <c r="BB2193" s="7" t="s">
        <v>2966</v>
      </c>
    </row>
    <row r="2194" spans="1:54" ht="14" hidden="1" customHeight="1" outlineLevel="1" x14ac:dyDescent="0.2">
      <c r="A2194" t="s">
        <v>1959</v>
      </c>
      <c r="B2194" t="s">
        <v>918</v>
      </c>
      <c r="C2194" s="24"/>
      <c r="F2194" s="1">
        <v>108884</v>
      </c>
      <c r="H2194" s="1">
        <v>83475</v>
      </c>
      <c r="I2194" s="1">
        <v>83022</v>
      </c>
      <c r="J2194" s="2" t="str">
        <f t="shared" si="748"/>
        <v/>
      </c>
      <c r="K2194" s="2">
        <f t="shared" si="749"/>
        <v>0.762481172624077</v>
      </c>
      <c r="L2194" s="10" t="str">
        <f t="shared" si="750"/>
        <v/>
      </c>
      <c r="M2194" s="9" t="str">
        <f t="shared" si="751"/>
        <v/>
      </c>
      <c r="N2194" s="8" t="str">
        <f t="shared" si="752"/>
        <v/>
      </c>
      <c r="O2194" s="2" t="str">
        <f t="shared" si="753"/>
        <v>-</v>
      </c>
      <c r="P2194" s="2" t="str">
        <f t="shared" si="754"/>
        <v>-</v>
      </c>
      <c r="Q2194" s="2" t="str">
        <f t="shared" si="755"/>
        <v>-</v>
      </c>
      <c r="R2194" s="2" t="str">
        <f t="shared" si="756"/>
        <v>-</v>
      </c>
      <c r="AT2194" t="s">
        <v>1959</v>
      </c>
      <c r="AU2194" t="s">
        <v>918</v>
      </c>
      <c r="AV2194" t="e">
        <f>#REF!</f>
        <v>#REF!</v>
      </c>
      <c r="AX2194" s="40">
        <v>39</v>
      </c>
      <c r="AY2194" s="42">
        <v>133</v>
      </c>
      <c r="AZ2194" s="46">
        <f t="shared" si="740"/>
        <v>39133</v>
      </c>
      <c r="BB2194" s="7" t="s">
        <v>2966</v>
      </c>
    </row>
    <row r="2195" spans="1:54" ht="14" hidden="1" customHeight="1" outlineLevel="1" x14ac:dyDescent="0.2">
      <c r="A2195" t="s">
        <v>927</v>
      </c>
      <c r="B2195" t="s">
        <v>918</v>
      </c>
      <c r="C2195" s="24"/>
      <c r="F2195" s="1">
        <v>28654</v>
      </c>
      <c r="H2195" s="1">
        <v>21982</v>
      </c>
      <c r="I2195" s="1">
        <v>21840</v>
      </c>
      <c r="J2195" s="2" t="str">
        <f t="shared" si="748"/>
        <v/>
      </c>
      <c r="K2195" s="2">
        <f t="shared" si="749"/>
        <v>0.76219724994765126</v>
      </c>
      <c r="L2195" s="10" t="str">
        <f t="shared" si="750"/>
        <v/>
      </c>
      <c r="M2195" s="9" t="str">
        <f t="shared" si="751"/>
        <v/>
      </c>
      <c r="N2195" s="8" t="str">
        <f t="shared" si="752"/>
        <v/>
      </c>
      <c r="O2195" s="2" t="str">
        <f t="shared" si="753"/>
        <v>-</v>
      </c>
      <c r="P2195" s="2" t="str">
        <f t="shared" si="754"/>
        <v>-</v>
      </c>
      <c r="Q2195" s="2" t="str">
        <f t="shared" si="755"/>
        <v>-</v>
      </c>
      <c r="R2195" s="2" t="str">
        <f t="shared" si="756"/>
        <v>-</v>
      </c>
      <c r="AT2195" t="s">
        <v>927</v>
      </c>
      <c r="AU2195" t="s">
        <v>918</v>
      </c>
      <c r="AV2195" t="e">
        <f>#REF!</f>
        <v>#REF!</v>
      </c>
      <c r="AX2195" s="40">
        <v>39</v>
      </c>
      <c r="AY2195" s="42">
        <v>135</v>
      </c>
      <c r="AZ2195" s="46">
        <f t="shared" si="740"/>
        <v>39135</v>
      </c>
      <c r="BB2195" s="7" t="s">
        <v>2966</v>
      </c>
    </row>
    <row r="2196" spans="1:54" ht="14" hidden="1" customHeight="1" outlineLevel="1" x14ac:dyDescent="0.2">
      <c r="A2196" t="s">
        <v>880</v>
      </c>
      <c r="B2196" t="s">
        <v>918</v>
      </c>
      <c r="C2196" s="24"/>
      <c r="F2196" s="1">
        <v>23859</v>
      </c>
      <c r="H2196" s="1">
        <v>20072</v>
      </c>
      <c r="I2196" s="1">
        <v>19947</v>
      </c>
      <c r="J2196" s="2" t="str">
        <f t="shared" si="748"/>
        <v/>
      </c>
      <c r="K2196" s="2">
        <f t="shared" si="749"/>
        <v>0.83603671570476545</v>
      </c>
      <c r="L2196" s="10" t="str">
        <f t="shared" si="750"/>
        <v/>
      </c>
      <c r="M2196" s="9" t="str">
        <f t="shared" si="751"/>
        <v/>
      </c>
      <c r="N2196" s="8" t="str">
        <f t="shared" si="752"/>
        <v/>
      </c>
      <c r="O2196" s="2" t="str">
        <f t="shared" si="753"/>
        <v>-</v>
      </c>
      <c r="P2196" s="2" t="str">
        <f t="shared" si="754"/>
        <v>-</v>
      </c>
      <c r="Q2196" s="2" t="str">
        <f t="shared" si="755"/>
        <v>-</v>
      </c>
      <c r="R2196" s="2" t="str">
        <f t="shared" si="756"/>
        <v>-</v>
      </c>
      <c r="AT2196" t="s">
        <v>880</v>
      </c>
      <c r="AU2196" t="s">
        <v>918</v>
      </c>
      <c r="AV2196" t="e">
        <f>#REF!</f>
        <v>#REF!</v>
      </c>
      <c r="AX2196" s="40">
        <v>39</v>
      </c>
      <c r="AY2196" s="42">
        <v>137</v>
      </c>
      <c r="AZ2196" s="46">
        <f t="shared" si="740"/>
        <v>39137</v>
      </c>
      <c r="BB2196" s="7" t="s">
        <v>2966</v>
      </c>
    </row>
    <row r="2197" spans="1:54" ht="14" hidden="1" customHeight="1" outlineLevel="1" x14ac:dyDescent="0.2">
      <c r="A2197" t="s">
        <v>46</v>
      </c>
      <c r="B2197" t="s">
        <v>918</v>
      </c>
      <c r="C2197" s="24"/>
      <c r="F2197" s="1">
        <v>82754</v>
      </c>
      <c r="H2197" s="1">
        <v>60336</v>
      </c>
      <c r="I2197" s="1">
        <v>59975</v>
      </c>
      <c r="J2197" s="2" t="str">
        <f t="shared" si="748"/>
        <v/>
      </c>
      <c r="K2197" s="2">
        <f t="shared" si="749"/>
        <v>0.72473838122628509</v>
      </c>
      <c r="L2197" s="10" t="str">
        <f t="shared" si="750"/>
        <v/>
      </c>
      <c r="M2197" s="9" t="str">
        <f t="shared" si="751"/>
        <v/>
      </c>
      <c r="N2197" s="8" t="str">
        <f t="shared" si="752"/>
        <v/>
      </c>
      <c r="O2197" s="2" t="str">
        <f t="shared" si="753"/>
        <v>-</v>
      </c>
      <c r="P2197" s="2" t="str">
        <f t="shared" si="754"/>
        <v>-</v>
      </c>
      <c r="Q2197" s="2" t="str">
        <f t="shared" si="755"/>
        <v>-</v>
      </c>
      <c r="R2197" s="2" t="str">
        <f t="shared" si="756"/>
        <v>-</v>
      </c>
      <c r="AT2197" t="s">
        <v>46</v>
      </c>
      <c r="AU2197" t="s">
        <v>918</v>
      </c>
      <c r="AV2197" t="e">
        <f>#REF!</f>
        <v>#REF!</v>
      </c>
      <c r="AX2197" s="40">
        <v>39</v>
      </c>
      <c r="AY2197" s="42">
        <v>139</v>
      </c>
      <c r="AZ2197" s="46">
        <f t="shared" si="740"/>
        <v>39139</v>
      </c>
      <c r="BB2197" s="7" t="s">
        <v>2966</v>
      </c>
    </row>
    <row r="2198" spans="1:54" ht="14" hidden="1" customHeight="1" outlineLevel="1" x14ac:dyDescent="0.2">
      <c r="A2198" t="s">
        <v>426</v>
      </c>
      <c r="B2198" t="s">
        <v>918</v>
      </c>
      <c r="C2198" s="24"/>
      <c r="F2198" s="1">
        <v>46037</v>
      </c>
      <c r="H2198" s="1">
        <v>33558</v>
      </c>
      <c r="I2198" s="1">
        <v>33365</v>
      </c>
      <c r="J2198" s="2" t="str">
        <f t="shared" si="748"/>
        <v/>
      </c>
      <c r="K2198" s="2">
        <f t="shared" si="749"/>
        <v>0.72474314138627627</v>
      </c>
      <c r="L2198" s="10" t="str">
        <f t="shared" si="750"/>
        <v/>
      </c>
      <c r="M2198" s="9" t="str">
        <f t="shared" si="751"/>
        <v/>
      </c>
      <c r="N2198" s="8" t="str">
        <f t="shared" si="752"/>
        <v/>
      </c>
      <c r="O2198" s="2" t="str">
        <f t="shared" si="753"/>
        <v>-</v>
      </c>
      <c r="P2198" s="2" t="str">
        <f t="shared" si="754"/>
        <v>-</v>
      </c>
      <c r="Q2198" s="2" t="str">
        <f t="shared" si="755"/>
        <v>-</v>
      </c>
      <c r="R2198" s="2" t="str">
        <f t="shared" si="756"/>
        <v>-</v>
      </c>
      <c r="AT2198" t="s">
        <v>426</v>
      </c>
      <c r="AU2198" t="s">
        <v>918</v>
      </c>
      <c r="AV2198" t="e">
        <f>#REF!</f>
        <v>#REF!</v>
      </c>
      <c r="AX2198" s="40">
        <v>39</v>
      </c>
      <c r="AY2198" s="42">
        <v>141</v>
      </c>
      <c r="AZ2198" s="46">
        <f t="shared" si="740"/>
        <v>39141</v>
      </c>
      <c r="BB2198" s="7" t="s">
        <v>2966</v>
      </c>
    </row>
    <row r="2199" spans="1:54" ht="14" hidden="1" customHeight="1" outlineLevel="1" x14ac:dyDescent="0.2">
      <c r="A2199" t="s">
        <v>1056</v>
      </c>
      <c r="B2199" t="s">
        <v>918</v>
      </c>
      <c r="C2199" s="24"/>
      <c r="F2199" s="1">
        <v>40470</v>
      </c>
      <c r="H2199" s="1">
        <v>30453</v>
      </c>
      <c r="I2199" s="1">
        <v>30128</v>
      </c>
      <c r="J2199" s="2" t="str">
        <f t="shared" si="748"/>
        <v/>
      </c>
      <c r="K2199" s="2">
        <f t="shared" si="749"/>
        <v>0.74445268099827033</v>
      </c>
      <c r="L2199" s="10" t="str">
        <f t="shared" si="750"/>
        <v/>
      </c>
      <c r="M2199" s="9" t="str">
        <f t="shared" si="751"/>
        <v/>
      </c>
      <c r="N2199" s="8" t="str">
        <f t="shared" si="752"/>
        <v/>
      </c>
      <c r="O2199" s="2" t="str">
        <f t="shared" si="753"/>
        <v>-</v>
      </c>
      <c r="P2199" s="2" t="str">
        <f t="shared" si="754"/>
        <v>-</v>
      </c>
      <c r="Q2199" s="2" t="str">
        <f t="shared" si="755"/>
        <v>-</v>
      </c>
      <c r="R2199" s="2" t="str">
        <f t="shared" si="756"/>
        <v>-</v>
      </c>
      <c r="AT2199" t="s">
        <v>1056</v>
      </c>
      <c r="AU2199" t="s">
        <v>918</v>
      </c>
      <c r="AV2199" t="e">
        <f>#REF!</f>
        <v>#REF!</v>
      </c>
      <c r="AX2199" s="40">
        <v>39</v>
      </c>
      <c r="AY2199" s="42">
        <v>143</v>
      </c>
      <c r="AZ2199" s="46">
        <f t="shared" si="740"/>
        <v>39143</v>
      </c>
      <c r="BB2199" s="7" t="s">
        <v>2966</v>
      </c>
    </row>
    <row r="2200" spans="1:54" ht="14" hidden="1" customHeight="1" outlineLevel="1" x14ac:dyDescent="0.2">
      <c r="A2200" t="s">
        <v>1633</v>
      </c>
      <c r="B2200" t="s">
        <v>918</v>
      </c>
      <c r="C2200" s="24"/>
      <c r="F2200" s="1">
        <v>46120</v>
      </c>
      <c r="H2200" s="1">
        <v>32351</v>
      </c>
      <c r="I2200" s="1">
        <v>32051</v>
      </c>
      <c r="J2200" s="2" t="str">
        <f t="shared" si="748"/>
        <v/>
      </c>
      <c r="K2200" s="2">
        <f t="shared" si="749"/>
        <v>0.69494796183868168</v>
      </c>
      <c r="L2200" s="10" t="str">
        <f t="shared" si="750"/>
        <v/>
      </c>
      <c r="M2200" s="9" t="str">
        <f t="shared" si="751"/>
        <v/>
      </c>
      <c r="N2200" s="8" t="str">
        <f t="shared" si="752"/>
        <v/>
      </c>
      <c r="O2200" s="2" t="str">
        <f t="shared" si="753"/>
        <v>-</v>
      </c>
      <c r="P2200" s="2" t="str">
        <f t="shared" si="754"/>
        <v>-</v>
      </c>
      <c r="Q2200" s="2" t="str">
        <f t="shared" si="755"/>
        <v>-</v>
      </c>
      <c r="R2200" s="2" t="str">
        <f t="shared" si="756"/>
        <v>-</v>
      </c>
      <c r="AT2200" t="s">
        <v>1633</v>
      </c>
      <c r="AU2200" t="s">
        <v>918</v>
      </c>
      <c r="AV2200" t="e">
        <f>#REF!</f>
        <v>#REF!</v>
      </c>
      <c r="AX2200" s="40">
        <v>39</v>
      </c>
      <c r="AY2200" s="42">
        <v>145</v>
      </c>
      <c r="AZ2200" s="46">
        <f t="shared" si="740"/>
        <v>39145</v>
      </c>
      <c r="BB2200" s="7" t="s">
        <v>2966</v>
      </c>
    </row>
    <row r="2201" spans="1:54" ht="14" hidden="1" customHeight="1" outlineLevel="1" x14ac:dyDescent="0.2">
      <c r="A2201" t="s">
        <v>2187</v>
      </c>
      <c r="B2201" t="s">
        <v>918</v>
      </c>
      <c r="C2201" s="24"/>
      <c r="F2201" s="1">
        <v>34413</v>
      </c>
      <c r="H2201" s="1">
        <v>26068</v>
      </c>
      <c r="I2201" s="1">
        <v>25848</v>
      </c>
      <c r="J2201" s="2" t="str">
        <f t="shared" si="748"/>
        <v/>
      </c>
      <c r="K2201" s="2">
        <f t="shared" si="749"/>
        <v>0.7511114985615901</v>
      </c>
      <c r="L2201" s="10" t="str">
        <f t="shared" si="750"/>
        <v/>
      </c>
      <c r="M2201" s="9" t="str">
        <f t="shared" si="751"/>
        <v/>
      </c>
      <c r="N2201" s="8" t="str">
        <f t="shared" si="752"/>
        <v/>
      </c>
      <c r="O2201" s="2" t="str">
        <f t="shared" si="753"/>
        <v>-</v>
      </c>
      <c r="P2201" s="2" t="str">
        <f t="shared" si="754"/>
        <v>-</v>
      </c>
      <c r="Q2201" s="2" t="str">
        <f t="shared" si="755"/>
        <v>-</v>
      </c>
      <c r="R2201" s="2" t="str">
        <f t="shared" si="756"/>
        <v>-</v>
      </c>
      <c r="AT2201" t="s">
        <v>2187</v>
      </c>
      <c r="AU2201" t="s">
        <v>918</v>
      </c>
      <c r="AV2201" t="e">
        <f>#REF!</f>
        <v>#REF!</v>
      </c>
      <c r="AX2201" s="40">
        <v>39</v>
      </c>
      <c r="AY2201" s="42">
        <v>147</v>
      </c>
      <c r="AZ2201" s="46">
        <f t="shared" si="740"/>
        <v>39147</v>
      </c>
      <c r="BB2201" s="7" t="s">
        <v>2966</v>
      </c>
    </row>
    <row r="2202" spans="1:54" ht="14" hidden="1" customHeight="1" outlineLevel="1" x14ac:dyDescent="0.2">
      <c r="A2202" t="s">
        <v>25</v>
      </c>
      <c r="B2202" t="s">
        <v>918</v>
      </c>
      <c r="C2202" s="24"/>
      <c r="F2202" s="1">
        <v>32843</v>
      </c>
      <c r="H2202" s="1">
        <v>25449</v>
      </c>
      <c r="I2202" s="1">
        <v>25293</v>
      </c>
      <c r="J2202" s="2" t="str">
        <f t="shared" si="748"/>
        <v/>
      </c>
      <c r="K2202" s="2">
        <f t="shared" si="749"/>
        <v>0.77011844228602744</v>
      </c>
      <c r="L2202" s="10" t="str">
        <f t="shared" si="750"/>
        <v/>
      </c>
      <c r="M2202" s="9" t="str">
        <f t="shared" si="751"/>
        <v/>
      </c>
      <c r="N2202" s="8" t="str">
        <f t="shared" si="752"/>
        <v/>
      </c>
      <c r="O2202" s="2" t="str">
        <f t="shared" si="753"/>
        <v>-</v>
      </c>
      <c r="P2202" s="2" t="str">
        <f t="shared" si="754"/>
        <v>-</v>
      </c>
      <c r="Q2202" s="2" t="str">
        <f t="shared" si="755"/>
        <v>-</v>
      </c>
      <c r="R2202" s="2" t="str">
        <f t="shared" si="756"/>
        <v>-</v>
      </c>
      <c r="AT2202" t="s">
        <v>25</v>
      </c>
      <c r="AU2202" t="s">
        <v>918</v>
      </c>
      <c r="AV2202" t="e">
        <f>#REF!</f>
        <v>#REF!</v>
      </c>
      <c r="AX2202" s="40">
        <v>39</v>
      </c>
      <c r="AY2202" s="42">
        <v>149</v>
      </c>
      <c r="AZ2202" s="46">
        <f t="shared" si="740"/>
        <v>39149</v>
      </c>
      <c r="BB2202" s="7" t="s">
        <v>2966</v>
      </c>
    </row>
    <row r="2203" spans="1:54" ht="14" hidden="1" customHeight="1" outlineLevel="1" x14ac:dyDescent="0.2">
      <c r="A2203" t="s">
        <v>552</v>
      </c>
      <c r="B2203" t="s">
        <v>918</v>
      </c>
      <c r="C2203" s="24"/>
      <c r="F2203" s="1">
        <v>252972</v>
      </c>
      <c r="H2203" s="1">
        <v>191252</v>
      </c>
      <c r="I2203" s="1">
        <v>190093</v>
      </c>
      <c r="J2203" s="2" t="str">
        <f t="shared" si="748"/>
        <v/>
      </c>
      <c r="K2203" s="2">
        <f t="shared" si="749"/>
        <v>0.75143889442309819</v>
      </c>
      <c r="L2203" s="10" t="str">
        <f t="shared" si="750"/>
        <v/>
      </c>
      <c r="M2203" s="9" t="str">
        <f t="shared" si="751"/>
        <v/>
      </c>
      <c r="N2203" s="8" t="str">
        <f t="shared" si="752"/>
        <v/>
      </c>
      <c r="O2203" s="2" t="str">
        <f t="shared" si="753"/>
        <v>-</v>
      </c>
      <c r="P2203" s="2" t="str">
        <f t="shared" si="754"/>
        <v>-</v>
      </c>
      <c r="Q2203" s="2" t="str">
        <f t="shared" si="755"/>
        <v>-</v>
      </c>
      <c r="R2203" s="2" t="str">
        <f t="shared" si="756"/>
        <v>-</v>
      </c>
      <c r="AT2203" t="s">
        <v>552</v>
      </c>
      <c r="AU2203" t="s">
        <v>918</v>
      </c>
      <c r="AV2203" t="e">
        <f>#REF!</f>
        <v>#REF!</v>
      </c>
      <c r="AX2203" s="40">
        <v>39</v>
      </c>
      <c r="AY2203" s="42">
        <v>151</v>
      </c>
      <c r="AZ2203" s="46">
        <f t="shared" si="740"/>
        <v>39151</v>
      </c>
      <c r="BB2203" s="7" t="s">
        <v>2966</v>
      </c>
    </row>
    <row r="2204" spans="1:54" ht="14" hidden="1" customHeight="1" outlineLevel="1" x14ac:dyDescent="0.2">
      <c r="A2204" t="s">
        <v>2755</v>
      </c>
      <c r="B2204" t="s">
        <v>918</v>
      </c>
      <c r="C2204" s="24"/>
      <c r="F2204" s="1">
        <v>379673</v>
      </c>
      <c r="H2204" s="1">
        <v>283705</v>
      </c>
      <c r="I2204" s="1">
        <v>281280</v>
      </c>
      <c r="J2204" s="2" t="str">
        <f t="shared" si="748"/>
        <v/>
      </c>
      <c r="K2204" s="2">
        <f t="shared" si="749"/>
        <v>0.74084804555499073</v>
      </c>
      <c r="L2204" s="10" t="str">
        <f t="shared" si="750"/>
        <v/>
      </c>
      <c r="M2204" s="9" t="str">
        <f t="shared" si="751"/>
        <v/>
      </c>
      <c r="N2204" s="8" t="str">
        <f t="shared" si="752"/>
        <v/>
      </c>
      <c r="O2204" s="2" t="str">
        <f t="shared" si="753"/>
        <v>-</v>
      </c>
      <c r="P2204" s="2" t="str">
        <f t="shared" si="754"/>
        <v>-</v>
      </c>
      <c r="Q2204" s="2" t="str">
        <f t="shared" si="755"/>
        <v>-</v>
      </c>
      <c r="R2204" s="2" t="str">
        <f t="shared" si="756"/>
        <v>-</v>
      </c>
      <c r="AT2204" t="s">
        <v>2755</v>
      </c>
      <c r="AU2204" t="s">
        <v>918</v>
      </c>
      <c r="AV2204" t="e">
        <f>#REF!</f>
        <v>#REF!</v>
      </c>
      <c r="AX2204" s="40">
        <v>39</v>
      </c>
      <c r="AY2204" s="42">
        <v>153</v>
      </c>
      <c r="AZ2204" s="46">
        <f t="shared" si="740"/>
        <v>39153</v>
      </c>
      <c r="BB2204" s="7" t="s">
        <v>2966</v>
      </c>
    </row>
    <row r="2205" spans="1:54" ht="14" hidden="1" customHeight="1" outlineLevel="1" x14ac:dyDescent="0.2">
      <c r="A2205" t="s">
        <v>145</v>
      </c>
      <c r="B2205" t="s">
        <v>918</v>
      </c>
      <c r="C2205" s="24"/>
      <c r="F2205" s="1">
        <v>136895</v>
      </c>
      <c r="H2205" s="1">
        <v>101813</v>
      </c>
      <c r="I2205" s="1">
        <v>101152</v>
      </c>
      <c r="J2205" s="2" t="str">
        <f t="shared" si="748"/>
        <v/>
      </c>
      <c r="K2205" s="2">
        <f t="shared" si="749"/>
        <v>0.73890207823514376</v>
      </c>
      <c r="L2205" s="10" t="str">
        <f t="shared" si="750"/>
        <v/>
      </c>
      <c r="M2205" s="9" t="str">
        <f t="shared" si="751"/>
        <v/>
      </c>
      <c r="N2205" s="8" t="str">
        <f t="shared" si="752"/>
        <v/>
      </c>
      <c r="O2205" s="2" t="str">
        <f t="shared" si="753"/>
        <v>-</v>
      </c>
      <c r="P2205" s="2" t="str">
        <f t="shared" si="754"/>
        <v>-</v>
      </c>
      <c r="Q2205" s="2" t="str">
        <f t="shared" si="755"/>
        <v>-</v>
      </c>
      <c r="R2205" s="2" t="str">
        <f t="shared" si="756"/>
        <v>-</v>
      </c>
      <c r="AT2205" t="s">
        <v>145</v>
      </c>
      <c r="AU2205" t="s">
        <v>918</v>
      </c>
      <c r="AV2205" t="e">
        <f>#REF!</f>
        <v>#REF!</v>
      </c>
      <c r="AX2205" s="40">
        <v>39</v>
      </c>
      <c r="AY2205" s="42">
        <v>155</v>
      </c>
      <c r="AZ2205" s="46">
        <f t="shared" si="740"/>
        <v>39155</v>
      </c>
      <c r="BB2205" s="7" t="s">
        <v>2966</v>
      </c>
    </row>
    <row r="2206" spans="1:54" ht="14" hidden="1" customHeight="1" outlineLevel="1" x14ac:dyDescent="0.2">
      <c r="A2206" t="s">
        <v>1220</v>
      </c>
      <c r="B2206" t="s">
        <v>918</v>
      </c>
      <c r="C2206" s="24"/>
      <c r="F2206" s="1">
        <v>59638</v>
      </c>
      <c r="H2206" s="1">
        <v>44580</v>
      </c>
      <c r="I2206" s="1">
        <v>44087</v>
      </c>
      <c r="J2206" s="2" t="str">
        <f t="shared" si="748"/>
        <v/>
      </c>
      <c r="K2206" s="2">
        <f t="shared" si="749"/>
        <v>0.73924343539354098</v>
      </c>
      <c r="L2206" s="10" t="str">
        <f t="shared" si="750"/>
        <v/>
      </c>
      <c r="M2206" s="9" t="str">
        <f t="shared" si="751"/>
        <v/>
      </c>
      <c r="N2206" s="8" t="str">
        <f t="shared" si="752"/>
        <v/>
      </c>
      <c r="O2206" s="2" t="str">
        <f t="shared" si="753"/>
        <v>-</v>
      </c>
      <c r="P2206" s="2" t="str">
        <f t="shared" si="754"/>
        <v>-</v>
      </c>
      <c r="Q2206" s="2" t="str">
        <f t="shared" si="755"/>
        <v>-</v>
      </c>
      <c r="R2206" s="2" t="str">
        <f t="shared" si="756"/>
        <v>-</v>
      </c>
      <c r="AT2206" t="s">
        <v>1220</v>
      </c>
      <c r="AU2206" t="s">
        <v>918</v>
      </c>
      <c r="AV2206" t="e">
        <f>#REF!</f>
        <v>#REF!</v>
      </c>
      <c r="AX2206" s="40">
        <v>39</v>
      </c>
      <c r="AY2206" s="42">
        <v>157</v>
      </c>
      <c r="AZ2206" s="46">
        <f t="shared" si="740"/>
        <v>39157</v>
      </c>
      <c r="BB2206" s="7" t="s">
        <v>2966</v>
      </c>
    </row>
    <row r="2207" spans="1:54" ht="14" hidden="1" customHeight="1" outlineLevel="1" x14ac:dyDescent="0.2">
      <c r="A2207" t="s">
        <v>1416</v>
      </c>
      <c r="B2207" t="s">
        <v>918</v>
      </c>
      <c r="C2207" s="24"/>
      <c r="F2207" s="1">
        <v>41432</v>
      </c>
      <c r="H2207" s="1">
        <v>33705</v>
      </c>
      <c r="I2207" s="1">
        <v>33535</v>
      </c>
      <c r="J2207" s="2" t="str">
        <f t="shared" si="748"/>
        <v/>
      </c>
      <c r="K2207" s="2">
        <f t="shared" si="749"/>
        <v>0.80939853253523841</v>
      </c>
      <c r="L2207" s="10" t="str">
        <f t="shared" si="750"/>
        <v/>
      </c>
      <c r="M2207" s="9" t="str">
        <f t="shared" si="751"/>
        <v/>
      </c>
      <c r="N2207" s="8" t="str">
        <f t="shared" si="752"/>
        <v/>
      </c>
      <c r="O2207" s="2" t="str">
        <f t="shared" si="753"/>
        <v>-</v>
      </c>
      <c r="P2207" s="2" t="str">
        <f t="shared" si="754"/>
        <v>-</v>
      </c>
      <c r="Q2207" s="2" t="str">
        <f t="shared" si="755"/>
        <v>-</v>
      </c>
      <c r="R2207" s="2" t="str">
        <f t="shared" si="756"/>
        <v>-</v>
      </c>
      <c r="AT2207" t="s">
        <v>1416</v>
      </c>
      <c r="AU2207" t="s">
        <v>918</v>
      </c>
      <c r="AV2207" t="e">
        <f>#REF!</f>
        <v>#REF!</v>
      </c>
      <c r="AX2207" s="40">
        <v>39</v>
      </c>
      <c r="AY2207" s="42">
        <v>159</v>
      </c>
      <c r="AZ2207" s="46">
        <f t="shared" si="740"/>
        <v>39159</v>
      </c>
      <c r="BB2207" s="7" t="s">
        <v>2966</v>
      </c>
    </row>
    <row r="2208" spans="1:54" ht="14" hidden="1" customHeight="1" outlineLevel="1" x14ac:dyDescent="0.2">
      <c r="A2208" t="s">
        <v>1403</v>
      </c>
      <c r="B2208" t="s">
        <v>918</v>
      </c>
      <c r="C2208" s="24"/>
      <c r="F2208" s="1">
        <v>20291</v>
      </c>
      <c r="H2208" s="1">
        <v>15077</v>
      </c>
      <c r="I2208" s="1">
        <v>14994</v>
      </c>
      <c r="J2208" s="2" t="str">
        <f t="shared" si="748"/>
        <v/>
      </c>
      <c r="K2208" s="2">
        <f t="shared" si="749"/>
        <v>0.73894830220294716</v>
      </c>
      <c r="L2208" s="10" t="str">
        <f t="shared" si="750"/>
        <v/>
      </c>
      <c r="M2208" s="9" t="str">
        <f t="shared" si="751"/>
        <v/>
      </c>
      <c r="N2208" s="8" t="str">
        <f t="shared" si="752"/>
        <v/>
      </c>
      <c r="O2208" s="2" t="str">
        <f t="shared" si="753"/>
        <v>-</v>
      </c>
      <c r="P2208" s="2" t="str">
        <f t="shared" si="754"/>
        <v>-</v>
      </c>
      <c r="Q2208" s="2" t="str">
        <f t="shared" si="755"/>
        <v>-</v>
      </c>
      <c r="R2208" s="2" t="str">
        <f t="shared" si="756"/>
        <v>-</v>
      </c>
      <c r="AT2208" t="s">
        <v>1403</v>
      </c>
      <c r="AU2208" t="s">
        <v>918</v>
      </c>
      <c r="AV2208" t="e">
        <f>#REF!</f>
        <v>#REF!</v>
      </c>
      <c r="AX2208" s="40">
        <v>39</v>
      </c>
      <c r="AY2208" s="42">
        <v>161</v>
      </c>
      <c r="AZ2208" s="46">
        <f t="shared" si="740"/>
        <v>39161</v>
      </c>
      <c r="BB2208" s="7" t="s">
        <v>2966</v>
      </c>
    </row>
    <row r="2209" spans="1:54" ht="14" hidden="1" customHeight="1" outlineLevel="1" x14ac:dyDescent="0.2">
      <c r="A2209" t="s">
        <v>2621</v>
      </c>
      <c r="B2209" t="s">
        <v>918</v>
      </c>
      <c r="C2209" s="24"/>
      <c r="F2209" s="1">
        <v>8627</v>
      </c>
      <c r="H2209" s="1">
        <v>6105</v>
      </c>
      <c r="I2209" s="1">
        <v>6038</v>
      </c>
      <c r="J2209" s="2" t="str">
        <f t="shared" si="748"/>
        <v/>
      </c>
      <c r="K2209" s="2">
        <f t="shared" si="749"/>
        <v>0.69989567636490091</v>
      </c>
      <c r="L2209" s="10" t="str">
        <f t="shared" si="750"/>
        <v/>
      </c>
      <c r="M2209" s="9" t="str">
        <f t="shared" si="751"/>
        <v/>
      </c>
      <c r="N2209" s="8" t="str">
        <f t="shared" si="752"/>
        <v/>
      </c>
      <c r="O2209" s="2" t="str">
        <f t="shared" si="753"/>
        <v>-</v>
      </c>
      <c r="P2209" s="2" t="str">
        <f t="shared" si="754"/>
        <v>-</v>
      </c>
      <c r="Q2209" s="2" t="str">
        <f t="shared" si="755"/>
        <v>-</v>
      </c>
      <c r="R2209" s="2" t="str">
        <f t="shared" si="756"/>
        <v>-</v>
      </c>
      <c r="AT2209" t="s">
        <v>2621</v>
      </c>
      <c r="AU2209" t="s">
        <v>918</v>
      </c>
      <c r="AV2209" t="e">
        <f>#REF!</f>
        <v>#REF!</v>
      </c>
      <c r="AX2209" s="40">
        <v>39</v>
      </c>
      <c r="AY2209" s="42">
        <v>163</v>
      </c>
      <c r="AZ2209" s="46">
        <f t="shared" si="740"/>
        <v>39163</v>
      </c>
      <c r="BB2209" s="7" t="s">
        <v>2966</v>
      </c>
    </row>
    <row r="2210" spans="1:54" ht="14" hidden="1" customHeight="1" outlineLevel="1" x14ac:dyDescent="0.2">
      <c r="A2210" t="s">
        <v>390</v>
      </c>
      <c r="B2210" t="s">
        <v>918</v>
      </c>
      <c r="C2210" s="24"/>
      <c r="F2210" s="1">
        <v>167606</v>
      </c>
      <c r="H2210" s="1">
        <v>137187</v>
      </c>
      <c r="I2210" s="1">
        <v>136441</v>
      </c>
      <c r="J2210" s="2" t="str">
        <f t="shared" si="748"/>
        <v/>
      </c>
      <c r="K2210" s="2">
        <f t="shared" si="749"/>
        <v>0.8140579692851091</v>
      </c>
      <c r="L2210" s="10" t="str">
        <f t="shared" si="750"/>
        <v/>
      </c>
      <c r="M2210" s="9" t="str">
        <f t="shared" si="751"/>
        <v/>
      </c>
      <c r="N2210" s="8" t="str">
        <f t="shared" si="752"/>
        <v/>
      </c>
      <c r="O2210" s="2" t="str">
        <f t="shared" si="753"/>
        <v>-</v>
      </c>
      <c r="P2210" s="2" t="str">
        <f t="shared" si="754"/>
        <v>-</v>
      </c>
      <c r="Q2210" s="2" t="str">
        <f t="shared" si="755"/>
        <v>-</v>
      </c>
      <c r="R2210" s="2" t="str">
        <f t="shared" si="756"/>
        <v>-</v>
      </c>
      <c r="AT2210" t="s">
        <v>390</v>
      </c>
      <c r="AU2210" t="s">
        <v>918</v>
      </c>
      <c r="AV2210" t="e">
        <f>#REF!</f>
        <v>#REF!</v>
      </c>
      <c r="AX2210" s="40">
        <v>39</v>
      </c>
      <c r="AY2210" s="42">
        <v>165</v>
      </c>
      <c r="AZ2210" s="46">
        <f t="shared" si="740"/>
        <v>39165</v>
      </c>
      <c r="BB2210" s="7" t="s">
        <v>2966</v>
      </c>
    </row>
    <row r="2211" spans="1:54" ht="14" hidden="1" customHeight="1" outlineLevel="1" x14ac:dyDescent="0.2">
      <c r="A2211" t="s">
        <v>636</v>
      </c>
      <c r="B2211" t="s">
        <v>918</v>
      </c>
      <c r="C2211" s="24"/>
      <c r="F2211" s="1">
        <v>42774</v>
      </c>
      <c r="H2211" s="1">
        <v>32343</v>
      </c>
      <c r="I2211" s="1">
        <v>32081</v>
      </c>
      <c r="J2211" s="2" t="str">
        <f t="shared" si="748"/>
        <v/>
      </c>
      <c r="K2211" s="2">
        <f t="shared" si="749"/>
        <v>0.75001168934399398</v>
      </c>
      <c r="L2211" s="10" t="str">
        <f t="shared" si="750"/>
        <v/>
      </c>
      <c r="M2211" s="9" t="str">
        <f t="shared" si="751"/>
        <v/>
      </c>
      <c r="N2211" s="8" t="str">
        <f t="shared" si="752"/>
        <v/>
      </c>
      <c r="O2211" s="2" t="str">
        <f t="shared" si="753"/>
        <v>-</v>
      </c>
      <c r="P2211" s="2" t="str">
        <f t="shared" si="754"/>
        <v>-</v>
      </c>
      <c r="Q2211" s="2" t="str">
        <f t="shared" si="755"/>
        <v>-</v>
      </c>
      <c r="R2211" s="2" t="str">
        <f t="shared" si="756"/>
        <v>-</v>
      </c>
      <c r="AT2211" t="s">
        <v>636</v>
      </c>
      <c r="AU2211" t="s">
        <v>918</v>
      </c>
      <c r="AV2211" t="e">
        <f>#REF!</f>
        <v>#REF!</v>
      </c>
      <c r="AX2211" s="40">
        <v>39</v>
      </c>
      <c r="AY2211" s="42">
        <v>167</v>
      </c>
      <c r="AZ2211" s="46">
        <f t="shared" si="740"/>
        <v>39167</v>
      </c>
      <c r="BB2211" s="7" t="s">
        <v>2966</v>
      </c>
    </row>
    <row r="2212" spans="1:54" ht="14" hidden="1" customHeight="1" outlineLevel="1" x14ac:dyDescent="0.2">
      <c r="A2212" t="s">
        <v>391</v>
      </c>
      <c r="B2212" t="s">
        <v>918</v>
      </c>
      <c r="C2212" s="24"/>
      <c r="F2212" s="1">
        <v>74470</v>
      </c>
      <c r="H2212" s="1">
        <v>54848</v>
      </c>
      <c r="I2212" s="1">
        <v>54283</v>
      </c>
      <c r="J2212" s="2" t="str">
        <f t="shared" si="748"/>
        <v/>
      </c>
      <c r="K2212" s="2">
        <f t="shared" si="749"/>
        <v>0.72892439908688067</v>
      </c>
      <c r="L2212" s="10" t="str">
        <f t="shared" si="750"/>
        <v/>
      </c>
      <c r="M2212" s="9" t="str">
        <f t="shared" si="751"/>
        <v/>
      </c>
      <c r="N2212" s="8" t="str">
        <f t="shared" si="752"/>
        <v/>
      </c>
      <c r="O2212" s="2" t="str">
        <f t="shared" si="753"/>
        <v>-</v>
      </c>
      <c r="P2212" s="2" t="str">
        <f t="shared" si="754"/>
        <v>-</v>
      </c>
      <c r="Q2212" s="2" t="str">
        <f t="shared" si="755"/>
        <v>-</v>
      </c>
      <c r="R2212" s="2" t="str">
        <f t="shared" si="756"/>
        <v>-</v>
      </c>
      <c r="AT2212" t="s">
        <v>391</v>
      </c>
      <c r="AU2212" t="s">
        <v>918</v>
      </c>
      <c r="AV2212" t="e">
        <f>#REF!</f>
        <v>#REF!</v>
      </c>
      <c r="AX2212" s="40">
        <v>39</v>
      </c>
      <c r="AY2212" s="42">
        <v>169</v>
      </c>
      <c r="AZ2212" s="46">
        <f t="shared" si="740"/>
        <v>39169</v>
      </c>
      <c r="BB2212" s="7" t="s">
        <v>2966</v>
      </c>
    </row>
    <row r="2213" spans="1:54" ht="14" hidden="1" customHeight="1" outlineLevel="1" x14ac:dyDescent="0.2">
      <c r="A2213" t="s">
        <v>287</v>
      </c>
      <c r="B2213" t="s">
        <v>918</v>
      </c>
      <c r="C2213" s="24"/>
      <c r="F2213" s="1">
        <v>25515</v>
      </c>
      <c r="H2213" s="1">
        <v>18963</v>
      </c>
      <c r="I2213" s="1">
        <v>18651</v>
      </c>
      <c r="J2213" s="2" t="str">
        <f t="shared" si="748"/>
        <v/>
      </c>
      <c r="K2213" s="2">
        <f t="shared" si="749"/>
        <v>0.73098177542621989</v>
      </c>
      <c r="L2213" s="10" t="str">
        <f t="shared" si="750"/>
        <v/>
      </c>
      <c r="M2213" s="9" t="str">
        <f t="shared" si="751"/>
        <v/>
      </c>
      <c r="N2213" s="8" t="str">
        <f t="shared" si="752"/>
        <v/>
      </c>
      <c r="O2213" s="2" t="str">
        <f t="shared" si="753"/>
        <v>-</v>
      </c>
      <c r="P2213" s="2" t="str">
        <f t="shared" si="754"/>
        <v>-</v>
      </c>
      <c r="Q2213" s="2" t="str">
        <f t="shared" si="755"/>
        <v>-</v>
      </c>
      <c r="R2213" s="2" t="str">
        <f t="shared" si="756"/>
        <v>-</v>
      </c>
      <c r="AT2213" t="s">
        <v>287</v>
      </c>
      <c r="AU2213" t="s">
        <v>918</v>
      </c>
      <c r="AV2213" t="e">
        <f>#REF!</f>
        <v>#REF!</v>
      </c>
      <c r="AX2213" s="40">
        <v>39</v>
      </c>
      <c r="AY2213" s="42">
        <v>171</v>
      </c>
      <c r="AZ2213" s="46">
        <f t="shared" si="740"/>
        <v>39171</v>
      </c>
      <c r="BB2213" s="7" t="s">
        <v>2966</v>
      </c>
    </row>
    <row r="2214" spans="1:54" ht="14" hidden="1" customHeight="1" outlineLevel="1" x14ac:dyDescent="0.2">
      <c r="A2214" t="s">
        <v>309</v>
      </c>
      <c r="B2214" t="s">
        <v>918</v>
      </c>
      <c r="C2214" s="24"/>
      <c r="F2214" s="1">
        <v>93149</v>
      </c>
      <c r="H2214" s="1">
        <v>68103</v>
      </c>
      <c r="I2214" s="1">
        <v>67600</v>
      </c>
      <c r="J2214" s="2" t="str">
        <f t="shared" si="748"/>
        <v/>
      </c>
      <c r="K2214" s="2">
        <f t="shared" si="749"/>
        <v>0.72571900932913935</v>
      </c>
      <c r="L2214" s="10" t="str">
        <f t="shared" si="750"/>
        <v/>
      </c>
      <c r="M2214" s="9" t="str">
        <f t="shared" si="751"/>
        <v/>
      </c>
      <c r="N2214" s="8" t="str">
        <f t="shared" si="752"/>
        <v/>
      </c>
      <c r="O2214" s="2" t="str">
        <f t="shared" si="753"/>
        <v>-</v>
      </c>
      <c r="P2214" s="2" t="str">
        <f t="shared" si="754"/>
        <v>-</v>
      </c>
      <c r="Q2214" s="2" t="str">
        <f t="shared" si="755"/>
        <v>-</v>
      </c>
      <c r="R2214" s="2" t="str">
        <f t="shared" si="756"/>
        <v>-</v>
      </c>
      <c r="AT2214" t="s">
        <v>309</v>
      </c>
      <c r="AU2214" t="s">
        <v>918</v>
      </c>
      <c r="AV2214" t="e">
        <f>#REF!</f>
        <v>#REF!</v>
      </c>
      <c r="AX2214" s="40">
        <v>39</v>
      </c>
      <c r="AY2214" s="42">
        <v>173</v>
      </c>
      <c r="AZ2214" s="46">
        <f t="shared" si="740"/>
        <v>39173</v>
      </c>
      <c r="BB2214" s="7" t="s">
        <v>2966</v>
      </c>
    </row>
    <row r="2215" spans="1:54" ht="14" hidden="1" customHeight="1" outlineLevel="1" x14ac:dyDescent="0.2">
      <c r="A2215" t="s">
        <v>2547</v>
      </c>
      <c r="B2215" t="s">
        <v>918</v>
      </c>
      <c r="C2215" s="24"/>
      <c r="F2215" s="1">
        <v>15491</v>
      </c>
      <c r="H2215" s="1">
        <v>11486</v>
      </c>
      <c r="I2215" s="1">
        <v>11403</v>
      </c>
      <c r="J2215" s="2" t="str">
        <f t="shared" si="748"/>
        <v/>
      </c>
      <c r="K2215" s="2">
        <f t="shared" si="749"/>
        <v>0.73610483506552193</v>
      </c>
      <c r="L2215" s="10" t="str">
        <f t="shared" si="750"/>
        <v/>
      </c>
      <c r="M2215" s="9" t="str">
        <f t="shared" si="751"/>
        <v/>
      </c>
      <c r="N2215" s="8" t="str">
        <f t="shared" si="752"/>
        <v/>
      </c>
      <c r="O2215" s="2" t="str">
        <f t="shared" si="753"/>
        <v>-</v>
      </c>
      <c r="P2215" s="2" t="str">
        <f t="shared" si="754"/>
        <v>-</v>
      </c>
      <c r="Q2215" s="2" t="str">
        <f t="shared" si="755"/>
        <v>-</v>
      </c>
      <c r="R2215" s="2" t="str">
        <f t="shared" si="756"/>
        <v>-</v>
      </c>
      <c r="AT2215" t="s">
        <v>2547</v>
      </c>
      <c r="AU2215" t="s">
        <v>918</v>
      </c>
      <c r="AV2215" t="e">
        <f>#REF!</f>
        <v>#REF!</v>
      </c>
      <c r="AX2215" s="40">
        <v>39</v>
      </c>
      <c r="AY2215" s="42">
        <v>175</v>
      </c>
      <c r="AZ2215" s="46">
        <f t="shared" si="740"/>
        <v>39175</v>
      </c>
      <c r="BB2215" s="7" t="s">
        <v>2966</v>
      </c>
    </row>
    <row r="2216" spans="1:54" ht="14" customHeight="1" collapsed="1" x14ac:dyDescent="0.2">
      <c r="A2216" t="s">
        <v>677</v>
      </c>
      <c r="B2216" t="s">
        <v>501</v>
      </c>
      <c r="C2216" s="1">
        <f>SUM(C2128:C2215)</f>
        <v>0</v>
      </c>
      <c r="D2216" s="31"/>
      <c r="E2216" s="31"/>
      <c r="F2216" s="1">
        <f>SUM(F2128:F2215)</f>
        <v>8073829</v>
      </c>
      <c r="H2216" s="1">
        <f>SUM(H2128:H2215)</f>
        <v>5974121</v>
      </c>
      <c r="I2216" s="1">
        <v>5932398</v>
      </c>
      <c r="J2216" s="2" t="str">
        <f t="shared" si="748"/>
        <v/>
      </c>
      <c r="K2216" s="2">
        <f t="shared" si="749"/>
        <v>0.73476884387816488</v>
      </c>
      <c r="L2216" s="10" t="str">
        <f t="shared" si="750"/>
        <v/>
      </c>
      <c r="M2216" s="9" t="str">
        <f t="shared" si="751"/>
        <v/>
      </c>
      <c r="N2216" s="8" t="str">
        <f t="shared" si="752"/>
        <v/>
      </c>
      <c r="O2216" s="2" t="str">
        <f t="shared" si="753"/>
        <v>-</v>
      </c>
      <c r="P2216" s="2" t="str">
        <f t="shared" si="754"/>
        <v>-</v>
      </c>
      <c r="Q2216" s="2" t="str">
        <f t="shared" si="755"/>
        <v>-</v>
      </c>
      <c r="R2216" s="2" t="str">
        <f t="shared" si="756"/>
        <v>-</v>
      </c>
      <c r="AT2216" t="s">
        <v>677</v>
      </c>
      <c r="AU2216" t="s">
        <v>501</v>
      </c>
      <c r="AX2216" s="40">
        <v>39</v>
      </c>
      <c r="AY2216" s="42"/>
      <c r="AZ2216" s="40">
        <v>39</v>
      </c>
      <c r="BB2216" s="7" t="s">
        <v>655</v>
      </c>
    </row>
    <row r="2217" spans="1:54" ht="14" customHeight="1" x14ac:dyDescent="0.2">
      <c r="C2217" s="24"/>
      <c r="J2217" s="2"/>
      <c r="K2217" s="2"/>
      <c r="N2217" s="8"/>
      <c r="AX2217" s="40"/>
      <c r="AY2217" s="42"/>
      <c r="AZ2217" s="46"/>
    </row>
    <row r="2218" spans="1:54" s="1" customFormat="1" ht="14" hidden="1" customHeight="1" outlineLevel="1" x14ac:dyDescent="0.2">
      <c r="A2218" t="s">
        <v>1485</v>
      </c>
      <c r="B2218" t="s">
        <v>2123</v>
      </c>
      <c r="C2218" s="24"/>
      <c r="F2218" s="1">
        <f>SUM(S2218:AQ2218)</f>
        <v>11003</v>
      </c>
      <c r="H2218" s="1">
        <v>7133</v>
      </c>
      <c r="I2218" s="1">
        <v>7108</v>
      </c>
      <c r="J2218" s="2" t="str">
        <f t="shared" si="748"/>
        <v/>
      </c>
      <c r="K2218" s="2">
        <f t="shared" si="749"/>
        <v>0.64600563482686535</v>
      </c>
      <c r="L2218" s="10">
        <f t="shared" ref="L2218:L2249" si="757">IF(S2218&gt;0,RANK(S2218,$S2218:$AQ2218),"")</f>
        <v>2</v>
      </c>
      <c r="M2218" s="9">
        <f t="shared" ref="M2218:M2249" si="758">IF(T2218&gt;0,RANK(T2218,$S2218:$AQ2218),"")</f>
        <v>1</v>
      </c>
      <c r="N2218" s="8">
        <f t="shared" ref="N2218:N2249" si="759">IF(U2218&gt;0,RANK(U2218,$S2218:$AQ2218),"")</f>
        <v>3</v>
      </c>
      <c r="O2218" s="2">
        <f t="shared" ref="O2218:O2249" si="760">IF(SUM($S2218:$AP2218)=0,"-",S2218/SUM($S2218:$AP2218))</f>
        <v>0.41697718803962558</v>
      </c>
      <c r="P2218" s="2">
        <f t="shared" ref="P2218:P2249" si="761">IF(SUM($S2218:$AP2218)=0,"-",T2218/SUM($S2218:$AP2218))</f>
        <v>0.4587839680087249</v>
      </c>
      <c r="Q2218" s="2">
        <f t="shared" ref="Q2218:Q2249" si="762">IF(SUM($S2218:$AP2218)=0,"-",U2218/SUM($S2218:$AP2218))</f>
        <v>0.11951286012905571</v>
      </c>
      <c r="R2218" s="2">
        <f t="shared" ref="R2218:R2249" si="763">IF(SUM($S2218:$AP2218)=0,"-",(1-O2218-P2218-Q2218))</f>
        <v>4.7259838225938156E-3</v>
      </c>
      <c r="S2218" s="1">
        <v>4588</v>
      </c>
      <c r="T2218" s="1">
        <v>5048</v>
      </c>
      <c r="U2218" s="1">
        <v>1315</v>
      </c>
      <c r="V2218" s="1">
        <v>52</v>
      </c>
      <c r="AQ2218"/>
      <c r="AR2218"/>
      <c r="AS2218" s="8"/>
      <c r="AT2218" t="s">
        <v>1485</v>
      </c>
      <c r="AU2218" t="s">
        <v>2123</v>
      </c>
      <c r="AV2218" t="e">
        <f>#REF!</f>
        <v>#REF!</v>
      </c>
      <c r="AX2218" s="40">
        <v>40</v>
      </c>
      <c r="AY2218" s="42">
        <v>1</v>
      </c>
      <c r="AZ2218" s="46">
        <f t="shared" ref="AZ2218:AZ2281" si="764">1000*AX2218+AY2218</f>
        <v>40001</v>
      </c>
      <c r="BB2218" s="7" t="s">
        <v>2966</v>
      </c>
    </row>
    <row r="2219" spans="1:54" s="1" customFormat="1" ht="14" hidden="1" customHeight="1" outlineLevel="1" x14ac:dyDescent="0.2">
      <c r="A2219" t="s">
        <v>2190</v>
      </c>
      <c r="B2219" t="s">
        <v>2123</v>
      </c>
      <c r="C2219" s="24"/>
      <c r="F2219" s="1">
        <f t="shared" ref="F2219:F2282" si="765">SUM(S2219:AQ2219)</f>
        <v>2936</v>
      </c>
      <c r="H2219" s="1">
        <v>2262</v>
      </c>
      <c r="I2219" s="1">
        <v>2262</v>
      </c>
      <c r="J2219" s="2" t="str">
        <f t="shared" si="748"/>
        <v/>
      </c>
      <c r="K2219" s="2">
        <f t="shared" si="749"/>
        <v>0.77043596730245234</v>
      </c>
      <c r="L2219" s="10">
        <f t="shared" si="757"/>
        <v>2</v>
      </c>
      <c r="M2219" s="9">
        <f t="shared" si="758"/>
        <v>1</v>
      </c>
      <c r="N2219" s="8">
        <f t="shared" si="759"/>
        <v>3</v>
      </c>
      <c r="O2219" s="2">
        <f t="shared" si="760"/>
        <v>0.15361035422343325</v>
      </c>
      <c r="P2219" s="2">
        <f t="shared" si="761"/>
        <v>0.76328337874659402</v>
      </c>
      <c r="Q2219" s="2">
        <f t="shared" si="762"/>
        <v>7.833787465940055E-2</v>
      </c>
      <c r="R2219" s="2">
        <f t="shared" si="763"/>
        <v>4.7683923705721526E-3</v>
      </c>
      <c r="S2219" s="1">
        <v>451</v>
      </c>
      <c r="T2219" s="1">
        <v>2241</v>
      </c>
      <c r="U2219" s="1">
        <v>230</v>
      </c>
      <c r="V2219" s="1">
        <v>14</v>
      </c>
      <c r="AQ2219"/>
      <c r="AR2219"/>
      <c r="AS2219" s="8"/>
      <c r="AT2219" t="s">
        <v>2190</v>
      </c>
      <c r="AU2219" t="s">
        <v>2123</v>
      </c>
      <c r="AV2219" t="e">
        <f>#REF!</f>
        <v>#REF!</v>
      </c>
      <c r="AX2219" s="40">
        <v>40</v>
      </c>
      <c r="AY2219" s="42">
        <v>3</v>
      </c>
      <c r="AZ2219" s="46">
        <f t="shared" si="764"/>
        <v>40003</v>
      </c>
      <c r="BB2219" s="7" t="s">
        <v>2966</v>
      </c>
    </row>
    <row r="2220" spans="1:54" s="1" customFormat="1" ht="14" hidden="1" customHeight="1" outlineLevel="1" x14ac:dyDescent="0.2">
      <c r="A2220" t="s">
        <v>1087</v>
      </c>
      <c r="B2220" t="s">
        <v>2123</v>
      </c>
      <c r="C2220" s="24"/>
      <c r="F2220" s="1">
        <f t="shared" si="765"/>
        <v>7655</v>
      </c>
      <c r="H2220" s="1">
        <v>5405</v>
      </c>
      <c r="I2220" s="1">
        <v>5389</v>
      </c>
      <c r="J2220" s="2" t="str">
        <f t="shared" si="748"/>
        <v/>
      </c>
      <c r="K2220" s="2">
        <f t="shared" si="749"/>
        <v>0.70398432397126065</v>
      </c>
      <c r="L2220" s="10">
        <f t="shared" si="757"/>
        <v>1</v>
      </c>
      <c r="M2220" s="9">
        <f t="shared" si="758"/>
        <v>2</v>
      </c>
      <c r="N2220" s="8">
        <f t="shared" si="759"/>
        <v>3</v>
      </c>
      <c r="O2220" s="2">
        <f t="shared" si="760"/>
        <v>0.47655127367733507</v>
      </c>
      <c r="P2220" s="2">
        <f t="shared" si="761"/>
        <v>0.41737426518615284</v>
      </c>
      <c r="Q2220" s="2">
        <f t="shared" si="762"/>
        <v>0.10267798824297844</v>
      </c>
      <c r="R2220" s="2">
        <f t="shared" si="763"/>
        <v>3.3964728935336475E-3</v>
      </c>
      <c r="S2220" s="1">
        <v>3648</v>
      </c>
      <c r="T2220" s="1">
        <v>3195</v>
      </c>
      <c r="U2220" s="1">
        <v>786</v>
      </c>
      <c r="V2220" s="1">
        <v>26</v>
      </c>
      <c r="AQ2220"/>
      <c r="AR2220"/>
      <c r="AS2220" s="8"/>
      <c r="AT2220" t="s">
        <v>1087</v>
      </c>
      <c r="AU2220" t="s">
        <v>2123</v>
      </c>
      <c r="AV2220" t="e">
        <f>#REF!</f>
        <v>#REF!</v>
      </c>
      <c r="AX2220" s="40">
        <v>40</v>
      </c>
      <c r="AY2220" s="42">
        <v>5</v>
      </c>
      <c r="AZ2220" s="46">
        <f t="shared" si="764"/>
        <v>40005</v>
      </c>
      <c r="BB2220" s="7" t="s">
        <v>2966</v>
      </c>
    </row>
    <row r="2221" spans="1:54" s="1" customFormat="1" ht="14" hidden="1" customHeight="1" outlineLevel="1" x14ac:dyDescent="0.2">
      <c r="A2221" t="s">
        <v>1110</v>
      </c>
      <c r="B2221" t="s">
        <v>2123</v>
      </c>
      <c r="C2221" s="24"/>
      <c r="F2221" s="1">
        <f t="shared" si="765"/>
        <v>3021</v>
      </c>
      <c r="H2221" s="1">
        <v>2182</v>
      </c>
      <c r="I2221" s="1">
        <v>2178</v>
      </c>
      <c r="J2221" s="2" t="str">
        <f t="shared" si="748"/>
        <v/>
      </c>
      <c r="K2221" s="2">
        <f t="shared" si="749"/>
        <v>0.72095332671300894</v>
      </c>
      <c r="L2221" s="10">
        <f t="shared" si="757"/>
        <v>2</v>
      </c>
      <c r="M2221" s="9">
        <f t="shared" si="758"/>
        <v>1</v>
      </c>
      <c r="N2221" s="8">
        <f t="shared" si="759"/>
        <v>3</v>
      </c>
      <c r="O2221" s="2">
        <f t="shared" si="760"/>
        <v>0.12644819596160212</v>
      </c>
      <c r="P2221" s="2">
        <f t="shared" si="761"/>
        <v>0.77523998675935124</v>
      </c>
      <c r="Q2221" s="2">
        <f t="shared" si="762"/>
        <v>9.5001655081098979E-2</v>
      </c>
      <c r="R2221" s="2">
        <f t="shared" si="763"/>
        <v>3.3101621979476081E-3</v>
      </c>
      <c r="S2221" s="1">
        <v>382</v>
      </c>
      <c r="T2221" s="1">
        <v>2342</v>
      </c>
      <c r="U2221" s="1">
        <v>287</v>
      </c>
      <c r="V2221" s="1">
        <v>10</v>
      </c>
      <c r="AQ2221"/>
      <c r="AR2221"/>
      <c r="AS2221" s="8"/>
      <c r="AT2221" t="s">
        <v>1110</v>
      </c>
      <c r="AU2221" t="s">
        <v>2123</v>
      </c>
      <c r="AV2221" t="e">
        <f>#REF!</f>
        <v>#REF!</v>
      </c>
      <c r="AX2221" s="40">
        <v>40</v>
      </c>
      <c r="AY2221" s="42">
        <v>7</v>
      </c>
      <c r="AZ2221" s="46">
        <f t="shared" si="764"/>
        <v>40007</v>
      </c>
      <c r="BB2221" s="7" t="s">
        <v>2966</v>
      </c>
    </row>
    <row r="2222" spans="1:54" s="1" customFormat="1" ht="14" hidden="1" customHeight="1" outlineLevel="1" x14ac:dyDescent="0.2">
      <c r="A2222" t="s">
        <v>151</v>
      </c>
      <c r="B2222" t="s">
        <v>2123</v>
      </c>
      <c r="C2222" s="24"/>
      <c r="F2222" s="1">
        <f t="shared" si="765"/>
        <v>11733</v>
      </c>
      <c r="H2222" s="1">
        <v>7965</v>
      </c>
      <c r="I2222" s="1">
        <v>7948</v>
      </c>
      <c r="J2222" s="2" t="str">
        <f t="shared" si="748"/>
        <v/>
      </c>
      <c r="K2222" s="2">
        <f t="shared" si="749"/>
        <v>0.67740560811386685</v>
      </c>
      <c r="L2222" s="10">
        <f t="shared" si="757"/>
        <v>2</v>
      </c>
      <c r="M2222" s="9">
        <f t="shared" si="758"/>
        <v>1</v>
      </c>
      <c r="N2222" s="8">
        <f t="shared" si="759"/>
        <v>3</v>
      </c>
      <c r="O2222" s="2">
        <f t="shared" si="760"/>
        <v>0.25568908207619534</v>
      </c>
      <c r="P2222" s="2">
        <f t="shared" si="761"/>
        <v>0.58791442938719851</v>
      </c>
      <c r="Q2222" s="2">
        <f t="shared" si="762"/>
        <v>0.15153839597715843</v>
      </c>
      <c r="R2222" s="2">
        <f t="shared" si="763"/>
        <v>4.8580925594477187E-3</v>
      </c>
      <c r="S2222" s="1">
        <v>3000</v>
      </c>
      <c r="T2222" s="1">
        <v>6898</v>
      </c>
      <c r="U2222" s="1">
        <v>1778</v>
      </c>
      <c r="V2222" s="1">
        <v>57</v>
      </c>
      <c r="AQ2222"/>
      <c r="AR2222"/>
      <c r="AS2222" s="8"/>
      <c r="AT2222" t="s">
        <v>151</v>
      </c>
      <c r="AU2222" t="s">
        <v>2123</v>
      </c>
      <c r="AV2222" t="e">
        <f>#REF!</f>
        <v>#REF!</v>
      </c>
      <c r="AX2222" s="40">
        <v>40</v>
      </c>
      <c r="AY2222" s="42">
        <v>9</v>
      </c>
      <c r="AZ2222" s="46">
        <f t="shared" si="764"/>
        <v>40009</v>
      </c>
      <c r="BB2222" s="7" t="s">
        <v>2966</v>
      </c>
    </row>
    <row r="2223" spans="1:54" s="1" customFormat="1" ht="14" hidden="1" customHeight="1" outlineLevel="1" x14ac:dyDescent="0.2">
      <c r="A2223" t="s">
        <v>733</v>
      </c>
      <c r="B2223" t="s">
        <v>2123</v>
      </c>
      <c r="C2223" s="24"/>
      <c r="F2223" s="1">
        <f t="shared" si="765"/>
        <v>5390</v>
      </c>
      <c r="H2223" s="1">
        <v>3909</v>
      </c>
      <c r="I2223" s="1">
        <v>3901</v>
      </c>
      <c r="J2223" s="2" t="str">
        <f t="shared" si="748"/>
        <v/>
      </c>
      <c r="K2223" s="2">
        <f t="shared" si="749"/>
        <v>0.72374768089053798</v>
      </c>
      <c r="L2223" s="10">
        <f t="shared" si="757"/>
        <v>2</v>
      </c>
      <c r="M2223" s="9">
        <f t="shared" si="758"/>
        <v>1</v>
      </c>
      <c r="N2223" s="8">
        <f t="shared" si="759"/>
        <v>3</v>
      </c>
      <c r="O2223" s="2">
        <f t="shared" si="760"/>
        <v>0.27235621521335807</v>
      </c>
      <c r="P2223" s="2">
        <f t="shared" si="761"/>
        <v>0.60946196660482377</v>
      </c>
      <c r="Q2223" s="2">
        <f t="shared" si="762"/>
        <v>0.11372912801484231</v>
      </c>
      <c r="R2223" s="2">
        <f t="shared" si="763"/>
        <v>4.452690166975859E-3</v>
      </c>
      <c r="S2223" s="1">
        <v>1468</v>
      </c>
      <c r="T2223" s="1">
        <v>3285</v>
      </c>
      <c r="U2223" s="1">
        <v>613</v>
      </c>
      <c r="V2223" s="1">
        <v>24</v>
      </c>
      <c r="AQ2223"/>
      <c r="AR2223"/>
      <c r="AS2223" s="8"/>
      <c r="AT2223" t="s">
        <v>733</v>
      </c>
      <c r="AU2223" t="s">
        <v>2123</v>
      </c>
      <c r="AV2223" t="e">
        <f>#REF!</f>
        <v>#REF!</v>
      </c>
      <c r="AX2223" s="40">
        <v>40</v>
      </c>
      <c r="AY2223" s="42">
        <v>11</v>
      </c>
      <c r="AZ2223" s="46">
        <f t="shared" si="764"/>
        <v>40011</v>
      </c>
      <c r="BB2223" s="7" t="s">
        <v>2966</v>
      </c>
    </row>
    <row r="2224" spans="1:54" s="1" customFormat="1" ht="14" hidden="1" customHeight="1" outlineLevel="1" x14ac:dyDescent="0.2">
      <c r="A2224" t="s">
        <v>3013</v>
      </c>
      <c r="B2224" t="s">
        <v>2123</v>
      </c>
      <c r="C2224" s="24"/>
      <c r="F2224" s="1">
        <f t="shared" si="765"/>
        <v>24576</v>
      </c>
      <c r="H2224" s="1">
        <v>16012</v>
      </c>
      <c r="I2224" s="1">
        <v>15976</v>
      </c>
      <c r="J2224" s="2" t="str">
        <f t="shared" si="748"/>
        <v/>
      </c>
      <c r="K2224" s="2">
        <f t="shared" si="749"/>
        <v>0.65006510416666663</v>
      </c>
      <c r="L2224" s="10">
        <f t="shared" si="757"/>
        <v>2</v>
      </c>
      <c r="M2224" s="9">
        <f t="shared" si="758"/>
        <v>1</v>
      </c>
      <c r="N2224" s="8">
        <f t="shared" si="759"/>
        <v>3</v>
      </c>
      <c r="O2224" s="2">
        <f t="shared" si="760"/>
        <v>0.3795166015625</v>
      </c>
      <c r="P2224" s="2">
        <f t="shared" si="761"/>
        <v>0.46529134114583331</v>
      </c>
      <c r="Q2224" s="2">
        <f t="shared" si="762"/>
        <v>0.150634765625</v>
      </c>
      <c r="R2224" s="2">
        <f t="shared" si="763"/>
        <v>4.5572916666666852E-3</v>
      </c>
      <c r="S2224" s="1">
        <v>9327</v>
      </c>
      <c r="T2224" s="1">
        <v>11435</v>
      </c>
      <c r="U2224" s="1">
        <v>3702</v>
      </c>
      <c r="V2224" s="1">
        <v>112</v>
      </c>
      <c r="AQ2224"/>
      <c r="AR2224"/>
      <c r="AS2224" s="8"/>
      <c r="AT2224" t="s">
        <v>3013</v>
      </c>
      <c r="AU2224" t="s">
        <v>2123</v>
      </c>
      <c r="AV2224" t="e">
        <f>#REF!</f>
        <v>#REF!</v>
      </c>
      <c r="AX2224" s="40">
        <v>40</v>
      </c>
      <c r="AY2224" s="42">
        <v>13</v>
      </c>
      <c r="AZ2224" s="46">
        <f t="shared" si="764"/>
        <v>40013</v>
      </c>
      <c r="BB2224" s="7" t="s">
        <v>2966</v>
      </c>
    </row>
    <row r="2225" spans="1:54" s="1" customFormat="1" ht="14" hidden="1" customHeight="1" outlineLevel="1" x14ac:dyDescent="0.2">
      <c r="A2225" t="s">
        <v>1824</v>
      </c>
      <c r="B2225" t="s">
        <v>2123</v>
      </c>
      <c r="C2225" s="24"/>
      <c r="F2225" s="1">
        <f t="shared" si="765"/>
        <v>14138</v>
      </c>
      <c r="H2225" s="1">
        <v>9878</v>
      </c>
      <c r="I2225" s="1">
        <v>9859</v>
      </c>
      <c r="J2225" s="2" t="str">
        <f t="shared" si="748"/>
        <v/>
      </c>
      <c r="K2225" s="2">
        <f t="shared" si="749"/>
        <v>0.69734050077804499</v>
      </c>
      <c r="L2225" s="10">
        <f t="shared" si="757"/>
        <v>1</v>
      </c>
      <c r="M2225" s="9">
        <f t="shared" si="758"/>
        <v>2</v>
      </c>
      <c r="N2225" s="8">
        <f t="shared" si="759"/>
        <v>3</v>
      </c>
      <c r="O2225" s="2">
        <f t="shared" si="760"/>
        <v>0.4349271466968454</v>
      </c>
      <c r="P2225" s="2">
        <f t="shared" si="761"/>
        <v>0.42311500919507711</v>
      </c>
      <c r="Q2225" s="2">
        <f t="shared" si="762"/>
        <v>0.1383505446314896</v>
      </c>
      <c r="R2225" s="2">
        <f t="shared" si="763"/>
        <v>3.6072994765878885E-3</v>
      </c>
      <c r="S2225" s="1">
        <v>6149</v>
      </c>
      <c r="T2225" s="1">
        <v>5982</v>
      </c>
      <c r="U2225" s="1">
        <v>1956</v>
      </c>
      <c r="V2225" s="1">
        <v>51</v>
      </c>
      <c r="AQ2225"/>
      <c r="AR2225"/>
      <c r="AS2225" s="8"/>
      <c r="AT2225" t="s">
        <v>1824</v>
      </c>
      <c r="AU2225" t="s">
        <v>2123</v>
      </c>
      <c r="AV2225" t="e">
        <f>#REF!</f>
        <v>#REF!</v>
      </c>
      <c r="AX2225" s="40">
        <v>40</v>
      </c>
      <c r="AY2225" s="42">
        <v>15</v>
      </c>
      <c r="AZ2225" s="46">
        <f t="shared" si="764"/>
        <v>40015</v>
      </c>
      <c r="BB2225" s="7" t="s">
        <v>2966</v>
      </c>
    </row>
    <row r="2226" spans="1:54" ht="14" hidden="1" customHeight="1" outlineLevel="1" x14ac:dyDescent="0.2">
      <c r="A2226" t="s">
        <v>812</v>
      </c>
      <c r="B2226" t="s">
        <v>2123</v>
      </c>
      <c r="C2226" s="24"/>
      <c r="F2226" s="1">
        <f t="shared" si="765"/>
        <v>88826</v>
      </c>
      <c r="H2226" s="1">
        <v>62123</v>
      </c>
      <c r="I2226" s="1">
        <v>61940</v>
      </c>
      <c r="J2226" s="2" t="str">
        <f t="shared" si="748"/>
        <v/>
      </c>
      <c r="K2226" s="2">
        <f t="shared" si="749"/>
        <v>0.69731835273455967</v>
      </c>
      <c r="L2226" s="10">
        <f t="shared" si="757"/>
        <v>2</v>
      </c>
      <c r="M2226" s="9">
        <f t="shared" si="758"/>
        <v>1</v>
      </c>
      <c r="N2226" s="8">
        <f t="shared" si="759"/>
        <v>3</v>
      </c>
      <c r="O2226" s="2">
        <f t="shared" si="760"/>
        <v>0.22316664039808165</v>
      </c>
      <c r="P2226" s="2">
        <f t="shared" si="761"/>
        <v>0.60908968094927163</v>
      </c>
      <c r="Q2226" s="2">
        <f t="shared" si="762"/>
        <v>0.15918762524486074</v>
      </c>
      <c r="R2226" s="2">
        <f t="shared" si="763"/>
        <v>8.5560534077859796E-3</v>
      </c>
      <c r="S2226" s="1">
        <v>19823</v>
      </c>
      <c r="T2226" s="1">
        <v>54103</v>
      </c>
      <c r="U2226" s="1">
        <v>14140</v>
      </c>
      <c r="V2226" s="1">
        <v>760</v>
      </c>
      <c r="AT2226" t="s">
        <v>812</v>
      </c>
      <c r="AU2226" t="s">
        <v>2123</v>
      </c>
      <c r="AV2226" t="e">
        <f>#REF!</f>
        <v>#REF!</v>
      </c>
      <c r="AX2226" s="40">
        <v>40</v>
      </c>
      <c r="AY2226" s="42">
        <v>17</v>
      </c>
      <c r="AZ2226" s="46">
        <f t="shared" si="764"/>
        <v>40017</v>
      </c>
      <c r="BB2226" s="7" t="s">
        <v>2966</v>
      </c>
    </row>
    <row r="2227" spans="1:54" ht="14" hidden="1" customHeight="1" outlineLevel="1" x14ac:dyDescent="0.2">
      <c r="A2227" t="s">
        <v>1721</v>
      </c>
      <c r="B2227" t="s">
        <v>2123</v>
      </c>
      <c r="C2227" s="24"/>
      <c r="F2227" s="1">
        <f t="shared" si="765"/>
        <v>31087</v>
      </c>
      <c r="H2227" s="1">
        <v>19533</v>
      </c>
      <c r="I2227" s="1">
        <v>19479</v>
      </c>
      <c r="J2227" s="2" t="str">
        <f t="shared" si="748"/>
        <v/>
      </c>
      <c r="K2227" s="2">
        <f t="shared" si="749"/>
        <v>0.62659632643870433</v>
      </c>
      <c r="L2227" s="10">
        <f t="shared" si="757"/>
        <v>2</v>
      </c>
      <c r="M2227" s="9">
        <f t="shared" si="758"/>
        <v>1</v>
      </c>
      <c r="N2227" s="8">
        <f t="shared" si="759"/>
        <v>3</v>
      </c>
      <c r="O2227" s="2">
        <f t="shared" si="760"/>
        <v>0.34741210152153634</v>
      </c>
      <c r="P2227" s="2">
        <f t="shared" si="761"/>
        <v>0.46688326310033135</v>
      </c>
      <c r="Q2227" s="2">
        <f t="shared" si="762"/>
        <v>0.18049345385530929</v>
      </c>
      <c r="R2227" s="2">
        <f t="shared" si="763"/>
        <v>5.2111815228230163E-3</v>
      </c>
      <c r="S2227" s="1">
        <v>10800</v>
      </c>
      <c r="T2227" s="1">
        <v>14514</v>
      </c>
      <c r="U2227" s="1">
        <v>5611</v>
      </c>
      <c r="V2227" s="1">
        <v>162</v>
      </c>
      <c r="AT2227" t="s">
        <v>1721</v>
      </c>
      <c r="AU2227" t="s">
        <v>2123</v>
      </c>
      <c r="AV2227" t="e">
        <f>#REF!</f>
        <v>#REF!</v>
      </c>
      <c r="AX2227" s="40">
        <v>40</v>
      </c>
      <c r="AY2227" s="42">
        <v>19</v>
      </c>
      <c r="AZ2227" s="46">
        <f t="shared" si="764"/>
        <v>40019</v>
      </c>
      <c r="BB2227" s="7" t="s">
        <v>2966</v>
      </c>
    </row>
    <row r="2228" spans="1:54" ht="14" hidden="1" customHeight="1" outlineLevel="1" x14ac:dyDescent="0.2">
      <c r="A2228" t="s">
        <v>1543</v>
      </c>
      <c r="B2228" t="s">
        <v>2123</v>
      </c>
      <c r="C2228" s="24"/>
      <c r="F2228" s="1">
        <f t="shared" si="765"/>
        <v>26079</v>
      </c>
      <c r="H2228" s="1">
        <v>17795</v>
      </c>
      <c r="I2228" s="1">
        <v>17714</v>
      </c>
      <c r="J2228" s="2" t="str">
        <f t="shared" si="748"/>
        <v/>
      </c>
      <c r="K2228" s="2">
        <f t="shared" si="749"/>
        <v>0.67924383603665783</v>
      </c>
      <c r="L2228" s="10">
        <f t="shared" si="757"/>
        <v>1</v>
      </c>
      <c r="M2228" s="9">
        <f t="shared" si="758"/>
        <v>2</v>
      </c>
      <c r="N2228" s="8">
        <f t="shared" si="759"/>
        <v>3</v>
      </c>
      <c r="O2228" s="2">
        <f t="shared" si="760"/>
        <v>0.47409793320296023</v>
      </c>
      <c r="P2228" s="2">
        <f t="shared" si="761"/>
        <v>0.36849572452931478</v>
      </c>
      <c r="Q2228" s="2">
        <f t="shared" si="762"/>
        <v>0.1496223014686146</v>
      </c>
      <c r="R2228" s="2">
        <f t="shared" si="763"/>
        <v>7.784040799110381E-3</v>
      </c>
      <c r="S2228" s="1">
        <v>12364</v>
      </c>
      <c r="T2228" s="1">
        <v>9610</v>
      </c>
      <c r="U2228" s="1">
        <v>3902</v>
      </c>
      <c r="V2228" s="1">
        <v>203</v>
      </c>
      <c r="AT2228" t="s">
        <v>1543</v>
      </c>
      <c r="AU2228" t="s">
        <v>2123</v>
      </c>
      <c r="AV2228" t="e">
        <f>#REF!</f>
        <v>#REF!</v>
      </c>
      <c r="AX2228" s="40">
        <v>40</v>
      </c>
      <c r="AY2228" s="42">
        <v>21</v>
      </c>
      <c r="AZ2228" s="46">
        <f t="shared" si="764"/>
        <v>40021</v>
      </c>
      <c r="BB2228" s="7" t="s">
        <v>2966</v>
      </c>
    </row>
    <row r="2229" spans="1:54" ht="14" hidden="1" customHeight="1" outlineLevel="1" x14ac:dyDescent="0.2">
      <c r="A2229" t="s">
        <v>2919</v>
      </c>
      <c r="B2229" t="s">
        <v>2123</v>
      </c>
      <c r="C2229" s="24"/>
      <c r="F2229" s="1">
        <f t="shared" si="765"/>
        <v>8878</v>
      </c>
      <c r="H2229" s="1">
        <v>5842</v>
      </c>
      <c r="I2229" s="1">
        <v>5832</v>
      </c>
      <c r="J2229" s="2" t="str">
        <f t="shared" si="748"/>
        <v/>
      </c>
      <c r="K2229" s="2">
        <f t="shared" si="749"/>
        <v>0.65690470826762781</v>
      </c>
      <c r="L2229" s="10">
        <f t="shared" si="757"/>
        <v>1</v>
      </c>
      <c r="M2229" s="9">
        <f t="shared" si="758"/>
        <v>2</v>
      </c>
      <c r="N2229" s="8">
        <f t="shared" si="759"/>
        <v>3</v>
      </c>
      <c r="O2229" s="2">
        <f t="shared" si="760"/>
        <v>0.46249155215138543</v>
      </c>
      <c r="P2229" s="2">
        <f t="shared" si="761"/>
        <v>0.40380716377562514</v>
      </c>
      <c r="Q2229" s="2">
        <f t="shared" si="762"/>
        <v>0.13099797251633249</v>
      </c>
      <c r="R2229" s="2">
        <f t="shared" si="763"/>
        <v>2.7033115566568733E-3</v>
      </c>
      <c r="S2229" s="1">
        <v>4106</v>
      </c>
      <c r="T2229" s="1">
        <v>3585</v>
      </c>
      <c r="U2229" s="1">
        <v>1163</v>
      </c>
      <c r="V2229" s="1">
        <v>24</v>
      </c>
      <c r="AT2229" t="s">
        <v>2919</v>
      </c>
      <c r="AU2229" t="s">
        <v>2123</v>
      </c>
      <c r="AV2229" t="e">
        <f>#REF!</f>
        <v>#REF!</v>
      </c>
      <c r="AX2229" s="40">
        <v>40</v>
      </c>
      <c r="AY2229" s="42">
        <v>23</v>
      </c>
      <c r="AZ2229" s="46">
        <f t="shared" si="764"/>
        <v>40023</v>
      </c>
      <c r="BB2229" s="7" t="s">
        <v>2966</v>
      </c>
    </row>
    <row r="2230" spans="1:54" ht="14" hidden="1" customHeight="1" outlineLevel="1" x14ac:dyDescent="0.2">
      <c r="A2230" t="s">
        <v>1933</v>
      </c>
      <c r="B2230" t="s">
        <v>2123</v>
      </c>
      <c r="C2230" s="24"/>
      <c r="F2230" s="1">
        <f t="shared" si="765"/>
        <v>1546</v>
      </c>
      <c r="H2230" s="1">
        <v>1060</v>
      </c>
      <c r="I2230" s="1">
        <v>1054</v>
      </c>
      <c r="J2230" s="2" t="str">
        <f t="shared" si="748"/>
        <v/>
      </c>
      <c r="K2230" s="2">
        <f t="shared" si="749"/>
        <v>0.68175937904269079</v>
      </c>
      <c r="L2230" s="10">
        <f t="shared" si="757"/>
        <v>2</v>
      </c>
      <c r="M2230" s="9">
        <f t="shared" si="758"/>
        <v>1</v>
      </c>
      <c r="N2230" s="8">
        <f t="shared" si="759"/>
        <v>3</v>
      </c>
      <c r="O2230" s="2">
        <f t="shared" si="760"/>
        <v>0.17464424320827943</v>
      </c>
      <c r="P2230" s="2">
        <f t="shared" si="761"/>
        <v>0.72962483829236735</v>
      </c>
      <c r="Q2230" s="2">
        <f t="shared" si="762"/>
        <v>9.4437257438551095E-2</v>
      </c>
      <c r="R2230" s="2">
        <f t="shared" si="763"/>
        <v>1.2936610608021287E-3</v>
      </c>
      <c r="S2230" s="1">
        <v>270</v>
      </c>
      <c r="T2230" s="1">
        <v>1128</v>
      </c>
      <c r="U2230" s="1">
        <v>146</v>
      </c>
      <c r="V2230" s="1">
        <v>2</v>
      </c>
      <c r="AT2230" t="s">
        <v>1933</v>
      </c>
      <c r="AU2230" t="s">
        <v>2123</v>
      </c>
      <c r="AV2230" t="e">
        <f>#REF!</f>
        <v>#REF!</v>
      </c>
      <c r="AX2230" s="40">
        <v>40</v>
      </c>
      <c r="AY2230" s="42">
        <v>25</v>
      </c>
      <c r="AZ2230" s="46">
        <f t="shared" si="764"/>
        <v>40025</v>
      </c>
      <c r="BB2230" s="7" t="s">
        <v>2966</v>
      </c>
    </row>
    <row r="2231" spans="1:54" ht="14" hidden="1" customHeight="1" outlineLevel="1" x14ac:dyDescent="0.2">
      <c r="A2231" t="s">
        <v>2753</v>
      </c>
      <c r="B2231" t="s">
        <v>2123</v>
      </c>
      <c r="C2231" s="24"/>
      <c r="F2231" s="1">
        <f t="shared" si="765"/>
        <v>170790</v>
      </c>
      <c r="H2231" s="1">
        <v>120391</v>
      </c>
      <c r="I2231" s="1">
        <v>119778</v>
      </c>
      <c r="J2231" s="2" t="str">
        <f t="shared" si="748"/>
        <v/>
      </c>
      <c r="K2231" s="2">
        <f t="shared" si="749"/>
        <v>0.70131740734235026</v>
      </c>
      <c r="L2231" s="10">
        <f t="shared" si="757"/>
        <v>2</v>
      </c>
      <c r="M2231" s="9">
        <f t="shared" si="758"/>
        <v>1</v>
      </c>
      <c r="N2231" s="8">
        <f t="shared" si="759"/>
        <v>3</v>
      </c>
      <c r="O2231" s="2">
        <f t="shared" si="760"/>
        <v>0.32589144563499034</v>
      </c>
      <c r="P2231" s="2">
        <f t="shared" si="761"/>
        <v>0.47971192692780606</v>
      </c>
      <c r="Q2231" s="2">
        <f t="shared" si="762"/>
        <v>0.18601791673985596</v>
      </c>
      <c r="R2231" s="2">
        <f t="shared" si="763"/>
        <v>8.37871069734758E-3</v>
      </c>
      <c r="S2231" s="1">
        <v>55659</v>
      </c>
      <c r="T2231" s="1">
        <v>81930</v>
      </c>
      <c r="U2231" s="1">
        <v>31770</v>
      </c>
      <c r="V2231" s="1">
        <v>1431</v>
      </c>
      <c r="AT2231" t="s">
        <v>2753</v>
      </c>
      <c r="AU2231" t="s">
        <v>2123</v>
      </c>
      <c r="AV2231" t="e">
        <f>#REF!</f>
        <v>#REF!</v>
      </c>
      <c r="AX2231" s="40">
        <v>40</v>
      </c>
      <c r="AY2231" s="42">
        <v>27</v>
      </c>
      <c r="AZ2231" s="46">
        <f t="shared" si="764"/>
        <v>40027</v>
      </c>
      <c r="BB2231" s="7" t="s">
        <v>2966</v>
      </c>
    </row>
    <row r="2232" spans="1:54" ht="14" hidden="1" customHeight="1" outlineLevel="1" x14ac:dyDescent="0.2">
      <c r="A2232" t="s">
        <v>2191</v>
      </c>
      <c r="B2232" t="s">
        <v>2123</v>
      </c>
      <c r="C2232" s="24"/>
      <c r="F2232" s="1">
        <f t="shared" si="765"/>
        <v>3834</v>
      </c>
      <c r="H2232" s="1">
        <v>2538</v>
      </c>
      <c r="I2232" s="1">
        <v>2524</v>
      </c>
      <c r="J2232" s="2" t="str">
        <f t="shared" si="748"/>
        <v/>
      </c>
      <c r="K2232" s="2">
        <f t="shared" si="749"/>
        <v>0.65832029212310905</v>
      </c>
      <c r="L2232" s="10">
        <f t="shared" si="757"/>
        <v>1</v>
      </c>
      <c r="M2232" s="9">
        <f t="shared" si="758"/>
        <v>2</v>
      </c>
      <c r="N2232" s="8">
        <f t="shared" si="759"/>
        <v>3</v>
      </c>
      <c r="O2232" s="2">
        <f t="shared" si="760"/>
        <v>0.63693270735524254</v>
      </c>
      <c r="P2232" s="2">
        <f t="shared" si="761"/>
        <v>0.26656233698487219</v>
      </c>
      <c r="Q2232" s="2">
        <f t="shared" si="762"/>
        <v>9.4418362023995825E-2</v>
      </c>
      <c r="R2232" s="2">
        <f t="shared" si="763"/>
        <v>2.086593635889436E-3</v>
      </c>
      <c r="S2232" s="1">
        <v>2442</v>
      </c>
      <c r="T2232" s="1">
        <v>1022</v>
      </c>
      <c r="U2232" s="1">
        <v>362</v>
      </c>
      <c r="V2232" s="1">
        <v>8</v>
      </c>
      <c r="AT2232" t="s">
        <v>2191</v>
      </c>
      <c r="AU2232" t="s">
        <v>2123</v>
      </c>
      <c r="AV2232" t="e">
        <f>#REF!</f>
        <v>#REF!</v>
      </c>
      <c r="AX2232" s="40">
        <v>40</v>
      </c>
      <c r="AY2232" s="42">
        <v>29</v>
      </c>
      <c r="AZ2232" s="46">
        <f t="shared" si="764"/>
        <v>40029</v>
      </c>
      <c r="BB2232" s="7" t="s">
        <v>2966</v>
      </c>
    </row>
    <row r="2233" spans="1:54" ht="14" hidden="1" customHeight="1" outlineLevel="1" x14ac:dyDescent="0.2">
      <c r="A2233" t="s">
        <v>1061</v>
      </c>
      <c r="B2233" t="s">
        <v>2123</v>
      </c>
      <c r="C2233" s="24"/>
      <c r="F2233" s="1">
        <f t="shared" si="765"/>
        <v>59639</v>
      </c>
      <c r="H2233" s="1">
        <v>35724</v>
      </c>
      <c r="I2233" s="1">
        <v>35631</v>
      </c>
      <c r="J2233" s="2" t="str">
        <f t="shared" si="748"/>
        <v/>
      </c>
      <c r="K2233" s="2">
        <f t="shared" si="749"/>
        <v>0.59744462516138763</v>
      </c>
      <c r="L2233" s="10">
        <f t="shared" si="757"/>
        <v>2</v>
      </c>
      <c r="M2233" s="9">
        <f t="shared" si="758"/>
        <v>1</v>
      </c>
      <c r="N2233" s="8">
        <f t="shared" si="759"/>
        <v>3</v>
      </c>
      <c r="O2233" s="2">
        <f t="shared" si="760"/>
        <v>0.37773939871560558</v>
      </c>
      <c r="P2233" s="2">
        <f t="shared" si="761"/>
        <v>0.41051996176998273</v>
      </c>
      <c r="Q2233" s="2">
        <f t="shared" si="762"/>
        <v>0.20374251748017236</v>
      </c>
      <c r="R2233" s="2">
        <f t="shared" si="763"/>
        <v>7.99812203423933E-3</v>
      </c>
      <c r="S2233" s="1">
        <v>22528</v>
      </c>
      <c r="T2233" s="1">
        <v>24483</v>
      </c>
      <c r="U2233" s="1">
        <v>12151</v>
      </c>
      <c r="V2233" s="1">
        <v>477</v>
      </c>
      <c r="AT2233" t="s">
        <v>1061</v>
      </c>
      <c r="AU2233" t="s">
        <v>2123</v>
      </c>
      <c r="AV2233" t="e">
        <f>#REF!</f>
        <v>#REF!</v>
      </c>
      <c r="AX2233" s="40">
        <v>40</v>
      </c>
      <c r="AY2233" s="42">
        <v>31</v>
      </c>
      <c r="AZ2233" s="46">
        <f t="shared" si="764"/>
        <v>40031</v>
      </c>
      <c r="BB2233" s="7" t="s">
        <v>2966</v>
      </c>
    </row>
    <row r="2234" spans="1:54" ht="14" hidden="1" customHeight="1" outlineLevel="1" x14ac:dyDescent="0.2">
      <c r="A2234" t="s">
        <v>2808</v>
      </c>
      <c r="B2234" t="s">
        <v>2123</v>
      </c>
      <c r="C2234" s="24"/>
      <c r="F2234" s="1">
        <f t="shared" si="765"/>
        <v>3764</v>
      </c>
      <c r="H2234" s="1">
        <v>2576</v>
      </c>
      <c r="I2234" s="1">
        <v>2572</v>
      </c>
      <c r="J2234" s="2" t="str">
        <f t="shared" si="748"/>
        <v/>
      </c>
      <c r="K2234" s="2">
        <f t="shared" si="749"/>
        <v>0.68331562167906479</v>
      </c>
      <c r="L2234" s="10">
        <f t="shared" si="757"/>
        <v>2</v>
      </c>
      <c r="M2234" s="9">
        <f t="shared" si="758"/>
        <v>1</v>
      </c>
      <c r="N2234" s="8">
        <f t="shared" si="759"/>
        <v>3</v>
      </c>
      <c r="O2234" s="2">
        <f t="shared" si="760"/>
        <v>0.35945802337938365</v>
      </c>
      <c r="P2234" s="2">
        <f t="shared" si="761"/>
        <v>0.53533475026567479</v>
      </c>
      <c r="Q2234" s="2">
        <f t="shared" si="762"/>
        <v>0.10042507970244421</v>
      </c>
      <c r="R2234" s="2">
        <f t="shared" si="763"/>
        <v>4.7821466524974043E-3</v>
      </c>
      <c r="S2234" s="1">
        <v>1353</v>
      </c>
      <c r="T2234" s="1">
        <v>2015</v>
      </c>
      <c r="U2234" s="1">
        <v>378</v>
      </c>
      <c r="V2234" s="1">
        <v>18</v>
      </c>
      <c r="AT2234" t="s">
        <v>2808</v>
      </c>
      <c r="AU2234" t="s">
        <v>2123</v>
      </c>
      <c r="AV2234" t="e">
        <f>#REF!</f>
        <v>#REF!</v>
      </c>
      <c r="AX2234" s="40">
        <v>40</v>
      </c>
      <c r="AY2234" s="42">
        <v>33</v>
      </c>
      <c r="AZ2234" s="46">
        <f t="shared" si="764"/>
        <v>40033</v>
      </c>
      <c r="BB2234" s="7" t="s">
        <v>2966</v>
      </c>
    </row>
    <row r="2235" spans="1:54" ht="14" hidden="1" customHeight="1" outlineLevel="1" x14ac:dyDescent="0.2">
      <c r="A2235" t="s">
        <v>774</v>
      </c>
      <c r="B2235" t="s">
        <v>2123</v>
      </c>
      <c r="C2235" s="24"/>
      <c r="F2235" s="1">
        <f t="shared" si="765"/>
        <v>8285</v>
      </c>
      <c r="H2235" s="1">
        <v>6053</v>
      </c>
      <c r="I2235" s="1">
        <v>6032</v>
      </c>
      <c r="J2235" s="2" t="str">
        <f t="shared" si="748"/>
        <v/>
      </c>
      <c r="K2235" s="2">
        <f t="shared" si="749"/>
        <v>0.72806276403138204</v>
      </c>
      <c r="L2235" s="10">
        <f t="shared" si="757"/>
        <v>2</v>
      </c>
      <c r="M2235" s="9">
        <f t="shared" si="758"/>
        <v>1</v>
      </c>
      <c r="N2235" s="8">
        <f t="shared" si="759"/>
        <v>3</v>
      </c>
      <c r="O2235" s="2">
        <f t="shared" si="760"/>
        <v>0.42076041038020517</v>
      </c>
      <c r="P2235" s="2">
        <f t="shared" si="761"/>
        <v>0.4648159324079662</v>
      </c>
      <c r="Q2235" s="2">
        <f t="shared" si="762"/>
        <v>0.11068195534097768</v>
      </c>
      <c r="R2235" s="2">
        <f t="shared" si="763"/>
        <v>3.741701870850947E-3</v>
      </c>
      <c r="S2235" s="1">
        <v>3486</v>
      </c>
      <c r="T2235" s="1">
        <v>3851</v>
      </c>
      <c r="U2235" s="1">
        <v>917</v>
      </c>
      <c r="V2235" s="1">
        <v>31</v>
      </c>
      <c r="AT2235" t="s">
        <v>774</v>
      </c>
      <c r="AU2235" t="s">
        <v>2123</v>
      </c>
      <c r="AV2235" t="e">
        <f>#REF!</f>
        <v>#REF!</v>
      </c>
      <c r="AX2235" s="40">
        <v>40</v>
      </c>
      <c r="AY2235" s="42">
        <v>35</v>
      </c>
      <c r="AZ2235" s="46">
        <f t="shared" si="764"/>
        <v>40035</v>
      </c>
      <c r="BB2235" s="7" t="s">
        <v>2966</v>
      </c>
    </row>
    <row r="2236" spans="1:54" ht="14" hidden="1" customHeight="1" outlineLevel="1" x14ac:dyDescent="0.2">
      <c r="A2236" t="s">
        <v>2706</v>
      </c>
      <c r="B2236" t="s">
        <v>2123</v>
      </c>
      <c r="C2236" s="24"/>
      <c r="F2236" s="1">
        <f t="shared" si="765"/>
        <v>41928</v>
      </c>
      <c r="H2236" s="1">
        <v>30578</v>
      </c>
      <c r="I2236" s="1">
        <v>30505</v>
      </c>
      <c r="J2236" s="2" t="str">
        <f t="shared" si="748"/>
        <v/>
      </c>
      <c r="K2236" s="2">
        <f t="shared" si="749"/>
        <v>0.72755676397634039</v>
      </c>
      <c r="L2236" s="10">
        <f t="shared" si="757"/>
        <v>2</v>
      </c>
      <c r="M2236" s="9">
        <f t="shared" si="758"/>
        <v>1</v>
      </c>
      <c r="N2236" s="8">
        <f t="shared" si="759"/>
        <v>3</v>
      </c>
      <c r="O2236" s="2">
        <f t="shared" si="760"/>
        <v>0.2570358710169815</v>
      </c>
      <c r="P2236" s="2">
        <f t="shared" si="761"/>
        <v>0.59626025567639762</v>
      </c>
      <c r="Q2236" s="2">
        <f t="shared" si="762"/>
        <v>0.14081282198053807</v>
      </c>
      <c r="R2236" s="2">
        <f t="shared" si="763"/>
        <v>5.8910513260827524E-3</v>
      </c>
      <c r="S2236" s="1">
        <v>10777</v>
      </c>
      <c r="T2236" s="1">
        <v>25000</v>
      </c>
      <c r="U2236" s="1">
        <v>5904</v>
      </c>
      <c r="V2236" s="1">
        <v>247</v>
      </c>
      <c r="AT2236" t="s">
        <v>2706</v>
      </c>
      <c r="AU2236" t="s">
        <v>2123</v>
      </c>
      <c r="AV2236" t="e">
        <f>#REF!</f>
        <v>#REF!</v>
      </c>
      <c r="AX2236" s="40">
        <v>40</v>
      </c>
      <c r="AY2236" s="42">
        <v>37</v>
      </c>
      <c r="AZ2236" s="46">
        <f t="shared" si="764"/>
        <v>40037</v>
      </c>
      <c r="BB2236" s="7" t="s">
        <v>2966</v>
      </c>
    </row>
    <row r="2237" spans="1:54" ht="14" hidden="1" customHeight="1" outlineLevel="1" x14ac:dyDescent="0.2">
      <c r="A2237" t="s">
        <v>2468</v>
      </c>
      <c r="B2237" t="s">
        <v>2123</v>
      </c>
      <c r="C2237" s="24"/>
      <c r="F2237" s="1">
        <f t="shared" si="765"/>
        <v>16286</v>
      </c>
      <c r="H2237" s="1">
        <v>10719</v>
      </c>
      <c r="I2237" s="1">
        <v>10691</v>
      </c>
      <c r="J2237" s="2" t="str">
        <f t="shared" si="748"/>
        <v/>
      </c>
      <c r="K2237" s="2">
        <f t="shared" si="749"/>
        <v>0.65645339555446391</v>
      </c>
      <c r="L2237" s="10">
        <f t="shared" si="757"/>
        <v>2</v>
      </c>
      <c r="M2237" s="9">
        <f t="shared" si="758"/>
        <v>1</v>
      </c>
      <c r="N2237" s="8">
        <f t="shared" si="759"/>
        <v>3</v>
      </c>
      <c r="O2237" s="2">
        <f t="shared" si="760"/>
        <v>0.27815301485938843</v>
      </c>
      <c r="P2237" s="2">
        <f t="shared" si="761"/>
        <v>0.55642883458184944</v>
      </c>
      <c r="Q2237" s="2">
        <f t="shared" si="762"/>
        <v>0.15872528552130663</v>
      </c>
      <c r="R2237" s="2">
        <f t="shared" si="763"/>
        <v>6.6928650374554477E-3</v>
      </c>
      <c r="S2237" s="1">
        <v>4530</v>
      </c>
      <c r="T2237" s="1">
        <v>9062</v>
      </c>
      <c r="U2237" s="1">
        <v>2585</v>
      </c>
      <c r="V2237" s="1">
        <v>109</v>
      </c>
      <c r="AT2237" t="s">
        <v>2468</v>
      </c>
      <c r="AU2237" t="s">
        <v>2123</v>
      </c>
      <c r="AV2237" t="e">
        <f>#REF!</f>
        <v>#REF!</v>
      </c>
      <c r="AX2237" s="40">
        <v>40</v>
      </c>
      <c r="AY2237" s="42">
        <v>39</v>
      </c>
      <c r="AZ2237" s="46">
        <f t="shared" si="764"/>
        <v>40039</v>
      </c>
      <c r="BB2237" s="7" t="s">
        <v>2966</v>
      </c>
    </row>
    <row r="2238" spans="1:54" ht="14" hidden="1" customHeight="1" outlineLevel="1" x14ac:dyDescent="0.2">
      <c r="A2238" t="s">
        <v>1593</v>
      </c>
      <c r="B2238" t="s">
        <v>2123</v>
      </c>
      <c r="C2238" s="24"/>
      <c r="F2238" s="1">
        <f t="shared" si="765"/>
        <v>24502</v>
      </c>
      <c r="H2238" s="1">
        <v>17280</v>
      </c>
      <c r="I2238" s="1">
        <v>17245</v>
      </c>
      <c r="J2238" s="2" t="str">
        <f t="shared" si="748"/>
        <v/>
      </c>
      <c r="K2238" s="2">
        <f t="shared" si="749"/>
        <v>0.70382009631866782</v>
      </c>
      <c r="L2238" s="10">
        <f t="shared" si="757"/>
        <v>2</v>
      </c>
      <c r="M2238" s="9">
        <f t="shared" si="758"/>
        <v>1</v>
      </c>
      <c r="N2238" s="8">
        <f t="shared" si="759"/>
        <v>3</v>
      </c>
      <c r="O2238" s="2">
        <f t="shared" si="760"/>
        <v>0.29699616357848341</v>
      </c>
      <c r="P2238" s="2">
        <f t="shared" si="761"/>
        <v>0.56791282344298422</v>
      </c>
      <c r="Q2238" s="2">
        <f t="shared" si="762"/>
        <v>0.13084646151334586</v>
      </c>
      <c r="R2238" s="2">
        <f t="shared" si="763"/>
        <v>4.244551465186458E-3</v>
      </c>
      <c r="S2238" s="1">
        <v>7277</v>
      </c>
      <c r="T2238" s="1">
        <v>13915</v>
      </c>
      <c r="U2238" s="1">
        <v>3206</v>
      </c>
      <c r="V2238" s="1">
        <v>104</v>
      </c>
      <c r="AT2238" t="s">
        <v>1593</v>
      </c>
      <c r="AU2238" t="s">
        <v>2123</v>
      </c>
      <c r="AV2238" t="e">
        <f>#REF!</f>
        <v>#REF!</v>
      </c>
      <c r="AX2238" s="40">
        <v>40</v>
      </c>
      <c r="AY2238" s="42">
        <v>41</v>
      </c>
      <c r="AZ2238" s="46">
        <f t="shared" si="764"/>
        <v>40041</v>
      </c>
      <c r="BB2238" s="7" t="s">
        <v>2966</v>
      </c>
    </row>
    <row r="2239" spans="1:54" ht="14" hidden="1" customHeight="1" outlineLevel="1" x14ac:dyDescent="0.2">
      <c r="A2239" t="s">
        <v>2476</v>
      </c>
      <c r="B2239" t="s">
        <v>2123</v>
      </c>
      <c r="C2239" s="24"/>
      <c r="F2239" s="1">
        <f t="shared" si="765"/>
        <v>3069</v>
      </c>
      <c r="H2239" s="1">
        <v>2365</v>
      </c>
      <c r="I2239" s="1">
        <v>2359</v>
      </c>
      <c r="J2239" s="2" t="str">
        <f t="shared" si="748"/>
        <v/>
      </c>
      <c r="K2239" s="2">
        <f t="shared" si="749"/>
        <v>0.76865428478331699</v>
      </c>
      <c r="L2239" s="10">
        <f t="shared" si="757"/>
        <v>2</v>
      </c>
      <c r="M2239" s="9">
        <f t="shared" si="758"/>
        <v>1</v>
      </c>
      <c r="N2239" s="8">
        <f t="shared" si="759"/>
        <v>3</v>
      </c>
      <c r="O2239" s="2">
        <f t="shared" si="760"/>
        <v>0.21342456826327794</v>
      </c>
      <c r="P2239" s="2">
        <f t="shared" si="761"/>
        <v>0.69794721407624638</v>
      </c>
      <c r="Q2239" s="2">
        <f t="shared" si="762"/>
        <v>8.7650700553926361E-2</v>
      </c>
      <c r="R2239" s="2">
        <f t="shared" si="763"/>
        <v>9.7751710654932211E-4</v>
      </c>
      <c r="S2239" s="1">
        <v>655</v>
      </c>
      <c r="T2239" s="1">
        <v>2142</v>
      </c>
      <c r="U2239" s="1">
        <v>269</v>
      </c>
      <c r="V2239" s="1">
        <v>3</v>
      </c>
      <c r="AT2239" t="s">
        <v>2476</v>
      </c>
      <c r="AU2239" t="s">
        <v>2123</v>
      </c>
      <c r="AV2239" t="e">
        <f>#REF!</f>
        <v>#REF!</v>
      </c>
      <c r="AX2239" s="40">
        <v>40</v>
      </c>
      <c r="AY2239" s="42">
        <v>43</v>
      </c>
      <c r="AZ2239" s="46">
        <f t="shared" si="764"/>
        <v>40043</v>
      </c>
      <c r="BB2239" s="7" t="s">
        <v>2966</v>
      </c>
    </row>
    <row r="2240" spans="1:54" ht="14" hidden="1" customHeight="1" outlineLevel="1" x14ac:dyDescent="0.2">
      <c r="A2240" t="s">
        <v>2230</v>
      </c>
      <c r="B2240" t="s">
        <v>2123</v>
      </c>
      <c r="C2240" s="24"/>
      <c r="F2240" s="1">
        <f t="shared" si="765"/>
        <v>2547</v>
      </c>
      <c r="H2240" s="1">
        <v>1879</v>
      </c>
      <c r="I2240" s="1">
        <v>1873</v>
      </c>
      <c r="J2240" s="2" t="str">
        <f t="shared" si="748"/>
        <v/>
      </c>
      <c r="K2240" s="2">
        <f t="shared" si="749"/>
        <v>0.73537495092265415</v>
      </c>
      <c r="L2240" s="10">
        <f t="shared" si="757"/>
        <v>2</v>
      </c>
      <c r="M2240" s="9">
        <f t="shared" si="758"/>
        <v>1</v>
      </c>
      <c r="N2240" s="8">
        <f t="shared" si="759"/>
        <v>3</v>
      </c>
      <c r="O2240" s="2">
        <f t="shared" si="760"/>
        <v>0.15665488810365136</v>
      </c>
      <c r="P2240" s="2">
        <f t="shared" si="761"/>
        <v>0.74087161366313314</v>
      </c>
      <c r="Q2240" s="2">
        <f t="shared" si="762"/>
        <v>9.9725166862976056E-2</v>
      </c>
      <c r="R2240" s="2">
        <f t="shared" si="763"/>
        <v>2.748331370239443E-3</v>
      </c>
      <c r="S2240" s="1">
        <v>399</v>
      </c>
      <c r="T2240" s="1">
        <v>1887</v>
      </c>
      <c r="U2240" s="1">
        <v>254</v>
      </c>
      <c r="V2240" s="1">
        <v>7</v>
      </c>
      <c r="AT2240" t="s">
        <v>2230</v>
      </c>
      <c r="AU2240" t="s">
        <v>2123</v>
      </c>
      <c r="AV2240" t="e">
        <f>#REF!</f>
        <v>#REF!</v>
      </c>
      <c r="AX2240" s="40">
        <v>40</v>
      </c>
      <c r="AY2240" s="42">
        <v>45</v>
      </c>
      <c r="AZ2240" s="46">
        <f t="shared" si="764"/>
        <v>40045</v>
      </c>
      <c r="BB2240" s="7" t="s">
        <v>2966</v>
      </c>
    </row>
    <row r="2241" spans="1:54" ht="14" hidden="1" customHeight="1" outlineLevel="1" x14ac:dyDescent="0.2">
      <c r="A2241" t="s">
        <v>2772</v>
      </c>
      <c r="B2241" t="s">
        <v>2123</v>
      </c>
      <c r="C2241" s="24"/>
      <c r="F2241" s="1">
        <f t="shared" si="765"/>
        <v>32075</v>
      </c>
      <c r="H2241" s="1">
        <v>22493</v>
      </c>
      <c r="I2241" s="1">
        <v>22430</v>
      </c>
      <c r="J2241" s="2" t="str">
        <f t="shared" si="748"/>
        <v/>
      </c>
      <c r="K2241" s="2">
        <f t="shared" si="749"/>
        <v>0.69929851909586904</v>
      </c>
      <c r="L2241" s="10">
        <f t="shared" si="757"/>
        <v>2</v>
      </c>
      <c r="M2241" s="9">
        <f t="shared" si="758"/>
        <v>1</v>
      </c>
      <c r="N2241" s="8">
        <f t="shared" si="759"/>
        <v>3</v>
      </c>
      <c r="O2241" s="2">
        <f t="shared" si="760"/>
        <v>0.21119251753702262</v>
      </c>
      <c r="P2241" s="2">
        <f t="shared" si="761"/>
        <v>0.62643803585346847</v>
      </c>
      <c r="Q2241" s="2">
        <f t="shared" si="762"/>
        <v>0.15557287607170694</v>
      </c>
      <c r="R2241" s="2">
        <f t="shared" si="763"/>
        <v>6.7965705378019714E-3</v>
      </c>
      <c r="S2241" s="1">
        <v>6774</v>
      </c>
      <c r="T2241" s="1">
        <v>20093</v>
      </c>
      <c r="U2241" s="1">
        <v>4990</v>
      </c>
      <c r="V2241" s="1">
        <v>218</v>
      </c>
      <c r="AT2241" t="s">
        <v>2772</v>
      </c>
      <c r="AU2241" t="s">
        <v>2123</v>
      </c>
      <c r="AV2241" t="e">
        <f>#REF!</f>
        <v>#REF!</v>
      </c>
      <c r="AX2241" s="40">
        <v>40</v>
      </c>
      <c r="AY2241" s="42">
        <v>47</v>
      </c>
      <c r="AZ2241" s="46">
        <f t="shared" si="764"/>
        <v>40047</v>
      </c>
      <c r="BB2241" s="7" t="s">
        <v>2966</v>
      </c>
    </row>
    <row r="2242" spans="1:54" ht="14" hidden="1" customHeight="1" outlineLevel="1" x14ac:dyDescent="0.2">
      <c r="A2242" t="s">
        <v>2305</v>
      </c>
      <c r="B2242" t="s">
        <v>2123</v>
      </c>
      <c r="C2242" s="24"/>
      <c r="F2242" s="1">
        <f t="shared" si="765"/>
        <v>16056</v>
      </c>
      <c r="H2242" s="1">
        <v>10940</v>
      </c>
      <c r="I2242" s="1">
        <v>10922</v>
      </c>
      <c r="J2242" s="2" t="str">
        <f t="shared" si="748"/>
        <v/>
      </c>
      <c r="K2242" s="2">
        <f t="shared" si="749"/>
        <v>0.68024414549078227</v>
      </c>
      <c r="L2242" s="10">
        <f t="shared" si="757"/>
        <v>2</v>
      </c>
      <c r="M2242" s="9">
        <f t="shared" si="758"/>
        <v>1</v>
      </c>
      <c r="N2242" s="8">
        <f t="shared" si="759"/>
        <v>3</v>
      </c>
      <c r="O2242" s="2">
        <f t="shared" si="760"/>
        <v>0.32916043846537119</v>
      </c>
      <c r="P2242" s="2">
        <f t="shared" si="761"/>
        <v>0.53618584952665671</v>
      </c>
      <c r="Q2242" s="2">
        <f t="shared" si="762"/>
        <v>0.12917289486796213</v>
      </c>
      <c r="R2242" s="2">
        <f t="shared" si="763"/>
        <v>5.4808171400099193E-3</v>
      </c>
      <c r="S2242" s="1">
        <v>5285</v>
      </c>
      <c r="T2242" s="1">
        <v>8609</v>
      </c>
      <c r="U2242" s="1">
        <v>2074</v>
      </c>
      <c r="V2242" s="1">
        <v>88</v>
      </c>
      <c r="AT2242" t="s">
        <v>2305</v>
      </c>
      <c r="AU2242" t="s">
        <v>2123</v>
      </c>
      <c r="AV2242" t="e">
        <f>#REF!</f>
        <v>#REF!</v>
      </c>
      <c r="AX2242" s="40">
        <v>40</v>
      </c>
      <c r="AY2242" s="42">
        <v>49</v>
      </c>
      <c r="AZ2242" s="46">
        <f t="shared" si="764"/>
        <v>40049</v>
      </c>
      <c r="BB2242" s="7" t="s">
        <v>2966</v>
      </c>
    </row>
    <row r="2243" spans="1:54" ht="14" hidden="1" customHeight="1" outlineLevel="1" x14ac:dyDescent="0.2">
      <c r="A2243" t="s">
        <v>1954</v>
      </c>
      <c r="B2243" t="s">
        <v>2123</v>
      </c>
      <c r="C2243" s="24"/>
      <c r="F2243" s="1">
        <f t="shared" si="765"/>
        <v>33897</v>
      </c>
      <c r="H2243" s="1">
        <v>23162</v>
      </c>
      <c r="I2243" s="1">
        <v>23101</v>
      </c>
      <c r="J2243" s="2" t="str">
        <f t="shared" si="748"/>
        <v/>
      </c>
      <c r="K2243" s="2">
        <f t="shared" si="749"/>
        <v>0.68150573797091185</v>
      </c>
      <c r="L2243" s="10">
        <f t="shared" si="757"/>
        <v>2</v>
      </c>
      <c r="M2243" s="9">
        <f t="shared" si="758"/>
        <v>1</v>
      </c>
      <c r="N2243" s="8">
        <f t="shared" si="759"/>
        <v>3</v>
      </c>
      <c r="O2243" s="2">
        <f t="shared" si="760"/>
        <v>0.25126117355518185</v>
      </c>
      <c r="P2243" s="2">
        <f t="shared" si="761"/>
        <v>0.59910906569902944</v>
      </c>
      <c r="Q2243" s="2">
        <f t="shared" si="762"/>
        <v>0.1440540460807741</v>
      </c>
      <c r="R2243" s="2">
        <f t="shared" si="763"/>
        <v>5.5757146650146083E-3</v>
      </c>
      <c r="S2243" s="1">
        <v>8517</v>
      </c>
      <c r="T2243" s="1">
        <v>20308</v>
      </c>
      <c r="U2243" s="1">
        <v>4883</v>
      </c>
      <c r="V2243" s="1">
        <v>189</v>
      </c>
      <c r="AT2243" t="s">
        <v>1954</v>
      </c>
      <c r="AU2243" t="s">
        <v>2123</v>
      </c>
      <c r="AV2243" t="e">
        <f>#REF!</f>
        <v>#REF!</v>
      </c>
      <c r="AX2243" s="40">
        <v>40</v>
      </c>
      <c r="AY2243" s="42">
        <v>51</v>
      </c>
      <c r="AZ2243" s="46">
        <f t="shared" si="764"/>
        <v>40051</v>
      </c>
      <c r="BB2243" s="7" t="s">
        <v>2966</v>
      </c>
    </row>
    <row r="2244" spans="1:54" ht="14" hidden="1" customHeight="1" outlineLevel="1" x14ac:dyDescent="0.2">
      <c r="A2244" t="s">
        <v>1322</v>
      </c>
      <c r="B2244" t="s">
        <v>2123</v>
      </c>
      <c r="C2244" s="24"/>
      <c r="F2244" s="1">
        <f t="shared" si="765"/>
        <v>2917</v>
      </c>
      <c r="H2244" s="1">
        <v>2230</v>
      </c>
      <c r="I2244" s="1">
        <v>2226</v>
      </c>
      <c r="J2244" s="2" t="str">
        <f t="shared" si="748"/>
        <v/>
      </c>
      <c r="K2244" s="2">
        <f t="shared" si="749"/>
        <v>0.7631127871100446</v>
      </c>
      <c r="L2244" s="10">
        <f t="shared" si="757"/>
        <v>2</v>
      </c>
      <c r="M2244" s="9">
        <f t="shared" si="758"/>
        <v>1</v>
      </c>
      <c r="N2244" s="8">
        <f t="shared" si="759"/>
        <v>3</v>
      </c>
      <c r="O2244" s="2">
        <f t="shared" si="760"/>
        <v>0.18272197463147069</v>
      </c>
      <c r="P2244" s="2">
        <f t="shared" si="761"/>
        <v>0.7226602673980117</v>
      </c>
      <c r="Q2244" s="2">
        <f t="shared" si="762"/>
        <v>8.9818306479259508E-2</v>
      </c>
      <c r="R2244" s="2">
        <f t="shared" si="763"/>
        <v>4.7994514912581276E-3</v>
      </c>
      <c r="S2244" s="1">
        <v>533</v>
      </c>
      <c r="T2244" s="1">
        <v>2108</v>
      </c>
      <c r="U2244" s="1">
        <v>262</v>
      </c>
      <c r="V2244" s="1">
        <v>14</v>
      </c>
      <c r="AT2244" t="s">
        <v>1322</v>
      </c>
      <c r="AU2244" t="s">
        <v>2123</v>
      </c>
      <c r="AV2244" t="e">
        <f>#REF!</f>
        <v>#REF!</v>
      </c>
      <c r="AX2244" s="40">
        <v>40</v>
      </c>
      <c r="AY2244" s="42">
        <v>53</v>
      </c>
      <c r="AZ2244" s="46">
        <f t="shared" si="764"/>
        <v>40053</v>
      </c>
      <c r="BB2244" s="7" t="s">
        <v>2966</v>
      </c>
    </row>
    <row r="2245" spans="1:54" ht="14" hidden="1" customHeight="1" outlineLevel="1" x14ac:dyDescent="0.2">
      <c r="A2245" t="s">
        <v>2525</v>
      </c>
      <c r="B2245" t="s">
        <v>2123</v>
      </c>
      <c r="C2245" s="24"/>
      <c r="F2245" s="1">
        <f t="shared" si="765"/>
        <v>2891</v>
      </c>
      <c r="H2245" s="1">
        <v>1974</v>
      </c>
      <c r="I2245" s="1">
        <v>1973</v>
      </c>
      <c r="J2245" s="2" t="str">
        <f t="shared" si="748"/>
        <v/>
      </c>
      <c r="K2245" s="2">
        <f t="shared" si="749"/>
        <v>0.68246281563472844</v>
      </c>
      <c r="L2245" s="10">
        <f t="shared" si="757"/>
        <v>1</v>
      </c>
      <c r="M2245" s="9">
        <f t="shared" si="758"/>
        <v>2</v>
      </c>
      <c r="N2245" s="8">
        <f t="shared" si="759"/>
        <v>3</v>
      </c>
      <c r="O2245" s="2">
        <f t="shared" si="760"/>
        <v>0.45866482186094776</v>
      </c>
      <c r="P2245" s="2">
        <f t="shared" si="761"/>
        <v>0.42199930819785542</v>
      </c>
      <c r="Q2245" s="2">
        <f t="shared" si="762"/>
        <v>0.11345555171221031</v>
      </c>
      <c r="R2245" s="2">
        <f t="shared" si="763"/>
        <v>5.8803182289865752E-3</v>
      </c>
      <c r="S2245" s="1">
        <v>1326</v>
      </c>
      <c r="T2245" s="1">
        <v>1220</v>
      </c>
      <c r="U2245" s="1">
        <v>328</v>
      </c>
      <c r="V2245" s="1">
        <v>17</v>
      </c>
      <c r="AT2245" t="s">
        <v>2525</v>
      </c>
      <c r="AU2245" t="s">
        <v>2123</v>
      </c>
      <c r="AV2245" t="e">
        <f>#REF!</f>
        <v>#REF!</v>
      </c>
      <c r="AX2245" s="40">
        <v>40</v>
      </c>
      <c r="AY2245" s="42">
        <v>55</v>
      </c>
      <c r="AZ2245" s="46">
        <f t="shared" si="764"/>
        <v>40055</v>
      </c>
      <c r="BB2245" s="7" t="s">
        <v>2966</v>
      </c>
    </row>
    <row r="2246" spans="1:54" ht="14" hidden="1" customHeight="1" outlineLevel="1" x14ac:dyDescent="0.2">
      <c r="A2246" t="s">
        <v>1352</v>
      </c>
      <c r="B2246" t="s">
        <v>2123</v>
      </c>
      <c r="C2246" s="24"/>
      <c r="F2246" s="1">
        <f t="shared" si="765"/>
        <v>1462</v>
      </c>
      <c r="H2246" s="1">
        <v>938</v>
      </c>
      <c r="I2246" s="1">
        <v>933</v>
      </c>
      <c r="J2246" s="2" t="str">
        <f t="shared" si="748"/>
        <v/>
      </c>
      <c r="K2246" s="2">
        <f t="shared" si="749"/>
        <v>0.63816689466484267</v>
      </c>
      <c r="L2246" s="10">
        <f t="shared" si="757"/>
        <v>1</v>
      </c>
      <c r="M2246" s="9">
        <f t="shared" si="758"/>
        <v>2</v>
      </c>
      <c r="N2246" s="8">
        <f t="shared" si="759"/>
        <v>3</v>
      </c>
      <c r="O2246" s="2">
        <f t="shared" si="760"/>
        <v>0.49316005471956226</v>
      </c>
      <c r="P2246" s="2">
        <f t="shared" si="761"/>
        <v>0.39534883720930231</v>
      </c>
      <c r="Q2246" s="2">
        <f t="shared" si="762"/>
        <v>0.10807113543091655</v>
      </c>
      <c r="R2246" s="2">
        <f t="shared" si="763"/>
        <v>3.4199726402188851E-3</v>
      </c>
      <c r="S2246" s="1">
        <v>721</v>
      </c>
      <c r="T2246" s="1">
        <v>578</v>
      </c>
      <c r="U2246" s="1">
        <v>158</v>
      </c>
      <c r="V2246" s="1">
        <v>5</v>
      </c>
      <c r="AT2246" t="s">
        <v>1352</v>
      </c>
      <c r="AU2246" t="s">
        <v>2123</v>
      </c>
      <c r="AV2246" t="e">
        <f>#REF!</f>
        <v>#REF!</v>
      </c>
      <c r="AX2246" s="40">
        <v>40</v>
      </c>
      <c r="AY2246" s="42">
        <v>57</v>
      </c>
      <c r="AZ2246" s="46">
        <f t="shared" si="764"/>
        <v>40057</v>
      </c>
      <c r="BB2246" s="7" t="s">
        <v>2966</v>
      </c>
    </row>
    <row r="2247" spans="1:54" ht="14" hidden="1" customHeight="1" outlineLevel="1" x14ac:dyDescent="0.2">
      <c r="A2247" t="s">
        <v>1092</v>
      </c>
      <c r="B2247" t="s">
        <v>2123</v>
      </c>
      <c r="C2247" s="24"/>
      <c r="F2247" s="1">
        <f t="shared" si="765"/>
        <v>1940</v>
      </c>
      <c r="H2247" s="1">
        <v>1491</v>
      </c>
      <c r="I2247" s="1">
        <v>1487</v>
      </c>
      <c r="J2247" s="2" t="str">
        <f t="shared" ref="J2247:J2310" si="766">IF(D2247&gt;0,I2247/D2247,"")</f>
        <v/>
      </c>
      <c r="K2247" s="2">
        <f t="shared" si="749"/>
        <v>0.76649484536082479</v>
      </c>
      <c r="L2247" s="10">
        <f t="shared" si="757"/>
        <v>2</v>
      </c>
      <c r="M2247" s="9">
        <f t="shared" si="758"/>
        <v>1</v>
      </c>
      <c r="N2247" s="8">
        <f t="shared" si="759"/>
        <v>3</v>
      </c>
      <c r="O2247" s="2">
        <f t="shared" si="760"/>
        <v>0.17371134020618556</v>
      </c>
      <c r="P2247" s="2">
        <f t="shared" si="761"/>
        <v>0.73298969072164943</v>
      </c>
      <c r="Q2247" s="2">
        <f t="shared" si="762"/>
        <v>9.2268041237113407E-2</v>
      </c>
      <c r="R2247" s="2">
        <f t="shared" si="763"/>
        <v>1.0309278350515427E-3</v>
      </c>
      <c r="S2247" s="1">
        <v>337</v>
      </c>
      <c r="T2247" s="1">
        <v>1422</v>
      </c>
      <c r="U2247" s="1">
        <v>179</v>
      </c>
      <c r="V2247" s="1">
        <v>2</v>
      </c>
      <c r="AT2247" t="s">
        <v>1092</v>
      </c>
      <c r="AU2247" t="s">
        <v>2123</v>
      </c>
      <c r="AV2247" t="e">
        <f>#REF!</f>
        <v>#REF!</v>
      </c>
      <c r="AX2247" s="40">
        <v>40</v>
      </c>
      <c r="AY2247" s="42">
        <v>59</v>
      </c>
      <c r="AZ2247" s="46">
        <f t="shared" si="764"/>
        <v>40059</v>
      </c>
      <c r="BB2247" s="7" t="s">
        <v>2966</v>
      </c>
    </row>
    <row r="2248" spans="1:54" ht="14" hidden="1" customHeight="1" outlineLevel="1" x14ac:dyDescent="0.2">
      <c r="A2248" t="s">
        <v>2169</v>
      </c>
      <c r="B2248" t="s">
        <v>2123</v>
      </c>
      <c r="C2248" s="24"/>
      <c r="F2248" s="1">
        <f t="shared" si="765"/>
        <v>7050</v>
      </c>
      <c r="H2248" s="1">
        <v>5033</v>
      </c>
      <c r="I2248" s="1">
        <v>5014</v>
      </c>
      <c r="J2248" s="2" t="str">
        <f t="shared" si="766"/>
        <v/>
      </c>
      <c r="K2248" s="2">
        <f t="shared" ref="K2248:K2311" si="767">IF(F2248&gt;0,I2248/F2248,"")</f>
        <v>0.71120567375886523</v>
      </c>
      <c r="L2248" s="10">
        <f t="shared" si="757"/>
        <v>1</v>
      </c>
      <c r="M2248" s="9">
        <f t="shared" si="758"/>
        <v>2</v>
      </c>
      <c r="N2248" s="8">
        <f t="shared" si="759"/>
        <v>3</v>
      </c>
      <c r="O2248" s="2">
        <f t="shared" si="760"/>
        <v>0.48439716312056735</v>
      </c>
      <c r="P2248" s="2">
        <f t="shared" si="761"/>
        <v>0.43574468085106383</v>
      </c>
      <c r="Q2248" s="2">
        <f t="shared" si="762"/>
        <v>7.7021276595744675E-2</v>
      </c>
      <c r="R2248" s="2">
        <f t="shared" si="763"/>
        <v>2.8368794326241453E-3</v>
      </c>
      <c r="S2248" s="1">
        <v>3415</v>
      </c>
      <c r="T2248" s="1">
        <v>3072</v>
      </c>
      <c r="U2248" s="1">
        <v>543</v>
      </c>
      <c r="V2248" s="1">
        <v>20</v>
      </c>
      <c r="AT2248" t="s">
        <v>2169</v>
      </c>
      <c r="AU2248" t="s">
        <v>2123</v>
      </c>
      <c r="AV2248" t="e">
        <f>#REF!</f>
        <v>#REF!</v>
      </c>
      <c r="AX2248" s="40">
        <v>40</v>
      </c>
      <c r="AY2248" s="42">
        <v>61</v>
      </c>
      <c r="AZ2248" s="46">
        <f t="shared" si="764"/>
        <v>40061</v>
      </c>
      <c r="BB2248" s="7" t="s">
        <v>2966</v>
      </c>
    </row>
    <row r="2249" spans="1:54" ht="14" hidden="1" customHeight="1" outlineLevel="1" x14ac:dyDescent="0.2">
      <c r="A2249" t="s">
        <v>2768</v>
      </c>
      <c r="B2249" t="s">
        <v>2123</v>
      </c>
      <c r="C2249" s="24"/>
      <c r="F2249" s="1">
        <f t="shared" si="765"/>
        <v>7017</v>
      </c>
      <c r="H2249" s="1">
        <v>4870</v>
      </c>
      <c r="I2249" s="1">
        <v>4857</v>
      </c>
      <c r="J2249" s="2" t="str">
        <f t="shared" si="766"/>
        <v/>
      </c>
      <c r="K2249" s="2">
        <f t="shared" si="767"/>
        <v>0.692176143651133</v>
      </c>
      <c r="L2249" s="10">
        <f t="shared" si="757"/>
        <v>1</v>
      </c>
      <c r="M2249" s="9">
        <f t="shared" si="758"/>
        <v>2</v>
      </c>
      <c r="N2249" s="8">
        <f t="shared" si="759"/>
        <v>3</v>
      </c>
      <c r="O2249" s="2">
        <f t="shared" si="760"/>
        <v>0.46786375944135672</v>
      </c>
      <c r="P2249" s="2">
        <f t="shared" si="761"/>
        <v>0.39390052729086505</v>
      </c>
      <c r="Q2249" s="2">
        <f t="shared" si="762"/>
        <v>0.13424540401881147</v>
      </c>
      <c r="R2249" s="2">
        <f t="shared" si="763"/>
        <v>3.9903092489667613E-3</v>
      </c>
      <c r="S2249" s="1">
        <v>3283</v>
      </c>
      <c r="T2249" s="1">
        <v>2764</v>
      </c>
      <c r="U2249" s="1">
        <v>942</v>
      </c>
      <c r="V2249" s="1">
        <v>28</v>
      </c>
      <c r="AT2249" t="s">
        <v>2768</v>
      </c>
      <c r="AU2249" t="s">
        <v>2123</v>
      </c>
      <c r="AV2249" t="e">
        <f>#REF!</f>
        <v>#REF!</v>
      </c>
      <c r="AX2249" s="40">
        <v>40</v>
      </c>
      <c r="AY2249" s="42">
        <v>63</v>
      </c>
      <c r="AZ2249" s="46">
        <f t="shared" si="764"/>
        <v>40063</v>
      </c>
      <c r="BB2249" s="7" t="s">
        <v>2966</v>
      </c>
    </row>
    <row r="2250" spans="1:54" ht="14" hidden="1" customHeight="1" outlineLevel="1" x14ac:dyDescent="0.2">
      <c r="A2250" t="s">
        <v>2749</v>
      </c>
      <c r="B2250" t="s">
        <v>2123</v>
      </c>
      <c r="C2250" s="24"/>
      <c r="F2250" s="1">
        <f t="shared" si="765"/>
        <v>12507</v>
      </c>
      <c r="H2250" s="1">
        <v>8241</v>
      </c>
      <c r="I2250" s="1">
        <v>8221</v>
      </c>
      <c r="J2250" s="2" t="str">
        <f t="shared" si="766"/>
        <v/>
      </c>
      <c r="K2250" s="2">
        <f t="shared" si="767"/>
        <v>0.65731190533301354</v>
      </c>
      <c r="L2250" s="10">
        <f t="shared" ref="L2250:L2281" si="768">IF(S2250&gt;0,RANK(S2250,$S2250:$AQ2250),"")</f>
        <v>2</v>
      </c>
      <c r="M2250" s="9">
        <f t="shared" ref="M2250:M2281" si="769">IF(T2250&gt;0,RANK(T2250,$S2250:$AQ2250),"")</f>
        <v>1</v>
      </c>
      <c r="N2250" s="8">
        <f t="shared" ref="N2250:N2281" si="770">IF(U2250&gt;0,RANK(U2250,$S2250:$AQ2250),"")</f>
        <v>3</v>
      </c>
      <c r="O2250" s="2">
        <f t="shared" ref="O2250:O2281" si="771">IF(SUM($S2250:$AP2250)=0,"-",S2250/SUM($S2250:$AP2250))</f>
        <v>0.27848404893259776</v>
      </c>
      <c r="P2250" s="2">
        <f t="shared" ref="P2250:P2281" si="772">IF(SUM($S2250:$AP2250)=0,"-",T2250/SUM($S2250:$AP2250))</f>
        <v>0.56336451587111214</v>
      </c>
      <c r="Q2250" s="2">
        <f t="shared" ref="Q2250:Q2281" si="773">IF(SUM($S2250:$AP2250)=0,"-",U2250/SUM($S2250:$AP2250))</f>
        <v>0.14951627088830255</v>
      </c>
      <c r="R2250" s="2">
        <f t="shared" ref="R2250:R2281" si="774">IF(SUM($S2250:$AP2250)=0,"-",(1-O2250-P2250-Q2250))</f>
        <v>8.6351643079876084E-3</v>
      </c>
      <c r="S2250" s="1">
        <v>3483</v>
      </c>
      <c r="T2250" s="1">
        <v>7046</v>
      </c>
      <c r="U2250" s="1">
        <v>1870</v>
      </c>
      <c r="V2250" s="1">
        <v>108</v>
      </c>
      <c r="AT2250" t="s">
        <v>2749</v>
      </c>
      <c r="AU2250" t="s">
        <v>2123</v>
      </c>
      <c r="AV2250" t="e">
        <f>#REF!</f>
        <v>#REF!</v>
      </c>
      <c r="AX2250" s="40">
        <v>40</v>
      </c>
      <c r="AY2250" s="42">
        <v>65</v>
      </c>
      <c r="AZ2250" s="46">
        <f t="shared" si="764"/>
        <v>40065</v>
      </c>
      <c r="BB2250" s="7" t="s">
        <v>2966</v>
      </c>
    </row>
    <row r="2251" spans="1:54" ht="14" hidden="1" customHeight="1" outlineLevel="1" x14ac:dyDescent="0.2">
      <c r="A2251" t="s">
        <v>1012</v>
      </c>
      <c r="B2251" t="s">
        <v>2123</v>
      </c>
      <c r="C2251" s="24"/>
      <c r="F2251" s="1">
        <f t="shared" si="765"/>
        <v>3514</v>
      </c>
      <c r="H2251" s="1">
        <v>2391</v>
      </c>
      <c r="I2251" s="1">
        <v>2385</v>
      </c>
      <c r="J2251" s="2" t="str">
        <f t="shared" si="766"/>
        <v/>
      </c>
      <c r="K2251" s="2">
        <f t="shared" si="767"/>
        <v>0.67871371656232216</v>
      </c>
      <c r="L2251" s="10">
        <f t="shared" si="768"/>
        <v>2</v>
      </c>
      <c r="M2251" s="9">
        <f t="shared" si="769"/>
        <v>1</v>
      </c>
      <c r="N2251" s="8">
        <f t="shared" si="770"/>
        <v>3</v>
      </c>
      <c r="O2251" s="2">
        <f t="shared" si="771"/>
        <v>0.39442231075697209</v>
      </c>
      <c r="P2251" s="2">
        <f t="shared" si="772"/>
        <v>0.45589072282299375</v>
      </c>
      <c r="Q2251" s="2">
        <f t="shared" si="773"/>
        <v>0.14456459874786567</v>
      </c>
      <c r="R2251" s="2">
        <f t="shared" si="774"/>
        <v>5.1223676721684763E-3</v>
      </c>
      <c r="S2251" s="1">
        <v>1386</v>
      </c>
      <c r="T2251" s="1">
        <v>1602</v>
      </c>
      <c r="U2251" s="1">
        <v>508</v>
      </c>
      <c r="V2251" s="1">
        <v>18</v>
      </c>
      <c r="AT2251" t="s">
        <v>1012</v>
      </c>
      <c r="AU2251" t="s">
        <v>2123</v>
      </c>
      <c r="AV2251" t="e">
        <f>#REF!</f>
        <v>#REF!</v>
      </c>
      <c r="AX2251" s="40">
        <v>40</v>
      </c>
      <c r="AY2251" s="42">
        <v>67</v>
      </c>
      <c r="AZ2251" s="46">
        <f t="shared" si="764"/>
        <v>40067</v>
      </c>
      <c r="BB2251" s="7" t="s">
        <v>2966</v>
      </c>
    </row>
    <row r="2252" spans="1:54" ht="14" hidden="1" customHeight="1" outlineLevel="1" x14ac:dyDescent="0.2">
      <c r="A2252" t="s">
        <v>1167</v>
      </c>
      <c r="B2252" t="s">
        <v>2123</v>
      </c>
      <c r="C2252" s="24"/>
      <c r="F2252" s="1">
        <f t="shared" si="765"/>
        <v>6177</v>
      </c>
      <c r="H2252" s="1">
        <v>4259</v>
      </c>
      <c r="I2252" s="1">
        <v>4251</v>
      </c>
      <c r="J2252" s="2" t="str">
        <f t="shared" si="766"/>
        <v/>
      </c>
      <c r="K2252" s="2">
        <f t="shared" si="767"/>
        <v>0.68819815444390486</v>
      </c>
      <c r="L2252" s="10">
        <f t="shared" si="768"/>
        <v>1</v>
      </c>
      <c r="M2252" s="9">
        <f t="shared" si="769"/>
        <v>2</v>
      </c>
      <c r="N2252" s="8">
        <f t="shared" si="770"/>
        <v>3</v>
      </c>
      <c r="O2252" s="2">
        <f t="shared" si="771"/>
        <v>0.44471426258701635</v>
      </c>
      <c r="P2252" s="2">
        <f t="shared" si="772"/>
        <v>0.42723004694835681</v>
      </c>
      <c r="Q2252" s="2">
        <f t="shared" si="773"/>
        <v>0.12417030921159139</v>
      </c>
      <c r="R2252" s="2">
        <f t="shared" si="774"/>
        <v>3.8853812530353915E-3</v>
      </c>
      <c r="S2252" s="1">
        <v>2747</v>
      </c>
      <c r="T2252" s="1">
        <v>2639</v>
      </c>
      <c r="U2252" s="1">
        <v>767</v>
      </c>
      <c r="V2252" s="1">
        <v>24</v>
      </c>
      <c r="AT2252" t="s">
        <v>1167</v>
      </c>
      <c r="AU2252" t="s">
        <v>2123</v>
      </c>
      <c r="AV2252" t="e">
        <f>#REF!</f>
        <v>#REF!</v>
      </c>
      <c r="AX2252" s="40">
        <v>40</v>
      </c>
      <c r="AY2252" s="42">
        <v>69</v>
      </c>
      <c r="AZ2252" s="46">
        <f t="shared" si="764"/>
        <v>40069</v>
      </c>
      <c r="BB2252" s="7" t="s">
        <v>2966</v>
      </c>
    </row>
    <row r="2253" spans="1:54" ht="14" hidden="1" customHeight="1" outlineLevel="1" x14ac:dyDescent="0.2">
      <c r="A2253" t="s">
        <v>1768</v>
      </c>
      <c r="B2253" t="s">
        <v>2123</v>
      </c>
      <c r="C2253" s="24"/>
      <c r="F2253" s="1">
        <f t="shared" si="765"/>
        <v>25148</v>
      </c>
      <c r="H2253" s="1">
        <v>17294</v>
      </c>
      <c r="I2253" s="1">
        <v>17249</v>
      </c>
      <c r="J2253" s="2" t="str">
        <f t="shared" si="766"/>
        <v/>
      </c>
      <c r="K2253" s="2">
        <f t="shared" si="767"/>
        <v>0.68589947510736438</v>
      </c>
      <c r="L2253" s="10">
        <f t="shared" si="768"/>
        <v>2</v>
      </c>
      <c r="M2253" s="9">
        <f t="shared" si="769"/>
        <v>1</v>
      </c>
      <c r="N2253" s="8">
        <f t="shared" si="770"/>
        <v>3</v>
      </c>
      <c r="O2253" s="2">
        <f t="shared" si="771"/>
        <v>0.25588515985366628</v>
      </c>
      <c r="P2253" s="2">
        <f t="shared" si="772"/>
        <v>0.57948942261810088</v>
      </c>
      <c r="Q2253" s="2">
        <f t="shared" si="773"/>
        <v>0.15826308255129631</v>
      </c>
      <c r="R2253" s="2">
        <f t="shared" si="774"/>
        <v>6.3623349769365845E-3</v>
      </c>
      <c r="S2253" s="1">
        <v>6435</v>
      </c>
      <c r="T2253" s="1">
        <v>14573</v>
      </c>
      <c r="U2253" s="1">
        <v>3980</v>
      </c>
      <c r="V2253" s="1">
        <v>160</v>
      </c>
      <c r="AT2253" t="s">
        <v>1768</v>
      </c>
      <c r="AU2253" t="s">
        <v>2123</v>
      </c>
      <c r="AV2253" t="e">
        <f>#REF!</f>
        <v>#REF!</v>
      </c>
      <c r="AX2253" s="40">
        <v>40</v>
      </c>
      <c r="AY2253" s="42">
        <v>71</v>
      </c>
      <c r="AZ2253" s="46">
        <f t="shared" si="764"/>
        <v>40071</v>
      </c>
      <c r="BB2253" s="7" t="s">
        <v>2966</v>
      </c>
    </row>
    <row r="2254" spans="1:54" ht="14" hidden="1" customHeight="1" outlineLevel="1" x14ac:dyDescent="0.2">
      <c r="A2254" t="s">
        <v>2769</v>
      </c>
      <c r="B2254" t="s">
        <v>2123</v>
      </c>
      <c r="C2254" s="24"/>
      <c r="F2254" s="1">
        <f t="shared" si="765"/>
        <v>8580</v>
      </c>
      <c r="H2254" s="1">
        <v>6483</v>
      </c>
      <c r="I2254" s="1">
        <v>6465</v>
      </c>
      <c r="J2254" s="2" t="str">
        <f t="shared" si="766"/>
        <v/>
      </c>
      <c r="K2254" s="2">
        <f t="shared" si="767"/>
        <v>0.75349650349650354</v>
      </c>
      <c r="L2254" s="10">
        <f t="shared" si="768"/>
        <v>2</v>
      </c>
      <c r="M2254" s="9">
        <f t="shared" si="769"/>
        <v>1</v>
      </c>
      <c r="N2254" s="8">
        <f t="shared" si="770"/>
        <v>3</v>
      </c>
      <c r="O2254" s="2">
        <f t="shared" si="771"/>
        <v>0.17925407925407924</v>
      </c>
      <c r="P2254" s="2">
        <f t="shared" si="772"/>
        <v>0.72773892773892779</v>
      </c>
      <c r="Q2254" s="2">
        <f t="shared" si="773"/>
        <v>8.7995337995337999E-2</v>
      </c>
      <c r="R2254" s="2">
        <f t="shared" si="774"/>
        <v>5.0116550116550002E-3</v>
      </c>
      <c r="S2254" s="1">
        <v>1538</v>
      </c>
      <c r="T2254" s="1">
        <v>6244</v>
      </c>
      <c r="U2254" s="1">
        <v>755</v>
      </c>
      <c r="V2254" s="1">
        <v>43</v>
      </c>
      <c r="AT2254" t="s">
        <v>2769</v>
      </c>
      <c r="AU2254" t="s">
        <v>2123</v>
      </c>
      <c r="AV2254" t="e">
        <f>#REF!</f>
        <v>#REF!</v>
      </c>
      <c r="AX2254" s="40">
        <v>40</v>
      </c>
      <c r="AY2254" s="42">
        <v>73</v>
      </c>
      <c r="AZ2254" s="46">
        <f t="shared" si="764"/>
        <v>40073</v>
      </c>
      <c r="BB2254" s="7" t="s">
        <v>2966</v>
      </c>
    </row>
    <row r="2255" spans="1:54" ht="14" hidden="1" customHeight="1" outlineLevel="1" x14ac:dyDescent="0.2">
      <c r="A2255" t="s">
        <v>1151</v>
      </c>
      <c r="B2255" t="s">
        <v>2123</v>
      </c>
      <c r="C2255" s="24"/>
      <c r="F2255" s="1">
        <f t="shared" si="765"/>
        <v>4980</v>
      </c>
      <c r="H2255" s="1">
        <v>3438</v>
      </c>
      <c r="I2255" s="1">
        <v>3427</v>
      </c>
      <c r="J2255" s="2" t="str">
        <f t="shared" si="766"/>
        <v/>
      </c>
      <c r="K2255" s="2">
        <f t="shared" si="767"/>
        <v>0.68815261044176712</v>
      </c>
      <c r="L2255" s="10">
        <f t="shared" si="768"/>
        <v>2</v>
      </c>
      <c r="M2255" s="9">
        <f t="shared" si="769"/>
        <v>1</v>
      </c>
      <c r="N2255" s="8">
        <f t="shared" si="770"/>
        <v>3</v>
      </c>
      <c r="O2255" s="2">
        <f t="shared" si="771"/>
        <v>0.39538152610441768</v>
      </c>
      <c r="P2255" s="2">
        <f t="shared" si="772"/>
        <v>0.49718875502008031</v>
      </c>
      <c r="Q2255" s="2">
        <f t="shared" si="773"/>
        <v>0.10522088353413654</v>
      </c>
      <c r="R2255" s="2">
        <f t="shared" si="774"/>
        <v>2.2088353413654699E-3</v>
      </c>
      <c r="S2255" s="1">
        <v>1969</v>
      </c>
      <c r="T2255" s="1">
        <v>2476</v>
      </c>
      <c r="U2255" s="1">
        <v>524</v>
      </c>
      <c r="V2255" s="1">
        <v>11</v>
      </c>
      <c r="AT2255" t="s">
        <v>1151</v>
      </c>
      <c r="AU2255" t="s">
        <v>2123</v>
      </c>
      <c r="AV2255" t="e">
        <f>#REF!</f>
        <v>#REF!</v>
      </c>
      <c r="AX2255" s="40">
        <v>40</v>
      </c>
      <c r="AY2255" s="42">
        <v>75</v>
      </c>
      <c r="AZ2255" s="46">
        <f t="shared" si="764"/>
        <v>40075</v>
      </c>
      <c r="BB2255" s="7" t="s">
        <v>2966</v>
      </c>
    </row>
    <row r="2256" spans="1:54" ht="14" hidden="1" customHeight="1" outlineLevel="1" x14ac:dyDescent="0.2">
      <c r="A2256" t="s">
        <v>2354</v>
      </c>
      <c r="B2256" t="s">
        <v>2123</v>
      </c>
      <c r="C2256" s="24"/>
      <c r="F2256" s="1">
        <f t="shared" si="765"/>
        <v>6150</v>
      </c>
      <c r="H2256" s="1">
        <v>4262</v>
      </c>
      <c r="I2256" s="1">
        <v>4249</v>
      </c>
      <c r="J2256" s="2" t="str">
        <f t="shared" si="766"/>
        <v/>
      </c>
      <c r="K2256" s="2">
        <f t="shared" si="767"/>
        <v>0.69089430894308945</v>
      </c>
      <c r="L2256" s="10">
        <f t="shared" si="768"/>
        <v>1</v>
      </c>
      <c r="M2256" s="9">
        <f t="shared" si="769"/>
        <v>2</v>
      </c>
      <c r="N2256" s="8">
        <f t="shared" si="770"/>
        <v>3</v>
      </c>
      <c r="O2256" s="2">
        <f t="shared" si="771"/>
        <v>0.52601626016260161</v>
      </c>
      <c r="P2256" s="2">
        <f t="shared" si="772"/>
        <v>0.3772357723577236</v>
      </c>
      <c r="Q2256" s="2">
        <f t="shared" si="773"/>
        <v>9.4634146341463415E-2</v>
      </c>
      <c r="R2256" s="2">
        <f t="shared" si="774"/>
        <v>2.1138211382113747E-3</v>
      </c>
      <c r="S2256" s="1">
        <v>3235</v>
      </c>
      <c r="T2256" s="1">
        <v>2320</v>
      </c>
      <c r="U2256" s="1">
        <v>582</v>
      </c>
      <c r="V2256" s="1">
        <v>13</v>
      </c>
      <c r="AT2256" t="s">
        <v>2354</v>
      </c>
      <c r="AU2256" t="s">
        <v>2123</v>
      </c>
      <c r="AV2256" t="e">
        <f>#REF!</f>
        <v>#REF!</v>
      </c>
      <c r="AX2256" s="40">
        <v>40</v>
      </c>
      <c r="AY2256" s="42">
        <v>77</v>
      </c>
      <c r="AZ2256" s="46">
        <f t="shared" si="764"/>
        <v>40077</v>
      </c>
      <c r="BB2256" s="7" t="s">
        <v>2966</v>
      </c>
    </row>
    <row r="2257" spans="1:54" ht="14" hidden="1" customHeight="1" outlineLevel="1" x14ac:dyDescent="0.2">
      <c r="A2257" t="s">
        <v>1461</v>
      </c>
      <c r="B2257" t="s">
        <v>2123</v>
      </c>
      <c r="C2257" s="24"/>
      <c r="F2257" s="1">
        <f t="shared" si="765"/>
        <v>28418</v>
      </c>
      <c r="H2257" s="1">
        <v>18841</v>
      </c>
      <c r="I2257" s="1">
        <v>18805</v>
      </c>
      <c r="J2257" s="2" t="str">
        <f t="shared" si="766"/>
        <v/>
      </c>
      <c r="K2257" s="2">
        <f t="shared" si="767"/>
        <v>0.66172848194806111</v>
      </c>
      <c r="L2257" s="10">
        <f t="shared" si="768"/>
        <v>2</v>
      </c>
      <c r="M2257" s="9">
        <f t="shared" si="769"/>
        <v>1</v>
      </c>
      <c r="N2257" s="8">
        <f t="shared" si="770"/>
        <v>3</v>
      </c>
      <c r="O2257" s="2">
        <f t="shared" si="771"/>
        <v>0.37870363853895417</v>
      </c>
      <c r="P2257" s="2">
        <f t="shared" si="772"/>
        <v>0.46818917587444575</v>
      </c>
      <c r="Q2257" s="2">
        <f t="shared" si="773"/>
        <v>0.14877894292349919</v>
      </c>
      <c r="R2257" s="2">
        <f t="shared" si="774"/>
        <v>4.3282426631008897E-3</v>
      </c>
      <c r="S2257" s="1">
        <v>10762</v>
      </c>
      <c r="T2257" s="1">
        <v>13305</v>
      </c>
      <c r="U2257" s="1">
        <v>4228</v>
      </c>
      <c r="V2257" s="1">
        <v>123</v>
      </c>
      <c r="AT2257" t="s">
        <v>1461</v>
      </c>
      <c r="AU2257" t="s">
        <v>2123</v>
      </c>
      <c r="AV2257" t="e">
        <f>#REF!</f>
        <v>#REF!</v>
      </c>
      <c r="AX2257" s="40">
        <v>40</v>
      </c>
      <c r="AY2257" s="42">
        <v>79</v>
      </c>
      <c r="AZ2257" s="46">
        <f t="shared" si="764"/>
        <v>40079</v>
      </c>
      <c r="BB2257" s="7" t="s">
        <v>2966</v>
      </c>
    </row>
    <row r="2258" spans="1:54" ht="14" hidden="1" customHeight="1" outlineLevel="1" x14ac:dyDescent="0.2">
      <c r="A2258" t="s">
        <v>1492</v>
      </c>
      <c r="B2258" t="s">
        <v>2123</v>
      </c>
      <c r="C2258" s="24"/>
      <c r="F2258" s="1">
        <f t="shared" si="765"/>
        <v>20316</v>
      </c>
      <c r="H2258" s="1">
        <v>14937</v>
      </c>
      <c r="I2258" s="1">
        <v>14888</v>
      </c>
      <c r="J2258" s="2" t="str">
        <f t="shared" si="766"/>
        <v/>
      </c>
      <c r="K2258" s="2">
        <f t="shared" si="767"/>
        <v>0.73282142153967311</v>
      </c>
      <c r="L2258" s="10">
        <f t="shared" si="768"/>
        <v>2</v>
      </c>
      <c r="M2258" s="9">
        <f t="shared" si="769"/>
        <v>1</v>
      </c>
      <c r="N2258" s="8">
        <f t="shared" si="770"/>
        <v>3</v>
      </c>
      <c r="O2258" s="2">
        <f t="shared" si="771"/>
        <v>0.25758023232919869</v>
      </c>
      <c r="P2258" s="2">
        <f t="shared" si="772"/>
        <v>0.604695806261075</v>
      </c>
      <c r="Q2258" s="2">
        <f t="shared" si="773"/>
        <v>0.13137428627682615</v>
      </c>
      <c r="R2258" s="2">
        <f t="shared" si="774"/>
        <v>6.3496751329001622E-3</v>
      </c>
      <c r="S2258" s="1">
        <v>5233</v>
      </c>
      <c r="T2258" s="1">
        <v>12285</v>
      </c>
      <c r="U2258" s="1">
        <v>2669</v>
      </c>
      <c r="V2258" s="1">
        <v>129</v>
      </c>
      <c r="AT2258" t="s">
        <v>1492</v>
      </c>
      <c r="AU2258" t="s">
        <v>2123</v>
      </c>
      <c r="AV2258" t="e">
        <f>#REF!</f>
        <v>#REF!</v>
      </c>
      <c r="AX2258" s="40">
        <v>40</v>
      </c>
      <c r="AY2258" s="42">
        <v>81</v>
      </c>
      <c r="AZ2258" s="46">
        <f t="shared" si="764"/>
        <v>40081</v>
      </c>
      <c r="BB2258" s="7" t="s">
        <v>2966</v>
      </c>
    </row>
    <row r="2259" spans="1:54" ht="14" hidden="1" customHeight="1" outlineLevel="1" x14ac:dyDescent="0.2">
      <c r="A2259" t="s">
        <v>776</v>
      </c>
      <c r="B2259" t="s">
        <v>2123</v>
      </c>
      <c r="C2259" s="24"/>
      <c r="F2259" s="1">
        <f t="shared" si="765"/>
        <v>29691</v>
      </c>
      <c r="H2259" s="1">
        <v>21633</v>
      </c>
      <c r="I2259" s="1">
        <v>21574</v>
      </c>
      <c r="J2259" s="2" t="str">
        <f t="shared" si="766"/>
        <v/>
      </c>
      <c r="K2259" s="2">
        <f t="shared" si="767"/>
        <v>0.7266174935165538</v>
      </c>
      <c r="L2259" s="10">
        <f t="shared" si="768"/>
        <v>2</v>
      </c>
      <c r="M2259" s="9">
        <f t="shared" si="769"/>
        <v>1</v>
      </c>
      <c r="N2259" s="8">
        <f t="shared" si="770"/>
        <v>3</v>
      </c>
      <c r="O2259" s="2">
        <f t="shared" si="771"/>
        <v>0.23374086423495335</v>
      </c>
      <c r="P2259" s="2">
        <f t="shared" si="772"/>
        <v>0.61085850931258634</v>
      </c>
      <c r="Q2259" s="2">
        <f t="shared" si="773"/>
        <v>0.14802465393553602</v>
      </c>
      <c r="R2259" s="2">
        <f t="shared" si="774"/>
        <v>7.3759725169243173E-3</v>
      </c>
      <c r="S2259" s="1">
        <v>6940</v>
      </c>
      <c r="T2259" s="1">
        <v>18137</v>
      </c>
      <c r="U2259" s="1">
        <v>4395</v>
      </c>
      <c r="V2259" s="1">
        <v>219</v>
      </c>
      <c r="AT2259" t="s">
        <v>776</v>
      </c>
      <c r="AU2259" t="s">
        <v>2123</v>
      </c>
      <c r="AV2259" t="e">
        <f>#REF!</f>
        <v>#REF!</v>
      </c>
      <c r="AX2259" s="40">
        <v>40</v>
      </c>
      <c r="AY2259" s="42">
        <v>83</v>
      </c>
      <c r="AZ2259" s="46">
        <f t="shared" si="764"/>
        <v>40083</v>
      </c>
      <c r="BB2259" s="7" t="s">
        <v>2966</v>
      </c>
    </row>
    <row r="2260" spans="1:54" ht="14" hidden="1" customHeight="1" outlineLevel="1" x14ac:dyDescent="0.2">
      <c r="A2260" t="s">
        <v>2526</v>
      </c>
      <c r="B2260" t="s">
        <v>2123</v>
      </c>
      <c r="C2260" s="24"/>
      <c r="F2260" s="1">
        <f t="shared" si="765"/>
        <v>6482</v>
      </c>
      <c r="H2260" s="1">
        <v>4085</v>
      </c>
      <c r="I2260" s="1">
        <v>4076</v>
      </c>
      <c r="J2260" s="2" t="str">
        <f t="shared" si="766"/>
        <v/>
      </c>
      <c r="K2260" s="2">
        <f t="shared" si="767"/>
        <v>0.62881826596729407</v>
      </c>
      <c r="L2260" s="10">
        <f t="shared" si="768"/>
        <v>1</v>
      </c>
      <c r="M2260" s="9">
        <f t="shared" si="769"/>
        <v>2</v>
      </c>
      <c r="N2260" s="8">
        <f t="shared" si="770"/>
        <v>3</v>
      </c>
      <c r="O2260" s="2">
        <f t="shared" si="771"/>
        <v>0.41684665226781858</v>
      </c>
      <c r="P2260" s="2">
        <f t="shared" si="772"/>
        <v>0.40959580376427029</v>
      </c>
      <c r="Q2260" s="2">
        <f t="shared" si="773"/>
        <v>0.16954643628509719</v>
      </c>
      <c r="R2260" s="2">
        <f t="shared" si="774"/>
        <v>4.0111076828139303E-3</v>
      </c>
      <c r="S2260" s="1">
        <v>2702</v>
      </c>
      <c r="T2260" s="1">
        <v>2655</v>
      </c>
      <c r="U2260" s="1">
        <v>1099</v>
      </c>
      <c r="V2260" s="1">
        <v>26</v>
      </c>
      <c r="AT2260" t="s">
        <v>2526</v>
      </c>
      <c r="AU2260" t="s">
        <v>2123</v>
      </c>
      <c r="AV2260" t="e">
        <f>#REF!</f>
        <v>#REF!</v>
      </c>
      <c r="AX2260" s="40">
        <v>40</v>
      </c>
      <c r="AY2260" s="42">
        <v>85</v>
      </c>
      <c r="AZ2260" s="46">
        <f t="shared" si="764"/>
        <v>40085</v>
      </c>
      <c r="BB2260" s="7" t="s">
        <v>2966</v>
      </c>
    </row>
    <row r="2261" spans="1:54" ht="14" hidden="1" customHeight="1" outlineLevel="1" x14ac:dyDescent="0.2">
      <c r="A2261" t="s">
        <v>398</v>
      </c>
      <c r="B2261" t="s">
        <v>2123</v>
      </c>
      <c r="C2261" s="24"/>
      <c r="F2261" s="1">
        <f t="shared" si="765"/>
        <v>25957</v>
      </c>
      <c r="H2261" s="1">
        <v>19289</v>
      </c>
      <c r="I2261" s="1">
        <v>19236</v>
      </c>
      <c r="J2261" s="2" t="str">
        <f t="shared" si="766"/>
        <v/>
      </c>
      <c r="K2261" s="2">
        <f t="shared" si="767"/>
        <v>0.74107177254690448</v>
      </c>
      <c r="L2261" s="10">
        <f t="shared" si="768"/>
        <v>2</v>
      </c>
      <c r="M2261" s="9">
        <f t="shared" si="769"/>
        <v>1</v>
      </c>
      <c r="N2261" s="8">
        <f t="shared" si="770"/>
        <v>3</v>
      </c>
      <c r="O2261" s="2">
        <f t="shared" si="771"/>
        <v>0.23816311592248718</v>
      </c>
      <c r="P2261" s="2">
        <f t="shared" si="772"/>
        <v>0.62145086103941138</v>
      </c>
      <c r="Q2261" s="2">
        <f t="shared" si="773"/>
        <v>0.13526216434873059</v>
      </c>
      <c r="R2261" s="2">
        <f t="shared" si="774"/>
        <v>5.1238586893708471E-3</v>
      </c>
      <c r="S2261" s="1">
        <v>6182</v>
      </c>
      <c r="T2261" s="1">
        <v>16131</v>
      </c>
      <c r="U2261" s="1">
        <v>3511</v>
      </c>
      <c r="V2261" s="1">
        <v>133</v>
      </c>
      <c r="AT2261" t="s">
        <v>398</v>
      </c>
      <c r="AU2261" t="s">
        <v>2123</v>
      </c>
      <c r="AV2261" t="e">
        <f>#REF!</f>
        <v>#REF!</v>
      </c>
      <c r="AX2261" s="40">
        <v>40</v>
      </c>
      <c r="AY2261" s="42">
        <v>87</v>
      </c>
      <c r="AZ2261" s="46">
        <f t="shared" si="764"/>
        <v>40087</v>
      </c>
      <c r="BB2261" s="7" t="s">
        <v>2966</v>
      </c>
    </row>
    <row r="2262" spans="1:54" ht="14" hidden="1" customHeight="1" outlineLevel="1" x14ac:dyDescent="0.2">
      <c r="A2262" t="s">
        <v>399</v>
      </c>
      <c r="B2262" t="s">
        <v>2123</v>
      </c>
      <c r="C2262" s="24"/>
      <c r="F2262" s="1">
        <f t="shared" si="765"/>
        <v>16497</v>
      </c>
      <c r="H2262" s="1">
        <v>11494</v>
      </c>
      <c r="I2262" s="1">
        <v>11467</v>
      </c>
      <c r="J2262" s="2" t="str">
        <f t="shared" si="766"/>
        <v/>
      </c>
      <c r="K2262" s="2">
        <f t="shared" si="767"/>
        <v>0.69509607807480145</v>
      </c>
      <c r="L2262" s="10">
        <f t="shared" si="768"/>
        <v>1</v>
      </c>
      <c r="M2262" s="9">
        <f t="shared" si="769"/>
        <v>2</v>
      </c>
      <c r="N2262" s="8">
        <f t="shared" si="770"/>
        <v>3</v>
      </c>
      <c r="O2262" s="2">
        <f t="shared" si="771"/>
        <v>0.45511305085773168</v>
      </c>
      <c r="P2262" s="2">
        <f t="shared" si="772"/>
        <v>0.44844517184942717</v>
      </c>
      <c r="Q2262" s="2">
        <f t="shared" si="773"/>
        <v>9.3289689034369891E-2</v>
      </c>
      <c r="R2262" s="2">
        <f t="shared" si="774"/>
        <v>3.1520882584712556E-3</v>
      </c>
      <c r="S2262" s="1">
        <v>7508</v>
      </c>
      <c r="T2262" s="1">
        <v>7398</v>
      </c>
      <c r="U2262" s="1">
        <v>1539</v>
      </c>
      <c r="V2262" s="1">
        <v>52</v>
      </c>
      <c r="AT2262" t="s">
        <v>399</v>
      </c>
      <c r="AU2262" t="s">
        <v>2123</v>
      </c>
      <c r="AV2262" t="e">
        <f>#REF!</f>
        <v>#REF!</v>
      </c>
      <c r="AX2262" s="40">
        <v>40</v>
      </c>
      <c r="AY2262" s="42">
        <v>89</v>
      </c>
      <c r="AZ2262" s="46">
        <f t="shared" si="764"/>
        <v>40089</v>
      </c>
      <c r="BB2262" s="7" t="s">
        <v>2966</v>
      </c>
    </row>
    <row r="2263" spans="1:54" ht="14" hidden="1" customHeight="1" outlineLevel="1" x14ac:dyDescent="0.2">
      <c r="A2263" t="s">
        <v>1121</v>
      </c>
      <c r="B2263" t="s">
        <v>2123</v>
      </c>
      <c r="C2263" s="24"/>
      <c r="F2263" s="1">
        <f t="shared" si="765"/>
        <v>12139</v>
      </c>
      <c r="H2263" s="1">
        <v>8352</v>
      </c>
      <c r="I2263" s="1">
        <v>8335</v>
      </c>
      <c r="J2263" s="2" t="str">
        <f t="shared" si="766"/>
        <v/>
      </c>
      <c r="K2263" s="2">
        <f t="shared" si="767"/>
        <v>0.68662987066479941</v>
      </c>
      <c r="L2263" s="10">
        <f t="shared" si="768"/>
        <v>1</v>
      </c>
      <c r="M2263" s="9">
        <f t="shared" si="769"/>
        <v>2</v>
      </c>
      <c r="N2263" s="8">
        <f t="shared" si="770"/>
        <v>3</v>
      </c>
      <c r="O2263" s="2">
        <f t="shared" si="771"/>
        <v>0.50391300766125713</v>
      </c>
      <c r="P2263" s="2">
        <f t="shared" si="772"/>
        <v>0.37869676250102974</v>
      </c>
      <c r="Q2263" s="2">
        <f t="shared" si="773"/>
        <v>0.1139303072740753</v>
      </c>
      <c r="R2263" s="2">
        <f t="shared" si="774"/>
        <v>3.459922563637835E-3</v>
      </c>
      <c r="S2263" s="1">
        <v>6117</v>
      </c>
      <c r="T2263" s="1">
        <v>4597</v>
      </c>
      <c r="U2263" s="1">
        <v>1383</v>
      </c>
      <c r="V2263" s="1">
        <v>42</v>
      </c>
      <c r="AT2263" t="s">
        <v>1121</v>
      </c>
      <c r="AU2263" t="s">
        <v>2123</v>
      </c>
      <c r="AV2263" t="e">
        <f>#REF!</f>
        <v>#REF!</v>
      </c>
      <c r="AX2263" s="40">
        <v>40</v>
      </c>
      <c r="AY2263" s="42">
        <v>91</v>
      </c>
      <c r="AZ2263" s="46">
        <f t="shared" si="764"/>
        <v>40091</v>
      </c>
      <c r="BB2263" s="7" t="s">
        <v>2966</v>
      </c>
    </row>
    <row r="2264" spans="1:54" ht="14" hidden="1" customHeight="1" outlineLevel="1" x14ac:dyDescent="0.2">
      <c r="A2264" t="s">
        <v>112</v>
      </c>
      <c r="B2264" t="s">
        <v>2123</v>
      </c>
      <c r="C2264" s="24"/>
      <c r="F2264" s="1">
        <f t="shared" si="765"/>
        <v>4408</v>
      </c>
      <c r="H2264" s="1">
        <v>3477</v>
      </c>
      <c r="I2264" s="1">
        <v>3467</v>
      </c>
      <c r="J2264" s="2" t="str">
        <f t="shared" si="766"/>
        <v/>
      </c>
      <c r="K2264" s="2">
        <f t="shared" si="767"/>
        <v>0.78652450090744097</v>
      </c>
      <c r="L2264" s="10">
        <f t="shared" si="768"/>
        <v>2</v>
      </c>
      <c r="M2264" s="9">
        <f t="shared" si="769"/>
        <v>1</v>
      </c>
      <c r="N2264" s="8">
        <f t="shared" si="770"/>
        <v>3</v>
      </c>
      <c r="O2264" s="2">
        <f t="shared" si="771"/>
        <v>0.12726860254083486</v>
      </c>
      <c r="P2264" s="2">
        <f t="shared" si="772"/>
        <v>0.78425589836660614</v>
      </c>
      <c r="Q2264" s="2">
        <f t="shared" si="773"/>
        <v>8.3484573502722328E-2</v>
      </c>
      <c r="R2264" s="2">
        <f t="shared" si="774"/>
        <v>4.9909255898367005E-3</v>
      </c>
      <c r="S2264" s="1">
        <v>561</v>
      </c>
      <c r="T2264" s="1">
        <v>3457</v>
      </c>
      <c r="U2264" s="1">
        <v>368</v>
      </c>
      <c r="V2264" s="1">
        <v>22</v>
      </c>
      <c r="AT2264" t="s">
        <v>112</v>
      </c>
      <c r="AU2264" t="s">
        <v>2123</v>
      </c>
      <c r="AV2264" t="e">
        <f>#REF!</f>
        <v>#REF!</v>
      </c>
      <c r="AX2264" s="40">
        <v>40</v>
      </c>
      <c r="AY2264" s="42">
        <v>93</v>
      </c>
      <c r="AZ2264" s="46">
        <f t="shared" si="764"/>
        <v>40093</v>
      </c>
      <c r="BB2264" s="7" t="s">
        <v>2966</v>
      </c>
    </row>
    <row r="2265" spans="1:54" ht="14" hidden="1" customHeight="1" outlineLevel="1" x14ac:dyDescent="0.2">
      <c r="A2265" t="s">
        <v>1726</v>
      </c>
      <c r="B2265" t="s">
        <v>2123</v>
      </c>
      <c r="C2265" s="24"/>
      <c r="F2265" s="1">
        <f t="shared" si="765"/>
        <v>8886</v>
      </c>
      <c r="H2265" s="1">
        <v>6078</v>
      </c>
      <c r="I2265" s="1">
        <v>6064</v>
      </c>
      <c r="J2265" s="2" t="str">
        <f t="shared" si="766"/>
        <v/>
      </c>
      <c r="K2265" s="2">
        <f t="shared" si="767"/>
        <v>0.68242178708080126</v>
      </c>
      <c r="L2265" s="10">
        <f t="shared" si="768"/>
        <v>2</v>
      </c>
      <c r="M2265" s="9">
        <f t="shared" si="769"/>
        <v>1</v>
      </c>
      <c r="N2265" s="8">
        <f t="shared" si="770"/>
        <v>3</v>
      </c>
      <c r="O2265" s="2">
        <f t="shared" si="771"/>
        <v>0.35055142921449473</v>
      </c>
      <c r="P2265" s="2">
        <f t="shared" si="772"/>
        <v>0.49662390276839974</v>
      </c>
      <c r="Q2265" s="2">
        <f t="shared" si="773"/>
        <v>0.14911096106234525</v>
      </c>
      <c r="R2265" s="2">
        <f t="shared" si="774"/>
        <v>3.7137069547603374E-3</v>
      </c>
      <c r="S2265" s="1">
        <v>3115</v>
      </c>
      <c r="T2265" s="1">
        <v>4413</v>
      </c>
      <c r="U2265" s="1">
        <v>1325</v>
      </c>
      <c r="V2265" s="1">
        <v>33</v>
      </c>
      <c r="AT2265" t="s">
        <v>1726</v>
      </c>
      <c r="AU2265" t="s">
        <v>2123</v>
      </c>
      <c r="AV2265" t="e">
        <f>#REF!</f>
        <v>#REF!</v>
      </c>
      <c r="AX2265" s="40">
        <v>40</v>
      </c>
      <c r="AY2265" s="42">
        <v>95</v>
      </c>
      <c r="AZ2265" s="46">
        <f t="shared" si="764"/>
        <v>40095</v>
      </c>
      <c r="BB2265" s="7" t="s">
        <v>2966</v>
      </c>
    </row>
    <row r="2266" spans="1:54" ht="14" hidden="1" customHeight="1" outlineLevel="1" x14ac:dyDescent="0.2">
      <c r="A2266" t="s">
        <v>2051</v>
      </c>
      <c r="B2266" t="s">
        <v>2123</v>
      </c>
      <c r="C2266" s="24"/>
      <c r="F2266" s="1">
        <f t="shared" si="765"/>
        <v>22988</v>
      </c>
      <c r="H2266" s="1">
        <v>16662</v>
      </c>
      <c r="I2266" s="1">
        <v>16626</v>
      </c>
      <c r="J2266" s="2" t="str">
        <f t="shared" si="766"/>
        <v/>
      </c>
      <c r="K2266" s="2">
        <f t="shared" si="767"/>
        <v>0.72324691143205155</v>
      </c>
      <c r="L2266" s="10">
        <f t="shared" si="768"/>
        <v>2</v>
      </c>
      <c r="M2266" s="9">
        <f t="shared" si="769"/>
        <v>1</v>
      </c>
      <c r="N2266" s="8">
        <f t="shared" si="770"/>
        <v>3</v>
      </c>
      <c r="O2266" s="2">
        <f t="shared" si="771"/>
        <v>0.33647990255785626</v>
      </c>
      <c r="P2266" s="2">
        <f t="shared" si="772"/>
        <v>0.53132068905515917</v>
      </c>
      <c r="Q2266" s="2">
        <f t="shared" si="773"/>
        <v>0.12776231077083697</v>
      </c>
      <c r="R2266" s="2">
        <f t="shared" si="774"/>
        <v>4.4370976161476616E-3</v>
      </c>
      <c r="S2266" s="1">
        <v>7735</v>
      </c>
      <c r="T2266" s="1">
        <v>12214</v>
      </c>
      <c r="U2266" s="1">
        <v>2937</v>
      </c>
      <c r="V2266" s="1">
        <v>102</v>
      </c>
      <c r="AT2266" t="s">
        <v>2051</v>
      </c>
      <c r="AU2266" t="s">
        <v>2123</v>
      </c>
      <c r="AV2266" t="e">
        <f>#REF!</f>
        <v>#REF!</v>
      </c>
      <c r="AX2266" s="40">
        <v>40</v>
      </c>
      <c r="AY2266" s="42">
        <v>97</v>
      </c>
      <c r="AZ2266" s="46">
        <f t="shared" si="764"/>
        <v>40097</v>
      </c>
      <c r="BB2266" s="7" t="s">
        <v>2966</v>
      </c>
    </row>
    <row r="2267" spans="1:54" ht="14" hidden="1" customHeight="1" outlineLevel="1" x14ac:dyDescent="0.2">
      <c r="A2267" t="s">
        <v>1746</v>
      </c>
      <c r="B2267" t="s">
        <v>2123</v>
      </c>
      <c r="C2267" s="24"/>
      <c r="F2267" s="1">
        <f t="shared" si="765"/>
        <v>8065</v>
      </c>
      <c r="H2267" s="1">
        <v>5912</v>
      </c>
      <c r="I2267" s="1">
        <v>5894</v>
      </c>
      <c r="J2267" s="2" t="str">
        <f t="shared" si="766"/>
        <v/>
      </c>
      <c r="K2267" s="2">
        <f t="shared" si="767"/>
        <v>0.73081215127092369</v>
      </c>
      <c r="L2267" s="10">
        <f t="shared" si="768"/>
        <v>1</v>
      </c>
      <c r="M2267" s="9">
        <f t="shared" si="769"/>
        <v>2</v>
      </c>
      <c r="N2267" s="8">
        <f t="shared" si="770"/>
        <v>3</v>
      </c>
      <c r="O2267" s="2">
        <f t="shared" si="771"/>
        <v>0.45480471171729697</v>
      </c>
      <c r="P2267" s="2">
        <f t="shared" si="772"/>
        <v>0.42467451952882829</v>
      </c>
      <c r="Q2267" s="2">
        <f t="shared" si="773"/>
        <v>0.11419714817110974</v>
      </c>
      <c r="R2267" s="2">
        <f t="shared" si="774"/>
        <v>6.3236205827650049E-3</v>
      </c>
      <c r="S2267" s="1">
        <v>3668</v>
      </c>
      <c r="T2267" s="1">
        <v>3425</v>
      </c>
      <c r="U2267" s="1">
        <v>921</v>
      </c>
      <c r="V2267" s="1">
        <v>51</v>
      </c>
      <c r="AT2267" t="s">
        <v>1746</v>
      </c>
      <c r="AU2267" t="s">
        <v>2123</v>
      </c>
      <c r="AV2267" t="e">
        <f>#REF!</f>
        <v>#REF!</v>
      </c>
      <c r="AX2267" s="40">
        <v>40</v>
      </c>
      <c r="AY2267" s="42">
        <v>99</v>
      </c>
      <c r="AZ2267" s="46">
        <f t="shared" si="764"/>
        <v>40099</v>
      </c>
      <c r="BB2267" s="7" t="s">
        <v>2966</v>
      </c>
    </row>
    <row r="2268" spans="1:54" ht="14" hidden="1" customHeight="1" outlineLevel="1" x14ac:dyDescent="0.2">
      <c r="A2268" t="s">
        <v>2069</v>
      </c>
      <c r="B2268" t="s">
        <v>2123</v>
      </c>
      <c r="C2268" s="24"/>
      <c r="F2268" s="1">
        <f t="shared" si="765"/>
        <v>38092</v>
      </c>
      <c r="H2268" s="1">
        <v>25144</v>
      </c>
      <c r="I2268" s="1">
        <v>25081</v>
      </c>
      <c r="J2268" s="2" t="str">
        <f t="shared" si="766"/>
        <v/>
      </c>
      <c r="K2268" s="2">
        <f t="shared" si="767"/>
        <v>0.65843221673842278</v>
      </c>
      <c r="L2268" s="10">
        <f t="shared" si="768"/>
        <v>1</v>
      </c>
      <c r="M2268" s="9">
        <f t="shared" si="769"/>
        <v>2</v>
      </c>
      <c r="N2268" s="8">
        <f t="shared" si="770"/>
        <v>3</v>
      </c>
      <c r="O2268" s="2">
        <f t="shared" si="771"/>
        <v>0.45279848787146909</v>
      </c>
      <c r="P2268" s="2">
        <f t="shared" si="772"/>
        <v>0.39724876614512233</v>
      </c>
      <c r="Q2268" s="2">
        <f t="shared" si="773"/>
        <v>0.14483356085267249</v>
      </c>
      <c r="R2268" s="2">
        <f t="shared" si="774"/>
        <v>5.1191851307361425E-3</v>
      </c>
      <c r="S2268" s="1">
        <v>17248</v>
      </c>
      <c r="T2268" s="1">
        <v>15132</v>
      </c>
      <c r="U2268" s="1">
        <v>5517</v>
      </c>
      <c r="V2268" s="1">
        <v>195</v>
      </c>
      <c r="AT2268" t="s">
        <v>2069</v>
      </c>
      <c r="AU2268" t="s">
        <v>2123</v>
      </c>
      <c r="AV2268" t="e">
        <f>#REF!</f>
        <v>#REF!</v>
      </c>
      <c r="AX2268" s="40">
        <v>40</v>
      </c>
      <c r="AY2268" s="42">
        <v>101</v>
      </c>
      <c r="AZ2268" s="46">
        <f t="shared" si="764"/>
        <v>40101</v>
      </c>
      <c r="BB2268" s="7" t="s">
        <v>2966</v>
      </c>
    </row>
    <row r="2269" spans="1:54" ht="14" hidden="1" customHeight="1" outlineLevel="1" x14ac:dyDescent="0.2">
      <c r="A2269" t="s">
        <v>767</v>
      </c>
      <c r="B2269" t="s">
        <v>2123</v>
      </c>
      <c r="C2269" s="24"/>
      <c r="F2269" s="1">
        <f t="shared" si="765"/>
        <v>6600</v>
      </c>
      <c r="H2269" s="1">
        <v>4953</v>
      </c>
      <c r="I2269" s="1">
        <v>4938</v>
      </c>
      <c r="J2269" s="2" t="str">
        <f t="shared" si="766"/>
        <v/>
      </c>
      <c r="K2269" s="2">
        <f t="shared" si="767"/>
        <v>0.74818181818181817</v>
      </c>
      <c r="L2269" s="10">
        <f t="shared" si="768"/>
        <v>2</v>
      </c>
      <c r="M2269" s="9">
        <f t="shared" si="769"/>
        <v>1</v>
      </c>
      <c r="N2269" s="8">
        <f t="shared" si="770"/>
        <v>3</v>
      </c>
      <c r="O2269" s="2">
        <f t="shared" si="771"/>
        <v>0.24848484848484848</v>
      </c>
      <c r="P2269" s="2">
        <f t="shared" si="772"/>
        <v>0.63500000000000001</v>
      </c>
      <c r="Q2269" s="2">
        <f t="shared" si="773"/>
        <v>0.11227272727272727</v>
      </c>
      <c r="R2269" s="2">
        <f t="shared" si="774"/>
        <v>4.2424242424241865E-3</v>
      </c>
      <c r="S2269" s="1">
        <v>1640</v>
      </c>
      <c r="T2269" s="1">
        <v>4191</v>
      </c>
      <c r="U2269" s="1">
        <v>741</v>
      </c>
      <c r="V2269" s="1">
        <v>28</v>
      </c>
      <c r="AT2269" t="s">
        <v>767</v>
      </c>
      <c r="AU2269" t="s">
        <v>2123</v>
      </c>
      <c r="AV2269" t="e">
        <f>#REF!</f>
        <v>#REF!</v>
      </c>
      <c r="AX2269" s="40">
        <v>40</v>
      </c>
      <c r="AY2269" s="42">
        <v>103</v>
      </c>
      <c r="AZ2269" s="46">
        <f t="shared" si="764"/>
        <v>40103</v>
      </c>
      <c r="BB2269" s="7" t="s">
        <v>2966</v>
      </c>
    </row>
    <row r="2270" spans="1:54" ht="14" hidden="1" customHeight="1" outlineLevel="1" x14ac:dyDescent="0.2">
      <c r="A2270" t="s">
        <v>2050</v>
      </c>
      <c r="B2270" t="s">
        <v>2123</v>
      </c>
      <c r="C2270" s="24"/>
      <c r="F2270" s="1">
        <f t="shared" si="765"/>
        <v>6133</v>
      </c>
      <c r="H2270" s="1">
        <v>4407</v>
      </c>
      <c r="I2270" s="1">
        <v>4391</v>
      </c>
      <c r="J2270" s="2" t="str">
        <f t="shared" si="766"/>
        <v/>
      </c>
      <c r="K2270" s="2">
        <f t="shared" si="767"/>
        <v>0.71596282406652534</v>
      </c>
      <c r="L2270" s="10">
        <f t="shared" si="768"/>
        <v>2</v>
      </c>
      <c r="M2270" s="9">
        <f t="shared" si="769"/>
        <v>1</v>
      </c>
      <c r="N2270" s="8">
        <f t="shared" si="770"/>
        <v>3</v>
      </c>
      <c r="O2270" s="2">
        <f t="shared" si="771"/>
        <v>0.31550627751508237</v>
      </c>
      <c r="P2270" s="2">
        <f t="shared" si="772"/>
        <v>0.54997554214902988</v>
      </c>
      <c r="Q2270" s="2">
        <f t="shared" si="773"/>
        <v>0.12946355780205446</v>
      </c>
      <c r="R2270" s="2">
        <f t="shared" si="774"/>
        <v>5.0546225338333473E-3</v>
      </c>
      <c r="S2270" s="1">
        <v>1935</v>
      </c>
      <c r="T2270" s="1">
        <v>3373</v>
      </c>
      <c r="U2270" s="1">
        <v>794</v>
      </c>
      <c r="V2270" s="1">
        <v>31</v>
      </c>
      <c r="AT2270" t="s">
        <v>2050</v>
      </c>
      <c r="AU2270" t="s">
        <v>2123</v>
      </c>
      <c r="AV2270" t="e">
        <f>#REF!</f>
        <v>#REF!</v>
      </c>
      <c r="AX2270" s="40">
        <v>40</v>
      </c>
      <c r="AY2270" s="42">
        <v>105</v>
      </c>
      <c r="AZ2270" s="46">
        <f t="shared" si="764"/>
        <v>40105</v>
      </c>
      <c r="BB2270" s="7" t="s">
        <v>2966</v>
      </c>
    </row>
    <row r="2271" spans="1:54" ht="14" hidden="1" customHeight="1" outlineLevel="1" x14ac:dyDescent="0.2">
      <c r="A2271" t="s">
        <v>2788</v>
      </c>
      <c r="B2271" t="s">
        <v>2123</v>
      </c>
      <c r="C2271" s="24"/>
      <c r="F2271" s="1">
        <f t="shared" si="765"/>
        <v>5987</v>
      </c>
      <c r="H2271" s="1">
        <v>4051</v>
      </c>
      <c r="I2271" s="1">
        <v>4038</v>
      </c>
      <c r="J2271" s="2" t="str">
        <f t="shared" si="766"/>
        <v/>
      </c>
      <c r="K2271" s="2">
        <f t="shared" si="767"/>
        <v>0.67446133288792387</v>
      </c>
      <c r="L2271" s="10">
        <f t="shared" si="768"/>
        <v>1</v>
      </c>
      <c r="M2271" s="9">
        <f t="shared" si="769"/>
        <v>2</v>
      </c>
      <c r="N2271" s="8">
        <f t="shared" si="770"/>
        <v>3</v>
      </c>
      <c r="O2271" s="2">
        <f t="shared" si="771"/>
        <v>0.43878403206948391</v>
      </c>
      <c r="P2271" s="2">
        <f t="shared" si="772"/>
        <v>0.43778186069817937</v>
      </c>
      <c r="Q2271" s="2">
        <f t="shared" si="773"/>
        <v>0.11859027893769834</v>
      </c>
      <c r="R2271" s="2">
        <f t="shared" si="774"/>
        <v>4.8438282946383776E-3</v>
      </c>
      <c r="S2271" s="1">
        <v>2627</v>
      </c>
      <c r="T2271" s="1">
        <v>2621</v>
      </c>
      <c r="U2271" s="1">
        <v>710</v>
      </c>
      <c r="V2271" s="1">
        <v>29</v>
      </c>
      <c r="AT2271" t="s">
        <v>2788</v>
      </c>
      <c r="AU2271" t="s">
        <v>2123</v>
      </c>
      <c r="AV2271" t="e">
        <f>#REF!</f>
        <v>#REF!</v>
      </c>
      <c r="AX2271" s="40">
        <v>40</v>
      </c>
      <c r="AY2271" s="42">
        <v>107</v>
      </c>
      <c r="AZ2271" s="46">
        <f t="shared" si="764"/>
        <v>40107</v>
      </c>
      <c r="BB2271" s="7" t="s">
        <v>2966</v>
      </c>
    </row>
    <row r="2272" spans="1:54" ht="14" hidden="1" customHeight="1" outlineLevel="1" x14ac:dyDescent="0.2">
      <c r="A2272" t="s">
        <v>1182</v>
      </c>
      <c r="B2272" t="s">
        <v>2123</v>
      </c>
      <c r="C2272" s="24"/>
      <c r="F2272" s="1">
        <f t="shared" si="765"/>
        <v>441803</v>
      </c>
      <c r="H2272" s="1">
        <v>296313</v>
      </c>
      <c r="I2272" s="1">
        <v>294740</v>
      </c>
      <c r="J2272" s="2" t="str">
        <f t="shared" si="766"/>
        <v/>
      </c>
      <c r="K2272" s="2">
        <f t="shared" si="767"/>
        <v>0.66712991989642445</v>
      </c>
      <c r="L2272" s="10">
        <f t="shared" si="768"/>
        <v>2</v>
      </c>
      <c r="M2272" s="9">
        <f t="shared" si="769"/>
        <v>1</v>
      </c>
      <c r="N2272" s="8">
        <f t="shared" si="770"/>
        <v>3</v>
      </c>
      <c r="O2272" s="2">
        <f t="shared" si="771"/>
        <v>0.37262761909719944</v>
      </c>
      <c r="P2272" s="2">
        <f t="shared" si="772"/>
        <v>0.43003555883504641</v>
      </c>
      <c r="Q2272" s="2">
        <f t="shared" si="773"/>
        <v>0.18967503615864989</v>
      </c>
      <c r="R2272" s="2">
        <f t="shared" si="774"/>
        <v>7.6617859091042684E-3</v>
      </c>
      <c r="S2272" s="1">
        <v>164628</v>
      </c>
      <c r="T2272" s="1">
        <v>189991</v>
      </c>
      <c r="U2272" s="1">
        <v>83799</v>
      </c>
      <c r="V2272" s="1">
        <v>3385</v>
      </c>
      <c r="AT2272" t="s">
        <v>1182</v>
      </c>
      <c r="AU2272" t="s">
        <v>2123</v>
      </c>
      <c r="AV2272" t="e">
        <f>#REF!</f>
        <v>#REF!</v>
      </c>
      <c r="AX2272" s="40">
        <v>40</v>
      </c>
      <c r="AY2272" s="42">
        <v>109</v>
      </c>
      <c r="AZ2272" s="46">
        <f t="shared" si="764"/>
        <v>40109</v>
      </c>
      <c r="BB2272" s="7" t="s">
        <v>2966</v>
      </c>
    </row>
    <row r="2273" spans="1:54" ht="14" hidden="1" customHeight="1" outlineLevel="1" x14ac:dyDescent="0.2">
      <c r="A2273" t="s">
        <v>2513</v>
      </c>
      <c r="B2273" t="s">
        <v>2123</v>
      </c>
      <c r="C2273" s="24"/>
      <c r="F2273" s="1">
        <f t="shared" si="765"/>
        <v>20681</v>
      </c>
      <c r="H2273" s="1">
        <v>14334</v>
      </c>
      <c r="I2273" s="1">
        <v>14313</v>
      </c>
      <c r="J2273" s="2" t="str">
        <f t="shared" si="766"/>
        <v/>
      </c>
      <c r="K2273" s="2">
        <f t="shared" si="767"/>
        <v>0.69208452202504711</v>
      </c>
      <c r="L2273" s="10">
        <f t="shared" si="768"/>
        <v>1</v>
      </c>
      <c r="M2273" s="9">
        <f t="shared" si="769"/>
        <v>2</v>
      </c>
      <c r="N2273" s="8">
        <f t="shared" si="770"/>
        <v>3</v>
      </c>
      <c r="O2273" s="2">
        <f t="shared" si="771"/>
        <v>0.4302016343503699</v>
      </c>
      <c r="P2273" s="2">
        <f t="shared" si="772"/>
        <v>0.42797737053333978</v>
      </c>
      <c r="Q2273" s="2">
        <f t="shared" si="773"/>
        <v>0.13684057830859242</v>
      </c>
      <c r="R2273" s="2">
        <f t="shared" si="774"/>
        <v>4.9804168076979516E-3</v>
      </c>
      <c r="S2273" s="1">
        <v>8897</v>
      </c>
      <c r="T2273" s="1">
        <v>8851</v>
      </c>
      <c r="U2273" s="1">
        <v>2830</v>
      </c>
      <c r="V2273" s="1">
        <v>103</v>
      </c>
      <c r="AT2273" t="s">
        <v>2513</v>
      </c>
      <c r="AU2273" t="s">
        <v>2123</v>
      </c>
      <c r="AV2273" t="e">
        <f>#REF!</f>
        <v>#REF!</v>
      </c>
      <c r="AX2273" s="40">
        <v>40</v>
      </c>
      <c r="AY2273" s="42">
        <v>111</v>
      </c>
      <c r="AZ2273" s="46">
        <f t="shared" si="764"/>
        <v>40111</v>
      </c>
      <c r="BB2273" s="7" t="s">
        <v>2966</v>
      </c>
    </row>
    <row r="2274" spans="1:54" ht="14" hidden="1" customHeight="1" outlineLevel="1" x14ac:dyDescent="0.2">
      <c r="A2274" t="s">
        <v>348</v>
      </c>
      <c r="B2274" t="s">
        <v>2123</v>
      </c>
      <c r="C2274" s="24"/>
      <c r="F2274" s="1">
        <f t="shared" si="765"/>
        <v>28294</v>
      </c>
      <c r="H2274" s="1">
        <v>20603</v>
      </c>
      <c r="I2274" s="1">
        <v>20538</v>
      </c>
      <c r="J2274" s="2" t="str">
        <f t="shared" si="766"/>
        <v/>
      </c>
      <c r="K2274" s="2">
        <f t="shared" si="767"/>
        <v>0.72587827808015837</v>
      </c>
      <c r="L2274" s="10">
        <f t="shared" si="768"/>
        <v>2</v>
      </c>
      <c r="M2274" s="9">
        <f t="shared" si="769"/>
        <v>1</v>
      </c>
      <c r="N2274" s="8">
        <f t="shared" si="770"/>
        <v>3</v>
      </c>
      <c r="O2274" s="2">
        <f t="shared" si="771"/>
        <v>0.34586838198911429</v>
      </c>
      <c r="P2274" s="2">
        <f t="shared" si="772"/>
        <v>0.51060295469004024</v>
      </c>
      <c r="Q2274" s="2">
        <f t="shared" si="773"/>
        <v>0.13759100869442284</v>
      </c>
      <c r="R2274" s="2">
        <f t="shared" si="774"/>
        <v>5.9376546264226227E-3</v>
      </c>
      <c r="S2274" s="1">
        <v>9786</v>
      </c>
      <c r="T2274" s="1">
        <v>14447</v>
      </c>
      <c r="U2274" s="1">
        <v>3893</v>
      </c>
      <c r="V2274" s="1">
        <v>168</v>
      </c>
      <c r="AT2274" t="s">
        <v>348</v>
      </c>
      <c r="AU2274" t="s">
        <v>2123</v>
      </c>
      <c r="AV2274" t="e">
        <f>#REF!</f>
        <v>#REF!</v>
      </c>
      <c r="AX2274" s="40">
        <v>40</v>
      </c>
      <c r="AY2274" s="42">
        <v>113</v>
      </c>
      <c r="AZ2274" s="46">
        <f t="shared" si="764"/>
        <v>40113</v>
      </c>
      <c r="BB2274" s="7" t="s">
        <v>2966</v>
      </c>
    </row>
    <row r="2275" spans="1:54" ht="14" hidden="1" customHeight="1" outlineLevel="1" x14ac:dyDescent="0.2">
      <c r="A2275" t="s">
        <v>35</v>
      </c>
      <c r="B2275" t="s">
        <v>2123</v>
      </c>
      <c r="C2275" s="24"/>
      <c r="F2275" s="1">
        <f t="shared" si="765"/>
        <v>17983</v>
      </c>
      <c r="H2275" s="1">
        <v>11471</v>
      </c>
      <c r="I2275" s="1">
        <v>11438</v>
      </c>
      <c r="J2275" s="2" t="str">
        <f t="shared" si="766"/>
        <v/>
      </c>
      <c r="K2275" s="2">
        <f t="shared" si="767"/>
        <v>0.63604515375632542</v>
      </c>
      <c r="L2275" s="10">
        <f t="shared" si="768"/>
        <v>2</v>
      </c>
      <c r="M2275" s="9">
        <f t="shared" si="769"/>
        <v>1</v>
      </c>
      <c r="N2275" s="8">
        <f t="shared" si="770"/>
        <v>3</v>
      </c>
      <c r="O2275" s="2">
        <f t="shared" si="771"/>
        <v>0.36734693877551022</v>
      </c>
      <c r="P2275" s="2">
        <f t="shared" si="772"/>
        <v>0.44530945893343715</v>
      </c>
      <c r="Q2275" s="2">
        <f t="shared" si="773"/>
        <v>0.18217205138186066</v>
      </c>
      <c r="R2275" s="2">
        <f t="shared" si="774"/>
        <v>5.1715509091920242E-3</v>
      </c>
      <c r="S2275" s="1">
        <v>6606</v>
      </c>
      <c r="T2275" s="1">
        <v>8008</v>
      </c>
      <c r="U2275" s="1">
        <v>3276</v>
      </c>
      <c r="V2275" s="1">
        <v>93</v>
      </c>
      <c r="AT2275" t="s">
        <v>35</v>
      </c>
      <c r="AU2275" t="s">
        <v>2123</v>
      </c>
      <c r="AV2275" t="e">
        <f>#REF!</f>
        <v>#REF!</v>
      </c>
      <c r="AX2275" s="40">
        <v>40</v>
      </c>
      <c r="AY2275" s="42">
        <v>115</v>
      </c>
      <c r="AZ2275" s="46">
        <f t="shared" si="764"/>
        <v>40115</v>
      </c>
      <c r="BB2275" s="7" t="s">
        <v>2966</v>
      </c>
    </row>
    <row r="2276" spans="1:54" ht="14" hidden="1" customHeight="1" outlineLevel="1" x14ac:dyDescent="0.2">
      <c r="A2276" t="s">
        <v>22</v>
      </c>
      <c r="B2276" t="s">
        <v>2123</v>
      </c>
      <c r="C2276" s="24"/>
      <c r="F2276" s="1">
        <f t="shared" si="765"/>
        <v>9516</v>
      </c>
      <c r="H2276" s="1">
        <v>6799</v>
      </c>
      <c r="I2276" s="1">
        <v>6786</v>
      </c>
      <c r="J2276" s="2" t="str">
        <f t="shared" si="766"/>
        <v/>
      </c>
      <c r="K2276" s="2">
        <f t="shared" si="767"/>
        <v>0.71311475409836067</v>
      </c>
      <c r="L2276" s="10">
        <f t="shared" si="768"/>
        <v>2</v>
      </c>
      <c r="M2276" s="9">
        <f t="shared" si="769"/>
        <v>1</v>
      </c>
      <c r="N2276" s="8">
        <f t="shared" si="770"/>
        <v>3</v>
      </c>
      <c r="O2276" s="2">
        <f t="shared" si="771"/>
        <v>0.30737704918032788</v>
      </c>
      <c r="P2276" s="2">
        <f t="shared" si="772"/>
        <v>0.54928541403951237</v>
      </c>
      <c r="Q2276" s="2">
        <f t="shared" si="773"/>
        <v>0.13745271122320302</v>
      </c>
      <c r="R2276" s="2">
        <f t="shared" si="774"/>
        <v>5.8848255569567964E-3</v>
      </c>
      <c r="S2276" s="1">
        <v>2925</v>
      </c>
      <c r="T2276" s="1">
        <v>5227</v>
      </c>
      <c r="U2276" s="1">
        <v>1308</v>
      </c>
      <c r="V2276" s="1">
        <v>56</v>
      </c>
      <c r="AT2276" t="s">
        <v>22</v>
      </c>
      <c r="AU2276" t="s">
        <v>2123</v>
      </c>
      <c r="AV2276" t="e">
        <f>#REF!</f>
        <v>#REF!</v>
      </c>
      <c r="AX2276" s="40">
        <v>40</v>
      </c>
      <c r="AY2276" s="42">
        <v>117</v>
      </c>
      <c r="AZ2276" s="46">
        <f t="shared" si="764"/>
        <v>40117</v>
      </c>
      <c r="BB2276" s="7" t="s">
        <v>2966</v>
      </c>
    </row>
    <row r="2277" spans="1:54" ht="14" hidden="1" customHeight="1" outlineLevel="1" x14ac:dyDescent="0.2">
      <c r="A2277" t="s">
        <v>2514</v>
      </c>
      <c r="B2277" t="s">
        <v>2123</v>
      </c>
      <c r="C2277" s="24"/>
      <c r="F2277" s="1">
        <f t="shared" si="765"/>
        <v>42986</v>
      </c>
      <c r="H2277" s="1">
        <v>29782</v>
      </c>
      <c r="I2277" s="1">
        <v>29643</v>
      </c>
      <c r="J2277" s="2" t="str">
        <f t="shared" si="766"/>
        <v/>
      </c>
      <c r="K2277" s="2">
        <f t="shared" si="767"/>
        <v>0.68959661285069562</v>
      </c>
      <c r="L2277" s="10">
        <f t="shared" si="768"/>
        <v>2</v>
      </c>
      <c r="M2277" s="9">
        <f t="shared" si="769"/>
        <v>1</v>
      </c>
      <c r="N2277" s="8">
        <f t="shared" si="770"/>
        <v>3</v>
      </c>
      <c r="O2277" s="2">
        <f t="shared" si="771"/>
        <v>0.30742567347508493</v>
      </c>
      <c r="P2277" s="2">
        <f t="shared" si="772"/>
        <v>0.51230633229423528</v>
      </c>
      <c r="Q2277" s="2">
        <f t="shared" si="773"/>
        <v>0.17121853626762201</v>
      </c>
      <c r="R2277" s="2">
        <f t="shared" si="774"/>
        <v>9.0494579630578387E-3</v>
      </c>
      <c r="S2277" s="1">
        <v>13215</v>
      </c>
      <c r="T2277" s="1">
        <v>22022</v>
      </c>
      <c r="U2277" s="1">
        <v>7360</v>
      </c>
      <c r="V2277" s="1">
        <v>389</v>
      </c>
      <c r="AT2277" t="s">
        <v>2514</v>
      </c>
      <c r="AU2277" t="s">
        <v>2123</v>
      </c>
      <c r="AV2277" t="e">
        <f>#REF!</f>
        <v>#REF!</v>
      </c>
      <c r="AX2277" s="40">
        <v>40</v>
      </c>
      <c r="AY2277" s="42">
        <v>119</v>
      </c>
      <c r="AZ2277" s="46">
        <f t="shared" si="764"/>
        <v>40119</v>
      </c>
      <c r="BB2277" s="7" t="s">
        <v>2966</v>
      </c>
    </row>
    <row r="2278" spans="1:54" ht="14" hidden="1" customHeight="1" outlineLevel="1" x14ac:dyDescent="0.2">
      <c r="A2278" t="s">
        <v>446</v>
      </c>
      <c r="B2278" t="s">
        <v>2123</v>
      </c>
      <c r="C2278" s="24"/>
      <c r="F2278" s="1">
        <f t="shared" si="765"/>
        <v>26920</v>
      </c>
      <c r="H2278" s="1">
        <v>17963</v>
      </c>
      <c r="I2278" s="1">
        <v>17924</v>
      </c>
      <c r="J2278" s="2" t="str">
        <f t="shared" si="766"/>
        <v/>
      </c>
      <c r="K2278" s="2">
        <f t="shared" si="767"/>
        <v>0.66582466567607723</v>
      </c>
      <c r="L2278" s="10">
        <f t="shared" si="768"/>
        <v>2</v>
      </c>
      <c r="M2278" s="9">
        <f t="shared" si="769"/>
        <v>1</v>
      </c>
      <c r="N2278" s="8">
        <f t="shared" si="770"/>
        <v>3</v>
      </c>
      <c r="O2278" s="2">
        <f t="shared" si="771"/>
        <v>0.41835066864784548</v>
      </c>
      <c r="P2278" s="2">
        <f t="shared" si="772"/>
        <v>0.42555720653789003</v>
      </c>
      <c r="Q2278" s="2">
        <f t="shared" si="773"/>
        <v>0.15182020802377413</v>
      </c>
      <c r="R2278" s="2">
        <f t="shared" si="774"/>
        <v>4.2719167904902988E-3</v>
      </c>
      <c r="S2278" s="1">
        <v>11262</v>
      </c>
      <c r="T2278" s="1">
        <v>11456</v>
      </c>
      <c r="U2278" s="1">
        <v>4087</v>
      </c>
      <c r="V2278" s="1">
        <v>115</v>
      </c>
      <c r="AT2278" t="s">
        <v>446</v>
      </c>
      <c r="AU2278" t="s">
        <v>2123</v>
      </c>
      <c r="AV2278" t="e">
        <f>#REF!</f>
        <v>#REF!</v>
      </c>
      <c r="AX2278" s="40">
        <v>40</v>
      </c>
      <c r="AY2278" s="42">
        <v>121</v>
      </c>
      <c r="AZ2278" s="46">
        <f t="shared" si="764"/>
        <v>40121</v>
      </c>
      <c r="BB2278" s="7" t="s">
        <v>2966</v>
      </c>
    </row>
    <row r="2279" spans="1:54" ht="14" hidden="1" customHeight="1" outlineLevel="1" x14ac:dyDescent="0.2">
      <c r="A2279" t="s">
        <v>2817</v>
      </c>
      <c r="B2279" t="s">
        <v>2123</v>
      </c>
      <c r="C2279" s="24"/>
      <c r="F2279" s="1">
        <f t="shared" si="765"/>
        <v>22084</v>
      </c>
      <c r="H2279" s="1">
        <v>15354</v>
      </c>
      <c r="I2279" s="1">
        <v>15320</v>
      </c>
      <c r="J2279" s="2" t="str">
        <f t="shared" si="766"/>
        <v/>
      </c>
      <c r="K2279" s="2">
        <f t="shared" si="767"/>
        <v>0.69371490671979719</v>
      </c>
      <c r="L2279" s="10">
        <f t="shared" si="768"/>
        <v>2</v>
      </c>
      <c r="M2279" s="9">
        <f t="shared" si="769"/>
        <v>1</v>
      </c>
      <c r="N2279" s="8">
        <f t="shared" si="770"/>
        <v>3</v>
      </c>
      <c r="O2279" s="2">
        <f t="shared" si="771"/>
        <v>0.39544466582140919</v>
      </c>
      <c r="P2279" s="2">
        <f t="shared" si="772"/>
        <v>0.45145806919036408</v>
      </c>
      <c r="Q2279" s="2">
        <f t="shared" si="773"/>
        <v>0.14671255207389966</v>
      </c>
      <c r="R2279" s="2">
        <f t="shared" si="774"/>
        <v>6.3847129143270176E-3</v>
      </c>
      <c r="S2279" s="1">
        <v>8733</v>
      </c>
      <c r="T2279" s="1">
        <v>9970</v>
      </c>
      <c r="U2279" s="1">
        <v>3240</v>
      </c>
      <c r="V2279" s="1">
        <v>141</v>
      </c>
      <c r="AT2279" t="s">
        <v>2817</v>
      </c>
      <c r="AU2279" t="s">
        <v>2123</v>
      </c>
      <c r="AV2279" t="e">
        <f>#REF!</f>
        <v>#REF!</v>
      </c>
      <c r="AX2279" s="40">
        <v>40</v>
      </c>
      <c r="AY2279" s="42">
        <v>123</v>
      </c>
      <c r="AZ2279" s="46">
        <f t="shared" si="764"/>
        <v>40123</v>
      </c>
      <c r="BB2279" s="7" t="s">
        <v>2966</v>
      </c>
    </row>
    <row r="2280" spans="1:54" ht="14" hidden="1" customHeight="1" outlineLevel="1" x14ac:dyDescent="0.2">
      <c r="A2280" t="s">
        <v>2159</v>
      </c>
      <c r="B2280" t="s">
        <v>2123</v>
      </c>
      <c r="C2280" s="24"/>
      <c r="F2280" s="1">
        <f t="shared" si="765"/>
        <v>40853</v>
      </c>
      <c r="H2280" s="1">
        <v>28279</v>
      </c>
      <c r="I2280" s="1">
        <v>28185</v>
      </c>
      <c r="J2280" s="2" t="str">
        <f t="shared" si="766"/>
        <v/>
      </c>
      <c r="K2280" s="2">
        <f t="shared" si="767"/>
        <v>0.68991261351675515</v>
      </c>
      <c r="L2280" s="10">
        <f t="shared" si="768"/>
        <v>2</v>
      </c>
      <c r="M2280" s="9">
        <f t="shared" si="769"/>
        <v>1</v>
      </c>
      <c r="N2280" s="8">
        <f t="shared" si="770"/>
        <v>3</v>
      </c>
      <c r="O2280" s="2">
        <f t="shared" si="771"/>
        <v>0.30808018994933051</v>
      </c>
      <c r="P2280" s="2">
        <f t="shared" si="772"/>
        <v>0.52581205786600738</v>
      </c>
      <c r="Q2280" s="2">
        <f t="shared" si="773"/>
        <v>0.15873987222480601</v>
      </c>
      <c r="R2280" s="2">
        <f t="shared" si="774"/>
        <v>7.3678799598561051E-3</v>
      </c>
      <c r="S2280" s="1">
        <v>12586</v>
      </c>
      <c r="T2280" s="1">
        <v>21481</v>
      </c>
      <c r="U2280" s="1">
        <v>6485</v>
      </c>
      <c r="V2280" s="1">
        <v>301</v>
      </c>
      <c r="AT2280" t="s">
        <v>2159</v>
      </c>
      <c r="AU2280" t="s">
        <v>2123</v>
      </c>
      <c r="AV2280" t="e">
        <f>#REF!</f>
        <v>#REF!</v>
      </c>
      <c r="AX2280" s="40">
        <v>40</v>
      </c>
      <c r="AY2280" s="42">
        <v>125</v>
      </c>
      <c r="AZ2280" s="46">
        <f t="shared" si="764"/>
        <v>40125</v>
      </c>
      <c r="BB2280" s="7" t="s">
        <v>2966</v>
      </c>
    </row>
    <row r="2281" spans="1:54" ht="14" hidden="1" customHeight="1" outlineLevel="1" x14ac:dyDescent="0.2">
      <c r="A2281" t="s">
        <v>2493</v>
      </c>
      <c r="B2281" t="s">
        <v>2123</v>
      </c>
      <c r="C2281" s="24"/>
      <c r="F2281" s="1">
        <f t="shared" si="765"/>
        <v>6972</v>
      </c>
      <c r="H2281" s="1">
        <v>4760</v>
      </c>
      <c r="I2281" s="1">
        <v>4739</v>
      </c>
      <c r="J2281" s="2" t="str">
        <f t="shared" si="766"/>
        <v/>
      </c>
      <c r="K2281" s="2">
        <f t="shared" si="767"/>
        <v>0.67971887550200805</v>
      </c>
      <c r="L2281" s="10">
        <f t="shared" si="768"/>
        <v>1</v>
      </c>
      <c r="M2281" s="9">
        <f t="shared" si="769"/>
        <v>2</v>
      </c>
      <c r="N2281" s="8">
        <f t="shared" si="770"/>
        <v>3</v>
      </c>
      <c r="O2281" s="2">
        <f t="shared" si="771"/>
        <v>0.50874928284566834</v>
      </c>
      <c r="P2281" s="2">
        <f t="shared" si="772"/>
        <v>0.37736660929432014</v>
      </c>
      <c r="Q2281" s="2">
        <f t="shared" si="773"/>
        <v>0.11115892139988526</v>
      </c>
      <c r="R2281" s="2">
        <f t="shared" si="774"/>
        <v>2.725186460126261E-3</v>
      </c>
      <c r="S2281" s="1">
        <v>3547</v>
      </c>
      <c r="T2281" s="1">
        <v>2631</v>
      </c>
      <c r="U2281" s="1">
        <v>775</v>
      </c>
      <c r="V2281" s="1">
        <v>19</v>
      </c>
      <c r="AT2281" t="s">
        <v>2493</v>
      </c>
      <c r="AU2281" t="s">
        <v>2123</v>
      </c>
      <c r="AV2281" t="e">
        <f>#REF!</f>
        <v>#REF!</v>
      </c>
      <c r="AX2281" s="40">
        <v>40</v>
      </c>
      <c r="AY2281" s="42">
        <v>127</v>
      </c>
      <c r="AZ2281" s="46">
        <f t="shared" si="764"/>
        <v>40127</v>
      </c>
      <c r="BB2281" s="7" t="s">
        <v>2966</v>
      </c>
    </row>
    <row r="2282" spans="1:54" ht="14" hidden="1" customHeight="1" outlineLevel="1" x14ac:dyDescent="0.2">
      <c r="A2282" t="s">
        <v>2607</v>
      </c>
      <c r="B2282" t="s">
        <v>2123</v>
      </c>
      <c r="C2282" s="24"/>
      <c r="F2282" s="1">
        <f t="shared" si="765"/>
        <v>2388</v>
      </c>
      <c r="H2282" s="1">
        <v>1842</v>
      </c>
      <c r="I2282" s="1">
        <v>1834</v>
      </c>
      <c r="J2282" s="2" t="str">
        <f t="shared" si="766"/>
        <v/>
      </c>
      <c r="K2282" s="2">
        <f t="shared" si="767"/>
        <v>0.76800670016750416</v>
      </c>
      <c r="L2282" s="10">
        <f t="shared" ref="L2282:L2295" si="775">IF(S2282&gt;0,RANK(S2282,$S2282:$AQ2282),"")</f>
        <v>2</v>
      </c>
      <c r="M2282" s="9">
        <f t="shared" ref="M2282:M2295" si="776">IF(T2282&gt;0,RANK(T2282,$S2282:$AQ2282),"")</f>
        <v>1</v>
      </c>
      <c r="N2282" s="8">
        <f t="shared" ref="N2282:N2295" si="777">IF(U2282&gt;0,RANK(U2282,$S2282:$AQ2282),"")</f>
        <v>3</v>
      </c>
      <c r="O2282" s="2">
        <f t="shared" ref="O2282:O2295" si="778">IF(SUM($S2282:$AP2282)=0,"-",S2282/SUM($S2282:$AP2282))</f>
        <v>0.32286432160804018</v>
      </c>
      <c r="P2282" s="2">
        <f t="shared" ref="P2282:P2295" si="779">IF(SUM($S2282:$AP2282)=0,"-",T2282/SUM($S2282:$AP2282))</f>
        <v>0.59505862646566166</v>
      </c>
      <c r="Q2282" s="2">
        <f t="shared" ref="Q2282:Q2295" si="780">IF(SUM($S2282:$AP2282)=0,"-",U2282/SUM($S2282:$AP2282))</f>
        <v>8.0402010050251257E-2</v>
      </c>
      <c r="R2282" s="2">
        <f t="shared" ref="R2282:R2295" si="781">IF(SUM($S2282:$AP2282)=0,"-",(1-O2282-P2282-Q2282))</f>
        <v>1.6750418760468483E-3</v>
      </c>
      <c r="S2282" s="1">
        <v>771</v>
      </c>
      <c r="T2282" s="1">
        <v>1421</v>
      </c>
      <c r="U2282" s="1">
        <v>192</v>
      </c>
      <c r="V2282" s="1">
        <v>4</v>
      </c>
      <c r="AT2282" t="s">
        <v>2607</v>
      </c>
      <c r="AU2282" t="s">
        <v>2123</v>
      </c>
      <c r="AV2282" t="e">
        <f>#REF!</f>
        <v>#REF!</v>
      </c>
      <c r="AX2282" s="40">
        <v>40</v>
      </c>
      <c r="AY2282" s="42">
        <v>129</v>
      </c>
      <c r="AZ2282" s="46">
        <f t="shared" ref="AZ2282:AZ2345" si="782">1000*AX2282+AY2282</f>
        <v>40129</v>
      </c>
      <c r="BB2282" s="7" t="s">
        <v>2966</v>
      </c>
    </row>
    <row r="2283" spans="1:54" ht="14" hidden="1" customHeight="1" outlineLevel="1" x14ac:dyDescent="0.2">
      <c r="A2283" t="s">
        <v>2608</v>
      </c>
      <c r="B2283" t="s">
        <v>2123</v>
      </c>
      <c r="C2283" s="24"/>
      <c r="F2283" s="1">
        <f t="shared" ref="F2283:F2346" si="783">SUM(S2283:AQ2283)</f>
        <v>59458</v>
      </c>
      <c r="H2283" s="1">
        <v>44674</v>
      </c>
      <c r="I2283" s="1">
        <v>44553</v>
      </c>
      <c r="J2283" s="2" t="str">
        <f t="shared" si="766"/>
        <v/>
      </c>
      <c r="K2283" s="2">
        <f t="shared" si="767"/>
        <v>0.74931884691715156</v>
      </c>
      <c r="L2283" s="10">
        <f t="shared" si="775"/>
        <v>2</v>
      </c>
      <c r="M2283" s="9">
        <f t="shared" si="776"/>
        <v>1</v>
      </c>
      <c r="N2283" s="8">
        <f t="shared" si="777"/>
        <v>3</v>
      </c>
      <c r="O2283" s="2">
        <f t="shared" si="778"/>
        <v>0.23631807326179824</v>
      </c>
      <c r="P2283" s="2">
        <f t="shared" si="779"/>
        <v>0.6219684483164587</v>
      </c>
      <c r="Q2283" s="2">
        <f t="shared" si="780"/>
        <v>0.13634834673214707</v>
      </c>
      <c r="R2283" s="2">
        <f t="shared" si="781"/>
        <v>5.3651316895960144E-3</v>
      </c>
      <c r="S2283" s="1">
        <v>14051</v>
      </c>
      <c r="T2283" s="1">
        <v>36981</v>
      </c>
      <c r="U2283" s="1">
        <v>8107</v>
      </c>
      <c r="V2283" s="1">
        <v>319</v>
      </c>
      <c r="AT2283" t="s">
        <v>2608</v>
      </c>
      <c r="AU2283" t="s">
        <v>2123</v>
      </c>
      <c r="AV2283" t="e">
        <f>#REF!</f>
        <v>#REF!</v>
      </c>
      <c r="AX2283" s="40">
        <v>40</v>
      </c>
      <c r="AY2283" s="42">
        <v>131</v>
      </c>
      <c r="AZ2283" s="46">
        <f t="shared" si="782"/>
        <v>40131</v>
      </c>
      <c r="BB2283" s="7" t="s">
        <v>2966</v>
      </c>
    </row>
    <row r="2284" spans="1:54" ht="14" hidden="1" customHeight="1" outlineLevel="1" x14ac:dyDescent="0.2">
      <c r="A2284" t="s">
        <v>783</v>
      </c>
      <c r="B2284" t="s">
        <v>2123</v>
      </c>
      <c r="C2284" s="24"/>
      <c r="F2284" s="1">
        <f t="shared" si="783"/>
        <v>12276</v>
      </c>
      <c r="H2284" s="1">
        <v>8364</v>
      </c>
      <c r="I2284" s="1">
        <v>8337</v>
      </c>
      <c r="J2284" s="2" t="str">
        <f t="shared" si="766"/>
        <v/>
      </c>
      <c r="K2284" s="2">
        <f t="shared" si="767"/>
        <v>0.67913000977517102</v>
      </c>
      <c r="L2284" s="10">
        <f t="shared" si="775"/>
        <v>2</v>
      </c>
      <c r="M2284" s="9">
        <f t="shared" si="776"/>
        <v>1</v>
      </c>
      <c r="N2284" s="8">
        <f t="shared" si="777"/>
        <v>3</v>
      </c>
      <c r="O2284" s="2">
        <f t="shared" si="778"/>
        <v>0.40770609318996415</v>
      </c>
      <c r="P2284" s="2">
        <f t="shared" si="779"/>
        <v>0.44688823721081783</v>
      </c>
      <c r="Q2284" s="2">
        <f t="shared" si="780"/>
        <v>0.14027370478983381</v>
      </c>
      <c r="R2284" s="2">
        <f t="shared" si="781"/>
        <v>5.1319648093842707E-3</v>
      </c>
      <c r="S2284" s="1">
        <v>5005</v>
      </c>
      <c r="T2284" s="1">
        <v>5486</v>
      </c>
      <c r="U2284" s="1">
        <v>1722</v>
      </c>
      <c r="V2284" s="1">
        <v>63</v>
      </c>
      <c r="AT2284" t="s">
        <v>783</v>
      </c>
      <c r="AU2284" t="s">
        <v>2123</v>
      </c>
      <c r="AV2284" t="e">
        <f>#REF!</f>
        <v>#REF!</v>
      </c>
      <c r="AX2284" s="40">
        <v>40</v>
      </c>
      <c r="AY2284" s="42">
        <v>133</v>
      </c>
      <c r="AZ2284" s="46">
        <f t="shared" si="782"/>
        <v>40133</v>
      </c>
      <c r="BB2284" s="7" t="s">
        <v>2966</v>
      </c>
    </row>
    <row r="2285" spans="1:54" ht="14" hidden="1" customHeight="1" outlineLevel="1" x14ac:dyDescent="0.2">
      <c r="A2285" t="s">
        <v>969</v>
      </c>
      <c r="B2285" t="s">
        <v>2123</v>
      </c>
      <c r="C2285" s="24"/>
      <c r="F2285" s="1">
        <f t="shared" si="783"/>
        <v>23063</v>
      </c>
      <c r="H2285" s="1">
        <v>15427</v>
      </c>
      <c r="I2285" s="1">
        <v>15386</v>
      </c>
      <c r="J2285" s="2" t="str">
        <f t="shared" si="766"/>
        <v/>
      </c>
      <c r="K2285" s="2">
        <f t="shared" si="767"/>
        <v>0.6671291679313186</v>
      </c>
      <c r="L2285" s="10">
        <f t="shared" si="775"/>
        <v>2</v>
      </c>
      <c r="M2285" s="9">
        <f t="shared" si="776"/>
        <v>1</v>
      </c>
      <c r="N2285" s="8">
        <f t="shared" si="777"/>
        <v>3</v>
      </c>
      <c r="O2285" s="2">
        <f t="shared" si="778"/>
        <v>0.41716168755148941</v>
      </c>
      <c r="P2285" s="2">
        <f t="shared" si="779"/>
        <v>0.45566491783375968</v>
      </c>
      <c r="Q2285" s="2">
        <f t="shared" si="780"/>
        <v>0.12314096171356718</v>
      </c>
      <c r="R2285" s="2">
        <f t="shared" si="781"/>
        <v>4.0324329011837273E-3</v>
      </c>
      <c r="S2285" s="1">
        <v>9621</v>
      </c>
      <c r="T2285" s="1">
        <v>10509</v>
      </c>
      <c r="U2285" s="1">
        <v>2840</v>
      </c>
      <c r="V2285" s="1">
        <v>93</v>
      </c>
      <c r="AT2285" t="s">
        <v>969</v>
      </c>
      <c r="AU2285" t="s">
        <v>2123</v>
      </c>
      <c r="AV2285" t="e">
        <f>#REF!</f>
        <v>#REF!</v>
      </c>
      <c r="AX2285" s="40">
        <v>40</v>
      </c>
      <c r="AY2285" s="42">
        <v>135</v>
      </c>
      <c r="AZ2285" s="46">
        <f t="shared" si="782"/>
        <v>40135</v>
      </c>
      <c r="BB2285" s="7" t="s">
        <v>2966</v>
      </c>
    </row>
    <row r="2286" spans="1:54" ht="14" hidden="1" customHeight="1" outlineLevel="1" x14ac:dyDescent="0.2">
      <c r="A2286" t="s">
        <v>78</v>
      </c>
      <c r="B2286" t="s">
        <v>2123</v>
      </c>
      <c r="C2286" s="24"/>
      <c r="F2286" s="1">
        <f t="shared" si="783"/>
        <v>27391</v>
      </c>
      <c r="H2286" s="1">
        <v>19106</v>
      </c>
      <c r="I2286" s="1">
        <v>19057</v>
      </c>
      <c r="J2286" s="2" t="str">
        <f t="shared" si="766"/>
        <v/>
      </c>
      <c r="K2286" s="2">
        <f t="shared" si="767"/>
        <v>0.69573947647037349</v>
      </c>
      <c r="L2286" s="10">
        <f t="shared" si="775"/>
        <v>2</v>
      </c>
      <c r="M2286" s="9">
        <f t="shared" si="776"/>
        <v>1</v>
      </c>
      <c r="N2286" s="8">
        <f t="shared" si="777"/>
        <v>3</v>
      </c>
      <c r="O2286" s="2">
        <f t="shared" si="778"/>
        <v>0.26997919024497097</v>
      </c>
      <c r="P2286" s="2">
        <f t="shared" si="779"/>
        <v>0.59399072688109233</v>
      </c>
      <c r="Q2286" s="2">
        <f t="shared" si="780"/>
        <v>0.13106494834069585</v>
      </c>
      <c r="R2286" s="2">
        <f t="shared" si="781"/>
        <v>4.9651345332408503E-3</v>
      </c>
      <c r="S2286" s="1">
        <v>7395</v>
      </c>
      <c r="T2286" s="1">
        <v>16270</v>
      </c>
      <c r="U2286" s="1">
        <v>3590</v>
      </c>
      <c r="V2286" s="1">
        <v>136</v>
      </c>
      <c r="AT2286" t="s">
        <v>78</v>
      </c>
      <c r="AU2286" t="s">
        <v>2123</v>
      </c>
      <c r="AV2286" t="e">
        <f>#REF!</f>
        <v>#REF!</v>
      </c>
      <c r="AX2286" s="40">
        <v>40</v>
      </c>
      <c r="AY2286" s="42">
        <v>137</v>
      </c>
      <c r="AZ2286" s="46">
        <f t="shared" si="782"/>
        <v>40137</v>
      </c>
      <c r="BB2286" s="7" t="s">
        <v>2966</v>
      </c>
    </row>
    <row r="2287" spans="1:54" ht="14" hidden="1" customHeight="1" outlineLevel="1" x14ac:dyDescent="0.2">
      <c r="A2287" t="s">
        <v>455</v>
      </c>
      <c r="B2287" t="s">
        <v>2123</v>
      </c>
      <c r="C2287" s="24"/>
      <c r="F2287" s="1">
        <f t="shared" si="783"/>
        <v>8931</v>
      </c>
      <c r="H2287" s="1">
        <v>5532</v>
      </c>
      <c r="I2287" s="1">
        <v>5521</v>
      </c>
      <c r="J2287" s="2" t="str">
        <f t="shared" si="766"/>
        <v/>
      </c>
      <c r="K2287" s="2">
        <f t="shared" si="767"/>
        <v>0.61818385399171427</v>
      </c>
      <c r="L2287" s="10">
        <f t="shared" si="775"/>
        <v>2</v>
      </c>
      <c r="M2287" s="9">
        <f t="shared" si="776"/>
        <v>1</v>
      </c>
      <c r="N2287" s="8">
        <f t="shared" si="777"/>
        <v>3</v>
      </c>
      <c r="O2287" s="2">
        <f t="shared" si="778"/>
        <v>0.20266487515395812</v>
      </c>
      <c r="P2287" s="2">
        <f t="shared" si="779"/>
        <v>0.62131900123166495</v>
      </c>
      <c r="Q2287" s="2">
        <f t="shared" si="780"/>
        <v>0.17131340275445078</v>
      </c>
      <c r="R2287" s="2">
        <f t="shared" si="781"/>
        <v>4.7027208599261239E-3</v>
      </c>
      <c r="S2287" s="1">
        <v>1810</v>
      </c>
      <c r="T2287" s="1">
        <v>5549</v>
      </c>
      <c r="U2287" s="1">
        <v>1530</v>
      </c>
      <c r="V2287" s="1">
        <v>42</v>
      </c>
      <c r="AT2287" t="s">
        <v>455</v>
      </c>
      <c r="AU2287" t="s">
        <v>2123</v>
      </c>
      <c r="AV2287" t="e">
        <f>#REF!</f>
        <v>#REF!</v>
      </c>
      <c r="AX2287" s="40">
        <v>40</v>
      </c>
      <c r="AY2287" s="42">
        <v>139</v>
      </c>
      <c r="AZ2287" s="46">
        <f t="shared" si="782"/>
        <v>40139</v>
      </c>
      <c r="BB2287" s="7" t="s">
        <v>2966</v>
      </c>
    </row>
    <row r="2288" spans="1:54" ht="14" hidden="1" customHeight="1" outlineLevel="1" x14ac:dyDescent="0.2">
      <c r="A2288" t="s">
        <v>2025</v>
      </c>
      <c r="B2288" t="s">
        <v>2123</v>
      </c>
      <c r="C2288" s="24"/>
      <c r="F2288" s="1">
        <f t="shared" si="783"/>
        <v>4194</v>
      </c>
      <c r="H2288" s="1">
        <v>2711</v>
      </c>
      <c r="I2288" s="1">
        <v>2708</v>
      </c>
      <c r="J2288" s="2" t="str">
        <f t="shared" si="766"/>
        <v/>
      </c>
      <c r="K2288" s="2">
        <f t="shared" si="767"/>
        <v>0.64568431092036238</v>
      </c>
      <c r="L2288" s="10">
        <f t="shared" si="775"/>
        <v>2</v>
      </c>
      <c r="M2288" s="9">
        <f t="shared" si="776"/>
        <v>1</v>
      </c>
      <c r="N2288" s="8">
        <f t="shared" si="777"/>
        <v>3</v>
      </c>
      <c r="O2288" s="2">
        <f t="shared" si="778"/>
        <v>0.3922269909394373</v>
      </c>
      <c r="P2288" s="2">
        <f t="shared" si="779"/>
        <v>0.47806390081068195</v>
      </c>
      <c r="Q2288" s="2">
        <f t="shared" si="780"/>
        <v>0.12660944206008584</v>
      </c>
      <c r="R2288" s="2">
        <f t="shared" si="781"/>
        <v>3.0996661897948474E-3</v>
      </c>
      <c r="S2288" s="1">
        <v>1645</v>
      </c>
      <c r="T2288" s="1">
        <v>2005</v>
      </c>
      <c r="U2288" s="1">
        <v>531</v>
      </c>
      <c r="V2288" s="1">
        <v>13</v>
      </c>
      <c r="AT2288" t="s">
        <v>2025</v>
      </c>
      <c r="AU2288" t="s">
        <v>2123</v>
      </c>
      <c r="AV2288" t="e">
        <f>#REF!</f>
        <v>#REF!</v>
      </c>
      <c r="AX2288" s="40">
        <v>40</v>
      </c>
      <c r="AY2288" s="42">
        <v>141</v>
      </c>
      <c r="AZ2288" s="46">
        <f t="shared" si="782"/>
        <v>40141</v>
      </c>
      <c r="BB2288" s="7" t="s">
        <v>2966</v>
      </c>
    </row>
    <row r="2289" spans="1:54" ht="14" hidden="1" customHeight="1" outlineLevel="1" x14ac:dyDescent="0.2">
      <c r="A2289" t="s">
        <v>2428</v>
      </c>
      <c r="B2289" t="s">
        <v>2123</v>
      </c>
      <c r="C2289" s="24"/>
      <c r="F2289" s="1">
        <f t="shared" si="783"/>
        <v>374821</v>
      </c>
      <c r="H2289" s="1">
        <v>267866</v>
      </c>
      <c r="I2289" s="1">
        <v>266678</v>
      </c>
      <c r="J2289" s="2" t="str">
        <f t="shared" si="766"/>
        <v/>
      </c>
      <c r="K2289" s="2">
        <f t="shared" si="767"/>
        <v>0.71148094690532282</v>
      </c>
      <c r="L2289" s="10">
        <f t="shared" si="775"/>
        <v>2</v>
      </c>
      <c r="M2289" s="9">
        <f t="shared" si="776"/>
        <v>1</v>
      </c>
      <c r="N2289" s="8">
        <f t="shared" si="777"/>
        <v>3</v>
      </c>
      <c r="O2289" s="2">
        <f t="shared" si="778"/>
        <v>0.3280525904365017</v>
      </c>
      <c r="P2289" s="2">
        <f t="shared" si="779"/>
        <v>0.49369699136387768</v>
      </c>
      <c r="Q2289" s="2">
        <f t="shared" si="780"/>
        <v>0.17108699886078954</v>
      </c>
      <c r="R2289" s="2">
        <f t="shared" si="781"/>
        <v>7.1634193388310785E-3</v>
      </c>
      <c r="S2289" s="1">
        <v>122961</v>
      </c>
      <c r="T2289" s="1">
        <v>185048</v>
      </c>
      <c r="U2289" s="1">
        <v>64127</v>
      </c>
      <c r="V2289" s="1">
        <v>2685</v>
      </c>
      <c r="AT2289" t="s">
        <v>2428</v>
      </c>
      <c r="AU2289" t="s">
        <v>2123</v>
      </c>
      <c r="AV2289" t="e">
        <f>#REF!</f>
        <v>#REF!</v>
      </c>
      <c r="AX2289" s="40">
        <v>40</v>
      </c>
      <c r="AY2289" s="42">
        <v>143</v>
      </c>
      <c r="AZ2289" s="46">
        <f t="shared" si="782"/>
        <v>40143</v>
      </c>
      <c r="BB2289" s="7" t="s">
        <v>2966</v>
      </c>
    </row>
    <row r="2290" spans="1:54" ht="14" hidden="1" customHeight="1" outlineLevel="1" x14ac:dyDescent="0.2">
      <c r="A2290" t="s">
        <v>2429</v>
      </c>
      <c r="B2290" t="s">
        <v>2123</v>
      </c>
      <c r="C2290" s="24"/>
      <c r="F2290" s="1">
        <f t="shared" si="783"/>
        <v>47007</v>
      </c>
      <c r="H2290" s="1">
        <v>35447</v>
      </c>
      <c r="I2290" s="1">
        <v>35338</v>
      </c>
      <c r="J2290" s="2" t="str">
        <f t="shared" si="766"/>
        <v/>
      </c>
      <c r="K2290" s="2">
        <f t="shared" si="767"/>
        <v>0.75176037611419577</v>
      </c>
      <c r="L2290" s="10">
        <f t="shared" si="775"/>
        <v>2</v>
      </c>
      <c r="M2290" s="9">
        <f t="shared" si="776"/>
        <v>1</v>
      </c>
      <c r="N2290" s="8">
        <f t="shared" si="777"/>
        <v>3</v>
      </c>
      <c r="O2290" s="2">
        <f t="shared" si="778"/>
        <v>0.25970600123385879</v>
      </c>
      <c r="P2290" s="2">
        <f t="shared" si="779"/>
        <v>0.60371859510285697</v>
      </c>
      <c r="Q2290" s="2">
        <f t="shared" si="780"/>
        <v>0.13064011742931902</v>
      </c>
      <c r="R2290" s="2">
        <f t="shared" si="781"/>
        <v>5.9352862339652201E-3</v>
      </c>
      <c r="S2290" s="1">
        <v>12208</v>
      </c>
      <c r="T2290" s="1">
        <v>28379</v>
      </c>
      <c r="U2290" s="1">
        <v>6141</v>
      </c>
      <c r="V2290" s="1">
        <v>279</v>
      </c>
      <c r="AT2290" t="s">
        <v>2429</v>
      </c>
      <c r="AU2290" t="s">
        <v>2123</v>
      </c>
      <c r="AV2290" t="e">
        <f>#REF!</f>
        <v>#REF!</v>
      </c>
      <c r="AX2290" s="40">
        <v>40</v>
      </c>
      <c r="AY2290" s="42">
        <v>145</v>
      </c>
      <c r="AZ2290" s="46">
        <f t="shared" si="782"/>
        <v>40145</v>
      </c>
      <c r="BB2290" s="7" t="s">
        <v>2966</v>
      </c>
    </row>
    <row r="2291" spans="1:54" ht="14" hidden="1" customHeight="1" outlineLevel="1" x14ac:dyDescent="0.2">
      <c r="A2291" t="s">
        <v>636</v>
      </c>
      <c r="B2291" t="s">
        <v>2123</v>
      </c>
      <c r="C2291" s="24"/>
      <c r="F2291" s="1">
        <f t="shared" si="783"/>
        <v>34212</v>
      </c>
      <c r="H2291" s="1">
        <v>23582</v>
      </c>
      <c r="I2291" s="1">
        <v>23501</v>
      </c>
      <c r="J2291" s="2" t="str">
        <f t="shared" si="766"/>
        <v/>
      </c>
      <c r="K2291" s="2">
        <f t="shared" si="767"/>
        <v>0.6869227171752601</v>
      </c>
      <c r="L2291" s="10">
        <f t="shared" si="775"/>
        <v>2</v>
      </c>
      <c r="M2291" s="9">
        <f t="shared" si="776"/>
        <v>1</v>
      </c>
      <c r="N2291" s="8">
        <f t="shared" si="777"/>
        <v>3</v>
      </c>
      <c r="O2291" s="2">
        <f t="shared" si="778"/>
        <v>0.21691219455161931</v>
      </c>
      <c r="P2291" s="2">
        <f t="shared" si="779"/>
        <v>0.5988249736934409</v>
      </c>
      <c r="Q2291" s="2">
        <f t="shared" si="780"/>
        <v>0.17721851981760786</v>
      </c>
      <c r="R2291" s="2">
        <f t="shared" si="781"/>
        <v>7.0443119373319873E-3</v>
      </c>
      <c r="S2291" s="1">
        <v>7421</v>
      </c>
      <c r="T2291" s="1">
        <v>20487</v>
      </c>
      <c r="U2291" s="1">
        <v>6063</v>
      </c>
      <c r="V2291" s="1">
        <v>241</v>
      </c>
      <c r="AT2291" t="s">
        <v>636</v>
      </c>
      <c r="AU2291" t="s">
        <v>2123</v>
      </c>
      <c r="AV2291" t="e">
        <f>#REF!</f>
        <v>#REF!</v>
      </c>
      <c r="AX2291" s="40">
        <v>40</v>
      </c>
      <c r="AY2291" s="42">
        <v>147</v>
      </c>
      <c r="AZ2291" s="46">
        <f t="shared" si="782"/>
        <v>40147</v>
      </c>
      <c r="BB2291" s="7" t="s">
        <v>2966</v>
      </c>
    </row>
    <row r="2292" spans="1:54" ht="14" hidden="1" customHeight="1" outlineLevel="1" x14ac:dyDescent="0.2">
      <c r="A2292" t="s">
        <v>2862</v>
      </c>
      <c r="B2292" t="s">
        <v>2123</v>
      </c>
      <c r="C2292" s="24"/>
      <c r="F2292" s="1">
        <f t="shared" si="783"/>
        <v>6722</v>
      </c>
      <c r="H2292" s="1">
        <v>4796</v>
      </c>
      <c r="I2292" s="1">
        <v>4777</v>
      </c>
      <c r="J2292" s="2" t="str">
        <f t="shared" si="766"/>
        <v/>
      </c>
      <c r="K2292" s="2">
        <f t="shared" si="767"/>
        <v>0.71065159178815829</v>
      </c>
      <c r="L2292" s="10">
        <f t="shared" si="775"/>
        <v>2</v>
      </c>
      <c r="M2292" s="9">
        <f t="shared" si="776"/>
        <v>1</v>
      </c>
      <c r="N2292" s="8">
        <f t="shared" si="777"/>
        <v>3</v>
      </c>
      <c r="O2292" s="2">
        <f t="shared" si="778"/>
        <v>0.3173162749181791</v>
      </c>
      <c r="P2292" s="2">
        <f t="shared" si="779"/>
        <v>0.54968759297828029</v>
      </c>
      <c r="Q2292" s="2">
        <f t="shared" si="780"/>
        <v>0.12778934840821185</v>
      </c>
      <c r="R2292" s="2">
        <f t="shared" si="781"/>
        <v>5.2067836953288149E-3</v>
      </c>
      <c r="S2292" s="1">
        <v>2133</v>
      </c>
      <c r="T2292" s="1">
        <v>3695</v>
      </c>
      <c r="U2292" s="1">
        <v>859</v>
      </c>
      <c r="V2292" s="1">
        <v>35</v>
      </c>
      <c r="AT2292" t="s">
        <v>2862</v>
      </c>
      <c r="AU2292" t="s">
        <v>2123</v>
      </c>
      <c r="AV2292" t="e">
        <f>#REF!</f>
        <v>#REF!</v>
      </c>
      <c r="AX2292" s="40">
        <v>40</v>
      </c>
      <c r="AY2292" s="42">
        <v>149</v>
      </c>
      <c r="AZ2292" s="46">
        <f t="shared" si="782"/>
        <v>40149</v>
      </c>
      <c r="BB2292" s="7" t="s">
        <v>2966</v>
      </c>
    </row>
    <row r="2293" spans="1:54" ht="14" hidden="1" customHeight="1" outlineLevel="1" x14ac:dyDescent="0.2">
      <c r="A2293" t="s">
        <v>977</v>
      </c>
      <c r="B2293" t="s">
        <v>2123</v>
      </c>
      <c r="C2293" s="24"/>
      <c r="F2293" s="1">
        <f t="shared" si="783"/>
        <v>4887</v>
      </c>
      <c r="H2293" s="1">
        <v>3688</v>
      </c>
      <c r="I2293" s="1">
        <v>3678</v>
      </c>
      <c r="J2293" s="2" t="str">
        <f t="shared" si="766"/>
        <v/>
      </c>
      <c r="K2293" s="2">
        <f t="shared" si="767"/>
        <v>0.7526089625537139</v>
      </c>
      <c r="L2293" s="10">
        <f t="shared" si="775"/>
        <v>2</v>
      </c>
      <c r="M2293" s="9">
        <f t="shared" si="776"/>
        <v>1</v>
      </c>
      <c r="N2293" s="8">
        <f t="shared" si="777"/>
        <v>3</v>
      </c>
      <c r="O2293" s="2">
        <f t="shared" si="778"/>
        <v>0.2076938817270309</v>
      </c>
      <c r="P2293" s="2">
        <f t="shared" si="779"/>
        <v>0.67301002660118681</v>
      </c>
      <c r="Q2293" s="2">
        <f t="shared" si="780"/>
        <v>0.1111111111111111</v>
      </c>
      <c r="R2293" s="2">
        <f t="shared" si="781"/>
        <v>8.18498056067124E-3</v>
      </c>
      <c r="S2293" s="1">
        <v>1015</v>
      </c>
      <c r="T2293" s="1">
        <v>3289</v>
      </c>
      <c r="U2293" s="1">
        <v>543</v>
      </c>
      <c r="V2293" s="1">
        <v>40</v>
      </c>
      <c r="AT2293" t="s">
        <v>977</v>
      </c>
      <c r="AU2293" t="s">
        <v>2123</v>
      </c>
      <c r="AV2293" t="e">
        <f>#REF!</f>
        <v>#REF!</v>
      </c>
      <c r="AX2293" s="40">
        <v>40</v>
      </c>
      <c r="AY2293" s="42">
        <v>151</v>
      </c>
      <c r="AZ2293" s="46">
        <f t="shared" si="782"/>
        <v>40151</v>
      </c>
      <c r="BB2293" s="7" t="s">
        <v>2966</v>
      </c>
    </row>
    <row r="2294" spans="1:54" ht="14" hidden="1" customHeight="1" outlineLevel="1" x14ac:dyDescent="0.2">
      <c r="A2294" t="s">
        <v>366</v>
      </c>
      <c r="B2294" t="s">
        <v>2123</v>
      </c>
      <c r="C2294" s="24"/>
      <c r="F2294" s="1">
        <f t="shared" si="783"/>
        <v>11139</v>
      </c>
      <c r="H2294" s="1">
        <v>7802</v>
      </c>
      <c r="I2294" s="1">
        <v>7785</v>
      </c>
      <c r="J2294" s="2" t="str">
        <f t="shared" si="766"/>
        <v/>
      </c>
      <c r="K2294" s="2">
        <f t="shared" si="767"/>
        <v>0.69889577161325078</v>
      </c>
      <c r="L2294" s="10">
        <f t="shared" si="775"/>
        <v>2</v>
      </c>
      <c r="M2294" s="9">
        <f t="shared" si="776"/>
        <v>1</v>
      </c>
      <c r="N2294" s="8">
        <f t="shared" si="777"/>
        <v>3</v>
      </c>
      <c r="O2294" s="2">
        <f t="shared" si="778"/>
        <v>0.18035730316904569</v>
      </c>
      <c r="P2294" s="2">
        <f t="shared" si="779"/>
        <v>0.67214292126761832</v>
      </c>
      <c r="Q2294" s="2">
        <f t="shared" si="780"/>
        <v>0.14058712631295447</v>
      </c>
      <c r="R2294" s="2">
        <f t="shared" si="781"/>
        <v>6.9126492503814585E-3</v>
      </c>
      <c r="S2294" s="1">
        <v>2009</v>
      </c>
      <c r="T2294" s="1">
        <v>7487</v>
      </c>
      <c r="U2294" s="1">
        <v>1566</v>
      </c>
      <c r="V2294" s="1">
        <v>77</v>
      </c>
      <c r="AT2294" t="s">
        <v>366</v>
      </c>
      <c r="AU2294" t="s">
        <v>2123</v>
      </c>
      <c r="AV2294" t="e">
        <f>#REF!</f>
        <v>#REF!</v>
      </c>
      <c r="AX2294" s="40">
        <v>40</v>
      </c>
      <c r="AY2294" s="42">
        <v>153</v>
      </c>
      <c r="AZ2294" s="46">
        <f t="shared" si="782"/>
        <v>40153</v>
      </c>
      <c r="BB2294" s="7" t="s">
        <v>2966</v>
      </c>
    </row>
    <row r="2295" spans="1:54" ht="14" customHeight="1" collapsed="1" x14ac:dyDescent="0.2">
      <c r="A2295" t="s">
        <v>1182</v>
      </c>
      <c r="B2295" t="s">
        <v>501</v>
      </c>
      <c r="C2295" s="1">
        <f>SUM(C2218:C2294)</f>
        <v>0</v>
      </c>
      <c r="D2295" s="31"/>
      <c r="E2295" s="31"/>
      <c r="F2295" s="1">
        <f>SUM(F2218:F2294)</f>
        <v>2259113</v>
      </c>
      <c r="H2295" s="1">
        <f>SUM(H2218:H2294)</f>
        <v>1566511</v>
      </c>
      <c r="I2295" s="1">
        <v>1560699</v>
      </c>
      <c r="J2295" s="2" t="str">
        <f t="shared" si="766"/>
        <v/>
      </c>
      <c r="K2295" s="2">
        <f t="shared" si="767"/>
        <v>0.69084592050065663</v>
      </c>
      <c r="L2295" s="10">
        <f t="shared" si="775"/>
        <v>2</v>
      </c>
      <c r="M2295" s="9">
        <f t="shared" si="776"/>
        <v>1</v>
      </c>
      <c r="N2295" s="8">
        <f t="shared" si="777"/>
        <v>3</v>
      </c>
      <c r="O2295" s="2">
        <f t="shared" si="778"/>
        <v>0.33228483922672303</v>
      </c>
      <c r="P2295" s="2">
        <f t="shared" si="779"/>
        <v>0.50009494876971627</v>
      </c>
      <c r="Q2295" s="2">
        <f t="shared" si="780"/>
        <v>0.16102381775502156</v>
      </c>
      <c r="R2295" s="2">
        <f t="shared" si="781"/>
        <v>6.5963942485391391E-3</v>
      </c>
      <c r="S2295" s="1">
        <f>SUM(S2218:S2294)</f>
        <v>750669</v>
      </c>
      <c r="T2295" s="1">
        <f>SUM(T2218:T2294)</f>
        <v>1129771</v>
      </c>
      <c r="U2295" s="1">
        <f>SUM(U2218:U2294)</f>
        <v>363771</v>
      </c>
      <c r="V2295" s="1">
        <f>SUM(V2218:V2294)</f>
        <v>14902</v>
      </c>
      <c r="AT2295" t="s">
        <v>1182</v>
      </c>
      <c r="AU2295" t="s">
        <v>501</v>
      </c>
      <c r="AX2295" s="40">
        <v>40</v>
      </c>
      <c r="AY2295" s="42"/>
      <c r="AZ2295" s="40">
        <v>40</v>
      </c>
      <c r="BB2295" s="7" t="s">
        <v>655</v>
      </c>
    </row>
    <row r="2296" spans="1:54" ht="14" customHeight="1" x14ac:dyDescent="0.2">
      <c r="C2296" s="24"/>
      <c r="J2296" s="2"/>
      <c r="K2296" s="2"/>
      <c r="N2296" s="8"/>
      <c r="AX2296" s="40"/>
      <c r="AY2296" s="42"/>
      <c r="AZ2296" s="46"/>
    </row>
    <row r="2297" spans="1:54" ht="14" hidden="1" customHeight="1" outlineLevel="1" x14ac:dyDescent="0.2">
      <c r="A2297" t="s">
        <v>2355</v>
      </c>
      <c r="B2297" t="s">
        <v>2124</v>
      </c>
      <c r="C2297" s="24"/>
      <c r="F2297" s="1">
        <f t="shared" si="783"/>
        <v>12523</v>
      </c>
      <c r="H2297" s="1">
        <v>10104</v>
      </c>
      <c r="I2297" s="1">
        <v>9932</v>
      </c>
      <c r="J2297" s="2" t="str">
        <f t="shared" si="766"/>
        <v/>
      </c>
      <c r="K2297" s="2">
        <f t="shared" si="767"/>
        <v>0.79310069472171207</v>
      </c>
      <c r="L2297" s="10">
        <f t="shared" ref="L2297:L2333" si="784">IF(S2297&gt;0,RANK(S2297,$S2297:$AQ2297),"")</f>
        <v>3</v>
      </c>
      <c r="M2297" s="9">
        <f t="shared" ref="M2297:M2333" si="785">IF(T2297&gt;0,RANK(T2297,$S2297:$AQ2297),"")</f>
        <v>1</v>
      </c>
      <c r="N2297" s="8">
        <f t="shared" ref="N2297:N2333" si="786">IF(U2297&gt;0,RANK(U2297,$S2297:$AQ2297),"")</f>
        <v>2</v>
      </c>
      <c r="O2297" s="2">
        <f t="shared" ref="O2297:O2333" si="787">IF(SUM($S2297:$AP2297)=0,"-",S2297/SUM($S2297:$AP2297))</f>
        <v>0.16481673720354548</v>
      </c>
      <c r="P2297" s="2">
        <f t="shared" ref="P2297:P2333" si="788">IF(SUM($S2297:$AP2297)=0,"-",T2297/SUM($S2297:$AP2297))</f>
        <v>0.47113311506827438</v>
      </c>
      <c r="Q2297" s="2">
        <f t="shared" ref="Q2297:Q2333" si="789">IF(SUM($S2297:$AP2297)=0,"-",U2297/SUM($S2297:$AP2297))</f>
        <v>0.29809151161862174</v>
      </c>
      <c r="R2297" s="2">
        <f t="shared" ref="R2297:R2333" si="790">IF(SUM($S2297:$AP2297)=0,"-",(1-O2297-P2297-Q2297))</f>
        <v>6.5958636109558377E-2</v>
      </c>
      <c r="S2297" s="1">
        <v>2064</v>
      </c>
      <c r="T2297" s="1">
        <v>5900</v>
      </c>
      <c r="U2297" s="1">
        <v>3733</v>
      </c>
      <c r="V2297" s="1">
        <v>69</v>
      </c>
      <c r="W2297" s="1">
        <v>25</v>
      </c>
      <c r="X2297" s="1">
        <v>28</v>
      </c>
      <c r="AF2297" s="1">
        <v>25</v>
      </c>
      <c r="AL2297" s="1">
        <v>29</v>
      </c>
      <c r="AN2297" s="1">
        <v>5</v>
      </c>
      <c r="AO2297" s="1">
        <v>645</v>
      </c>
      <c r="AT2297" t="s">
        <v>2355</v>
      </c>
      <c r="AU2297" t="s">
        <v>2124</v>
      </c>
      <c r="AV2297" t="e">
        <f>#REF!</f>
        <v>#REF!</v>
      </c>
      <c r="AX2297" s="40">
        <v>41</v>
      </c>
      <c r="AY2297" s="42">
        <v>1</v>
      </c>
      <c r="AZ2297" s="46">
        <f t="shared" si="782"/>
        <v>41001</v>
      </c>
      <c r="BB2297" s="7" t="s">
        <v>2966</v>
      </c>
    </row>
    <row r="2298" spans="1:54" ht="14" hidden="1" customHeight="1" outlineLevel="1" x14ac:dyDescent="0.2">
      <c r="A2298" t="s">
        <v>1018</v>
      </c>
      <c r="B2298" t="s">
        <v>2124</v>
      </c>
      <c r="C2298" s="24"/>
      <c r="F2298" s="1">
        <f t="shared" si="783"/>
        <v>60539</v>
      </c>
      <c r="H2298" s="1">
        <v>53838</v>
      </c>
      <c r="I2298" s="1">
        <v>52799</v>
      </c>
      <c r="J2298" s="2" t="str">
        <f t="shared" si="766"/>
        <v/>
      </c>
      <c r="K2298" s="2">
        <f t="shared" si="767"/>
        <v>0.87214853235104639</v>
      </c>
      <c r="L2298" s="10">
        <f t="shared" si="784"/>
        <v>1</v>
      </c>
      <c r="M2298" s="9">
        <f t="shared" si="785"/>
        <v>3</v>
      </c>
      <c r="N2298" s="8">
        <f t="shared" si="786"/>
        <v>2</v>
      </c>
      <c r="O2298" s="2">
        <f t="shared" si="787"/>
        <v>0.44396174366937013</v>
      </c>
      <c r="P2298" s="2">
        <f t="shared" si="788"/>
        <v>0.21490278993706535</v>
      </c>
      <c r="Q2298" s="2">
        <f t="shared" si="789"/>
        <v>0.27925799897586678</v>
      </c>
      <c r="R2298" s="2">
        <f t="shared" si="790"/>
        <v>6.1877467417697729E-2</v>
      </c>
      <c r="S2298" s="1">
        <v>26877</v>
      </c>
      <c r="T2298" s="1">
        <v>13010</v>
      </c>
      <c r="U2298" s="1">
        <v>16906</v>
      </c>
      <c r="V2298" s="1">
        <v>506</v>
      </c>
      <c r="W2298" s="1">
        <v>318</v>
      </c>
      <c r="X2298" s="1">
        <v>41</v>
      </c>
      <c r="AF2298" s="1">
        <v>185</v>
      </c>
      <c r="AL2298" s="1">
        <v>75</v>
      </c>
      <c r="AN2298" s="1">
        <v>61</v>
      </c>
      <c r="AO2298" s="1">
        <v>2560</v>
      </c>
      <c r="AT2298" t="s">
        <v>1018</v>
      </c>
      <c r="AU2298" t="s">
        <v>2124</v>
      </c>
      <c r="AV2298" t="e">
        <f>#REF!</f>
        <v>#REF!</v>
      </c>
      <c r="AX2298" s="40">
        <v>41</v>
      </c>
      <c r="AY2298" s="42">
        <v>3</v>
      </c>
      <c r="AZ2298" s="46">
        <f t="shared" si="782"/>
        <v>41003</v>
      </c>
      <c r="BB2298" s="7" t="s">
        <v>2966</v>
      </c>
    </row>
    <row r="2299" spans="1:54" ht="14" hidden="1" customHeight="1" outlineLevel="1" x14ac:dyDescent="0.2">
      <c r="A2299" t="s">
        <v>482</v>
      </c>
      <c r="B2299" t="s">
        <v>2124</v>
      </c>
      <c r="C2299" s="24"/>
      <c r="F2299" s="1">
        <f t="shared" si="783"/>
        <v>308110</v>
      </c>
      <c r="H2299" s="1">
        <v>261521</v>
      </c>
      <c r="I2299" s="1">
        <v>257679</v>
      </c>
      <c r="J2299" s="2" t="str">
        <f t="shared" si="766"/>
        <v/>
      </c>
      <c r="K2299" s="2">
        <f t="shared" si="767"/>
        <v>0.8363214436402584</v>
      </c>
      <c r="L2299" s="10">
        <f t="shared" si="784"/>
        <v>1</v>
      </c>
      <c r="M2299" s="9">
        <f t="shared" si="785"/>
        <v>3</v>
      </c>
      <c r="N2299" s="8">
        <f t="shared" si="786"/>
        <v>2</v>
      </c>
      <c r="O2299" s="2">
        <f t="shared" si="787"/>
        <v>0.34483463698029926</v>
      </c>
      <c r="P2299" s="2">
        <f t="shared" si="788"/>
        <v>0.28247703742170005</v>
      </c>
      <c r="Q2299" s="2">
        <f t="shared" si="789"/>
        <v>0.30337541787024114</v>
      </c>
      <c r="R2299" s="2">
        <f t="shared" si="790"/>
        <v>6.9312907727759554E-2</v>
      </c>
      <c r="S2299" s="1">
        <v>106247</v>
      </c>
      <c r="T2299" s="1">
        <v>87034</v>
      </c>
      <c r="U2299" s="1">
        <v>93473</v>
      </c>
      <c r="V2299" s="1">
        <v>2290</v>
      </c>
      <c r="W2299" s="1">
        <v>658</v>
      </c>
      <c r="X2299" s="1">
        <v>308</v>
      </c>
      <c r="AF2299" s="1">
        <v>2037</v>
      </c>
      <c r="AL2299" s="1">
        <v>788</v>
      </c>
      <c r="AN2299" s="1">
        <v>236</v>
      </c>
      <c r="AO2299" s="1">
        <v>15039</v>
      </c>
      <c r="AT2299" t="s">
        <v>482</v>
      </c>
      <c r="AU2299" t="s">
        <v>2124</v>
      </c>
      <c r="AV2299" t="e">
        <f>#REF!</f>
        <v>#REF!</v>
      </c>
      <c r="AX2299" s="40">
        <v>41</v>
      </c>
      <c r="AY2299" s="42">
        <v>5</v>
      </c>
      <c r="AZ2299" s="46">
        <f t="shared" si="782"/>
        <v>41005</v>
      </c>
      <c r="BB2299" s="7" t="s">
        <v>2966</v>
      </c>
    </row>
    <row r="2300" spans="1:54" ht="14" hidden="1" customHeight="1" outlineLevel="1" x14ac:dyDescent="0.2">
      <c r="A2300" t="s">
        <v>638</v>
      </c>
      <c r="B2300" t="s">
        <v>2124</v>
      </c>
      <c r="C2300" s="24"/>
      <c r="F2300" s="1">
        <f t="shared" si="783"/>
        <v>29955</v>
      </c>
      <c r="H2300" s="1">
        <v>24342</v>
      </c>
      <c r="I2300" s="1">
        <v>23910</v>
      </c>
      <c r="J2300" s="2" t="str">
        <f t="shared" si="766"/>
        <v/>
      </c>
      <c r="K2300" s="2">
        <f t="shared" si="767"/>
        <v>0.79819729594391586</v>
      </c>
      <c r="L2300" s="10">
        <f t="shared" si="784"/>
        <v>1</v>
      </c>
      <c r="M2300" s="9">
        <f t="shared" si="785"/>
        <v>3</v>
      </c>
      <c r="N2300" s="8">
        <f t="shared" si="786"/>
        <v>2</v>
      </c>
      <c r="O2300" s="2">
        <f t="shared" si="787"/>
        <v>0.34515105992321815</v>
      </c>
      <c r="P2300" s="2">
        <f t="shared" si="788"/>
        <v>0.2484393256551494</v>
      </c>
      <c r="Q2300" s="2">
        <f t="shared" si="789"/>
        <v>0.33794024369888165</v>
      </c>
      <c r="R2300" s="2">
        <f t="shared" si="790"/>
        <v>6.8469370722750833E-2</v>
      </c>
      <c r="S2300" s="1">
        <v>10339</v>
      </c>
      <c r="T2300" s="1">
        <v>7442</v>
      </c>
      <c r="U2300" s="1">
        <v>10123</v>
      </c>
      <c r="V2300" s="1">
        <v>233</v>
      </c>
      <c r="W2300" s="1">
        <v>95</v>
      </c>
      <c r="X2300" s="1">
        <v>48</v>
      </c>
      <c r="AF2300" s="1">
        <v>132</v>
      </c>
      <c r="AL2300" s="1">
        <v>64</v>
      </c>
      <c r="AN2300" s="1">
        <v>24</v>
      </c>
      <c r="AO2300" s="1">
        <v>1455</v>
      </c>
      <c r="AT2300" t="s">
        <v>638</v>
      </c>
      <c r="AU2300" t="s">
        <v>2124</v>
      </c>
      <c r="AV2300" t="e">
        <f>#REF!</f>
        <v>#REF!</v>
      </c>
      <c r="AX2300" s="40">
        <v>41</v>
      </c>
      <c r="AY2300" s="42">
        <v>7</v>
      </c>
      <c r="AZ2300" s="46">
        <f t="shared" si="782"/>
        <v>41007</v>
      </c>
      <c r="BB2300" s="7" t="s">
        <v>2966</v>
      </c>
    </row>
    <row r="2301" spans="1:54" ht="14" hidden="1" customHeight="1" outlineLevel="1" x14ac:dyDescent="0.2">
      <c r="A2301" t="s">
        <v>1399</v>
      </c>
      <c r="B2301" t="s">
        <v>2124</v>
      </c>
      <c r="C2301" s="24"/>
      <c r="F2301" s="1">
        <f t="shared" si="783"/>
        <v>40186</v>
      </c>
      <c r="H2301" s="1">
        <v>32724</v>
      </c>
      <c r="I2301" s="1">
        <v>32221</v>
      </c>
      <c r="J2301" s="2" t="str">
        <f t="shared" si="766"/>
        <v/>
      </c>
      <c r="K2301" s="2">
        <f t="shared" si="767"/>
        <v>0.80179664559796948</v>
      </c>
      <c r="L2301" s="10">
        <f t="shared" si="784"/>
        <v>2</v>
      </c>
      <c r="M2301" s="9">
        <f t="shared" si="785"/>
        <v>3</v>
      </c>
      <c r="N2301" s="8">
        <f t="shared" si="786"/>
        <v>1</v>
      </c>
      <c r="O2301" s="2">
        <f t="shared" si="787"/>
        <v>0.30645000746528644</v>
      </c>
      <c r="P2301" s="2">
        <f t="shared" si="788"/>
        <v>0.28397949534663813</v>
      </c>
      <c r="Q2301" s="2">
        <f t="shared" si="789"/>
        <v>0.34059125068431795</v>
      </c>
      <c r="R2301" s="2">
        <f t="shared" si="790"/>
        <v>6.8979246503757419E-2</v>
      </c>
      <c r="S2301" s="1">
        <v>12315</v>
      </c>
      <c r="T2301" s="1">
        <v>11412</v>
      </c>
      <c r="U2301" s="1">
        <v>13687</v>
      </c>
      <c r="V2301" s="1">
        <v>357</v>
      </c>
      <c r="W2301" s="1">
        <v>98</v>
      </c>
      <c r="X2301" s="1">
        <v>93</v>
      </c>
      <c r="AF2301" s="1">
        <v>254</v>
      </c>
      <c r="AL2301" s="1">
        <v>132</v>
      </c>
      <c r="AN2301" s="1">
        <v>24</v>
      </c>
      <c r="AO2301" s="1">
        <v>1814</v>
      </c>
      <c r="AT2301" t="s">
        <v>1399</v>
      </c>
      <c r="AU2301" t="s">
        <v>2124</v>
      </c>
      <c r="AV2301" t="e">
        <f>#REF!</f>
        <v>#REF!</v>
      </c>
      <c r="AX2301" s="40">
        <v>41</v>
      </c>
      <c r="AY2301" s="42">
        <v>9</v>
      </c>
      <c r="AZ2301" s="46">
        <f t="shared" si="782"/>
        <v>41009</v>
      </c>
      <c r="BB2301" s="7" t="s">
        <v>2966</v>
      </c>
    </row>
    <row r="2302" spans="1:54" ht="14" hidden="1" customHeight="1" outlineLevel="1" x14ac:dyDescent="0.2">
      <c r="A2302" t="s">
        <v>408</v>
      </c>
      <c r="B2302" t="s">
        <v>2124</v>
      </c>
      <c r="C2302" s="24"/>
      <c r="F2302" s="1">
        <f t="shared" si="783"/>
        <v>47679</v>
      </c>
      <c r="H2302" s="1">
        <v>37825</v>
      </c>
      <c r="I2302" s="1">
        <v>37075</v>
      </c>
      <c r="J2302" s="2" t="str">
        <f t="shared" si="766"/>
        <v/>
      </c>
      <c r="K2302" s="2">
        <f t="shared" si="767"/>
        <v>0.77759600662765582</v>
      </c>
      <c r="L2302" s="10">
        <f t="shared" si="784"/>
        <v>3</v>
      </c>
      <c r="M2302" s="9">
        <f t="shared" si="785"/>
        <v>2</v>
      </c>
      <c r="N2302" s="8">
        <f t="shared" si="786"/>
        <v>1</v>
      </c>
      <c r="O2302" s="2">
        <f t="shared" si="787"/>
        <v>0.25682166152813607</v>
      </c>
      <c r="P2302" s="2">
        <f t="shared" si="788"/>
        <v>0.32584576018792338</v>
      </c>
      <c r="Q2302" s="2">
        <f t="shared" si="789"/>
        <v>0.34845529478386711</v>
      </c>
      <c r="R2302" s="2">
        <f t="shared" si="790"/>
        <v>6.8877283500073494E-2</v>
      </c>
      <c r="S2302" s="1">
        <v>12245</v>
      </c>
      <c r="T2302" s="1">
        <v>15536</v>
      </c>
      <c r="U2302" s="1">
        <v>16614</v>
      </c>
      <c r="V2302" s="1">
        <v>322</v>
      </c>
      <c r="W2302" s="1">
        <v>102</v>
      </c>
      <c r="X2302" s="1">
        <v>85</v>
      </c>
      <c r="AF2302" s="1">
        <v>248</v>
      </c>
      <c r="AL2302" s="1">
        <v>103</v>
      </c>
      <c r="AN2302" s="1">
        <v>29</v>
      </c>
      <c r="AO2302" s="1">
        <v>2395</v>
      </c>
      <c r="AT2302" t="s">
        <v>408</v>
      </c>
      <c r="AU2302" t="s">
        <v>2124</v>
      </c>
      <c r="AV2302" t="e">
        <f>#REF!</f>
        <v>#REF!</v>
      </c>
      <c r="AX2302" s="40">
        <v>41</v>
      </c>
      <c r="AY2302" s="42">
        <v>11</v>
      </c>
      <c r="AZ2302" s="46">
        <f t="shared" si="782"/>
        <v>41011</v>
      </c>
      <c r="BB2302" s="7" t="s">
        <v>2966</v>
      </c>
    </row>
    <row r="2303" spans="1:54" ht="14" hidden="1" customHeight="1" outlineLevel="1" x14ac:dyDescent="0.2">
      <c r="A2303" t="s">
        <v>1806</v>
      </c>
      <c r="B2303" t="s">
        <v>2124</v>
      </c>
      <c r="C2303" s="24"/>
      <c r="F2303" s="1">
        <f t="shared" si="783"/>
        <v>19218</v>
      </c>
      <c r="H2303" s="1">
        <v>15666</v>
      </c>
      <c r="I2303" s="1">
        <v>15448</v>
      </c>
      <c r="J2303" s="2" t="str">
        <f t="shared" si="766"/>
        <v/>
      </c>
      <c r="K2303" s="2">
        <f t="shared" si="767"/>
        <v>0.8038297429493183</v>
      </c>
      <c r="L2303" s="10">
        <f t="shared" si="784"/>
        <v>3</v>
      </c>
      <c r="M2303" s="9">
        <f t="shared" si="785"/>
        <v>1</v>
      </c>
      <c r="N2303" s="8">
        <f t="shared" si="786"/>
        <v>2</v>
      </c>
      <c r="O2303" s="2">
        <f t="shared" si="787"/>
        <v>0.17764595691539181</v>
      </c>
      <c r="P2303" s="2">
        <f t="shared" si="788"/>
        <v>0.44744510354875638</v>
      </c>
      <c r="Q2303" s="2">
        <f t="shared" si="789"/>
        <v>0.30736809241336249</v>
      </c>
      <c r="R2303" s="2">
        <f t="shared" si="790"/>
        <v>6.7540847122489256E-2</v>
      </c>
      <c r="S2303" s="1">
        <v>3414</v>
      </c>
      <c r="T2303" s="1">
        <v>8599</v>
      </c>
      <c r="U2303" s="1">
        <v>5907</v>
      </c>
      <c r="V2303" s="1">
        <v>103</v>
      </c>
      <c r="W2303" s="1">
        <v>23</v>
      </c>
      <c r="X2303" s="1">
        <v>36</v>
      </c>
      <c r="AF2303" s="1">
        <v>119</v>
      </c>
      <c r="AL2303" s="1">
        <v>33</v>
      </c>
      <c r="AN2303" s="1">
        <v>5</v>
      </c>
      <c r="AO2303" s="1">
        <v>979</v>
      </c>
      <c r="AT2303" t="s">
        <v>1806</v>
      </c>
      <c r="AU2303" t="s">
        <v>2124</v>
      </c>
      <c r="AV2303" t="e">
        <f>#REF!</f>
        <v>#REF!</v>
      </c>
      <c r="AX2303" s="40">
        <v>41</v>
      </c>
      <c r="AY2303" s="42">
        <v>13</v>
      </c>
      <c r="AZ2303" s="46">
        <f t="shared" si="782"/>
        <v>41013</v>
      </c>
      <c r="BB2303" s="7" t="s">
        <v>2966</v>
      </c>
    </row>
    <row r="2304" spans="1:54" ht="14" hidden="1" customHeight="1" outlineLevel="1" x14ac:dyDescent="0.2">
      <c r="A2304" t="s">
        <v>102</v>
      </c>
      <c r="B2304" t="s">
        <v>2124</v>
      </c>
      <c r="C2304" s="24"/>
      <c r="F2304" s="1">
        <f t="shared" si="783"/>
        <v>18662</v>
      </c>
      <c r="H2304" s="1">
        <v>15121</v>
      </c>
      <c r="I2304" s="1">
        <v>14925</v>
      </c>
      <c r="J2304" s="2" t="str">
        <f t="shared" si="766"/>
        <v/>
      </c>
      <c r="K2304" s="2">
        <f t="shared" si="767"/>
        <v>0.79975350980602289</v>
      </c>
      <c r="L2304" s="10">
        <f t="shared" si="784"/>
        <v>3</v>
      </c>
      <c r="M2304" s="9">
        <f t="shared" si="785"/>
        <v>2</v>
      </c>
      <c r="N2304" s="8">
        <f t="shared" si="786"/>
        <v>1</v>
      </c>
      <c r="O2304" s="2">
        <f t="shared" si="787"/>
        <v>0.24493623405851464</v>
      </c>
      <c r="P2304" s="2">
        <f t="shared" si="788"/>
        <v>0.333994212838924</v>
      </c>
      <c r="Q2304" s="2">
        <f t="shared" si="789"/>
        <v>0.34637230736255492</v>
      </c>
      <c r="R2304" s="2">
        <f t="shared" si="790"/>
        <v>7.4697245740006468E-2</v>
      </c>
      <c r="S2304" s="1">
        <v>4571</v>
      </c>
      <c r="T2304" s="1">
        <v>6233</v>
      </c>
      <c r="U2304" s="1">
        <v>6464</v>
      </c>
      <c r="V2304" s="1">
        <v>149</v>
      </c>
      <c r="W2304" s="1">
        <v>43</v>
      </c>
      <c r="X2304" s="1">
        <v>31</v>
      </c>
      <c r="AF2304" s="1">
        <v>67</v>
      </c>
      <c r="AL2304" s="1">
        <v>30</v>
      </c>
      <c r="AN2304" s="1">
        <v>11</v>
      </c>
      <c r="AO2304" s="1">
        <v>1063</v>
      </c>
      <c r="AT2304" t="s">
        <v>102</v>
      </c>
      <c r="AU2304" t="s">
        <v>2124</v>
      </c>
      <c r="AV2304" t="e">
        <f>#REF!</f>
        <v>#REF!</v>
      </c>
      <c r="AX2304" s="40">
        <v>41</v>
      </c>
      <c r="AY2304" s="42">
        <v>15</v>
      </c>
      <c r="AZ2304" s="46">
        <f t="shared" si="782"/>
        <v>41015</v>
      </c>
      <c r="BB2304" s="7" t="s">
        <v>2966</v>
      </c>
    </row>
    <row r="2305" spans="1:54" ht="14" hidden="1" customHeight="1" outlineLevel="1" x14ac:dyDescent="0.2">
      <c r="A2305" t="s">
        <v>1165</v>
      </c>
      <c r="B2305" t="s">
        <v>2124</v>
      </c>
      <c r="C2305" s="24"/>
      <c r="F2305" s="1">
        <f t="shared" si="783"/>
        <v>150675</v>
      </c>
      <c r="H2305" s="1">
        <v>128513</v>
      </c>
      <c r="I2305" s="1">
        <v>125234</v>
      </c>
      <c r="J2305" s="2" t="str">
        <f t="shared" si="766"/>
        <v/>
      </c>
      <c r="K2305" s="2">
        <f t="shared" si="767"/>
        <v>0.83115314418450303</v>
      </c>
      <c r="L2305" s="10">
        <f t="shared" si="784"/>
        <v>1</v>
      </c>
      <c r="M2305" s="9">
        <f t="shared" si="785"/>
        <v>3</v>
      </c>
      <c r="N2305" s="8">
        <f t="shared" si="786"/>
        <v>2</v>
      </c>
      <c r="O2305" s="2">
        <f t="shared" si="787"/>
        <v>0.31391405342624856</v>
      </c>
      <c r="P2305" s="2">
        <f t="shared" si="788"/>
        <v>0.30353409656545544</v>
      </c>
      <c r="Q2305" s="2">
        <f t="shared" si="789"/>
        <v>0.30547204247552678</v>
      </c>
      <c r="R2305" s="2">
        <f t="shared" si="790"/>
        <v>7.7079807532769218E-2</v>
      </c>
      <c r="S2305" s="1">
        <v>47299</v>
      </c>
      <c r="T2305" s="1">
        <v>45735</v>
      </c>
      <c r="U2305" s="1">
        <v>46027</v>
      </c>
      <c r="V2305" s="1">
        <v>1245</v>
      </c>
      <c r="W2305" s="1">
        <v>307</v>
      </c>
      <c r="X2305" s="1">
        <v>185</v>
      </c>
      <c r="AF2305" s="1">
        <v>916</v>
      </c>
      <c r="AL2305" s="1">
        <v>182</v>
      </c>
      <c r="AN2305" s="1">
        <v>117</v>
      </c>
      <c r="AO2305" s="1">
        <v>8662</v>
      </c>
      <c r="AT2305" t="s">
        <v>1165</v>
      </c>
      <c r="AU2305" t="s">
        <v>2124</v>
      </c>
      <c r="AV2305" t="e">
        <f>#REF!</f>
        <v>#REF!</v>
      </c>
      <c r="AX2305" s="40">
        <v>41</v>
      </c>
      <c r="AY2305" s="42">
        <v>17</v>
      </c>
      <c r="AZ2305" s="46">
        <f t="shared" si="782"/>
        <v>41017</v>
      </c>
      <c r="BB2305" s="7" t="s">
        <v>2966</v>
      </c>
    </row>
    <row r="2306" spans="1:54" ht="14" hidden="1" customHeight="1" outlineLevel="1" x14ac:dyDescent="0.2">
      <c r="A2306" t="s">
        <v>1067</v>
      </c>
      <c r="B2306" t="s">
        <v>2124</v>
      </c>
      <c r="C2306" s="24"/>
      <c r="F2306" s="1">
        <f t="shared" si="783"/>
        <v>83546</v>
      </c>
      <c r="H2306" s="1">
        <v>65963</v>
      </c>
      <c r="I2306" s="1">
        <v>64349</v>
      </c>
      <c r="J2306" s="2" t="str">
        <f t="shared" si="766"/>
        <v/>
      </c>
      <c r="K2306" s="2">
        <f t="shared" si="767"/>
        <v>0.77022239245445623</v>
      </c>
      <c r="L2306" s="10">
        <f t="shared" si="784"/>
        <v>3</v>
      </c>
      <c r="M2306" s="9">
        <f t="shared" si="785"/>
        <v>1</v>
      </c>
      <c r="N2306" s="8">
        <f t="shared" si="786"/>
        <v>2</v>
      </c>
      <c r="O2306" s="2">
        <f t="shared" si="787"/>
        <v>0.20719124793526919</v>
      </c>
      <c r="P2306" s="2">
        <f t="shared" si="788"/>
        <v>0.39749359634213488</v>
      </c>
      <c r="Q2306" s="2">
        <f t="shared" si="789"/>
        <v>0.32637110095037464</v>
      </c>
      <c r="R2306" s="2">
        <f t="shared" si="790"/>
        <v>6.8944054772221264E-2</v>
      </c>
      <c r="S2306" s="1">
        <v>17310</v>
      </c>
      <c r="T2306" s="1">
        <v>33209</v>
      </c>
      <c r="U2306" s="1">
        <v>27267</v>
      </c>
      <c r="V2306" s="1">
        <v>578</v>
      </c>
      <c r="W2306" s="1">
        <v>141</v>
      </c>
      <c r="X2306" s="1">
        <v>165</v>
      </c>
      <c r="AF2306" s="1">
        <v>512</v>
      </c>
      <c r="AL2306" s="1">
        <v>203</v>
      </c>
      <c r="AN2306" s="1">
        <v>66</v>
      </c>
      <c r="AO2306" s="1">
        <v>4095</v>
      </c>
      <c r="AT2306" t="s">
        <v>1067</v>
      </c>
      <c r="AU2306" t="s">
        <v>2124</v>
      </c>
      <c r="AV2306" t="e">
        <f>#REF!</f>
        <v>#REF!</v>
      </c>
      <c r="AX2306" s="40">
        <v>41</v>
      </c>
      <c r="AY2306" s="42">
        <v>19</v>
      </c>
      <c r="AZ2306" s="46">
        <f t="shared" si="782"/>
        <v>41019</v>
      </c>
      <c r="BB2306" s="7" t="s">
        <v>2966</v>
      </c>
    </row>
    <row r="2307" spans="1:54" ht="14" hidden="1" customHeight="1" outlineLevel="1" x14ac:dyDescent="0.2">
      <c r="A2307" t="s">
        <v>1486</v>
      </c>
      <c r="B2307" t="s">
        <v>2124</v>
      </c>
      <c r="C2307" s="24"/>
      <c r="F2307" s="1">
        <f t="shared" si="783"/>
        <v>1393</v>
      </c>
      <c r="H2307" s="1">
        <v>1199</v>
      </c>
      <c r="I2307" s="1">
        <v>1178</v>
      </c>
      <c r="J2307" s="2" t="str">
        <f t="shared" si="766"/>
        <v/>
      </c>
      <c r="K2307" s="2">
        <f t="shared" si="767"/>
        <v>0.84565685570710691</v>
      </c>
      <c r="L2307" s="10">
        <f t="shared" si="784"/>
        <v>3</v>
      </c>
      <c r="M2307" s="9">
        <f t="shared" si="785"/>
        <v>1</v>
      </c>
      <c r="N2307" s="8">
        <f t="shared" si="786"/>
        <v>2</v>
      </c>
      <c r="O2307" s="2">
        <f t="shared" si="787"/>
        <v>0.19167264895908112</v>
      </c>
      <c r="P2307" s="2">
        <f t="shared" si="788"/>
        <v>0.44436468054558509</v>
      </c>
      <c r="Q2307" s="2">
        <f t="shared" si="789"/>
        <v>0.30007178750897345</v>
      </c>
      <c r="R2307" s="2">
        <f t="shared" si="790"/>
        <v>6.3890882986360364E-2</v>
      </c>
      <c r="S2307" s="1">
        <v>267</v>
      </c>
      <c r="T2307" s="1">
        <v>619</v>
      </c>
      <c r="U2307" s="1">
        <v>418</v>
      </c>
      <c r="V2307" s="1">
        <v>10</v>
      </c>
      <c r="W2307" s="1">
        <v>0</v>
      </c>
      <c r="X2307" s="1">
        <v>3</v>
      </c>
      <c r="AF2307" s="1">
        <v>10</v>
      </c>
      <c r="AL2307" s="1">
        <v>5</v>
      </c>
      <c r="AN2307" s="1">
        <v>0</v>
      </c>
      <c r="AO2307" s="1">
        <v>61</v>
      </c>
      <c r="AT2307" t="s">
        <v>1486</v>
      </c>
      <c r="AU2307" t="s">
        <v>2124</v>
      </c>
      <c r="AV2307" t="e">
        <f>#REF!</f>
        <v>#REF!</v>
      </c>
      <c r="AX2307" s="40">
        <v>41</v>
      </c>
      <c r="AY2307" s="42">
        <v>21</v>
      </c>
      <c r="AZ2307" s="46">
        <f t="shared" si="782"/>
        <v>41021</v>
      </c>
      <c r="BB2307" s="7" t="s">
        <v>2966</v>
      </c>
    </row>
    <row r="2308" spans="1:54" ht="14" hidden="1" customHeight="1" outlineLevel="1" x14ac:dyDescent="0.2">
      <c r="A2308" t="s">
        <v>1322</v>
      </c>
      <c r="B2308" t="s">
        <v>2124</v>
      </c>
      <c r="C2308" s="24"/>
      <c r="F2308" s="1">
        <f t="shared" si="783"/>
        <v>5510</v>
      </c>
      <c r="H2308" s="1">
        <v>4662</v>
      </c>
      <c r="I2308" s="1">
        <v>4596</v>
      </c>
      <c r="J2308" s="2" t="str">
        <f t="shared" si="766"/>
        <v/>
      </c>
      <c r="K2308" s="2">
        <f t="shared" si="767"/>
        <v>0.83411978221415606</v>
      </c>
      <c r="L2308" s="10">
        <f t="shared" si="784"/>
        <v>3</v>
      </c>
      <c r="M2308" s="9">
        <f t="shared" si="785"/>
        <v>1</v>
      </c>
      <c r="N2308" s="8">
        <f t="shared" si="786"/>
        <v>2</v>
      </c>
      <c r="O2308" s="2">
        <f t="shared" si="787"/>
        <v>0.16333938294010888</v>
      </c>
      <c r="P2308" s="2">
        <f t="shared" si="788"/>
        <v>0.49745916515426497</v>
      </c>
      <c r="Q2308" s="2">
        <f t="shared" si="789"/>
        <v>0.27803992740471867</v>
      </c>
      <c r="R2308" s="2">
        <f t="shared" si="790"/>
        <v>6.1161524500907505E-2</v>
      </c>
      <c r="S2308" s="1">
        <v>900</v>
      </c>
      <c r="T2308" s="1">
        <v>2741</v>
      </c>
      <c r="U2308" s="1">
        <v>1532</v>
      </c>
      <c r="V2308" s="1">
        <v>26</v>
      </c>
      <c r="W2308" s="1">
        <v>5</v>
      </c>
      <c r="X2308" s="1">
        <v>11</v>
      </c>
      <c r="AF2308" s="1">
        <v>8</v>
      </c>
      <c r="AL2308" s="1">
        <v>7</v>
      </c>
      <c r="AN2308" s="1">
        <v>3</v>
      </c>
      <c r="AO2308" s="1">
        <v>277</v>
      </c>
      <c r="AT2308" t="s">
        <v>1322</v>
      </c>
      <c r="AU2308" t="s">
        <v>2124</v>
      </c>
      <c r="AV2308" t="e">
        <f>#REF!</f>
        <v>#REF!</v>
      </c>
      <c r="AX2308" s="40">
        <v>41</v>
      </c>
      <c r="AY2308" s="42">
        <v>23</v>
      </c>
      <c r="AZ2308" s="46">
        <f t="shared" si="782"/>
        <v>41023</v>
      </c>
      <c r="BB2308" s="7" t="s">
        <v>2966</v>
      </c>
    </row>
    <row r="2309" spans="1:54" ht="14" hidden="1" customHeight="1" outlineLevel="1" x14ac:dyDescent="0.2">
      <c r="A2309" t="s">
        <v>1179</v>
      </c>
      <c r="B2309" t="s">
        <v>2124</v>
      </c>
      <c r="C2309" s="24"/>
      <c r="F2309" s="1">
        <f t="shared" si="783"/>
        <v>5483</v>
      </c>
      <c r="H2309" s="1">
        <v>4544</v>
      </c>
      <c r="I2309" s="1">
        <v>4481</v>
      </c>
      <c r="J2309" s="2" t="str">
        <f t="shared" si="766"/>
        <v/>
      </c>
      <c r="K2309" s="2">
        <f t="shared" si="767"/>
        <v>0.8172533284698158</v>
      </c>
      <c r="L2309" s="10">
        <f t="shared" si="784"/>
        <v>3</v>
      </c>
      <c r="M2309" s="9">
        <f t="shared" si="785"/>
        <v>1</v>
      </c>
      <c r="N2309" s="8">
        <f t="shared" si="786"/>
        <v>2</v>
      </c>
      <c r="O2309" s="2">
        <f t="shared" si="787"/>
        <v>0.15776035017326281</v>
      </c>
      <c r="P2309" s="2">
        <f t="shared" si="788"/>
        <v>0.50501550246215576</v>
      </c>
      <c r="Q2309" s="2">
        <f t="shared" si="789"/>
        <v>0.27649097209556811</v>
      </c>
      <c r="R2309" s="2">
        <f t="shared" si="790"/>
        <v>6.0733175269013284E-2</v>
      </c>
      <c r="S2309" s="1">
        <v>865</v>
      </c>
      <c r="T2309" s="1">
        <v>2769</v>
      </c>
      <c r="U2309" s="1">
        <v>1516</v>
      </c>
      <c r="V2309" s="1">
        <v>34</v>
      </c>
      <c r="W2309" s="1">
        <v>5</v>
      </c>
      <c r="X2309" s="1">
        <v>14</v>
      </c>
      <c r="AF2309" s="1">
        <v>17</v>
      </c>
      <c r="AL2309" s="1">
        <v>8</v>
      </c>
      <c r="AN2309" s="1">
        <v>3</v>
      </c>
      <c r="AO2309" s="1">
        <v>252</v>
      </c>
      <c r="AT2309" t="s">
        <v>1179</v>
      </c>
      <c r="AU2309" t="s">
        <v>2124</v>
      </c>
      <c r="AV2309" t="e">
        <f>#REF!</f>
        <v>#REF!</v>
      </c>
      <c r="AX2309" s="40">
        <v>41</v>
      </c>
      <c r="AY2309" s="42">
        <v>25</v>
      </c>
      <c r="AZ2309" s="46">
        <f t="shared" si="782"/>
        <v>41025</v>
      </c>
      <c r="BB2309" s="7" t="s">
        <v>2966</v>
      </c>
    </row>
    <row r="2310" spans="1:54" ht="14" hidden="1" customHeight="1" outlineLevel="1" x14ac:dyDescent="0.2">
      <c r="A2310" t="s">
        <v>2183</v>
      </c>
      <c r="B2310" t="s">
        <v>2124</v>
      </c>
      <c r="C2310" s="24"/>
      <c r="F2310" s="1">
        <f t="shared" si="783"/>
        <v>15714</v>
      </c>
      <c r="H2310" s="1">
        <v>13333</v>
      </c>
      <c r="I2310" s="1">
        <v>13090</v>
      </c>
      <c r="J2310" s="2" t="str">
        <f t="shared" si="766"/>
        <v/>
      </c>
      <c r="K2310" s="2">
        <f t="shared" si="767"/>
        <v>0.83301514572992241</v>
      </c>
      <c r="L2310" s="10">
        <f t="shared" si="784"/>
        <v>1</v>
      </c>
      <c r="M2310" s="9">
        <f t="shared" si="785"/>
        <v>3</v>
      </c>
      <c r="N2310" s="8">
        <f t="shared" si="786"/>
        <v>2</v>
      </c>
      <c r="O2310" s="2">
        <f t="shared" si="787"/>
        <v>0.40753468244877178</v>
      </c>
      <c r="P2310" s="2">
        <f t="shared" si="788"/>
        <v>0.19994908998345423</v>
      </c>
      <c r="Q2310" s="2">
        <f t="shared" si="789"/>
        <v>0.33225149548173605</v>
      </c>
      <c r="R2310" s="2">
        <f t="shared" si="790"/>
        <v>6.0264732086037942E-2</v>
      </c>
      <c r="S2310" s="1">
        <v>6404</v>
      </c>
      <c r="T2310" s="1">
        <v>3142</v>
      </c>
      <c r="U2310" s="1">
        <v>5221</v>
      </c>
      <c r="V2310" s="1">
        <v>79</v>
      </c>
      <c r="W2310" s="1">
        <v>56</v>
      </c>
      <c r="X2310" s="1">
        <v>13</v>
      </c>
      <c r="AF2310" s="1">
        <v>66</v>
      </c>
      <c r="AL2310" s="1">
        <v>27</v>
      </c>
      <c r="AN2310" s="1">
        <v>16</v>
      </c>
      <c r="AO2310" s="1">
        <v>690</v>
      </c>
      <c r="AT2310" t="s">
        <v>2183</v>
      </c>
      <c r="AU2310" t="s">
        <v>2124</v>
      </c>
      <c r="AV2310" t="e">
        <f>#REF!</f>
        <v>#REF!</v>
      </c>
      <c r="AX2310" s="40">
        <v>41</v>
      </c>
      <c r="AY2310" s="42">
        <v>27</v>
      </c>
      <c r="AZ2310" s="46">
        <f t="shared" si="782"/>
        <v>41027</v>
      </c>
      <c r="BB2310" s="7" t="s">
        <v>2966</v>
      </c>
    </row>
    <row r="2311" spans="1:54" ht="14" hidden="1" customHeight="1" outlineLevel="1" x14ac:dyDescent="0.2">
      <c r="A2311" t="s">
        <v>2749</v>
      </c>
      <c r="B2311" t="s">
        <v>2124</v>
      </c>
      <c r="C2311" s="24"/>
      <c r="F2311" s="1">
        <f t="shared" si="783"/>
        <v>161162</v>
      </c>
      <c r="H2311" s="1">
        <v>129448</v>
      </c>
      <c r="I2311" s="1">
        <v>127165</v>
      </c>
      <c r="J2311" s="2" t="str">
        <f t="shared" ref="J2311:J2333" si="791">IF(D2311&gt;0,I2311/D2311,"")</f>
        <v/>
      </c>
      <c r="K2311" s="2">
        <f t="shared" si="767"/>
        <v>0.78905076879165059</v>
      </c>
      <c r="L2311" s="10">
        <f t="shared" si="784"/>
        <v>3</v>
      </c>
      <c r="M2311" s="9">
        <f t="shared" si="785"/>
        <v>2</v>
      </c>
      <c r="N2311" s="8">
        <f t="shared" si="786"/>
        <v>1</v>
      </c>
      <c r="O2311" s="2">
        <f t="shared" si="787"/>
        <v>0.2927985505267991</v>
      </c>
      <c r="P2311" s="2">
        <f t="shared" si="788"/>
        <v>0.3159305543490401</v>
      </c>
      <c r="Q2311" s="2">
        <f t="shared" si="789"/>
        <v>0.32067112594780406</v>
      </c>
      <c r="R2311" s="2">
        <f t="shared" si="790"/>
        <v>7.0599769176356686E-2</v>
      </c>
      <c r="S2311" s="1">
        <v>47188</v>
      </c>
      <c r="T2311" s="1">
        <v>50916</v>
      </c>
      <c r="U2311" s="1">
        <v>51680</v>
      </c>
      <c r="V2311" s="1">
        <v>1205</v>
      </c>
      <c r="W2311" s="1">
        <v>394</v>
      </c>
      <c r="X2311" s="1">
        <v>250</v>
      </c>
      <c r="AF2311" s="1">
        <v>935</v>
      </c>
      <c r="AL2311" s="1">
        <v>321</v>
      </c>
      <c r="AN2311" s="1">
        <v>120</v>
      </c>
      <c r="AO2311" s="1">
        <v>8153</v>
      </c>
      <c r="AT2311" t="s">
        <v>2749</v>
      </c>
      <c r="AU2311" t="s">
        <v>2124</v>
      </c>
      <c r="AV2311" t="e">
        <f>#REF!</f>
        <v>#REF!</v>
      </c>
      <c r="AX2311" s="40">
        <v>41</v>
      </c>
      <c r="AY2311" s="42">
        <v>29</v>
      </c>
      <c r="AZ2311" s="46">
        <f t="shared" si="782"/>
        <v>41029</v>
      </c>
      <c r="BB2311" s="7" t="s">
        <v>2966</v>
      </c>
    </row>
    <row r="2312" spans="1:54" ht="14" hidden="1" customHeight="1" outlineLevel="1" x14ac:dyDescent="0.2">
      <c r="A2312" t="s">
        <v>1012</v>
      </c>
      <c r="B2312" t="s">
        <v>2124</v>
      </c>
      <c r="C2312" s="24"/>
      <c r="F2312" s="1">
        <f t="shared" si="783"/>
        <v>16076</v>
      </c>
      <c r="H2312" s="1">
        <v>12062</v>
      </c>
      <c r="I2312" s="1">
        <v>11913</v>
      </c>
      <c r="J2312" s="2" t="str">
        <f t="shared" si="791"/>
        <v/>
      </c>
      <c r="K2312" s="2">
        <f t="shared" ref="K2312:K2375" si="792">IF(F2312&gt;0,I2312/F2312,"")</f>
        <v>0.74104254789748691</v>
      </c>
      <c r="L2312" s="10">
        <f t="shared" si="784"/>
        <v>3</v>
      </c>
      <c r="M2312" s="9">
        <f t="shared" si="785"/>
        <v>2</v>
      </c>
      <c r="N2312" s="8">
        <f t="shared" si="786"/>
        <v>1</v>
      </c>
      <c r="O2312" s="2">
        <f t="shared" si="787"/>
        <v>0.21398357800447873</v>
      </c>
      <c r="P2312" s="2">
        <f t="shared" si="788"/>
        <v>0.34405324707638718</v>
      </c>
      <c r="Q2312" s="2">
        <f t="shared" si="789"/>
        <v>0.37049017168449866</v>
      </c>
      <c r="R2312" s="2">
        <f t="shared" si="790"/>
        <v>7.1473003234635402E-2</v>
      </c>
      <c r="S2312" s="1">
        <v>3440</v>
      </c>
      <c r="T2312" s="1">
        <v>5531</v>
      </c>
      <c r="U2312" s="1">
        <v>5956</v>
      </c>
      <c r="V2312" s="1">
        <v>110</v>
      </c>
      <c r="W2312" s="1">
        <v>25</v>
      </c>
      <c r="X2312" s="1">
        <v>34</v>
      </c>
      <c r="AF2312" s="1">
        <v>138</v>
      </c>
      <c r="AL2312" s="1">
        <v>45</v>
      </c>
      <c r="AN2312" s="1">
        <v>7</v>
      </c>
      <c r="AO2312" s="1">
        <v>790</v>
      </c>
      <c r="AT2312" t="s">
        <v>1012</v>
      </c>
      <c r="AU2312" t="s">
        <v>2124</v>
      </c>
      <c r="AV2312" t="e">
        <f>#REF!</f>
        <v>#REF!</v>
      </c>
      <c r="AX2312" s="40">
        <v>41</v>
      </c>
      <c r="AY2312" s="42">
        <v>31</v>
      </c>
      <c r="AZ2312" s="46">
        <f t="shared" si="782"/>
        <v>41031</v>
      </c>
      <c r="BB2312" s="7" t="s">
        <v>2966</v>
      </c>
    </row>
    <row r="2313" spans="1:54" ht="14" hidden="1" customHeight="1" outlineLevel="1" x14ac:dyDescent="0.2">
      <c r="A2313" t="s">
        <v>56</v>
      </c>
      <c r="B2313" t="s">
        <v>2124</v>
      </c>
      <c r="C2313" s="24"/>
      <c r="F2313" s="1">
        <f t="shared" si="783"/>
        <v>68830</v>
      </c>
      <c r="H2313" s="1">
        <v>52534</v>
      </c>
      <c r="I2313" s="1">
        <v>51641</v>
      </c>
      <c r="J2313" s="2" t="str">
        <f t="shared" si="791"/>
        <v/>
      </c>
      <c r="K2313" s="2">
        <f t="shared" si="792"/>
        <v>0.7502687781490629</v>
      </c>
      <c r="L2313" s="10">
        <f t="shared" si="784"/>
        <v>3</v>
      </c>
      <c r="M2313" s="9">
        <f t="shared" si="785"/>
        <v>1</v>
      </c>
      <c r="N2313" s="8">
        <f t="shared" si="786"/>
        <v>2</v>
      </c>
      <c r="O2313" s="2">
        <f t="shared" si="787"/>
        <v>0.21872729914281563</v>
      </c>
      <c r="P2313" s="2">
        <f t="shared" si="788"/>
        <v>0.36322824349847449</v>
      </c>
      <c r="Q2313" s="2">
        <f t="shared" si="789"/>
        <v>0.34580851372947841</v>
      </c>
      <c r="R2313" s="2">
        <f t="shared" si="790"/>
        <v>7.2235943629231469E-2</v>
      </c>
      <c r="S2313" s="1">
        <v>15055</v>
      </c>
      <c r="T2313" s="1">
        <v>25001</v>
      </c>
      <c r="U2313" s="1">
        <v>23802</v>
      </c>
      <c r="V2313" s="1">
        <v>505</v>
      </c>
      <c r="W2313" s="1">
        <v>183</v>
      </c>
      <c r="X2313" s="1">
        <v>155</v>
      </c>
      <c r="AF2313" s="1">
        <v>607</v>
      </c>
      <c r="AL2313" s="1">
        <v>116</v>
      </c>
      <c r="AN2313" s="1">
        <v>26</v>
      </c>
      <c r="AO2313" s="1">
        <v>3380</v>
      </c>
      <c r="AT2313" t="s">
        <v>56</v>
      </c>
      <c r="AU2313" t="s">
        <v>2124</v>
      </c>
      <c r="AV2313" t="e">
        <f>#REF!</f>
        <v>#REF!</v>
      </c>
      <c r="AX2313" s="40">
        <v>41</v>
      </c>
      <c r="AY2313" s="42">
        <v>33</v>
      </c>
      <c r="AZ2313" s="46">
        <f t="shared" si="782"/>
        <v>41033</v>
      </c>
      <c r="BB2313" s="7" t="s">
        <v>2966</v>
      </c>
    </row>
    <row r="2314" spans="1:54" ht="14" hidden="1" customHeight="1" outlineLevel="1" x14ac:dyDescent="0.2">
      <c r="A2314" t="s">
        <v>1097</v>
      </c>
      <c r="B2314" t="s">
        <v>2124</v>
      </c>
      <c r="C2314" s="24"/>
      <c r="F2314" s="1">
        <f t="shared" si="783"/>
        <v>49026</v>
      </c>
      <c r="H2314" s="1">
        <v>37469</v>
      </c>
      <c r="I2314" s="1">
        <v>36726</v>
      </c>
      <c r="J2314" s="2" t="str">
        <f t="shared" si="791"/>
        <v/>
      </c>
      <c r="K2314" s="2">
        <f t="shared" si="792"/>
        <v>0.74911271570187243</v>
      </c>
      <c r="L2314" s="10">
        <f t="shared" si="784"/>
        <v>3</v>
      </c>
      <c r="M2314" s="9">
        <f t="shared" si="785"/>
        <v>1</v>
      </c>
      <c r="N2314" s="8">
        <f t="shared" si="786"/>
        <v>2</v>
      </c>
      <c r="O2314" s="2">
        <f t="shared" si="787"/>
        <v>0.17780361440868112</v>
      </c>
      <c r="P2314" s="2">
        <f t="shared" si="788"/>
        <v>0.40684534736670336</v>
      </c>
      <c r="Q2314" s="2">
        <f t="shared" si="789"/>
        <v>0.34952882144168401</v>
      </c>
      <c r="R2314" s="2">
        <f t="shared" si="790"/>
        <v>6.5822216782931542E-2</v>
      </c>
      <c r="S2314" s="1">
        <v>8717</v>
      </c>
      <c r="T2314" s="1">
        <v>19946</v>
      </c>
      <c r="U2314" s="1">
        <v>17136</v>
      </c>
      <c r="V2314" s="1">
        <v>341</v>
      </c>
      <c r="W2314" s="1">
        <v>76</v>
      </c>
      <c r="X2314" s="1">
        <v>122</v>
      </c>
      <c r="AF2314" s="1">
        <v>178</v>
      </c>
      <c r="AL2314" s="1">
        <v>122</v>
      </c>
      <c r="AN2314" s="1">
        <v>40</v>
      </c>
      <c r="AO2314" s="1">
        <v>2348</v>
      </c>
      <c r="AT2314" t="s">
        <v>1097</v>
      </c>
      <c r="AU2314" t="s">
        <v>2124</v>
      </c>
      <c r="AV2314" t="e">
        <f>#REF!</f>
        <v>#REF!</v>
      </c>
      <c r="AX2314" s="40">
        <v>41</v>
      </c>
      <c r="AY2314" s="42">
        <v>35</v>
      </c>
      <c r="AZ2314" s="46">
        <f t="shared" si="782"/>
        <v>41035</v>
      </c>
      <c r="BB2314" s="7" t="s">
        <v>2966</v>
      </c>
    </row>
    <row r="2315" spans="1:54" ht="14" hidden="1" customHeight="1" outlineLevel="1" x14ac:dyDescent="0.2">
      <c r="A2315" t="s">
        <v>756</v>
      </c>
      <c r="B2315" t="s">
        <v>2124</v>
      </c>
      <c r="C2315" s="24"/>
      <c r="F2315" s="1">
        <f t="shared" si="783"/>
        <v>5416</v>
      </c>
      <c r="H2315" s="1">
        <v>4437</v>
      </c>
      <c r="I2315" s="1">
        <v>4363</v>
      </c>
      <c r="J2315" s="2" t="str">
        <f t="shared" si="791"/>
        <v/>
      </c>
      <c r="K2315" s="2">
        <f t="shared" si="792"/>
        <v>0.805576070901034</v>
      </c>
      <c r="L2315" s="10">
        <f t="shared" si="784"/>
        <v>3</v>
      </c>
      <c r="M2315" s="9">
        <f t="shared" si="785"/>
        <v>1</v>
      </c>
      <c r="N2315" s="8">
        <f t="shared" si="786"/>
        <v>2</v>
      </c>
      <c r="O2315" s="2">
        <f t="shared" si="787"/>
        <v>0.12943131462333826</v>
      </c>
      <c r="P2315" s="2">
        <f t="shared" si="788"/>
        <v>0.51624815361890697</v>
      </c>
      <c r="Q2315" s="2">
        <f t="shared" si="789"/>
        <v>0.29652880354505168</v>
      </c>
      <c r="R2315" s="2">
        <f t="shared" si="790"/>
        <v>5.779172821270312E-2</v>
      </c>
      <c r="S2315" s="1">
        <v>701</v>
      </c>
      <c r="T2315" s="1">
        <v>2796</v>
      </c>
      <c r="U2315" s="1">
        <v>1606</v>
      </c>
      <c r="V2315" s="1">
        <v>37</v>
      </c>
      <c r="W2315" s="1">
        <v>8</v>
      </c>
      <c r="X2315" s="1">
        <v>10</v>
      </c>
      <c r="AF2315" s="1">
        <v>15</v>
      </c>
      <c r="AL2315" s="1">
        <v>8</v>
      </c>
      <c r="AN2315" s="1">
        <v>2</v>
      </c>
      <c r="AO2315" s="1">
        <v>233</v>
      </c>
      <c r="AT2315" t="s">
        <v>756</v>
      </c>
      <c r="AU2315" t="s">
        <v>2124</v>
      </c>
      <c r="AV2315" t="e">
        <f>#REF!</f>
        <v>#REF!</v>
      </c>
      <c r="AX2315" s="40">
        <v>41</v>
      </c>
      <c r="AY2315" s="42">
        <v>37</v>
      </c>
      <c r="AZ2315" s="46">
        <f t="shared" si="782"/>
        <v>41037</v>
      </c>
      <c r="BB2315" s="7" t="s">
        <v>2966</v>
      </c>
    </row>
    <row r="2316" spans="1:54" ht="14" hidden="1" customHeight="1" outlineLevel="1" x14ac:dyDescent="0.2">
      <c r="A2316" t="s">
        <v>1741</v>
      </c>
      <c r="B2316" t="s">
        <v>2124</v>
      </c>
      <c r="C2316" s="24"/>
      <c r="F2316" s="1">
        <f t="shared" si="783"/>
        <v>274054</v>
      </c>
      <c r="H2316" s="1">
        <v>225550</v>
      </c>
      <c r="I2316" s="1">
        <v>222253</v>
      </c>
      <c r="J2316" s="2" t="str">
        <f t="shared" si="791"/>
        <v/>
      </c>
      <c r="K2316" s="2">
        <f t="shared" si="792"/>
        <v>0.81098250709714148</v>
      </c>
      <c r="L2316" s="10">
        <f t="shared" si="784"/>
        <v>1</v>
      </c>
      <c r="M2316" s="9">
        <f t="shared" si="785"/>
        <v>3</v>
      </c>
      <c r="N2316" s="8">
        <f t="shared" si="786"/>
        <v>2</v>
      </c>
      <c r="O2316" s="2">
        <f t="shared" si="787"/>
        <v>0.39352098491538162</v>
      </c>
      <c r="P2316" s="2">
        <f t="shared" si="788"/>
        <v>0.23121720536828508</v>
      </c>
      <c r="Q2316" s="2">
        <f t="shared" si="789"/>
        <v>0.30647244703598558</v>
      </c>
      <c r="R2316" s="2">
        <f t="shared" si="790"/>
        <v>6.8789362680347799E-2</v>
      </c>
      <c r="S2316" s="1">
        <v>107846</v>
      </c>
      <c r="T2316" s="1">
        <v>63366</v>
      </c>
      <c r="U2316" s="1">
        <v>83990</v>
      </c>
      <c r="V2316" s="1">
        <v>2075</v>
      </c>
      <c r="W2316" s="1">
        <v>1041</v>
      </c>
      <c r="X2316" s="1">
        <v>329</v>
      </c>
      <c r="AF2316" s="1">
        <v>1909</v>
      </c>
      <c r="AL2316" s="1">
        <v>658</v>
      </c>
      <c r="AN2316" s="1">
        <v>324</v>
      </c>
      <c r="AO2316" s="1">
        <v>12516</v>
      </c>
      <c r="AT2316" t="s">
        <v>1741</v>
      </c>
      <c r="AU2316" t="s">
        <v>2124</v>
      </c>
      <c r="AV2316" t="e">
        <f>#REF!</f>
        <v>#REF!</v>
      </c>
      <c r="AX2316" s="40">
        <v>41</v>
      </c>
      <c r="AY2316" s="42">
        <v>39</v>
      </c>
      <c r="AZ2316" s="46">
        <f t="shared" si="782"/>
        <v>41039</v>
      </c>
      <c r="BB2316" s="7" t="s">
        <v>2966</v>
      </c>
    </row>
    <row r="2317" spans="1:54" ht="14" hidden="1" customHeight="1" outlineLevel="1" x14ac:dyDescent="0.2">
      <c r="A2317" t="s">
        <v>1492</v>
      </c>
      <c r="B2317" t="s">
        <v>2124</v>
      </c>
      <c r="C2317" s="24"/>
      <c r="F2317" s="1">
        <f t="shared" si="783"/>
        <v>38426</v>
      </c>
      <c r="H2317" s="1">
        <v>31107</v>
      </c>
      <c r="I2317" s="1">
        <v>30726</v>
      </c>
      <c r="J2317" s="2" t="str">
        <f t="shared" si="791"/>
        <v/>
      </c>
      <c r="K2317" s="2">
        <f t="shared" si="792"/>
        <v>0.79961484411596317</v>
      </c>
      <c r="L2317" s="10">
        <f t="shared" si="784"/>
        <v>2</v>
      </c>
      <c r="M2317" s="9">
        <f t="shared" si="785"/>
        <v>3</v>
      </c>
      <c r="N2317" s="8">
        <f t="shared" si="786"/>
        <v>1</v>
      </c>
      <c r="O2317" s="2">
        <f t="shared" si="787"/>
        <v>0.35259980221724874</v>
      </c>
      <c r="P2317" s="2">
        <f t="shared" si="788"/>
        <v>0.22643522614896164</v>
      </c>
      <c r="Q2317" s="2">
        <f t="shared" si="789"/>
        <v>0.35335449955759124</v>
      </c>
      <c r="R2317" s="2">
        <f t="shared" si="790"/>
        <v>6.7610472076198413E-2</v>
      </c>
      <c r="S2317" s="1">
        <v>13549</v>
      </c>
      <c r="T2317" s="1">
        <v>8701</v>
      </c>
      <c r="U2317" s="1">
        <v>13578</v>
      </c>
      <c r="V2317" s="1">
        <v>262</v>
      </c>
      <c r="W2317" s="1">
        <v>120</v>
      </c>
      <c r="X2317" s="1">
        <v>53</v>
      </c>
      <c r="AF2317" s="1">
        <v>123</v>
      </c>
      <c r="AL2317" s="1">
        <v>83</v>
      </c>
      <c r="AN2317" s="1">
        <v>35</v>
      </c>
      <c r="AO2317" s="1">
        <v>1922</v>
      </c>
      <c r="AT2317" t="s">
        <v>1492</v>
      </c>
      <c r="AU2317" t="s">
        <v>2124</v>
      </c>
      <c r="AV2317" t="e">
        <f>#REF!</f>
        <v>#REF!</v>
      </c>
      <c r="AX2317" s="40">
        <v>41</v>
      </c>
      <c r="AY2317" s="42">
        <v>41</v>
      </c>
      <c r="AZ2317" s="46">
        <f t="shared" si="782"/>
        <v>41041</v>
      </c>
      <c r="BB2317" s="7" t="s">
        <v>2966</v>
      </c>
    </row>
    <row r="2318" spans="1:54" ht="14" hidden="1" customHeight="1" outlineLevel="1" x14ac:dyDescent="0.2">
      <c r="A2318" t="s">
        <v>1326</v>
      </c>
      <c r="B2318" t="s">
        <v>2124</v>
      </c>
      <c r="C2318" s="24"/>
      <c r="F2318" s="1">
        <f t="shared" si="783"/>
        <v>93958</v>
      </c>
      <c r="H2318" s="1">
        <v>73743</v>
      </c>
      <c r="I2318" s="1">
        <v>72640</v>
      </c>
      <c r="J2318" s="2" t="str">
        <f t="shared" si="791"/>
        <v/>
      </c>
      <c r="K2318" s="2">
        <f t="shared" si="792"/>
        <v>0.77311139019561936</v>
      </c>
      <c r="L2318" s="10">
        <f t="shared" si="784"/>
        <v>3</v>
      </c>
      <c r="M2318" s="9">
        <f t="shared" si="785"/>
        <v>1</v>
      </c>
      <c r="N2318" s="8">
        <f t="shared" si="786"/>
        <v>2</v>
      </c>
      <c r="O2318" s="2">
        <f t="shared" si="787"/>
        <v>0.24264032865748525</v>
      </c>
      <c r="P2318" s="2">
        <f t="shared" si="788"/>
        <v>0.34793205474786609</v>
      </c>
      <c r="Q2318" s="2">
        <f t="shared" si="789"/>
        <v>0.33927925243193768</v>
      </c>
      <c r="R2318" s="2">
        <f t="shared" si="790"/>
        <v>7.014836416271103E-2</v>
      </c>
      <c r="S2318" s="1">
        <v>22798</v>
      </c>
      <c r="T2318" s="1">
        <v>32691</v>
      </c>
      <c r="U2318" s="1">
        <v>31878</v>
      </c>
      <c r="V2318" s="1">
        <v>744</v>
      </c>
      <c r="W2318" s="1">
        <v>200</v>
      </c>
      <c r="X2318" s="1">
        <v>152</v>
      </c>
      <c r="AF2318" s="1">
        <v>536</v>
      </c>
      <c r="AL2318" s="1">
        <v>216</v>
      </c>
      <c r="AN2318" s="1">
        <v>81</v>
      </c>
      <c r="AO2318" s="1">
        <v>4662</v>
      </c>
      <c r="AT2318" t="s">
        <v>1326</v>
      </c>
      <c r="AU2318" t="s">
        <v>2124</v>
      </c>
      <c r="AV2318" t="e">
        <f>#REF!</f>
        <v>#REF!</v>
      </c>
      <c r="AX2318" s="40">
        <v>41</v>
      </c>
      <c r="AY2318" s="42">
        <v>43</v>
      </c>
      <c r="AZ2318" s="46">
        <f t="shared" si="782"/>
        <v>41043</v>
      </c>
      <c r="BB2318" s="7" t="s">
        <v>2966</v>
      </c>
    </row>
    <row r="2319" spans="1:54" ht="14" hidden="1" customHeight="1" outlineLevel="1" x14ac:dyDescent="0.2">
      <c r="A2319" t="s">
        <v>712</v>
      </c>
      <c r="B2319" t="s">
        <v>2124</v>
      </c>
      <c r="C2319" s="24"/>
      <c r="F2319" s="1">
        <f t="shared" si="783"/>
        <v>16729</v>
      </c>
      <c r="H2319" s="1">
        <v>12176</v>
      </c>
      <c r="I2319" s="1">
        <v>11804</v>
      </c>
      <c r="J2319" s="2" t="str">
        <f t="shared" si="791"/>
        <v/>
      </c>
      <c r="K2319" s="2">
        <f t="shared" si="792"/>
        <v>0.7056010520652759</v>
      </c>
      <c r="L2319" s="10">
        <f t="shared" si="784"/>
        <v>3</v>
      </c>
      <c r="M2319" s="9">
        <f t="shared" si="785"/>
        <v>2</v>
      </c>
      <c r="N2319" s="8">
        <f t="shared" si="786"/>
        <v>1</v>
      </c>
      <c r="O2319" s="2">
        <f t="shared" si="787"/>
        <v>0.1483651144718752</v>
      </c>
      <c r="P2319" s="2">
        <f t="shared" si="788"/>
        <v>0.38238986191643254</v>
      </c>
      <c r="Q2319" s="2">
        <f t="shared" si="789"/>
        <v>0.42327694422858508</v>
      </c>
      <c r="R2319" s="2">
        <f t="shared" si="790"/>
        <v>4.5968079383107208E-2</v>
      </c>
      <c r="S2319" s="1">
        <v>2482</v>
      </c>
      <c r="T2319" s="1">
        <v>6397</v>
      </c>
      <c r="U2319" s="1">
        <v>7081</v>
      </c>
      <c r="V2319" s="1">
        <v>76</v>
      </c>
      <c r="W2319" s="1">
        <v>11</v>
      </c>
      <c r="X2319" s="1">
        <v>38</v>
      </c>
      <c r="AF2319" s="1">
        <v>61</v>
      </c>
      <c r="AL2319" s="1">
        <v>41</v>
      </c>
      <c r="AN2319" s="1">
        <v>10</v>
      </c>
      <c r="AO2319" s="1">
        <v>532</v>
      </c>
      <c r="AT2319" t="s">
        <v>712</v>
      </c>
      <c r="AU2319" t="s">
        <v>2124</v>
      </c>
      <c r="AV2319" t="e">
        <f>#REF!</f>
        <v>#REF!</v>
      </c>
      <c r="AX2319" s="40">
        <v>41</v>
      </c>
      <c r="AY2319" s="42">
        <v>45</v>
      </c>
      <c r="AZ2319" s="46">
        <f t="shared" si="782"/>
        <v>41045</v>
      </c>
      <c r="BB2319" s="7" t="s">
        <v>2966</v>
      </c>
    </row>
    <row r="2320" spans="1:54" ht="14" hidden="1" customHeight="1" outlineLevel="1" x14ac:dyDescent="0.2">
      <c r="A2320" t="s">
        <v>1706</v>
      </c>
      <c r="B2320" t="s">
        <v>2124</v>
      </c>
      <c r="C2320" s="24"/>
      <c r="F2320" s="1">
        <f t="shared" si="783"/>
        <v>214255</v>
      </c>
      <c r="H2320" s="1">
        <v>169110</v>
      </c>
      <c r="I2320" s="1">
        <v>165534</v>
      </c>
      <c r="J2320" s="2" t="str">
        <f t="shared" si="791"/>
        <v/>
      </c>
      <c r="K2320" s="2">
        <f t="shared" si="792"/>
        <v>0.77260273972602744</v>
      </c>
      <c r="L2320" s="10">
        <f t="shared" si="784"/>
        <v>2</v>
      </c>
      <c r="M2320" s="9">
        <f t="shared" si="785"/>
        <v>3</v>
      </c>
      <c r="N2320" s="8">
        <f t="shared" si="786"/>
        <v>1</v>
      </c>
      <c r="O2320" s="2">
        <f t="shared" si="787"/>
        <v>0.29627313248232245</v>
      </c>
      <c r="P2320" s="2">
        <f t="shared" si="788"/>
        <v>0.29390679330704067</v>
      </c>
      <c r="Q2320" s="2">
        <f t="shared" si="789"/>
        <v>0.34670836153181955</v>
      </c>
      <c r="R2320" s="2">
        <f t="shared" si="790"/>
        <v>6.3111712678817322E-2</v>
      </c>
      <c r="S2320" s="1">
        <v>63478</v>
      </c>
      <c r="T2320" s="1">
        <v>62971</v>
      </c>
      <c r="U2320" s="1">
        <v>74284</v>
      </c>
      <c r="V2320" s="1">
        <v>1516</v>
      </c>
      <c r="W2320" s="1">
        <v>368</v>
      </c>
      <c r="X2320" s="1">
        <v>305</v>
      </c>
      <c r="AF2320" s="1">
        <v>1323</v>
      </c>
      <c r="AL2320" s="1">
        <v>453</v>
      </c>
      <c r="AN2320" s="1">
        <v>167</v>
      </c>
      <c r="AO2320" s="1">
        <v>9390</v>
      </c>
      <c r="AT2320" t="s">
        <v>1706</v>
      </c>
      <c r="AU2320" t="s">
        <v>2124</v>
      </c>
      <c r="AV2320" t="e">
        <f>#REF!</f>
        <v>#REF!</v>
      </c>
      <c r="AX2320" s="40">
        <v>41</v>
      </c>
      <c r="AY2320" s="42">
        <v>47</v>
      </c>
      <c r="AZ2320" s="46">
        <f t="shared" si="782"/>
        <v>41047</v>
      </c>
      <c r="BB2320" s="7" t="s">
        <v>2966</v>
      </c>
    </row>
    <row r="2321" spans="1:76" ht="14" hidden="1" customHeight="1" outlineLevel="1" x14ac:dyDescent="0.2">
      <c r="A2321" t="s">
        <v>1678</v>
      </c>
      <c r="B2321" t="s">
        <v>2124</v>
      </c>
      <c r="C2321" s="24"/>
      <c r="F2321" s="1">
        <f t="shared" si="783"/>
        <v>6753</v>
      </c>
      <c r="H2321" s="1">
        <v>5220</v>
      </c>
      <c r="I2321" s="1">
        <v>5118</v>
      </c>
      <c r="J2321" s="2" t="str">
        <f t="shared" si="791"/>
        <v/>
      </c>
      <c r="K2321" s="2">
        <f t="shared" si="792"/>
        <v>0.75788538427365615</v>
      </c>
      <c r="L2321" s="10">
        <f t="shared" si="784"/>
        <v>3</v>
      </c>
      <c r="M2321" s="9">
        <f t="shared" si="785"/>
        <v>2</v>
      </c>
      <c r="N2321" s="8">
        <f t="shared" si="786"/>
        <v>1</v>
      </c>
      <c r="O2321" s="2">
        <f t="shared" si="787"/>
        <v>0.17917962387087222</v>
      </c>
      <c r="P2321" s="2">
        <f t="shared" si="788"/>
        <v>0.36383829409151486</v>
      </c>
      <c r="Q2321" s="2">
        <f t="shared" si="789"/>
        <v>0.39212201984303274</v>
      </c>
      <c r="R2321" s="2">
        <f t="shared" si="790"/>
        <v>6.4860062194580126E-2</v>
      </c>
      <c r="S2321" s="1">
        <v>1210</v>
      </c>
      <c r="T2321" s="1">
        <v>2457</v>
      </c>
      <c r="U2321" s="1">
        <v>2648</v>
      </c>
      <c r="V2321" s="1">
        <v>57</v>
      </c>
      <c r="W2321" s="1">
        <v>2</v>
      </c>
      <c r="X2321" s="1">
        <v>14</v>
      </c>
      <c r="AF2321" s="1">
        <v>40</v>
      </c>
      <c r="AL2321" s="1">
        <v>26</v>
      </c>
      <c r="AN2321" s="1">
        <v>1</v>
      </c>
      <c r="AO2321" s="1">
        <v>298</v>
      </c>
      <c r="AT2321" t="s">
        <v>1678</v>
      </c>
      <c r="AU2321" t="s">
        <v>2124</v>
      </c>
      <c r="AV2321" t="e">
        <f>#REF!</f>
        <v>#REF!</v>
      </c>
      <c r="AX2321" s="40">
        <v>41</v>
      </c>
      <c r="AY2321" s="42">
        <v>49</v>
      </c>
      <c r="AZ2321" s="46">
        <f t="shared" si="782"/>
        <v>41049</v>
      </c>
      <c r="BB2321" s="7" t="s">
        <v>2966</v>
      </c>
    </row>
    <row r="2322" spans="1:76" ht="14" hidden="1" customHeight="1" outlineLevel="1" x14ac:dyDescent="0.2">
      <c r="A2322" t="s">
        <v>2789</v>
      </c>
      <c r="B2322" t="s">
        <v>2124</v>
      </c>
      <c r="C2322" s="24"/>
      <c r="F2322" s="1">
        <f t="shared" si="783"/>
        <v>571383</v>
      </c>
      <c r="H2322" s="1">
        <v>469791</v>
      </c>
      <c r="I2322" s="1">
        <v>463659</v>
      </c>
      <c r="J2322" s="2" t="str">
        <f t="shared" si="791"/>
        <v/>
      </c>
      <c r="K2322" s="2">
        <f t="shared" si="792"/>
        <v>0.81146796457017445</v>
      </c>
      <c r="L2322" s="10">
        <f t="shared" si="784"/>
        <v>1</v>
      </c>
      <c r="M2322" s="9">
        <f t="shared" si="785"/>
        <v>3</v>
      </c>
      <c r="N2322" s="8">
        <f t="shared" si="786"/>
        <v>2</v>
      </c>
      <c r="O2322" s="2">
        <f t="shared" si="787"/>
        <v>0.52833213448772542</v>
      </c>
      <c r="P2322" s="2">
        <f t="shared" si="788"/>
        <v>0.11314127301652306</v>
      </c>
      <c r="Q2322" s="2">
        <f t="shared" si="789"/>
        <v>0.29709494332172992</v>
      </c>
      <c r="R2322" s="2">
        <f t="shared" si="790"/>
        <v>6.1431649174021608E-2</v>
      </c>
      <c r="S2322" s="1">
        <v>301880</v>
      </c>
      <c r="T2322" s="1">
        <v>64647</v>
      </c>
      <c r="U2322" s="1">
        <v>169755</v>
      </c>
      <c r="V2322" s="1">
        <v>3479</v>
      </c>
      <c r="W2322" s="1">
        <v>2530</v>
      </c>
      <c r="X2322" s="1">
        <v>419</v>
      </c>
      <c r="AF2322" s="1">
        <v>4018</v>
      </c>
      <c r="AL2322" s="1">
        <v>3540</v>
      </c>
      <c r="AN2322" s="1">
        <v>909</v>
      </c>
      <c r="AO2322" s="1">
        <v>20206</v>
      </c>
      <c r="AT2322" t="s">
        <v>2789</v>
      </c>
      <c r="AU2322" t="s">
        <v>2124</v>
      </c>
      <c r="AV2322" t="e">
        <f>#REF!</f>
        <v>#REF!</v>
      </c>
      <c r="AX2322" s="40">
        <v>41</v>
      </c>
      <c r="AY2322" s="42">
        <v>51</v>
      </c>
      <c r="AZ2322" s="46">
        <f t="shared" si="782"/>
        <v>41051</v>
      </c>
      <c r="BB2322" s="7" t="s">
        <v>2966</v>
      </c>
    </row>
    <row r="2323" spans="1:76" ht="14" hidden="1" customHeight="1" outlineLevel="1" x14ac:dyDescent="0.2">
      <c r="A2323" t="s">
        <v>809</v>
      </c>
      <c r="B2323" t="s">
        <v>2124</v>
      </c>
      <c r="C2323" s="24"/>
      <c r="F2323" s="1">
        <f t="shared" si="783"/>
        <v>60724</v>
      </c>
      <c r="H2323" s="1">
        <v>49119</v>
      </c>
      <c r="I2323" s="1">
        <v>48291</v>
      </c>
      <c r="J2323" s="2" t="str">
        <f t="shared" si="791"/>
        <v/>
      </c>
      <c r="K2323" s="2">
        <f t="shared" si="792"/>
        <v>0.79525393584085369</v>
      </c>
      <c r="L2323" s="10">
        <f t="shared" si="784"/>
        <v>3</v>
      </c>
      <c r="M2323" s="9">
        <f t="shared" si="785"/>
        <v>1</v>
      </c>
      <c r="N2323" s="8">
        <f t="shared" si="786"/>
        <v>2</v>
      </c>
      <c r="O2323" s="2">
        <f t="shared" si="787"/>
        <v>0.29515512812067718</v>
      </c>
      <c r="P2323" s="2">
        <f t="shared" si="788"/>
        <v>0.32175087280152825</v>
      </c>
      <c r="Q2323" s="2">
        <f t="shared" si="789"/>
        <v>0.31674461497925038</v>
      </c>
      <c r="R2323" s="2">
        <f t="shared" si="790"/>
        <v>6.6349384098544129E-2</v>
      </c>
      <c r="S2323" s="1">
        <v>17923</v>
      </c>
      <c r="T2323" s="1">
        <v>19538</v>
      </c>
      <c r="U2323" s="1">
        <v>19234</v>
      </c>
      <c r="V2323" s="1">
        <v>497</v>
      </c>
      <c r="W2323" s="1">
        <v>139</v>
      </c>
      <c r="X2323" s="1">
        <v>91</v>
      </c>
      <c r="AF2323" s="1">
        <v>142</v>
      </c>
      <c r="AL2323" s="1">
        <v>97</v>
      </c>
      <c r="AN2323" s="1">
        <v>56</v>
      </c>
      <c r="AO2323" s="1">
        <v>3007</v>
      </c>
      <c r="AT2323" t="s">
        <v>809</v>
      </c>
      <c r="AU2323" t="s">
        <v>2124</v>
      </c>
      <c r="AV2323" t="e">
        <f>#REF!</f>
        <v>#REF!</v>
      </c>
      <c r="AX2323" s="40">
        <v>41</v>
      </c>
      <c r="AY2323" s="42">
        <v>53</v>
      </c>
      <c r="AZ2323" s="46">
        <f t="shared" si="782"/>
        <v>41053</v>
      </c>
      <c r="BB2323" s="7" t="s">
        <v>2966</v>
      </c>
    </row>
    <row r="2324" spans="1:76" ht="14" hidden="1" customHeight="1" outlineLevel="1" x14ac:dyDescent="0.2">
      <c r="A2324" t="s">
        <v>2709</v>
      </c>
      <c r="B2324" t="s">
        <v>2124</v>
      </c>
      <c r="C2324" s="24"/>
      <c r="F2324" s="1">
        <f t="shared" si="783"/>
        <v>1431</v>
      </c>
      <c r="H2324" s="1">
        <v>1222</v>
      </c>
      <c r="I2324" s="1">
        <v>1208</v>
      </c>
      <c r="J2324" s="2" t="str">
        <f t="shared" si="791"/>
        <v/>
      </c>
      <c r="K2324" s="2">
        <f t="shared" si="792"/>
        <v>0.84416491963661777</v>
      </c>
      <c r="L2324" s="10">
        <f t="shared" si="784"/>
        <v>3</v>
      </c>
      <c r="M2324" s="9">
        <f t="shared" si="785"/>
        <v>1</v>
      </c>
      <c r="N2324" s="8">
        <f t="shared" si="786"/>
        <v>2</v>
      </c>
      <c r="O2324" s="2">
        <f t="shared" si="787"/>
        <v>0.18518518518518517</v>
      </c>
      <c r="P2324" s="2">
        <f t="shared" si="788"/>
        <v>0.4891684136967156</v>
      </c>
      <c r="Q2324" s="2">
        <f t="shared" si="789"/>
        <v>0.26484975541579314</v>
      </c>
      <c r="R2324" s="2">
        <f t="shared" si="790"/>
        <v>6.079664570230614E-2</v>
      </c>
      <c r="S2324" s="1">
        <v>265</v>
      </c>
      <c r="T2324" s="1">
        <v>700</v>
      </c>
      <c r="U2324" s="1">
        <v>379</v>
      </c>
      <c r="V2324" s="1">
        <v>12</v>
      </c>
      <c r="W2324" s="1">
        <v>3</v>
      </c>
      <c r="X2324" s="1">
        <v>1</v>
      </c>
      <c r="AF2324" s="1">
        <v>11</v>
      </c>
      <c r="AL2324" s="1">
        <v>5</v>
      </c>
      <c r="AN2324" s="1">
        <v>1</v>
      </c>
      <c r="AO2324" s="1">
        <v>54</v>
      </c>
      <c r="AT2324" t="s">
        <v>2709</v>
      </c>
      <c r="AU2324" t="s">
        <v>2124</v>
      </c>
      <c r="AV2324" t="e">
        <f>#REF!</f>
        <v>#REF!</v>
      </c>
      <c r="AX2324" s="40">
        <v>41</v>
      </c>
      <c r="AY2324" s="42">
        <v>55</v>
      </c>
      <c r="AZ2324" s="46">
        <f t="shared" si="782"/>
        <v>41055</v>
      </c>
      <c r="BB2324" s="7" t="s">
        <v>2966</v>
      </c>
    </row>
    <row r="2325" spans="1:76" ht="14" hidden="1" customHeight="1" outlineLevel="1" x14ac:dyDescent="0.2">
      <c r="A2325" t="s">
        <v>1950</v>
      </c>
      <c r="B2325" t="s">
        <v>2124</v>
      </c>
      <c r="C2325" s="24"/>
      <c r="F2325" s="1">
        <f t="shared" si="783"/>
        <v>20706</v>
      </c>
      <c r="H2325" s="1">
        <v>17148</v>
      </c>
      <c r="I2325" s="1">
        <v>16888</v>
      </c>
      <c r="J2325" s="2" t="str">
        <f t="shared" si="791"/>
        <v/>
      </c>
      <c r="K2325" s="2">
        <f t="shared" si="792"/>
        <v>0.81560900222157828</v>
      </c>
      <c r="L2325" s="10">
        <f t="shared" si="784"/>
        <v>2</v>
      </c>
      <c r="M2325" s="9">
        <f t="shared" si="785"/>
        <v>3</v>
      </c>
      <c r="N2325" s="8">
        <f t="shared" si="786"/>
        <v>1</v>
      </c>
      <c r="O2325" s="2">
        <f t="shared" si="787"/>
        <v>0.31464309861875783</v>
      </c>
      <c r="P2325" s="2">
        <f t="shared" si="788"/>
        <v>0.29257220129431083</v>
      </c>
      <c r="Q2325" s="2">
        <f t="shared" si="789"/>
        <v>0.32666859847387231</v>
      </c>
      <c r="R2325" s="2">
        <f t="shared" si="790"/>
        <v>6.6116101613059031E-2</v>
      </c>
      <c r="S2325" s="1">
        <v>6515</v>
      </c>
      <c r="T2325" s="1">
        <v>6058</v>
      </c>
      <c r="U2325" s="1">
        <v>6764</v>
      </c>
      <c r="V2325" s="1">
        <v>145</v>
      </c>
      <c r="W2325" s="1">
        <v>46</v>
      </c>
      <c r="X2325" s="1">
        <v>29</v>
      </c>
      <c r="AF2325" s="1">
        <v>132</v>
      </c>
      <c r="AL2325" s="1">
        <v>43</v>
      </c>
      <c r="AN2325" s="1">
        <v>12</v>
      </c>
      <c r="AO2325" s="1">
        <v>962</v>
      </c>
      <c r="AT2325" t="s">
        <v>1950</v>
      </c>
      <c r="AU2325" t="s">
        <v>2124</v>
      </c>
      <c r="AV2325" t="e">
        <f>#REF!</f>
        <v>#REF!</v>
      </c>
      <c r="AX2325" s="40">
        <v>41</v>
      </c>
      <c r="AY2325" s="42">
        <v>57</v>
      </c>
      <c r="AZ2325" s="46">
        <f t="shared" si="782"/>
        <v>41057</v>
      </c>
      <c r="BB2325" s="7" t="s">
        <v>2966</v>
      </c>
    </row>
    <row r="2326" spans="1:76" ht="14" hidden="1" customHeight="1" outlineLevel="1" x14ac:dyDescent="0.2">
      <c r="A2326" t="s">
        <v>412</v>
      </c>
      <c r="B2326" t="s">
        <v>2124</v>
      </c>
      <c r="C2326" s="24"/>
      <c r="F2326" s="1">
        <f t="shared" si="783"/>
        <v>46301</v>
      </c>
      <c r="H2326" s="1">
        <v>34112</v>
      </c>
      <c r="I2326" s="1">
        <v>33038</v>
      </c>
      <c r="J2326" s="2" t="str">
        <f t="shared" si="791"/>
        <v/>
      </c>
      <c r="K2326" s="2">
        <f t="shared" si="792"/>
        <v>0.7135483034923652</v>
      </c>
      <c r="L2326" s="10">
        <f t="shared" si="784"/>
        <v>3</v>
      </c>
      <c r="M2326" s="9">
        <f t="shared" si="785"/>
        <v>2</v>
      </c>
      <c r="N2326" s="8">
        <f t="shared" si="786"/>
        <v>1</v>
      </c>
      <c r="O2326" s="2">
        <f t="shared" si="787"/>
        <v>0.19204768795490379</v>
      </c>
      <c r="P2326" s="2">
        <f t="shared" si="788"/>
        <v>0.33558670439083388</v>
      </c>
      <c r="Q2326" s="2">
        <f t="shared" si="789"/>
        <v>0.40739940822012483</v>
      </c>
      <c r="R2326" s="2">
        <f t="shared" si="790"/>
        <v>6.4966199434137506E-2</v>
      </c>
      <c r="S2326" s="1">
        <v>8892</v>
      </c>
      <c r="T2326" s="1">
        <v>15538</v>
      </c>
      <c r="U2326" s="1">
        <v>18863</v>
      </c>
      <c r="V2326" s="1">
        <v>340</v>
      </c>
      <c r="W2326" s="1">
        <v>51</v>
      </c>
      <c r="X2326" s="1">
        <v>97</v>
      </c>
      <c r="AF2326" s="1">
        <v>379</v>
      </c>
      <c r="AL2326" s="1">
        <v>152</v>
      </c>
      <c r="AN2326" s="1">
        <v>33</v>
      </c>
      <c r="AO2326" s="1">
        <v>1956</v>
      </c>
      <c r="AT2326" t="s">
        <v>412</v>
      </c>
      <c r="AU2326" t="s">
        <v>2124</v>
      </c>
      <c r="AV2326" t="e">
        <f>#REF!</f>
        <v>#REF!</v>
      </c>
      <c r="AX2326" s="40">
        <v>41</v>
      </c>
      <c r="AY2326" s="42">
        <v>59</v>
      </c>
      <c r="AZ2326" s="46">
        <f t="shared" si="782"/>
        <v>41059</v>
      </c>
      <c r="BB2326" s="7" t="s">
        <v>2966</v>
      </c>
    </row>
    <row r="2327" spans="1:76" ht="14" hidden="1" customHeight="1" outlineLevel="1" x14ac:dyDescent="0.2">
      <c r="A2327" t="s">
        <v>1416</v>
      </c>
      <c r="B2327" t="s">
        <v>2124</v>
      </c>
      <c r="C2327" s="24"/>
      <c r="F2327" s="1">
        <f t="shared" si="783"/>
        <v>19051</v>
      </c>
      <c r="H2327" s="1">
        <v>15287</v>
      </c>
      <c r="I2327" s="1">
        <v>14944</v>
      </c>
      <c r="J2327" s="2" t="str">
        <f t="shared" si="791"/>
        <v/>
      </c>
      <c r="K2327" s="2">
        <f t="shared" si="792"/>
        <v>0.78442076531415672</v>
      </c>
      <c r="L2327" s="10">
        <f t="shared" si="784"/>
        <v>3</v>
      </c>
      <c r="M2327" s="9">
        <f t="shared" si="785"/>
        <v>1</v>
      </c>
      <c r="N2327" s="8">
        <f t="shared" si="786"/>
        <v>2</v>
      </c>
      <c r="O2327" s="2">
        <f t="shared" si="787"/>
        <v>0.19820481864469056</v>
      </c>
      <c r="P2327" s="2">
        <f t="shared" si="788"/>
        <v>0.43646002834496878</v>
      </c>
      <c r="Q2327" s="2">
        <f t="shared" si="789"/>
        <v>0.29888194845414939</v>
      </c>
      <c r="R2327" s="2">
        <f t="shared" si="790"/>
        <v>6.6453204556191303E-2</v>
      </c>
      <c r="S2327" s="1">
        <v>3776</v>
      </c>
      <c r="T2327" s="1">
        <v>8315</v>
      </c>
      <c r="U2327" s="1">
        <v>5694</v>
      </c>
      <c r="V2327" s="1">
        <v>125</v>
      </c>
      <c r="W2327" s="1">
        <v>19</v>
      </c>
      <c r="X2327" s="1">
        <v>28</v>
      </c>
      <c r="AF2327" s="1">
        <v>142</v>
      </c>
      <c r="AL2327" s="1">
        <v>28</v>
      </c>
      <c r="AN2327" s="1">
        <v>13</v>
      </c>
      <c r="AO2327" s="1">
        <v>911</v>
      </c>
      <c r="AT2327" t="s">
        <v>1416</v>
      </c>
      <c r="AU2327" t="s">
        <v>2124</v>
      </c>
      <c r="AV2327" t="e">
        <f>#REF!</f>
        <v>#REF!</v>
      </c>
      <c r="AX2327" s="40">
        <v>41</v>
      </c>
      <c r="AY2327" s="42">
        <v>61</v>
      </c>
      <c r="AZ2327" s="46">
        <f t="shared" si="782"/>
        <v>41061</v>
      </c>
      <c r="BB2327" s="7" t="s">
        <v>2966</v>
      </c>
    </row>
    <row r="2328" spans="1:76" ht="14" hidden="1" customHeight="1" outlineLevel="1" x14ac:dyDescent="0.2">
      <c r="A2328" t="s">
        <v>29</v>
      </c>
      <c r="B2328" t="s">
        <v>2124</v>
      </c>
      <c r="C2328" s="24"/>
      <c r="F2328" s="1">
        <f t="shared" si="783"/>
        <v>5932</v>
      </c>
      <c r="H2328" s="1">
        <v>5217</v>
      </c>
      <c r="I2328" s="1">
        <v>5149</v>
      </c>
      <c r="J2328" s="2" t="str">
        <f t="shared" si="791"/>
        <v/>
      </c>
      <c r="K2328" s="2">
        <f t="shared" si="792"/>
        <v>0.86800404585300073</v>
      </c>
      <c r="L2328" s="10">
        <f t="shared" si="784"/>
        <v>3</v>
      </c>
      <c r="M2328" s="9">
        <f t="shared" si="785"/>
        <v>1</v>
      </c>
      <c r="N2328" s="8">
        <f t="shared" si="786"/>
        <v>2</v>
      </c>
      <c r="O2328" s="2">
        <f t="shared" si="787"/>
        <v>0.2095414699932569</v>
      </c>
      <c r="P2328" s="2">
        <f t="shared" si="788"/>
        <v>0.47151045178691842</v>
      </c>
      <c r="Q2328" s="2">
        <f t="shared" si="789"/>
        <v>0.2612946729602158</v>
      </c>
      <c r="R2328" s="2">
        <f t="shared" si="790"/>
        <v>5.7653405259608825E-2</v>
      </c>
      <c r="S2328" s="1">
        <v>1243</v>
      </c>
      <c r="T2328" s="1">
        <v>2797</v>
      </c>
      <c r="U2328" s="1">
        <v>1550</v>
      </c>
      <c r="V2328" s="1">
        <v>37</v>
      </c>
      <c r="W2328" s="1">
        <v>5</v>
      </c>
      <c r="X2328" s="1">
        <v>10</v>
      </c>
      <c r="AF2328" s="1">
        <v>25</v>
      </c>
      <c r="AL2328" s="1">
        <v>4</v>
      </c>
      <c r="AN2328" s="1">
        <v>2</v>
      </c>
      <c r="AO2328" s="1">
        <v>259</v>
      </c>
      <c r="AT2328" t="s">
        <v>29</v>
      </c>
      <c r="AU2328" t="s">
        <v>2124</v>
      </c>
      <c r="AV2328" t="e">
        <f>#REF!</f>
        <v>#REF!</v>
      </c>
      <c r="AX2328" s="40">
        <v>41</v>
      </c>
      <c r="AY2328" s="42">
        <v>63</v>
      </c>
      <c r="AZ2328" s="46">
        <f t="shared" si="782"/>
        <v>41063</v>
      </c>
      <c r="BB2328" s="7" t="s">
        <v>2966</v>
      </c>
    </row>
    <row r="2329" spans="1:76" ht="14" hidden="1" customHeight="1" outlineLevel="1" x14ac:dyDescent="0.2">
      <c r="A2329" t="s">
        <v>451</v>
      </c>
      <c r="B2329" t="s">
        <v>2124</v>
      </c>
      <c r="C2329" s="24"/>
      <c r="F2329" s="1">
        <f t="shared" si="783"/>
        <v>18169</v>
      </c>
      <c r="H2329" s="1">
        <v>14358</v>
      </c>
      <c r="I2329" s="1">
        <v>14130</v>
      </c>
      <c r="J2329" s="2" t="str">
        <f t="shared" si="791"/>
        <v/>
      </c>
      <c r="K2329" s="2">
        <f t="shared" si="792"/>
        <v>0.77769827728548624</v>
      </c>
      <c r="L2329" s="10">
        <f t="shared" si="784"/>
        <v>2</v>
      </c>
      <c r="M2329" s="9">
        <f t="shared" si="785"/>
        <v>3</v>
      </c>
      <c r="N2329" s="8">
        <f t="shared" si="786"/>
        <v>1</v>
      </c>
      <c r="O2329" s="2">
        <f t="shared" si="787"/>
        <v>0.29225604050855852</v>
      </c>
      <c r="P2329" s="2">
        <f t="shared" si="788"/>
        <v>0.27899168914084427</v>
      </c>
      <c r="Q2329" s="2">
        <f t="shared" si="789"/>
        <v>0.35912818537068636</v>
      </c>
      <c r="R2329" s="2">
        <f t="shared" si="790"/>
        <v>6.9624084979910794E-2</v>
      </c>
      <c r="S2329" s="1">
        <v>5310</v>
      </c>
      <c r="T2329" s="1">
        <v>5069</v>
      </c>
      <c r="U2329" s="1">
        <v>6525</v>
      </c>
      <c r="V2329" s="1">
        <v>153</v>
      </c>
      <c r="W2329" s="1">
        <v>35</v>
      </c>
      <c r="X2329" s="1">
        <v>32</v>
      </c>
      <c r="AF2329" s="1">
        <v>150</v>
      </c>
      <c r="AL2329" s="1">
        <v>46</v>
      </c>
      <c r="AN2329" s="1">
        <v>12</v>
      </c>
      <c r="AO2329" s="1">
        <v>837</v>
      </c>
      <c r="AT2329" t="s">
        <v>451</v>
      </c>
      <c r="AU2329" t="s">
        <v>2124</v>
      </c>
      <c r="AV2329" t="e">
        <f>#REF!</f>
        <v>#REF!</v>
      </c>
      <c r="AX2329" s="40">
        <v>41</v>
      </c>
      <c r="AY2329" s="42">
        <v>65</v>
      </c>
      <c r="AZ2329" s="46">
        <f t="shared" si="782"/>
        <v>41065</v>
      </c>
      <c r="BB2329" s="7" t="s">
        <v>2966</v>
      </c>
    </row>
    <row r="2330" spans="1:76" ht="14" hidden="1" customHeight="1" outlineLevel="1" x14ac:dyDescent="0.2">
      <c r="A2330" t="s">
        <v>636</v>
      </c>
      <c r="B2330" t="s">
        <v>2124</v>
      </c>
      <c r="C2330" s="24"/>
      <c r="F2330" s="1">
        <f t="shared" si="783"/>
        <v>382332</v>
      </c>
      <c r="H2330" s="1">
        <v>324246</v>
      </c>
      <c r="I2330" s="1">
        <v>320326</v>
      </c>
      <c r="J2330" s="2" t="str">
        <f t="shared" si="791"/>
        <v/>
      </c>
      <c r="K2330" s="2">
        <f t="shared" si="792"/>
        <v>0.83782157915110422</v>
      </c>
      <c r="L2330" s="10">
        <f t="shared" si="784"/>
        <v>1</v>
      </c>
      <c r="M2330" s="9">
        <f t="shared" si="785"/>
        <v>3</v>
      </c>
      <c r="N2330" s="8">
        <f t="shared" si="786"/>
        <v>2</v>
      </c>
      <c r="O2330" s="2">
        <f t="shared" si="787"/>
        <v>0.38376855717020808</v>
      </c>
      <c r="P2330" s="2">
        <f t="shared" si="788"/>
        <v>0.21638262034043712</v>
      </c>
      <c r="Q2330" s="2">
        <f t="shared" si="789"/>
        <v>0.33994538777816141</v>
      </c>
      <c r="R2330" s="2">
        <f t="shared" si="790"/>
        <v>5.9903434711193415E-2</v>
      </c>
      <c r="S2330" s="1">
        <v>146727</v>
      </c>
      <c r="T2330" s="1">
        <v>82730</v>
      </c>
      <c r="U2330" s="1">
        <v>129972</v>
      </c>
      <c r="V2330" s="1">
        <v>2976</v>
      </c>
      <c r="W2330" s="1">
        <v>799</v>
      </c>
      <c r="X2330" s="1">
        <v>344</v>
      </c>
      <c r="AF2330" s="1">
        <v>1066</v>
      </c>
      <c r="AL2330" s="1">
        <v>900</v>
      </c>
      <c r="AN2330" s="1">
        <v>341</v>
      </c>
      <c r="AO2330" s="1">
        <v>16477</v>
      </c>
      <c r="AT2330" t="s">
        <v>636</v>
      </c>
      <c r="AU2330" t="s">
        <v>2124</v>
      </c>
      <c r="AV2330" t="e">
        <f>#REF!</f>
        <v>#REF!</v>
      </c>
      <c r="AX2330" s="40">
        <v>41</v>
      </c>
      <c r="AY2330" s="42">
        <v>67</v>
      </c>
      <c r="AZ2330" s="46">
        <f t="shared" si="782"/>
        <v>41067</v>
      </c>
      <c r="BB2330" s="7" t="s">
        <v>2966</v>
      </c>
    </row>
    <row r="2331" spans="1:76" ht="14" hidden="1" customHeight="1" outlineLevel="1" x14ac:dyDescent="0.2">
      <c r="A2331" t="s">
        <v>555</v>
      </c>
      <c r="B2331" t="s">
        <v>2124</v>
      </c>
      <c r="C2331" s="24"/>
      <c r="F2331" s="1">
        <f t="shared" si="783"/>
        <v>1097</v>
      </c>
      <c r="H2331" s="1">
        <v>990</v>
      </c>
      <c r="I2331" s="1">
        <v>965</v>
      </c>
      <c r="J2331" s="2" t="str">
        <f t="shared" si="791"/>
        <v/>
      </c>
      <c r="K2331" s="2">
        <f t="shared" si="792"/>
        <v>0.87967183226982681</v>
      </c>
      <c r="L2331" s="10">
        <f t="shared" si="784"/>
        <v>3</v>
      </c>
      <c r="M2331" s="9">
        <f t="shared" si="785"/>
        <v>1</v>
      </c>
      <c r="N2331" s="8">
        <f t="shared" si="786"/>
        <v>2</v>
      </c>
      <c r="O2331" s="2">
        <f t="shared" si="787"/>
        <v>0.19598906107566089</v>
      </c>
      <c r="P2331" s="2">
        <f t="shared" si="788"/>
        <v>0.50592525068368277</v>
      </c>
      <c r="Q2331" s="2">
        <f t="shared" si="789"/>
        <v>0.23336371923427529</v>
      </c>
      <c r="R2331" s="2">
        <f t="shared" si="790"/>
        <v>6.4721969006380997E-2</v>
      </c>
      <c r="S2331" s="1">
        <v>215</v>
      </c>
      <c r="T2331" s="1">
        <v>555</v>
      </c>
      <c r="U2331" s="1">
        <v>256</v>
      </c>
      <c r="V2331" s="1">
        <v>6</v>
      </c>
      <c r="W2331" s="1">
        <v>2</v>
      </c>
      <c r="X2331" s="1">
        <v>1</v>
      </c>
      <c r="AF2331" s="1">
        <v>11</v>
      </c>
      <c r="AL2331" s="1">
        <v>3</v>
      </c>
      <c r="AN2331" s="1">
        <v>1</v>
      </c>
      <c r="AO2331" s="1">
        <v>47</v>
      </c>
      <c r="AT2331" t="s">
        <v>555</v>
      </c>
      <c r="AU2331" t="s">
        <v>2124</v>
      </c>
      <c r="AV2331" t="e">
        <f>#REF!</f>
        <v>#REF!</v>
      </c>
      <c r="AX2331" s="40">
        <v>41</v>
      </c>
      <c r="AY2331" s="42">
        <v>69</v>
      </c>
      <c r="AZ2331" s="46">
        <f t="shared" si="782"/>
        <v>41069</v>
      </c>
      <c r="BB2331" s="7" t="s">
        <v>2966</v>
      </c>
    </row>
    <row r="2332" spans="1:76" ht="14" hidden="1" customHeight="1" outlineLevel="1" x14ac:dyDescent="0.2">
      <c r="A2332" t="s">
        <v>386</v>
      </c>
      <c r="B2332" t="s">
        <v>2124</v>
      </c>
      <c r="C2332" s="24"/>
      <c r="F2332" s="1">
        <f t="shared" si="783"/>
        <v>73584</v>
      </c>
      <c r="H2332" s="1">
        <v>60189</v>
      </c>
      <c r="I2332" s="1">
        <v>58923</v>
      </c>
      <c r="J2332" s="2" t="str">
        <f t="shared" si="791"/>
        <v/>
      </c>
      <c r="K2332" s="2">
        <f t="shared" si="792"/>
        <v>0.80075831702544031</v>
      </c>
      <c r="L2332" s="10">
        <f t="shared" si="784"/>
        <v>3</v>
      </c>
      <c r="M2332" s="9">
        <f t="shared" si="785"/>
        <v>2</v>
      </c>
      <c r="N2332" s="8">
        <f t="shared" si="786"/>
        <v>1</v>
      </c>
      <c r="O2332" s="2">
        <f t="shared" si="787"/>
        <v>0.28256142639704285</v>
      </c>
      <c r="P2332" s="2">
        <f t="shared" si="788"/>
        <v>0.31921341595999131</v>
      </c>
      <c r="Q2332" s="2">
        <f t="shared" si="789"/>
        <v>0.32731300282670145</v>
      </c>
      <c r="R2332" s="2">
        <f t="shared" si="790"/>
        <v>7.0912154816264394E-2</v>
      </c>
      <c r="S2332" s="1">
        <v>20792</v>
      </c>
      <c r="T2332" s="1">
        <v>23489</v>
      </c>
      <c r="U2332" s="1">
        <v>24085</v>
      </c>
      <c r="V2332" s="1">
        <v>683</v>
      </c>
      <c r="W2332" s="1">
        <v>160</v>
      </c>
      <c r="X2332" s="1">
        <v>111</v>
      </c>
      <c r="AF2332" s="1">
        <v>421</v>
      </c>
      <c r="AL2332" s="1">
        <v>165</v>
      </c>
      <c r="AN2332" s="1">
        <v>48</v>
      </c>
      <c r="AO2332" s="1">
        <v>3630</v>
      </c>
      <c r="AT2332" t="s">
        <v>386</v>
      </c>
      <c r="AU2332" t="s">
        <v>2124</v>
      </c>
      <c r="AV2332" t="e">
        <f>#REF!</f>
        <v>#REF!</v>
      </c>
      <c r="AX2332" s="40">
        <v>41</v>
      </c>
      <c r="AY2332" s="42">
        <v>71</v>
      </c>
      <c r="AZ2332" s="46">
        <f t="shared" si="782"/>
        <v>41071</v>
      </c>
      <c r="BB2332" s="7" t="s">
        <v>2966</v>
      </c>
    </row>
    <row r="2333" spans="1:76" ht="14" customHeight="1" collapsed="1" x14ac:dyDescent="0.2">
      <c r="A2333" t="s">
        <v>511</v>
      </c>
      <c r="B2333" t="s">
        <v>501</v>
      </c>
      <c r="C2333" s="1">
        <f>SUM(C2297:C2332)</f>
        <v>0</v>
      </c>
      <c r="D2333" s="31"/>
      <c r="E2333" s="31"/>
      <c r="F2333" s="1">
        <f>SUM(F2297:F2332)</f>
        <v>2944588</v>
      </c>
      <c r="H2333" s="1">
        <f>SUM(H2297:H2332)</f>
        <v>2413890</v>
      </c>
      <c r="I2333" s="1">
        <v>2374321</v>
      </c>
      <c r="J2333" s="2" t="str">
        <f t="shared" si="791"/>
        <v/>
      </c>
      <c r="K2333" s="2">
        <f t="shared" si="792"/>
        <v>0.8063338572323191</v>
      </c>
      <c r="L2333" s="10">
        <f t="shared" si="784"/>
        <v>1</v>
      </c>
      <c r="M2333" s="9">
        <f t="shared" si="785"/>
        <v>3</v>
      </c>
      <c r="N2333" s="8">
        <f t="shared" si="786"/>
        <v>2</v>
      </c>
      <c r="O2333" s="2">
        <f t="shared" si="787"/>
        <v>0.35696640752458408</v>
      </c>
      <c r="P2333" s="2">
        <f t="shared" si="788"/>
        <v>0.25592374892514674</v>
      </c>
      <c r="Q2333" s="2">
        <f t="shared" si="789"/>
        <v>0.32113287155962056</v>
      </c>
      <c r="R2333" s="2">
        <f t="shared" si="790"/>
        <v>6.5976971990648614E-2</v>
      </c>
      <c r="S2333" s="1">
        <f t="shared" ref="S2333:X2333" si="793">SUM(S2297:S2332)</f>
        <v>1051119</v>
      </c>
      <c r="T2333" s="1">
        <f t="shared" si="793"/>
        <v>753590</v>
      </c>
      <c r="U2333" s="1">
        <f t="shared" si="793"/>
        <v>945604</v>
      </c>
      <c r="V2333" s="1">
        <f t="shared" si="793"/>
        <v>21382</v>
      </c>
      <c r="W2333" s="1">
        <f t="shared" si="793"/>
        <v>8093</v>
      </c>
      <c r="X2333" s="1">
        <f t="shared" si="793"/>
        <v>3686</v>
      </c>
      <c r="AF2333" s="1">
        <f>SUM(AF2297:AF2332)</f>
        <v>16958</v>
      </c>
      <c r="AL2333" s="1">
        <f>SUM(AL2297:AL2332)</f>
        <v>8758</v>
      </c>
      <c r="AN2333" s="1">
        <f>SUM(AN2297:AN2332)</f>
        <v>2841</v>
      </c>
      <c r="AO2333" s="1">
        <f>SUM(AO2297:AO2332)</f>
        <v>132557</v>
      </c>
      <c r="AT2333" t="s">
        <v>511</v>
      </c>
      <c r="AU2333" t="s">
        <v>501</v>
      </c>
      <c r="AX2333" s="40">
        <v>41</v>
      </c>
      <c r="AY2333" s="42"/>
      <c r="AZ2333" s="40">
        <v>41</v>
      </c>
      <c r="BB2333" s="7" t="s">
        <v>655</v>
      </c>
    </row>
    <row r="2334" spans="1:76" ht="14" customHeight="1" x14ac:dyDescent="0.2">
      <c r="C2334" s="24"/>
      <c r="J2334" s="2"/>
      <c r="K2334" s="2"/>
      <c r="N2334" s="8"/>
      <c r="AX2334" s="40"/>
      <c r="AY2334" s="42"/>
      <c r="AZ2334" s="46"/>
    </row>
    <row r="2335" spans="1:76" ht="14" hidden="1" customHeight="1" outlineLevel="1" x14ac:dyDescent="0.2">
      <c r="A2335" t="s">
        <v>949</v>
      </c>
      <c r="B2335" t="s">
        <v>942</v>
      </c>
      <c r="C2335" s="24"/>
      <c r="F2335" s="1">
        <f t="shared" si="783"/>
        <v>72388</v>
      </c>
      <c r="G2335" s="24" t="s">
        <v>3170</v>
      </c>
      <c r="H2335" s="24">
        <v>56930</v>
      </c>
      <c r="I2335" s="1">
        <v>56809</v>
      </c>
      <c r="J2335" s="2">
        <f>I2335/H2335</f>
        <v>0.99787458282100827</v>
      </c>
      <c r="K2335" s="2">
        <f t="shared" si="792"/>
        <v>0.78478477095651211</v>
      </c>
      <c r="L2335" s="10">
        <f t="shared" ref="L2335:L2366" si="794">IF(S2335&gt;0,RANK(S2335,$S2335:$AQ2335),"")</f>
        <v>2</v>
      </c>
      <c r="M2335" s="9">
        <f t="shared" ref="M2335:M2366" si="795">IF(T2335&gt;0,RANK(T2335,$S2335:$AQ2335),"")</f>
        <v>1</v>
      </c>
      <c r="N2335" s="8" t="str">
        <f t="shared" ref="N2335:N2366" si="796">IF(U2335&gt;0,RANK(U2335,$S2335:$AQ2335),"")</f>
        <v/>
      </c>
      <c r="O2335" s="2">
        <f t="shared" ref="O2335:O2366" si="797">IF(SUM($S2335:$AP2335)=0,"-",S2335/SUM($S2335:$AP2335))</f>
        <v>0.27715919765707026</v>
      </c>
      <c r="P2335" s="2">
        <f t="shared" ref="P2335:P2366" si="798">IF(SUM($S2335:$AP2335)=0,"-",T2335/SUM($S2335:$AP2335))</f>
        <v>0.56336685638503614</v>
      </c>
      <c r="Q2335" s="2">
        <f t="shared" ref="Q2335:Q2366" si="799">IF(SUM($S2335:$AP2335)=0,"-",U2335/SUM($S2335:$AP2335))</f>
        <v>0</v>
      </c>
      <c r="R2335" s="2">
        <f t="shared" ref="R2335:R2366" si="800">IF(SUM($S2335:$AP2335)=0,"-",(1-O2335-P2335-Q2335))</f>
        <v>0.15947394595789366</v>
      </c>
      <c r="S2335" s="1">
        <v>20063</v>
      </c>
      <c r="T2335" s="1">
        <v>40781</v>
      </c>
      <c r="AF2335" s="1">
        <v>11544</v>
      </c>
      <c r="AT2335" t="s">
        <v>949</v>
      </c>
      <c r="AU2335" t="s">
        <v>942</v>
      </c>
      <c r="AV2335" t="e">
        <f>#REF!</f>
        <v>#REF!</v>
      </c>
      <c r="AX2335" s="40">
        <v>42</v>
      </c>
      <c r="AY2335" s="42">
        <v>1</v>
      </c>
      <c r="AZ2335" s="46">
        <f t="shared" si="782"/>
        <v>42001</v>
      </c>
      <c r="BB2335" s="7" t="s">
        <v>2966</v>
      </c>
      <c r="BK2335" s="64">
        <v>56930</v>
      </c>
      <c r="BL2335" s="1">
        <v>37239</v>
      </c>
      <c r="BP2335" s="1">
        <v>19084</v>
      </c>
      <c r="BQ2335" s="1">
        <v>607</v>
      </c>
      <c r="BW2335" s="1">
        <f>SUM(BL2335:BR2335)-BK2335</f>
        <v>0</v>
      </c>
      <c r="BX2335" s="1">
        <f>BK2335-H2335</f>
        <v>0</v>
      </c>
    </row>
    <row r="2336" spans="1:76" ht="14" hidden="1" customHeight="1" outlineLevel="1" x14ac:dyDescent="0.2">
      <c r="A2336" t="s">
        <v>2275</v>
      </c>
      <c r="B2336" t="s">
        <v>942</v>
      </c>
      <c r="C2336" s="24"/>
      <c r="F2336" s="1">
        <f t="shared" si="783"/>
        <v>942256</v>
      </c>
      <c r="G2336" s="24"/>
      <c r="H2336" s="24">
        <v>726720</v>
      </c>
      <c r="I2336" s="1">
        <v>724800</v>
      </c>
      <c r="J2336" s="2">
        <f>I2336/H2336</f>
        <v>0.99735799207397624</v>
      </c>
      <c r="K2336" s="2">
        <f t="shared" si="792"/>
        <v>0.76921770728973871</v>
      </c>
      <c r="L2336" s="10">
        <f t="shared" si="794"/>
        <v>1</v>
      </c>
      <c r="M2336" s="9">
        <f t="shared" si="795"/>
        <v>2</v>
      </c>
      <c r="N2336" s="8" t="str">
        <f t="shared" si="796"/>
        <v/>
      </c>
      <c r="O2336" s="2">
        <f t="shared" si="797"/>
        <v>0.57266284321882799</v>
      </c>
      <c r="P2336" s="2">
        <f t="shared" si="798"/>
        <v>0.28424547044539911</v>
      </c>
      <c r="Q2336" s="2">
        <f t="shared" si="799"/>
        <v>0</v>
      </c>
      <c r="R2336" s="2">
        <f t="shared" si="800"/>
        <v>0.14309168633577291</v>
      </c>
      <c r="S2336" s="1">
        <v>539595</v>
      </c>
      <c r="T2336" s="1">
        <v>267832</v>
      </c>
      <c r="AF2336" s="1">
        <v>134829</v>
      </c>
      <c r="AT2336" t="s">
        <v>2275</v>
      </c>
      <c r="AU2336" t="s">
        <v>942</v>
      </c>
      <c r="AV2336" t="e">
        <f>#REF!</f>
        <v>#REF!</v>
      </c>
      <c r="AX2336" s="40">
        <v>42</v>
      </c>
      <c r="AY2336" s="42">
        <v>3</v>
      </c>
      <c r="AZ2336" s="46">
        <f t="shared" si="782"/>
        <v>42003</v>
      </c>
      <c r="BB2336" s="7" t="s">
        <v>2966</v>
      </c>
      <c r="BK2336" s="1">
        <v>726720</v>
      </c>
      <c r="BL2336" s="1">
        <v>364708</v>
      </c>
      <c r="BP2336" s="1">
        <v>347578</v>
      </c>
      <c r="BQ2336" s="1">
        <v>14434</v>
      </c>
      <c r="BR2336" s="1"/>
      <c r="BW2336" s="1">
        <f>SUM(BL2336:BR2336)-BK2336</f>
        <v>0</v>
      </c>
      <c r="BX2336" s="1">
        <f t="shared" ref="BX2336:BX2399" si="801">BK2336-H2336</f>
        <v>0</v>
      </c>
    </row>
    <row r="2337" spans="1:76" ht="14" hidden="1" customHeight="1" outlineLevel="1" x14ac:dyDescent="0.2">
      <c r="A2337" t="s">
        <v>1503</v>
      </c>
      <c r="B2337" t="s">
        <v>942</v>
      </c>
      <c r="C2337" s="24"/>
      <c r="F2337" s="1">
        <f t="shared" si="783"/>
        <v>44826</v>
      </c>
      <c r="G2337" s="52"/>
      <c r="H2337" s="24">
        <v>36471</v>
      </c>
      <c r="I2337" s="1">
        <v>36426</v>
      </c>
      <c r="J2337" s="2">
        <f t="shared" ref="J2337:J2400" si="802">I2337/H2337</f>
        <v>0.998766142962902</v>
      </c>
      <c r="K2337" s="2">
        <f t="shared" si="792"/>
        <v>0.81260875384821307</v>
      </c>
      <c r="L2337" s="10">
        <f t="shared" si="794"/>
        <v>2</v>
      </c>
      <c r="M2337" s="9">
        <f t="shared" si="795"/>
        <v>1</v>
      </c>
      <c r="N2337" s="8" t="str">
        <f t="shared" si="796"/>
        <v/>
      </c>
      <c r="O2337" s="2">
        <f t="shared" si="797"/>
        <v>0.30471155133181638</v>
      </c>
      <c r="P2337" s="2">
        <f t="shared" si="798"/>
        <v>0.57955204568777052</v>
      </c>
      <c r="Q2337" s="2">
        <f t="shared" si="799"/>
        <v>0</v>
      </c>
      <c r="R2337" s="2">
        <f t="shared" si="800"/>
        <v>0.1157364029804131</v>
      </c>
      <c r="S2337" s="1">
        <v>13659</v>
      </c>
      <c r="T2337" s="1">
        <v>25979</v>
      </c>
      <c r="AF2337" s="1">
        <v>5188</v>
      </c>
      <c r="AT2337" t="s">
        <v>1503</v>
      </c>
      <c r="AU2337" t="s">
        <v>942</v>
      </c>
      <c r="AV2337" t="e">
        <f>#REF!</f>
        <v>#REF!</v>
      </c>
      <c r="AX2337" s="40">
        <v>42</v>
      </c>
      <c r="AY2337" s="42">
        <v>5</v>
      </c>
      <c r="AZ2337" s="46">
        <f t="shared" si="782"/>
        <v>42005</v>
      </c>
      <c r="BB2337" s="7" t="s">
        <v>2966</v>
      </c>
      <c r="BK2337" s="1">
        <v>36471</v>
      </c>
      <c r="BL2337" s="1">
        <v>28919</v>
      </c>
      <c r="BP2337" s="1">
        <v>7131</v>
      </c>
      <c r="BQ2337" s="1">
        <v>421</v>
      </c>
      <c r="BW2337" s="1">
        <f t="shared" ref="BW2337:BW2400" si="803">SUM(BL2337:BR2337)-BK2337</f>
        <v>0</v>
      </c>
      <c r="BX2337" s="1">
        <f t="shared" si="801"/>
        <v>0</v>
      </c>
    </row>
    <row r="2338" spans="1:76" ht="14" hidden="1" customHeight="1" outlineLevel="1" x14ac:dyDescent="0.2">
      <c r="A2338" t="s">
        <v>1110</v>
      </c>
      <c r="B2338" t="s">
        <v>942</v>
      </c>
      <c r="C2338" s="24"/>
      <c r="F2338" s="1">
        <f t="shared" si="783"/>
        <v>116951</v>
      </c>
      <c r="G2338" s="24"/>
      <c r="H2338" s="24">
        <v>94645</v>
      </c>
      <c r="I2338" s="1">
        <v>94397</v>
      </c>
      <c r="J2338" s="2">
        <f t="shared" si="802"/>
        <v>0.9973796819694648</v>
      </c>
      <c r="K2338" s="2">
        <f t="shared" si="792"/>
        <v>0.80715000299270634</v>
      </c>
      <c r="L2338" s="10">
        <f t="shared" si="794"/>
        <v>1</v>
      </c>
      <c r="M2338" s="9">
        <f t="shared" si="795"/>
        <v>2</v>
      </c>
      <c r="N2338" s="8" t="str">
        <f t="shared" si="796"/>
        <v/>
      </c>
      <c r="O2338" s="2">
        <f t="shared" si="797"/>
        <v>0.46413455207736576</v>
      </c>
      <c r="P2338" s="2">
        <f t="shared" si="798"/>
        <v>0.403707535634582</v>
      </c>
      <c r="Q2338" s="2">
        <f t="shared" si="799"/>
        <v>0</v>
      </c>
      <c r="R2338" s="2">
        <f t="shared" si="800"/>
        <v>0.13215791228805224</v>
      </c>
      <c r="S2338" s="1">
        <v>54281</v>
      </c>
      <c r="T2338" s="1">
        <v>47214</v>
      </c>
      <c r="AF2338" s="1">
        <v>15456</v>
      </c>
      <c r="AT2338" t="s">
        <v>1110</v>
      </c>
      <c r="AU2338" t="s">
        <v>942</v>
      </c>
      <c r="AV2338" t="e">
        <f>#REF!</f>
        <v>#REF!</v>
      </c>
      <c r="AX2338" s="40">
        <v>42</v>
      </c>
      <c r="AY2338" s="42">
        <v>7</v>
      </c>
      <c r="AZ2338" s="46">
        <f t="shared" si="782"/>
        <v>42007</v>
      </c>
      <c r="BB2338" s="7" t="s">
        <v>2966</v>
      </c>
      <c r="BW2338" s="1">
        <f t="shared" si="803"/>
        <v>0</v>
      </c>
      <c r="BX2338" s="1">
        <f t="shared" si="801"/>
        <v>-94645</v>
      </c>
    </row>
    <row r="2339" spans="1:76" ht="14" hidden="1" customHeight="1" outlineLevel="1" x14ac:dyDescent="0.2">
      <c r="A2339" t="s">
        <v>1649</v>
      </c>
      <c r="B2339" t="s">
        <v>942</v>
      </c>
      <c r="C2339" s="24"/>
      <c r="F2339" s="1">
        <f t="shared" si="783"/>
        <v>34239</v>
      </c>
      <c r="G2339" s="24" t="s">
        <v>3170</v>
      </c>
      <c r="H2339" s="24">
        <v>27677</v>
      </c>
      <c r="I2339" s="1">
        <v>27610</v>
      </c>
      <c r="J2339" s="2">
        <f t="shared" si="802"/>
        <v>0.99757921740072986</v>
      </c>
      <c r="K2339" s="2">
        <f t="shared" si="792"/>
        <v>0.80639037355062937</v>
      </c>
      <c r="L2339" s="10">
        <f t="shared" si="794"/>
        <v>2</v>
      </c>
      <c r="M2339" s="9">
        <f t="shared" si="795"/>
        <v>1</v>
      </c>
      <c r="N2339" s="8" t="str">
        <f t="shared" si="796"/>
        <v/>
      </c>
      <c r="O2339" s="2">
        <f t="shared" si="797"/>
        <v>0.212155728847221</v>
      </c>
      <c r="P2339" s="2">
        <f t="shared" si="798"/>
        <v>0.69304010047022402</v>
      </c>
      <c r="Q2339" s="2">
        <f t="shared" si="799"/>
        <v>0</v>
      </c>
      <c r="R2339" s="2">
        <f t="shared" si="800"/>
        <v>9.4804170682554978E-2</v>
      </c>
      <c r="S2339" s="1">
        <v>7264</v>
      </c>
      <c r="T2339" s="1">
        <v>23729</v>
      </c>
      <c r="AF2339" s="1">
        <v>3246</v>
      </c>
      <c r="AT2339" t="s">
        <v>1649</v>
      </c>
      <c r="AU2339" t="s">
        <v>942</v>
      </c>
      <c r="AV2339" t="e">
        <f>#REF!</f>
        <v>#REF!</v>
      </c>
      <c r="AX2339" s="40">
        <v>42</v>
      </c>
      <c r="AY2339" s="42">
        <v>9</v>
      </c>
      <c r="AZ2339" s="46">
        <f t="shared" si="782"/>
        <v>42009</v>
      </c>
      <c r="BB2339" s="7" t="s">
        <v>2966</v>
      </c>
      <c r="BK2339" s="24">
        <v>27677</v>
      </c>
      <c r="BL2339" s="1">
        <v>21642</v>
      </c>
      <c r="BN2339" s="1">
        <v>869</v>
      </c>
      <c r="BP2339" s="1">
        <v>4755</v>
      </c>
      <c r="BQ2339" s="1">
        <v>411</v>
      </c>
      <c r="BW2339" s="1">
        <f t="shared" si="803"/>
        <v>0</v>
      </c>
      <c r="BX2339" s="1">
        <f t="shared" si="801"/>
        <v>0</v>
      </c>
    </row>
    <row r="2340" spans="1:76" ht="14" hidden="1" customHeight="1" outlineLevel="1" x14ac:dyDescent="0.2">
      <c r="A2340" t="s">
        <v>407</v>
      </c>
      <c r="B2340" t="s">
        <v>942</v>
      </c>
      <c r="C2340" s="24"/>
      <c r="F2340" s="1">
        <f t="shared" si="783"/>
        <v>272244</v>
      </c>
      <c r="G2340" s="24"/>
      <c r="H2340" s="24">
        <v>208010</v>
      </c>
      <c r="I2340" s="1">
        <v>206553</v>
      </c>
      <c r="J2340" s="2">
        <f t="shared" si="802"/>
        <v>0.99299552906110278</v>
      </c>
      <c r="K2340" s="2">
        <f t="shared" si="792"/>
        <v>0.75870542601489843</v>
      </c>
      <c r="L2340" s="10">
        <f t="shared" si="794"/>
        <v>1</v>
      </c>
      <c r="M2340" s="9">
        <f t="shared" si="795"/>
        <v>2</v>
      </c>
      <c r="N2340" s="8" t="str">
        <f t="shared" si="796"/>
        <v/>
      </c>
      <c r="O2340" s="2">
        <f t="shared" si="797"/>
        <v>0.43481215380320593</v>
      </c>
      <c r="P2340" s="2">
        <f t="shared" si="798"/>
        <v>0.40553694479951807</v>
      </c>
      <c r="Q2340" s="2">
        <f t="shared" si="799"/>
        <v>0</v>
      </c>
      <c r="R2340" s="2">
        <f t="shared" si="800"/>
        <v>0.159650901397276</v>
      </c>
      <c r="S2340" s="1">
        <v>118375</v>
      </c>
      <c r="T2340" s="1">
        <v>110405</v>
      </c>
      <c r="AF2340" s="1">
        <v>43464</v>
      </c>
      <c r="AT2340" t="s">
        <v>407</v>
      </c>
      <c r="AU2340" t="s">
        <v>942</v>
      </c>
      <c r="AV2340" t="e">
        <f>#REF!</f>
        <v>#REF!</v>
      </c>
      <c r="AX2340" s="40">
        <v>42</v>
      </c>
      <c r="AY2340" s="42">
        <v>11</v>
      </c>
      <c r="AZ2340" s="46">
        <f t="shared" si="782"/>
        <v>42011</v>
      </c>
      <c r="BB2340" s="7" t="s">
        <v>2966</v>
      </c>
      <c r="BW2340" s="1">
        <f t="shared" si="803"/>
        <v>0</v>
      </c>
      <c r="BX2340" s="1">
        <f t="shared" si="801"/>
        <v>-208010</v>
      </c>
    </row>
    <row r="2341" spans="1:76" ht="14" hidden="1" customHeight="1" outlineLevel="1" x14ac:dyDescent="0.2">
      <c r="A2341" t="s">
        <v>1977</v>
      </c>
      <c r="B2341" t="s">
        <v>942</v>
      </c>
      <c r="C2341" s="24"/>
      <c r="F2341" s="1">
        <f t="shared" si="783"/>
        <v>80495</v>
      </c>
      <c r="G2341" s="24" t="s">
        <v>3170</v>
      </c>
      <c r="H2341" s="24">
        <v>63889</v>
      </c>
      <c r="I2341" s="1">
        <v>63748</v>
      </c>
      <c r="J2341" s="2">
        <f t="shared" si="802"/>
        <v>0.99779304731643947</v>
      </c>
      <c r="K2341" s="2">
        <f t="shared" si="792"/>
        <v>0.79194981054723901</v>
      </c>
      <c r="L2341" s="10">
        <f t="shared" si="794"/>
        <v>2</v>
      </c>
      <c r="M2341" s="9">
        <f t="shared" si="795"/>
        <v>1</v>
      </c>
      <c r="N2341" s="8" t="str">
        <f t="shared" si="796"/>
        <v/>
      </c>
      <c r="O2341" s="2">
        <f t="shared" si="797"/>
        <v>0.27399217342692095</v>
      </c>
      <c r="P2341" s="2">
        <f t="shared" si="798"/>
        <v>0.6025094726380521</v>
      </c>
      <c r="Q2341" s="2">
        <f t="shared" si="799"/>
        <v>0</v>
      </c>
      <c r="R2341" s="2">
        <f t="shared" si="800"/>
        <v>0.12349835393502695</v>
      </c>
      <c r="S2341" s="1">
        <v>22055</v>
      </c>
      <c r="T2341" s="1">
        <v>48499</v>
      </c>
      <c r="AF2341" s="1">
        <v>9941</v>
      </c>
      <c r="AT2341" t="s">
        <v>1977</v>
      </c>
      <c r="AU2341" t="s">
        <v>942</v>
      </c>
      <c r="AV2341" t="e">
        <f>#REF!</f>
        <v>#REF!</v>
      </c>
      <c r="AX2341" s="40">
        <v>42</v>
      </c>
      <c r="AY2341" s="42">
        <v>13</v>
      </c>
      <c r="AZ2341" s="46">
        <f t="shared" si="782"/>
        <v>42013</v>
      </c>
      <c r="BB2341" s="7" t="s">
        <v>2966</v>
      </c>
      <c r="BK2341" s="64">
        <v>63889</v>
      </c>
      <c r="BL2341" s="1">
        <v>46088</v>
      </c>
      <c r="BP2341" s="1">
        <v>17008</v>
      </c>
      <c r="BQ2341" s="1">
        <v>793</v>
      </c>
      <c r="BW2341" s="1">
        <f t="shared" si="803"/>
        <v>0</v>
      </c>
      <c r="BX2341" s="1">
        <f t="shared" si="801"/>
        <v>0</v>
      </c>
    </row>
    <row r="2342" spans="1:76" ht="14" hidden="1" customHeight="1" outlineLevel="1" x14ac:dyDescent="0.2">
      <c r="A2342" t="s">
        <v>2128</v>
      </c>
      <c r="B2342" t="s">
        <v>942</v>
      </c>
      <c r="C2342" s="24"/>
      <c r="F2342" s="1">
        <f t="shared" si="783"/>
        <v>38862</v>
      </c>
      <c r="G2342" s="24"/>
      <c r="H2342" s="24">
        <v>30388</v>
      </c>
      <c r="I2342" s="1">
        <v>30232</v>
      </c>
      <c r="J2342" s="2">
        <f t="shared" si="802"/>
        <v>0.99486639462945903</v>
      </c>
      <c r="K2342" s="2">
        <f t="shared" si="792"/>
        <v>0.77793217024342542</v>
      </c>
      <c r="L2342" s="10">
        <f t="shared" si="794"/>
        <v>2</v>
      </c>
      <c r="M2342" s="9">
        <f t="shared" si="795"/>
        <v>1</v>
      </c>
      <c r="N2342" s="8" t="str">
        <f t="shared" si="796"/>
        <v/>
      </c>
      <c r="O2342" s="2">
        <f t="shared" si="797"/>
        <v>0.24381143533528898</v>
      </c>
      <c r="P2342" s="2">
        <f t="shared" si="798"/>
        <v>0.62410581030312384</v>
      </c>
      <c r="Q2342" s="2">
        <f t="shared" si="799"/>
        <v>0</v>
      </c>
      <c r="R2342" s="2">
        <f t="shared" si="800"/>
        <v>0.13208275436158723</v>
      </c>
      <c r="S2342" s="1">
        <v>9475</v>
      </c>
      <c r="T2342" s="1">
        <v>24254</v>
      </c>
      <c r="AF2342" s="1">
        <v>5133</v>
      </c>
      <c r="AT2342" t="s">
        <v>2128</v>
      </c>
      <c r="AU2342" t="s">
        <v>942</v>
      </c>
      <c r="AV2342" t="e">
        <f>#REF!</f>
        <v>#REF!</v>
      </c>
      <c r="AX2342" s="40">
        <v>42</v>
      </c>
      <c r="AY2342" s="42">
        <v>15</v>
      </c>
      <c r="AZ2342" s="46">
        <f t="shared" si="782"/>
        <v>42015</v>
      </c>
      <c r="BB2342" s="7" t="s">
        <v>2966</v>
      </c>
      <c r="BW2342" s="1">
        <f t="shared" si="803"/>
        <v>0</v>
      </c>
      <c r="BX2342" s="1">
        <f t="shared" si="801"/>
        <v>-30388</v>
      </c>
    </row>
    <row r="2343" spans="1:76" ht="14" hidden="1" customHeight="1" outlineLevel="1" x14ac:dyDescent="0.2">
      <c r="A2343" t="s">
        <v>1536</v>
      </c>
      <c r="B2343" t="s">
        <v>942</v>
      </c>
      <c r="C2343" s="24"/>
      <c r="F2343" s="1">
        <f t="shared" si="783"/>
        <v>488018</v>
      </c>
      <c r="G2343" s="24"/>
      <c r="H2343" s="24">
        <v>398797</v>
      </c>
      <c r="I2343" s="1">
        <v>397291</v>
      </c>
      <c r="J2343" s="2">
        <f t="shared" si="802"/>
        <v>0.99622364260513496</v>
      </c>
      <c r="K2343" s="2">
        <f t="shared" si="792"/>
        <v>0.81409087369728161</v>
      </c>
      <c r="L2343" s="10">
        <f t="shared" si="794"/>
        <v>1</v>
      </c>
      <c r="M2343" s="9">
        <f t="shared" si="795"/>
        <v>2</v>
      </c>
      <c r="N2343" s="8" t="str">
        <f t="shared" si="796"/>
        <v/>
      </c>
      <c r="O2343" s="2">
        <f t="shared" si="797"/>
        <v>0.42803749042043532</v>
      </c>
      <c r="P2343" s="2">
        <f t="shared" si="798"/>
        <v>0.40701777393456801</v>
      </c>
      <c r="Q2343" s="2">
        <f t="shared" si="799"/>
        <v>0</v>
      </c>
      <c r="R2343" s="2">
        <f t="shared" si="800"/>
        <v>0.16494473564499662</v>
      </c>
      <c r="S2343" s="1">
        <v>208890</v>
      </c>
      <c r="T2343" s="1">
        <v>198632</v>
      </c>
      <c r="AF2343" s="1">
        <v>80496</v>
      </c>
      <c r="AT2343" t="s">
        <v>1536</v>
      </c>
      <c r="AU2343" t="s">
        <v>942</v>
      </c>
      <c r="AV2343" t="e">
        <f>#REF!</f>
        <v>#REF!</v>
      </c>
      <c r="AX2343" s="40">
        <v>42</v>
      </c>
      <c r="AY2343" s="42">
        <v>17</v>
      </c>
      <c r="AZ2343" s="46">
        <f t="shared" si="782"/>
        <v>42017</v>
      </c>
      <c r="BB2343" s="7" t="s">
        <v>2966</v>
      </c>
      <c r="BW2343" s="1">
        <f t="shared" si="803"/>
        <v>0</v>
      </c>
      <c r="BX2343" s="1">
        <f t="shared" si="801"/>
        <v>-398797</v>
      </c>
    </row>
    <row r="2344" spans="1:76" ht="14" hidden="1" customHeight="1" outlineLevel="1" x14ac:dyDescent="0.2">
      <c r="A2344" t="s">
        <v>1686</v>
      </c>
      <c r="B2344" t="s">
        <v>942</v>
      </c>
      <c r="C2344" s="24"/>
      <c r="F2344" s="1">
        <f t="shared" si="783"/>
        <v>143222</v>
      </c>
      <c r="G2344" s="24" t="s">
        <v>3170</v>
      </c>
      <c r="H2344" s="24">
        <v>113899</v>
      </c>
      <c r="I2344" s="1">
        <v>113663</v>
      </c>
      <c r="J2344" s="2">
        <f t="shared" si="802"/>
        <v>0.99792798883221101</v>
      </c>
      <c r="K2344" s="2">
        <f t="shared" si="792"/>
        <v>0.79361410956417311</v>
      </c>
      <c r="L2344" s="10">
        <f t="shared" si="794"/>
        <v>2</v>
      </c>
      <c r="M2344" s="9">
        <f t="shared" si="795"/>
        <v>1</v>
      </c>
      <c r="N2344" s="8" t="str">
        <f t="shared" si="796"/>
        <v/>
      </c>
      <c r="O2344" s="2">
        <f t="shared" si="797"/>
        <v>0.30436664758207538</v>
      </c>
      <c r="P2344" s="2">
        <f t="shared" si="798"/>
        <v>0.55563391099132819</v>
      </c>
      <c r="Q2344" s="2">
        <f t="shared" si="799"/>
        <v>0</v>
      </c>
      <c r="R2344" s="2">
        <f t="shared" si="800"/>
        <v>0.13999944142659637</v>
      </c>
      <c r="S2344" s="1">
        <v>43592</v>
      </c>
      <c r="T2344" s="1">
        <v>79579</v>
      </c>
      <c r="AF2344" s="1">
        <v>20051</v>
      </c>
      <c r="AT2344" t="s">
        <v>1686</v>
      </c>
      <c r="AU2344" t="s">
        <v>942</v>
      </c>
      <c r="AV2344" t="e">
        <f>#REF!</f>
        <v>#REF!</v>
      </c>
      <c r="AX2344" s="40">
        <v>42</v>
      </c>
      <c r="AY2344" s="42">
        <v>19</v>
      </c>
      <c r="AZ2344" s="46">
        <f t="shared" si="782"/>
        <v>42019</v>
      </c>
      <c r="BB2344" s="7" t="s">
        <v>2966</v>
      </c>
      <c r="BW2344" s="1">
        <f t="shared" si="803"/>
        <v>0</v>
      </c>
      <c r="BX2344" s="1">
        <f t="shared" si="801"/>
        <v>-113899</v>
      </c>
    </row>
    <row r="2345" spans="1:76" ht="14" hidden="1" customHeight="1" outlineLevel="1" x14ac:dyDescent="0.2">
      <c r="A2345" t="s">
        <v>1723</v>
      </c>
      <c r="B2345" t="s">
        <v>942</v>
      </c>
      <c r="C2345" s="24"/>
      <c r="F2345" s="1">
        <f t="shared" si="783"/>
        <v>88246</v>
      </c>
      <c r="G2345" s="24" t="s">
        <v>3170</v>
      </c>
      <c r="H2345" s="24">
        <f>21730+48085+759+177+85+159</f>
        <v>70995</v>
      </c>
      <c r="I2345" s="1">
        <v>70751</v>
      </c>
      <c r="J2345" s="2">
        <f t="shared" si="802"/>
        <v>0.99656313824917253</v>
      </c>
      <c r="K2345" s="2">
        <f t="shared" si="792"/>
        <v>0.80174738798359135</v>
      </c>
      <c r="L2345" s="10">
        <f t="shared" si="794"/>
        <v>2</v>
      </c>
      <c r="M2345" s="9">
        <f t="shared" si="795"/>
        <v>1</v>
      </c>
      <c r="N2345" s="8" t="str">
        <f t="shared" si="796"/>
        <v/>
      </c>
      <c r="O2345" s="2">
        <f t="shared" si="797"/>
        <v>0.43247285995965823</v>
      </c>
      <c r="P2345" s="2">
        <f t="shared" si="798"/>
        <v>0.46151666931079027</v>
      </c>
      <c r="Q2345" s="2">
        <f t="shared" si="799"/>
        <v>0</v>
      </c>
      <c r="R2345" s="2">
        <f t="shared" si="800"/>
        <v>0.1060104707295515</v>
      </c>
      <c r="S2345" s="1">
        <v>38164</v>
      </c>
      <c r="T2345" s="1">
        <v>40727</v>
      </c>
      <c r="AF2345" s="1">
        <v>9355</v>
      </c>
      <c r="AT2345" t="s">
        <v>1723</v>
      </c>
      <c r="AU2345" t="s">
        <v>942</v>
      </c>
      <c r="AV2345" t="e">
        <f>#REF!</f>
        <v>#REF!</v>
      </c>
      <c r="AX2345" s="40">
        <v>42</v>
      </c>
      <c r="AY2345" s="42">
        <v>21</v>
      </c>
      <c r="AZ2345" s="46">
        <f t="shared" si="782"/>
        <v>42021</v>
      </c>
      <c r="BB2345" s="7" t="s">
        <v>2966</v>
      </c>
      <c r="BW2345" s="1">
        <f t="shared" si="803"/>
        <v>0</v>
      </c>
      <c r="BX2345" s="1">
        <f t="shared" si="801"/>
        <v>-70995</v>
      </c>
    </row>
    <row r="2346" spans="1:76" ht="14" hidden="1" customHeight="1" outlineLevel="1" x14ac:dyDescent="0.2">
      <c r="A2346" t="s">
        <v>2534</v>
      </c>
      <c r="B2346" t="s">
        <v>942</v>
      </c>
      <c r="C2346" s="24"/>
      <c r="F2346" s="1">
        <f t="shared" si="783"/>
        <v>3112</v>
      </c>
      <c r="G2346" s="24"/>
      <c r="H2346" s="24">
        <v>2455</v>
      </c>
      <c r="I2346" s="1">
        <v>2440</v>
      </c>
      <c r="J2346" s="2">
        <f t="shared" si="802"/>
        <v>0.99389002036659879</v>
      </c>
      <c r="K2346" s="2">
        <f t="shared" si="792"/>
        <v>0.78406169665809766</v>
      </c>
      <c r="L2346" s="10">
        <f t="shared" si="794"/>
        <v>2</v>
      </c>
      <c r="M2346" s="9">
        <f t="shared" si="795"/>
        <v>1</v>
      </c>
      <c r="N2346" s="8" t="str">
        <f t="shared" si="796"/>
        <v/>
      </c>
      <c r="O2346" s="2">
        <f t="shared" si="797"/>
        <v>0.29980719794344474</v>
      </c>
      <c r="P2346" s="2">
        <f t="shared" si="798"/>
        <v>0.57358611825192807</v>
      </c>
      <c r="Q2346" s="2">
        <f t="shared" si="799"/>
        <v>0</v>
      </c>
      <c r="R2346" s="2">
        <f t="shared" si="800"/>
        <v>0.12660668380462725</v>
      </c>
      <c r="S2346" s="1">
        <v>933</v>
      </c>
      <c r="T2346" s="1">
        <v>1785</v>
      </c>
      <c r="AF2346" s="1">
        <v>394</v>
      </c>
      <c r="AT2346" t="s">
        <v>2534</v>
      </c>
      <c r="AU2346" t="s">
        <v>942</v>
      </c>
      <c r="AV2346" t="e">
        <f>#REF!</f>
        <v>#REF!</v>
      </c>
      <c r="AX2346" s="40">
        <v>42</v>
      </c>
      <c r="AY2346" s="42">
        <v>23</v>
      </c>
      <c r="AZ2346" s="46">
        <f t="shared" ref="AZ2346:AZ2409" si="804">1000*AX2346+AY2346</f>
        <v>42023</v>
      </c>
      <c r="BB2346" s="7" t="s">
        <v>2966</v>
      </c>
      <c r="BK2346" s="1">
        <v>2455</v>
      </c>
      <c r="BL2346" s="1">
        <v>1705</v>
      </c>
      <c r="BP2346" s="1">
        <v>722</v>
      </c>
      <c r="BQ2346" s="1">
        <v>28</v>
      </c>
      <c r="BW2346" s="1">
        <f>SUM(BL2346:BR2346)-BK2346</f>
        <v>0</v>
      </c>
      <c r="BX2346" s="1">
        <f t="shared" si="801"/>
        <v>0</v>
      </c>
    </row>
    <row r="2347" spans="1:76" ht="14" hidden="1" customHeight="1" outlineLevel="1" x14ac:dyDescent="0.2">
      <c r="A2347" t="s">
        <v>148</v>
      </c>
      <c r="B2347" t="s">
        <v>942</v>
      </c>
      <c r="C2347" s="24"/>
      <c r="F2347" s="1">
        <f t="shared" ref="F2347:F2401" si="805">SUM(S2347:AQ2347)</f>
        <v>46981</v>
      </c>
      <c r="G2347" s="52"/>
      <c r="H2347" s="24">
        <v>33753</v>
      </c>
      <c r="I2347" s="1">
        <v>33689</v>
      </c>
      <c r="J2347" s="2">
        <f t="shared" si="802"/>
        <v>0.9981038722483927</v>
      </c>
      <c r="K2347" s="2">
        <f t="shared" si="792"/>
        <v>0.71707711628104975</v>
      </c>
      <c r="L2347" s="10">
        <f t="shared" si="794"/>
        <v>2</v>
      </c>
      <c r="M2347" s="9">
        <f t="shared" si="795"/>
        <v>1</v>
      </c>
      <c r="N2347" s="8" t="str">
        <f t="shared" si="796"/>
        <v/>
      </c>
      <c r="O2347" s="2">
        <f t="shared" si="797"/>
        <v>0.37953640833528446</v>
      </c>
      <c r="P2347" s="2">
        <f t="shared" si="798"/>
        <v>0.46448564313233009</v>
      </c>
      <c r="Q2347" s="2">
        <f t="shared" si="799"/>
        <v>0</v>
      </c>
      <c r="R2347" s="2">
        <f t="shared" si="800"/>
        <v>0.15597794853238545</v>
      </c>
      <c r="S2347" s="1">
        <v>17831</v>
      </c>
      <c r="T2347" s="1">
        <v>21822</v>
      </c>
      <c r="AF2347" s="1">
        <v>7328</v>
      </c>
      <c r="AT2347" t="s">
        <v>148</v>
      </c>
      <c r="AU2347" t="s">
        <v>942</v>
      </c>
      <c r="AV2347" t="e">
        <f>#REF!</f>
        <v>#REF!</v>
      </c>
      <c r="AX2347" s="40">
        <v>42</v>
      </c>
      <c r="AY2347" s="42">
        <v>25</v>
      </c>
      <c r="AZ2347" s="46">
        <f t="shared" si="804"/>
        <v>42025</v>
      </c>
      <c r="BB2347" s="7" t="s">
        <v>2966</v>
      </c>
      <c r="BK2347" s="1">
        <v>33753</v>
      </c>
      <c r="BL2347" s="1">
        <v>24048</v>
      </c>
      <c r="BN2347" s="1">
        <v>1406</v>
      </c>
      <c r="BP2347" s="1">
        <v>7807</v>
      </c>
      <c r="BQ2347" s="1">
        <v>492</v>
      </c>
      <c r="BW2347" s="1">
        <f t="shared" si="803"/>
        <v>0</v>
      </c>
      <c r="BX2347" s="1">
        <f t="shared" si="801"/>
        <v>0</v>
      </c>
    </row>
    <row r="2348" spans="1:76" ht="14" hidden="1" customHeight="1" outlineLevel="1" x14ac:dyDescent="0.2">
      <c r="A2348" t="s">
        <v>333</v>
      </c>
      <c r="B2348" t="s">
        <v>942</v>
      </c>
      <c r="C2348" s="24"/>
      <c r="F2348" s="1">
        <f t="shared" si="805"/>
        <v>112098</v>
      </c>
      <c r="G2348" s="24"/>
      <c r="H2348" s="24">
        <v>78094</v>
      </c>
      <c r="I2348" s="1">
        <v>77891</v>
      </c>
      <c r="J2348" s="2">
        <f t="shared" si="802"/>
        <v>0.99740056854559889</v>
      </c>
      <c r="K2348" s="2">
        <f t="shared" si="792"/>
        <v>0.69484736569787153</v>
      </c>
      <c r="L2348" s="10">
        <f t="shared" si="794"/>
        <v>1</v>
      </c>
      <c r="M2348" s="9">
        <f t="shared" si="795"/>
        <v>2</v>
      </c>
      <c r="N2348" s="8" t="str">
        <f t="shared" si="796"/>
        <v/>
      </c>
      <c r="O2348" s="2">
        <f t="shared" si="797"/>
        <v>0.4182144195257721</v>
      </c>
      <c r="P2348" s="2">
        <f t="shared" si="798"/>
        <v>0.39778586593873216</v>
      </c>
      <c r="Q2348" s="2">
        <f t="shared" si="799"/>
        <v>0</v>
      </c>
      <c r="R2348" s="2">
        <f t="shared" si="800"/>
        <v>0.18399971453549574</v>
      </c>
      <c r="S2348" s="1">
        <v>46881</v>
      </c>
      <c r="T2348" s="1">
        <v>44591</v>
      </c>
      <c r="AF2348" s="1">
        <v>20626</v>
      </c>
      <c r="AT2348" t="s">
        <v>333</v>
      </c>
      <c r="AU2348" t="s">
        <v>942</v>
      </c>
      <c r="AV2348" t="e">
        <f>#REF!</f>
        <v>#REF!</v>
      </c>
      <c r="AX2348" s="40">
        <v>42</v>
      </c>
      <c r="AY2348" s="42">
        <v>27</v>
      </c>
      <c r="AZ2348" s="46">
        <f t="shared" si="804"/>
        <v>42027</v>
      </c>
      <c r="BB2348" s="7" t="s">
        <v>2966</v>
      </c>
      <c r="BK2348" s="1">
        <v>78094</v>
      </c>
      <c r="BL2348" s="1">
        <v>44561</v>
      </c>
      <c r="BP2348" s="1">
        <v>32906</v>
      </c>
      <c r="BQ2348" s="1">
        <v>627</v>
      </c>
      <c r="BW2348" s="1">
        <f t="shared" si="803"/>
        <v>0</v>
      </c>
      <c r="BX2348" s="1">
        <f t="shared" si="801"/>
        <v>0</v>
      </c>
    </row>
    <row r="2349" spans="1:76" ht="14" hidden="1" customHeight="1" outlineLevel="1" x14ac:dyDescent="0.2">
      <c r="A2349" t="s">
        <v>334</v>
      </c>
      <c r="B2349" t="s">
        <v>942</v>
      </c>
      <c r="C2349" s="24"/>
      <c r="F2349" s="1">
        <f t="shared" si="805"/>
        <v>380357</v>
      </c>
      <c r="G2349" s="24"/>
      <c r="H2349" s="24">
        <v>316586</v>
      </c>
      <c r="I2349" s="1">
        <v>315753</v>
      </c>
      <c r="J2349" s="2">
        <f t="shared" si="802"/>
        <v>0.99736880342150314</v>
      </c>
      <c r="K2349" s="2">
        <f t="shared" si="792"/>
        <v>0.8301490441874344</v>
      </c>
      <c r="L2349" s="10">
        <f t="shared" si="794"/>
        <v>1</v>
      </c>
      <c r="M2349" s="9">
        <f t="shared" si="795"/>
        <v>2</v>
      </c>
      <c r="N2349" s="8" t="str">
        <f t="shared" si="796"/>
        <v/>
      </c>
      <c r="O2349" s="2">
        <f t="shared" si="797"/>
        <v>0.41376391127283052</v>
      </c>
      <c r="P2349" s="2">
        <f t="shared" si="798"/>
        <v>0.4085135806623777</v>
      </c>
      <c r="Q2349" s="2">
        <f t="shared" si="799"/>
        <v>0</v>
      </c>
      <c r="R2349" s="2">
        <f t="shared" si="800"/>
        <v>0.17772250806479178</v>
      </c>
      <c r="S2349" s="1">
        <v>157378</v>
      </c>
      <c r="T2349" s="1">
        <v>155381</v>
      </c>
      <c r="AF2349" s="1">
        <v>67598</v>
      </c>
      <c r="AT2349" t="s">
        <v>334</v>
      </c>
      <c r="AU2349" t="s">
        <v>942</v>
      </c>
      <c r="AV2349" t="e">
        <f>#REF!</f>
        <v>#REF!</v>
      </c>
      <c r="AX2349" s="40">
        <v>42</v>
      </c>
      <c r="AY2349" s="42">
        <v>29</v>
      </c>
      <c r="AZ2349" s="46">
        <f t="shared" si="804"/>
        <v>42029</v>
      </c>
      <c r="BB2349" s="7" t="s">
        <v>2966</v>
      </c>
      <c r="BK2349" s="1">
        <v>316586</v>
      </c>
      <c r="BL2349" s="1">
        <v>165437</v>
      </c>
      <c r="BP2349" s="1">
        <v>151149</v>
      </c>
      <c r="BW2349" s="1">
        <f t="shared" si="803"/>
        <v>0</v>
      </c>
      <c r="BX2349" s="1">
        <f t="shared" si="801"/>
        <v>0</v>
      </c>
    </row>
    <row r="2350" spans="1:76" ht="14" hidden="1" customHeight="1" outlineLevel="1" x14ac:dyDescent="0.2">
      <c r="A2350" t="s">
        <v>844</v>
      </c>
      <c r="B2350" t="s">
        <v>942</v>
      </c>
      <c r="C2350" s="24"/>
      <c r="F2350" s="1">
        <f t="shared" si="805"/>
        <v>24390</v>
      </c>
      <c r="G2350" s="24"/>
      <c r="H2350" s="24"/>
      <c r="I2350" s="1">
        <v>19524</v>
      </c>
      <c r="J2350" s="2" t="e">
        <f t="shared" si="802"/>
        <v>#DIV/0!</v>
      </c>
      <c r="K2350" s="2">
        <f t="shared" si="792"/>
        <v>0.80049200492004924</v>
      </c>
      <c r="L2350" s="10">
        <f t="shared" si="794"/>
        <v>2</v>
      </c>
      <c r="M2350" s="9">
        <f t="shared" si="795"/>
        <v>1</v>
      </c>
      <c r="N2350" s="8" t="str">
        <f t="shared" si="796"/>
        <v/>
      </c>
      <c r="O2350" s="2">
        <f t="shared" si="797"/>
        <v>0.28040180401804016</v>
      </c>
      <c r="P2350" s="2">
        <f t="shared" si="798"/>
        <v>0.6070930709307093</v>
      </c>
      <c r="Q2350" s="2">
        <f t="shared" si="799"/>
        <v>0</v>
      </c>
      <c r="R2350" s="2">
        <f t="shared" si="800"/>
        <v>0.11250512505125054</v>
      </c>
      <c r="S2350" s="1">
        <v>6839</v>
      </c>
      <c r="T2350" s="1">
        <v>14807</v>
      </c>
      <c r="AF2350" s="1">
        <v>2744</v>
      </c>
      <c r="AT2350" t="s">
        <v>844</v>
      </c>
      <c r="AU2350" t="s">
        <v>942</v>
      </c>
      <c r="AV2350" t="e">
        <f>#REF!</f>
        <v>#REF!</v>
      </c>
      <c r="AX2350" s="40">
        <v>42</v>
      </c>
      <c r="AY2350" s="42">
        <v>31</v>
      </c>
      <c r="AZ2350" s="46">
        <f t="shared" si="804"/>
        <v>42031</v>
      </c>
      <c r="BB2350" s="7" t="s">
        <v>2966</v>
      </c>
      <c r="BW2350" s="1">
        <f t="shared" si="803"/>
        <v>0</v>
      </c>
      <c r="BX2350" s="1">
        <f t="shared" si="801"/>
        <v>0</v>
      </c>
    </row>
    <row r="2351" spans="1:76" ht="14" hidden="1" customHeight="1" outlineLevel="1" x14ac:dyDescent="0.2">
      <c r="A2351" t="s">
        <v>702</v>
      </c>
      <c r="B2351" t="s">
        <v>942</v>
      </c>
      <c r="C2351" s="24"/>
      <c r="F2351" s="1">
        <f t="shared" si="805"/>
        <v>49699</v>
      </c>
      <c r="G2351" s="24"/>
      <c r="H2351" s="24">
        <v>39610</v>
      </c>
      <c r="I2351" s="1">
        <v>39496</v>
      </c>
      <c r="J2351" s="2">
        <f t="shared" si="802"/>
        <v>0.99712193890431711</v>
      </c>
      <c r="K2351" s="2">
        <f t="shared" si="792"/>
        <v>0.7947041187951468</v>
      </c>
      <c r="L2351" s="10">
        <f t="shared" si="794"/>
        <v>2</v>
      </c>
      <c r="M2351" s="9">
        <f t="shared" si="795"/>
        <v>1</v>
      </c>
      <c r="N2351" s="8" t="str">
        <f t="shared" si="796"/>
        <v/>
      </c>
      <c r="O2351" s="2">
        <f t="shared" si="797"/>
        <v>0.3115153222398841</v>
      </c>
      <c r="P2351" s="2">
        <f t="shared" si="798"/>
        <v>0.57369363568683474</v>
      </c>
      <c r="Q2351" s="2">
        <f t="shared" si="799"/>
        <v>0</v>
      </c>
      <c r="R2351" s="2">
        <f t="shared" si="800"/>
        <v>0.11479104207328117</v>
      </c>
      <c r="S2351" s="1">
        <v>15482</v>
      </c>
      <c r="T2351" s="1">
        <v>28512</v>
      </c>
      <c r="AF2351" s="1">
        <v>5705</v>
      </c>
      <c r="AT2351" t="s">
        <v>702</v>
      </c>
      <c r="AU2351" t="s">
        <v>942</v>
      </c>
      <c r="AV2351" t="e">
        <f>#REF!</f>
        <v>#REF!</v>
      </c>
      <c r="AX2351" s="40">
        <v>42</v>
      </c>
      <c r="AY2351" s="42">
        <v>33</v>
      </c>
      <c r="AZ2351" s="46">
        <f t="shared" si="804"/>
        <v>42033</v>
      </c>
      <c r="BB2351" s="7" t="s">
        <v>2966</v>
      </c>
      <c r="BW2351" s="1">
        <f t="shared" si="803"/>
        <v>0</v>
      </c>
      <c r="BX2351" s="1">
        <f t="shared" si="801"/>
        <v>-39610</v>
      </c>
    </row>
    <row r="2352" spans="1:76" ht="14" hidden="1" customHeight="1" outlineLevel="1" x14ac:dyDescent="0.2">
      <c r="A2352" t="s">
        <v>1195</v>
      </c>
      <c r="B2352" t="s">
        <v>942</v>
      </c>
      <c r="C2352" s="24"/>
      <c r="F2352" s="1">
        <f t="shared" si="805"/>
        <v>22387</v>
      </c>
      <c r="G2352" s="24"/>
      <c r="H2352" s="24">
        <v>17716</v>
      </c>
      <c r="I2352" s="1">
        <v>17661</v>
      </c>
      <c r="J2352" s="2">
        <f t="shared" si="802"/>
        <v>0.99689546172951005</v>
      </c>
      <c r="K2352" s="2">
        <f t="shared" si="792"/>
        <v>0.7888953410461429</v>
      </c>
      <c r="L2352" s="10">
        <f t="shared" si="794"/>
        <v>2</v>
      </c>
      <c r="M2352" s="9">
        <f t="shared" si="795"/>
        <v>1</v>
      </c>
      <c r="N2352" s="8" t="str">
        <f t="shared" si="796"/>
        <v/>
      </c>
      <c r="O2352" s="2">
        <f t="shared" si="797"/>
        <v>0.34006342966900432</v>
      </c>
      <c r="P2352" s="2">
        <f t="shared" si="798"/>
        <v>0.53191584401661673</v>
      </c>
      <c r="Q2352" s="2">
        <f t="shared" si="799"/>
        <v>0</v>
      </c>
      <c r="R2352" s="2">
        <f t="shared" si="800"/>
        <v>0.12802072631437889</v>
      </c>
      <c r="S2352" s="1">
        <v>7613</v>
      </c>
      <c r="T2352" s="1">
        <v>11908</v>
      </c>
      <c r="AF2352" s="1">
        <v>2866</v>
      </c>
      <c r="AT2352" t="s">
        <v>1195</v>
      </c>
      <c r="AU2352" t="s">
        <v>942</v>
      </c>
      <c r="AV2352" t="e">
        <f>#REF!</f>
        <v>#REF!</v>
      </c>
      <c r="AX2352" s="40">
        <v>42</v>
      </c>
      <c r="AY2352" s="42">
        <v>35</v>
      </c>
      <c r="AZ2352" s="46">
        <f t="shared" si="804"/>
        <v>42035</v>
      </c>
      <c r="BB2352" s="7" t="s">
        <v>2966</v>
      </c>
      <c r="BK2352" s="1">
        <v>17716</v>
      </c>
      <c r="BL2352" s="1">
        <v>13108</v>
      </c>
      <c r="BP2352" s="1">
        <v>4287</v>
      </c>
      <c r="BQ2352" s="1">
        <v>321</v>
      </c>
      <c r="BW2352" s="1">
        <f t="shared" si="803"/>
        <v>0</v>
      </c>
      <c r="BX2352" s="1">
        <f t="shared" si="801"/>
        <v>0</v>
      </c>
    </row>
    <row r="2353" spans="1:76" ht="14" hidden="1" customHeight="1" outlineLevel="1" x14ac:dyDescent="0.2">
      <c r="A2353" t="s">
        <v>1399</v>
      </c>
      <c r="B2353" t="s">
        <v>942</v>
      </c>
      <c r="C2353" s="24"/>
      <c r="F2353" s="1">
        <f t="shared" si="805"/>
        <v>39888</v>
      </c>
      <c r="G2353" s="52"/>
      <c r="H2353" s="24">
        <v>31445</v>
      </c>
      <c r="I2353" s="1">
        <v>31280</v>
      </c>
      <c r="J2353" s="2">
        <f t="shared" si="802"/>
        <v>0.9947527428844013</v>
      </c>
      <c r="K2353" s="2">
        <f t="shared" si="792"/>
        <v>0.78419574809466508</v>
      </c>
      <c r="L2353" s="10">
        <f t="shared" si="794"/>
        <v>2</v>
      </c>
      <c r="M2353" s="9">
        <f t="shared" si="795"/>
        <v>1</v>
      </c>
      <c r="N2353" s="8" t="str">
        <f t="shared" si="796"/>
        <v/>
      </c>
      <c r="O2353" s="2">
        <f t="shared" si="797"/>
        <v>0.34286000802246291</v>
      </c>
      <c r="P2353" s="2">
        <f t="shared" si="798"/>
        <v>0.50488868832731648</v>
      </c>
      <c r="Q2353" s="2">
        <f t="shared" si="799"/>
        <v>0</v>
      </c>
      <c r="R2353" s="2">
        <f t="shared" si="800"/>
        <v>0.15225130365022066</v>
      </c>
      <c r="S2353" s="1">
        <v>13676</v>
      </c>
      <c r="T2353" s="1">
        <v>20139</v>
      </c>
      <c r="AF2353" s="1">
        <v>6073</v>
      </c>
      <c r="AT2353" t="s">
        <v>1399</v>
      </c>
      <c r="AU2353" t="s">
        <v>942</v>
      </c>
      <c r="AV2353" t="e">
        <f>#REF!</f>
        <v>#REF!</v>
      </c>
      <c r="AX2353" s="40">
        <v>42</v>
      </c>
      <c r="AY2353" s="42">
        <v>37</v>
      </c>
      <c r="AZ2353" s="46">
        <f t="shared" si="804"/>
        <v>42037</v>
      </c>
      <c r="BB2353" s="7" t="s">
        <v>2966</v>
      </c>
      <c r="BW2353" s="1">
        <f t="shared" si="803"/>
        <v>0</v>
      </c>
      <c r="BX2353" s="1">
        <f t="shared" si="801"/>
        <v>-31445</v>
      </c>
    </row>
    <row r="2354" spans="1:76" ht="14" hidden="1" customHeight="1" outlineLevel="1" x14ac:dyDescent="0.2">
      <c r="A2354" t="s">
        <v>1753</v>
      </c>
      <c r="B2354" t="s">
        <v>942</v>
      </c>
      <c r="C2354" s="24"/>
      <c r="F2354" s="1">
        <f t="shared" si="805"/>
        <v>56588</v>
      </c>
      <c r="G2354" s="24"/>
      <c r="H2354" s="24"/>
      <c r="I2354" s="1">
        <v>42114</v>
      </c>
      <c r="J2354" s="2" t="e">
        <f t="shared" si="802"/>
        <v>#DIV/0!</v>
      </c>
      <c r="K2354" s="2">
        <f t="shared" si="792"/>
        <v>0.74422138969392804</v>
      </c>
      <c r="L2354" s="10">
        <f t="shared" si="794"/>
        <v>2</v>
      </c>
      <c r="M2354" s="9">
        <f t="shared" si="795"/>
        <v>1</v>
      </c>
      <c r="N2354" s="8" t="str">
        <f t="shared" si="796"/>
        <v/>
      </c>
      <c r="O2354" s="2">
        <f t="shared" si="797"/>
        <v>0.32552838057538702</v>
      </c>
      <c r="P2354" s="2">
        <f t="shared" si="798"/>
        <v>0.55025800523079094</v>
      </c>
      <c r="Q2354" s="2">
        <f t="shared" si="799"/>
        <v>0</v>
      </c>
      <c r="R2354" s="2">
        <f t="shared" si="800"/>
        <v>0.12421361419382204</v>
      </c>
      <c r="S2354" s="1">
        <v>18421</v>
      </c>
      <c r="T2354" s="1">
        <v>31138</v>
      </c>
      <c r="AF2354" s="1">
        <v>7029</v>
      </c>
      <c r="AT2354" t="s">
        <v>1753</v>
      </c>
      <c r="AU2354" t="s">
        <v>942</v>
      </c>
      <c r="AV2354" t="e">
        <f>#REF!</f>
        <v>#REF!</v>
      </c>
      <c r="AX2354" s="40">
        <v>42</v>
      </c>
      <c r="AY2354" s="42">
        <v>39</v>
      </c>
      <c r="AZ2354" s="46">
        <f t="shared" si="804"/>
        <v>42039</v>
      </c>
      <c r="BB2354" s="7" t="s">
        <v>2966</v>
      </c>
      <c r="BW2354" s="1">
        <f t="shared" si="803"/>
        <v>0</v>
      </c>
      <c r="BX2354" s="1">
        <f t="shared" si="801"/>
        <v>0</v>
      </c>
    </row>
    <row r="2355" spans="1:76" ht="14" hidden="1" customHeight="1" outlineLevel="1" x14ac:dyDescent="0.2">
      <c r="A2355" t="s">
        <v>1434</v>
      </c>
      <c r="B2355" t="s">
        <v>942</v>
      </c>
      <c r="C2355" s="24"/>
      <c r="F2355" s="1">
        <f t="shared" si="805"/>
        <v>187257</v>
      </c>
      <c r="G2355" s="24"/>
      <c r="H2355" s="24">
        <v>142732</v>
      </c>
      <c r="I2355" s="1">
        <v>142187</v>
      </c>
      <c r="J2355" s="2">
        <f t="shared" si="802"/>
        <v>0.99618165512989376</v>
      </c>
      <c r="K2355" s="2">
        <f t="shared" si="792"/>
        <v>0.75931473856785059</v>
      </c>
      <c r="L2355" s="10">
        <f t="shared" si="794"/>
        <v>2</v>
      </c>
      <c r="M2355" s="9">
        <f t="shared" si="795"/>
        <v>1</v>
      </c>
      <c r="N2355" s="8" t="str">
        <f t="shared" si="796"/>
        <v/>
      </c>
      <c r="O2355" s="2">
        <f t="shared" si="797"/>
        <v>0.34208601013580264</v>
      </c>
      <c r="P2355" s="2">
        <f t="shared" si="798"/>
        <v>0.49458231200969788</v>
      </c>
      <c r="Q2355" s="2">
        <f t="shared" si="799"/>
        <v>0</v>
      </c>
      <c r="R2355" s="2">
        <f t="shared" si="800"/>
        <v>0.16333167785449948</v>
      </c>
      <c r="S2355" s="1">
        <v>64058</v>
      </c>
      <c r="T2355" s="1">
        <v>92614</v>
      </c>
      <c r="AF2355" s="1">
        <v>30585</v>
      </c>
      <c r="AT2355" t="s">
        <v>1434</v>
      </c>
      <c r="AU2355" t="s">
        <v>942</v>
      </c>
      <c r="AV2355" t="e">
        <f>#REF!</f>
        <v>#REF!</v>
      </c>
      <c r="AX2355" s="40">
        <v>42</v>
      </c>
      <c r="AY2355" s="42">
        <v>41</v>
      </c>
      <c r="AZ2355" s="46">
        <f t="shared" si="804"/>
        <v>42041</v>
      </c>
      <c r="BB2355" s="7" t="s">
        <v>2966</v>
      </c>
      <c r="BK2355" s="1">
        <v>142732</v>
      </c>
      <c r="BL2355" s="1">
        <v>88562</v>
      </c>
      <c r="BP2355" s="1">
        <v>52759</v>
      </c>
      <c r="BQ2355" s="1">
        <v>1411</v>
      </c>
      <c r="BW2355" s="1">
        <f t="shared" si="803"/>
        <v>0</v>
      </c>
      <c r="BX2355" s="1">
        <f t="shared" si="801"/>
        <v>0</v>
      </c>
    </row>
    <row r="2356" spans="1:76" ht="14" hidden="1" customHeight="1" outlineLevel="1" x14ac:dyDescent="0.2">
      <c r="A2356" t="s">
        <v>2624</v>
      </c>
      <c r="B2356" t="s">
        <v>942</v>
      </c>
      <c r="C2356" s="24"/>
      <c r="F2356" s="1">
        <f t="shared" si="805"/>
        <v>197820</v>
      </c>
      <c r="G2356" s="52"/>
      <c r="H2356" s="24"/>
      <c r="I2356" s="1">
        <v>147901</v>
      </c>
      <c r="J2356" s="2" t="e">
        <f t="shared" si="802"/>
        <v>#DIV/0!</v>
      </c>
      <c r="K2356" s="2">
        <f t="shared" si="792"/>
        <v>0.74765443332322312</v>
      </c>
      <c r="L2356" s="10">
        <f t="shared" si="794"/>
        <v>1</v>
      </c>
      <c r="M2356" s="9">
        <f t="shared" si="795"/>
        <v>2</v>
      </c>
      <c r="N2356" s="8" t="str">
        <f t="shared" si="796"/>
        <v/>
      </c>
      <c r="O2356" s="2">
        <f t="shared" si="797"/>
        <v>0.45519158831260742</v>
      </c>
      <c r="P2356" s="2">
        <f t="shared" si="798"/>
        <v>0.39159336770801739</v>
      </c>
      <c r="Q2356" s="2">
        <f t="shared" si="799"/>
        <v>0</v>
      </c>
      <c r="R2356" s="2">
        <f t="shared" si="800"/>
        <v>0.15321504397937519</v>
      </c>
      <c r="S2356" s="1">
        <v>90046</v>
      </c>
      <c r="T2356" s="1">
        <v>77465</v>
      </c>
      <c r="AF2356" s="1">
        <v>30309</v>
      </c>
      <c r="AT2356" t="s">
        <v>2624</v>
      </c>
      <c r="AU2356" t="s">
        <v>942</v>
      </c>
      <c r="AV2356" t="e">
        <f>#REF!</f>
        <v>#REF!</v>
      </c>
      <c r="AX2356" s="40">
        <v>42</v>
      </c>
      <c r="AY2356" s="42">
        <v>43</v>
      </c>
      <c r="AZ2356" s="46">
        <f t="shared" si="804"/>
        <v>42043</v>
      </c>
      <c r="BB2356" s="7" t="s">
        <v>2966</v>
      </c>
      <c r="BW2356" s="1">
        <f t="shared" si="803"/>
        <v>0</v>
      </c>
      <c r="BX2356" s="1">
        <f t="shared" si="801"/>
        <v>0</v>
      </c>
    </row>
    <row r="2357" spans="1:76" ht="14" hidden="1" customHeight="1" outlineLevel="1" x14ac:dyDescent="0.2">
      <c r="A2357" t="s">
        <v>1593</v>
      </c>
      <c r="B2357" t="s">
        <v>942</v>
      </c>
      <c r="C2357" s="24"/>
      <c r="F2357" s="1">
        <f t="shared" si="805"/>
        <v>425406</v>
      </c>
      <c r="G2357" s="52"/>
      <c r="H2357" s="24">
        <v>330150</v>
      </c>
      <c r="I2357" s="1">
        <v>329404</v>
      </c>
      <c r="J2357" s="2">
        <f t="shared" si="802"/>
        <v>0.99774042102074811</v>
      </c>
      <c r="K2357" s="2">
        <f t="shared" si="792"/>
        <v>0.77432852381019546</v>
      </c>
      <c r="L2357" s="10">
        <f t="shared" si="794"/>
        <v>1</v>
      </c>
      <c r="M2357" s="9">
        <f t="shared" si="795"/>
        <v>2</v>
      </c>
      <c r="N2357" s="8" t="str">
        <f t="shared" si="796"/>
        <v/>
      </c>
      <c r="O2357" s="2">
        <f t="shared" si="797"/>
        <v>0.48926907471920944</v>
      </c>
      <c r="P2357" s="2">
        <f t="shared" si="798"/>
        <v>0.37818460482456762</v>
      </c>
      <c r="Q2357" s="2">
        <f t="shared" si="799"/>
        <v>0</v>
      </c>
      <c r="R2357" s="2">
        <f t="shared" si="800"/>
        <v>0.13254632045622294</v>
      </c>
      <c r="S2357" s="1">
        <v>208138</v>
      </c>
      <c r="T2357" s="1">
        <v>160882</v>
      </c>
      <c r="AF2357" s="1">
        <v>56386</v>
      </c>
      <c r="AT2357" t="s">
        <v>1593</v>
      </c>
      <c r="AU2357" t="s">
        <v>942</v>
      </c>
      <c r="AV2357" t="e">
        <f>#REF!</f>
        <v>#REF!</v>
      </c>
      <c r="AX2357" s="40">
        <v>42</v>
      </c>
      <c r="AY2357" s="42">
        <v>45</v>
      </c>
      <c r="AZ2357" s="46">
        <f t="shared" si="804"/>
        <v>42045</v>
      </c>
      <c r="BB2357" s="7" t="s">
        <v>2966</v>
      </c>
      <c r="BW2357" s="1">
        <f t="shared" si="803"/>
        <v>0</v>
      </c>
      <c r="BX2357" s="1">
        <f t="shared" si="801"/>
        <v>-330150</v>
      </c>
    </row>
    <row r="2358" spans="1:76" ht="14" hidden="1" customHeight="1" outlineLevel="1" x14ac:dyDescent="0.2">
      <c r="A2358" t="s">
        <v>1980</v>
      </c>
      <c r="B2358" t="s">
        <v>942</v>
      </c>
      <c r="C2358" s="24"/>
      <c r="F2358" s="1">
        <f t="shared" si="805"/>
        <v>20590</v>
      </c>
      <c r="G2358" s="24"/>
      <c r="H2358" s="24">
        <v>17035</v>
      </c>
      <c r="I2358" s="1">
        <v>16946</v>
      </c>
      <c r="J2358" s="2">
        <f t="shared" si="802"/>
        <v>0.99477546228353386</v>
      </c>
      <c r="K2358" s="2">
        <f t="shared" si="792"/>
        <v>0.82302088392423511</v>
      </c>
      <c r="L2358" s="10">
        <f t="shared" si="794"/>
        <v>2</v>
      </c>
      <c r="M2358" s="9">
        <f t="shared" si="795"/>
        <v>1</v>
      </c>
      <c r="N2358" s="8" t="str">
        <f t="shared" si="796"/>
        <v/>
      </c>
      <c r="O2358" s="2">
        <f t="shared" si="797"/>
        <v>0.3694026226323458</v>
      </c>
      <c r="P2358" s="2">
        <f t="shared" si="798"/>
        <v>0.51602719766877125</v>
      </c>
      <c r="Q2358" s="2">
        <f t="shared" si="799"/>
        <v>0</v>
      </c>
      <c r="R2358" s="2">
        <f t="shared" si="800"/>
        <v>0.11457017969888295</v>
      </c>
      <c r="S2358" s="1">
        <v>7606</v>
      </c>
      <c r="T2358" s="1">
        <v>10625</v>
      </c>
      <c r="AF2358" s="1">
        <v>2359</v>
      </c>
      <c r="AT2358" t="s">
        <v>1980</v>
      </c>
      <c r="AU2358" t="s">
        <v>942</v>
      </c>
      <c r="AV2358" t="e">
        <f>#REF!</f>
        <v>#REF!</v>
      </c>
      <c r="AX2358" s="40">
        <v>42</v>
      </c>
      <c r="AY2358" s="42">
        <v>47</v>
      </c>
      <c r="AZ2358" s="46">
        <f t="shared" si="804"/>
        <v>42047</v>
      </c>
      <c r="BB2358" s="7" t="s">
        <v>2966</v>
      </c>
      <c r="BK2358" s="1">
        <v>17035</v>
      </c>
      <c r="BL2358" s="1">
        <v>12991</v>
      </c>
      <c r="BP2358" s="1">
        <v>3852</v>
      </c>
      <c r="BQ2358" s="1">
        <v>192</v>
      </c>
      <c r="BW2358" s="1">
        <f t="shared" si="803"/>
        <v>0</v>
      </c>
      <c r="BX2358" s="1">
        <f t="shared" si="801"/>
        <v>0</v>
      </c>
    </row>
    <row r="2359" spans="1:76" ht="14" hidden="1" customHeight="1" outlineLevel="1" x14ac:dyDescent="0.2">
      <c r="A2359" t="s">
        <v>13</v>
      </c>
      <c r="B2359" t="s">
        <v>942</v>
      </c>
      <c r="C2359" s="24"/>
      <c r="F2359" s="1">
        <f t="shared" si="805"/>
        <v>202689</v>
      </c>
      <c r="G2359" s="24" t="s">
        <v>3170</v>
      </c>
      <c r="H2359" s="64">
        <v>137944</v>
      </c>
      <c r="I2359" s="1">
        <v>137494</v>
      </c>
      <c r="J2359" s="2">
        <f t="shared" si="802"/>
        <v>0.99673780664617528</v>
      </c>
      <c r="K2359" s="2">
        <f t="shared" si="792"/>
        <v>0.67834958976560145</v>
      </c>
      <c r="L2359" s="10">
        <f t="shared" si="794"/>
        <v>1</v>
      </c>
      <c r="M2359" s="9">
        <f t="shared" si="795"/>
        <v>2</v>
      </c>
      <c r="N2359" s="8" t="str">
        <f t="shared" si="796"/>
        <v/>
      </c>
      <c r="O2359" s="2">
        <f t="shared" si="797"/>
        <v>0.48828007439969606</v>
      </c>
      <c r="P2359" s="2">
        <f t="shared" si="798"/>
        <v>0.36815022028822481</v>
      </c>
      <c r="Q2359" s="2">
        <f t="shared" si="799"/>
        <v>0</v>
      </c>
      <c r="R2359" s="2">
        <f t="shared" si="800"/>
        <v>0.14356970531207919</v>
      </c>
      <c r="S2359" s="1">
        <v>98969</v>
      </c>
      <c r="T2359" s="1">
        <v>74620</v>
      </c>
      <c r="AF2359" s="1">
        <v>29100</v>
      </c>
      <c r="AT2359" t="s">
        <v>13</v>
      </c>
      <c r="AU2359" t="s">
        <v>942</v>
      </c>
      <c r="AV2359" t="e">
        <f>#REF!</f>
        <v>#REF!</v>
      </c>
      <c r="AX2359" s="40">
        <v>42</v>
      </c>
      <c r="AY2359" s="42">
        <v>49</v>
      </c>
      <c r="AZ2359" s="46">
        <f t="shared" si="804"/>
        <v>42049</v>
      </c>
      <c r="BB2359" s="7" t="s">
        <v>2966</v>
      </c>
      <c r="BK2359" s="1">
        <v>137944</v>
      </c>
      <c r="BL2359" s="1">
        <v>86850</v>
      </c>
      <c r="BN2359" s="1">
        <v>6196</v>
      </c>
      <c r="BP2359" s="1">
        <v>42938</v>
      </c>
      <c r="BQ2359" s="1">
        <v>1960</v>
      </c>
      <c r="BW2359" s="1">
        <f t="shared" si="803"/>
        <v>0</v>
      </c>
      <c r="BX2359" s="1">
        <f t="shared" si="801"/>
        <v>0</v>
      </c>
    </row>
    <row r="2360" spans="1:76" ht="14" hidden="1" customHeight="1" outlineLevel="1" x14ac:dyDescent="0.2">
      <c r="A2360" t="s">
        <v>1321</v>
      </c>
      <c r="B2360" t="s">
        <v>942</v>
      </c>
      <c r="C2360" s="24"/>
      <c r="F2360" s="1">
        <f t="shared" si="805"/>
        <v>82373</v>
      </c>
      <c r="G2360" s="24"/>
      <c r="H2360" s="24">
        <v>62375</v>
      </c>
      <c r="I2360" s="1">
        <v>62279</v>
      </c>
      <c r="J2360" s="2">
        <f t="shared" si="802"/>
        <v>0.9984609218436874</v>
      </c>
      <c r="K2360" s="2">
        <f t="shared" si="792"/>
        <v>0.75606084517985261</v>
      </c>
      <c r="L2360" s="10">
        <f t="shared" si="794"/>
        <v>1</v>
      </c>
      <c r="M2360" s="9">
        <f t="shared" si="795"/>
        <v>2</v>
      </c>
      <c r="N2360" s="8" t="str">
        <f t="shared" si="796"/>
        <v/>
      </c>
      <c r="O2360" s="2">
        <f t="shared" si="797"/>
        <v>0.48372646376846784</v>
      </c>
      <c r="P2360" s="2">
        <f t="shared" si="798"/>
        <v>0.41881441734548941</v>
      </c>
      <c r="Q2360" s="2">
        <f t="shared" si="799"/>
        <v>0</v>
      </c>
      <c r="R2360" s="2">
        <f t="shared" si="800"/>
        <v>9.745911888604275E-2</v>
      </c>
      <c r="S2360" s="1">
        <v>39846</v>
      </c>
      <c r="T2360" s="1">
        <v>34499</v>
      </c>
      <c r="AF2360" s="1">
        <v>8028</v>
      </c>
      <c r="AT2360" t="s">
        <v>1321</v>
      </c>
      <c r="AU2360" t="s">
        <v>942</v>
      </c>
      <c r="AV2360" t="e">
        <f>#REF!</f>
        <v>#REF!</v>
      </c>
      <c r="AX2360" s="40">
        <v>42</v>
      </c>
      <c r="AY2360" s="42">
        <v>51</v>
      </c>
      <c r="AZ2360" s="46">
        <f t="shared" si="804"/>
        <v>42051</v>
      </c>
      <c r="BB2360" s="7" t="s">
        <v>2966</v>
      </c>
      <c r="BK2360" s="1">
        <v>62375</v>
      </c>
      <c r="BL2360" s="1">
        <v>44744</v>
      </c>
      <c r="BN2360" s="1">
        <v>2637</v>
      </c>
      <c r="BP2360" s="1">
        <v>13400</v>
      </c>
      <c r="BQ2360" s="1">
        <v>1594</v>
      </c>
      <c r="BW2360" s="1">
        <f t="shared" si="803"/>
        <v>0</v>
      </c>
      <c r="BX2360" s="1">
        <f t="shared" si="801"/>
        <v>0</v>
      </c>
    </row>
    <row r="2361" spans="1:76" ht="14" hidden="1" customHeight="1" outlineLevel="1" x14ac:dyDescent="0.2">
      <c r="A2361" t="s">
        <v>2904</v>
      </c>
      <c r="B2361" t="s">
        <v>942</v>
      </c>
      <c r="C2361" s="24"/>
      <c r="F2361" s="1">
        <f t="shared" si="805"/>
        <v>3508</v>
      </c>
      <c r="G2361" s="24"/>
      <c r="H2361" s="24">
        <v>2664</v>
      </c>
      <c r="I2361" s="1">
        <v>2654</v>
      </c>
      <c r="J2361" s="2">
        <f t="shared" si="802"/>
        <v>0.99624624624624625</v>
      </c>
      <c r="K2361" s="2">
        <f t="shared" si="792"/>
        <v>0.75655644241733178</v>
      </c>
      <c r="L2361" s="10">
        <f t="shared" si="794"/>
        <v>2</v>
      </c>
      <c r="M2361" s="9">
        <f t="shared" si="795"/>
        <v>1</v>
      </c>
      <c r="N2361" s="8" t="str">
        <f t="shared" si="796"/>
        <v/>
      </c>
      <c r="O2361" s="2">
        <f t="shared" si="797"/>
        <v>0.32867730900798175</v>
      </c>
      <c r="P2361" s="2">
        <f t="shared" si="798"/>
        <v>0.56185860889395667</v>
      </c>
      <c r="Q2361" s="2">
        <f t="shared" si="799"/>
        <v>0</v>
      </c>
      <c r="R2361" s="2">
        <f t="shared" si="800"/>
        <v>0.10946408209806158</v>
      </c>
      <c r="S2361" s="1">
        <v>1153</v>
      </c>
      <c r="T2361" s="1">
        <v>1971</v>
      </c>
      <c r="AF2361" s="1">
        <v>384</v>
      </c>
      <c r="AT2361" t="s">
        <v>2904</v>
      </c>
      <c r="AU2361" t="s">
        <v>942</v>
      </c>
      <c r="AV2361" t="e">
        <f>#REF!</f>
        <v>#REF!</v>
      </c>
      <c r="AX2361" s="40">
        <v>42</v>
      </c>
      <c r="AY2361" s="42">
        <v>53</v>
      </c>
      <c r="AZ2361" s="46">
        <f t="shared" si="804"/>
        <v>42053</v>
      </c>
      <c r="BB2361" s="7" t="s">
        <v>2966</v>
      </c>
      <c r="BW2361" s="1">
        <f t="shared" si="803"/>
        <v>0</v>
      </c>
      <c r="BX2361" s="1">
        <f t="shared" si="801"/>
        <v>-2664</v>
      </c>
    </row>
    <row r="2362" spans="1:76" ht="14" hidden="1" customHeight="1" outlineLevel="1" x14ac:dyDescent="0.2">
      <c r="A2362" t="s">
        <v>1057</v>
      </c>
      <c r="B2362" t="s">
        <v>942</v>
      </c>
      <c r="C2362" s="24"/>
      <c r="F2362" s="1">
        <f t="shared" si="805"/>
        <v>100974</v>
      </c>
      <c r="G2362" s="24"/>
      <c r="H2362" s="24">
        <v>81208</v>
      </c>
      <c r="I2362" s="1">
        <v>81025</v>
      </c>
      <c r="J2362" s="2">
        <f t="shared" si="802"/>
        <v>0.99774652743572056</v>
      </c>
      <c r="K2362" s="2">
        <f t="shared" si="792"/>
        <v>0.80243429001525146</v>
      </c>
      <c r="L2362" s="10">
        <f t="shared" si="794"/>
        <v>2</v>
      </c>
      <c r="M2362" s="9">
        <f t="shared" si="795"/>
        <v>1</v>
      </c>
      <c r="N2362" s="8" t="str">
        <f t="shared" si="796"/>
        <v/>
      </c>
      <c r="O2362" s="2">
        <f t="shared" si="797"/>
        <v>0.24781626953473171</v>
      </c>
      <c r="P2362" s="2">
        <f t="shared" si="798"/>
        <v>0.60765147463703528</v>
      </c>
      <c r="Q2362" s="2">
        <f t="shared" si="799"/>
        <v>0</v>
      </c>
      <c r="R2362" s="2">
        <f t="shared" si="800"/>
        <v>0.14453225582823304</v>
      </c>
      <c r="S2362" s="1">
        <v>25023</v>
      </c>
      <c r="T2362" s="1">
        <v>61357</v>
      </c>
      <c r="AF2362" s="1">
        <v>14594</v>
      </c>
      <c r="AT2362" t="s">
        <v>1057</v>
      </c>
      <c r="AU2362" t="s">
        <v>942</v>
      </c>
      <c r="AV2362" t="e">
        <f>#REF!</f>
        <v>#REF!</v>
      </c>
      <c r="AX2362" s="40">
        <v>42</v>
      </c>
      <c r="AY2362" s="42">
        <v>55</v>
      </c>
      <c r="AZ2362" s="46">
        <f t="shared" si="804"/>
        <v>42055</v>
      </c>
      <c r="BB2362" s="7" t="s">
        <v>2966</v>
      </c>
      <c r="BK2362" s="1">
        <v>81208</v>
      </c>
      <c r="BL2362" s="1">
        <v>59442</v>
      </c>
      <c r="BP2362" s="1">
        <v>20986</v>
      </c>
      <c r="BQ2362" s="1">
        <v>780</v>
      </c>
      <c r="BW2362" s="1">
        <f t="shared" si="803"/>
        <v>0</v>
      </c>
      <c r="BX2362" s="1">
        <f t="shared" si="801"/>
        <v>0</v>
      </c>
    </row>
    <row r="2363" spans="1:76" ht="14" hidden="1" customHeight="1" outlineLevel="1" x14ac:dyDescent="0.2">
      <c r="A2363" t="s">
        <v>2237</v>
      </c>
      <c r="B2363" t="s">
        <v>942</v>
      </c>
      <c r="C2363" s="24"/>
      <c r="F2363" s="1">
        <f t="shared" si="805"/>
        <v>9836</v>
      </c>
      <c r="G2363" s="24"/>
      <c r="H2363" s="24">
        <v>8034</v>
      </c>
      <c r="I2363" s="1">
        <v>7990</v>
      </c>
      <c r="J2363" s="2">
        <f t="shared" si="802"/>
        <v>0.99452327607667412</v>
      </c>
      <c r="K2363" s="2">
        <f t="shared" si="792"/>
        <v>0.81232208214721435</v>
      </c>
      <c r="L2363" s="10">
        <f t="shared" si="794"/>
        <v>2</v>
      </c>
      <c r="M2363" s="9">
        <f t="shared" si="795"/>
        <v>1</v>
      </c>
      <c r="N2363" s="8" t="str">
        <f t="shared" si="796"/>
        <v/>
      </c>
      <c r="O2363" s="2">
        <f t="shared" si="797"/>
        <v>0.20465636437576251</v>
      </c>
      <c r="P2363" s="2">
        <f t="shared" si="798"/>
        <v>0.69143960959739736</v>
      </c>
      <c r="Q2363" s="2">
        <f t="shared" si="799"/>
        <v>0</v>
      </c>
      <c r="R2363" s="2">
        <f t="shared" si="800"/>
        <v>0.10390402602684012</v>
      </c>
      <c r="S2363" s="1">
        <v>2013</v>
      </c>
      <c r="T2363" s="1">
        <v>6801</v>
      </c>
      <c r="AF2363" s="1">
        <v>1022</v>
      </c>
      <c r="AT2363" t="s">
        <v>2237</v>
      </c>
      <c r="AU2363" t="s">
        <v>942</v>
      </c>
      <c r="AV2363" t="e">
        <f>#REF!</f>
        <v>#REF!</v>
      </c>
      <c r="AX2363" s="40">
        <v>42</v>
      </c>
      <c r="AY2363" s="42">
        <v>57</v>
      </c>
      <c r="AZ2363" s="46">
        <f t="shared" si="804"/>
        <v>42057</v>
      </c>
      <c r="BB2363" s="7" t="s">
        <v>2966</v>
      </c>
      <c r="BK2363" s="1">
        <v>8034</v>
      </c>
      <c r="BL2363" s="1">
        <v>6681</v>
      </c>
      <c r="BP2363" s="1">
        <v>1226</v>
      </c>
      <c r="BQ2363" s="1">
        <v>127</v>
      </c>
      <c r="BW2363" s="1">
        <f t="shared" si="803"/>
        <v>0</v>
      </c>
      <c r="BX2363" s="1">
        <f t="shared" si="801"/>
        <v>0</v>
      </c>
    </row>
    <row r="2364" spans="1:76" ht="14" hidden="1" customHeight="1" outlineLevel="1" x14ac:dyDescent="0.2">
      <c r="A2364" t="s">
        <v>2049</v>
      </c>
      <c r="B2364" t="s">
        <v>942</v>
      </c>
      <c r="C2364" s="24"/>
      <c r="F2364" s="1">
        <f t="shared" si="805"/>
        <v>22813</v>
      </c>
      <c r="G2364" s="52"/>
      <c r="H2364" s="24">
        <v>17776</v>
      </c>
      <c r="I2364" s="1">
        <v>17697</v>
      </c>
      <c r="J2364" s="2">
        <f t="shared" si="802"/>
        <v>0.99555580558055801</v>
      </c>
      <c r="K2364" s="2">
        <f t="shared" si="792"/>
        <v>0.77574190154736333</v>
      </c>
      <c r="L2364" s="10">
        <f t="shared" si="794"/>
        <v>2</v>
      </c>
      <c r="M2364" s="9">
        <f t="shared" si="795"/>
        <v>1</v>
      </c>
      <c r="N2364" s="8" t="str">
        <f t="shared" si="796"/>
        <v/>
      </c>
      <c r="O2364" s="2">
        <f t="shared" si="797"/>
        <v>0.44426423530443171</v>
      </c>
      <c r="P2364" s="2">
        <f t="shared" si="798"/>
        <v>0.45680094682856265</v>
      </c>
      <c r="Q2364" s="2">
        <f t="shared" si="799"/>
        <v>0</v>
      </c>
      <c r="R2364" s="2">
        <f t="shared" si="800"/>
        <v>9.8934817867005642E-2</v>
      </c>
      <c r="S2364" s="1">
        <v>10135</v>
      </c>
      <c r="T2364" s="1">
        <v>10421</v>
      </c>
      <c r="AF2364" s="1">
        <v>2257</v>
      </c>
      <c r="AT2364" t="s">
        <v>2049</v>
      </c>
      <c r="AU2364" t="s">
        <v>942</v>
      </c>
      <c r="AV2364" t="e">
        <f>#REF!</f>
        <v>#REF!</v>
      </c>
      <c r="AX2364" s="40">
        <v>42</v>
      </c>
      <c r="AY2364" s="42">
        <v>59</v>
      </c>
      <c r="AZ2364" s="46">
        <f t="shared" si="804"/>
        <v>42059</v>
      </c>
      <c r="BB2364" s="7" t="s">
        <v>2966</v>
      </c>
      <c r="BK2364" s="1">
        <v>17776</v>
      </c>
      <c r="BL2364" s="1">
        <v>13222</v>
      </c>
      <c r="BP2364" s="1">
        <v>4376</v>
      </c>
      <c r="BQ2364" s="1">
        <v>178</v>
      </c>
      <c r="BW2364" s="1">
        <f t="shared" si="803"/>
        <v>0</v>
      </c>
      <c r="BX2364" s="1">
        <f t="shared" si="801"/>
        <v>0</v>
      </c>
    </row>
    <row r="2365" spans="1:76" ht="14" hidden="1" customHeight="1" outlineLevel="1" x14ac:dyDescent="0.2">
      <c r="A2365" t="s">
        <v>85</v>
      </c>
      <c r="B2365" t="s">
        <v>942</v>
      </c>
      <c r="C2365" s="24"/>
      <c r="F2365" s="1">
        <f t="shared" si="805"/>
        <v>28426</v>
      </c>
      <c r="G2365" s="24"/>
      <c r="H2365" s="24">
        <v>22906</v>
      </c>
      <c r="I2365" s="1">
        <v>22843</v>
      </c>
      <c r="J2365" s="2">
        <f t="shared" si="802"/>
        <v>0.99724962891818736</v>
      </c>
      <c r="K2365" s="2">
        <f t="shared" si="792"/>
        <v>0.80359530007739388</v>
      </c>
      <c r="L2365" s="10">
        <f t="shared" si="794"/>
        <v>2</v>
      </c>
      <c r="M2365" s="9">
        <f t="shared" si="795"/>
        <v>1</v>
      </c>
      <c r="N2365" s="8" t="str">
        <f t="shared" si="796"/>
        <v/>
      </c>
      <c r="O2365" s="2">
        <f t="shared" si="797"/>
        <v>0.2627875888271301</v>
      </c>
      <c r="P2365" s="2">
        <f t="shared" si="798"/>
        <v>0.63396186589741788</v>
      </c>
      <c r="Q2365" s="2">
        <f t="shared" si="799"/>
        <v>0</v>
      </c>
      <c r="R2365" s="2">
        <f t="shared" si="800"/>
        <v>0.10325054527545208</v>
      </c>
      <c r="S2365" s="1">
        <v>7470</v>
      </c>
      <c r="T2365" s="1">
        <v>18021</v>
      </c>
      <c r="AF2365" s="1">
        <v>2935</v>
      </c>
      <c r="AT2365" t="s">
        <v>85</v>
      </c>
      <c r="AU2365" t="s">
        <v>942</v>
      </c>
      <c r="AV2365" t="e">
        <f>#REF!</f>
        <v>#REF!</v>
      </c>
      <c r="AX2365" s="40">
        <v>42</v>
      </c>
      <c r="AY2365" s="42">
        <v>61</v>
      </c>
      <c r="AZ2365" s="46">
        <f t="shared" si="804"/>
        <v>42061</v>
      </c>
      <c r="BB2365" s="7" t="s">
        <v>2966</v>
      </c>
      <c r="BK2365" s="1">
        <v>22906</v>
      </c>
      <c r="BL2365" s="1">
        <v>18147</v>
      </c>
      <c r="BP2365" s="1">
        <v>4628</v>
      </c>
      <c r="BQ2365" s="1">
        <v>131</v>
      </c>
      <c r="BW2365" s="1">
        <f t="shared" si="803"/>
        <v>0</v>
      </c>
      <c r="BX2365" s="1">
        <f t="shared" si="801"/>
        <v>0</v>
      </c>
    </row>
    <row r="2366" spans="1:76" ht="14" hidden="1" customHeight="1" outlineLevel="1" x14ac:dyDescent="0.2">
      <c r="A2366" t="s">
        <v>141</v>
      </c>
      <c r="B2366" t="s">
        <v>942</v>
      </c>
      <c r="C2366" s="24"/>
      <c r="F2366" s="1">
        <f t="shared" si="805"/>
        <v>51797</v>
      </c>
      <c r="G2366" s="24"/>
      <c r="H2366" s="24">
        <v>41429</v>
      </c>
      <c r="I2366" s="1">
        <v>41289</v>
      </c>
      <c r="J2366" s="2">
        <f t="shared" si="802"/>
        <v>0.99662072461319362</v>
      </c>
      <c r="K2366" s="2">
        <f t="shared" si="792"/>
        <v>0.79713110797922659</v>
      </c>
      <c r="L2366" s="10">
        <f t="shared" si="794"/>
        <v>2</v>
      </c>
      <c r="M2366" s="9">
        <f t="shared" si="795"/>
        <v>1</v>
      </c>
      <c r="N2366" s="8" t="str">
        <f t="shared" si="796"/>
        <v/>
      </c>
      <c r="O2366" s="2">
        <f t="shared" si="797"/>
        <v>0.3472594937930768</v>
      </c>
      <c r="P2366" s="2">
        <f t="shared" si="798"/>
        <v>0.5250497133038593</v>
      </c>
      <c r="Q2366" s="2">
        <f t="shared" si="799"/>
        <v>0</v>
      </c>
      <c r="R2366" s="2">
        <f t="shared" si="800"/>
        <v>0.12769079290306384</v>
      </c>
      <c r="S2366" s="1">
        <v>17987</v>
      </c>
      <c r="T2366" s="1">
        <v>27196</v>
      </c>
      <c r="AF2366" s="1">
        <v>6614</v>
      </c>
      <c r="AT2366" t="s">
        <v>141</v>
      </c>
      <c r="AU2366" t="s">
        <v>942</v>
      </c>
      <c r="AV2366" t="e">
        <f>#REF!</f>
        <v>#REF!</v>
      </c>
      <c r="AX2366" s="40">
        <v>42</v>
      </c>
      <c r="AY2366" s="42">
        <v>63</v>
      </c>
      <c r="AZ2366" s="46">
        <f t="shared" si="804"/>
        <v>42063</v>
      </c>
      <c r="BB2366" s="7" t="s">
        <v>2966</v>
      </c>
      <c r="BK2366" s="1">
        <v>41429</v>
      </c>
      <c r="BW2366" s="1">
        <f t="shared" si="803"/>
        <v>-41429</v>
      </c>
      <c r="BX2366" s="1">
        <f t="shared" si="801"/>
        <v>0</v>
      </c>
    </row>
    <row r="2367" spans="1:76" ht="14" hidden="1" customHeight="1" outlineLevel="1" x14ac:dyDescent="0.2">
      <c r="A2367" t="s">
        <v>1012</v>
      </c>
      <c r="B2367" t="s">
        <v>942</v>
      </c>
      <c r="C2367" s="24"/>
      <c r="F2367" s="1">
        <f t="shared" si="805"/>
        <v>32040</v>
      </c>
      <c r="G2367" s="24" t="s">
        <v>3170</v>
      </c>
      <c r="H2367" s="64">
        <v>22864</v>
      </c>
      <c r="I2367" s="1">
        <v>22872</v>
      </c>
      <c r="J2367" s="2">
        <f t="shared" si="802"/>
        <v>1.0003498950314906</v>
      </c>
      <c r="K2367" s="2">
        <f t="shared" si="792"/>
        <v>0.71385767790262167</v>
      </c>
      <c r="L2367" s="10">
        <f t="shared" ref="L2367:L2402" si="806">IF(S2367&gt;0,RANK(S2367,$S2367:$AQ2367),"")</f>
        <v>2</v>
      </c>
      <c r="M2367" s="9">
        <f t="shared" ref="M2367:M2402" si="807">IF(T2367&gt;0,RANK(T2367,$S2367:$AQ2367),"")</f>
        <v>1</v>
      </c>
      <c r="N2367" s="8" t="str">
        <f t="shared" ref="N2367:N2402" si="808">IF(U2367&gt;0,RANK(U2367,$S2367:$AQ2367),"")</f>
        <v/>
      </c>
      <c r="O2367" s="2">
        <f t="shared" ref="O2367:O2402" si="809">IF(SUM($S2367:$AP2367)=0,"-",S2367/SUM($S2367:$AP2367))</f>
        <v>0.26136079900124842</v>
      </c>
      <c r="P2367" s="2">
        <f t="shared" ref="P2367:P2402" si="810">IF(SUM($S2367:$AP2367)=0,"-",T2367/SUM($S2367:$AP2367))</f>
        <v>0.62446941323345817</v>
      </c>
      <c r="Q2367" s="2">
        <f t="shared" ref="Q2367:Q2402" si="811">IF(SUM($S2367:$AP2367)=0,"-",U2367/SUM($S2367:$AP2367))</f>
        <v>0</v>
      </c>
      <c r="R2367" s="2">
        <f t="shared" ref="R2367:R2398" si="812">IF(SUM($S2367:$AP2367)=0,"-",(1-O2367-P2367-Q2367))</f>
        <v>0.11416978776529341</v>
      </c>
      <c r="S2367" s="1">
        <v>8374</v>
      </c>
      <c r="T2367" s="1">
        <v>20008</v>
      </c>
      <c r="AF2367" s="1">
        <v>3658</v>
      </c>
      <c r="AT2367" t="s">
        <v>1012</v>
      </c>
      <c r="AU2367" t="s">
        <v>942</v>
      </c>
      <c r="AV2367" t="e">
        <f>#REF!</f>
        <v>#REF!</v>
      </c>
      <c r="AX2367" s="40">
        <v>42</v>
      </c>
      <c r="AY2367" s="42">
        <v>65</v>
      </c>
      <c r="AZ2367" s="46">
        <f t="shared" si="804"/>
        <v>42065</v>
      </c>
      <c r="BB2367" s="7" t="s">
        <v>2966</v>
      </c>
      <c r="BW2367" s="1">
        <f t="shared" si="803"/>
        <v>0</v>
      </c>
      <c r="BX2367" s="1">
        <f t="shared" si="801"/>
        <v>-22864</v>
      </c>
    </row>
    <row r="2368" spans="1:76" ht="14" hidden="1" customHeight="1" outlineLevel="1" x14ac:dyDescent="0.2">
      <c r="A2368" t="s">
        <v>1466</v>
      </c>
      <c r="B2368" t="s">
        <v>942</v>
      </c>
      <c r="C2368" s="24"/>
      <c r="F2368" s="1">
        <f t="shared" si="805"/>
        <v>14490</v>
      </c>
      <c r="G2368" s="24"/>
      <c r="H2368" s="1">
        <v>12108</v>
      </c>
      <c r="I2368" s="1">
        <v>12072</v>
      </c>
      <c r="J2368" s="2">
        <f t="shared" si="802"/>
        <v>0.99702675916749262</v>
      </c>
      <c r="K2368" s="2">
        <f t="shared" si="792"/>
        <v>0.83312629399585925</v>
      </c>
      <c r="L2368" s="10">
        <f t="shared" si="806"/>
        <v>2</v>
      </c>
      <c r="M2368" s="9">
        <f t="shared" si="807"/>
        <v>1</v>
      </c>
      <c r="N2368" s="8" t="str">
        <f t="shared" si="808"/>
        <v/>
      </c>
      <c r="O2368" s="2">
        <f t="shared" si="809"/>
        <v>0.23216011042097998</v>
      </c>
      <c r="P2368" s="2">
        <f t="shared" si="810"/>
        <v>0.66494133885438234</v>
      </c>
      <c r="Q2368" s="2">
        <f t="shared" si="811"/>
        <v>0</v>
      </c>
      <c r="R2368" s="2">
        <f t="shared" si="812"/>
        <v>0.10289855072463772</v>
      </c>
      <c r="S2368" s="1">
        <v>3364</v>
      </c>
      <c r="T2368" s="1">
        <v>9635</v>
      </c>
      <c r="AF2368" s="1">
        <v>1491</v>
      </c>
      <c r="AT2368" t="s">
        <v>1466</v>
      </c>
      <c r="AU2368" t="s">
        <v>942</v>
      </c>
      <c r="AV2368" t="e">
        <f>#REF!</f>
        <v>#REF!</v>
      </c>
      <c r="AX2368" s="40">
        <v>42</v>
      </c>
      <c r="AY2368" s="42">
        <v>67</v>
      </c>
      <c r="AZ2368" s="46">
        <f t="shared" si="804"/>
        <v>42067</v>
      </c>
      <c r="BB2368" s="7" t="s">
        <v>2966</v>
      </c>
      <c r="BK2368" s="1">
        <v>12108</v>
      </c>
      <c r="BL2368" s="1">
        <v>9632</v>
      </c>
      <c r="BP2368" s="1">
        <v>2378</v>
      </c>
      <c r="BQ2368" s="1">
        <v>98</v>
      </c>
      <c r="BW2368" s="1">
        <f t="shared" si="803"/>
        <v>0</v>
      </c>
      <c r="BX2368" s="1">
        <f t="shared" si="801"/>
        <v>0</v>
      </c>
    </row>
    <row r="2369" spans="1:76" ht="14" hidden="1" customHeight="1" outlineLevel="1" x14ac:dyDescent="0.2">
      <c r="A2369" t="s">
        <v>106</v>
      </c>
      <c r="B2369" t="s">
        <v>942</v>
      </c>
      <c r="C2369" s="24"/>
      <c r="F2369" s="1">
        <f t="shared" si="805"/>
        <v>149389</v>
      </c>
      <c r="G2369" s="24"/>
      <c r="H2369" s="24">
        <v>116003</v>
      </c>
      <c r="I2369" s="1">
        <v>115695</v>
      </c>
      <c r="J2369" s="2">
        <f t="shared" si="802"/>
        <v>0.99734489625268308</v>
      </c>
      <c r="K2369" s="2">
        <f t="shared" si="792"/>
        <v>0.77445461178533892</v>
      </c>
      <c r="L2369" s="10">
        <f t="shared" si="806"/>
        <v>1</v>
      </c>
      <c r="M2369" s="9">
        <f t="shared" si="807"/>
        <v>2</v>
      </c>
      <c r="N2369" s="8" t="str">
        <f t="shared" si="808"/>
        <v/>
      </c>
      <c r="O2369" s="2">
        <f t="shared" si="809"/>
        <v>0.57538372972574958</v>
      </c>
      <c r="P2369" s="2">
        <f t="shared" si="810"/>
        <v>0.3150098066122673</v>
      </c>
      <c r="Q2369" s="2">
        <f t="shared" si="811"/>
        <v>0</v>
      </c>
      <c r="R2369" s="2">
        <f t="shared" si="812"/>
        <v>0.10960646366198312</v>
      </c>
      <c r="S2369" s="1">
        <v>85956</v>
      </c>
      <c r="T2369" s="1">
        <v>47059</v>
      </c>
      <c r="AF2369" s="1">
        <v>16374</v>
      </c>
      <c r="AT2369" t="s">
        <v>106</v>
      </c>
      <c r="AU2369" t="s">
        <v>942</v>
      </c>
      <c r="AV2369" t="e">
        <f>#REF!</f>
        <v>#REF!</v>
      </c>
      <c r="AX2369" s="40">
        <v>42</v>
      </c>
      <c r="AY2369" s="42">
        <v>69</v>
      </c>
      <c r="AZ2369" s="46">
        <f t="shared" si="804"/>
        <v>42069</v>
      </c>
      <c r="BB2369" s="7" t="s">
        <v>2966</v>
      </c>
      <c r="BK2369" s="1">
        <v>116003</v>
      </c>
      <c r="BL2369" s="1">
        <v>72748</v>
      </c>
      <c r="BP2369" s="1">
        <v>41496</v>
      </c>
      <c r="BQ2369" s="1">
        <v>1759</v>
      </c>
      <c r="BW2369" s="1">
        <f t="shared" si="803"/>
        <v>0</v>
      </c>
      <c r="BX2369" s="1">
        <f t="shared" si="801"/>
        <v>0</v>
      </c>
    </row>
    <row r="2370" spans="1:76" ht="14" hidden="1" customHeight="1" outlineLevel="1" x14ac:dyDescent="0.2">
      <c r="A2370" t="s">
        <v>982</v>
      </c>
      <c r="B2370" t="s">
        <v>942</v>
      </c>
      <c r="C2370" s="24"/>
      <c r="F2370" s="1">
        <f t="shared" si="805"/>
        <v>354296</v>
      </c>
      <c r="G2370" s="24"/>
      <c r="H2370" s="24"/>
      <c r="I2370" s="1">
        <v>281375</v>
      </c>
      <c r="J2370" s="2" t="e">
        <f t="shared" si="802"/>
        <v>#DIV/0!</v>
      </c>
      <c r="K2370" s="2">
        <f t="shared" si="792"/>
        <v>0.79418057217693683</v>
      </c>
      <c r="L2370" s="10">
        <f t="shared" si="806"/>
        <v>2</v>
      </c>
      <c r="M2370" s="9">
        <f t="shared" si="807"/>
        <v>1</v>
      </c>
      <c r="N2370" s="8" t="str">
        <f t="shared" si="808"/>
        <v/>
      </c>
      <c r="O2370" s="2">
        <f t="shared" si="809"/>
        <v>0.32552442025876666</v>
      </c>
      <c r="P2370" s="2">
        <f t="shared" si="810"/>
        <v>0.5118121570664077</v>
      </c>
      <c r="Q2370" s="2">
        <f t="shared" si="811"/>
        <v>0</v>
      </c>
      <c r="R2370" s="2">
        <f t="shared" si="812"/>
        <v>0.1626634226748257</v>
      </c>
      <c r="S2370" s="1">
        <v>115332</v>
      </c>
      <c r="T2370" s="1">
        <v>181333</v>
      </c>
      <c r="AF2370" s="1">
        <v>57631</v>
      </c>
      <c r="AT2370" t="s">
        <v>982</v>
      </c>
      <c r="AU2370" t="s">
        <v>942</v>
      </c>
      <c r="AV2370" t="e">
        <f>#REF!</f>
        <v>#REF!</v>
      </c>
      <c r="AX2370" s="40">
        <v>42</v>
      </c>
      <c r="AY2370" s="42">
        <v>71</v>
      </c>
      <c r="AZ2370" s="46">
        <f t="shared" si="804"/>
        <v>42071</v>
      </c>
      <c r="BB2370" s="7" t="s">
        <v>2966</v>
      </c>
      <c r="BW2370" s="1">
        <f t="shared" si="803"/>
        <v>0</v>
      </c>
      <c r="BX2370" s="1">
        <f t="shared" si="801"/>
        <v>0</v>
      </c>
    </row>
    <row r="2371" spans="1:76" ht="14" hidden="1" customHeight="1" outlineLevel="1" x14ac:dyDescent="0.2">
      <c r="A2371" t="s">
        <v>505</v>
      </c>
      <c r="B2371" t="s">
        <v>942</v>
      </c>
      <c r="C2371" s="24"/>
      <c r="F2371" s="1">
        <f t="shared" si="805"/>
        <v>57467</v>
      </c>
      <c r="G2371" s="24"/>
      <c r="H2371" s="24">
        <v>46319</v>
      </c>
      <c r="I2371" s="1">
        <v>46187</v>
      </c>
      <c r="J2371" s="2">
        <f t="shared" si="802"/>
        <v>0.99715019754312484</v>
      </c>
      <c r="K2371" s="2">
        <f t="shared" si="792"/>
        <v>0.80371343553691688</v>
      </c>
      <c r="L2371" s="10">
        <f t="shared" si="806"/>
        <v>2</v>
      </c>
      <c r="M2371" s="9">
        <f t="shared" si="807"/>
        <v>1</v>
      </c>
      <c r="N2371" s="8" t="str">
        <f t="shared" si="808"/>
        <v/>
      </c>
      <c r="O2371" s="2">
        <f t="shared" si="809"/>
        <v>0.42093723354272888</v>
      </c>
      <c r="P2371" s="2">
        <f t="shared" si="810"/>
        <v>0.46228270137644212</v>
      </c>
      <c r="Q2371" s="2">
        <f t="shared" si="811"/>
        <v>0</v>
      </c>
      <c r="R2371" s="2">
        <f t="shared" si="812"/>
        <v>0.11678006508082905</v>
      </c>
      <c r="S2371" s="1">
        <v>24190</v>
      </c>
      <c r="T2371" s="1">
        <v>26566</v>
      </c>
      <c r="AF2371" s="1">
        <v>6711</v>
      </c>
      <c r="AT2371" t="s">
        <v>505</v>
      </c>
      <c r="AU2371" t="s">
        <v>942</v>
      </c>
      <c r="AV2371" t="e">
        <f>#REF!</f>
        <v>#REF!</v>
      </c>
      <c r="AX2371" s="40">
        <v>42</v>
      </c>
      <c r="AY2371" s="42">
        <v>73</v>
      </c>
      <c r="AZ2371" s="46">
        <f t="shared" si="804"/>
        <v>42073</v>
      </c>
      <c r="BB2371" s="7" t="s">
        <v>2966</v>
      </c>
      <c r="BK2371" s="1">
        <v>46319</v>
      </c>
      <c r="BL2371" s="1">
        <v>33383</v>
      </c>
      <c r="BP2371" s="1">
        <v>12537</v>
      </c>
      <c r="BQ2371" s="1">
        <v>399</v>
      </c>
      <c r="BW2371" s="1">
        <f t="shared" si="803"/>
        <v>0</v>
      </c>
      <c r="BX2371" s="1">
        <f t="shared" si="801"/>
        <v>0</v>
      </c>
    </row>
    <row r="2372" spans="1:76" ht="14" hidden="1" customHeight="1" outlineLevel="1" x14ac:dyDescent="0.2">
      <c r="A2372" t="s">
        <v>175</v>
      </c>
      <c r="B2372" t="s">
        <v>942</v>
      </c>
      <c r="C2372" s="24"/>
      <c r="F2372" s="1">
        <f t="shared" si="805"/>
        <v>92641</v>
      </c>
      <c r="G2372" s="24"/>
      <c r="H2372" s="24">
        <v>72060</v>
      </c>
      <c r="I2372" s="1">
        <v>71858</v>
      </c>
      <c r="J2372" s="2">
        <f t="shared" si="802"/>
        <v>0.99719678046072713</v>
      </c>
      <c r="K2372" s="2">
        <f t="shared" si="792"/>
        <v>0.77566088448958881</v>
      </c>
      <c r="L2372" s="10">
        <f t="shared" si="806"/>
        <v>2</v>
      </c>
      <c r="M2372" s="9">
        <f t="shared" si="807"/>
        <v>1</v>
      </c>
      <c r="N2372" s="8" t="str">
        <f t="shared" si="808"/>
        <v/>
      </c>
      <c r="O2372" s="2">
        <f t="shared" si="809"/>
        <v>0.29840999125657108</v>
      </c>
      <c r="P2372" s="2">
        <f t="shared" si="810"/>
        <v>0.5498321477531547</v>
      </c>
      <c r="Q2372" s="2">
        <f t="shared" si="811"/>
        <v>0</v>
      </c>
      <c r="R2372" s="2">
        <f t="shared" si="812"/>
        <v>0.15175786099027422</v>
      </c>
      <c r="S2372" s="1">
        <v>27645</v>
      </c>
      <c r="T2372" s="1">
        <v>50937</v>
      </c>
      <c r="AF2372" s="1">
        <v>14059</v>
      </c>
      <c r="AT2372" t="s">
        <v>175</v>
      </c>
      <c r="AU2372" t="s">
        <v>942</v>
      </c>
      <c r="AV2372" t="e">
        <f>#REF!</f>
        <v>#REF!</v>
      </c>
      <c r="AX2372" s="40">
        <v>42</v>
      </c>
      <c r="AY2372" s="42">
        <v>75</v>
      </c>
      <c r="AZ2372" s="46">
        <f t="shared" si="804"/>
        <v>42075</v>
      </c>
      <c r="BB2372" s="7" t="s">
        <v>2966</v>
      </c>
      <c r="BK2372" s="1">
        <v>72060</v>
      </c>
      <c r="BL2372" s="1">
        <v>48366</v>
      </c>
      <c r="BP2372" s="1">
        <v>22277</v>
      </c>
      <c r="BQ2372" s="1">
        <v>1417</v>
      </c>
      <c r="BW2372" s="1">
        <f t="shared" si="803"/>
        <v>0</v>
      </c>
      <c r="BX2372" s="1">
        <f t="shared" si="801"/>
        <v>0</v>
      </c>
    </row>
    <row r="2373" spans="1:76" ht="14" hidden="1" customHeight="1" outlineLevel="1" x14ac:dyDescent="0.2">
      <c r="A2373" t="s">
        <v>742</v>
      </c>
      <c r="B2373" t="s">
        <v>942</v>
      </c>
      <c r="C2373" s="24"/>
      <c r="F2373" s="1">
        <f t="shared" si="805"/>
        <v>249387</v>
      </c>
      <c r="G2373" s="52"/>
      <c r="H2373" s="24">
        <v>186227</v>
      </c>
      <c r="I2373" s="1">
        <v>185655</v>
      </c>
      <c r="J2373" s="2">
        <f t="shared" si="802"/>
        <v>0.99692847975857424</v>
      </c>
      <c r="K2373" s="2">
        <f t="shared" si="792"/>
        <v>0.74444538007193639</v>
      </c>
      <c r="L2373" s="10">
        <f t="shared" si="806"/>
        <v>1</v>
      </c>
      <c r="M2373" s="9">
        <f t="shared" si="807"/>
        <v>2</v>
      </c>
      <c r="N2373" s="8" t="str">
        <f t="shared" si="808"/>
        <v/>
      </c>
      <c r="O2373" s="2">
        <f t="shared" si="809"/>
        <v>0.47812837076511605</v>
      </c>
      <c r="P2373" s="2">
        <f t="shared" si="810"/>
        <v>0.34283663543007453</v>
      </c>
      <c r="Q2373" s="2">
        <f t="shared" si="811"/>
        <v>0</v>
      </c>
      <c r="R2373" s="2">
        <f t="shared" si="812"/>
        <v>0.17903499380480942</v>
      </c>
      <c r="S2373" s="1">
        <v>119239</v>
      </c>
      <c r="T2373" s="1">
        <v>85499</v>
      </c>
      <c r="AF2373" s="1">
        <v>44649</v>
      </c>
      <c r="AT2373" t="s">
        <v>742</v>
      </c>
      <c r="AU2373" t="s">
        <v>942</v>
      </c>
      <c r="AV2373" t="e">
        <f>#REF!</f>
        <v>#REF!</v>
      </c>
      <c r="AX2373" s="40">
        <v>42</v>
      </c>
      <c r="AY2373" s="42">
        <v>77</v>
      </c>
      <c r="AZ2373" s="46">
        <f t="shared" si="804"/>
        <v>42077</v>
      </c>
      <c r="BB2373" s="7" t="s">
        <v>2966</v>
      </c>
      <c r="BK2373" s="1">
        <v>186227</v>
      </c>
      <c r="BL2373" s="1">
        <v>106308</v>
      </c>
      <c r="BP2373" s="1">
        <v>77004</v>
      </c>
      <c r="BQ2373" s="1">
        <v>2915</v>
      </c>
      <c r="BW2373" s="1">
        <f t="shared" si="803"/>
        <v>0</v>
      </c>
      <c r="BX2373" s="1">
        <f t="shared" si="801"/>
        <v>0</v>
      </c>
    </row>
    <row r="2374" spans="1:76" ht="14" hidden="1" customHeight="1" outlineLevel="1" x14ac:dyDescent="0.2">
      <c r="A2374" t="s">
        <v>1532</v>
      </c>
      <c r="B2374" t="s">
        <v>942</v>
      </c>
      <c r="C2374" s="24"/>
      <c r="F2374" s="1">
        <f t="shared" si="805"/>
        <v>220888</v>
      </c>
      <c r="G2374" s="52"/>
      <c r="H2374" s="24">
        <v>154134</v>
      </c>
      <c r="I2374" s="1">
        <v>153499</v>
      </c>
      <c r="J2374" s="2">
        <f t="shared" si="802"/>
        <v>0.99588020813058764</v>
      </c>
      <c r="K2374" s="2">
        <f t="shared" si="792"/>
        <v>0.69491778638948243</v>
      </c>
      <c r="L2374" s="10">
        <f t="shared" si="806"/>
        <v>1</v>
      </c>
      <c r="M2374" s="9">
        <f t="shared" si="807"/>
        <v>2</v>
      </c>
      <c r="N2374" s="8" t="str">
        <f t="shared" si="808"/>
        <v/>
      </c>
      <c r="O2374" s="2">
        <f t="shared" si="809"/>
        <v>0.48151551917713953</v>
      </c>
      <c r="P2374" s="2">
        <f t="shared" si="810"/>
        <v>0.39100811270870306</v>
      </c>
      <c r="Q2374" s="2">
        <f t="shared" si="811"/>
        <v>0</v>
      </c>
      <c r="R2374" s="2">
        <f t="shared" si="812"/>
        <v>0.12747636811415741</v>
      </c>
      <c r="S2374" s="1">
        <v>106361</v>
      </c>
      <c r="T2374" s="1">
        <v>86369</v>
      </c>
      <c r="AF2374" s="1">
        <v>28158</v>
      </c>
      <c r="AT2374" t="s">
        <v>1532</v>
      </c>
      <c r="AU2374" t="s">
        <v>942</v>
      </c>
      <c r="AV2374" t="e">
        <f>#REF!</f>
        <v>#REF!</v>
      </c>
      <c r="AX2374" s="40">
        <v>42</v>
      </c>
      <c r="AY2374" s="42">
        <v>79</v>
      </c>
      <c r="AZ2374" s="46">
        <f t="shared" si="804"/>
        <v>42079</v>
      </c>
      <c r="BB2374" s="7" t="s">
        <v>2966</v>
      </c>
      <c r="BK2374" s="1">
        <v>154134</v>
      </c>
      <c r="BW2374" s="1">
        <f t="shared" si="803"/>
        <v>-154134</v>
      </c>
      <c r="BX2374" s="1">
        <f t="shared" si="801"/>
        <v>0</v>
      </c>
    </row>
    <row r="2375" spans="1:76" ht="14" hidden="1" customHeight="1" outlineLevel="1" x14ac:dyDescent="0.2">
      <c r="A2375" t="s">
        <v>1748</v>
      </c>
      <c r="B2375" t="s">
        <v>942</v>
      </c>
      <c r="C2375" s="24"/>
      <c r="F2375" s="1">
        <f t="shared" si="805"/>
        <v>73766</v>
      </c>
      <c r="G2375" s="24"/>
      <c r="H2375" s="24">
        <v>59481</v>
      </c>
      <c r="I2375" s="1">
        <v>59397</v>
      </c>
      <c r="J2375" s="2">
        <f t="shared" si="802"/>
        <v>0.99858778433449336</v>
      </c>
      <c r="K2375" s="2">
        <f t="shared" si="792"/>
        <v>0.80520836157579367</v>
      </c>
      <c r="L2375" s="10">
        <f t="shared" si="806"/>
        <v>2</v>
      </c>
      <c r="M2375" s="9">
        <f t="shared" si="807"/>
        <v>1</v>
      </c>
      <c r="N2375" s="8" t="str">
        <f t="shared" si="808"/>
        <v/>
      </c>
      <c r="O2375" s="2">
        <f t="shared" si="809"/>
        <v>0.28462977523520322</v>
      </c>
      <c r="P2375" s="2">
        <f t="shared" si="810"/>
        <v>0.58117560935932544</v>
      </c>
      <c r="Q2375" s="2">
        <f t="shared" si="811"/>
        <v>0</v>
      </c>
      <c r="R2375" s="2">
        <f t="shared" si="812"/>
        <v>0.1341946154054714</v>
      </c>
      <c r="S2375" s="1">
        <v>20996</v>
      </c>
      <c r="T2375" s="1">
        <v>42871</v>
      </c>
      <c r="AF2375" s="1">
        <v>9899</v>
      </c>
      <c r="AT2375" t="s">
        <v>1748</v>
      </c>
      <c r="AU2375" t="s">
        <v>942</v>
      </c>
      <c r="AV2375" t="e">
        <f>#REF!</f>
        <v>#REF!</v>
      </c>
      <c r="AX2375" s="40">
        <v>42</v>
      </c>
      <c r="AY2375" s="42">
        <v>81</v>
      </c>
      <c r="AZ2375" s="46">
        <f t="shared" si="804"/>
        <v>42081</v>
      </c>
      <c r="BB2375" s="7" t="s">
        <v>2966</v>
      </c>
      <c r="BK2375" s="1">
        <v>59481</v>
      </c>
      <c r="BW2375" s="1">
        <f t="shared" si="803"/>
        <v>-59481</v>
      </c>
      <c r="BX2375" s="1">
        <f t="shared" si="801"/>
        <v>0</v>
      </c>
    </row>
    <row r="2376" spans="1:76" ht="14" hidden="1" customHeight="1" outlineLevel="1" x14ac:dyDescent="0.2">
      <c r="A2376" t="s">
        <v>586</v>
      </c>
      <c r="B2376" t="s">
        <v>942</v>
      </c>
      <c r="C2376" s="24"/>
      <c r="F2376" s="1">
        <f t="shared" si="805"/>
        <v>25849</v>
      </c>
      <c r="G2376" s="24"/>
      <c r="H2376" s="24">
        <v>19598</v>
      </c>
      <c r="I2376" s="1">
        <v>19510</v>
      </c>
      <c r="J2376" s="2">
        <f t="shared" si="802"/>
        <v>0.99550974589243801</v>
      </c>
      <c r="K2376" s="2">
        <f t="shared" ref="K2376:K2439" si="813">IF(F2376&gt;0,I2376/F2376,"")</f>
        <v>0.75476807613447328</v>
      </c>
      <c r="L2376" s="10">
        <f t="shared" si="806"/>
        <v>2</v>
      </c>
      <c r="M2376" s="9">
        <f t="shared" si="807"/>
        <v>1</v>
      </c>
      <c r="N2376" s="8" t="str">
        <f t="shared" si="808"/>
        <v/>
      </c>
      <c r="O2376" s="2">
        <f t="shared" si="809"/>
        <v>0.25180858060273126</v>
      </c>
      <c r="P2376" s="2">
        <f t="shared" si="810"/>
        <v>0.61046849007698556</v>
      </c>
      <c r="Q2376" s="2">
        <f t="shared" si="811"/>
        <v>0</v>
      </c>
      <c r="R2376" s="2">
        <f t="shared" si="812"/>
        <v>0.13772292932028318</v>
      </c>
      <c r="S2376" s="1">
        <v>6509</v>
      </c>
      <c r="T2376" s="1">
        <v>15780</v>
      </c>
      <c r="AF2376" s="1">
        <v>3560</v>
      </c>
      <c r="AT2376" t="s">
        <v>586</v>
      </c>
      <c r="AU2376" t="s">
        <v>942</v>
      </c>
      <c r="AV2376" t="e">
        <f>#REF!</f>
        <v>#REF!</v>
      </c>
      <c r="AX2376" s="40">
        <v>42</v>
      </c>
      <c r="AY2376" s="42">
        <v>83</v>
      </c>
      <c r="AZ2376" s="46">
        <f t="shared" si="804"/>
        <v>42083</v>
      </c>
      <c r="BB2376" s="7" t="s">
        <v>2966</v>
      </c>
      <c r="BK2376" s="1">
        <v>19598</v>
      </c>
      <c r="BW2376" s="1">
        <f t="shared" si="803"/>
        <v>-19598</v>
      </c>
      <c r="BX2376" s="1">
        <f t="shared" si="801"/>
        <v>0</v>
      </c>
    </row>
    <row r="2377" spans="1:76" ht="14" hidden="1" customHeight="1" outlineLevel="1" x14ac:dyDescent="0.2">
      <c r="A2377" t="s">
        <v>415</v>
      </c>
      <c r="B2377" t="s">
        <v>942</v>
      </c>
      <c r="C2377" s="24"/>
      <c r="F2377" s="1">
        <f t="shared" si="805"/>
        <v>74934</v>
      </c>
      <c r="G2377" s="24"/>
      <c r="H2377" s="24">
        <v>58295</v>
      </c>
      <c r="I2377" s="1">
        <v>58117</v>
      </c>
      <c r="J2377" s="2">
        <f t="shared" si="802"/>
        <v>0.99694656488549616</v>
      </c>
      <c r="K2377" s="2">
        <f t="shared" si="813"/>
        <v>0.77557584007259717</v>
      </c>
      <c r="L2377" s="10">
        <f t="shared" si="806"/>
        <v>2</v>
      </c>
      <c r="M2377" s="9">
        <f t="shared" si="807"/>
        <v>1</v>
      </c>
      <c r="N2377" s="8" t="str">
        <f t="shared" si="808"/>
        <v/>
      </c>
      <c r="O2377" s="2">
        <f t="shared" si="809"/>
        <v>0.39161128459711214</v>
      </c>
      <c r="P2377" s="2">
        <f t="shared" si="810"/>
        <v>0.47719326340512985</v>
      </c>
      <c r="Q2377" s="2">
        <f t="shared" si="811"/>
        <v>0</v>
      </c>
      <c r="R2377" s="2">
        <f t="shared" si="812"/>
        <v>0.13119545199775801</v>
      </c>
      <c r="S2377" s="1">
        <v>29345</v>
      </c>
      <c r="T2377" s="1">
        <v>35758</v>
      </c>
      <c r="AF2377" s="1">
        <v>9831</v>
      </c>
      <c r="AT2377" t="s">
        <v>415</v>
      </c>
      <c r="AU2377" t="s">
        <v>942</v>
      </c>
      <c r="AV2377" t="e">
        <f>#REF!</f>
        <v>#REF!</v>
      </c>
      <c r="AX2377" s="40">
        <v>42</v>
      </c>
      <c r="AY2377" s="42">
        <v>85</v>
      </c>
      <c r="AZ2377" s="46">
        <f t="shared" si="804"/>
        <v>42085</v>
      </c>
      <c r="BB2377" s="7" t="s">
        <v>2966</v>
      </c>
      <c r="BK2377" s="1">
        <v>58295</v>
      </c>
      <c r="BL2377" s="1">
        <v>41990</v>
      </c>
      <c r="BP2377" s="1">
        <v>15016</v>
      </c>
      <c r="BQ2377" s="1">
        <v>1289</v>
      </c>
      <c r="BW2377" s="1">
        <f t="shared" si="803"/>
        <v>0</v>
      </c>
      <c r="BX2377" s="1">
        <f t="shared" si="801"/>
        <v>0</v>
      </c>
    </row>
    <row r="2378" spans="1:76" ht="14" hidden="1" customHeight="1" outlineLevel="1" x14ac:dyDescent="0.2">
      <c r="A2378" t="s">
        <v>2309</v>
      </c>
      <c r="B2378" t="s">
        <v>942</v>
      </c>
      <c r="C2378" s="24"/>
      <c r="F2378" s="1">
        <f t="shared" si="805"/>
        <v>27361</v>
      </c>
      <c r="G2378" s="24"/>
      <c r="H2378" s="24">
        <v>21603</v>
      </c>
      <c r="I2378" s="1">
        <v>21547</v>
      </c>
      <c r="J2378" s="2">
        <f t="shared" si="802"/>
        <v>0.99740776743970749</v>
      </c>
      <c r="K2378" s="2">
        <f t="shared" si="813"/>
        <v>0.78750776652900112</v>
      </c>
      <c r="L2378" s="10">
        <f t="shared" si="806"/>
        <v>2</v>
      </c>
      <c r="M2378" s="9">
        <f t="shared" si="807"/>
        <v>1</v>
      </c>
      <c r="N2378" s="8" t="str">
        <f t="shared" si="808"/>
        <v/>
      </c>
      <c r="O2378" s="2">
        <f t="shared" si="809"/>
        <v>0.24311976901429042</v>
      </c>
      <c r="P2378" s="2">
        <f t="shared" si="810"/>
        <v>0.64701582544497638</v>
      </c>
      <c r="Q2378" s="2">
        <f t="shared" si="811"/>
        <v>0</v>
      </c>
      <c r="R2378" s="2">
        <f t="shared" si="812"/>
        <v>0.10986440554073318</v>
      </c>
      <c r="S2378" s="1">
        <v>6652</v>
      </c>
      <c r="T2378" s="1">
        <v>17703</v>
      </c>
      <c r="AF2378" s="1">
        <v>3006</v>
      </c>
      <c r="AT2378" t="s">
        <v>2309</v>
      </c>
      <c r="AU2378" t="s">
        <v>942</v>
      </c>
      <c r="AV2378" t="e">
        <f>#REF!</f>
        <v>#REF!</v>
      </c>
      <c r="AX2378" s="40">
        <v>42</v>
      </c>
      <c r="AY2378" s="42">
        <v>87</v>
      </c>
      <c r="AZ2378" s="46">
        <f t="shared" si="804"/>
        <v>42087</v>
      </c>
      <c r="BB2378" s="7" t="s">
        <v>2966</v>
      </c>
      <c r="BK2378" s="1">
        <v>21603</v>
      </c>
      <c r="BL2378" s="1">
        <v>16536</v>
      </c>
      <c r="BP2378" s="1">
        <v>4892</v>
      </c>
      <c r="BQ2378" s="1">
        <v>175</v>
      </c>
      <c r="BW2378" s="1">
        <f t="shared" si="803"/>
        <v>0</v>
      </c>
      <c r="BX2378" s="1">
        <f t="shared" si="801"/>
        <v>0</v>
      </c>
    </row>
    <row r="2379" spans="1:76" ht="14" hidden="1" customHeight="1" outlineLevel="1" x14ac:dyDescent="0.2">
      <c r="A2379" t="s">
        <v>590</v>
      </c>
      <c r="B2379" t="s">
        <v>942</v>
      </c>
      <c r="C2379" s="24"/>
      <c r="F2379" s="1">
        <f t="shared" si="805"/>
        <v>118300</v>
      </c>
      <c r="G2379" s="24"/>
      <c r="H2379" s="24"/>
      <c r="I2379" s="1">
        <v>84034</v>
      </c>
      <c r="J2379" s="2" t="e">
        <f t="shared" si="802"/>
        <v>#DIV/0!</v>
      </c>
      <c r="K2379" s="2">
        <f t="shared" si="813"/>
        <v>0.71034657650042266</v>
      </c>
      <c r="L2379" s="10">
        <f t="shared" si="806"/>
        <v>1</v>
      </c>
      <c r="M2379" s="9">
        <f t="shared" si="807"/>
        <v>2</v>
      </c>
      <c r="N2379" s="8" t="str">
        <f t="shared" si="808"/>
        <v/>
      </c>
      <c r="O2379" s="2">
        <f t="shared" si="809"/>
        <v>0.4607861369399831</v>
      </c>
      <c r="P2379" s="2">
        <f t="shared" si="810"/>
        <v>0.34146238377007609</v>
      </c>
      <c r="Q2379" s="2">
        <f t="shared" si="811"/>
        <v>0</v>
      </c>
      <c r="R2379" s="2">
        <f t="shared" si="812"/>
        <v>0.19775147928994086</v>
      </c>
      <c r="S2379" s="1">
        <v>54511</v>
      </c>
      <c r="T2379" s="1">
        <v>40395</v>
      </c>
      <c r="AF2379" s="1">
        <v>23394</v>
      </c>
      <c r="AT2379" t="s">
        <v>590</v>
      </c>
      <c r="AU2379" t="s">
        <v>942</v>
      </c>
      <c r="AV2379" t="e">
        <f>#REF!</f>
        <v>#REF!</v>
      </c>
      <c r="AX2379" s="40">
        <v>42</v>
      </c>
      <c r="AY2379" s="42">
        <v>89</v>
      </c>
      <c r="AZ2379" s="46">
        <f t="shared" si="804"/>
        <v>42089</v>
      </c>
      <c r="BB2379" s="7" t="s">
        <v>2966</v>
      </c>
      <c r="BW2379" s="1">
        <f t="shared" si="803"/>
        <v>0</v>
      </c>
      <c r="BX2379" s="1">
        <f t="shared" si="801"/>
        <v>0</v>
      </c>
    </row>
    <row r="2380" spans="1:76" ht="14" hidden="1" customHeight="1" outlineLevel="1" x14ac:dyDescent="0.2">
      <c r="A2380" t="s">
        <v>1313</v>
      </c>
      <c r="B2380" t="s">
        <v>942</v>
      </c>
      <c r="C2380" s="24"/>
      <c r="F2380" s="1">
        <f t="shared" si="805"/>
        <v>609195</v>
      </c>
      <c r="G2380" s="24"/>
      <c r="H2380" s="24">
        <v>513395</v>
      </c>
      <c r="I2380" s="1">
        <v>511920</v>
      </c>
      <c r="J2380" s="2">
        <f t="shared" si="802"/>
        <v>0.99712696851352267</v>
      </c>
      <c r="K2380" s="2">
        <f t="shared" si="813"/>
        <v>0.84032206436362744</v>
      </c>
      <c r="L2380" s="10">
        <f t="shared" si="806"/>
        <v>1</v>
      </c>
      <c r="M2380" s="9">
        <f t="shared" si="807"/>
        <v>2</v>
      </c>
      <c r="N2380" s="8" t="str">
        <f t="shared" si="808"/>
        <v/>
      </c>
      <c r="O2380" s="2">
        <f t="shared" si="809"/>
        <v>0.49541279885750866</v>
      </c>
      <c r="P2380" s="2">
        <f t="shared" si="810"/>
        <v>0.34778355042309933</v>
      </c>
      <c r="Q2380" s="2">
        <f t="shared" si="811"/>
        <v>0</v>
      </c>
      <c r="R2380" s="2">
        <f t="shared" si="812"/>
        <v>0.15680365071939201</v>
      </c>
      <c r="S2380" s="1">
        <v>301803</v>
      </c>
      <c r="T2380" s="1">
        <v>211868</v>
      </c>
      <c r="AF2380" s="1">
        <v>95524</v>
      </c>
      <c r="AT2380" t="s">
        <v>1313</v>
      </c>
      <c r="AU2380" t="s">
        <v>942</v>
      </c>
      <c r="AV2380" t="e">
        <f>#REF!</f>
        <v>#REF!</v>
      </c>
      <c r="AX2380" s="40">
        <v>42</v>
      </c>
      <c r="AY2380" s="42">
        <v>91</v>
      </c>
      <c r="AZ2380" s="46">
        <f t="shared" si="804"/>
        <v>42091</v>
      </c>
      <c r="BB2380" s="7" t="s">
        <v>2966</v>
      </c>
      <c r="BW2380" s="1">
        <f t="shared" si="803"/>
        <v>0</v>
      </c>
      <c r="BX2380" s="1">
        <f t="shared" si="801"/>
        <v>-513395</v>
      </c>
    </row>
    <row r="2381" spans="1:76" ht="14" hidden="1" customHeight="1" outlineLevel="1" x14ac:dyDescent="0.2">
      <c r="A2381" t="s">
        <v>2880</v>
      </c>
      <c r="B2381" t="s">
        <v>942</v>
      </c>
      <c r="C2381" s="24"/>
      <c r="F2381" s="1">
        <f t="shared" si="805"/>
        <v>14017</v>
      </c>
      <c r="G2381" s="24"/>
      <c r="H2381" s="24">
        <v>9848</v>
      </c>
      <c r="I2381" s="1">
        <v>9817</v>
      </c>
      <c r="J2381" s="2">
        <f t="shared" si="802"/>
        <v>0.99685215272136474</v>
      </c>
      <c r="K2381" s="2">
        <f t="shared" si="813"/>
        <v>0.70036384390383111</v>
      </c>
      <c r="L2381" s="10">
        <f t="shared" si="806"/>
        <v>2</v>
      </c>
      <c r="M2381" s="9">
        <f t="shared" si="807"/>
        <v>1</v>
      </c>
      <c r="N2381" s="8" t="str">
        <f t="shared" si="808"/>
        <v/>
      </c>
      <c r="O2381" s="2">
        <f t="shared" si="809"/>
        <v>0.34336876649782405</v>
      </c>
      <c r="P2381" s="2">
        <f t="shared" si="810"/>
        <v>0.4932581864878362</v>
      </c>
      <c r="Q2381" s="2">
        <f t="shared" si="811"/>
        <v>0</v>
      </c>
      <c r="R2381" s="2">
        <f t="shared" si="812"/>
        <v>0.1633730470143398</v>
      </c>
      <c r="S2381" s="1">
        <v>4813</v>
      </c>
      <c r="T2381" s="1">
        <v>6914</v>
      </c>
      <c r="AF2381" s="1">
        <v>2290</v>
      </c>
      <c r="AT2381" t="s">
        <v>2880</v>
      </c>
      <c r="AU2381" t="s">
        <v>942</v>
      </c>
      <c r="AV2381" t="e">
        <f>#REF!</f>
        <v>#REF!</v>
      </c>
      <c r="AX2381" s="40">
        <v>42</v>
      </c>
      <c r="AY2381" s="42">
        <v>93</v>
      </c>
      <c r="AZ2381" s="46">
        <f t="shared" si="804"/>
        <v>42093</v>
      </c>
      <c r="BB2381" s="7" t="s">
        <v>2966</v>
      </c>
      <c r="BW2381" s="1">
        <f t="shared" si="803"/>
        <v>0</v>
      </c>
      <c r="BX2381" s="1">
        <f>BK2381-H2381</f>
        <v>-9848</v>
      </c>
    </row>
    <row r="2382" spans="1:76" ht="14" hidden="1" customHeight="1" outlineLevel="1" x14ac:dyDescent="0.2">
      <c r="A2382" t="s">
        <v>2584</v>
      </c>
      <c r="B2382" t="s">
        <v>942</v>
      </c>
      <c r="C2382" s="24"/>
      <c r="F2382" s="1">
        <f t="shared" si="805"/>
        <v>227433</v>
      </c>
      <c r="G2382" s="24"/>
      <c r="H2382" s="24">
        <v>172065</v>
      </c>
      <c r="I2382" s="1">
        <v>171399</v>
      </c>
      <c r="J2382" s="2">
        <f t="shared" si="802"/>
        <v>0.99612936971493327</v>
      </c>
      <c r="K2382" s="2">
        <f t="shared" si="813"/>
        <v>0.75362414425347246</v>
      </c>
      <c r="L2382" s="10">
        <f t="shared" si="806"/>
        <v>1</v>
      </c>
      <c r="M2382" s="9">
        <f t="shared" si="807"/>
        <v>2</v>
      </c>
      <c r="N2382" s="8" t="str">
        <f t="shared" si="808"/>
        <v/>
      </c>
      <c r="O2382" s="2">
        <f t="shared" si="809"/>
        <v>0.45057665334406177</v>
      </c>
      <c r="P2382" s="2">
        <f t="shared" si="810"/>
        <v>0.3578856190614379</v>
      </c>
      <c r="Q2382" s="2">
        <f t="shared" si="811"/>
        <v>0</v>
      </c>
      <c r="R2382" s="2">
        <f t="shared" si="812"/>
        <v>0.19153772759450027</v>
      </c>
      <c r="S2382" s="1">
        <v>102476</v>
      </c>
      <c r="T2382" s="1">
        <v>81395</v>
      </c>
      <c r="AF2382" s="1">
        <v>43562</v>
      </c>
      <c r="AT2382" t="s">
        <v>2584</v>
      </c>
      <c r="AU2382" t="s">
        <v>942</v>
      </c>
      <c r="AV2382" t="e">
        <f>#REF!</f>
        <v>#REF!</v>
      </c>
      <c r="AX2382" s="40">
        <v>42</v>
      </c>
      <c r="AY2382" s="42">
        <v>95</v>
      </c>
      <c r="AZ2382" s="46">
        <f t="shared" si="804"/>
        <v>42095</v>
      </c>
      <c r="BB2382" s="7" t="s">
        <v>2966</v>
      </c>
      <c r="BK2382" s="1">
        <v>172065</v>
      </c>
      <c r="BL2382" s="1">
        <v>96282</v>
      </c>
      <c r="BP2382" s="1">
        <v>73914</v>
      </c>
      <c r="BQ2382" s="1">
        <v>1869</v>
      </c>
      <c r="BW2382" s="1">
        <f t="shared" si="803"/>
        <v>0</v>
      </c>
      <c r="BX2382" s="1">
        <f t="shared" si="801"/>
        <v>0</v>
      </c>
    </row>
    <row r="2383" spans="1:76" ht="14" hidden="1" customHeight="1" outlineLevel="1" x14ac:dyDescent="0.2">
      <c r="A2383" t="s">
        <v>2765</v>
      </c>
      <c r="B2383" t="s">
        <v>942</v>
      </c>
      <c r="C2383" s="24"/>
      <c r="F2383" s="1">
        <f t="shared" si="805"/>
        <v>57619</v>
      </c>
      <c r="G2383" s="24" t="s">
        <v>3170</v>
      </c>
      <c r="H2383" s="24">
        <v>42644</v>
      </c>
      <c r="I2383" s="1">
        <v>42435</v>
      </c>
      <c r="J2383" s="2">
        <f t="shared" si="802"/>
        <v>0.99509895882187416</v>
      </c>
      <c r="K2383" s="2">
        <f t="shared" si="813"/>
        <v>0.73647581526926886</v>
      </c>
      <c r="L2383" s="10">
        <f t="shared" si="806"/>
        <v>2</v>
      </c>
      <c r="M2383" s="9">
        <f t="shared" si="807"/>
        <v>1</v>
      </c>
      <c r="N2383" s="8" t="str">
        <f t="shared" si="808"/>
        <v/>
      </c>
      <c r="O2383" s="2">
        <f t="shared" si="809"/>
        <v>0.33265068814106458</v>
      </c>
      <c r="P2383" s="2">
        <f t="shared" si="810"/>
        <v>0.5287839080858745</v>
      </c>
      <c r="Q2383" s="2">
        <f t="shared" si="811"/>
        <v>0</v>
      </c>
      <c r="R2383" s="2">
        <f t="shared" si="812"/>
        <v>0.13856540377306092</v>
      </c>
      <c r="S2383" s="1">
        <v>19167</v>
      </c>
      <c r="T2383" s="1">
        <v>30468</v>
      </c>
      <c r="AF2383" s="1">
        <v>7984</v>
      </c>
      <c r="AT2383" t="s">
        <v>2765</v>
      </c>
      <c r="AU2383" t="s">
        <v>942</v>
      </c>
      <c r="AV2383" t="e">
        <f>#REF!</f>
        <v>#REF!</v>
      </c>
      <c r="AX2383" s="40">
        <v>42</v>
      </c>
      <c r="AY2383" s="42">
        <v>97</v>
      </c>
      <c r="AZ2383" s="46">
        <f t="shared" si="804"/>
        <v>42097</v>
      </c>
      <c r="BB2383" s="7" t="s">
        <v>2966</v>
      </c>
      <c r="BK2383" s="64">
        <v>42592</v>
      </c>
      <c r="BL2383" s="1">
        <v>32630</v>
      </c>
      <c r="BP2383" s="1">
        <v>9240</v>
      </c>
      <c r="BQ2383" s="1">
        <v>722</v>
      </c>
      <c r="BW2383" s="1">
        <f t="shared" si="803"/>
        <v>0</v>
      </c>
      <c r="BX2383" s="1">
        <f t="shared" si="801"/>
        <v>-52</v>
      </c>
    </row>
    <row r="2384" spans="1:76" ht="14" hidden="1" customHeight="1" outlineLevel="1" x14ac:dyDescent="0.2">
      <c r="A2384" t="s">
        <v>1982</v>
      </c>
      <c r="B2384" t="s">
        <v>942</v>
      </c>
      <c r="C2384" s="24"/>
      <c r="F2384" s="1">
        <f t="shared" si="805"/>
        <v>30034</v>
      </c>
      <c r="G2384" s="52"/>
      <c r="H2384" s="24">
        <v>24782</v>
      </c>
      <c r="I2384" s="1">
        <v>24728</v>
      </c>
      <c r="J2384" s="2">
        <f t="shared" si="802"/>
        <v>0.99782099911225886</v>
      </c>
      <c r="K2384" s="2">
        <f t="shared" si="813"/>
        <v>0.82333355530398877</v>
      </c>
      <c r="L2384" s="10">
        <f t="shared" si="806"/>
        <v>2</v>
      </c>
      <c r="M2384" s="9">
        <f t="shared" si="807"/>
        <v>1</v>
      </c>
      <c r="N2384" s="8" t="str">
        <f t="shared" si="808"/>
        <v/>
      </c>
      <c r="O2384" s="2">
        <f t="shared" si="809"/>
        <v>0.21941799294133316</v>
      </c>
      <c r="P2384" s="2">
        <f t="shared" si="810"/>
        <v>0.65502430578677495</v>
      </c>
      <c r="Q2384" s="2">
        <f t="shared" si="811"/>
        <v>0</v>
      </c>
      <c r="R2384" s="2">
        <f t="shared" si="812"/>
        <v>0.12555770127189192</v>
      </c>
      <c r="S2384" s="1">
        <v>6590</v>
      </c>
      <c r="T2384" s="1">
        <v>19673</v>
      </c>
      <c r="AF2384" s="1">
        <v>3771</v>
      </c>
      <c r="AT2384" t="s">
        <v>1982</v>
      </c>
      <c r="AU2384" t="s">
        <v>942</v>
      </c>
      <c r="AV2384" t="e">
        <f>#REF!</f>
        <v>#REF!</v>
      </c>
      <c r="AX2384" s="40">
        <v>42</v>
      </c>
      <c r="AY2384" s="42">
        <v>99</v>
      </c>
      <c r="AZ2384" s="46">
        <f t="shared" si="804"/>
        <v>42099</v>
      </c>
      <c r="BB2384" s="7" t="s">
        <v>2966</v>
      </c>
      <c r="BK2384" s="1">
        <v>24782</v>
      </c>
      <c r="BW2384" s="1">
        <f>SUM(BL2384:BR2384)-BK2384</f>
        <v>-24782</v>
      </c>
      <c r="BX2384" s="1">
        <f t="shared" si="801"/>
        <v>0</v>
      </c>
    </row>
    <row r="2385" spans="1:76" ht="14" hidden="1" customHeight="1" outlineLevel="1" x14ac:dyDescent="0.2">
      <c r="A2385" t="s">
        <v>2836</v>
      </c>
      <c r="B2385" t="s">
        <v>942</v>
      </c>
      <c r="C2385" s="24"/>
      <c r="F2385" s="1">
        <f t="shared" si="805"/>
        <v>1129283</v>
      </c>
      <c r="G2385" s="24" t="s">
        <v>3170</v>
      </c>
      <c r="H2385" s="64">
        <v>749317</v>
      </c>
      <c r="I2385" s="1">
        <v>743966</v>
      </c>
      <c r="J2385" s="2">
        <f t="shared" si="802"/>
        <v>0.99285883010795162</v>
      </c>
      <c r="K2385" s="2">
        <f t="shared" si="813"/>
        <v>0.65879500532638846</v>
      </c>
      <c r="L2385" s="10">
        <f t="shared" si="806"/>
        <v>1</v>
      </c>
      <c r="M2385" s="9">
        <f t="shared" si="807"/>
        <v>3</v>
      </c>
      <c r="N2385" s="8" t="str">
        <f t="shared" si="808"/>
        <v/>
      </c>
      <c r="O2385" s="2">
        <f t="shared" si="809"/>
        <v>0.75884344314047059</v>
      </c>
      <c r="P2385" s="2">
        <f t="shared" si="810"/>
        <v>0.11561849421269957</v>
      </c>
      <c r="Q2385" s="2">
        <f t="shared" si="811"/>
        <v>0</v>
      </c>
      <c r="R2385" s="2">
        <f t="shared" si="812"/>
        <v>0.12553806264682985</v>
      </c>
      <c r="S2385" s="1">
        <v>856949</v>
      </c>
      <c r="T2385" s="1">
        <v>130566</v>
      </c>
      <c r="AF2385" s="1">
        <v>141768</v>
      </c>
      <c r="AT2385" t="s">
        <v>2836</v>
      </c>
      <c r="AU2385" t="s">
        <v>942</v>
      </c>
      <c r="AV2385" t="e">
        <f>#REF!</f>
        <v>#REF!</v>
      </c>
      <c r="AX2385" s="40">
        <v>42</v>
      </c>
      <c r="AY2385" s="42">
        <v>101</v>
      </c>
      <c r="AZ2385" s="46">
        <f t="shared" si="804"/>
        <v>42101</v>
      </c>
      <c r="BB2385" s="7" t="s">
        <v>2966</v>
      </c>
      <c r="BK2385" s="1">
        <v>749317</v>
      </c>
      <c r="BL2385" s="1">
        <v>359952</v>
      </c>
      <c r="BP2385" s="1">
        <v>374373</v>
      </c>
      <c r="BW2385" s="1">
        <f t="shared" si="803"/>
        <v>-14992</v>
      </c>
      <c r="BX2385" s="1">
        <f t="shared" si="801"/>
        <v>0</v>
      </c>
    </row>
    <row r="2386" spans="1:76" ht="14" hidden="1" customHeight="1" outlineLevel="1" x14ac:dyDescent="0.2">
      <c r="A2386" t="s">
        <v>2491</v>
      </c>
      <c r="B2386" t="s">
        <v>942</v>
      </c>
      <c r="C2386" s="24"/>
      <c r="F2386" s="1">
        <f t="shared" si="805"/>
        <v>44669</v>
      </c>
      <c r="G2386" s="24" t="s">
        <v>3170</v>
      </c>
      <c r="H2386" s="64">
        <v>32743</v>
      </c>
      <c r="I2386" s="1">
        <v>32616</v>
      </c>
      <c r="J2386" s="2">
        <f t="shared" si="802"/>
        <v>0.9961213083712549</v>
      </c>
      <c r="K2386" s="2">
        <f t="shared" si="813"/>
        <v>0.73017081197250888</v>
      </c>
      <c r="L2386" s="10">
        <f t="shared" si="806"/>
        <v>2</v>
      </c>
      <c r="M2386" s="9">
        <f t="shared" si="807"/>
        <v>1</v>
      </c>
      <c r="N2386" s="8" t="str">
        <f t="shared" si="808"/>
        <v/>
      </c>
      <c r="O2386" s="2">
        <f t="shared" si="809"/>
        <v>0.33237815934988468</v>
      </c>
      <c r="P2386" s="2">
        <f t="shared" si="810"/>
        <v>0.45541650809286083</v>
      </c>
      <c r="Q2386" s="2">
        <f t="shared" si="811"/>
        <v>0</v>
      </c>
      <c r="R2386" s="2">
        <f t="shared" si="812"/>
        <v>0.21220533255725449</v>
      </c>
      <c r="S2386" s="1">
        <v>14847</v>
      </c>
      <c r="T2386" s="1">
        <v>20343</v>
      </c>
      <c r="AF2386" s="1">
        <v>9479</v>
      </c>
      <c r="AT2386" t="s">
        <v>2491</v>
      </c>
      <c r="AU2386" t="s">
        <v>942</v>
      </c>
      <c r="AV2386" t="e">
        <f>#REF!</f>
        <v>#REF!</v>
      </c>
      <c r="AX2386" s="40">
        <v>42</v>
      </c>
      <c r="AY2386" s="42">
        <v>103</v>
      </c>
      <c r="AZ2386" s="46">
        <f t="shared" si="804"/>
        <v>42103</v>
      </c>
      <c r="BB2386" s="7" t="s">
        <v>2966</v>
      </c>
      <c r="BW2386" s="1">
        <f t="shared" si="803"/>
        <v>0</v>
      </c>
      <c r="BX2386" s="1">
        <f t="shared" si="801"/>
        <v>-32743</v>
      </c>
    </row>
    <row r="2387" spans="1:76" ht="14" hidden="1" customHeight="1" outlineLevel="1" x14ac:dyDescent="0.2">
      <c r="A2387" t="s">
        <v>1089</v>
      </c>
      <c r="B2387" t="s">
        <v>942</v>
      </c>
      <c r="C2387" s="24"/>
      <c r="F2387" s="1">
        <f t="shared" si="805"/>
        <v>11310</v>
      </c>
      <c r="G2387" s="24"/>
      <c r="H2387" s="24"/>
      <c r="I2387" s="1">
        <v>9085</v>
      </c>
      <c r="J2387" s="2" t="e">
        <f t="shared" si="802"/>
        <v>#DIV/0!</v>
      </c>
      <c r="K2387" s="2">
        <f t="shared" si="813"/>
        <v>0.80327144120247573</v>
      </c>
      <c r="L2387" s="10">
        <f t="shared" si="806"/>
        <v>2</v>
      </c>
      <c r="M2387" s="9">
        <f t="shared" si="807"/>
        <v>1</v>
      </c>
      <c r="N2387" s="8" t="str">
        <f t="shared" si="808"/>
        <v/>
      </c>
      <c r="O2387" s="2">
        <f t="shared" si="809"/>
        <v>0.20380194518125552</v>
      </c>
      <c r="P2387" s="2">
        <f t="shared" si="810"/>
        <v>0.68567639257294433</v>
      </c>
      <c r="Q2387" s="2">
        <f t="shared" si="811"/>
        <v>0</v>
      </c>
      <c r="R2387" s="2">
        <f t="shared" si="812"/>
        <v>0.11052166224580018</v>
      </c>
      <c r="S2387" s="1">
        <v>2305</v>
      </c>
      <c r="T2387" s="1">
        <v>7755</v>
      </c>
      <c r="AF2387" s="1">
        <v>1250</v>
      </c>
      <c r="AT2387" t="s">
        <v>1089</v>
      </c>
      <c r="AU2387" t="s">
        <v>942</v>
      </c>
      <c r="AV2387" t="e">
        <f>#REF!</f>
        <v>#REF!</v>
      </c>
      <c r="AX2387" s="40">
        <v>42</v>
      </c>
      <c r="AY2387" s="42">
        <v>105</v>
      </c>
      <c r="AZ2387" s="46">
        <f t="shared" si="804"/>
        <v>42105</v>
      </c>
      <c r="BB2387" s="7" t="s">
        <v>2966</v>
      </c>
      <c r="BW2387" s="1">
        <f t="shared" si="803"/>
        <v>0</v>
      </c>
      <c r="BX2387" s="1">
        <f t="shared" si="801"/>
        <v>0</v>
      </c>
    </row>
    <row r="2388" spans="1:76" ht="14" hidden="1" customHeight="1" outlineLevel="1" x14ac:dyDescent="0.2">
      <c r="A2388" t="s">
        <v>1368</v>
      </c>
      <c r="B2388" t="s">
        <v>942</v>
      </c>
      <c r="C2388" s="24"/>
      <c r="F2388" s="1">
        <f t="shared" si="805"/>
        <v>90422</v>
      </c>
      <c r="G2388" s="24"/>
      <c r="H2388" s="24">
        <v>70909</v>
      </c>
      <c r="I2388" s="1">
        <v>70755</v>
      </c>
      <c r="J2388" s="2">
        <f t="shared" si="802"/>
        <v>0.99782820234384917</v>
      </c>
      <c r="K2388" s="2">
        <f t="shared" si="813"/>
        <v>0.78249762226006947</v>
      </c>
      <c r="L2388" s="10">
        <f t="shared" si="806"/>
        <v>2</v>
      </c>
      <c r="M2388" s="9">
        <f t="shared" si="807"/>
        <v>1</v>
      </c>
      <c r="N2388" s="8" t="str">
        <f t="shared" si="808"/>
        <v/>
      </c>
      <c r="O2388" s="2">
        <f t="shared" si="809"/>
        <v>0.33332596049633939</v>
      </c>
      <c r="P2388" s="2">
        <f t="shared" si="810"/>
        <v>0.53943730508062193</v>
      </c>
      <c r="Q2388" s="2">
        <f t="shared" si="811"/>
        <v>0</v>
      </c>
      <c r="R2388" s="2">
        <f t="shared" si="812"/>
        <v>0.12723673442303862</v>
      </c>
      <c r="S2388" s="1">
        <v>30140</v>
      </c>
      <c r="T2388" s="1">
        <v>48777</v>
      </c>
      <c r="AF2388" s="1">
        <v>11505</v>
      </c>
      <c r="AT2388" t="s">
        <v>1368</v>
      </c>
      <c r="AU2388" t="s">
        <v>942</v>
      </c>
      <c r="AV2388" t="e">
        <f>#REF!</f>
        <v>#REF!</v>
      </c>
      <c r="AX2388" s="40">
        <v>42</v>
      </c>
      <c r="AY2388" s="42">
        <v>107</v>
      </c>
      <c r="AZ2388" s="46">
        <f t="shared" si="804"/>
        <v>42107</v>
      </c>
      <c r="BB2388" s="7" t="s">
        <v>2966</v>
      </c>
      <c r="BK2388" s="1">
        <v>70909</v>
      </c>
      <c r="BL2388" s="1">
        <v>53845</v>
      </c>
      <c r="BP2388" s="1">
        <v>16067</v>
      </c>
      <c r="BQ2388" s="1">
        <v>997</v>
      </c>
      <c r="BW2388" s="1">
        <f t="shared" si="803"/>
        <v>0</v>
      </c>
      <c r="BX2388" s="1">
        <f t="shared" si="801"/>
        <v>0</v>
      </c>
    </row>
    <row r="2389" spans="1:76" ht="14" hidden="1" customHeight="1" outlineLevel="1" x14ac:dyDescent="0.2">
      <c r="A2389" t="s">
        <v>2093</v>
      </c>
      <c r="B2389" t="s">
        <v>942</v>
      </c>
      <c r="C2389" s="24"/>
      <c r="F2389" s="1">
        <f t="shared" si="805"/>
        <v>23708</v>
      </c>
      <c r="G2389" s="24"/>
      <c r="H2389" s="24">
        <v>19238</v>
      </c>
      <c r="I2389" s="1">
        <v>19181</v>
      </c>
      <c r="J2389" s="2">
        <f t="shared" si="802"/>
        <v>0.99703711404511908</v>
      </c>
      <c r="K2389" s="2">
        <f t="shared" si="813"/>
        <v>0.80905179686181883</v>
      </c>
      <c r="L2389" s="10">
        <f t="shared" si="806"/>
        <v>2</v>
      </c>
      <c r="M2389" s="9">
        <f t="shared" si="807"/>
        <v>1</v>
      </c>
      <c r="N2389" s="8" t="str">
        <f t="shared" si="808"/>
        <v/>
      </c>
      <c r="O2389" s="2">
        <f t="shared" si="809"/>
        <v>0.22684325965918678</v>
      </c>
      <c r="P2389" s="2">
        <f t="shared" si="810"/>
        <v>0.64914796693099375</v>
      </c>
      <c r="Q2389" s="2">
        <f t="shared" si="811"/>
        <v>0</v>
      </c>
      <c r="R2389" s="2">
        <f t="shared" si="812"/>
        <v>0.12400877340981953</v>
      </c>
      <c r="S2389" s="1">
        <v>5378</v>
      </c>
      <c r="T2389" s="1">
        <v>15390</v>
      </c>
      <c r="AF2389" s="1">
        <v>2940</v>
      </c>
      <c r="AT2389" t="s">
        <v>2093</v>
      </c>
      <c r="AU2389" t="s">
        <v>942</v>
      </c>
      <c r="AV2389" t="e">
        <f>#REF!</f>
        <v>#REF!</v>
      </c>
      <c r="AX2389" s="40">
        <v>42</v>
      </c>
      <c r="AY2389" s="42">
        <v>109</v>
      </c>
      <c r="AZ2389" s="46">
        <f t="shared" si="804"/>
        <v>42109</v>
      </c>
      <c r="BB2389" s="7" t="s">
        <v>2966</v>
      </c>
      <c r="BK2389" s="1">
        <v>19238</v>
      </c>
      <c r="BW2389" s="1">
        <f>SUM(BL2389:BR2389)-BK2389</f>
        <v>-19238</v>
      </c>
      <c r="BX2389" s="1">
        <f t="shared" si="801"/>
        <v>0</v>
      </c>
    </row>
    <row r="2390" spans="1:76" ht="14" hidden="1" customHeight="1" outlineLevel="1" x14ac:dyDescent="0.2">
      <c r="A2390" t="s">
        <v>1668</v>
      </c>
      <c r="B2390" t="s">
        <v>942</v>
      </c>
      <c r="C2390" s="24"/>
      <c r="F2390" s="1">
        <f t="shared" si="805"/>
        <v>49285</v>
      </c>
      <c r="G2390" s="24"/>
      <c r="H2390" s="24">
        <v>40716</v>
      </c>
      <c r="I2390" s="1">
        <v>40626</v>
      </c>
      <c r="J2390" s="2">
        <f t="shared" si="802"/>
        <v>0.99778956675508401</v>
      </c>
      <c r="K2390" s="2">
        <f t="shared" si="813"/>
        <v>0.82430759866085013</v>
      </c>
      <c r="L2390" s="10">
        <f t="shared" si="806"/>
        <v>2</v>
      </c>
      <c r="M2390" s="9">
        <f t="shared" si="807"/>
        <v>1</v>
      </c>
      <c r="N2390" s="8" t="str">
        <f t="shared" si="808"/>
        <v/>
      </c>
      <c r="O2390" s="2">
        <f t="shared" si="809"/>
        <v>0.27978086638936794</v>
      </c>
      <c r="P2390" s="2">
        <f t="shared" si="810"/>
        <v>0.62207568225626453</v>
      </c>
      <c r="Q2390" s="2">
        <f t="shared" si="811"/>
        <v>0</v>
      </c>
      <c r="R2390" s="2">
        <f t="shared" si="812"/>
        <v>9.8143451354367528E-2</v>
      </c>
      <c r="S2390" s="1">
        <v>13789</v>
      </c>
      <c r="T2390" s="1">
        <v>30659</v>
      </c>
      <c r="AF2390" s="1">
        <v>4837</v>
      </c>
      <c r="AT2390" t="s">
        <v>1668</v>
      </c>
      <c r="AU2390" t="s">
        <v>942</v>
      </c>
      <c r="AV2390" t="e">
        <f>#REF!</f>
        <v>#REF!</v>
      </c>
      <c r="AX2390" s="40">
        <v>42</v>
      </c>
      <c r="AY2390" s="42">
        <v>111</v>
      </c>
      <c r="AZ2390" s="46">
        <f t="shared" si="804"/>
        <v>42111</v>
      </c>
      <c r="BB2390" s="7" t="s">
        <v>2966</v>
      </c>
      <c r="BK2390" s="1">
        <v>40716</v>
      </c>
      <c r="BL2390" s="1">
        <v>32495</v>
      </c>
      <c r="BP2390" s="1">
        <v>7766</v>
      </c>
      <c r="BQ2390" s="1">
        <v>455</v>
      </c>
      <c r="BW2390" s="1">
        <f t="shared" si="803"/>
        <v>0</v>
      </c>
      <c r="BX2390" s="1">
        <f t="shared" si="801"/>
        <v>0</v>
      </c>
    </row>
    <row r="2391" spans="1:76" ht="14" hidden="1" customHeight="1" outlineLevel="1" x14ac:dyDescent="0.2">
      <c r="A2391" t="s">
        <v>963</v>
      </c>
      <c r="B2391" t="s">
        <v>942</v>
      </c>
      <c r="C2391" s="24"/>
      <c r="F2391" s="1">
        <f t="shared" si="805"/>
        <v>4329</v>
      </c>
      <c r="G2391" s="52"/>
      <c r="H2391" s="24"/>
      <c r="I2391" s="1">
        <v>3598</v>
      </c>
      <c r="J2391" s="2" t="e">
        <f t="shared" si="802"/>
        <v>#DIV/0!</v>
      </c>
      <c r="K2391" s="2">
        <f t="shared" si="813"/>
        <v>0.83113883113883114</v>
      </c>
      <c r="L2391" s="10">
        <f t="shared" si="806"/>
        <v>2</v>
      </c>
      <c r="M2391" s="9">
        <f t="shared" si="807"/>
        <v>1</v>
      </c>
      <c r="N2391" s="8" t="str">
        <f t="shared" si="808"/>
        <v/>
      </c>
      <c r="O2391" s="2">
        <f t="shared" si="809"/>
        <v>0.29706629706629706</v>
      </c>
      <c r="P2391" s="2">
        <f t="shared" si="810"/>
        <v>0.59782859782859787</v>
      </c>
      <c r="Q2391" s="2">
        <f t="shared" si="811"/>
        <v>0</v>
      </c>
      <c r="R2391" s="2">
        <f t="shared" si="812"/>
        <v>0.10510510510510507</v>
      </c>
      <c r="S2391" s="1">
        <v>1286</v>
      </c>
      <c r="T2391" s="1">
        <v>2588</v>
      </c>
      <c r="AF2391" s="1">
        <v>455</v>
      </c>
      <c r="AT2391" t="s">
        <v>963</v>
      </c>
      <c r="AU2391" t="s">
        <v>942</v>
      </c>
      <c r="AV2391" t="e">
        <f>#REF!</f>
        <v>#REF!</v>
      </c>
      <c r="AX2391" s="40">
        <v>42</v>
      </c>
      <c r="AY2391" s="42">
        <v>113</v>
      </c>
      <c r="AZ2391" s="46">
        <f t="shared" si="804"/>
        <v>42113</v>
      </c>
      <c r="BB2391" s="7" t="s">
        <v>2966</v>
      </c>
      <c r="BW2391" s="1">
        <f t="shared" si="803"/>
        <v>0</v>
      </c>
      <c r="BX2391" s="1">
        <f t="shared" si="801"/>
        <v>0</v>
      </c>
    </row>
    <row r="2392" spans="1:76" ht="14" hidden="1" customHeight="1" outlineLevel="1" x14ac:dyDescent="0.2">
      <c r="A2392" t="s">
        <v>1821</v>
      </c>
      <c r="B2392" t="s">
        <v>942</v>
      </c>
      <c r="C2392" s="24"/>
      <c r="F2392" s="1">
        <f t="shared" si="805"/>
        <v>27212</v>
      </c>
      <c r="G2392" s="52"/>
      <c r="H2392" s="24">
        <v>21933</v>
      </c>
      <c r="I2392" s="1">
        <v>21813</v>
      </c>
      <c r="J2392" s="2">
        <f t="shared" si="802"/>
        <v>0.99452879223088497</v>
      </c>
      <c r="K2392" s="2">
        <f t="shared" si="813"/>
        <v>0.80159488460973105</v>
      </c>
      <c r="L2392" s="10">
        <f t="shared" si="806"/>
        <v>2</v>
      </c>
      <c r="M2392" s="9">
        <f t="shared" si="807"/>
        <v>1</v>
      </c>
      <c r="N2392" s="8" t="str">
        <f t="shared" si="808"/>
        <v/>
      </c>
      <c r="O2392" s="2">
        <f t="shared" si="809"/>
        <v>0.26708804938997499</v>
      </c>
      <c r="P2392" s="2">
        <f t="shared" si="810"/>
        <v>0.60094811112744373</v>
      </c>
      <c r="Q2392" s="2">
        <f t="shared" si="811"/>
        <v>0</v>
      </c>
      <c r="R2392" s="2">
        <f t="shared" si="812"/>
        <v>0.13196383948258128</v>
      </c>
      <c r="S2392" s="1">
        <v>7268</v>
      </c>
      <c r="T2392" s="1">
        <v>16353</v>
      </c>
      <c r="AF2392" s="1">
        <v>3591</v>
      </c>
      <c r="AT2392" t="s">
        <v>1821</v>
      </c>
      <c r="AU2392" t="s">
        <v>942</v>
      </c>
      <c r="AV2392" t="e">
        <f>#REF!</f>
        <v>#REF!</v>
      </c>
      <c r="AX2392" s="40">
        <v>42</v>
      </c>
      <c r="AY2392" s="42">
        <v>115</v>
      </c>
      <c r="AZ2392" s="46">
        <f t="shared" si="804"/>
        <v>42115</v>
      </c>
      <c r="BB2392" s="7" t="s">
        <v>2966</v>
      </c>
      <c r="BK2392" s="1">
        <v>21933</v>
      </c>
      <c r="BW2392" s="1">
        <f>SUM(BL2392:BR2392)-BK2392</f>
        <v>-21933</v>
      </c>
      <c r="BX2392" s="1">
        <f t="shared" si="801"/>
        <v>0</v>
      </c>
    </row>
    <row r="2393" spans="1:76" ht="14" hidden="1" customHeight="1" outlineLevel="1" x14ac:dyDescent="0.2">
      <c r="A2393" t="s">
        <v>2194</v>
      </c>
      <c r="B2393" t="s">
        <v>942</v>
      </c>
      <c r="C2393" s="24"/>
      <c r="F2393" s="1">
        <f t="shared" si="805"/>
        <v>26918</v>
      </c>
      <c r="G2393" s="24"/>
      <c r="H2393" s="24">
        <v>21207</v>
      </c>
      <c r="I2393" s="1">
        <v>21126</v>
      </c>
      <c r="J2393" s="2">
        <f t="shared" si="802"/>
        <v>0.99618050643655398</v>
      </c>
      <c r="K2393" s="2">
        <f t="shared" si="813"/>
        <v>0.7848279961364143</v>
      </c>
      <c r="L2393" s="10">
        <f t="shared" si="806"/>
        <v>2</v>
      </c>
      <c r="M2393" s="9">
        <f t="shared" si="807"/>
        <v>1</v>
      </c>
      <c r="N2393" s="8" t="str">
        <f t="shared" si="808"/>
        <v/>
      </c>
      <c r="O2393" s="2">
        <f t="shared" si="809"/>
        <v>0.22412512073705326</v>
      </c>
      <c r="P2393" s="2">
        <f t="shared" si="810"/>
        <v>0.64555316145330266</v>
      </c>
      <c r="Q2393" s="2">
        <f t="shared" si="811"/>
        <v>0</v>
      </c>
      <c r="R2393" s="2">
        <f t="shared" si="812"/>
        <v>0.13032171780964408</v>
      </c>
      <c r="S2393" s="1">
        <v>6033</v>
      </c>
      <c r="T2393" s="1">
        <v>17377</v>
      </c>
      <c r="AF2393" s="1">
        <v>3508</v>
      </c>
      <c r="AT2393" t="s">
        <v>2194</v>
      </c>
      <c r="AU2393" t="s">
        <v>942</v>
      </c>
      <c r="AV2393" t="e">
        <f>#REF!</f>
        <v>#REF!</v>
      </c>
      <c r="AX2393" s="40">
        <v>42</v>
      </c>
      <c r="AY2393" s="42">
        <v>117</v>
      </c>
      <c r="AZ2393" s="46">
        <f t="shared" si="804"/>
        <v>42117</v>
      </c>
      <c r="BB2393" s="7" t="s">
        <v>2966</v>
      </c>
      <c r="BK2393" s="1">
        <v>21207</v>
      </c>
      <c r="BW2393" s="1">
        <f t="shared" si="803"/>
        <v>-21207</v>
      </c>
      <c r="BX2393" s="1">
        <f t="shared" si="801"/>
        <v>0</v>
      </c>
    </row>
    <row r="2394" spans="1:76" ht="14" hidden="1" customHeight="1" outlineLevel="1" x14ac:dyDescent="0.2">
      <c r="A2394" t="s">
        <v>1416</v>
      </c>
      <c r="B2394" t="s">
        <v>942</v>
      </c>
      <c r="C2394" s="24"/>
      <c r="F2394" s="1">
        <f t="shared" si="805"/>
        <v>26259</v>
      </c>
      <c r="G2394" s="24" t="s">
        <v>3170</v>
      </c>
      <c r="H2394" s="64">
        <v>20272</v>
      </c>
      <c r="I2394" s="1">
        <v>20192</v>
      </c>
      <c r="J2394" s="2">
        <f t="shared" si="802"/>
        <v>0.99605367008681922</v>
      </c>
      <c r="K2394" s="2">
        <f t="shared" si="813"/>
        <v>0.76895540576564225</v>
      </c>
      <c r="L2394" s="10">
        <f t="shared" si="806"/>
        <v>2</v>
      </c>
      <c r="M2394" s="9">
        <f t="shared" si="807"/>
        <v>1</v>
      </c>
      <c r="N2394" s="8" t="str">
        <f t="shared" si="808"/>
        <v/>
      </c>
      <c r="O2394" s="2">
        <f t="shared" si="809"/>
        <v>0.30092539700674054</v>
      </c>
      <c r="P2394" s="2">
        <f t="shared" si="810"/>
        <v>0.5349023192048441</v>
      </c>
      <c r="Q2394" s="2">
        <f t="shared" si="811"/>
        <v>0</v>
      </c>
      <c r="R2394" s="2">
        <f t="shared" si="812"/>
        <v>0.16417228378841542</v>
      </c>
      <c r="S2394" s="1">
        <v>7902</v>
      </c>
      <c r="T2394" s="1">
        <v>14046</v>
      </c>
      <c r="AF2394" s="1">
        <v>4311</v>
      </c>
      <c r="AT2394" t="s">
        <v>1416</v>
      </c>
      <c r="AU2394" t="s">
        <v>942</v>
      </c>
      <c r="AV2394" t="e">
        <f>#REF!</f>
        <v>#REF!</v>
      </c>
      <c r="AX2394" s="40">
        <v>42</v>
      </c>
      <c r="AY2394" s="42">
        <v>119</v>
      </c>
      <c r="AZ2394" s="46">
        <f t="shared" si="804"/>
        <v>42119</v>
      </c>
      <c r="BB2394" s="7" t="s">
        <v>2966</v>
      </c>
      <c r="BW2394" s="1">
        <f t="shared" si="803"/>
        <v>0</v>
      </c>
      <c r="BX2394" s="1">
        <f>BK2394-H2394</f>
        <v>-20272</v>
      </c>
    </row>
    <row r="2395" spans="1:76" ht="14" hidden="1" customHeight="1" outlineLevel="1" x14ac:dyDescent="0.2">
      <c r="A2395" t="s">
        <v>2064</v>
      </c>
      <c r="B2395" t="s">
        <v>942</v>
      </c>
      <c r="C2395" s="24"/>
      <c r="F2395" s="1">
        <f t="shared" si="805"/>
        <v>33296</v>
      </c>
      <c r="G2395" s="24"/>
      <c r="H2395" s="24">
        <v>26653</v>
      </c>
      <c r="I2395" s="1">
        <v>26601</v>
      </c>
      <c r="J2395" s="2">
        <f t="shared" si="802"/>
        <v>0.9980490001125577</v>
      </c>
      <c r="K2395" s="2">
        <f t="shared" si="813"/>
        <v>0.79892479577126385</v>
      </c>
      <c r="L2395" s="10">
        <f t="shared" si="806"/>
        <v>2</v>
      </c>
      <c r="M2395" s="9">
        <f t="shared" si="807"/>
        <v>1</v>
      </c>
      <c r="N2395" s="8" t="str">
        <f t="shared" si="808"/>
        <v/>
      </c>
      <c r="O2395" s="2">
        <f t="shared" si="809"/>
        <v>0.29240749639596347</v>
      </c>
      <c r="P2395" s="2">
        <f t="shared" si="810"/>
        <v>0.57892839980778477</v>
      </c>
      <c r="Q2395" s="2">
        <f t="shared" si="811"/>
        <v>0</v>
      </c>
      <c r="R2395" s="2">
        <f t="shared" si="812"/>
        <v>0.12866410379625171</v>
      </c>
      <c r="S2395" s="1">
        <v>9736</v>
      </c>
      <c r="T2395" s="1">
        <v>19276</v>
      </c>
      <c r="AF2395" s="1">
        <v>4284</v>
      </c>
      <c r="AT2395" t="s">
        <v>2064</v>
      </c>
      <c r="AU2395" t="s">
        <v>942</v>
      </c>
      <c r="AV2395" t="e">
        <f>#REF!</f>
        <v>#REF!</v>
      </c>
      <c r="AX2395" s="40">
        <v>42</v>
      </c>
      <c r="AY2395" s="42">
        <v>121</v>
      </c>
      <c r="AZ2395" s="46">
        <f t="shared" si="804"/>
        <v>42121</v>
      </c>
      <c r="BB2395" s="7" t="s">
        <v>2966</v>
      </c>
      <c r="BK2395" s="1">
        <v>26653</v>
      </c>
      <c r="BL2395" s="1">
        <v>19818</v>
      </c>
      <c r="BP2395" s="1">
        <v>6444</v>
      </c>
      <c r="BQ2395" s="1">
        <v>391</v>
      </c>
      <c r="BW2395" s="1">
        <f t="shared" si="803"/>
        <v>0</v>
      </c>
      <c r="BX2395" s="1">
        <f t="shared" si="801"/>
        <v>0</v>
      </c>
    </row>
    <row r="2396" spans="1:76" ht="14" hidden="1" customHeight="1" outlineLevel="1" x14ac:dyDescent="0.2">
      <c r="A2396" t="s">
        <v>390</v>
      </c>
      <c r="B2396" t="s">
        <v>942</v>
      </c>
      <c r="C2396" s="24"/>
      <c r="F2396" s="1">
        <f t="shared" si="805"/>
        <v>31431</v>
      </c>
      <c r="G2396" s="52"/>
      <c r="H2396" s="24">
        <v>20781</v>
      </c>
      <c r="I2396" s="1">
        <v>20657</v>
      </c>
      <c r="J2396" s="2">
        <f t="shared" si="802"/>
        <v>0.99403301092343965</v>
      </c>
      <c r="K2396" s="2">
        <f t="shared" si="813"/>
        <v>0.65721739683751712</v>
      </c>
      <c r="L2396" s="10">
        <f t="shared" si="806"/>
        <v>2</v>
      </c>
      <c r="M2396" s="9">
        <f t="shared" si="807"/>
        <v>1</v>
      </c>
      <c r="N2396" s="8" t="str">
        <f t="shared" si="808"/>
        <v/>
      </c>
      <c r="O2396" s="2">
        <f t="shared" si="809"/>
        <v>0.30854888485889725</v>
      </c>
      <c r="P2396" s="2">
        <f t="shared" si="810"/>
        <v>0.53326333874200627</v>
      </c>
      <c r="Q2396" s="2">
        <f t="shared" si="811"/>
        <v>0</v>
      </c>
      <c r="R2396" s="2">
        <f t="shared" si="812"/>
        <v>0.15818777639909642</v>
      </c>
      <c r="S2396" s="1">
        <v>9698</v>
      </c>
      <c r="T2396" s="1">
        <v>16761</v>
      </c>
      <c r="AF2396" s="1">
        <v>4972</v>
      </c>
      <c r="AT2396" t="s">
        <v>390</v>
      </c>
      <c r="AU2396" t="s">
        <v>942</v>
      </c>
      <c r="AV2396" t="e">
        <f>#REF!</f>
        <v>#REF!</v>
      </c>
      <c r="AX2396" s="40">
        <v>42</v>
      </c>
      <c r="AY2396" s="42">
        <v>123</v>
      </c>
      <c r="AZ2396" s="46">
        <f t="shared" si="804"/>
        <v>42123</v>
      </c>
      <c r="BB2396" s="7" t="s">
        <v>2966</v>
      </c>
      <c r="BW2396" s="1">
        <f t="shared" si="803"/>
        <v>0</v>
      </c>
      <c r="BX2396" s="1">
        <f t="shared" si="801"/>
        <v>-20781</v>
      </c>
    </row>
    <row r="2397" spans="1:76" ht="14" hidden="1" customHeight="1" outlineLevel="1" x14ac:dyDescent="0.2">
      <c r="A2397" t="s">
        <v>636</v>
      </c>
      <c r="B2397" t="s">
        <v>942</v>
      </c>
      <c r="C2397" s="24"/>
      <c r="F2397" s="1">
        <f t="shared" si="805"/>
        <v>154007</v>
      </c>
      <c r="G2397" s="24"/>
      <c r="H2397" s="24">
        <v>119139</v>
      </c>
      <c r="I2397" s="1">
        <v>118756</v>
      </c>
      <c r="J2397" s="2">
        <f t="shared" si="802"/>
        <v>0.99678526762856834</v>
      </c>
      <c r="K2397" s="2">
        <f t="shared" si="813"/>
        <v>0.77110780678800317</v>
      </c>
      <c r="L2397" s="10">
        <f t="shared" si="806"/>
        <v>2</v>
      </c>
      <c r="M2397" s="9">
        <f t="shared" si="807"/>
        <v>1</v>
      </c>
      <c r="N2397" s="8" t="str">
        <f t="shared" si="808"/>
        <v/>
      </c>
      <c r="O2397" s="2">
        <f t="shared" si="809"/>
        <v>0.43528540910478097</v>
      </c>
      <c r="P2397" s="2">
        <f t="shared" si="810"/>
        <v>0.44291493243813596</v>
      </c>
      <c r="Q2397" s="2">
        <f t="shared" si="811"/>
        <v>0</v>
      </c>
      <c r="R2397" s="2">
        <f t="shared" si="812"/>
        <v>0.12179965845708307</v>
      </c>
      <c r="S2397" s="1">
        <v>67037</v>
      </c>
      <c r="T2397" s="1">
        <v>68212</v>
      </c>
      <c r="AF2397" s="1">
        <v>18758</v>
      </c>
      <c r="AT2397" t="s">
        <v>636</v>
      </c>
      <c r="AU2397" t="s">
        <v>942</v>
      </c>
      <c r="AV2397" t="e">
        <f>#REF!</f>
        <v>#REF!</v>
      </c>
      <c r="AX2397" s="40">
        <v>42</v>
      </c>
      <c r="AY2397" s="42">
        <v>125</v>
      </c>
      <c r="AZ2397" s="46">
        <f t="shared" si="804"/>
        <v>42125</v>
      </c>
      <c r="BB2397" s="7" t="s">
        <v>2966</v>
      </c>
      <c r="BK2397" s="1">
        <v>119139</v>
      </c>
      <c r="BL2397" s="1">
        <v>80788</v>
      </c>
      <c r="BP2397" s="1">
        <v>37067</v>
      </c>
      <c r="BQ2397" s="1">
        <v>1284</v>
      </c>
      <c r="BW2397" s="1">
        <f t="shared" si="803"/>
        <v>0</v>
      </c>
      <c r="BX2397" s="1">
        <f t="shared" si="801"/>
        <v>0</v>
      </c>
    </row>
    <row r="2398" spans="1:76" ht="14" hidden="1" customHeight="1" outlineLevel="1" x14ac:dyDescent="0.2">
      <c r="A2398" t="s">
        <v>391</v>
      </c>
      <c r="B2398" t="s">
        <v>942</v>
      </c>
      <c r="C2398" s="24"/>
      <c r="F2398" s="1">
        <f t="shared" si="805"/>
        <v>35705</v>
      </c>
      <c r="G2398" s="24"/>
      <c r="H2398" s="24">
        <v>28235</v>
      </c>
      <c r="I2398" s="1">
        <v>28147</v>
      </c>
      <c r="J2398" s="2">
        <f t="shared" si="802"/>
        <v>0.99688330086771737</v>
      </c>
      <c r="K2398" s="2">
        <f t="shared" si="813"/>
        <v>0.78832096345049718</v>
      </c>
      <c r="L2398" s="10">
        <f t="shared" si="806"/>
        <v>2</v>
      </c>
      <c r="M2398" s="9">
        <f t="shared" si="807"/>
        <v>1</v>
      </c>
      <c r="N2398" s="8" t="str">
        <f t="shared" si="808"/>
        <v/>
      </c>
      <c r="O2398" s="2">
        <f t="shared" si="809"/>
        <v>0.27956868785884331</v>
      </c>
      <c r="P2398" s="2">
        <f t="shared" si="810"/>
        <v>0.56177006021565612</v>
      </c>
      <c r="Q2398" s="2">
        <f t="shared" si="811"/>
        <v>0</v>
      </c>
      <c r="R2398" s="2">
        <f t="shared" si="812"/>
        <v>0.15866125192550062</v>
      </c>
      <c r="S2398" s="1">
        <v>9982</v>
      </c>
      <c r="T2398" s="1">
        <v>20058</v>
      </c>
      <c r="AF2398" s="1">
        <v>5665</v>
      </c>
      <c r="AT2398" t="s">
        <v>391</v>
      </c>
      <c r="AU2398" t="s">
        <v>942</v>
      </c>
      <c r="AV2398" t="e">
        <f>#REF!</f>
        <v>#REF!</v>
      </c>
      <c r="AX2398" s="40">
        <v>42</v>
      </c>
      <c r="AY2398" s="42">
        <v>127</v>
      </c>
      <c r="AZ2398" s="46">
        <f t="shared" si="804"/>
        <v>42127</v>
      </c>
      <c r="BB2398" s="7" t="s">
        <v>2966</v>
      </c>
      <c r="BW2398" s="1">
        <f t="shared" si="803"/>
        <v>0</v>
      </c>
      <c r="BX2398" s="1">
        <f>BK2398-H2398</f>
        <v>-28235</v>
      </c>
    </row>
    <row r="2399" spans="1:76" ht="14" hidden="1" customHeight="1" outlineLevel="1" x14ac:dyDescent="0.2">
      <c r="A2399" t="s">
        <v>2588</v>
      </c>
      <c r="B2399" t="s">
        <v>942</v>
      </c>
      <c r="C2399" s="24"/>
      <c r="F2399" s="1">
        <f t="shared" si="805"/>
        <v>253836</v>
      </c>
      <c r="G2399" s="24" t="s">
        <v>3170</v>
      </c>
      <c r="H2399" s="24">
        <v>206029</v>
      </c>
      <c r="I2399" s="1">
        <v>205330</v>
      </c>
      <c r="J2399" s="2">
        <f t="shared" si="802"/>
        <v>0.99660727373330937</v>
      </c>
      <c r="K2399" s="2">
        <f t="shared" si="813"/>
        <v>0.80890811390031359</v>
      </c>
      <c r="L2399" s="10">
        <f t="shared" si="806"/>
        <v>2</v>
      </c>
      <c r="M2399" s="9">
        <f t="shared" si="807"/>
        <v>1</v>
      </c>
      <c r="N2399" s="8" t="str">
        <f t="shared" si="808"/>
        <v/>
      </c>
      <c r="O2399" s="2">
        <f t="shared" si="809"/>
        <v>0.40740872059124789</v>
      </c>
      <c r="P2399" s="2">
        <f t="shared" si="810"/>
        <v>0.47169432231834729</v>
      </c>
      <c r="Q2399" s="2">
        <f t="shared" si="811"/>
        <v>0</v>
      </c>
      <c r="R2399" s="2">
        <f>IF(SUM($S2399:$AP2399)=0,"-",(1-O2399-P2399-Q2399))</f>
        <v>0.12089695709040482</v>
      </c>
      <c r="S2399" s="1">
        <v>103415</v>
      </c>
      <c r="T2399" s="1">
        <v>119733</v>
      </c>
      <c r="AF2399" s="1">
        <v>30688</v>
      </c>
      <c r="AT2399" t="s">
        <v>2588</v>
      </c>
      <c r="AU2399" t="s">
        <v>942</v>
      </c>
      <c r="AV2399" t="e">
        <f>#REF!</f>
        <v>#REF!</v>
      </c>
      <c r="AX2399" s="40">
        <v>42</v>
      </c>
      <c r="AY2399" s="42">
        <v>129</v>
      </c>
      <c r="AZ2399" s="46">
        <f t="shared" si="804"/>
        <v>42129</v>
      </c>
      <c r="BB2399" s="7" t="s">
        <v>2966</v>
      </c>
      <c r="BK2399" s="1">
        <v>206029</v>
      </c>
      <c r="BL2399" s="1">
        <v>143628</v>
      </c>
      <c r="BP2399" s="1">
        <v>59616</v>
      </c>
      <c r="BQ2399" s="1">
        <v>2785</v>
      </c>
      <c r="BW2399" s="1">
        <f t="shared" si="803"/>
        <v>0</v>
      </c>
      <c r="BX2399" s="1">
        <f t="shared" si="801"/>
        <v>0</v>
      </c>
    </row>
    <row r="2400" spans="1:76" ht="14" hidden="1" customHeight="1" outlineLevel="1" x14ac:dyDescent="0.2">
      <c r="A2400" t="s">
        <v>653</v>
      </c>
      <c r="B2400" t="s">
        <v>942</v>
      </c>
      <c r="C2400" s="24"/>
      <c r="F2400" s="1">
        <f t="shared" si="805"/>
        <v>18342</v>
      </c>
      <c r="G2400" s="24"/>
      <c r="H2400" s="24">
        <v>14938</v>
      </c>
      <c r="I2400" s="1">
        <v>14900</v>
      </c>
      <c r="J2400" s="2">
        <f t="shared" si="802"/>
        <v>0.99745615209532734</v>
      </c>
      <c r="K2400" s="2">
        <f t="shared" si="813"/>
        <v>0.81234325591538548</v>
      </c>
      <c r="L2400" s="10">
        <f t="shared" si="806"/>
        <v>2</v>
      </c>
      <c r="M2400" s="9">
        <f t="shared" si="807"/>
        <v>1</v>
      </c>
      <c r="N2400" s="8" t="str">
        <f t="shared" si="808"/>
        <v/>
      </c>
      <c r="O2400" s="2">
        <f t="shared" si="809"/>
        <v>0.29184385563188309</v>
      </c>
      <c r="P2400" s="2">
        <f t="shared" si="810"/>
        <v>0.59213826191255048</v>
      </c>
      <c r="Q2400" s="2">
        <f t="shared" si="811"/>
        <v>0</v>
      </c>
      <c r="R2400" s="2">
        <f>IF(SUM($S2400:$AP2400)=0,"-",(1-O2400-P2400-Q2400))</f>
        <v>0.11601788245556643</v>
      </c>
      <c r="S2400" s="1">
        <v>5353</v>
      </c>
      <c r="T2400" s="1">
        <v>10861</v>
      </c>
      <c r="AF2400" s="1">
        <v>2128</v>
      </c>
      <c r="AT2400" t="s">
        <v>653</v>
      </c>
      <c r="AU2400" t="s">
        <v>942</v>
      </c>
      <c r="AV2400" t="e">
        <f>#REF!</f>
        <v>#REF!</v>
      </c>
      <c r="AX2400" s="40">
        <v>42</v>
      </c>
      <c r="AY2400" s="42">
        <v>131</v>
      </c>
      <c r="AZ2400" s="46">
        <f t="shared" si="804"/>
        <v>42131</v>
      </c>
      <c r="BB2400" s="7" t="s">
        <v>2966</v>
      </c>
      <c r="BK2400" s="1">
        <v>14938</v>
      </c>
      <c r="BW2400" s="1">
        <f t="shared" si="803"/>
        <v>-14938</v>
      </c>
      <c r="BX2400" s="1">
        <f>BK2400-H2400</f>
        <v>0</v>
      </c>
    </row>
    <row r="2401" spans="1:76" ht="14" hidden="1" customHeight="1" outlineLevel="1" x14ac:dyDescent="0.2">
      <c r="A2401" t="s">
        <v>852</v>
      </c>
      <c r="B2401" t="s">
        <v>942</v>
      </c>
      <c r="C2401" s="24"/>
      <c r="F2401" s="1">
        <f t="shared" si="805"/>
        <v>311108</v>
      </c>
      <c r="H2401" s="24">
        <v>239665</v>
      </c>
      <c r="I2401" s="1">
        <v>239146</v>
      </c>
      <c r="J2401" s="2">
        <f>I2401/H2401</f>
        <v>0.99783447729121899</v>
      </c>
      <c r="K2401" s="2">
        <f t="shared" si="813"/>
        <v>0.76869125834115481</v>
      </c>
      <c r="L2401" s="10">
        <f t="shared" si="806"/>
        <v>2</v>
      </c>
      <c r="M2401" s="9">
        <f t="shared" si="807"/>
        <v>1</v>
      </c>
      <c r="N2401" s="8" t="str">
        <f t="shared" si="808"/>
        <v/>
      </c>
      <c r="O2401" s="2">
        <f t="shared" si="809"/>
        <v>0.32636897797549402</v>
      </c>
      <c r="P2401" s="2">
        <f t="shared" si="810"/>
        <v>0.51396299677282486</v>
      </c>
      <c r="Q2401" s="2">
        <f t="shared" si="811"/>
        <v>0</v>
      </c>
      <c r="R2401" s="2">
        <f>IF(SUM($S2401:$AP2401)=0,"-",(1-O2401-P2401-Q2401))</f>
        <v>0.15966802525168111</v>
      </c>
      <c r="S2401" s="1">
        <v>101536</v>
      </c>
      <c r="T2401" s="1">
        <v>159898</v>
      </c>
      <c r="AF2401" s="1">
        <v>49674</v>
      </c>
      <c r="AT2401" t="s">
        <v>852</v>
      </c>
      <c r="AU2401" t="s">
        <v>942</v>
      </c>
      <c r="AV2401" t="e">
        <f>#REF!</f>
        <v>#REF!</v>
      </c>
      <c r="AX2401" s="40">
        <v>42</v>
      </c>
      <c r="AY2401" s="42">
        <v>133</v>
      </c>
      <c r="AZ2401" s="46">
        <f t="shared" si="804"/>
        <v>42133</v>
      </c>
      <c r="BB2401" s="7" t="s">
        <v>2966</v>
      </c>
      <c r="BK2401" s="1">
        <v>239665</v>
      </c>
      <c r="BW2401" s="1">
        <f>SUM(BL2401:BR2401)-BK2401</f>
        <v>-239665</v>
      </c>
      <c r="BX2401" s="1">
        <f>BK2401-H2401</f>
        <v>0</v>
      </c>
    </row>
    <row r="2402" spans="1:76" ht="14" customHeight="1" collapsed="1" x14ac:dyDescent="0.2">
      <c r="A2402" t="s">
        <v>941</v>
      </c>
      <c r="B2402" t="s">
        <v>501</v>
      </c>
      <c r="C2402" s="1">
        <f>SUM(C2335:C2401)</f>
        <v>0</v>
      </c>
      <c r="D2402" s="31"/>
      <c r="E2402" s="31"/>
      <c r="F2402" s="1">
        <f>SUM(F2335:F2401)</f>
        <v>9090962</v>
      </c>
      <c r="H2402" s="3">
        <f>SUM(H2335:H2401)</f>
        <v>6375534</v>
      </c>
      <c r="I2402" s="1">
        <v>6940449</v>
      </c>
      <c r="J2402" s="2" t="str">
        <f t="shared" ref="J2402:J2438" si="814">IF(D2402&gt;0,I2402/D2402,"")</f>
        <v/>
      </c>
      <c r="K2402" s="2">
        <f t="shared" si="813"/>
        <v>0.76344494675040986</v>
      </c>
      <c r="L2402" s="10">
        <f t="shared" si="806"/>
        <v>1</v>
      </c>
      <c r="M2402" s="9">
        <f t="shared" si="807"/>
        <v>2</v>
      </c>
      <c r="N2402" s="8" t="str">
        <f t="shared" si="808"/>
        <v/>
      </c>
      <c r="O2402" s="2">
        <f t="shared" si="809"/>
        <v>0.46517497268165897</v>
      </c>
      <c r="P2402" s="2">
        <f t="shared" si="810"/>
        <v>0.38973543173978725</v>
      </c>
      <c r="Q2402" s="2">
        <f t="shared" si="811"/>
        <v>0</v>
      </c>
      <c r="R2402" s="2">
        <f>IF(SUM($S2402:$AP2402)=0,"-",(1-O2402-P2402-Q2402))</f>
        <v>0.14508959557855378</v>
      </c>
      <c r="S2402" s="1">
        <f>SUM(S2335:S2401)</f>
        <v>4228888</v>
      </c>
      <c r="T2402" s="1">
        <f>SUM(T2335:T2401)</f>
        <v>3543070</v>
      </c>
      <c r="AF2402" s="1">
        <f>SUM(AF2335:AF2401)</f>
        <v>1319004</v>
      </c>
      <c r="AT2402" t="s">
        <v>941</v>
      </c>
      <c r="AU2402" t="s">
        <v>501</v>
      </c>
      <c r="AX2402" s="40">
        <v>42</v>
      </c>
      <c r="AY2402" s="42"/>
      <c r="AZ2402" s="40">
        <v>42</v>
      </c>
      <c r="BB2402" s="7" t="s">
        <v>655</v>
      </c>
      <c r="BK2402" s="1">
        <f>SUM(BK2335:BK2401)</f>
        <v>4406741</v>
      </c>
      <c r="BW2402" s="1">
        <f>SUM(BL2402:BR2402)-BK2402</f>
        <v>-4406741</v>
      </c>
      <c r="BX2402" s="1">
        <f>BK2402-H2402</f>
        <v>-1968793</v>
      </c>
    </row>
    <row r="2403" spans="1:76" ht="14" customHeight="1" x14ac:dyDescent="0.2">
      <c r="C2403" s="24"/>
      <c r="J2403" s="2"/>
      <c r="K2403" s="2"/>
      <c r="N2403" s="8"/>
      <c r="AX2403" s="40"/>
      <c r="AY2403" s="42"/>
      <c r="AZ2403" s="46"/>
    </row>
    <row r="2404" spans="1:76" ht="14" hidden="1" customHeight="1" outlineLevel="1" x14ac:dyDescent="0.2">
      <c r="A2404" t="s">
        <v>2075</v>
      </c>
      <c r="B2404" t="s">
        <v>1538</v>
      </c>
      <c r="C2404" s="24"/>
      <c r="F2404" s="1">
        <f>SUMIF('Town VTO'!$AI$1313:$AI$1352,$AZ2404,'Town VTO'!E$1313:E$1352)</f>
        <v>40048</v>
      </c>
      <c r="G2404" s="1">
        <f t="shared" ref="G2404:G2409" si="815">SUM(S2404:AG2404)</f>
        <v>36058</v>
      </c>
      <c r="H2404" s="1">
        <f>SUMIF('Town VTO'!$AI$1313:$AI$1352,$AZ2404,'Town VTO'!G$1313:G$1352)</f>
        <v>28608</v>
      </c>
      <c r="I2404" s="1">
        <v>28415</v>
      </c>
      <c r="J2404" s="2" t="str">
        <f t="shared" si="814"/>
        <v/>
      </c>
      <c r="K2404" s="2">
        <f t="shared" si="813"/>
        <v>0.70952357171394331</v>
      </c>
      <c r="L2404" s="10">
        <f t="shared" ref="L2404:N2410" si="816">IF(S2404&gt;0,RANK(S2404,$S2404:$AQ2404),"")</f>
        <v>2</v>
      </c>
      <c r="M2404" s="9">
        <f t="shared" si="816"/>
        <v>3</v>
      </c>
      <c r="N2404" s="8">
        <f t="shared" si="816"/>
        <v>1</v>
      </c>
      <c r="O2404" s="2">
        <f t="shared" ref="O2404:Q2410" si="817">IF(SUM($S2404:$AP2404)=0,"-",S2404/SUM($S2404:$AP2404))</f>
        <v>0.42245826168950024</v>
      </c>
      <c r="P2404" s="2">
        <f t="shared" si="817"/>
        <v>0.14157745853902046</v>
      </c>
      <c r="Q2404" s="2">
        <f t="shared" si="817"/>
        <v>0.43596427977147928</v>
      </c>
      <c r="R2404" s="2">
        <f t="shared" ref="R2404:R2410" si="818">IF(SUM($S2404:$AP2404)=0,"-",(1-O2404-P2404-Q2404))</f>
        <v>-5.5511151231257827E-17</v>
      </c>
      <c r="S2404" s="1">
        <f>SUMIF('Town VTO'!$AI$1313:$AI$1352,$AZ2404,'Town VTO'!R$1313:R$1352)</f>
        <v>15233</v>
      </c>
      <c r="T2404" s="1">
        <f>SUMIF('Town VTO'!$AI$1313:$AI$1352,$AZ2404,'Town VTO'!S$1313:S$1352)</f>
        <v>5105</v>
      </c>
      <c r="U2404" s="1">
        <f>SUMIF('Town VTO'!$AI$1313:$AI$1352,$AZ2404,'Town VTO'!T$1313:T$1352)</f>
        <v>15720</v>
      </c>
      <c r="AA2404" s="1">
        <f>SUMIF('Town VTO'!$AI$1313:$AI$1352,$AZ2404,'Town VTO'!X$1313:X$1352)</f>
        <v>0</v>
      </c>
      <c r="AB2404" s="1">
        <f>SUMIF('Town VTO'!$AI$1313:$AI$1352,$AZ2404,'Town VTO'!Y$1313:Y$1352)</f>
        <v>0</v>
      </c>
      <c r="AT2404" t="s">
        <v>2075</v>
      </c>
      <c r="AU2404" t="s">
        <v>1538</v>
      </c>
      <c r="AV2404" t="e">
        <f>#REF!</f>
        <v>#REF!</v>
      </c>
      <c r="AX2404" s="40">
        <v>44</v>
      </c>
      <c r="AY2404" s="42">
        <v>1</v>
      </c>
      <c r="AZ2404" s="46">
        <f t="shared" si="804"/>
        <v>44001</v>
      </c>
      <c r="BB2404" s="7" t="s">
        <v>2966</v>
      </c>
      <c r="BG2404" s="1">
        <f t="shared" ref="BG2404:BG2409" si="819">G2404</f>
        <v>36058</v>
      </c>
      <c r="BH2404" s="1">
        <f>SUMIF('Town VTO'!$AI$1313:$AI$1352,$AZ2404,'Town VTO'!AP$1313:AP$1352)</f>
        <v>3990</v>
      </c>
      <c r="BI2404" s="1">
        <f t="shared" ref="BI2404:BI2409" si="820">BH2404+BG2404</f>
        <v>40048</v>
      </c>
      <c r="BK2404" s="1">
        <f t="shared" ref="BK2404:BK2409" si="821">SUM(BL2404:BS2404)</f>
        <v>19155</v>
      </c>
      <c r="BL2404" s="1">
        <f>SUMIF('Town VTO'!$AI$1313:$AI$1352,$AZ2404,'Town VTO'!AT$1313:AT$1352)</f>
        <v>7997</v>
      </c>
      <c r="BN2404" s="1">
        <f>SUMIF('Town VTO'!$AI$1313:$AI$1352,$AZ2404,'Town VTO'!AU$1313:AU$1352)</f>
        <v>11158</v>
      </c>
    </row>
    <row r="2405" spans="1:76" ht="14" hidden="1" customHeight="1" outlineLevel="1" x14ac:dyDescent="0.2">
      <c r="A2405" t="s">
        <v>667</v>
      </c>
      <c r="B2405" t="s">
        <v>1538</v>
      </c>
      <c r="C2405" s="24"/>
      <c r="F2405" s="1">
        <f>SUMIF('Town VTO'!$AI$1313:$AI$1352,$AZ2405,'Town VTO'!E$1313:E$1352)</f>
        <v>129888</v>
      </c>
      <c r="G2405" s="1">
        <f t="shared" si="815"/>
        <v>122619</v>
      </c>
      <c r="H2405" s="1">
        <f>SUMIF('Town VTO'!$AI$1313:$AI$1352,$AZ2405,'Town VTO'!G$1313:G$1352)</f>
        <v>93688</v>
      </c>
      <c r="I2405" s="1">
        <v>93093</v>
      </c>
      <c r="J2405" s="2" t="str">
        <f t="shared" si="814"/>
        <v/>
      </c>
      <c r="K2405" s="2">
        <f t="shared" si="813"/>
        <v>0.71671747967479671</v>
      </c>
      <c r="L2405" s="10">
        <f t="shared" si="816"/>
        <v>2</v>
      </c>
      <c r="M2405" s="9">
        <f t="shared" si="816"/>
        <v>3</v>
      </c>
      <c r="N2405" s="8">
        <f t="shared" si="816"/>
        <v>1</v>
      </c>
      <c r="O2405" s="2">
        <f t="shared" si="817"/>
        <v>0.35500207961245811</v>
      </c>
      <c r="P2405" s="2">
        <f t="shared" si="817"/>
        <v>0.17356200915029482</v>
      </c>
      <c r="Q2405" s="2">
        <f t="shared" si="817"/>
        <v>0.4714359112372471</v>
      </c>
      <c r="R2405" s="2">
        <f t="shared" si="818"/>
        <v>-5.5511151231257827E-17</v>
      </c>
      <c r="S2405" s="1">
        <f>SUMIF('Town VTO'!$AI$1313:$AI$1352,$AZ2405,'Town VTO'!R$1313:R$1352)</f>
        <v>43530</v>
      </c>
      <c r="T2405" s="1">
        <f>SUMIF('Town VTO'!$AI$1313:$AI$1352,$AZ2405,'Town VTO'!S$1313:S$1352)</f>
        <v>21282</v>
      </c>
      <c r="U2405" s="1">
        <f>SUMIF('Town VTO'!$AI$1313:$AI$1352,$AZ2405,'Town VTO'!T$1313:T$1352)</f>
        <v>57807</v>
      </c>
      <c r="AA2405" s="1">
        <f>SUMIF('Town VTO'!$AI$1313:$AI$1352,$AZ2405,'Town VTO'!X$1313:X$1352)</f>
        <v>0</v>
      </c>
      <c r="AB2405" s="1">
        <f>SUMIF('Town VTO'!$AI$1313:$AI$1352,$AZ2405,'Town VTO'!Y$1313:Y$1352)</f>
        <v>0</v>
      </c>
      <c r="AT2405" t="s">
        <v>667</v>
      </c>
      <c r="AU2405" t="s">
        <v>1538</v>
      </c>
      <c r="AV2405" t="e">
        <f>#REF!</f>
        <v>#REF!</v>
      </c>
      <c r="AX2405" s="40">
        <v>44</v>
      </c>
      <c r="AY2405" s="42">
        <v>3</v>
      </c>
      <c r="AZ2405" s="46">
        <f t="shared" si="804"/>
        <v>44003</v>
      </c>
      <c r="BB2405" s="7" t="s">
        <v>2966</v>
      </c>
      <c r="BG2405" s="1">
        <f t="shared" si="819"/>
        <v>122619</v>
      </c>
      <c r="BH2405" s="1">
        <f>SUMIF('Town VTO'!$AI$1313:$AI$1352,$AZ2405,'Town VTO'!AP$1313:AP$1352)</f>
        <v>7269</v>
      </c>
      <c r="BI2405" s="1">
        <f t="shared" si="820"/>
        <v>129888</v>
      </c>
      <c r="BK2405" s="1">
        <f t="shared" si="821"/>
        <v>67384</v>
      </c>
      <c r="BL2405" s="1">
        <f>SUMIF('Town VTO'!$AI$1313:$AI$1352,$AZ2405,'Town VTO'!AT$1313:AT$1352)</f>
        <v>38576</v>
      </c>
      <c r="BN2405" s="1">
        <f>SUMIF('Town VTO'!$AI$1313:$AI$1352,$AZ2405,'Town VTO'!AU$1313:AU$1352)</f>
        <v>28808</v>
      </c>
    </row>
    <row r="2406" spans="1:76" ht="14" hidden="1" customHeight="1" outlineLevel="1" x14ac:dyDescent="0.2">
      <c r="A2406" t="s">
        <v>1879</v>
      </c>
      <c r="B2406" t="s">
        <v>1538</v>
      </c>
      <c r="C2406" s="24"/>
      <c r="F2406" s="1">
        <f>SUMIF('Town VTO'!$AI$1313:$AI$1352,$AZ2406,'Town VTO'!E$1313:E$1352)</f>
        <v>64692</v>
      </c>
      <c r="G2406" s="1">
        <f t="shared" si="815"/>
        <v>58430</v>
      </c>
      <c r="H2406" s="1">
        <f>SUMIF('Town VTO'!$AI$1313:$AI$1352,$AZ2406,'Town VTO'!G$1313:G$1352)</f>
        <v>46429</v>
      </c>
      <c r="I2406" s="1">
        <v>46148</v>
      </c>
      <c r="J2406" s="2" t="str">
        <f t="shared" si="814"/>
        <v/>
      </c>
      <c r="K2406" s="2">
        <f t="shared" si="813"/>
        <v>0.71334940950967662</v>
      </c>
      <c r="L2406" s="10">
        <f t="shared" si="816"/>
        <v>2</v>
      </c>
      <c r="M2406" s="9">
        <f t="shared" si="816"/>
        <v>3</v>
      </c>
      <c r="N2406" s="8">
        <f t="shared" si="816"/>
        <v>1</v>
      </c>
      <c r="O2406" s="2">
        <f t="shared" si="817"/>
        <v>0.41437617662159848</v>
      </c>
      <c r="P2406" s="2">
        <f t="shared" si="817"/>
        <v>0.16898853328769467</v>
      </c>
      <c r="Q2406" s="2">
        <f t="shared" si="817"/>
        <v>0.41663529009070682</v>
      </c>
      <c r="R2406" s="2">
        <f t="shared" si="818"/>
        <v>-5.5511151231257827E-17</v>
      </c>
      <c r="S2406" s="1">
        <f>SUMIF('Town VTO'!$AI$1313:$AI$1352,$AZ2406,'Town VTO'!R$1313:R$1352)</f>
        <v>24212</v>
      </c>
      <c r="T2406" s="1">
        <f>SUMIF('Town VTO'!$AI$1313:$AI$1352,$AZ2406,'Town VTO'!S$1313:S$1352)</f>
        <v>9874</v>
      </c>
      <c r="U2406" s="1">
        <f>SUMIF('Town VTO'!$AI$1313:$AI$1352,$AZ2406,'Town VTO'!T$1313:T$1352)</f>
        <v>24344</v>
      </c>
      <c r="AA2406" s="1">
        <f>SUMIF('Town VTO'!$AI$1313:$AI$1352,$AZ2406,'Town VTO'!X$1313:X$1352)</f>
        <v>0</v>
      </c>
      <c r="AB2406" s="1">
        <f>SUMIF('Town VTO'!$AI$1313:$AI$1352,$AZ2406,'Town VTO'!Y$1313:Y$1352)</f>
        <v>0</v>
      </c>
      <c r="AT2406" t="s">
        <v>1879</v>
      </c>
      <c r="AU2406" t="s">
        <v>1538</v>
      </c>
      <c r="AV2406" t="e">
        <f>#REF!</f>
        <v>#REF!</v>
      </c>
      <c r="AX2406" s="40">
        <v>44</v>
      </c>
      <c r="AY2406" s="42">
        <v>5</v>
      </c>
      <c r="AZ2406" s="46">
        <f t="shared" si="804"/>
        <v>44005</v>
      </c>
      <c r="BB2406" s="7" t="s">
        <v>2966</v>
      </c>
      <c r="BG2406" s="1">
        <f t="shared" si="819"/>
        <v>58430</v>
      </c>
      <c r="BH2406" s="1">
        <f>SUMIF('Town VTO'!$AI$1313:$AI$1352,$AZ2406,'Town VTO'!AP$1313:AP$1352)</f>
        <v>6262</v>
      </c>
      <c r="BI2406" s="1">
        <f t="shared" si="820"/>
        <v>64692</v>
      </c>
      <c r="BK2406" s="1">
        <f t="shared" si="821"/>
        <v>29956</v>
      </c>
      <c r="BL2406" s="1">
        <f>SUMIF('Town VTO'!$AI$1313:$AI$1352,$AZ2406,'Town VTO'!AT$1313:AT$1352)</f>
        <v>12729</v>
      </c>
      <c r="BN2406" s="1">
        <f>SUMIF('Town VTO'!$AI$1313:$AI$1352,$AZ2406,'Town VTO'!AU$1313:AU$1352)</f>
        <v>17227</v>
      </c>
    </row>
    <row r="2407" spans="1:76" ht="14" hidden="1" customHeight="1" outlineLevel="1" x14ac:dyDescent="0.2">
      <c r="A2407" t="s">
        <v>1072</v>
      </c>
      <c r="B2407" t="s">
        <v>1538</v>
      </c>
      <c r="C2407" s="24"/>
      <c r="F2407" s="1">
        <f>SUMIF('Town VTO'!$AI$1313:$AI$1352,$AZ2407,'Town VTO'!E$1313:E$1352)</f>
        <v>459392</v>
      </c>
      <c r="G2407" s="1">
        <f t="shared" si="815"/>
        <v>415665</v>
      </c>
      <c r="H2407" s="1">
        <f>SUMIF('Town VTO'!$AI$1313:$AI$1352,$AZ2407,'Town VTO'!G$1313:G$1352)</f>
        <v>274550</v>
      </c>
      <c r="I2407" s="1">
        <v>272667</v>
      </c>
      <c r="J2407" s="2" t="str">
        <f t="shared" si="814"/>
        <v/>
      </c>
      <c r="K2407" s="2">
        <f t="shared" si="813"/>
        <v>0.59353885135135132</v>
      </c>
      <c r="L2407" s="10">
        <f t="shared" si="816"/>
        <v>1</v>
      </c>
      <c r="M2407" s="9">
        <f t="shared" si="816"/>
        <v>3</v>
      </c>
      <c r="N2407" s="8">
        <f t="shared" si="816"/>
        <v>2</v>
      </c>
      <c r="O2407" s="2">
        <f t="shared" si="817"/>
        <v>0.48530667725211407</v>
      </c>
      <c r="P2407" s="2">
        <f t="shared" si="817"/>
        <v>0.11958909217759493</v>
      </c>
      <c r="Q2407" s="2">
        <f t="shared" si="817"/>
        <v>0.39510423057029098</v>
      </c>
      <c r="R2407" s="2">
        <f t="shared" si="818"/>
        <v>0</v>
      </c>
      <c r="S2407" s="1">
        <f>SUMIF('Town VTO'!$AI$1313:$AI$1352,$AZ2407,'Town VTO'!R$1313:R$1352)</f>
        <v>201725</v>
      </c>
      <c r="T2407" s="1">
        <f>SUMIF('Town VTO'!$AI$1313:$AI$1352,$AZ2407,'Town VTO'!S$1313:S$1352)</f>
        <v>49709</v>
      </c>
      <c r="U2407" s="1">
        <f>SUMIF('Town VTO'!$AI$1313:$AI$1352,$AZ2407,'Town VTO'!T$1313:T$1352)</f>
        <v>164231</v>
      </c>
      <c r="AA2407" s="1">
        <f>SUMIF('Town VTO'!$AI$1313:$AI$1352,$AZ2407,'Town VTO'!X$1313:X$1352)</f>
        <v>0</v>
      </c>
      <c r="AB2407" s="1">
        <f>SUMIF('Town VTO'!$AI$1313:$AI$1352,$AZ2407,'Town VTO'!Y$1313:Y$1352)</f>
        <v>0</v>
      </c>
      <c r="AT2407" t="s">
        <v>1072</v>
      </c>
      <c r="AU2407" t="s">
        <v>1538</v>
      </c>
      <c r="AV2407" t="e">
        <f>#REF!</f>
        <v>#REF!</v>
      </c>
      <c r="AX2407" s="40">
        <v>44</v>
      </c>
      <c r="AY2407" s="42">
        <v>7</v>
      </c>
      <c r="AZ2407" s="46">
        <f t="shared" si="804"/>
        <v>44007</v>
      </c>
      <c r="BB2407" s="7" t="s">
        <v>2966</v>
      </c>
      <c r="BG2407" s="1">
        <f t="shared" si="819"/>
        <v>415665</v>
      </c>
      <c r="BH2407" s="1">
        <f>SUMIF('Town VTO'!$AI$1313:$AI$1352,$AZ2407,'Town VTO'!AP$1313:AP$1352)</f>
        <v>43727</v>
      </c>
      <c r="BI2407" s="1">
        <f t="shared" si="820"/>
        <v>459392</v>
      </c>
      <c r="BK2407" s="1">
        <f t="shared" si="821"/>
        <v>202964</v>
      </c>
      <c r="BL2407" s="1">
        <f>SUMIF('Town VTO'!$AI$1313:$AI$1352,$AZ2407,'Town VTO'!AT$1313:AT$1352)</f>
        <v>118274</v>
      </c>
      <c r="BN2407" s="1">
        <f>SUMIF('Town VTO'!$AI$1313:$AI$1352,$AZ2407,'Town VTO'!AU$1313:AU$1352)</f>
        <v>84690</v>
      </c>
    </row>
    <row r="2408" spans="1:76" ht="14" hidden="1" customHeight="1" outlineLevel="1" x14ac:dyDescent="0.2">
      <c r="A2408" t="s">
        <v>636</v>
      </c>
      <c r="B2408" t="s">
        <v>1538</v>
      </c>
      <c r="C2408" s="24"/>
      <c r="F2408" s="1">
        <f>SUMIF('Town VTO'!$AI$1313:$AI$1352,$AZ2408,'Town VTO'!E$1313:E$1352)</f>
        <v>106358</v>
      </c>
      <c r="G2408" s="1">
        <f t="shared" si="815"/>
        <v>98633</v>
      </c>
      <c r="H2408" s="1">
        <f>SUMIF('Town VTO'!$AI$1313:$AI$1352,$AZ2408,'Town VTO'!G$1313:G$1352)</f>
        <v>76532</v>
      </c>
      <c r="I2408" s="1">
        <v>76060</v>
      </c>
      <c r="J2408" s="2" t="str">
        <f t="shared" si="814"/>
        <v/>
      </c>
      <c r="K2408" s="2">
        <f t="shared" si="813"/>
        <v>0.71513191297316614</v>
      </c>
      <c r="L2408" s="10">
        <f t="shared" si="816"/>
        <v>2</v>
      </c>
      <c r="M2408" s="9">
        <f t="shared" si="816"/>
        <v>3</v>
      </c>
      <c r="N2408" s="8">
        <f t="shared" si="816"/>
        <v>1</v>
      </c>
      <c r="O2408" s="2">
        <f t="shared" si="817"/>
        <v>0.36932872365232733</v>
      </c>
      <c r="P2408" s="2">
        <f t="shared" si="817"/>
        <v>0.17784108766842741</v>
      </c>
      <c r="Q2408" s="2">
        <f t="shared" si="817"/>
        <v>0.45283018867924529</v>
      </c>
      <c r="R2408" s="2">
        <f>IF(SUM($S2408:$AP2408)=0,"-",(1-O2408-P2408-Q2408))</f>
        <v>0</v>
      </c>
      <c r="S2408" s="1">
        <f>SUMIF('Town VTO'!$AI$1313:$AI$1352,$AZ2408,'Town VTO'!R$1313:R$1352)</f>
        <v>36428</v>
      </c>
      <c r="T2408" s="1">
        <f>SUMIF('Town VTO'!$AI$1313:$AI$1352,$AZ2408,'Town VTO'!S$1313:S$1352)</f>
        <v>17541</v>
      </c>
      <c r="U2408" s="1">
        <f>SUMIF('Town VTO'!$AI$1313:$AI$1352,$AZ2408,'Town VTO'!T$1313:T$1352)</f>
        <v>44664</v>
      </c>
      <c r="AA2408" s="1">
        <f>SUMIF('Town VTO'!$AI$1313:$AI$1352,$AZ2408,'Town VTO'!X$1313:X$1352)</f>
        <v>0</v>
      </c>
      <c r="AB2408" s="1">
        <f>SUMIF('Town VTO'!$AI$1313:$AI$1352,$AZ2408,'Town VTO'!Y$1313:Y$1352)</f>
        <v>0</v>
      </c>
      <c r="AT2408" t="s">
        <v>636</v>
      </c>
      <c r="AU2408" t="s">
        <v>1538</v>
      </c>
      <c r="AV2408" t="e">
        <f>#REF!</f>
        <v>#REF!</v>
      </c>
      <c r="AX2408" s="40">
        <v>44</v>
      </c>
      <c r="AY2408" s="42">
        <v>9</v>
      </c>
      <c r="AZ2408" s="46">
        <f>1000*AX2408+AY2408</f>
        <v>44009</v>
      </c>
      <c r="BB2408" s="7" t="s">
        <v>2966</v>
      </c>
      <c r="BG2408" s="1">
        <f t="shared" si="819"/>
        <v>98633</v>
      </c>
      <c r="BH2408" s="1">
        <f>SUMIF('Town VTO'!$AI$1313:$AI$1352,$AZ2408,'Town VTO'!AP$1313:AP$1352)</f>
        <v>7725</v>
      </c>
      <c r="BI2408" s="1">
        <f t="shared" si="820"/>
        <v>106358</v>
      </c>
      <c r="BK2408" s="1">
        <f t="shared" si="821"/>
        <v>50732</v>
      </c>
      <c r="BL2408" s="1">
        <f>SUMIF('Town VTO'!$AI$1313:$AI$1352,$AZ2408,'Town VTO'!AT$1313:AT$1352)</f>
        <v>23898</v>
      </c>
      <c r="BN2408" s="1">
        <f>SUMIF('Town VTO'!$AI$1313:$AI$1352,$AZ2408,'Town VTO'!AU$1313:AU$1352)</f>
        <v>26834</v>
      </c>
    </row>
    <row r="2409" spans="1:76" ht="14" hidden="1" customHeight="1" outlineLevel="1" x14ac:dyDescent="0.2">
      <c r="A2409" t="s">
        <v>3026</v>
      </c>
      <c r="B2409" t="s">
        <v>1538</v>
      </c>
      <c r="C2409" s="24"/>
      <c r="F2409" s="1">
        <f>SUMIF('Town VTO'!$AI$1313:$AI$1352,$AZ2409,'Town VTO'!E$1313:E$1352)</f>
        <v>0</v>
      </c>
      <c r="G2409" s="1">
        <f t="shared" si="815"/>
        <v>0</v>
      </c>
      <c r="H2409" s="1">
        <f>SUMIF('Town VTO'!$AI$1313:$AI$1352,$AZ2409,'Town VTO'!G$1313:G$1352)</f>
        <v>1378</v>
      </c>
      <c r="I2409" s="1">
        <v>1374</v>
      </c>
      <c r="J2409" s="2" t="str">
        <f t="shared" si="814"/>
        <v/>
      </c>
      <c r="K2409" s="2" t="str">
        <f t="shared" si="813"/>
        <v/>
      </c>
      <c r="L2409" s="10" t="str">
        <f t="shared" si="816"/>
        <v/>
      </c>
      <c r="M2409" s="9" t="str">
        <f t="shared" si="816"/>
        <v/>
      </c>
      <c r="N2409" s="8" t="str">
        <f t="shared" si="816"/>
        <v/>
      </c>
      <c r="O2409" s="2" t="str">
        <f t="shared" si="817"/>
        <v>-</v>
      </c>
      <c r="P2409" s="2" t="str">
        <f t="shared" si="817"/>
        <v>-</v>
      </c>
      <c r="Q2409" s="2" t="str">
        <f t="shared" si="817"/>
        <v>-</v>
      </c>
      <c r="R2409" s="2" t="str">
        <f t="shared" si="818"/>
        <v>-</v>
      </c>
      <c r="S2409" s="1">
        <f>SUMIF('Town VTO'!$AI$1313:$AI$1352,$AZ2409,'Town VTO'!R$1313:R$1352)</f>
        <v>0</v>
      </c>
      <c r="T2409" s="1">
        <f>SUMIF('Town VTO'!$AI$1313:$AI$1352,$AZ2409,'Town VTO'!S$1313:S$1352)</f>
        <v>0</v>
      </c>
      <c r="U2409" s="1">
        <f>SUMIF('Town VTO'!$AI$1313:$AI$1352,$AZ2409,'Town VTO'!T$1313:T$1352)</f>
        <v>0</v>
      </c>
      <c r="AA2409" s="1">
        <f>SUMIF('Town VTO'!$AI$1313:$AI$1352,$AZ2409,'Town VTO'!X$1313:X$1352)</f>
        <v>0</v>
      </c>
      <c r="AB2409" s="1">
        <f>SUMIF('Town VTO'!$AI$1313:$AI$1352,$AZ2409,'Town VTO'!Y$1313:Y$1352)</f>
        <v>0</v>
      </c>
      <c r="AT2409" t="s">
        <v>3026</v>
      </c>
      <c r="AU2409" t="s">
        <v>1538</v>
      </c>
      <c r="AV2409" t="e">
        <f>#REF!</f>
        <v>#REF!</v>
      </c>
      <c r="AX2409" s="40">
        <v>44</v>
      </c>
      <c r="AY2409" s="42">
        <v>99</v>
      </c>
      <c r="AZ2409" s="46">
        <f t="shared" si="804"/>
        <v>44099</v>
      </c>
      <c r="BB2409" s="7" t="s">
        <v>3026</v>
      </c>
      <c r="BG2409" s="1">
        <f t="shared" si="819"/>
        <v>0</v>
      </c>
      <c r="BH2409" s="1">
        <f>SUMIF('Town VTO'!$AI$1313:$AI$1352,$AZ2409,'Town VTO'!AP$1313:AP$1352)</f>
        <v>0</v>
      </c>
      <c r="BI2409" s="1">
        <f t="shared" si="820"/>
        <v>0</v>
      </c>
      <c r="BK2409" s="1">
        <f t="shared" si="821"/>
        <v>1378</v>
      </c>
      <c r="BL2409" s="1">
        <f>SUMIF('Town VTO'!$AI$1313:$AI$1352,$AZ2409,'Town VTO'!AT$1313:AT$1352)</f>
        <v>0</v>
      </c>
      <c r="BN2409" s="1">
        <f>SUMIF('Town VTO'!$AI$1313:$AI$1352,$AZ2409,'Town VTO'!AU$1313:AU$1352)</f>
        <v>1378</v>
      </c>
    </row>
    <row r="2410" spans="1:76" ht="14" customHeight="1" collapsed="1" x14ac:dyDescent="0.2">
      <c r="A2410" t="s">
        <v>1033</v>
      </c>
      <c r="B2410" t="s">
        <v>501</v>
      </c>
      <c r="C2410" s="1">
        <f>SUM(C2404:C2409)</f>
        <v>0</v>
      </c>
      <c r="D2410" s="31"/>
      <c r="E2410" s="31"/>
      <c r="F2410" s="1">
        <f>SUM(F2404:F2409)</f>
        <v>800378</v>
      </c>
      <c r="G2410" s="1">
        <f>SUM(G2404:G2409)</f>
        <v>731405</v>
      </c>
      <c r="H2410" s="1">
        <f>SUM(H2404:H2409)</f>
        <v>521185</v>
      </c>
      <c r="I2410" s="1">
        <v>517757</v>
      </c>
      <c r="J2410" s="2" t="str">
        <f t="shared" si="814"/>
        <v/>
      </c>
      <c r="K2410" s="2">
        <f t="shared" si="813"/>
        <v>0.64689059419424322</v>
      </c>
      <c r="L2410" s="10">
        <f t="shared" si="816"/>
        <v>1</v>
      </c>
      <c r="M2410" s="9">
        <f t="shared" si="816"/>
        <v>3</v>
      </c>
      <c r="N2410" s="8">
        <f t="shared" si="816"/>
        <v>2</v>
      </c>
      <c r="O2410" s="2">
        <f t="shared" si="817"/>
        <v>0.43905633677647815</v>
      </c>
      <c r="P2410" s="2">
        <f t="shared" si="817"/>
        <v>0.14152350612861547</v>
      </c>
      <c r="Q2410" s="2">
        <f t="shared" si="817"/>
        <v>0.41942015709490638</v>
      </c>
      <c r="R2410" s="2">
        <f t="shared" si="818"/>
        <v>0</v>
      </c>
      <c r="S2410" s="1">
        <f>SUM(S2404:S2409)</f>
        <v>321128</v>
      </c>
      <c r="T2410" s="1">
        <f>SUM(T2404:T2409)</f>
        <v>103511</v>
      </c>
      <c r="U2410" s="1">
        <f>SUM(U2404:U2409)</f>
        <v>306766</v>
      </c>
      <c r="AA2410" s="1">
        <f>SUM(AA2404:AA2409)</f>
        <v>0</v>
      </c>
      <c r="AB2410" s="1">
        <f>SUM(AB2404:AB2409)</f>
        <v>0</v>
      </c>
      <c r="AT2410" t="s">
        <v>1033</v>
      </c>
      <c r="AU2410" t="s">
        <v>501</v>
      </c>
      <c r="AX2410" s="40">
        <v>44</v>
      </c>
      <c r="AY2410" s="42"/>
      <c r="AZ2410" s="40">
        <v>44</v>
      </c>
      <c r="BB2410" s="7" t="s">
        <v>655</v>
      </c>
      <c r="BG2410" s="1">
        <f>SUM(BG2404:BG2409)</f>
        <v>731405</v>
      </c>
      <c r="BH2410" s="1">
        <f>SUM(BH2404:BH2409)</f>
        <v>68973</v>
      </c>
      <c r="BI2410" s="1">
        <f>SUM(BI2404:BI2409)</f>
        <v>800378</v>
      </c>
      <c r="BK2410" s="1">
        <f>SUM(BK2404:BK2409)</f>
        <v>371569</v>
      </c>
      <c r="BL2410" s="1">
        <f>SUM(BL2404:BL2409)</f>
        <v>201474</v>
      </c>
      <c r="BN2410" s="1">
        <f>SUM(BN2404:BN2409)</f>
        <v>170095</v>
      </c>
    </row>
    <row r="2411" spans="1:76" ht="14" customHeight="1" x14ac:dyDescent="0.2">
      <c r="C2411" s="24"/>
      <c r="J2411" s="2"/>
      <c r="K2411" s="2"/>
      <c r="N2411" s="8"/>
      <c r="AX2411" s="40"/>
      <c r="AY2411" s="42"/>
      <c r="AZ2411" s="46"/>
    </row>
    <row r="2412" spans="1:76" ht="14" hidden="1" customHeight="1" outlineLevel="1" x14ac:dyDescent="0.2">
      <c r="A2412" t="s">
        <v>976</v>
      </c>
      <c r="B2412" t="s">
        <v>1837</v>
      </c>
      <c r="C2412" s="24"/>
      <c r="F2412" s="1">
        <v>16575</v>
      </c>
      <c r="H2412" s="24">
        <v>12543</v>
      </c>
      <c r="I2412" s="1">
        <v>12433</v>
      </c>
      <c r="J2412" s="2" t="str">
        <f t="shared" si="814"/>
        <v/>
      </c>
      <c r="K2412" s="2">
        <f t="shared" si="813"/>
        <v>0.75010558069381594</v>
      </c>
      <c r="L2412" s="10" t="str">
        <f t="shared" ref="L2412:L2458" si="822">IF(S2412&gt;0,RANK(S2412,$S2412:$AQ2412),"")</f>
        <v/>
      </c>
      <c r="M2412" s="9" t="str">
        <f t="shared" ref="M2412:M2458" si="823">IF(T2412&gt;0,RANK(T2412,$S2412:$AQ2412),"")</f>
        <v/>
      </c>
      <c r="N2412" s="8" t="str">
        <f t="shared" ref="N2412:N2458" si="824">IF(U2412&gt;0,RANK(U2412,$S2412:$AQ2412),"")</f>
        <v/>
      </c>
      <c r="O2412" s="2" t="str">
        <f t="shared" ref="O2412:O2458" si="825">IF(SUM($S2412:$AP2412)=0,"-",S2412/SUM($S2412:$AP2412))</f>
        <v>-</v>
      </c>
      <c r="P2412" s="2" t="str">
        <f t="shared" ref="P2412:P2458" si="826">IF(SUM($S2412:$AP2412)=0,"-",T2412/SUM($S2412:$AP2412))</f>
        <v>-</v>
      </c>
      <c r="Q2412" s="2" t="str">
        <f t="shared" ref="Q2412:Q2457" si="827">IF(SUM($S2412:$AP2412)=0,"-",U2412/SUM($S2412:$AP2412))</f>
        <v>-</v>
      </c>
      <c r="R2412" s="2" t="str">
        <f t="shared" ref="R2412:R2458" si="828">IF(SUM($S2412:$AP2412)=0,"-",(1-O2412-P2412-Q2412))</f>
        <v>-</v>
      </c>
      <c r="AT2412" t="s">
        <v>976</v>
      </c>
      <c r="AU2412" t="s">
        <v>1837</v>
      </c>
      <c r="AV2412" t="e">
        <f>#REF!</f>
        <v>#REF!</v>
      </c>
      <c r="AX2412" s="40">
        <v>45</v>
      </c>
      <c r="AY2412" s="42">
        <v>1</v>
      </c>
      <c r="AZ2412" s="46">
        <f t="shared" ref="AZ2412:AZ2475" si="829">1000*AX2412+AY2412</f>
        <v>45001</v>
      </c>
      <c r="BB2412" s="7" t="s">
        <v>2966</v>
      </c>
    </row>
    <row r="2413" spans="1:76" ht="14" hidden="1" customHeight="1" outlineLevel="1" x14ac:dyDescent="0.2">
      <c r="A2413" t="s">
        <v>2979</v>
      </c>
      <c r="B2413" t="s">
        <v>1837</v>
      </c>
      <c r="C2413" s="24"/>
      <c r="F2413" s="1">
        <v>122919</v>
      </c>
      <c r="H2413" s="24">
        <v>85853</v>
      </c>
      <c r="I2413" s="1">
        <v>85185</v>
      </c>
      <c r="J2413" s="2" t="str">
        <f t="shared" si="814"/>
        <v/>
      </c>
      <c r="K2413" s="2">
        <f t="shared" si="813"/>
        <v>0.69301735289092814</v>
      </c>
      <c r="L2413" s="10" t="str">
        <f t="shared" si="822"/>
        <v/>
      </c>
      <c r="M2413" s="9" t="str">
        <f t="shared" si="823"/>
        <v/>
      </c>
      <c r="N2413" s="8" t="str">
        <f t="shared" si="824"/>
        <v/>
      </c>
      <c r="O2413" s="2" t="str">
        <f t="shared" si="825"/>
        <v>-</v>
      </c>
      <c r="P2413" s="2" t="str">
        <f t="shared" si="826"/>
        <v>-</v>
      </c>
      <c r="Q2413" s="2" t="str">
        <f t="shared" si="827"/>
        <v>-</v>
      </c>
      <c r="R2413" s="2" t="str">
        <f t="shared" si="828"/>
        <v>-</v>
      </c>
      <c r="AT2413" t="s">
        <v>2979</v>
      </c>
      <c r="AU2413" t="s">
        <v>1837</v>
      </c>
      <c r="AV2413" t="e">
        <f>#REF!</f>
        <v>#REF!</v>
      </c>
      <c r="AX2413" s="40">
        <v>45</v>
      </c>
      <c r="AY2413" s="42">
        <v>3</v>
      </c>
      <c r="AZ2413" s="46">
        <f t="shared" si="829"/>
        <v>45003</v>
      </c>
      <c r="BB2413" s="7" t="s">
        <v>2966</v>
      </c>
    </row>
    <row r="2414" spans="1:76" ht="14" hidden="1" customHeight="1" outlineLevel="1" x14ac:dyDescent="0.2">
      <c r="A2414" t="s">
        <v>2821</v>
      </c>
      <c r="B2414" t="s">
        <v>1837</v>
      </c>
      <c r="C2414" s="24"/>
      <c r="F2414" s="1">
        <v>5881</v>
      </c>
      <c r="H2414" s="24">
        <v>3686</v>
      </c>
      <c r="I2414" s="1">
        <v>3593</v>
      </c>
      <c r="J2414" s="2" t="str">
        <f t="shared" si="814"/>
        <v/>
      </c>
      <c r="K2414" s="2">
        <f t="shared" si="813"/>
        <v>0.6109505186192824</v>
      </c>
      <c r="L2414" s="10" t="str">
        <f t="shared" si="822"/>
        <v/>
      </c>
      <c r="M2414" s="9" t="str">
        <f t="shared" si="823"/>
        <v/>
      </c>
      <c r="N2414" s="8" t="str">
        <f t="shared" si="824"/>
        <v/>
      </c>
      <c r="O2414" s="2" t="str">
        <f t="shared" si="825"/>
        <v>-</v>
      </c>
      <c r="P2414" s="2" t="str">
        <f t="shared" si="826"/>
        <v>-</v>
      </c>
      <c r="Q2414" s="2" t="str">
        <f t="shared" si="827"/>
        <v>-</v>
      </c>
      <c r="R2414" s="2" t="str">
        <f t="shared" si="828"/>
        <v>-</v>
      </c>
      <c r="AT2414" t="s">
        <v>2821</v>
      </c>
      <c r="AU2414" t="s">
        <v>1837</v>
      </c>
      <c r="AV2414" t="e">
        <f>#REF!</f>
        <v>#REF!</v>
      </c>
      <c r="AX2414" s="40">
        <v>45</v>
      </c>
      <c r="AY2414" s="42">
        <v>5</v>
      </c>
      <c r="AZ2414" s="46">
        <f t="shared" si="829"/>
        <v>45005</v>
      </c>
      <c r="BB2414" s="7" t="s">
        <v>2966</v>
      </c>
    </row>
    <row r="2415" spans="1:76" ht="14" hidden="1" customHeight="1" outlineLevel="1" x14ac:dyDescent="0.2">
      <c r="A2415" t="s">
        <v>1834</v>
      </c>
      <c r="B2415" t="s">
        <v>1837</v>
      </c>
      <c r="C2415" s="24"/>
      <c r="F2415" s="1">
        <v>130040</v>
      </c>
      <c r="H2415" s="24">
        <v>96792</v>
      </c>
      <c r="I2415" s="1">
        <v>96093</v>
      </c>
      <c r="J2415" s="2" t="str">
        <f t="shared" si="814"/>
        <v/>
      </c>
      <c r="K2415" s="2">
        <f t="shared" si="813"/>
        <v>0.73894955398338968</v>
      </c>
      <c r="L2415" s="10" t="str">
        <f t="shared" si="822"/>
        <v/>
      </c>
      <c r="M2415" s="9" t="str">
        <f t="shared" si="823"/>
        <v/>
      </c>
      <c r="N2415" s="8" t="str">
        <f t="shared" si="824"/>
        <v/>
      </c>
      <c r="O2415" s="2" t="str">
        <f t="shared" si="825"/>
        <v>-</v>
      </c>
      <c r="P2415" s="2" t="str">
        <f t="shared" si="826"/>
        <v>-</v>
      </c>
      <c r="Q2415" s="2" t="str">
        <f t="shared" si="827"/>
        <v>-</v>
      </c>
      <c r="R2415" s="2" t="str">
        <f t="shared" si="828"/>
        <v>-</v>
      </c>
      <c r="AT2415" t="s">
        <v>1834</v>
      </c>
      <c r="AU2415" t="s">
        <v>1837</v>
      </c>
      <c r="AV2415" t="e">
        <f>#REF!</f>
        <v>#REF!</v>
      </c>
      <c r="AX2415" s="40">
        <v>45</v>
      </c>
      <c r="AY2415" s="42">
        <v>7</v>
      </c>
      <c r="AZ2415" s="46">
        <f t="shared" si="829"/>
        <v>45007</v>
      </c>
      <c r="BB2415" s="7" t="s">
        <v>2966</v>
      </c>
    </row>
    <row r="2416" spans="1:76" ht="14" hidden="1" customHeight="1" outlineLevel="1" x14ac:dyDescent="0.2">
      <c r="A2416" t="s">
        <v>283</v>
      </c>
      <c r="B2416" t="s">
        <v>1837</v>
      </c>
      <c r="C2416" s="24"/>
      <c r="F2416" s="1">
        <v>9606</v>
      </c>
      <c r="H2416" s="24">
        <v>6555</v>
      </c>
      <c r="I2416" s="1">
        <v>6482</v>
      </c>
      <c r="J2416" s="2" t="str">
        <f t="shared" si="814"/>
        <v/>
      </c>
      <c r="K2416" s="2">
        <f t="shared" si="813"/>
        <v>0.67478659171351241</v>
      </c>
      <c r="L2416" s="10" t="str">
        <f t="shared" si="822"/>
        <v/>
      </c>
      <c r="M2416" s="9" t="str">
        <f t="shared" si="823"/>
        <v/>
      </c>
      <c r="N2416" s="8" t="str">
        <f t="shared" si="824"/>
        <v/>
      </c>
      <c r="O2416" s="2" t="str">
        <f t="shared" si="825"/>
        <v>-</v>
      </c>
      <c r="P2416" s="2" t="str">
        <f t="shared" si="826"/>
        <v>-</v>
      </c>
      <c r="Q2416" s="2" t="str">
        <f t="shared" si="827"/>
        <v>-</v>
      </c>
      <c r="R2416" s="2" t="str">
        <f t="shared" si="828"/>
        <v>-</v>
      </c>
      <c r="AT2416" t="s">
        <v>283</v>
      </c>
      <c r="AU2416" t="s">
        <v>1837</v>
      </c>
      <c r="AV2416" t="e">
        <f>#REF!</f>
        <v>#REF!</v>
      </c>
      <c r="AX2416" s="40">
        <v>45</v>
      </c>
      <c r="AY2416" s="42">
        <v>9</v>
      </c>
      <c r="AZ2416" s="46">
        <f t="shared" si="829"/>
        <v>45009</v>
      </c>
      <c r="BB2416" s="7" t="s">
        <v>2966</v>
      </c>
    </row>
    <row r="2417" spans="1:54" ht="14" hidden="1" customHeight="1" outlineLevel="1" x14ac:dyDescent="0.2">
      <c r="A2417" t="s">
        <v>1498</v>
      </c>
      <c r="B2417" t="s">
        <v>1837</v>
      </c>
      <c r="C2417" s="24"/>
      <c r="F2417" s="1">
        <v>14235</v>
      </c>
      <c r="H2417" s="24">
        <v>10406</v>
      </c>
      <c r="I2417" s="1">
        <v>10321</v>
      </c>
      <c r="J2417" s="2" t="str">
        <f t="shared" si="814"/>
        <v/>
      </c>
      <c r="K2417" s="2">
        <f t="shared" si="813"/>
        <v>0.72504390586582368</v>
      </c>
      <c r="L2417" s="10" t="str">
        <f t="shared" si="822"/>
        <v/>
      </c>
      <c r="M2417" s="9" t="str">
        <f t="shared" si="823"/>
        <v/>
      </c>
      <c r="N2417" s="8" t="str">
        <f t="shared" si="824"/>
        <v/>
      </c>
      <c r="O2417" s="2" t="str">
        <f t="shared" si="825"/>
        <v>-</v>
      </c>
      <c r="P2417" s="2" t="str">
        <f t="shared" si="826"/>
        <v>-</v>
      </c>
      <c r="Q2417" s="2" t="str">
        <f t="shared" si="827"/>
        <v>-</v>
      </c>
      <c r="R2417" s="2" t="str">
        <f t="shared" si="828"/>
        <v>-</v>
      </c>
      <c r="AT2417" t="s">
        <v>1498</v>
      </c>
      <c r="AU2417" t="s">
        <v>1837</v>
      </c>
      <c r="AV2417" t="e">
        <f>#REF!</f>
        <v>#REF!</v>
      </c>
      <c r="AX2417" s="40">
        <v>45</v>
      </c>
      <c r="AY2417" s="42">
        <v>11</v>
      </c>
      <c r="AZ2417" s="46">
        <f t="shared" si="829"/>
        <v>45011</v>
      </c>
      <c r="BB2417" s="7" t="s">
        <v>2966</v>
      </c>
    </row>
    <row r="2418" spans="1:54" ht="14" hidden="1" customHeight="1" outlineLevel="1" x14ac:dyDescent="0.2">
      <c r="A2418" t="s">
        <v>262</v>
      </c>
      <c r="B2418" t="s">
        <v>1837</v>
      </c>
      <c r="C2418" s="24"/>
      <c r="F2418" s="1">
        <v>138735</v>
      </c>
      <c r="H2418" s="24">
        <v>98623</v>
      </c>
      <c r="I2418" s="1">
        <v>97835</v>
      </c>
      <c r="J2418" s="2" t="str">
        <f t="shared" si="814"/>
        <v/>
      </c>
      <c r="K2418" s="2">
        <f t="shared" si="813"/>
        <v>0.70519335423649399</v>
      </c>
      <c r="L2418" s="10" t="str">
        <f t="shared" si="822"/>
        <v/>
      </c>
      <c r="M2418" s="9" t="str">
        <f t="shared" si="823"/>
        <v/>
      </c>
      <c r="N2418" s="8" t="str">
        <f t="shared" si="824"/>
        <v/>
      </c>
      <c r="O2418" s="2" t="str">
        <f t="shared" si="825"/>
        <v>-</v>
      </c>
      <c r="P2418" s="2" t="str">
        <f t="shared" si="826"/>
        <v>-</v>
      </c>
      <c r="Q2418" s="2" t="str">
        <f t="shared" si="827"/>
        <v>-</v>
      </c>
      <c r="R2418" s="2" t="str">
        <f t="shared" si="828"/>
        <v>-</v>
      </c>
      <c r="AT2418" t="s">
        <v>262</v>
      </c>
      <c r="AU2418" t="s">
        <v>1837</v>
      </c>
      <c r="AV2418" t="e">
        <f>#REF!</f>
        <v>#REF!</v>
      </c>
      <c r="AX2418" s="40">
        <v>45</v>
      </c>
      <c r="AY2418" s="42">
        <v>13</v>
      </c>
      <c r="AZ2418" s="46">
        <f t="shared" si="829"/>
        <v>45013</v>
      </c>
      <c r="BB2418" s="7" t="s">
        <v>2966</v>
      </c>
    </row>
    <row r="2419" spans="1:54" ht="14" hidden="1" customHeight="1" outlineLevel="1" x14ac:dyDescent="0.2">
      <c r="A2419" t="s">
        <v>1463</v>
      </c>
      <c r="B2419" t="s">
        <v>1837</v>
      </c>
      <c r="C2419" s="24"/>
      <c r="F2419" s="1">
        <v>144862</v>
      </c>
      <c r="H2419" s="24">
        <v>105087</v>
      </c>
      <c r="I2419" s="1">
        <v>104458</v>
      </c>
      <c r="J2419" s="2" t="str">
        <f t="shared" si="814"/>
        <v/>
      </c>
      <c r="K2419" s="2">
        <f t="shared" si="813"/>
        <v>0.72108627521365165</v>
      </c>
      <c r="L2419" s="10" t="str">
        <f t="shared" si="822"/>
        <v/>
      </c>
      <c r="M2419" s="9" t="str">
        <f t="shared" si="823"/>
        <v/>
      </c>
      <c r="N2419" s="8" t="str">
        <f t="shared" si="824"/>
        <v/>
      </c>
      <c r="O2419" s="2" t="str">
        <f t="shared" si="825"/>
        <v>-</v>
      </c>
      <c r="P2419" s="2" t="str">
        <f t="shared" si="826"/>
        <v>-</v>
      </c>
      <c r="Q2419" s="2" t="str">
        <f t="shared" si="827"/>
        <v>-</v>
      </c>
      <c r="R2419" s="2" t="str">
        <f t="shared" si="828"/>
        <v>-</v>
      </c>
      <c r="AT2419" t="s">
        <v>1463</v>
      </c>
      <c r="AU2419" t="s">
        <v>1837</v>
      </c>
      <c r="AV2419" t="e">
        <f>#REF!</f>
        <v>#REF!</v>
      </c>
      <c r="AX2419" s="40">
        <v>45</v>
      </c>
      <c r="AY2419" s="42">
        <v>15</v>
      </c>
      <c r="AZ2419" s="46">
        <f t="shared" si="829"/>
        <v>45015</v>
      </c>
      <c r="BB2419" s="7" t="s">
        <v>2966</v>
      </c>
    </row>
    <row r="2420" spans="1:54" ht="14" hidden="1" customHeight="1" outlineLevel="1" x14ac:dyDescent="0.2">
      <c r="A2420" t="s">
        <v>1114</v>
      </c>
      <c r="B2420" t="s">
        <v>1837</v>
      </c>
      <c r="C2420" s="24"/>
      <c r="F2420" s="1">
        <v>11016</v>
      </c>
      <c r="H2420" s="24">
        <v>8366</v>
      </c>
      <c r="I2420" s="1">
        <v>8291</v>
      </c>
      <c r="J2420" s="2" t="str">
        <f t="shared" si="814"/>
        <v/>
      </c>
      <c r="K2420" s="2">
        <f t="shared" si="813"/>
        <v>0.75263253449527956</v>
      </c>
      <c r="L2420" s="10" t="str">
        <f t="shared" si="822"/>
        <v/>
      </c>
      <c r="M2420" s="9" t="str">
        <f t="shared" si="823"/>
        <v/>
      </c>
      <c r="N2420" s="8" t="str">
        <f t="shared" si="824"/>
        <v/>
      </c>
      <c r="O2420" s="2" t="str">
        <f t="shared" si="825"/>
        <v>-</v>
      </c>
      <c r="P2420" s="2" t="str">
        <f t="shared" si="826"/>
        <v>-</v>
      </c>
      <c r="Q2420" s="2" t="str">
        <f t="shared" si="827"/>
        <v>-</v>
      </c>
      <c r="R2420" s="2" t="str">
        <f t="shared" si="828"/>
        <v>-</v>
      </c>
      <c r="AT2420" t="s">
        <v>1114</v>
      </c>
      <c r="AU2420" t="s">
        <v>1837</v>
      </c>
      <c r="AV2420" t="e">
        <f>#REF!</f>
        <v>#REF!</v>
      </c>
      <c r="AX2420" s="40">
        <v>45</v>
      </c>
      <c r="AY2420" s="42">
        <v>17</v>
      </c>
      <c r="AZ2420" s="46">
        <f t="shared" si="829"/>
        <v>45017</v>
      </c>
      <c r="BB2420" s="7" t="s">
        <v>2966</v>
      </c>
    </row>
    <row r="2421" spans="1:54" ht="14" hidden="1" customHeight="1" outlineLevel="1" x14ac:dyDescent="0.2">
      <c r="A2421" t="s">
        <v>2616</v>
      </c>
      <c r="B2421" t="s">
        <v>1837</v>
      </c>
      <c r="C2421" s="24"/>
      <c r="F2421" s="1">
        <v>311565</v>
      </c>
      <c r="H2421" s="24">
        <v>220794</v>
      </c>
      <c r="I2421" s="1">
        <v>218857</v>
      </c>
      <c r="J2421" s="2" t="str">
        <f t="shared" si="814"/>
        <v/>
      </c>
      <c r="K2421" s="2">
        <f t="shared" si="813"/>
        <v>0.70244411278545404</v>
      </c>
      <c r="L2421" s="10" t="str">
        <f t="shared" si="822"/>
        <v/>
      </c>
      <c r="M2421" s="9" t="str">
        <f t="shared" si="823"/>
        <v/>
      </c>
      <c r="N2421" s="8" t="str">
        <f t="shared" si="824"/>
        <v/>
      </c>
      <c r="O2421" s="2" t="str">
        <f t="shared" si="825"/>
        <v>-</v>
      </c>
      <c r="P2421" s="2" t="str">
        <f t="shared" si="826"/>
        <v>-</v>
      </c>
      <c r="Q2421" s="2" t="str">
        <f t="shared" si="827"/>
        <v>-</v>
      </c>
      <c r="R2421" s="2" t="str">
        <f t="shared" si="828"/>
        <v>-</v>
      </c>
      <c r="AT2421" t="s">
        <v>2616</v>
      </c>
      <c r="AU2421" t="s">
        <v>1837</v>
      </c>
      <c r="AV2421" t="e">
        <f>#REF!</f>
        <v>#REF!</v>
      </c>
      <c r="AX2421" s="40">
        <v>45</v>
      </c>
      <c r="AY2421" s="42">
        <v>19</v>
      </c>
      <c r="AZ2421" s="46">
        <f t="shared" si="829"/>
        <v>45019</v>
      </c>
      <c r="BB2421" s="7" t="s">
        <v>2966</v>
      </c>
    </row>
    <row r="2422" spans="1:54" ht="14" hidden="1" customHeight="1" outlineLevel="1" x14ac:dyDescent="0.2">
      <c r="A2422" t="s">
        <v>1543</v>
      </c>
      <c r="B2422" t="s">
        <v>1837</v>
      </c>
      <c r="C2422" s="24"/>
      <c r="F2422" s="1">
        <v>35218</v>
      </c>
      <c r="H2422" s="24">
        <v>25393</v>
      </c>
      <c r="I2422" s="1">
        <v>25270</v>
      </c>
      <c r="J2422" s="2" t="str">
        <f t="shared" si="814"/>
        <v/>
      </c>
      <c r="K2422" s="2">
        <f t="shared" si="813"/>
        <v>0.71753080810948944</v>
      </c>
      <c r="L2422" s="10" t="str">
        <f t="shared" si="822"/>
        <v/>
      </c>
      <c r="M2422" s="9" t="str">
        <f t="shared" si="823"/>
        <v/>
      </c>
      <c r="N2422" s="8" t="str">
        <f t="shared" si="824"/>
        <v/>
      </c>
      <c r="O2422" s="2" t="str">
        <f t="shared" si="825"/>
        <v>-</v>
      </c>
      <c r="P2422" s="2" t="str">
        <f t="shared" si="826"/>
        <v>-</v>
      </c>
      <c r="Q2422" s="2" t="str">
        <f t="shared" si="827"/>
        <v>-</v>
      </c>
      <c r="R2422" s="2" t="str">
        <f t="shared" si="828"/>
        <v>-</v>
      </c>
      <c r="AT2422" t="s">
        <v>1543</v>
      </c>
      <c r="AU2422" t="s">
        <v>1837</v>
      </c>
      <c r="AV2422" t="e">
        <f>#REF!</f>
        <v>#REF!</v>
      </c>
      <c r="AX2422" s="40">
        <v>45</v>
      </c>
      <c r="AY2422" s="42">
        <v>21</v>
      </c>
      <c r="AZ2422" s="46">
        <f t="shared" si="829"/>
        <v>45021</v>
      </c>
      <c r="BB2422" s="7" t="s">
        <v>2966</v>
      </c>
    </row>
    <row r="2423" spans="1:54" ht="14" hidden="1" customHeight="1" outlineLevel="1" x14ac:dyDescent="0.2">
      <c r="A2423" t="s">
        <v>334</v>
      </c>
      <c r="B2423" t="s">
        <v>1837</v>
      </c>
      <c r="C2423" s="24"/>
      <c r="F2423" s="1">
        <v>21709</v>
      </c>
      <c r="H2423" s="1">
        <v>15912</v>
      </c>
      <c r="I2423" s="1">
        <v>15757</v>
      </c>
      <c r="J2423" s="2" t="str">
        <f t="shared" si="814"/>
        <v/>
      </c>
      <c r="K2423" s="2">
        <f t="shared" si="813"/>
        <v>0.72582799760468009</v>
      </c>
      <c r="L2423" s="10" t="str">
        <f t="shared" si="822"/>
        <v/>
      </c>
      <c r="M2423" s="9" t="str">
        <f t="shared" si="823"/>
        <v/>
      </c>
      <c r="N2423" s="8" t="str">
        <f t="shared" si="824"/>
        <v/>
      </c>
      <c r="O2423" s="2" t="str">
        <f t="shared" si="825"/>
        <v>-</v>
      </c>
      <c r="P2423" s="2" t="str">
        <f t="shared" si="826"/>
        <v>-</v>
      </c>
      <c r="Q2423" s="2" t="str">
        <f t="shared" si="827"/>
        <v>-</v>
      </c>
      <c r="R2423" s="2" t="str">
        <f t="shared" si="828"/>
        <v>-</v>
      </c>
      <c r="AT2423" t="s">
        <v>334</v>
      </c>
      <c r="AU2423" t="s">
        <v>1837</v>
      </c>
      <c r="AV2423" t="e">
        <f>#REF!</f>
        <v>#REF!</v>
      </c>
      <c r="AX2423" s="40">
        <v>45</v>
      </c>
      <c r="AY2423" s="42">
        <v>23</v>
      </c>
      <c r="AZ2423" s="46">
        <f t="shared" si="829"/>
        <v>45023</v>
      </c>
      <c r="BB2423" s="7" t="s">
        <v>2966</v>
      </c>
    </row>
    <row r="2424" spans="1:54" ht="14" hidden="1" customHeight="1" outlineLevel="1" x14ac:dyDescent="0.2">
      <c r="A2424" t="s">
        <v>2906</v>
      </c>
      <c r="B2424" t="s">
        <v>1837</v>
      </c>
      <c r="C2424" s="24"/>
      <c r="F2424" s="1">
        <v>27447</v>
      </c>
      <c r="H2424" s="24">
        <v>19076</v>
      </c>
      <c r="I2424" s="1">
        <v>18876</v>
      </c>
      <c r="J2424" s="2" t="str">
        <f t="shared" si="814"/>
        <v/>
      </c>
      <c r="K2424" s="2">
        <f t="shared" si="813"/>
        <v>0.68772543447371293</v>
      </c>
      <c r="L2424" s="10" t="str">
        <f t="shared" si="822"/>
        <v/>
      </c>
      <c r="M2424" s="9" t="str">
        <f t="shared" si="823"/>
        <v/>
      </c>
      <c r="N2424" s="8" t="str">
        <f t="shared" si="824"/>
        <v/>
      </c>
      <c r="O2424" s="2" t="str">
        <f t="shared" si="825"/>
        <v>-</v>
      </c>
      <c r="P2424" s="2" t="str">
        <f t="shared" si="826"/>
        <v>-</v>
      </c>
      <c r="Q2424" s="2" t="str">
        <f t="shared" si="827"/>
        <v>-</v>
      </c>
      <c r="R2424" s="2" t="str">
        <f t="shared" si="828"/>
        <v>-</v>
      </c>
      <c r="AT2424" t="s">
        <v>2906</v>
      </c>
      <c r="AU2424" t="s">
        <v>1837</v>
      </c>
      <c r="AV2424" t="e">
        <f>#REF!</f>
        <v>#REF!</v>
      </c>
      <c r="AX2424" s="40">
        <v>45</v>
      </c>
      <c r="AY2424" s="42">
        <v>25</v>
      </c>
      <c r="AZ2424" s="46">
        <f t="shared" si="829"/>
        <v>45025</v>
      </c>
      <c r="BB2424" s="7" t="s">
        <v>2966</v>
      </c>
    </row>
    <row r="2425" spans="1:54" ht="14" hidden="1" customHeight="1" outlineLevel="1" x14ac:dyDescent="0.2">
      <c r="A2425" t="s">
        <v>217</v>
      </c>
      <c r="B2425" t="s">
        <v>1837</v>
      </c>
      <c r="C2425" s="24"/>
      <c r="F2425" s="1">
        <v>24011</v>
      </c>
      <c r="H2425" s="24">
        <v>16872</v>
      </c>
      <c r="I2425" s="1">
        <v>16733</v>
      </c>
      <c r="J2425" s="2" t="str">
        <f t="shared" si="814"/>
        <v/>
      </c>
      <c r="K2425" s="2">
        <f t="shared" si="813"/>
        <v>0.69688892590895835</v>
      </c>
      <c r="L2425" s="10" t="str">
        <f t="shared" si="822"/>
        <v/>
      </c>
      <c r="M2425" s="9" t="str">
        <f t="shared" si="823"/>
        <v/>
      </c>
      <c r="N2425" s="8" t="str">
        <f t="shared" si="824"/>
        <v/>
      </c>
      <c r="O2425" s="2" t="str">
        <f t="shared" si="825"/>
        <v>-</v>
      </c>
      <c r="P2425" s="2" t="str">
        <f t="shared" si="826"/>
        <v>-</v>
      </c>
      <c r="Q2425" s="2" t="str">
        <f t="shared" si="827"/>
        <v>-</v>
      </c>
      <c r="R2425" s="2" t="str">
        <f t="shared" si="828"/>
        <v>-</v>
      </c>
      <c r="AT2425" t="s">
        <v>217</v>
      </c>
      <c r="AU2425" t="s">
        <v>1837</v>
      </c>
      <c r="AV2425" t="e">
        <f>#REF!</f>
        <v>#REF!</v>
      </c>
      <c r="AX2425" s="40">
        <v>45</v>
      </c>
      <c r="AY2425" s="42">
        <v>27</v>
      </c>
      <c r="AZ2425" s="46">
        <f t="shared" si="829"/>
        <v>45027</v>
      </c>
      <c r="BB2425" s="7" t="s">
        <v>2966</v>
      </c>
    </row>
    <row r="2426" spans="1:54" ht="14" hidden="1" customHeight="1" outlineLevel="1" x14ac:dyDescent="0.2">
      <c r="A2426" t="s">
        <v>2463</v>
      </c>
      <c r="B2426" t="s">
        <v>1837</v>
      </c>
      <c r="C2426" s="24"/>
      <c r="F2426" s="1">
        <v>26540</v>
      </c>
      <c r="H2426" s="24">
        <v>19463</v>
      </c>
      <c r="I2426" s="1">
        <v>19283</v>
      </c>
      <c r="J2426" s="2" t="str">
        <f t="shared" si="814"/>
        <v/>
      </c>
      <c r="K2426" s="2">
        <f t="shared" si="813"/>
        <v>0.7265636774679729</v>
      </c>
      <c r="L2426" s="10" t="str">
        <f t="shared" si="822"/>
        <v/>
      </c>
      <c r="M2426" s="9" t="str">
        <f t="shared" si="823"/>
        <v/>
      </c>
      <c r="N2426" s="8" t="str">
        <f t="shared" si="824"/>
        <v/>
      </c>
      <c r="O2426" s="2" t="str">
        <f t="shared" si="825"/>
        <v>-</v>
      </c>
      <c r="P2426" s="2" t="str">
        <f t="shared" si="826"/>
        <v>-</v>
      </c>
      <c r="Q2426" s="2" t="str">
        <f t="shared" si="827"/>
        <v>-</v>
      </c>
      <c r="R2426" s="2" t="str">
        <f t="shared" si="828"/>
        <v>-</v>
      </c>
      <c r="AT2426" t="s">
        <v>2463</v>
      </c>
      <c r="AU2426" t="s">
        <v>1837</v>
      </c>
      <c r="AV2426" t="e">
        <f>#REF!</f>
        <v>#REF!</v>
      </c>
      <c r="AX2426" s="40">
        <v>45</v>
      </c>
      <c r="AY2426" s="42">
        <v>29</v>
      </c>
      <c r="AZ2426" s="46">
        <f t="shared" si="829"/>
        <v>45029</v>
      </c>
      <c r="BB2426" s="7" t="s">
        <v>2966</v>
      </c>
    </row>
    <row r="2427" spans="1:54" ht="14" hidden="1" customHeight="1" outlineLevel="1" x14ac:dyDescent="0.2">
      <c r="A2427" t="s">
        <v>2941</v>
      </c>
      <c r="B2427" t="s">
        <v>1837</v>
      </c>
      <c r="C2427" s="24"/>
      <c r="F2427" s="1">
        <v>45109</v>
      </c>
      <c r="H2427" s="24">
        <v>32689</v>
      </c>
      <c r="I2427" s="1">
        <v>32417</v>
      </c>
      <c r="J2427" s="2" t="str">
        <f t="shared" si="814"/>
        <v/>
      </c>
      <c r="K2427" s="2">
        <f t="shared" si="813"/>
        <v>0.71863707907512908</v>
      </c>
      <c r="L2427" s="10" t="str">
        <f t="shared" si="822"/>
        <v/>
      </c>
      <c r="M2427" s="9" t="str">
        <f t="shared" si="823"/>
        <v/>
      </c>
      <c r="N2427" s="8" t="str">
        <f t="shared" si="824"/>
        <v/>
      </c>
      <c r="O2427" s="2" t="str">
        <f t="shared" si="825"/>
        <v>-</v>
      </c>
      <c r="P2427" s="2" t="str">
        <f t="shared" si="826"/>
        <v>-</v>
      </c>
      <c r="Q2427" s="2" t="str">
        <f t="shared" si="827"/>
        <v>-</v>
      </c>
      <c r="R2427" s="2" t="str">
        <f t="shared" si="828"/>
        <v>-</v>
      </c>
      <c r="AT2427" t="s">
        <v>2941</v>
      </c>
      <c r="AU2427" t="s">
        <v>1837</v>
      </c>
      <c r="AV2427" t="e">
        <f>#REF!</f>
        <v>#REF!</v>
      </c>
      <c r="AX2427" s="40">
        <v>45</v>
      </c>
      <c r="AY2427" s="42">
        <v>31</v>
      </c>
      <c r="AZ2427" s="46">
        <f t="shared" si="829"/>
        <v>45031</v>
      </c>
      <c r="BB2427" s="7" t="s">
        <v>2966</v>
      </c>
    </row>
    <row r="2428" spans="1:54" ht="14" hidden="1" customHeight="1" outlineLevel="1" x14ac:dyDescent="0.2">
      <c r="A2428" t="s">
        <v>2113</v>
      </c>
      <c r="B2428" t="s">
        <v>1837</v>
      </c>
      <c r="C2428" s="24"/>
      <c r="F2428" s="1">
        <v>19677</v>
      </c>
      <c r="H2428" s="1">
        <v>13214</v>
      </c>
      <c r="I2428" s="1">
        <v>13101</v>
      </c>
      <c r="J2428" s="2" t="str">
        <f t="shared" si="814"/>
        <v/>
      </c>
      <c r="K2428" s="2">
        <f t="shared" si="813"/>
        <v>0.66580271382832745</v>
      </c>
      <c r="L2428" s="10" t="str">
        <f t="shared" si="822"/>
        <v/>
      </c>
      <c r="M2428" s="9" t="str">
        <f t="shared" si="823"/>
        <v/>
      </c>
      <c r="N2428" s="8" t="str">
        <f t="shared" si="824"/>
        <v/>
      </c>
      <c r="O2428" s="2" t="str">
        <f t="shared" si="825"/>
        <v>-</v>
      </c>
      <c r="P2428" s="2" t="str">
        <f t="shared" si="826"/>
        <v>-</v>
      </c>
      <c r="Q2428" s="2" t="str">
        <f t="shared" si="827"/>
        <v>-</v>
      </c>
      <c r="R2428" s="2" t="str">
        <f t="shared" si="828"/>
        <v>-</v>
      </c>
      <c r="AT2428" t="s">
        <v>2113</v>
      </c>
      <c r="AU2428" t="s">
        <v>1837</v>
      </c>
      <c r="AV2428" t="e">
        <f>#REF!</f>
        <v>#REF!</v>
      </c>
      <c r="AX2428" s="40">
        <v>45</v>
      </c>
      <c r="AY2428" s="42">
        <v>33</v>
      </c>
      <c r="AZ2428" s="46">
        <f t="shared" si="829"/>
        <v>45033</v>
      </c>
      <c r="BB2428" s="7" t="s">
        <v>2966</v>
      </c>
    </row>
    <row r="2429" spans="1:54" ht="14" hidden="1" customHeight="1" outlineLevel="1" x14ac:dyDescent="0.2">
      <c r="A2429" t="s">
        <v>732</v>
      </c>
      <c r="B2429" t="s">
        <v>1837</v>
      </c>
      <c r="C2429" s="24"/>
      <c r="F2429" s="1">
        <v>113262</v>
      </c>
      <c r="H2429" s="24">
        <v>77764</v>
      </c>
      <c r="I2429" s="1">
        <v>77278</v>
      </c>
      <c r="J2429" s="2" t="str">
        <f t="shared" si="814"/>
        <v/>
      </c>
      <c r="K2429" s="2">
        <f t="shared" si="813"/>
        <v>0.68229414984725678</v>
      </c>
      <c r="L2429" s="10" t="str">
        <f t="shared" si="822"/>
        <v/>
      </c>
      <c r="M2429" s="9" t="str">
        <f t="shared" si="823"/>
        <v/>
      </c>
      <c r="N2429" s="8" t="str">
        <f t="shared" si="824"/>
        <v/>
      </c>
      <c r="O2429" s="2" t="str">
        <f t="shared" si="825"/>
        <v>-</v>
      </c>
      <c r="P2429" s="2" t="str">
        <f t="shared" si="826"/>
        <v>-</v>
      </c>
      <c r="Q2429" s="2" t="str">
        <f t="shared" si="827"/>
        <v>-</v>
      </c>
      <c r="R2429" s="2" t="str">
        <f t="shared" si="828"/>
        <v>-</v>
      </c>
      <c r="AT2429" t="s">
        <v>732</v>
      </c>
      <c r="AU2429" t="s">
        <v>1837</v>
      </c>
      <c r="AV2429" t="e">
        <f>#REF!</f>
        <v>#REF!</v>
      </c>
      <c r="AX2429" s="40">
        <v>45</v>
      </c>
      <c r="AY2429" s="42">
        <v>35</v>
      </c>
      <c r="AZ2429" s="46">
        <f t="shared" si="829"/>
        <v>45035</v>
      </c>
      <c r="BB2429" s="7" t="s">
        <v>2966</v>
      </c>
    </row>
    <row r="2430" spans="1:54" ht="14" hidden="1" customHeight="1" outlineLevel="1" x14ac:dyDescent="0.2">
      <c r="A2430" t="s">
        <v>2106</v>
      </c>
      <c r="B2430" t="s">
        <v>1837</v>
      </c>
      <c r="C2430" s="24"/>
      <c r="F2430" s="1">
        <v>18320</v>
      </c>
      <c r="H2430" s="24">
        <v>13447</v>
      </c>
      <c r="I2430" s="1">
        <v>13304</v>
      </c>
      <c r="J2430" s="2" t="str">
        <f t="shared" si="814"/>
        <v/>
      </c>
      <c r="K2430" s="2">
        <f t="shared" si="813"/>
        <v>0.72620087336244543</v>
      </c>
      <c r="L2430" s="10" t="str">
        <f t="shared" si="822"/>
        <v/>
      </c>
      <c r="M2430" s="9" t="str">
        <f t="shared" si="823"/>
        <v/>
      </c>
      <c r="N2430" s="8" t="str">
        <f t="shared" si="824"/>
        <v/>
      </c>
      <c r="O2430" s="2" t="str">
        <f t="shared" si="825"/>
        <v>-</v>
      </c>
      <c r="P2430" s="2" t="str">
        <f t="shared" si="826"/>
        <v>-</v>
      </c>
      <c r="Q2430" s="2" t="str">
        <f t="shared" si="827"/>
        <v>-</v>
      </c>
      <c r="R2430" s="2" t="str">
        <f t="shared" si="828"/>
        <v>-</v>
      </c>
      <c r="AT2430" t="s">
        <v>2106</v>
      </c>
      <c r="AU2430" t="s">
        <v>1837</v>
      </c>
      <c r="AV2430" t="e">
        <f>#REF!</f>
        <v>#REF!</v>
      </c>
      <c r="AX2430" s="40">
        <v>45</v>
      </c>
      <c r="AY2430" s="42">
        <v>37</v>
      </c>
      <c r="AZ2430" s="46">
        <f t="shared" si="829"/>
        <v>45037</v>
      </c>
      <c r="BB2430" s="7" t="s">
        <v>2966</v>
      </c>
    </row>
    <row r="2431" spans="1:54" ht="14" hidden="1" customHeight="1" outlineLevel="1" x14ac:dyDescent="0.2">
      <c r="A2431" t="s">
        <v>263</v>
      </c>
      <c r="B2431" t="s">
        <v>1837</v>
      </c>
      <c r="C2431" s="24"/>
      <c r="F2431" s="1">
        <v>16222</v>
      </c>
      <c r="H2431" s="24">
        <v>12227</v>
      </c>
      <c r="I2431" s="1">
        <v>12136</v>
      </c>
      <c r="J2431" s="2" t="str">
        <f t="shared" si="814"/>
        <v/>
      </c>
      <c r="K2431" s="2">
        <f t="shared" si="813"/>
        <v>0.74811983725804465</v>
      </c>
      <c r="L2431" s="10" t="str">
        <f t="shared" si="822"/>
        <v/>
      </c>
      <c r="M2431" s="9" t="str">
        <f t="shared" si="823"/>
        <v/>
      </c>
      <c r="N2431" s="8" t="str">
        <f t="shared" si="824"/>
        <v/>
      </c>
      <c r="O2431" s="2" t="str">
        <f t="shared" si="825"/>
        <v>-</v>
      </c>
      <c r="P2431" s="2" t="str">
        <f t="shared" si="826"/>
        <v>-</v>
      </c>
      <c r="Q2431" s="2" t="str">
        <f t="shared" si="827"/>
        <v>-</v>
      </c>
      <c r="R2431" s="2" t="str">
        <f t="shared" si="828"/>
        <v>-</v>
      </c>
      <c r="AT2431" t="s">
        <v>263</v>
      </c>
      <c r="AU2431" t="s">
        <v>1837</v>
      </c>
      <c r="AV2431" t="e">
        <f>#REF!</f>
        <v>#REF!</v>
      </c>
      <c r="AX2431" s="40">
        <v>45</v>
      </c>
      <c r="AY2431" s="42">
        <v>39</v>
      </c>
      <c r="AZ2431" s="46">
        <f t="shared" si="829"/>
        <v>45039</v>
      </c>
      <c r="BB2431" s="7" t="s">
        <v>2966</v>
      </c>
    </row>
    <row r="2432" spans="1:54" ht="14" hidden="1" customHeight="1" outlineLevel="1" x14ac:dyDescent="0.2">
      <c r="A2432" t="s">
        <v>2433</v>
      </c>
      <c r="B2432" t="s">
        <v>1837</v>
      </c>
      <c r="C2432" s="24"/>
      <c r="F2432" s="1">
        <v>91575</v>
      </c>
      <c r="H2432" s="24">
        <v>65190</v>
      </c>
      <c r="I2432" s="1">
        <v>64510</v>
      </c>
      <c r="J2432" s="2" t="str">
        <f t="shared" si="814"/>
        <v/>
      </c>
      <c r="K2432" s="2">
        <f t="shared" si="813"/>
        <v>0.70444990444990441</v>
      </c>
      <c r="L2432" s="10" t="str">
        <f t="shared" si="822"/>
        <v/>
      </c>
      <c r="M2432" s="9" t="str">
        <f t="shared" si="823"/>
        <v/>
      </c>
      <c r="N2432" s="8" t="str">
        <f t="shared" si="824"/>
        <v/>
      </c>
      <c r="O2432" s="2" t="str">
        <f t="shared" si="825"/>
        <v>-</v>
      </c>
      <c r="P2432" s="2" t="str">
        <f t="shared" si="826"/>
        <v>-</v>
      </c>
      <c r="Q2432" s="2" t="str">
        <f t="shared" si="827"/>
        <v>-</v>
      </c>
      <c r="R2432" s="2" t="str">
        <f t="shared" si="828"/>
        <v>-</v>
      </c>
      <c r="AT2432" t="s">
        <v>2433</v>
      </c>
      <c r="AU2432" t="s">
        <v>1837</v>
      </c>
      <c r="AV2432" t="e">
        <f>#REF!</f>
        <v>#REF!</v>
      </c>
      <c r="AX2432" s="40">
        <v>45</v>
      </c>
      <c r="AY2432" s="42">
        <v>41</v>
      </c>
      <c r="AZ2432" s="46">
        <f t="shared" si="829"/>
        <v>45041</v>
      </c>
      <c r="BB2432" s="7" t="s">
        <v>2966</v>
      </c>
    </row>
    <row r="2433" spans="1:54" ht="14" hidden="1" customHeight="1" outlineLevel="1" x14ac:dyDescent="0.2">
      <c r="A2433" t="s">
        <v>411</v>
      </c>
      <c r="B2433" t="s">
        <v>1837</v>
      </c>
      <c r="C2433" s="24"/>
      <c r="F2433" s="1">
        <v>47196</v>
      </c>
      <c r="H2433" s="24">
        <v>37035</v>
      </c>
      <c r="I2433" s="1">
        <v>36668</v>
      </c>
      <c r="J2433" s="2" t="str">
        <f t="shared" si="814"/>
        <v/>
      </c>
      <c r="K2433" s="2">
        <f t="shared" si="813"/>
        <v>0.77693024832612934</v>
      </c>
      <c r="L2433" s="10" t="str">
        <f t="shared" si="822"/>
        <v/>
      </c>
      <c r="M2433" s="9" t="str">
        <f t="shared" si="823"/>
        <v/>
      </c>
      <c r="N2433" s="8" t="str">
        <f t="shared" si="824"/>
        <v/>
      </c>
      <c r="O2433" s="2" t="str">
        <f t="shared" si="825"/>
        <v>-</v>
      </c>
      <c r="P2433" s="2" t="str">
        <f t="shared" si="826"/>
        <v>-</v>
      </c>
      <c r="Q2433" s="2" t="str">
        <f t="shared" si="827"/>
        <v>-</v>
      </c>
      <c r="R2433" s="2" t="str">
        <f t="shared" si="828"/>
        <v>-</v>
      </c>
      <c r="AT2433" t="s">
        <v>411</v>
      </c>
      <c r="AU2433" t="s">
        <v>1837</v>
      </c>
      <c r="AV2433" t="e">
        <f>#REF!</f>
        <v>#REF!</v>
      </c>
      <c r="AX2433" s="40">
        <v>45</v>
      </c>
      <c r="AY2433" s="42">
        <v>43</v>
      </c>
      <c r="AZ2433" s="46">
        <f t="shared" si="829"/>
        <v>45043</v>
      </c>
      <c r="BB2433" s="7" t="s">
        <v>2966</v>
      </c>
    </row>
    <row r="2434" spans="1:54" ht="14" hidden="1" customHeight="1" outlineLevel="1" x14ac:dyDescent="0.2">
      <c r="A2434" t="s">
        <v>2329</v>
      </c>
      <c r="B2434" t="s">
        <v>1837</v>
      </c>
      <c r="C2434" s="24"/>
      <c r="F2434" s="1">
        <v>350535</v>
      </c>
      <c r="H2434" s="24">
        <v>259823</v>
      </c>
      <c r="I2434" s="1">
        <v>258155</v>
      </c>
      <c r="J2434" s="2" t="str">
        <f t="shared" si="814"/>
        <v/>
      </c>
      <c r="K2434" s="2">
        <f t="shared" si="813"/>
        <v>0.7364599825980287</v>
      </c>
      <c r="L2434" s="10" t="str">
        <f t="shared" si="822"/>
        <v/>
      </c>
      <c r="M2434" s="9" t="str">
        <f t="shared" si="823"/>
        <v/>
      </c>
      <c r="N2434" s="8" t="str">
        <f t="shared" si="824"/>
        <v/>
      </c>
      <c r="O2434" s="2" t="str">
        <f t="shared" si="825"/>
        <v>-</v>
      </c>
      <c r="P2434" s="2" t="str">
        <f t="shared" si="826"/>
        <v>-</v>
      </c>
      <c r="Q2434" s="2" t="str">
        <f t="shared" si="827"/>
        <v>-</v>
      </c>
      <c r="R2434" s="2" t="str">
        <f t="shared" si="828"/>
        <v>-</v>
      </c>
      <c r="AT2434" t="s">
        <v>2329</v>
      </c>
      <c r="AU2434" t="s">
        <v>1837</v>
      </c>
      <c r="AV2434" t="e">
        <f>#REF!</f>
        <v>#REF!</v>
      </c>
      <c r="AX2434" s="40">
        <v>45</v>
      </c>
      <c r="AY2434" s="42">
        <v>45</v>
      </c>
      <c r="AZ2434" s="46">
        <f t="shared" si="829"/>
        <v>45045</v>
      </c>
      <c r="BB2434" s="7" t="s">
        <v>2966</v>
      </c>
    </row>
    <row r="2435" spans="1:54" ht="14" hidden="1" customHeight="1" outlineLevel="1" x14ac:dyDescent="0.2">
      <c r="A2435" t="s">
        <v>598</v>
      </c>
      <c r="B2435" t="s">
        <v>1837</v>
      </c>
      <c r="C2435" s="24"/>
      <c r="F2435" s="1">
        <v>43318</v>
      </c>
      <c r="H2435" s="24">
        <v>32509</v>
      </c>
      <c r="I2435" s="1">
        <v>32006</v>
      </c>
      <c r="J2435" s="2" t="str">
        <f t="shared" si="814"/>
        <v/>
      </c>
      <c r="K2435" s="2">
        <f t="shared" si="813"/>
        <v>0.73886144327992986</v>
      </c>
      <c r="L2435" s="10" t="str">
        <f t="shared" si="822"/>
        <v/>
      </c>
      <c r="M2435" s="9" t="str">
        <f t="shared" si="823"/>
        <v/>
      </c>
      <c r="N2435" s="8" t="str">
        <f t="shared" si="824"/>
        <v/>
      </c>
      <c r="O2435" s="2" t="str">
        <f t="shared" si="825"/>
        <v>-</v>
      </c>
      <c r="P2435" s="2" t="str">
        <f t="shared" si="826"/>
        <v>-</v>
      </c>
      <c r="Q2435" s="2" t="str">
        <f t="shared" si="827"/>
        <v>-</v>
      </c>
      <c r="R2435" s="2" t="str">
        <f t="shared" si="828"/>
        <v>-</v>
      </c>
      <c r="AT2435" t="s">
        <v>598</v>
      </c>
      <c r="AU2435" t="s">
        <v>1837</v>
      </c>
      <c r="AV2435" t="e">
        <f>#REF!</f>
        <v>#REF!</v>
      </c>
      <c r="AX2435" s="40">
        <v>45</v>
      </c>
      <c r="AY2435" s="42">
        <v>47</v>
      </c>
      <c r="AZ2435" s="46">
        <f t="shared" si="829"/>
        <v>45047</v>
      </c>
      <c r="BB2435" s="7" t="s">
        <v>2966</v>
      </c>
    </row>
    <row r="2436" spans="1:54" ht="14" hidden="1" customHeight="1" outlineLevel="1" x14ac:dyDescent="0.2">
      <c r="A2436" t="s">
        <v>660</v>
      </c>
      <c r="B2436" t="s">
        <v>1837</v>
      </c>
      <c r="C2436" s="24"/>
      <c r="F2436" s="1">
        <v>13190</v>
      </c>
      <c r="H2436" s="1">
        <v>9417</v>
      </c>
      <c r="I2436" s="1">
        <v>9305</v>
      </c>
      <c r="J2436" s="2" t="str">
        <f t="shared" si="814"/>
        <v/>
      </c>
      <c r="K2436" s="2">
        <f t="shared" si="813"/>
        <v>0.70545868081880214</v>
      </c>
      <c r="L2436" s="10" t="str">
        <f t="shared" si="822"/>
        <v/>
      </c>
      <c r="M2436" s="9" t="str">
        <f t="shared" si="823"/>
        <v/>
      </c>
      <c r="N2436" s="8" t="str">
        <f t="shared" si="824"/>
        <v/>
      </c>
      <c r="O2436" s="2" t="str">
        <f t="shared" si="825"/>
        <v>-</v>
      </c>
      <c r="P2436" s="2" t="str">
        <f t="shared" si="826"/>
        <v>-</v>
      </c>
      <c r="Q2436" s="2" t="str">
        <f t="shared" si="827"/>
        <v>-</v>
      </c>
      <c r="R2436" s="2" t="str">
        <f t="shared" si="828"/>
        <v>-</v>
      </c>
      <c r="AT2436" t="s">
        <v>660</v>
      </c>
      <c r="AU2436" t="s">
        <v>1837</v>
      </c>
      <c r="AV2436" t="e">
        <f>#REF!</f>
        <v>#REF!</v>
      </c>
      <c r="AX2436" s="40">
        <v>45</v>
      </c>
      <c r="AY2436" s="42">
        <v>49</v>
      </c>
      <c r="AZ2436" s="46">
        <f t="shared" si="829"/>
        <v>45049</v>
      </c>
      <c r="BB2436" s="7" t="s">
        <v>2966</v>
      </c>
    </row>
    <row r="2437" spans="1:54" ht="14" hidden="1" customHeight="1" outlineLevel="1" x14ac:dyDescent="0.2">
      <c r="A2437" t="s">
        <v>546</v>
      </c>
      <c r="B2437" t="s">
        <v>1837</v>
      </c>
      <c r="C2437" s="24"/>
      <c r="F2437" s="1">
        <v>254569</v>
      </c>
      <c r="H2437" s="24">
        <v>180858</v>
      </c>
      <c r="I2437" s="1">
        <v>179744</v>
      </c>
      <c r="J2437" s="2" t="str">
        <f t="shared" si="814"/>
        <v/>
      </c>
      <c r="K2437" s="2">
        <f t="shared" si="813"/>
        <v>0.70607183121275563</v>
      </c>
      <c r="L2437" s="10" t="str">
        <f t="shared" si="822"/>
        <v/>
      </c>
      <c r="M2437" s="9" t="str">
        <f t="shared" si="823"/>
        <v/>
      </c>
      <c r="N2437" s="8" t="str">
        <f t="shared" si="824"/>
        <v/>
      </c>
      <c r="O2437" s="2" t="str">
        <f t="shared" si="825"/>
        <v>-</v>
      </c>
      <c r="P2437" s="2" t="str">
        <f t="shared" si="826"/>
        <v>-</v>
      </c>
      <c r="Q2437" s="2" t="str">
        <f t="shared" si="827"/>
        <v>-</v>
      </c>
      <c r="R2437" s="2" t="str">
        <f t="shared" si="828"/>
        <v>-</v>
      </c>
      <c r="AT2437" t="s">
        <v>546</v>
      </c>
      <c r="AU2437" t="s">
        <v>1837</v>
      </c>
      <c r="AV2437" t="e">
        <f>#REF!</f>
        <v>#REF!</v>
      </c>
      <c r="AX2437" s="40">
        <v>45</v>
      </c>
      <c r="AY2437" s="42">
        <v>51</v>
      </c>
      <c r="AZ2437" s="46">
        <f t="shared" si="829"/>
        <v>45051</v>
      </c>
      <c r="BB2437" s="7" t="s">
        <v>2966</v>
      </c>
    </row>
    <row r="2438" spans="1:54" ht="14" hidden="1" customHeight="1" outlineLevel="1" x14ac:dyDescent="0.2">
      <c r="A2438" t="s">
        <v>1375</v>
      </c>
      <c r="B2438" t="s">
        <v>1837</v>
      </c>
      <c r="C2438" s="24"/>
      <c r="F2438" s="1">
        <v>21865</v>
      </c>
      <c r="H2438" s="24">
        <v>14521</v>
      </c>
      <c r="I2438" s="1">
        <v>14394</v>
      </c>
      <c r="J2438" s="2" t="str">
        <f t="shared" si="814"/>
        <v/>
      </c>
      <c r="K2438" s="2">
        <f t="shared" si="813"/>
        <v>0.65831237136976906</v>
      </c>
      <c r="L2438" s="10" t="str">
        <f t="shared" si="822"/>
        <v/>
      </c>
      <c r="M2438" s="9" t="str">
        <f t="shared" si="823"/>
        <v/>
      </c>
      <c r="N2438" s="8" t="str">
        <f t="shared" si="824"/>
        <v/>
      </c>
      <c r="O2438" s="2" t="str">
        <f t="shared" si="825"/>
        <v>-</v>
      </c>
      <c r="P2438" s="2" t="str">
        <f t="shared" si="826"/>
        <v>-</v>
      </c>
      <c r="Q2438" s="2" t="str">
        <f t="shared" si="827"/>
        <v>-</v>
      </c>
      <c r="R2438" s="2" t="str">
        <f t="shared" si="828"/>
        <v>-</v>
      </c>
      <c r="AT2438" t="s">
        <v>1375</v>
      </c>
      <c r="AU2438" t="s">
        <v>1837</v>
      </c>
      <c r="AV2438" t="e">
        <f>#REF!</f>
        <v>#REF!</v>
      </c>
      <c r="AX2438" s="40">
        <v>45</v>
      </c>
      <c r="AY2438" s="42">
        <v>53</v>
      </c>
      <c r="AZ2438" s="46">
        <f t="shared" si="829"/>
        <v>45053</v>
      </c>
      <c r="BB2438" s="7" t="s">
        <v>2966</v>
      </c>
    </row>
    <row r="2439" spans="1:54" ht="14" hidden="1" customHeight="1" outlineLevel="1" x14ac:dyDescent="0.2">
      <c r="A2439" t="s">
        <v>1762</v>
      </c>
      <c r="B2439" t="s">
        <v>1837</v>
      </c>
      <c r="C2439" s="24"/>
      <c r="F2439" s="1">
        <v>44370</v>
      </c>
      <c r="H2439" s="24">
        <v>33840</v>
      </c>
      <c r="I2439" s="1">
        <v>33629</v>
      </c>
      <c r="J2439" s="2" t="str">
        <f t="shared" ref="J2439:J2502" si="830">IF(D2439&gt;0,I2439/D2439,"")</f>
        <v/>
      </c>
      <c r="K2439" s="2">
        <f t="shared" si="813"/>
        <v>0.75792201938246562</v>
      </c>
      <c r="L2439" s="10" t="str">
        <f t="shared" si="822"/>
        <v/>
      </c>
      <c r="M2439" s="9" t="str">
        <f t="shared" si="823"/>
        <v/>
      </c>
      <c r="N2439" s="8" t="str">
        <f t="shared" si="824"/>
        <v/>
      </c>
      <c r="O2439" s="2" t="str">
        <f t="shared" si="825"/>
        <v>-</v>
      </c>
      <c r="P2439" s="2" t="str">
        <f t="shared" si="826"/>
        <v>-</v>
      </c>
      <c r="Q2439" s="2" t="str">
        <f t="shared" si="827"/>
        <v>-</v>
      </c>
      <c r="R2439" s="2" t="str">
        <f t="shared" si="828"/>
        <v>-</v>
      </c>
      <c r="AT2439" t="s">
        <v>1762</v>
      </c>
      <c r="AU2439" t="s">
        <v>1837</v>
      </c>
      <c r="AV2439" t="e">
        <f>#REF!</f>
        <v>#REF!</v>
      </c>
      <c r="AX2439" s="40">
        <v>45</v>
      </c>
      <c r="AY2439" s="42">
        <v>55</v>
      </c>
      <c r="AZ2439" s="46">
        <f t="shared" si="829"/>
        <v>45055</v>
      </c>
      <c r="BB2439" s="7" t="s">
        <v>2966</v>
      </c>
    </row>
    <row r="2440" spans="1:54" ht="14" hidden="1" customHeight="1" outlineLevel="1" x14ac:dyDescent="0.2">
      <c r="A2440" t="s">
        <v>982</v>
      </c>
      <c r="B2440" t="s">
        <v>1837</v>
      </c>
      <c r="C2440" s="24"/>
      <c r="F2440" s="1">
        <v>67514</v>
      </c>
      <c r="H2440" s="24">
        <v>50304</v>
      </c>
      <c r="I2440" s="1">
        <v>49868</v>
      </c>
      <c r="J2440" s="2" t="str">
        <f t="shared" si="830"/>
        <v/>
      </c>
      <c r="K2440" s="2">
        <f t="shared" ref="K2440:K2503" si="831">IF(F2440&gt;0,I2440/F2440,"")</f>
        <v>0.7386319874396422</v>
      </c>
      <c r="L2440" s="10" t="str">
        <f t="shared" si="822"/>
        <v/>
      </c>
      <c r="M2440" s="9" t="str">
        <f t="shared" si="823"/>
        <v/>
      </c>
      <c r="N2440" s="8" t="str">
        <f t="shared" si="824"/>
        <v/>
      </c>
      <c r="O2440" s="2" t="str">
        <f t="shared" si="825"/>
        <v>-</v>
      </c>
      <c r="P2440" s="2" t="str">
        <f t="shared" si="826"/>
        <v>-</v>
      </c>
      <c r="Q2440" s="2" t="str">
        <f t="shared" si="827"/>
        <v>-</v>
      </c>
      <c r="R2440" s="2" t="str">
        <f t="shared" si="828"/>
        <v>-</v>
      </c>
      <c r="AT2440" t="s">
        <v>982</v>
      </c>
      <c r="AU2440" t="s">
        <v>1837</v>
      </c>
      <c r="AV2440" t="e">
        <f>#REF!</f>
        <v>#REF!</v>
      </c>
      <c r="AX2440" s="40">
        <v>45</v>
      </c>
      <c r="AY2440" s="42">
        <v>57</v>
      </c>
      <c r="AZ2440" s="46">
        <f t="shared" si="829"/>
        <v>45057</v>
      </c>
      <c r="BB2440" s="7" t="s">
        <v>2966</v>
      </c>
    </row>
    <row r="2441" spans="1:54" ht="14" hidden="1" customHeight="1" outlineLevel="1" x14ac:dyDescent="0.2">
      <c r="A2441" t="s">
        <v>686</v>
      </c>
      <c r="B2441" t="s">
        <v>1837</v>
      </c>
      <c r="C2441" s="24"/>
      <c r="F2441" s="1">
        <v>42249</v>
      </c>
      <c r="H2441" s="24">
        <v>30739</v>
      </c>
      <c r="I2441" s="1">
        <v>30488</v>
      </c>
      <c r="J2441" s="2" t="str">
        <f t="shared" si="830"/>
        <v/>
      </c>
      <c r="K2441" s="2">
        <f t="shared" si="831"/>
        <v>0.72162654737390231</v>
      </c>
      <c r="L2441" s="10" t="str">
        <f t="shared" si="822"/>
        <v/>
      </c>
      <c r="M2441" s="9" t="str">
        <f t="shared" si="823"/>
        <v/>
      </c>
      <c r="N2441" s="8" t="str">
        <f t="shared" si="824"/>
        <v/>
      </c>
      <c r="O2441" s="2" t="str">
        <f t="shared" si="825"/>
        <v>-</v>
      </c>
      <c r="P2441" s="2" t="str">
        <f t="shared" si="826"/>
        <v>-</v>
      </c>
      <c r="Q2441" s="2" t="str">
        <f t="shared" si="827"/>
        <v>-</v>
      </c>
      <c r="R2441" s="2" t="str">
        <f t="shared" si="828"/>
        <v>-</v>
      </c>
      <c r="AT2441" t="s">
        <v>686</v>
      </c>
      <c r="AU2441" t="s">
        <v>1837</v>
      </c>
      <c r="AV2441" t="e">
        <f>#REF!</f>
        <v>#REF!</v>
      </c>
      <c r="AX2441" s="40">
        <v>45</v>
      </c>
      <c r="AY2441" s="42">
        <v>59</v>
      </c>
      <c r="AZ2441" s="46">
        <f t="shared" si="829"/>
        <v>45059</v>
      </c>
      <c r="BB2441" s="7" t="s">
        <v>2966</v>
      </c>
    </row>
    <row r="2442" spans="1:54" ht="14" hidden="1" customHeight="1" outlineLevel="1" x14ac:dyDescent="0.2">
      <c r="A2442" t="s">
        <v>89</v>
      </c>
      <c r="B2442" t="s">
        <v>1837</v>
      </c>
      <c r="C2442" s="24"/>
      <c r="F2442" s="1">
        <v>12016</v>
      </c>
      <c r="H2442" s="24">
        <v>8508</v>
      </c>
      <c r="I2442" s="1">
        <v>8431</v>
      </c>
      <c r="J2442" s="2" t="str">
        <f t="shared" si="830"/>
        <v/>
      </c>
      <c r="K2442" s="2">
        <f t="shared" si="831"/>
        <v>0.70164780292942741</v>
      </c>
      <c r="L2442" s="10" t="str">
        <f t="shared" si="822"/>
        <v/>
      </c>
      <c r="M2442" s="9" t="str">
        <f t="shared" si="823"/>
        <v/>
      </c>
      <c r="N2442" s="8" t="str">
        <f t="shared" si="824"/>
        <v/>
      </c>
      <c r="O2442" s="2" t="str">
        <f t="shared" si="825"/>
        <v>-</v>
      </c>
      <c r="P2442" s="2" t="str">
        <f t="shared" si="826"/>
        <v>-</v>
      </c>
      <c r="Q2442" s="2" t="str">
        <f t="shared" si="827"/>
        <v>-</v>
      </c>
      <c r="R2442" s="2" t="str">
        <f t="shared" si="828"/>
        <v>-</v>
      </c>
      <c r="AT2442" t="s">
        <v>89</v>
      </c>
      <c r="AU2442" t="s">
        <v>1837</v>
      </c>
      <c r="AV2442" t="e">
        <f>#REF!</f>
        <v>#REF!</v>
      </c>
      <c r="AX2442" s="40">
        <v>45</v>
      </c>
      <c r="AY2442" s="42">
        <v>61</v>
      </c>
      <c r="AZ2442" s="46">
        <f t="shared" si="829"/>
        <v>45061</v>
      </c>
      <c r="BB2442" s="7" t="s">
        <v>2966</v>
      </c>
    </row>
    <row r="2443" spans="1:54" ht="14" hidden="1" customHeight="1" outlineLevel="1" x14ac:dyDescent="0.2">
      <c r="A2443" t="s">
        <v>1550</v>
      </c>
      <c r="B2443" t="s">
        <v>1837</v>
      </c>
      <c r="C2443" s="24"/>
      <c r="F2443" s="1">
        <v>200416</v>
      </c>
      <c r="H2443" s="24">
        <v>145534</v>
      </c>
      <c r="I2443" s="1">
        <v>144568</v>
      </c>
      <c r="J2443" s="2" t="str">
        <f t="shared" si="830"/>
        <v/>
      </c>
      <c r="K2443" s="2">
        <f t="shared" si="831"/>
        <v>0.72133961360370424</v>
      </c>
      <c r="L2443" s="10" t="str">
        <f t="shared" si="822"/>
        <v/>
      </c>
      <c r="M2443" s="9" t="str">
        <f t="shared" si="823"/>
        <v/>
      </c>
      <c r="N2443" s="8" t="str">
        <f t="shared" si="824"/>
        <v/>
      </c>
      <c r="O2443" s="2" t="str">
        <f t="shared" si="825"/>
        <v>-</v>
      </c>
      <c r="P2443" s="2" t="str">
        <f t="shared" si="826"/>
        <v>-</v>
      </c>
      <c r="Q2443" s="2" t="str">
        <f t="shared" si="827"/>
        <v>-</v>
      </c>
      <c r="R2443" s="2" t="str">
        <f t="shared" si="828"/>
        <v>-</v>
      </c>
      <c r="AT2443" t="s">
        <v>1550</v>
      </c>
      <c r="AU2443" t="s">
        <v>1837</v>
      </c>
      <c r="AV2443" t="e">
        <f>#REF!</f>
        <v>#REF!</v>
      </c>
      <c r="AX2443" s="40">
        <v>45</v>
      </c>
      <c r="AY2443" s="42">
        <v>63</v>
      </c>
      <c r="AZ2443" s="46">
        <f t="shared" si="829"/>
        <v>45063</v>
      </c>
      <c r="BB2443" s="7" t="s">
        <v>2966</v>
      </c>
    </row>
    <row r="2444" spans="1:54" ht="14" hidden="1" customHeight="1" outlineLevel="1" x14ac:dyDescent="0.2">
      <c r="A2444" t="s">
        <v>491</v>
      </c>
      <c r="B2444" t="s">
        <v>1837</v>
      </c>
      <c r="C2444" s="24"/>
      <c r="F2444" s="1">
        <v>7641</v>
      </c>
      <c r="H2444" s="24">
        <v>5801</v>
      </c>
      <c r="I2444" s="1">
        <v>5697</v>
      </c>
      <c r="J2444" s="2" t="str">
        <f t="shared" si="830"/>
        <v/>
      </c>
      <c r="K2444" s="2">
        <f t="shared" si="831"/>
        <v>0.74558303886925792</v>
      </c>
      <c r="L2444" s="10" t="str">
        <f t="shared" si="822"/>
        <v/>
      </c>
      <c r="M2444" s="9" t="str">
        <f t="shared" si="823"/>
        <v/>
      </c>
      <c r="N2444" s="8" t="str">
        <f t="shared" si="824"/>
        <v/>
      </c>
      <c r="O2444" s="2" t="str">
        <f t="shared" si="825"/>
        <v>-</v>
      </c>
      <c r="P2444" s="2" t="str">
        <f t="shared" si="826"/>
        <v>-</v>
      </c>
      <c r="Q2444" s="2" t="str">
        <f>IF(SUM($S2444:$AP2444)=0,"-",U2444/SUM($S2444:$AP2444))</f>
        <v>-</v>
      </c>
      <c r="R2444" s="2" t="str">
        <f t="shared" si="828"/>
        <v>-</v>
      </c>
      <c r="AT2444" t="s">
        <v>491</v>
      </c>
      <c r="AU2444" t="s">
        <v>1837</v>
      </c>
      <c r="AV2444" t="e">
        <f>#REF!</f>
        <v>#REF!</v>
      </c>
      <c r="AX2444" s="40">
        <v>45</v>
      </c>
      <c r="AY2444" s="42">
        <v>65</v>
      </c>
      <c r="AZ2444" s="46">
        <f t="shared" si="829"/>
        <v>45065</v>
      </c>
      <c r="BB2444" s="7" t="s">
        <v>2966</v>
      </c>
    </row>
    <row r="2445" spans="1:54" ht="14" hidden="1" customHeight="1" outlineLevel="1" x14ac:dyDescent="0.2">
      <c r="A2445" t="s">
        <v>1706</v>
      </c>
      <c r="B2445" t="s">
        <v>1837</v>
      </c>
      <c r="C2445" s="24"/>
      <c r="F2445" s="1">
        <v>21828</v>
      </c>
      <c r="H2445" s="1">
        <v>14915</v>
      </c>
      <c r="I2445" s="1">
        <v>14704</v>
      </c>
      <c r="J2445" s="2" t="str">
        <f t="shared" si="830"/>
        <v/>
      </c>
      <c r="K2445" s="2">
        <f t="shared" si="831"/>
        <v>0.67363019974344873</v>
      </c>
      <c r="L2445" s="10" t="str">
        <f t="shared" si="822"/>
        <v/>
      </c>
      <c r="M2445" s="9" t="str">
        <f t="shared" si="823"/>
        <v/>
      </c>
      <c r="N2445" s="8" t="str">
        <f t="shared" si="824"/>
        <v/>
      </c>
      <c r="O2445" s="2" t="str">
        <f t="shared" si="825"/>
        <v>-</v>
      </c>
      <c r="P2445" s="2" t="str">
        <f t="shared" si="826"/>
        <v>-</v>
      </c>
      <c r="Q2445" s="2" t="str">
        <f t="shared" si="827"/>
        <v>-</v>
      </c>
      <c r="R2445" s="2" t="str">
        <f t="shared" si="828"/>
        <v>-</v>
      </c>
      <c r="AT2445" t="s">
        <v>1706</v>
      </c>
      <c r="AU2445" t="s">
        <v>1837</v>
      </c>
      <c r="AV2445" t="e">
        <f>#REF!</f>
        <v>#REF!</v>
      </c>
      <c r="AX2445" s="40">
        <v>45</v>
      </c>
      <c r="AY2445" s="42">
        <v>67</v>
      </c>
      <c r="AZ2445" s="46">
        <f t="shared" si="829"/>
        <v>45067</v>
      </c>
      <c r="BB2445" s="7" t="s">
        <v>2966</v>
      </c>
    </row>
    <row r="2446" spans="1:54" ht="14" hidden="1" customHeight="1" outlineLevel="1" x14ac:dyDescent="0.2">
      <c r="A2446" t="s">
        <v>1727</v>
      </c>
      <c r="B2446" t="s">
        <v>1837</v>
      </c>
      <c r="C2446" s="24"/>
      <c r="F2446" s="1">
        <v>18401</v>
      </c>
      <c r="H2446" s="24">
        <v>11601</v>
      </c>
      <c r="I2446" s="1">
        <v>11446</v>
      </c>
      <c r="J2446" s="2" t="str">
        <f t="shared" si="830"/>
        <v/>
      </c>
      <c r="K2446" s="2">
        <f t="shared" si="831"/>
        <v>0.62203141133634043</v>
      </c>
      <c r="L2446" s="10" t="str">
        <f t="shared" si="822"/>
        <v/>
      </c>
      <c r="M2446" s="9" t="str">
        <f t="shared" si="823"/>
        <v/>
      </c>
      <c r="N2446" s="8" t="str">
        <f t="shared" si="824"/>
        <v/>
      </c>
      <c r="O2446" s="2" t="str">
        <f t="shared" si="825"/>
        <v>-</v>
      </c>
      <c r="P2446" s="2" t="str">
        <f t="shared" si="826"/>
        <v>-</v>
      </c>
      <c r="Q2446" s="2" t="str">
        <f t="shared" si="827"/>
        <v>-</v>
      </c>
      <c r="R2446" s="2" t="str">
        <f t="shared" si="828"/>
        <v>-</v>
      </c>
      <c r="AT2446" t="s">
        <v>1727</v>
      </c>
      <c r="AU2446" t="s">
        <v>1837</v>
      </c>
      <c r="AV2446" t="e">
        <f>#REF!</f>
        <v>#REF!</v>
      </c>
      <c r="AX2446" s="40">
        <v>45</v>
      </c>
      <c r="AY2446" s="42">
        <v>69</v>
      </c>
      <c r="AZ2446" s="46">
        <f t="shared" si="829"/>
        <v>45069</v>
      </c>
      <c r="BB2446" s="7" t="s">
        <v>2966</v>
      </c>
    </row>
    <row r="2447" spans="1:54" ht="14" hidden="1" customHeight="1" outlineLevel="1" x14ac:dyDescent="0.2">
      <c r="A2447" t="s">
        <v>330</v>
      </c>
      <c r="B2447" t="s">
        <v>1837</v>
      </c>
      <c r="C2447" s="24"/>
      <c r="F2447" s="1">
        <v>24832</v>
      </c>
      <c r="H2447" s="24">
        <v>18787</v>
      </c>
      <c r="I2447" s="1">
        <v>18631</v>
      </c>
      <c r="J2447" s="2" t="str">
        <f t="shared" si="830"/>
        <v/>
      </c>
      <c r="K2447" s="2">
        <f t="shared" si="831"/>
        <v>0.75028189432989689</v>
      </c>
      <c r="L2447" s="10" t="str">
        <f t="shared" si="822"/>
        <v/>
      </c>
      <c r="M2447" s="9" t="str">
        <f t="shared" si="823"/>
        <v/>
      </c>
      <c r="N2447" s="8" t="str">
        <f t="shared" si="824"/>
        <v/>
      </c>
      <c r="O2447" s="2" t="str">
        <f t="shared" si="825"/>
        <v>-</v>
      </c>
      <c r="P2447" s="2" t="str">
        <f t="shared" si="826"/>
        <v>-</v>
      </c>
      <c r="Q2447" s="2" t="str">
        <f t="shared" si="827"/>
        <v>-</v>
      </c>
      <c r="R2447" s="2" t="str">
        <f t="shared" si="828"/>
        <v>-</v>
      </c>
      <c r="AT2447" t="s">
        <v>330</v>
      </c>
      <c r="AU2447" t="s">
        <v>1837</v>
      </c>
      <c r="AV2447" t="e">
        <f>#REF!</f>
        <v>#REF!</v>
      </c>
      <c r="AX2447" s="40">
        <v>45</v>
      </c>
      <c r="AY2447" s="42">
        <v>71</v>
      </c>
      <c r="AZ2447" s="46">
        <f t="shared" si="829"/>
        <v>45071</v>
      </c>
      <c r="BB2447" s="7" t="s">
        <v>2966</v>
      </c>
    </row>
    <row r="2448" spans="1:54" ht="14" hidden="1" customHeight="1" outlineLevel="1" x14ac:dyDescent="0.2">
      <c r="A2448" t="s">
        <v>1545</v>
      </c>
      <c r="B2448" t="s">
        <v>1837</v>
      </c>
      <c r="C2448" s="24"/>
      <c r="F2448" s="1">
        <v>55810</v>
      </c>
      <c r="H2448" s="24">
        <v>40921</v>
      </c>
      <c r="I2448" s="1">
        <v>40668</v>
      </c>
      <c r="J2448" s="2" t="str">
        <f t="shared" si="830"/>
        <v/>
      </c>
      <c r="K2448" s="2">
        <f t="shared" si="831"/>
        <v>0.72868661530191725</v>
      </c>
      <c r="L2448" s="10" t="str">
        <f t="shared" si="822"/>
        <v/>
      </c>
      <c r="M2448" s="9" t="str">
        <f t="shared" si="823"/>
        <v/>
      </c>
      <c r="N2448" s="8" t="str">
        <f t="shared" si="824"/>
        <v/>
      </c>
      <c r="O2448" s="2" t="str">
        <f t="shared" si="825"/>
        <v>-</v>
      </c>
      <c r="P2448" s="2" t="str">
        <f t="shared" si="826"/>
        <v>-</v>
      </c>
      <c r="Q2448" s="2" t="str">
        <f t="shared" si="827"/>
        <v>-</v>
      </c>
      <c r="R2448" s="2" t="str">
        <f t="shared" si="828"/>
        <v>-</v>
      </c>
      <c r="AT2448" t="s">
        <v>1545</v>
      </c>
      <c r="AU2448" t="s">
        <v>1837</v>
      </c>
      <c r="AV2448" t="e">
        <f>#REF!</f>
        <v>#REF!</v>
      </c>
      <c r="AX2448" s="40">
        <v>45</v>
      </c>
      <c r="AY2448" s="42">
        <v>73</v>
      </c>
      <c r="AZ2448" s="46">
        <f t="shared" si="829"/>
        <v>45073</v>
      </c>
      <c r="BB2448" s="7" t="s">
        <v>2966</v>
      </c>
    </row>
    <row r="2449" spans="1:61" ht="14" hidden="1" customHeight="1" outlineLevel="1" x14ac:dyDescent="0.2">
      <c r="A2449" t="s">
        <v>648</v>
      </c>
      <c r="B2449" t="s">
        <v>1837</v>
      </c>
      <c r="C2449" s="24"/>
      <c r="F2449" s="1">
        <v>58785</v>
      </c>
      <c r="H2449" s="1">
        <v>42004</v>
      </c>
      <c r="I2449" s="1">
        <v>41205</v>
      </c>
      <c r="J2449" s="2" t="str">
        <f t="shared" si="830"/>
        <v/>
      </c>
      <c r="K2449" s="2">
        <f t="shared" si="831"/>
        <v>0.70094411839755044</v>
      </c>
      <c r="L2449" s="10" t="str">
        <f t="shared" si="822"/>
        <v/>
      </c>
      <c r="M2449" s="9" t="str">
        <f t="shared" si="823"/>
        <v/>
      </c>
      <c r="N2449" s="8" t="str">
        <f t="shared" si="824"/>
        <v/>
      </c>
      <c r="O2449" s="2" t="str">
        <f t="shared" si="825"/>
        <v>-</v>
      </c>
      <c r="P2449" s="2" t="str">
        <f t="shared" si="826"/>
        <v>-</v>
      </c>
      <c r="Q2449" s="2" t="str">
        <f t="shared" si="827"/>
        <v>-</v>
      </c>
      <c r="R2449" s="2" t="str">
        <f t="shared" si="828"/>
        <v>-</v>
      </c>
      <c r="AT2449" t="s">
        <v>648</v>
      </c>
      <c r="AU2449" t="s">
        <v>1837</v>
      </c>
      <c r="AV2449" t="e">
        <f>#REF!</f>
        <v>#REF!</v>
      </c>
      <c r="AX2449" s="40">
        <v>45</v>
      </c>
      <c r="AY2449" s="42">
        <v>75</v>
      </c>
      <c r="AZ2449" s="46">
        <f t="shared" si="829"/>
        <v>45075</v>
      </c>
      <c r="BB2449" s="7" t="s">
        <v>2966</v>
      </c>
    </row>
    <row r="2450" spans="1:61" ht="14" hidden="1" customHeight="1" outlineLevel="1" x14ac:dyDescent="0.2">
      <c r="A2450" t="s">
        <v>1519</v>
      </c>
      <c r="B2450" t="s">
        <v>1837</v>
      </c>
      <c r="C2450" s="24"/>
      <c r="F2450" s="1">
        <v>78015</v>
      </c>
      <c r="H2450" s="24">
        <v>57924</v>
      </c>
      <c r="I2450" s="1">
        <v>57546</v>
      </c>
      <c r="J2450" s="2" t="str">
        <f t="shared" si="830"/>
        <v/>
      </c>
      <c r="K2450" s="2">
        <f t="shared" si="831"/>
        <v>0.73762737935012501</v>
      </c>
      <c r="L2450" s="10" t="str">
        <f t="shared" si="822"/>
        <v/>
      </c>
      <c r="M2450" s="9" t="str">
        <f t="shared" si="823"/>
        <v/>
      </c>
      <c r="N2450" s="8" t="str">
        <f t="shared" si="824"/>
        <v/>
      </c>
      <c r="O2450" s="2" t="str">
        <f t="shared" si="825"/>
        <v>-</v>
      </c>
      <c r="P2450" s="2" t="str">
        <f t="shared" si="826"/>
        <v>-</v>
      </c>
      <c r="Q2450" s="2" t="str">
        <f t="shared" si="827"/>
        <v>-</v>
      </c>
      <c r="R2450" s="2" t="str">
        <f t="shared" si="828"/>
        <v>-</v>
      </c>
      <c r="AT2450" t="s">
        <v>1519</v>
      </c>
      <c r="AU2450" t="s">
        <v>1837</v>
      </c>
      <c r="AV2450" t="e">
        <f>#REF!</f>
        <v>#REF!</v>
      </c>
      <c r="AX2450" s="40">
        <v>45</v>
      </c>
      <c r="AY2450" s="42">
        <v>77</v>
      </c>
      <c r="AZ2450" s="46">
        <f t="shared" si="829"/>
        <v>45077</v>
      </c>
      <c r="BB2450" s="7" t="s">
        <v>2966</v>
      </c>
    </row>
    <row r="2451" spans="1:61" ht="14" hidden="1" customHeight="1" outlineLevel="1" x14ac:dyDescent="0.2">
      <c r="A2451" t="s">
        <v>46</v>
      </c>
      <c r="B2451" t="s">
        <v>1837</v>
      </c>
      <c r="C2451" s="24"/>
      <c r="F2451" s="1">
        <v>278632</v>
      </c>
      <c r="H2451" s="24">
        <v>195210</v>
      </c>
      <c r="I2451" s="1">
        <v>193822</v>
      </c>
      <c r="J2451" s="2" t="str">
        <f t="shared" si="830"/>
        <v/>
      </c>
      <c r="K2451" s="2">
        <f t="shared" si="831"/>
        <v>0.69562002928593991</v>
      </c>
      <c r="L2451" s="10" t="str">
        <f t="shared" si="822"/>
        <v/>
      </c>
      <c r="M2451" s="9" t="str">
        <f t="shared" si="823"/>
        <v/>
      </c>
      <c r="N2451" s="8" t="str">
        <f t="shared" si="824"/>
        <v/>
      </c>
      <c r="O2451" s="2" t="str">
        <f t="shared" si="825"/>
        <v>-</v>
      </c>
      <c r="P2451" s="2" t="str">
        <f t="shared" si="826"/>
        <v>-</v>
      </c>
      <c r="Q2451" s="2" t="str">
        <f t="shared" si="827"/>
        <v>-</v>
      </c>
      <c r="R2451" s="2" t="str">
        <f t="shared" si="828"/>
        <v>-</v>
      </c>
      <c r="AT2451" t="s">
        <v>46</v>
      </c>
      <c r="AU2451" t="s">
        <v>1837</v>
      </c>
      <c r="AV2451" t="e">
        <f>#REF!</f>
        <v>#REF!</v>
      </c>
      <c r="AX2451" s="40">
        <v>45</v>
      </c>
      <c r="AY2451" s="42">
        <v>79</v>
      </c>
      <c r="AZ2451" s="46">
        <f t="shared" si="829"/>
        <v>45079</v>
      </c>
      <c r="BB2451" s="7" t="s">
        <v>2966</v>
      </c>
    </row>
    <row r="2452" spans="1:61" ht="14" hidden="1" customHeight="1" outlineLevel="1" x14ac:dyDescent="0.2">
      <c r="A2452" t="s">
        <v>1976</v>
      </c>
      <c r="B2452" t="s">
        <v>1837</v>
      </c>
      <c r="C2452" s="24"/>
      <c r="F2452" s="1">
        <v>12078</v>
      </c>
      <c r="H2452" s="24">
        <v>9381</v>
      </c>
      <c r="I2452" s="1">
        <v>9274</v>
      </c>
      <c r="J2452" s="2" t="str">
        <f t="shared" si="830"/>
        <v/>
      </c>
      <c r="K2452" s="2">
        <f t="shared" si="831"/>
        <v>0.76784235800629241</v>
      </c>
      <c r="L2452" s="10" t="str">
        <f t="shared" si="822"/>
        <v/>
      </c>
      <c r="M2452" s="9" t="str">
        <f t="shared" si="823"/>
        <v/>
      </c>
      <c r="N2452" s="8" t="str">
        <f t="shared" si="824"/>
        <v/>
      </c>
      <c r="O2452" s="2" t="str">
        <f t="shared" si="825"/>
        <v>-</v>
      </c>
      <c r="P2452" s="2" t="str">
        <f t="shared" si="826"/>
        <v>-</v>
      </c>
      <c r="Q2452" s="2" t="str">
        <f t="shared" si="827"/>
        <v>-</v>
      </c>
      <c r="R2452" s="2" t="str">
        <f t="shared" si="828"/>
        <v>-</v>
      </c>
      <c r="AT2452" t="s">
        <v>1976</v>
      </c>
      <c r="AU2452" t="s">
        <v>1837</v>
      </c>
      <c r="AV2452" t="e">
        <f>#REF!</f>
        <v>#REF!</v>
      </c>
      <c r="AX2452" s="40">
        <v>45</v>
      </c>
      <c r="AY2452" s="42">
        <v>81</v>
      </c>
      <c r="AZ2452" s="46">
        <f t="shared" si="829"/>
        <v>45081</v>
      </c>
      <c r="BB2452" s="7" t="s">
        <v>2966</v>
      </c>
    </row>
    <row r="2453" spans="1:61" ht="14" hidden="1" customHeight="1" outlineLevel="1" x14ac:dyDescent="0.2">
      <c r="A2453" t="s">
        <v>960</v>
      </c>
      <c r="B2453" t="s">
        <v>1837</v>
      </c>
      <c r="C2453" s="24"/>
      <c r="F2453" s="1">
        <v>204789</v>
      </c>
      <c r="H2453" s="24">
        <v>149521</v>
      </c>
      <c r="I2453" s="1">
        <v>148655</v>
      </c>
      <c r="J2453" s="2" t="str">
        <f t="shared" si="830"/>
        <v/>
      </c>
      <c r="K2453" s="2">
        <f t="shared" si="831"/>
        <v>0.72589348060686854</v>
      </c>
      <c r="L2453" s="10" t="str">
        <f t="shared" si="822"/>
        <v/>
      </c>
      <c r="M2453" s="9" t="str">
        <f t="shared" si="823"/>
        <v/>
      </c>
      <c r="N2453" s="8" t="str">
        <f t="shared" si="824"/>
        <v/>
      </c>
      <c r="O2453" s="2" t="str">
        <f t="shared" si="825"/>
        <v>-</v>
      </c>
      <c r="P2453" s="2" t="str">
        <f t="shared" si="826"/>
        <v>-</v>
      </c>
      <c r="Q2453" s="2" t="str">
        <f t="shared" si="827"/>
        <v>-</v>
      </c>
      <c r="R2453" s="2" t="str">
        <f t="shared" si="828"/>
        <v>-</v>
      </c>
      <c r="AT2453" t="s">
        <v>960</v>
      </c>
      <c r="AU2453" t="s">
        <v>1837</v>
      </c>
      <c r="AV2453" t="e">
        <f>#REF!</f>
        <v>#REF!</v>
      </c>
      <c r="AX2453" s="40">
        <v>45</v>
      </c>
      <c r="AY2453" s="42">
        <v>83</v>
      </c>
      <c r="AZ2453" s="46">
        <f t="shared" si="829"/>
        <v>45083</v>
      </c>
      <c r="BB2453" s="7" t="s">
        <v>2966</v>
      </c>
    </row>
    <row r="2454" spans="1:61" ht="14" hidden="1" customHeight="1" outlineLevel="1" x14ac:dyDescent="0.2">
      <c r="A2454" t="s">
        <v>2924</v>
      </c>
      <c r="B2454" t="s">
        <v>1837</v>
      </c>
      <c r="C2454" s="24"/>
      <c r="F2454" s="1">
        <v>73261</v>
      </c>
      <c r="H2454" s="24">
        <v>49406</v>
      </c>
      <c r="I2454" s="1">
        <v>48920</v>
      </c>
      <c r="J2454" s="2" t="str">
        <f t="shared" si="830"/>
        <v/>
      </c>
      <c r="K2454" s="2">
        <f t="shared" si="831"/>
        <v>0.66774955296815497</v>
      </c>
      <c r="L2454" s="10" t="str">
        <f t="shared" si="822"/>
        <v/>
      </c>
      <c r="M2454" s="9" t="str">
        <f t="shared" si="823"/>
        <v/>
      </c>
      <c r="N2454" s="8" t="str">
        <f t="shared" si="824"/>
        <v/>
      </c>
      <c r="O2454" s="2" t="str">
        <f t="shared" si="825"/>
        <v>-</v>
      </c>
      <c r="P2454" s="2" t="str">
        <f t="shared" si="826"/>
        <v>-</v>
      </c>
      <c r="Q2454" s="2" t="str">
        <f t="shared" si="827"/>
        <v>-</v>
      </c>
      <c r="R2454" s="2" t="str">
        <f t="shared" si="828"/>
        <v>-</v>
      </c>
      <c r="AT2454" t="s">
        <v>2924</v>
      </c>
      <c r="AU2454" t="s">
        <v>1837</v>
      </c>
      <c r="AV2454" t="e">
        <f>#REF!</f>
        <v>#REF!</v>
      </c>
      <c r="AX2454" s="40">
        <v>45</v>
      </c>
      <c r="AY2454" s="42">
        <v>85</v>
      </c>
      <c r="AZ2454" s="46">
        <f t="shared" si="829"/>
        <v>45085</v>
      </c>
      <c r="BB2454" s="7" t="s">
        <v>2966</v>
      </c>
    </row>
    <row r="2455" spans="1:61" ht="14" hidden="1" customHeight="1" outlineLevel="1" x14ac:dyDescent="0.2">
      <c r="A2455" t="s">
        <v>1416</v>
      </c>
      <c r="B2455" t="s">
        <v>1837</v>
      </c>
      <c r="C2455" s="24"/>
      <c r="F2455" s="1">
        <v>17512</v>
      </c>
      <c r="H2455" s="24">
        <v>13383</v>
      </c>
      <c r="I2455" s="1">
        <v>13257</v>
      </c>
      <c r="J2455" s="2" t="str">
        <f t="shared" si="830"/>
        <v/>
      </c>
      <c r="K2455" s="2">
        <f t="shared" si="831"/>
        <v>0.75702375513933307</v>
      </c>
      <c r="L2455" s="10" t="str">
        <f t="shared" si="822"/>
        <v/>
      </c>
      <c r="M2455" s="9" t="str">
        <f t="shared" si="823"/>
        <v/>
      </c>
      <c r="N2455" s="8" t="str">
        <f t="shared" si="824"/>
        <v/>
      </c>
      <c r="O2455" s="2" t="str">
        <f t="shared" si="825"/>
        <v>-</v>
      </c>
      <c r="P2455" s="2" t="str">
        <f t="shared" si="826"/>
        <v>-</v>
      </c>
      <c r="Q2455" s="2" t="str">
        <f t="shared" si="827"/>
        <v>-</v>
      </c>
      <c r="R2455" s="2" t="str">
        <f t="shared" si="828"/>
        <v>-</v>
      </c>
      <c r="AT2455" t="s">
        <v>1416</v>
      </c>
      <c r="AU2455" t="s">
        <v>1837</v>
      </c>
      <c r="AV2455" t="e">
        <f>#REF!</f>
        <v>#REF!</v>
      </c>
      <c r="AX2455" s="40">
        <v>45</v>
      </c>
      <c r="AY2455" s="42">
        <v>87</v>
      </c>
      <c r="AZ2455" s="46">
        <f t="shared" si="829"/>
        <v>45087</v>
      </c>
      <c r="BB2455" s="7" t="s">
        <v>2966</v>
      </c>
    </row>
    <row r="2456" spans="1:61" ht="14" hidden="1" customHeight="1" outlineLevel="1" x14ac:dyDescent="0.2">
      <c r="A2456" t="s">
        <v>58</v>
      </c>
      <c r="B2456" t="s">
        <v>1837</v>
      </c>
      <c r="C2456" s="24"/>
      <c r="F2456" s="1">
        <v>22213</v>
      </c>
      <c r="H2456" s="24">
        <v>16194</v>
      </c>
      <c r="I2456" s="1">
        <v>15985</v>
      </c>
      <c r="J2456" s="2" t="str">
        <f t="shared" si="830"/>
        <v/>
      </c>
      <c r="K2456" s="2">
        <f t="shared" si="831"/>
        <v>0.71962364381218202</v>
      </c>
      <c r="L2456" s="10" t="str">
        <f t="shared" si="822"/>
        <v/>
      </c>
      <c r="M2456" s="9" t="str">
        <f t="shared" si="823"/>
        <v/>
      </c>
      <c r="N2456" s="8" t="str">
        <f t="shared" si="824"/>
        <v/>
      </c>
      <c r="O2456" s="2" t="str">
        <f t="shared" si="825"/>
        <v>-</v>
      </c>
      <c r="P2456" s="2" t="str">
        <f t="shared" si="826"/>
        <v>-</v>
      </c>
      <c r="Q2456" s="2" t="str">
        <f t="shared" si="827"/>
        <v>-</v>
      </c>
      <c r="R2456" s="2" t="str">
        <f t="shared" si="828"/>
        <v>-</v>
      </c>
      <c r="AT2456" t="s">
        <v>58</v>
      </c>
      <c r="AU2456" t="s">
        <v>1837</v>
      </c>
      <c r="AV2456" t="e">
        <f>#REF!</f>
        <v>#REF!</v>
      </c>
      <c r="AX2456" s="40">
        <v>45</v>
      </c>
      <c r="AY2456" s="42">
        <v>89</v>
      </c>
      <c r="AZ2456" s="46">
        <f t="shared" si="829"/>
        <v>45089</v>
      </c>
      <c r="BB2456" s="7" t="s">
        <v>2966</v>
      </c>
    </row>
    <row r="2457" spans="1:61" ht="14" hidden="1" customHeight="1" outlineLevel="1" x14ac:dyDescent="0.2">
      <c r="A2457" t="s">
        <v>852</v>
      </c>
      <c r="B2457" t="s">
        <v>1837</v>
      </c>
      <c r="C2457" s="24"/>
      <c r="F2457" s="1">
        <v>197666</v>
      </c>
      <c r="H2457" s="24">
        <v>144922</v>
      </c>
      <c r="I2457" s="1">
        <v>144050</v>
      </c>
      <c r="J2457" s="2" t="str">
        <f t="shared" si="830"/>
        <v/>
      </c>
      <c r="K2457" s="2">
        <f t="shared" si="831"/>
        <v>0.72875456578268394</v>
      </c>
      <c r="L2457" s="10" t="str">
        <f t="shared" si="822"/>
        <v/>
      </c>
      <c r="M2457" s="9" t="str">
        <f t="shared" si="823"/>
        <v/>
      </c>
      <c r="N2457" s="8" t="str">
        <f t="shared" si="824"/>
        <v/>
      </c>
      <c r="O2457" s="2" t="str">
        <f t="shared" si="825"/>
        <v>-</v>
      </c>
      <c r="P2457" s="2" t="str">
        <f t="shared" si="826"/>
        <v>-</v>
      </c>
      <c r="Q2457" s="2" t="str">
        <f t="shared" si="827"/>
        <v>-</v>
      </c>
      <c r="R2457" s="2" t="str">
        <f t="shared" si="828"/>
        <v>-</v>
      </c>
      <c r="AT2457" t="s">
        <v>852</v>
      </c>
      <c r="AU2457" t="s">
        <v>1837</v>
      </c>
      <c r="AV2457" t="e">
        <f>#REF!</f>
        <v>#REF!</v>
      </c>
      <c r="AX2457" s="40">
        <v>45</v>
      </c>
      <c r="AY2457" s="42">
        <v>91</v>
      </c>
      <c r="AZ2457" s="46">
        <f t="shared" si="829"/>
        <v>45091</v>
      </c>
      <c r="BB2457" s="7" t="s">
        <v>2966</v>
      </c>
    </row>
    <row r="2458" spans="1:61" ht="14" customHeight="1" collapsed="1" x14ac:dyDescent="0.2">
      <c r="A2458" t="s">
        <v>2009</v>
      </c>
      <c r="B2458" t="s">
        <v>501</v>
      </c>
      <c r="C2458" s="1">
        <f>SUM(C2412:C2457)</f>
        <v>0</v>
      </c>
      <c r="D2458" s="31"/>
      <c r="E2458" s="31"/>
      <c r="F2458" s="1">
        <f>SUM(F2412:F2457)</f>
        <v>3513225</v>
      </c>
      <c r="H2458" s="1">
        <f>SUM(H2412:H2457)</f>
        <v>2533010</v>
      </c>
      <c r="I2458" s="1">
        <v>2513329</v>
      </c>
      <c r="J2458" s="2" t="str">
        <f t="shared" si="830"/>
        <v/>
      </c>
      <c r="K2458" s="2">
        <f t="shared" si="831"/>
        <v>0.7153908445943542</v>
      </c>
      <c r="L2458" s="10" t="str">
        <f t="shared" si="822"/>
        <v/>
      </c>
      <c r="M2458" s="9" t="str">
        <f t="shared" si="823"/>
        <v/>
      </c>
      <c r="N2458" s="8" t="str">
        <f t="shared" si="824"/>
        <v/>
      </c>
      <c r="O2458" s="2" t="str">
        <f t="shared" si="825"/>
        <v>-</v>
      </c>
      <c r="P2458" s="2" t="str">
        <f t="shared" si="826"/>
        <v>-</v>
      </c>
      <c r="Q2458" s="2" t="str">
        <f>IF(SUM($S2458:$AP2458)=0,"-",U2458/SUM($S2458:$AP2458))</f>
        <v>-</v>
      </c>
      <c r="R2458" s="2" t="str">
        <f t="shared" si="828"/>
        <v>-</v>
      </c>
      <c r="AT2458" t="s">
        <v>2009</v>
      </c>
      <c r="AU2458" t="s">
        <v>501</v>
      </c>
      <c r="AX2458" s="40">
        <v>45</v>
      </c>
      <c r="AY2458" s="42"/>
      <c r="AZ2458" s="40">
        <v>45</v>
      </c>
      <c r="BB2458" s="7" t="s">
        <v>655</v>
      </c>
    </row>
    <row r="2459" spans="1:61" ht="14" customHeight="1" x14ac:dyDescent="0.2">
      <c r="C2459" s="24"/>
      <c r="J2459" s="2"/>
      <c r="K2459" s="2"/>
      <c r="N2459" s="8"/>
      <c r="AX2459" s="40"/>
      <c r="AY2459" s="42"/>
      <c r="AZ2459" s="46"/>
    </row>
    <row r="2460" spans="1:61" ht="14" hidden="1" customHeight="1" outlineLevel="1" x14ac:dyDescent="0.2">
      <c r="A2460" t="s">
        <v>1425</v>
      </c>
      <c r="B2460" t="s">
        <v>1100</v>
      </c>
      <c r="C2460" s="24"/>
      <c r="F2460" s="1">
        <f>BI2460</f>
        <v>0</v>
      </c>
      <c r="G2460" s="1">
        <f t="shared" ref="G2460:G2491" si="832">SUM(S2460:AO2460)</f>
        <v>0</v>
      </c>
      <c r="H2460" s="1">
        <v>1424</v>
      </c>
      <c r="I2460" s="1">
        <v>1405</v>
      </c>
      <c r="J2460" s="2" t="str">
        <f t="shared" si="830"/>
        <v/>
      </c>
      <c r="K2460" s="2" t="str">
        <f t="shared" si="831"/>
        <v/>
      </c>
      <c r="L2460" s="10" t="str">
        <f t="shared" ref="L2460:L2491" si="833">IF(S2460&gt;0,RANK(S2460,$S2460:$AQ2460),"")</f>
        <v/>
      </c>
      <c r="M2460" s="9" t="str">
        <f t="shared" ref="M2460:M2491" si="834">IF(T2460&gt;0,RANK(T2460,$S2460:$AQ2460),"")</f>
        <v/>
      </c>
      <c r="N2460" s="8" t="str">
        <f t="shared" ref="N2460:N2491" si="835">IF(U2460&gt;0,RANK(U2460,$S2460:$AQ2460),"")</f>
        <v/>
      </c>
      <c r="O2460" s="2" t="str">
        <f t="shared" ref="O2460:O2491" si="836">IF(SUM($S2460:$AP2460)=0,"-",S2460/SUM($S2460:$AP2460))</f>
        <v>-</v>
      </c>
      <c r="P2460" s="2" t="str">
        <f t="shared" ref="P2460:P2491" si="837">IF(SUM($S2460:$AP2460)=0,"-",T2460/SUM($S2460:$AP2460))</f>
        <v>-</v>
      </c>
      <c r="Q2460" s="2" t="str">
        <f t="shared" ref="Q2460:Q2491" si="838">IF(SUM($S2460:$AP2460)=0,"-",U2460/SUM($S2460:$AP2460))</f>
        <v>-</v>
      </c>
      <c r="R2460" s="2" t="str">
        <f t="shared" ref="R2460:R2491" si="839">IF(SUM($S2460:$AP2460)=0,"-",(1-O2460-P2460-Q2460))</f>
        <v>-</v>
      </c>
      <c r="AT2460" t="s">
        <v>1425</v>
      </c>
      <c r="AU2460" t="s">
        <v>1100</v>
      </c>
      <c r="AV2460" t="e">
        <f>#REF!</f>
        <v>#REF!</v>
      </c>
      <c r="AX2460" s="40">
        <v>46</v>
      </c>
      <c r="AY2460" s="42">
        <v>3</v>
      </c>
      <c r="AZ2460" s="46">
        <f t="shared" si="829"/>
        <v>46003</v>
      </c>
      <c r="BB2460" s="7" t="s">
        <v>2966</v>
      </c>
      <c r="BG2460" s="1">
        <f t="shared" ref="BG2460:BG2491" si="840">G2460</f>
        <v>0</v>
      </c>
      <c r="BI2460" s="1">
        <f t="shared" ref="BI2460:BI2491" si="841">BH2460+BG2460</f>
        <v>0</v>
      </c>
    </row>
    <row r="2461" spans="1:61" ht="14" hidden="1" customHeight="1" outlineLevel="1" x14ac:dyDescent="0.2">
      <c r="A2461" t="s">
        <v>1526</v>
      </c>
      <c r="B2461" t="s">
        <v>1100</v>
      </c>
      <c r="C2461" s="24"/>
      <c r="F2461" s="1">
        <f t="shared" ref="F2461:F2524" si="842">BI2461</f>
        <v>0</v>
      </c>
      <c r="G2461" s="1">
        <f t="shared" si="832"/>
        <v>0</v>
      </c>
      <c r="H2461" s="1">
        <v>7185</v>
      </c>
      <c r="I2461" s="1">
        <v>7081</v>
      </c>
      <c r="J2461" s="2" t="str">
        <f t="shared" si="830"/>
        <v/>
      </c>
      <c r="K2461" s="2" t="str">
        <f t="shared" si="831"/>
        <v/>
      </c>
      <c r="L2461" s="10" t="str">
        <f t="shared" si="833"/>
        <v/>
      </c>
      <c r="M2461" s="9" t="str">
        <f t="shared" si="834"/>
        <v/>
      </c>
      <c r="N2461" s="8" t="str">
        <f t="shared" si="835"/>
        <v/>
      </c>
      <c r="O2461" s="2" t="str">
        <f t="shared" si="836"/>
        <v>-</v>
      </c>
      <c r="P2461" s="2" t="str">
        <f t="shared" si="837"/>
        <v>-</v>
      </c>
      <c r="Q2461" s="2" t="str">
        <f t="shared" si="838"/>
        <v>-</v>
      </c>
      <c r="R2461" s="2" t="str">
        <f t="shared" si="839"/>
        <v>-</v>
      </c>
      <c r="AT2461" t="s">
        <v>1526</v>
      </c>
      <c r="AU2461" t="s">
        <v>1100</v>
      </c>
      <c r="AV2461" t="e">
        <f>#REF!</f>
        <v>#REF!</v>
      </c>
      <c r="AX2461" s="40">
        <v>46</v>
      </c>
      <c r="AY2461" s="42">
        <v>5</v>
      </c>
      <c r="AZ2461" s="46">
        <f t="shared" si="829"/>
        <v>46005</v>
      </c>
      <c r="BB2461" s="7" t="s">
        <v>2966</v>
      </c>
      <c r="BG2461" s="1">
        <f t="shared" si="840"/>
        <v>0</v>
      </c>
      <c r="BI2461" s="1">
        <f t="shared" si="841"/>
        <v>0</v>
      </c>
    </row>
    <row r="2462" spans="1:61" ht="14" hidden="1" customHeight="1" outlineLevel="1" x14ac:dyDescent="0.2">
      <c r="A2462" t="s">
        <v>1028</v>
      </c>
      <c r="B2462" t="s">
        <v>1100</v>
      </c>
      <c r="C2462" s="24"/>
      <c r="F2462" s="1">
        <f t="shared" si="842"/>
        <v>0</v>
      </c>
      <c r="G2462" s="1">
        <f t="shared" si="832"/>
        <v>0</v>
      </c>
      <c r="H2462" s="1">
        <v>1196</v>
      </c>
      <c r="I2462" s="1">
        <v>1183</v>
      </c>
      <c r="J2462" s="2" t="str">
        <f t="shared" si="830"/>
        <v/>
      </c>
      <c r="K2462" s="2" t="str">
        <f t="shared" si="831"/>
        <v/>
      </c>
      <c r="L2462" s="10" t="str">
        <f t="shared" si="833"/>
        <v/>
      </c>
      <c r="M2462" s="9" t="str">
        <f t="shared" si="834"/>
        <v/>
      </c>
      <c r="N2462" s="8" t="str">
        <f t="shared" si="835"/>
        <v/>
      </c>
      <c r="O2462" s="2" t="str">
        <f t="shared" si="836"/>
        <v>-</v>
      </c>
      <c r="P2462" s="2" t="str">
        <f t="shared" si="837"/>
        <v>-</v>
      </c>
      <c r="Q2462" s="2" t="str">
        <f t="shared" si="838"/>
        <v>-</v>
      </c>
      <c r="R2462" s="2" t="str">
        <f t="shared" si="839"/>
        <v>-</v>
      </c>
      <c r="AT2462" t="s">
        <v>1028</v>
      </c>
      <c r="AU2462" t="s">
        <v>1100</v>
      </c>
      <c r="AV2462" t="e">
        <f>#REF!</f>
        <v>#REF!</v>
      </c>
      <c r="AX2462" s="40">
        <v>46</v>
      </c>
      <c r="AY2462" s="42">
        <v>7</v>
      </c>
      <c r="AZ2462" s="46">
        <f t="shared" si="829"/>
        <v>46007</v>
      </c>
      <c r="BB2462" s="7" t="s">
        <v>2966</v>
      </c>
      <c r="BG2462" s="1">
        <f t="shared" si="840"/>
        <v>0</v>
      </c>
      <c r="BI2462" s="1">
        <f t="shared" si="841"/>
        <v>0</v>
      </c>
    </row>
    <row r="2463" spans="1:61" ht="14" hidden="1" customHeight="1" outlineLevel="1" x14ac:dyDescent="0.2">
      <c r="A2463" t="s">
        <v>1029</v>
      </c>
      <c r="B2463" t="s">
        <v>1100</v>
      </c>
      <c r="C2463" s="24"/>
      <c r="F2463" s="1">
        <f t="shared" si="842"/>
        <v>0</v>
      </c>
      <c r="G2463" s="1">
        <f t="shared" si="832"/>
        <v>0</v>
      </c>
      <c r="H2463" s="1">
        <v>3035</v>
      </c>
      <c r="I2463" s="1">
        <v>3001</v>
      </c>
      <c r="J2463" s="2" t="str">
        <f t="shared" si="830"/>
        <v/>
      </c>
      <c r="K2463" s="2" t="str">
        <f t="shared" si="831"/>
        <v/>
      </c>
      <c r="L2463" s="10" t="str">
        <f t="shared" si="833"/>
        <v/>
      </c>
      <c r="M2463" s="9" t="str">
        <f t="shared" si="834"/>
        <v/>
      </c>
      <c r="N2463" s="8" t="str">
        <f t="shared" si="835"/>
        <v/>
      </c>
      <c r="O2463" s="2" t="str">
        <f t="shared" si="836"/>
        <v>-</v>
      </c>
      <c r="P2463" s="2" t="str">
        <f t="shared" si="837"/>
        <v>-</v>
      </c>
      <c r="Q2463" s="2" t="str">
        <f t="shared" si="838"/>
        <v>-</v>
      </c>
      <c r="R2463" s="2" t="str">
        <f t="shared" si="839"/>
        <v>-</v>
      </c>
      <c r="AT2463" t="s">
        <v>1029</v>
      </c>
      <c r="AU2463" t="s">
        <v>1100</v>
      </c>
      <c r="AV2463" t="e">
        <f>#REF!</f>
        <v>#REF!</v>
      </c>
      <c r="AX2463" s="40">
        <v>46</v>
      </c>
      <c r="AY2463" s="42">
        <v>9</v>
      </c>
      <c r="AZ2463" s="46">
        <f t="shared" si="829"/>
        <v>46009</v>
      </c>
      <c r="BB2463" s="7" t="s">
        <v>2966</v>
      </c>
      <c r="BG2463" s="1">
        <f t="shared" si="840"/>
        <v>0</v>
      </c>
      <c r="BI2463" s="1">
        <f t="shared" si="841"/>
        <v>0</v>
      </c>
    </row>
    <row r="2464" spans="1:61" ht="14" hidden="1" customHeight="1" outlineLevel="1" x14ac:dyDescent="0.2">
      <c r="A2464" t="s">
        <v>2760</v>
      </c>
      <c r="B2464" t="s">
        <v>1100</v>
      </c>
      <c r="C2464" s="24"/>
      <c r="F2464" s="1">
        <f t="shared" si="842"/>
        <v>0</v>
      </c>
      <c r="G2464" s="1">
        <f t="shared" si="832"/>
        <v>0</v>
      </c>
      <c r="H2464" s="1">
        <v>14745</v>
      </c>
      <c r="I2464" s="1">
        <v>14567</v>
      </c>
      <c r="J2464" s="2" t="str">
        <f t="shared" si="830"/>
        <v/>
      </c>
      <c r="K2464" s="2" t="str">
        <f t="shared" si="831"/>
        <v/>
      </c>
      <c r="L2464" s="10" t="str">
        <f t="shared" si="833"/>
        <v/>
      </c>
      <c r="M2464" s="9" t="str">
        <f t="shared" si="834"/>
        <v/>
      </c>
      <c r="N2464" s="8" t="str">
        <f t="shared" si="835"/>
        <v/>
      </c>
      <c r="O2464" s="2" t="str">
        <f t="shared" si="836"/>
        <v>-</v>
      </c>
      <c r="P2464" s="2" t="str">
        <f t="shared" si="837"/>
        <v>-</v>
      </c>
      <c r="Q2464" s="2" t="str">
        <f t="shared" si="838"/>
        <v>-</v>
      </c>
      <c r="R2464" s="2" t="str">
        <f t="shared" si="839"/>
        <v>-</v>
      </c>
      <c r="AT2464" t="s">
        <v>2760</v>
      </c>
      <c r="AU2464" t="s">
        <v>1100</v>
      </c>
      <c r="AV2464" t="e">
        <f>#REF!</f>
        <v>#REF!</v>
      </c>
      <c r="AX2464" s="40">
        <v>46</v>
      </c>
      <c r="AY2464" s="42">
        <v>11</v>
      </c>
      <c r="AZ2464" s="46">
        <f t="shared" si="829"/>
        <v>46011</v>
      </c>
      <c r="BB2464" s="7" t="s">
        <v>2966</v>
      </c>
      <c r="BG2464" s="1">
        <f t="shared" si="840"/>
        <v>0</v>
      </c>
      <c r="BI2464" s="1">
        <f t="shared" si="841"/>
        <v>0</v>
      </c>
    </row>
    <row r="2465" spans="1:61" ht="14" hidden="1" customHeight="1" outlineLevel="1" x14ac:dyDescent="0.2">
      <c r="A2465" t="s">
        <v>532</v>
      </c>
      <c r="B2465" t="s">
        <v>1100</v>
      </c>
      <c r="C2465" s="24"/>
      <c r="F2465" s="1">
        <f t="shared" si="842"/>
        <v>0</v>
      </c>
      <c r="G2465" s="1">
        <f t="shared" si="832"/>
        <v>0</v>
      </c>
      <c r="H2465" s="1">
        <v>17767</v>
      </c>
      <c r="I2465" s="1">
        <v>17547</v>
      </c>
      <c r="J2465" s="2" t="str">
        <f t="shared" si="830"/>
        <v/>
      </c>
      <c r="K2465" s="2" t="str">
        <f t="shared" si="831"/>
        <v/>
      </c>
      <c r="L2465" s="10" t="str">
        <f t="shared" si="833"/>
        <v/>
      </c>
      <c r="M2465" s="9" t="str">
        <f t="shared" si="834"/>
        <v/>
      </c>
      <c r="N2465" s="8" t="str">
        <f t="shared" si="835"/>
        <v/>
      </c>
      <c r="O2465" s="2" t="str">
        <f t="shared" si="836"/>
        <v>-</v>
      </c>
      <c r="P2465" s="2" t="str">
        <f t="shared" si="837"/>
        <v>-</v>
      </c>
      <c r="Q2465" s="2" t="str">
        <f t="shared" si="838"/>
        <v>-</v>
      </c>
      <c r="R2465" s="2" t="str">
        <f t="shared" si="839"/>
        <v>-</v>
      </c>
      <c r="AT2465" t="s">
        <v>532</v>
      </c>
      <c r="AU2465" t="s">
        <v>1100</v>
      </c>
      <c r="AV2465" t="e">
        <f>#REF!</f>
        <v>#REF!</v>
      </c>
      <c r="AX2465" s="40">
        <v>46</v>
      </c>
      <c r="AY2465" s="42">
        <v>13</v>
      </c>
      <c r="AZ2465" s="46">
        <f t="shared" si="829"/>
        <v>46013</v>
      </c>
      <c r="BB2465" s="7" t="s">
        <v>2966</v>
      </c>
      <c r="BG2465" s="1">
        <f t="shared" si="840"/>
        <v>0</v>
      </c>
      <c r="BI2465" s="1">
        <f t="shared" si="841"/>
        <v>0</v>
      </c>
    </row>
    <row r="2466" spans="1:61" ht="14" hidden="1" customHeight="1" outlineLevel="1" x14ac:dyDescent="0.2">
      <c r="A2466" t="s">
        <v>987</v>
      </c>
      <c r="B2466" t="s">
        <v>1100</v>
      </c>
      <c r="C2466" s="24"/>
      <c r="F2466" s="1">
        <f t="shared" si="842"/>
        <v>0</v>
      </c>
      <c r="G2466" s="1">
        <f t="shared" si="832"/>
        <v>0</v>
      </c>
      <c r="H2466" s="1">
        <v>2521</v>
      </c>
      <c r="I2466" s="1">
        <v>2490</v>
      </c>
      <c r="J2466" s="2" t="str">
        <f t="shared" si="830"/>
        <v/>
      </c>
      <c r="K2466" s="2" t="str">
        <f t="shared" si="831"/>
        <v/>
      </c>
      <c r="L2466" s="10" t="str">
        <f t="shared" si="833"/>
        <v/>
      </c>
      <c r="M2466" s="9" t="str">
        <f t="shared" si="834"/>
        <v/>
      </c>
      <c r="N2466" s="8" t="str">
        <f t="shared" si="835"/>
        <v/>
      </c>
      <c r="O2466" s="2" t="str">
        <f t="shared" si="836"/>
        <v>-</v>
      </c>
      <c r="P2466" s="2" t="str">
        <f t="shared" si="837"/>
        <v>-</v>
      </c>
      <c r="Q2466" s="2" t="str">
        <f t="shared" si="838"/>
        <v>-</v>
      </c>
      <c r="R2466" s="2" t="str">
        <f t="shared" si="839"/>
        <v>-</v>
      </c>
      <c r="AT2466" t="s">
        <v>987</v>
      </c>
      <c r="AU2466" t="s">
        <v>1100</v>
      </c>
      <c r="AV2466" t="e">
        <f>#REF!</f>
        <v>#REF!</v>
      </c>
      <c r="AX2466" s="40">
        <v>46</v>
      </c>
      <c r="AY2466" s="42">
        <v>15</v>
      </c>
      <c r="AZ2466" s="46">
        <f t="shared" si="829"/>
        <v>46015</v>
      </c>
      <c r="BB2466" s="7" t="s">
        <v>2966</v>
      </c>
      <c r="BG2466" s="1">
        <f t="shared" si="840"/>
        <v>0</v>
      </c>
      <c r="BI2466" s="1">
        <f t="shared" si="841"/>
        <v>0</v>
      </c>
    </row>
    <row r="2467" spans="1:61" ht="14" hidden="1" customHeight="1" outlineLevel="1" x14ac:dyDescent="0.2">
      <c r="A2467" t="s">
        <v>2412</v>
      </c>
      <c r="B2467" t="s">
        <v>1100</v>
      </c>
      <c r="C2467" s="24"/>
      <c r="F2467" s="1">
        <f t="shared" si="842"/>
        <v>0</v>
      </c>
      <c r="G2467" s="1">
        <f t="shared" si="832"/>
        <v>0</v>
      </c>
      <c r="H2467" s="1">
        <v>560</v>
      </c>
      <c r="I2467" s="1">
        <v>549</v>
      </c>
      <c r="J2467" s="2" t="str">
        <f t="shared" si="830"/>
        <v/>
      </c>
      <c r="K2467" s="2" t="str">
        <f t="shared" si="831"/>
        <v/>
      </c>
      <c r="L2467" s="10" t="str">
        <f t="shared" si="833"/>
        <v/>
      </c>
      <c r="M2467" s="9" t="str">
        <f t="shared" si="834"/>
        <v/>
      </c>
      <c r="N2467" s="8" t="str">
        <f t="shared" si="835"/>
        <v/>
      </c>
      <c r="O2467" s="2" t="str">
        <f t="shared" si="836"/>
        <v>-</v>
      </c>
      <c r="P2467" s="2" t="str">
        <f t="shared" si="837"/>
        <v>-</v>
      </c>
      <c r="Q2467" s="2" t="str">
        <f t="shared" si="838"/>
        <v>-</v>
      </c>
      <c r="R2467" s="2" t="str">
        <f t="shared" si="839"/>
        <v>-</v>
      </c>
      <c r="AT2467" t="s">
        <v>2412</v>
      </c>
      <c r="AU2467" t="s">
        <v>1100</v>
      </c>
      <c r="AV2467" t="e">
        <f>#REF!</f>
        <v>#REF!</v>
      </c>
      <c r="AX2467" s="40">
        <v>46</v>
      </c>
      <c r="AY2467" s="42">
        <v>17</v>
      </c>
      <c r="AZ2467" s="46">
        <f t="shared" si="829"/>
        <v>46017</v>
      </c>
      <c r="BB2467" s="7" t="s">
        <v>2966</v>
      </c>
      <c r="BG2467" s="1">
        <f t="shared" si="840"/>
        <v>0</v>
      </c>
      <c r="BI2467" s="1">
        <f t="shared" si="841"/>
        <v>0</v>
      </c>
    </row>
    <row r="2468" spans="1:61" ht="14" hidden="1" customHeight="1" outlineLevel="1" x14ac:dyDescent="0.2">
      <c r="A2468" t="s">
        <v>131</v>
      </c>
      <c r="B2468" t="s">
        <v>1100</v>
      </c>
      <c r="C2468" s="24"/>
      <c r="F2468" s="1">
        <f t="shared" si="842"/>
        <v>0</v>
      </c>
      <c r="G2468" s="1">
        <f t="shared" si="832"/>
        <v>0</v>
      </c>
      <c r="H2468" s="1">
        <v>4850</v>
      </c>
      <c r="I2468" s="1">
        <v>4802</v>
      </c>
      <c r="J2468" s="2" t="str">
        <f t="shared" si="830"/>
        <v/>
      </c>
      <c r="K2468" s="2" t="str">
        <f t="shared" si="831"/>
        <v/>
      </c>
      <c r="L2468" s="10" t="str">
        <f t="shared" si="833"/>
        <v/>
      </c>
      <c r="M2468" s="9" t="str">
        <f t="shared" si="834"/>
        <v/>
      </c>
      <c r="N2468" s="8" t="str">
        <f t="shared" si="835"/>
        <v/>
      </c>
      <c r="O2468" s="2" t="str">
        <f t="shared" si="836"/>
        <v>-</v>
      </c>
      <c r="P2468" s="2" t="str">
        <f t="shared" si="837"/>
        <v>-</v>
      </c>
      <c r="Q2468" s="2" t="str">
        <f t="shared" si="838"/>
        <v>-</v>
      </c>
      <c r="R2468" s="2" t="str">
        <f t="shared" si="839"/>
        <v>-</v>
      </c>
      <c r="AT2468" t="s">
        <v>131</v>
      </c>
      <c r="AU2468" t="s">
        <v>1100</v>
      </c>
      <c r="AV2468" t="e">
        <f>#REF!</f>
        <v>#REF!</v>
      </c>
      <c r="AX2468" s="40">
        <v>46</v>
      </c>
      <c r="AY2468" s="42">
        <v>19</v>
      </c>
      <c r="AZ2468" s="46">
        <f t="shared" si="829"/>
        <v>46019</v>
      </c>
      <c r="BB2468" s="7" t="s">
        <v>2966</v>
      </c>
      <c r="BG2468" s="1">
        <f t="shared" si="840"/>
        <v>0</v>
      </c>
      <c r="BI2468" s="1">
        <f t="shared" si="841"/>
        <v>0</v>
      </c>
    </row>
    <row r="2469" spans="1:61" ht="14" hidden="1" customHeight="1" outlineLevel="1" x14ac:dyDescent="0.2">
      <c r="A2469" t="s">
        <v>193</v>
      </c>
      <c r="B2469" t="s">
        <v>1100</v>
      </c>
      <c r="C2469" s="24"/>
      <c r="F2469" s="1">
        <f t="shared" si="842"/>
        <v>0</v>
      </c>
      <c r="G2469" s="1">
        <f t="shared" si="832"/>
        <v>0</v>
      </c>
      <c r="H2469" s="1">
        <v>879</v>
      </c>
      <c r="I2469" s="1">
        <v>873</v>
      </c>
      <c r="J2469" s="2" t="str">
        <f t="shared" si="830"/>
        <v/>
      </c>
      <c r="K2469" s="2" t="str">
        <f t="shared" si="831"/>
        <v/>
      </c>
      <c r="L2469" s="10" t="str">
        <f t="shared" si="833"/>
        <v/>
      </c>
      <c r="M2469" s="9" t="str">
        <f t="shared" si="834"/>
        <v/>
      </c>
      <c r="N2469" s="8" t="str">
        <f t="shared" si="835"/>
        <v/>
      </c>
      <c r="O2469" s="2" t="str">
        <f t="shared" si="836"/>
        <v>-</v>
      </c>
      <c r="P2469" s="2" t="str">
        <f t="shared" si="837"/>
        <v>-</v>
      </c>
      <c r="Q2469" s="2" t="str">
        <f t="shared" si="838"/>
        <v>-</v>
      </c>
      <c r="R2469" s="2" t="str">
        <f t="shared" si="839"/>
        <v>-</v>
      </c>
      <c r="AT2469" t="s">
        <v>193</v>
      </c>
      <c r="AU2469" t="s">
        <v>1100</v>
      </c>
      <c r="AV2469" t="e">
        <f>#REF!</f>
        <v>#REF!</v>
      </c>
      <c r="AX2469" s="40">
        <v>46</v>
      </c>
      <c r="AY2469" s="42">
        <v>21</v>
      </c>
      <c r="AZ2469" s="46">
        <f t="shared" si="829"/>
        <v>46021</v>
      </c>
      <c r="BB2469" s="7" t="s">
        <v>2966</v>
      </c>
      <c r="BG2469" s="1">
        <f t="shared" si="840"/>
        <v>0</v>
      </c>
      <c r="BI2469" s="1">
        <f t="shared" si="841"/>
        <v>0</v>
      </c>
    </row>
    <row r="2470" spans="1:61" ht="14" hidden="1" customHeight="1" outlineLevel="1" x14ac:dyDescent="0.2">
      <c r="A2470" t="s">
        <v>247</v>
      </c>
      <c r="B2470" t="s">
        <v>1100</v>
      </c>
      <c r="C2470" s="24"/>
      <c r="F2470" s="1">
        <f t="shared" si="842"/>
        <v>0</v>
      </c>
      <c r="G2470" s="1">
        <f t="shared" si="832"/>
        <v>0</v>
      </c>
      <c r="H2470" s="1">
        <v>3830</v>
      </c>
      <c r="I2470" s="1">
        <v>3783</v>
      </c>
      <c r="J2470" s="2" t="str">
        <f t="shared" si="830"/>
        <v/>
      </c>
      <c r="K2470" s="2" t="str">
        <f t="shared" si="831"/>
        <v/>
      </c>
      <c r="L2470" s="10" t="str">
        <f t="shared" si="833"/>
        <v/>
      </c>
      <c r="M2470" s="9" t="str">
        <f t="shared" si="834"/>
        <v/>
      </c>
      <c r="N2470" s="8" t="str">
        <f t="shared" si="835"/>
        <v/>
      </c>
      <c r="O2470" s="2" t="str">
        <f t="shared" si="836"/>
        <v>-</v>
      </c>
      <c r="P2470" s="2" t="str">
        <f t="shared" si="837"/>
        <v>-</v>
      </c>
      <c r="Q2470" s="2" t="str">
        <f t="shared" si="838"/>
        <v>-</v>
      </c>
      <c r="R2470" s="2" t="str">
        <f t="shared" si="839"/>
        <v>-</v>
      </c>
      <c r="AT2470" t="s">
        <v>247</v>
      </c>
      <c r="AU2470" t="s">
        <v>1100</v>
      </c>
      <c r="AV2470" t="e">
        <f>#REF!</f>
        <v>#REF!</v>
      </c>
      <c r="AX2470" s="40">
        <v>46</v>
      </c>
      <c r="AY2470" s="42">
        <v>23</v>
      </c>
      <c r="AZ2470" s="46">
        <f t="shared" si="829"/>
        <v>46023</v>
      </c>
      <c r="BB2470" s="7" t="s">
        <v>2966</v>
      </c>
      <c r="BG2470" s="1">
        <f t="shared" si="840"/>
        <v>0</v>
      </c>
      <c r="BI2470" s="1">
        <f t="shared" si="841"/>
        <v>0</v>
      </c>
    </row>
    <row r="2471" spans="1:61" ht="14" hidden="1" customHeight="1" outlineLevel="1" x14ac:dyDescent="0.2">
      <c r="A2471" t="s">
        <v>365</v>
      </c>
      <c r="B2471" t="s">
        <v>1100</v>
      </c>
      <c r="C2471" s="24"/>
      <c r="F2471" s="1">
        <f t="shared" si="842"/>
        <v>0</v>
      </c>
      <c r="G2471" s="1">
        <f t="shared" si="832"/>
        <v>0</v>
      </c>
      <c r="H2471" s="1">
        <v>1875</v>
      </c>
      <c r="I2471" s="1">
        <v>1850</v>
      </c>
      <c r="J2471" s="2" t="str">
        <f t="shared" si="830"/>
        <v/>
      </c>
      <c r="K2471" s="2" t="str">
        <f t="shared" si="831"/>
        <v/>
      </c>
      <c r="L2471" s="10" t="str">
        <f t="shared" si="833"/>
        <v/>
      </c>
      <c r="M2471" s="9" t="str">
        <f t="shared" si="834"/>
        <v/>
      </c>
      <c r="N2471" s="8" t="str">
        <f t="shared" si="835"/>
        <v/>
      </c>
      <c r="O2471" s="2" t="str">
        <f t="shared" si="836"/>
        <v>-</v>
      </c>
      <c r="P2471" s="2" t="str">
        <f t="shared" si="837"/>
        <v>-</v>
      </c>
      <c r="Q2471" s="2" t="str">
        <f t="shared" si="838"/>
        <v>-</v>
      </c>
      <c r="R2471" s="2" t="str">
        <f t="shared" si="839"/>
        <v>-</v>
      </c>
      <c r="AT2471" t="s">
        <v>365</v>
      </c>
      <c r="AU2471" t="s">
        <v>1100</v>
      </c>
      <c r="AV2471" t="e">
        <f>#REF!</f>
        <v>#REF!</v>
      </c>
      <c r="AX2471" s="40">
        <v>46</v>
      </c>
      <c r="AY2471" s="42">
        <v>25</v>
      </c>
      <c r="AZ2471" s="46">
        <f t="shared" si="829"/>
        <v>46025</v>
      </c>
      <c r="BB2471" s="7" t="s">
        <v>2966</v>
      </c>
      <c r="BG2471" s="1">
        <f t="shared" si="840"/>
        <v>0</v>
      </c>
      <c r="BI2471" s="1">
        <f t="shared" si="841"/>
        <v>0</v>
      </c>
    </row>
    <row r="2472" spans="1:61" ht="14" hidden="1" customHeight="1" outlineLevel="1" x14ac:dyDescent="0.2">
      <c r="A2472" t="s">
        <v>2908</v>
      </c>
      <c r="B2472" t="s">
        <v>1100</v>
      </c>
      <c r="C2472" s="24"/>
      <c r="F2472" s="1">
        <f t="shared" si="842"/>
        <v>0</v>
      </c>
      <c r="G2472" s="1">
        <f t="shared" si="832"/>
        <v>0</v>
      </c>
      <c r="H2472" s="1">
        <v>5768</v>
      </c>
      <c r="I2472" s="1">
        <v>5698</v>
      </c>
      <c r="J2472" s="2" t="str">
        <f t="shared" si="830"/>
        <v/>
      </c>
      <c r="K2472" s="2" t="str">
        <f t="shared" si="831"/>
        <v/>
      </c>
      <c r="L2472" s="10" t="str">
        <f t="shared" si="833"/>
        <v/>
      </c>
      <c r="M2472" s="9" t="str">
        <f t="shared" si="834"/>
        <v/>
      </c>
      <c r="N2472" s="8" t="str">
        <f t="shared" si="835"/>
        <v/>
      </c>
      <c r="O2472" s="2" t="str">
        <f t="shared" si="836"/>
        <v>-</v>
      </c>
      <c r="P2472" s="2" t="str">
        <f t="shared" si="837"/>
        <v>-</v>
      </c>
      <c r="Q2472" s="2" t="str">
        <f t="shared" si="838"/>
        <v>-</v>
      </c>
      <c r="R2472" s="2" t="str">
        <f t="shared" si="839"/>
        <v>-</v>
      </c>
      <c r="AT2472" t="s">
        <v>2908</v>
      </c>
      <c r="AU2472" t="s">
        <v>1100</v>
      </c>
      <c r="AV2472" t="e">
        <f>#REF!</f>
        <v>#REF!</v>
      </c>
      <c r="AX2472" s="40">
        <v>46</v>
      </c>
      <c r="AY2472" s="42">
        <v>27</v>
      </c>
      <c r="AZ2472" s="46">
        <f t="shared" si="829"/>
        <v>46027</v>
      </c>
      <c r="BB2472" s="7" t="s">
        <v>2966</v>
      </c>
      <c r="BG2472" s="1">
        <f t="shared" si="840"/>
        <v>0</v>
      </c>
      <c r="BI2472" s="1">
        <f t="shared" si="841"/>
        <v>0</v>
      </c>
    </row>
    <row r="2473" spans="1:61" ht="14" hidden="1" customHeight="1" outlineLevel="1" x14ac:dyDescent="0.2">
      <c r="A2473" t="s">
        <v>614</v>
      </c>
      <c r="B2473" t="s">
        <v>1100</v>
      </c>
      <c r="C2473" s="24"/>
      <c r="F2473" s="1">
        <f t="shared" si="842"/>
        <v>0</v>
      </c>
      <c r="G2473" s="1">
        <f t="shared" si="832"/>
        <v>0</v>
      </c>
      <c r="H2473" s="1">
        <v>13330</v>
      </c>
      <c r="I2473" s="1">
        <v>13161</v>
      </c>
      <c r="J2473" s="2" t="str">
        <f t="shared" si="830"/>
        <v/>
      </c>
      <c r="K2473" s="2" t="str">
        <f t="shared" si="831"/>
        <v/>
      </c>
      <c r="L2473" s="10" t="str">
        <f t="shared" si="833"/>
        <v/>
      </c>
      <c r="M2473" s="9" t="str">
        <f t="shared" si="834"/>
        <v/>
      </c>
      <c r="N2473" s="8" t="str">
        <f t="shared" si="835"/>
        <v/>
      </c>
      <c r="O2473" s="2" t="str">
        <f t="shared" si="836"/>
        <v>-</v>
      </c>
      <c r="P2473" s="2" t="str">
        <f t="shared" si="837"/>
        <v>-</v>
      </c>
      <c r="Q2473" s="2" t="str">
        <f t="shared" si="838"/>
        <v>-</v>
      </c>
      <c r="R2473" s="2" t="str">
        <f t="shared" si="839"/>
        <v>-</v>
      </c>
      <c r="AT2473" t="s">
        <v>614</v>
      </c>
      <c r="AU2473" t="s">
        <v>1100</v>
      </c>
      <c r="AV2473" t="e">
        <f>#REF!</f>
        <v>#REF!</v>
      </c>
      <c r="AX2473" s="40">
        <v>46</v>
      </c>
      <c r="AY2473" s="42">
        <v>29</v>
      </c>
      <c r="AZ2473" s="46">
        <f t="shared" si="829"/>
        <v>46029</v>
      </c>
      <c r="BB2473" s="7" t="s">
        <v>2966</v>
      </c>
      <c r="BG2473" s="1">
        <f t="shared" si="840"/>
        <v>0</v>
      </c>
      <c r="BI2473" s="1">
        <f t="shared" si="841"/>
        <v>0</v>
      </c>
    </row>
    <row r="2474" spans="1:61" ht="14" hidden="1" customHeight="1" outlineLevel="1" x14ac:dyDescent="0.2">
      <c r="A2474" t="s">
        <v>1339</v>
      </c>
      <c r="B2474" t="s">
        <v>1100</v>
      </c>
      <c r="C2474" s="24"/>
      <c r="F2474" s="1">
        <f t="shared" si="842"/>
        <v>0</v>
      </c>
      <c r="G2474" s="1">
        <f t="shared" si="832"/>
        <v>0</v>
      </c>
      <c r="H2474" s="1">
        <v>1293</v>
      </c>
      <c r="I2474" s="1">
        <v>1283</v>
      </c>
      <c r="J2474" s="2" t="str">
        <f t="shared" si="830"/>
        <v/>
      </c>
      <c r="K2474" s="2" t="str">
        <f t="shared" si="831"/>
        <v/>
      </c>
      <c r="L2474" s="10" t="str">
        <f t="shared" si="833"/>
        <v/>
      </c>
      <c r="M2474" s="9" t="str">
        <f t="shared" si="834"/>
        <v/>
      </c>
      <c r="N2474" s="8" t="str">
        <f t="shared" si="835"/>
        <v/>
      </c>
      <c r="O2474" s="2" t="str">
        <f t="shared" si="836"/>
        <v>-</v>
      </c>
      <c r="P2474" s="2" t="str">
        <f t="shared" si="837"/>
        <v>-</v>
      </c>
      <c r="Q2474" s="2" t="str">
        <f t="shared" si="838"/>
        <v>-</v>
      </c>
      <c r="R2474" s="2" t="str">
        <f t="shared" si="839"/>
        <v>-</v>
      </c>
      <c r="AT2474" t="s">
        <v>1339</v>
      </c>
      <c r="AU2474" t="s">
        <v>1100</v>
      </c>
      <c r="AV2474" t="e">
        <f>#REF!</f>
        <v>#REF!</v>
      </c>
      <c r="AX2474" s="40">
        <v>46</v>
      </c>
      <c r="AY2474" s="42">
        <v>31</v>
      </c>
      <c r="AZ2474" s="46">
        <f t="shared" si="829"/>
        <v>46031</v>
      </c>
      <c r="BB2474" s="7" t="s">
        <v>2966</v>
      </c>
      <c r="BG2474" s="1">
        <f t="shared" si="840"/>
        <v>0</v>
      </c>
      <c r="BI2474" s="1">
        <f t="shared" si="841"/>
        <v>0</v>
      </c>
    </row>
    <row r="2475" spans="1:61" ht="14" hidden="1" customHeight="1" outlineLevel="1" x14ac:dyDescent="0.2">
      <c r="A2475" t="s">
        <v>2468</v>
      </c>
      <c r="B2475" t="s">
        <v>1100</v>
      </c>
      <c r="C2475" s="24"/>
      <c r="F2475" s="1">
        <f t="shared" si="842"/>
        <v>0</v>
      </c>
      <c r="G2475" s="1">
        <f t="shared" si="832"/>
        <v>0</v>
      </c>
      <c r="H2475" s="1">
        <v>5541</v>
      </c>
      <c r="I2475" s="1">
        <v>5494</v>
      </c>
      <c r="J2475" s="2" t="str">
        <f t="shared" si="830"/>
        <v/>
      </c>
      <c r="K2475" s="2" t="str">
        <f t="shared" si="831"/>
        <v/>
      </c>
      <c r="L2475" s="10" t="str">
        <f t="shared" si="833"/>
        <v/>
      </c>
      <c r="M2475" s="9" t="str">
        <f t="shared" si="834"/>
        <v/>
      </c>
      <c r="N2475" s="8" t="str">
        <f t="shared" si="835"/>
        <v/>
      </c>
      <c r="O2475" s="2" t="str">
        <f t="shared" si="836"/>
        <v>-</v>
      </c>
      <c r="P2475" s="2" t="str">
        <f t="shared" si="837"/>
        <v>-</v>
      </c>
      <c r="Q2475" s="2" t="str">
        <f t="shared" si="838"/>
        <v>-</v>
      </c>
      <c r="R2475" s="2" t="str">
        <f t="shared" si="839"/>
        <v>-</v>
      </c>
      <c r="AT2475" t="s">
        <v>2468</v>
      </c>
      <c r="AU2475" t="s">
        <v>1100</v>
      </c>
      <c r="AV2475" t="e">
        <f>#REF!</f>
        <v>#REF!</v>
      </c>
      <c r="AX2475" s="40">
        <v>46</v>
      </c>
      <c r="AY2475" s="42">
        <v>33</v>
      </c>
      <c r="AZ2475" s="46">
        <f t="shared" si="829"/>
        <v>46033</v>
      </c>
      <c r="BB2475" s="7" t="s">
        <v>2966</v>
      </c>
      <c r="BG2475" s="1">
        <f t="shared" si="840"/>
        <v>0</v>
      </c>
      <c r="BI2475" s="1">
        <f t="shared" si="841"/>
        <v>0</v>
      </c>
    </row>
    <row r="2476" spans="1:61" ht="14" hidden="1" customHeight="1" outlineLevel="1" x14ac:dyDescent="0.2">
      <c r="A2476" t="s">
        <v>787</v>
      </c>
      <c r="B2476" t="s">
        <v>1100</v>
      </c>
      <c r="C2476" s="24"/>
      <c r="F2476" s="1">
        <f t="shared" si="842"/>
        <v>0</v>
      </c>
      <c r="G2476" s="1">
        <f t="shared" si="832"/>
        <v>0</v>
      </c>
      <c r="H2476" s="1">
        <v>8566</v>
      </c>
      <c r="I2476" s="1">
        <v>8454</v>
      </c>
      <c r="J2476" s="2" t="str">
        <f t="shared" si="830"/>
        <v/>
      </c>
      <c r="K2476" s="2" t="str">
        <f t="shared" si="831"/>
        <v/>
      </c>
      <c r="L2476" s="10" t="str">
        <f t="shared" si="833"/>
        <v/>
      </c>
      <c r="M2476" s="9" t="str">
        <f t="shared" si="834"/>
        <v/>
      </c>
      <c r="N2476" s="8" t="str">
        <f t="shared" si="835"/>
        <v/>
      </c>
      <c r="O2476" s="2" t="str">
        <f t="shared" si="836"/>
        <v>-</v>
      </c>
      <c r="P2476" s="2" t="str">
        <f t="shared" si="837"/>
        <v>-</v>
      </c>
      <c r="Q2476" s="2" t="str">
        <f t="shared" si="838"/>
        <v>-</v>
      </c>
      <c r="R2476" s="2" t="str">
        <f t="shared" si="839"/>
        <v>-</v>
      </c>
      <c r="AT2476" t="s">
        <v>787</v>
      </c>
      <c r="AU2476" t="s">
        <v>1100</v>
      </c>
      <c r="AV2476" t="e">
        <f>#REF!</f>
        <v>#REF!</v>
      </c>
      <c r="AX2476" s="40">
        <v>46</v>
      </c>
      <c r="AY2476" s="42">
        <v>35</v>
      </c>
      <c r="AZ2476" s="46">
        <f t="shared" ref="AZ2476:AZ2539" si="843">1000*AX2476+AY2476</f>
        <v>46035</v>
      </c>
      <c r="BB2476" s="7" t="s">
        <v>2966</v>
      </c>
      <c r="BG2476" s="1">
        <f t="shared" si="840"/>
        <v>0</v>
      </c>
      <c r="BI2476" s="1">
        <f t="shared" si="841"/>
        <v>0</v>
      </c>
    </row>
    <row r="2477" spans="1:61" ht="14" hidden="1" customHeight="1" outlineLevel="1" x14ac:dyDescent="0.2">
      <c r="A2477" t="s">
        <v>1940</v>
      </c>
      <c r="B2477" t="s">
        <v>1100</v>
      </c>
      <c r="C2477" s="24"/>
      <c r="F2477" s="1">
        <f t="shared" si="842"/>
        <v>0</v>
      </c>
      <c r="G2477" s="1">
        <f t="shared" si="832"/>
        <v>0</v>
      </c>
      <c r="H2477" s="1">
        <v>2998</v>
      </c>
      <c r="I2477" s="1">
        <v>2964</v>
      </c>
      <c r="J2477" s="2" t="str">
        <f t="shared" si="830"/>
        <v/>
      </c>
      <c r="K2477" s="2" t="str">
        <f t="shared" si="831"/>
        <v/>
      </c>
      <c r="L2477" s="10" t="str">
        <f t="shared" si="833"/>
        <v/>
      </c>
      <c r="M2477" s="9" t="str">
        <f t="shared" si="834"/>
        <v/>
      </c>
      <c r="N2477" s="8" t="str">
        <f t="shared" si="835"/>
        <v/>
      </c>
      <c r="O2477" s="2" t="str">
        <f t="shared" si="836"/>
        <v>-</v>
      </c>
      <c r="P2477" s="2" t="str">
        <f t="shared" si="837"/>
        <v>-</v>
      </c>
      <c r="Q2477" s="2" t="str">
        <f t="shared" si="838"/>
        <v>-</v>
      </c>
      <c r="R2477" s="2" t="str">
        <f t="shared" si="839"/>
        <v>-</v>
      </c>
      <c r="AT2477" t="s">
        <v>1940</v>
      </c>
      <c r="AU2477" t="s">
        <v>1100</v>
      </c>
      <c r="AV2477" t="e">
        <f>#REF!</f>
        <v>#REF!</v>
      </c>
      <c r="AX2477" s="40">
        <v>46</v>
      </c>
      <c r="AY2477" s="42">
        <v>37</v>
      </c>
      <c r="AZ2477" s="46">
        <f t="shared" si="843"/>
        <v>46037</v>
      </c>
      <c r="BB2477" s="7" t="s">
        <v>2966</v>
      </c>
      <c r="BG2477" s="1">
        <f t="shared" si="840"/>
        <v>0</v>
      </c>
      <c r="BI2477" s="1">
        <f t="shared" si="841"/>
        <v>0</v>
      </c>
    </row>
    <row r="2478" spans="1:61" ht="14" hidden="1" customHeight="1" outlineLevel="1" x14ac:dyDescent="0.2">
      <c r="A2478" t="s">
        <v>1729</v>
      </c>
      <c r="B2478" t="s">
        <v>1100</v>
      </c>
      <c r="C2478" s="24"/>
      <c r="F2478" s="1">
        <f t="shared" si="842"/>
        <v>0</v>
      </c>
      <c r="G2478" s="1">
        <f t="shared" si="832"/>
        <v>0</v>
      </c>
      <c r="H2478" s="1">
        <v>2380</v>
      </c>
      <c r="I2478" s="1">
        <v>2350</v>
      </c>
      <c r="J2478" s="2" t="str">
        <f t="shared" si="830"/>
        <v/>
      </c>
      <c r="K2478" s="2" t="str">
        <f t="shared" si="831"/>
        <v/>
      </c>
      <c r="L2478" s="10" t="str">
        <f t="shared" si="833"/>
        <v/>
      </c>
      <c r="M2478" s="9" t="str">
        <f t="shared" si="834"/>
        <v/>
      </c>
      <c r="N2478" s="8" t="str">
        <f t="shared" si="835"/>
        <v/>
      </c>
      <c r="O2478" s="2" t="str">
        <f t="shared" si="836"/>
        <v>-</v>
      </c>
      <c r="P2478" s="2" t="str">
        <f t="shared" si="837"/>
        <v>-</v>
      </c>
      <c r="Q2478" s="2" t="str">
        <f t="shared" si="838"/>
        <v>-</v>
      </c>
      <c r="R2478" s="2" t="str">
        <f t="shared" si="839"/>
        <v>-</v>
      </c>
      <c r="AT2478" t="s">
        <v>1729</v>
      </c>
      <c r="AU2478" t="s">
        <v>1100</v>
      </c>
      <c r="AV2478" t="e">
        <f>#REF!</f>
        <v>#REF!</v>
      </c>
      <c r="AX2478" s="40">
        <v>46</v>
      </c>
      <c r="AY2478" s="42">
        <v>39</v>
      </c>
      <c r="AZ2478" s="46">
        <f t="shared" si="843"/>
        <v>46039</v>
      </c>
      <c r="BB2478" s="7" t="s">
        <v>2966</v>
      </c>
      <c r="BG2478" s="1">
        <f t="shared" si="840"/>
        <v>0</v>
      </c>
      <c r="BI2478" s="1">
        <f t="shared" si="841"/>
        <v>0</v>
      </c>
    </row>
    <row r="2479" spans="1:61" ht="14" hidden="1" customHeight="1" outlineLevel="1" x14ac:dyDescent="0.2">
      <c r="A2479" t="s">
        <v>2476</v>
      </c>
      <c r="B2479" t="s">
        <v>1100</v>
      </c>
      <c r="C2479" s="24"/>
      <c r="F2479" s="1">
        <f t="shared" si="842"/>
        <v>0</v>
      </c>
      <c r="G2479" s="1">
        <f t="shared" si="832"/>
        <v>0</v>
      </c>
      <c r="H2479" s="1">
        <v>1982</v>
      </c>
      <c r="I2479" s="1">
        <v>1966</v>
      </c>
      <c r="J2479" s="2" t="str">
        <f t="shared" si="830"/>
        <v/>
      </c>
      <c r="K2479" s="2" t="str">
        <f t="shared" si="831"/>
        <v/>
      </c>
      <c r="L2479" s="10" t="str">
        <f t="shared" si="833"/>
        <v/>
      </c>
      <c r="M2479" s="9" t="str">
        <f t="shared" si="834"/>
        <v/>
      </c>
      <c r="N2479" s="8" t="str">
        <f t="shared" si="835"/>
        <v/>
      </c>
      <c r="O2479" s="2" t="str">
        <f t="shared" si="836"/>
        <v>-</v>
      </c>
      <c r="P2479" s="2" t="str">
        <f t="shared" si="837"/>
        <v>-</v>
      </c>
      <c r="Q2479" s="2" t="str">
        <f t="shared" si="838"/>
        <v>-</v>
      </c>
      <c r="R2479" s="2" t="str">
        <f t="shared" si="839"/>
        <v>-</v>
      </c>
      <c r="AT2479" t="s">
        <v>2476</v>
      </c>
      <c r="AU2479" t="s">
        <v>1100</v>
      </c>
      <c r="AV2479" t="e">
        <f>#REF!</f>
        <v>#REF!</v>
      </c>
      <c r="AX2479" s="40">
        <v>46</v>
      </c>
      <c r="AY2479" s="42">
        <v>41</v>
      </c>
      <c r="AZ2479" s="46">
        <f t="shared" si="843"/>
        <v>46041</v>
      </c>
      <c r="BB2479" s="7" t="s">
        <v>2966</v>
      </c>
      <c r="BG2479" s="1">
        <f t="shared" si="840"/>
        <v>0</v>
      </c>
      <c r="BI2479" s="1">
        <f t="shared" si="841"/>
        <v>0</v>
      </c>
    </row>
    <row r="2480" spans="1:61" ht="14" hidden="1" customHeight="1" outlineLevel="1" x14ac:dyDescent="0.2">
      <c r="A2480" t="s">
        <v>1067</v>
      </c>
      <c r="B2480" t="s">
        <v>1100</v>
      </c>
      <c r="C2480" s="24"/>
      <c r="F2480" s="1">
        <f t="shared" si="842"/>
        <v>0</v>
      </c>
      <c r="G2480" s="1">
        <f t="shared" si="832"/>
        <v>0</v>
      </c>
      <c r="H2480" s="1">
        <v>1721</v>
      </c>
      <c r="I2480" s="1">
        <v>1707</v>
      </c>
      <c r="J2480" s="2" t="str">
        <f t="shared" si="830"/>
        <v/>
      </c>
      <c r="K2480" s="2" t="str">
        <f t="shared" si="831"/>
        <v/>
      </c>
      <c r="L2480" s="10" t="str">
        <f t="shared" si="833"/>
        <v/>
      </c>
      <c r="M2480" s="9" t="str">
        <f t="shared" si="834"/>
        <v/>
      </c>
      <c r="N2480" s="8" t="str">
        <f t="shared" si="835"/>
        <v/>
      </c>
      <c r="O2480" s="2" t="str">
        <f t="shared" si="836"/>
        <v>-</v>
      </c>
      <c r="P2480" s="2" t="str">
        <f t="shared" si="837"/>
        <v>-</v>
      </c>
      <c r="Q2480" s="2" t="str">
        <f t="shared" si="838"/>
        <v>-</v>
      </c>
      <c r="R2480" s="2" t="str">
        <f t="shared" si="839"/>
        <v>-</v>
      </c>
      <c r="AT2480" t="s">
        <v>1067</v>
      </c>
      <c r="AU2480" t="s">
        <v>1100</v>
      </c>
      <c r="AV2480" t="e">
        <f>#REF!</f>
        <v>#REF!</v>
      </c>
      <c r="AX2480" s="40">
        <v>46</v>
      </c>
      <c r="AY2480" s="42">
        <v>43</v>
      </c>
      <c r="AZ2480" s="46">
        <f t="shared" si="843"/>
        <v>46043</v>
      </c>
      <c r="BB2480" s="7" t="s">
        <v>2966</v>
      </c>
      <c r="BG2480" s="1">
        <f t="shared" si="840"/>
        <v>0</v>
      </c>
      <c r="BI2480" s="1">
        <f t="shared" si="841"/>
        <v>0</v>
      </c>
    </row>
    <row r="2481" spans="1:61" ht="14" hidden="1" customHeight="1" outlineLevel="1" x14ac:dyDescent="0.2">
      <c r="A2481" t="s">
        <v>1838</v>
      </c>
      <c r="B2481" t="s">
        <v>1100</v>
      </c>
      <c r="C2481" s="24"/>
      <c r="F2481" s="1">
        <f t="shared" si="842"/>
        <v>0</v>
      </c>
      <c r="G2481" s="1">
        <f t="shared" si="832"/>
        <v>0</v>
      </c>
      <c r="H2481" s="1">
        <v>2008</v>
      </c>
      <c r="I2481" s="1">
        <v>1985</v>
      </c>
      <c r="J2481" s="2" t="str">
        <f t="shared" si="830"/>
        <v/>
      </c>
      <c r="K2481" s="2" t="str">
        <f t="shared" si="831"/>
        <v/>
      </c>
      <c r="L2481" s="10" t="str">
        <f t="shared" si="833"/>
        <v/>
      </c>
      <c r="M2481" s="9" t="str">
        <f t="shared" si="834"/>
        <v/>
      </c>
      <c r="N2481" s="8" t="str">
        <f t="shared" si="835"/>
        <v/>
      </c>
      <c r="O2481" s="2" t="str">
        <f t="shared" si="836"/>
        <v>-</v>
      </c>
      <c r="P2481" s="2" t="str">
        <f t="shared" si="837"/>
        <v>-</v>
      </c>
      <c r="Q2481" s="2" t="str">
        <f t="shared" si="838"/>
        <v>-</v>
      </c>
      <c r="R2481" s="2" t="str">
        <f t="shared" si="839"/>
        <v>-</v>
      </c>
      <c r="AT2481" t="s">
        <v>1838</v>
      </c>
      <c r="AU2481" t="s">
        <v>1100</v>
      </c>
      <c r="AV2481" t="e">
        <f>#REF!</f>
        <v>#REF!</v>
      </c>
      <c r="AX2481" s="40">
        <v>46</v>
      </c>
      <c r="AY2481" s="42">
        <v>45</v>
      </c>
      <c r="AZ2481" s="46">
        <f t="shared" si="843"/>
        <v>46045</v>
      </c>
      <c r="BB2481" s="7" t="s">
        <v>2966</v>
      </c>
      <c r="BG2481" s="1">
        <f t="shared" si="840"/>
        <v>0</v>
      </c>
      <c r="BI2481" s="1">
        <f t="shared" si="841"/>
        <v>0</v>
      </c>
    </row>
    <row r="2482" spans="1:61" ht="14" hidden="1" customHeight="1" outlineLevel="1" x14ac:dyDescent="0.2">
      <c r="A2482" t="s">
        <v>2861</v>
      </c>
      <c r="B2482" t="s">
        <v>1100</v>
      </c>
      <c r="C2482" s="24"/>
      <c r="F2482" s="1">
        <f t="shared" si="842"/>
        <v>0</v>
      </c>
      <c r="G2482" s="1">
        <f t="shared" si="832"/>
        <v>0</v>
      </c>
      <c r="H2482" s="1">
        <v>4075</v>
      </c>
      <c r="I2482" s="1">
        <v>4042</v>
      </c>
      <c r="J2482" s="2" t="str">
        <f t="shared" si="830"/>
        <v/>
      </c>
      <c r="K2482" s="2" t="str">
        <f t="shared" si="831"/>
        <v/>
      </c>
      <c r="L2482" s="10" t="str">
        <f t="shared" si="833"/>
        <v/>
      </c>
      <c r="M2482" s="9" t="str">
        <f t="shared" si="834"/>
        <v/>
      </c>
      <c r="N2482" s="8" t="str">
        <f t="shared" si="835"/>
        <v/>
      </c>
      <c r="O2482" s="2" t="str">
        <f t="shared" si="836"/>
        <v>-</v>
      </c>
      <c r="P2482" s="2" t="str">
        <f t="shared" si="837"/>
        <v>-</v>
      </c>
      <c r="Q2482" s="2" t="str">
        <f t="shared" si="838"/>
        <v>-</v>
      </c>
      <c r="R2482" s="2" t="str">
        <f t="shared" si="839"/>
        <v>-</v>
      </c>
      <c r="AT2482" t="s">
        <v>2861</v>
      </c>
      <c r="AU2482" t="s">
        <v>1100</v>
      </c>
      <c r="AV2482" t="e">
        <f>#REF!</f>
        <v>#REF!</v>
      </c>
      <c r="AX2482" s="40">
        <v>46</v>
      </c>
      <c r="AY2482" s="42">
        <v>47</v>
      </c>
      <c r="AZ2482" s="46">
        <f t="shared" si="843"/>
        <v>46047</v>
      </c>
      <c r="BB2482" s="7" t="s">
        <v>2966</v>
      </c>
      <c r="BG2482" s="1">
        <f t="shared" si="840"/>
        <v>0</v>
      </c>
      <c r="BI2482" s="1">
        <f t="shared" si="841"/>
        <v>0</v>
      </c>
    </row>
    <row r="2483" spans="1:61" ht="14" hidden="1" customHeight="1" outlineLevel="1" x14ac:dyDescent="0.2">
      <c r="A2483" t="s">
        <v>1847</v>
      </c>
      <c r="B2483" t="s">
        <v>1100</v>
      </c>
      <c r="C2483" s="24"/>
      <c r="F2483" s="1">
        <f t="shared" si="842"/>
        <v>0</v>
      </c>
      <c r="G2483" s="1">
        <f t="shared" si="832"/>
        <v>0</v>
      </c>
      <c r="H2483" s="1">
        <v>1206</v>
      </c>
      <c r="I2483" s="1">
        <v>1182</v>
      </c>
      <c r="J2483" s="2" t="str">
        <f t="shared" si="830"/>
        <v/>
      </c>
      <c r="K2483" s="2" t="str">
        <f t="shared" si="831"/>
        <v/>
      </c>
      <c r="L2483" s="10" t="str">
        <f t="shared" si="833"/>
        <v/>
      </c>
      <c r="M2483" s="9" t="str">
        <f t="shared" si="834"/>
        <v/>
      </c>
      <c r="N2483" s="8" t="str">
        <f t="shared" si="835"/>
        <v/>
      </c>
      <c r="O2483" s="2" t="str">
        <f t="shared" si="836"/>
        <v>-</v>
      </c>
      <c r="P2483" s="2" t="str">
        <f t="shared" si="837"/>
        <v>-</v>
      </c>
      <c r="Q2483" s="2" t="str">
        <f t="shared" si="838"/>
        <v>-</v>
      </c>
      <c r="R2483" s="2" t="str">
        <f t="shared" si="839"/>
        <v>-</v>
      </c>
      <c r="AT2483" t="s">
        <v>1847</v>
      </c>
      <c r="AU2483" t="s">
        <v>1100</v>
      </c>
      <c r="AV2483" t="e">
        <f>#REF!</f>
        <v>#REF!</v>
      </c>
      <c r="AX2483" s="40">
        <v>46</v>
      </c>
      <c r="AY2483" s="42">
        <v>49</v>
      </c>
      <c r="AZ2483" s="46">
        <f t="shared" si="843"/>
        <v>46049</v>
      </c>
      <c r="BB2483" s="7" t="s">
        <v>2966</v>
      </c>
      <c r="BG2483" s="1">
        <f t="shared" si="840"/>
        <v>0</v>
      </c>
      <c r="BI2483" s="1">
        <f t="shared" si="841"/>
        <v>0</v>
      </c>
    </row>
    <row r="2484" spans="1:61" ht="14" hidden="1" customHeight="1" outlineLevel="1" x14ac:dyDescent="0.2">
      <c r="A2484" t="s">
        <v>1322</v>
      </c>
      <c r="B2484" t="s">
        <v>1100</v>
      </c>
      <c r="C2484" s="24"/>
      <c r="F2484" s="1">
        <f t="shared" si="842"/>
        <v>0</v>
      </c>
      <c r="G2484" s="1">
        <f t="shared" si="832"/>
        <v>0</v>
      </c>
      <c r="H2484" s="1">
        <v>3797</v>
      </c>
      <c r="I2484" s="1">
        <v>3745</v>
      </c>
      <c r="J2484" s="2" t="str">
        <f t="shared" si="830"/>
        <v/>
      </c>
      <c r="K2484" s="2" t="str">
        <f t="shared" si="831"/>
        <v/>
      </c>
      <c r="L2484" s="10" t="str">
        <f t="shared" si="833"/>
        <v/>
      </c>
      <c r="M2484" s="9" t="str">
        <f t="shared" si="834"/>
        <v/>
      </c>
      <c r="N2484" s="8" t="str">
        <f t="shared" si="835"/>
        <v/>
      </c>
      <c r="O2484" s="2" t="str">
        <f t="shared" si="836"/>
        <v>-</v>
      </c>
      <c r="P2484" s="2" t="str">
        <f t="shared" si="837"/>
        <v>-</v>
      </c>
      <c r="Q2484" s="2" t="str">
        <f t="shared" si="838"/>
        <v>-</v>
      </c>
      <c r="R2484" s="2" t="str">
        <f t="shared" si="839"/>
        <v>-</v>
      </c>
      <c r="AT2484" t="s">
        <v>1322</v>
      </c>
      <c r="AU2484" t="s">
        <v>1100</v>
      </c>
      <c r="AV2484" t="e">
        <f>#REF!</f>
        <v>#REF!</v>
      </c>
      <c r="AX2484" s="40">
        <v>46</v>
      </c>
      <c r="AY2484" s="42">
        <v>51</v>
      </c>
      <c r="AZ2484" s="46">
        <f t="shared" si="843"/>
        <v>46051</v>
      </c>
      <c r="BB2484" s="7" t="s">
        <v>2966</v>
      </c>
      <c r="BG2484" s="1">
        <f t="shared" si="840"/>
        <v>0</v>
      </c>
      <c r="BI2484" s="1">
        <f t="shared" si="841"/>
        <v>0</v>
      </c>
    </row>
    <row r="2485" spans="1:61" ht="14" hidden="1" customHeight="1" outlineLevel="1" x14ac:dyDescent="0.2">
      <c r="A2485" t="s">
        <v>1913</v>
      </c>
      <c r="B2485" t="s">
        <v>1100</v>
      </c>
      <c r="C2485" s="24"/>
      <c r="F2485" s="1">
        <f t="shared" si="842"/>
        <v>0</v>
      </c>
      <c r="G2485" s="1">
        <f t="shared" si="832"/>
        <v>0</v>
      </c>
      <c r="H2485" s="1">
        <v>2287</v>
      </c>
      <c r="I2485" s="1">
        <v>2258</v>
      </c>
      <c r="J2485" s="2" t="str">
        <f t="shared" si="830"/>
        <v/>
      </c>
      <c r="K2485" s="2" t="str">
        <f t="shared" si="831"/>
        <v/>
      </c>
      <c r="L2485" s="10" t="str">
        <f t="shared" si="833"/>
        <v/>
      </c>
      <c r="M2485" s="9" t="str">
        <f t="shared" si="834"/>
        <v/>
      </c>
      <c r="N2485" s="8" t="str">
        <f t="shared" si="835"/>
        <v/>
      </c>
      <c r="O2485" s="2" t="str">
        <f t="shared" si="836"/>
        <v>-</v>
      </c>
      <c r="P2485" s="2" t="str">
        <f t="shared" si="837"/>
        <v>-</v>
      </c>
      <c r="Q2485" s="2" t="str">
        <f t="shared" si="838"/>
        <v>-</v>
      </c>
      <c r="R2485" s="2" t="str">
        <f t="shared" si="839"/>
        <v>-</v>
      </c>
      <c r="AT2485" t="s">
        <v>1913</v>
      </c>
      <c r="AU2485" t="s">
        <v>1100</v>
      </c>
      <c r="AV2485" t="e">
        <f>#REF!</f>
        <v>#REF!</v>
      </c>
      <c r="AX2485" s="40">
        <v>46</v>
      </c>
      <c r="AY2485" s="42">
        <v>53</v>
      </c>
      <c r="AZ2485" s="46">
        <f t="shared" si="843"/>
        <v>46053</v>
      </c>
      <c r="BB2485" s="7" t="s">
        <v>2966</v>
      </c>
      <c r="BG2485" s="1">
        <f t="shared" si="840"/>
        <v>0</v>
      </c>
      <c r="BI2485" s="1">
        <f t="shared" si="841"/>
        <v>0</v>
      </c>
    </row>
    <row r="2486" spans="1:61" ht="14" hidden="1" customHeight="1" outlineLevel="1" x14ac:dyDescent="0.2">
      <c r="A2486" t="s">
        <v>1914</v>
      </c>
      <c r="B2486" t="s">
        <v>1100</v>
      </c>
      <c r="C2486" s="24"/>
      <c r="F2486" s="1">
        <f t="shared" si="842"/>
        <v>0</v>
      </c>
      <c r="G2486" s="1">
        <f t="shared" si="832"/>
        <v>0</v>
      </c>
      <c r="H2486" s="1">
        <v>1150</v>
      </c>
      <c r="I2486" s="1">
        <v>1137</v>
      </c>
      <c r="J2486" s="2" t="str">
        <f t="shared" si="830"/>
        <v/>
      </c>
      <c r="K2486" s="2" t="str">
        <f t="shared" si="831"/>
        <v/>
      </c>
      <c r="L2486" s="10" t="str">
        <f t="shared" si="833"/>
        <v/>
      </c>
      <c r="M2486" s="9" t="str">
        <f t="shared" si="834"/>
        <v/>
      </c>
      <c r="N2486" s="8" t="str">
        <f t="shared" si="835"/>
        <v/>
      </c>
      <c r="O2486" s="2" t="str">
        <f t="shared" si="836"/>
        <v>-</v>
      </c>
      <c r="P2486" s="2" t="str">
        <f t="shared" si="837"/>
        <v>-</v>
      </c>
      <c r="Q2486" s="2" t="str">
        <f t="shared" si="838"/>
        <v>-</v>
      </c>
      <c r="R2486" s="2" t="str">
        <f t="shared" si="839"/>
        <v>-</v>
      </c>
      <c r="AT2486" t="s">
        <v>1914</v>
      </c>
      <c r="AU2486" t="s">
        <v>1100</v>
      </c>
      <c r="AV2486" t="e">
        <f>#REF!</f>
        <v>#REF!</v>
      </c>
      <c r="AX2486" s="40">
        <v>46</v>
      </c>
      <c r="AY2486" s="42">
        <v>55</v>
      </c>
      <c r="AZ2486" s="46">
        <f t="shared" si="843"/>
        <v>46055</v>
      </c>
      <c r="BB2486" s="7" t="s">
        <v>2966</v>
      </c>
      <c r="BG2486" s="1">
        <f t="shared" si="840"/>
        <v>0</v>
      </c>
      <c r="BI2486" s="1">
        <f t="shared" si="841"/>
        <v>0</v>
      </c>
    </row>
    <row r="2487" spans="1:61" ht="14" hidden="1" customHeight="1" outlineLevel="1" x14ac:dyDescent="0.2">
      <c r="A2487" t="s">
        <v>715</v>
      </c>
      <c r="B2487" t="s">
        <v>1100</v>
      </c>
      <c r="C2487" s="24"/>
      <c r="F2487" s="1">
        <f t="shared" si="842"/>
        <v>0</v>
      </c>
      <c r="G2487" s="1">
        <f t="shared" si="832"/>
        <v>0</v>
      </c>
      <c r="H2487" s="1">
        <v>3116</v>
      </c>
      <c r="I2487" s="1">
        <v>3083</v>
      </c>
      <c r="J2487" s="2" t="str">
        <f t="shared" si="830"/>
        <v/>
      </c>
      <c r="K2487" s="2" t="str">
        <f t="shared" si="831"/>
        <v/>
      </c>
      <c r="L2487" s="10" t="str">
        <f t="shared" si="833"/>
        <v/>
      </c>
      <c r="M2487" s="9" t="str">
        <f t="shared" si="834"/>
        <v/>
      </c>
      <c r="N2487" s="8" t="str">
        <f t="shared" si="835"/>
        <v/>
      </c>
      <c r="O2487" s="2" t="str">
        <f t="shared" si="836"/>
        <v>-</v>
      </c>
      <c r="P2487" s="2" t="str">
        <f t="shared" si="837"/>
        <v>-</v>
      </c>
      <c r="Q2487" s="2" t="str">
        <f t="shared" si="838"/>
        <v>-</v>
      </c>
      <c r="R2487" s="2" t="str">
        <f t="shared" si="839"/>
        <v>-</v>
      </c>
      <c r="AT2487" t="s">
        <v>715</v>
      </c>
      <c r="AU2487" t="s">
        <v>1100</v>
      </c>
      <c r="AV2487" t="e">
        <f>#REF!</f>
        <v>#REF!</v>
      </c>
      <c r="AX2487" s="40">
        <v>46</v>
      </c>
      <c r="AY2487" s="42">
        <v>57</v>
      </c>
      <c r="AZ2487" s="46">
        <f t="shared" si="843"/>
        <v>46057</v>
      </c>
      <c r="BB2487" s="7" t="s">
        <v>2966</v>
      </c>
      <c r="BG2487" s="1">
        <f t="shared" si="840"/>
        <v>0</v>
      </c>
      <c r="BI2487" s="1">
        <f t="shared" si="841"/>
        <v>0</v>
      </c>
    </row>
    <row r="2488" spans="1:61" ht="14" hidden="1" customHeight="1" outlineLevel="1" x14ac:dyDescent="0.2">
      <c r="A2488" t="s">
        <v>255</v>
      </c>
      <c r="B2488" t="s">
        <v>1100</v>
      </c>
      <c r="C2488" s="24"/>
      <c r="F2488" s="1">
        <f t="shared" si="842"/>
        <v>0</v>
      </c>
      <c r="G2488" s="1">
        <f t="shared" si="832"/>
        <v>0</v>
      </c>
      <c r="H2488" s="1">
        <v>1868</v>
      </c>
      <c r="I2488" s="1">
        <v>1836</v>
      </c>
      <c r="J2488" s="2" t="str">
        <f t="shared" si="830"/>
        <v/>
      </c>
      <c r="K2488" s="2" t="str">
        <f t="shared" si="831"/>
        <v/>
      </c>
      <c r="L2488" s="10" t="str">
        <f t="shared" si="833"/>
        <v/>
      </c>
      <c r="M2488" s="9" t="str">
        <f t="shared" si="834"/>
        <v/>
      </c>
      <c r="N2488" s="8" t="str">
        <f t="shared" si="835"/>
        <v/>
      </c>
      <c r="O2488" s="2" t="str">
        <f t="shared" si="836"/>
        <v>-</v>
      </c>
      <c r="P2488" s="2" t="str">
        <f t="shared" si="837"/>
        <v>-</v>
      </c>
      <c r="Q2488" s="2" t="str">
        <f t="shared" si="838"/>
        <v>-</v>
      </c>
      <c r="R2488" s="2" t="str">
        <f t="shared" si="839"/>
        <v>-</v>
      </c>
      <c r="AT2488" t="s">
        <v>255</v>
      </c>
      <c r="AU2488" t="s">
        <v>1100</v>
      </c>
      <c r="AV2488" t="e">
        <f>#REF!</f>
        <v>#REF!</v>
      </c>
      <c r="AX2488" s="40">
        <v>46</v>
      </c>
      <c r="AY2488" s="42">
        <v>59</v>
      </c>
      <c r="AZ2488" s="46">
        <f t="shared" si="843"/>
        <v>46059</v>
      </c>
      <c r="BB2488" s="7" t="s">
        <v>2966</v>
      </c>
      <c r="BG2488" s="1">
        <f t="shared" si="840"/>
        <v>0</v>
      </c>
      <c r="BI2488" s="1">
        <f t="shared" si="841"/>
        <v>0</v>
      </c>
    </row>
    <row r="2489" spans="1:61" ht="14" hidden="1" customHeight="1" outlineLevel="1" x14ac:dyDescent="0.2">
      <c r="A2489" t="s">
        <v>1664</v>
      </c>
      <c r="B2489" t="s">
        <v>1100</v>
      </c>
      <c r="C2489" s="24"/>
      <c r="F2489" s="1">
        <f t="shared" si="842"/>
        <v>0</v>
      </c>
      <c r="G2489" s="1">
        <f t="shared" si="832"/>
        <v>0</v>
      </c>
      <c r="H2489" s="1">
        <v>2408</v>
      </c>
      <c r="I2489" s="1">
        <v>2388</v>
      </c>
      <c r="J2489" s="2" t="str">
        <f t="shared" si="830"/>
        <v/>
      </c>
      <c r="K2489" s="2" t="str">
        <f t="shared" si="831"/>
        <v/>
      </c>
      <c r="L2489" s="10" t="str">
        <f t="shared" si="833"/>
        <v/>
      </c>
      <c r="M2489" s="9" t="str">
        <f t="shared" si="834"/>
        <v/>
      </c>
      <c r="N2489" s="8" t="str">
        <f t="shared" si="835"/>
        <v/>
      </c>
      <c r="O2489" s="2" t="str">
        <f t="shared" si="836"/>
        <v>-</v>
      </c>
      <c r="P2489" s="2" t="str">
        <f t="shared" si="837"/>
        <v>-</v>
      </c>
      <c r="Q2489" s="2" t="str">
        <f t="shared" si="838"/>
        <v>-</v>
      </c>
      <c r="R2489" s="2" t="str">
        <f t="shared" si="839"/>
        <v>-</v>
      </c>
      <c r="AT2489" t="s">
        <v>1664</v>
      </c>
      <c r="AU2489" t="s">
        <v>1100</v>
      </c>
      <c r="AV2489" t="e">
        <f>#REF!</f>
        <v>#REF!</v>
      </c>
      <c r="AX2489" s="40">
        <v>46</v>
      </c>
      <c r="AY2489" s="42">
        <v>61</v>
      </c>
      <c r="AZ2489" s="46">
        <f t="shared" si="843"/>
        <v>46061</v>
      </c>
      <c r="BB2489" s="7" t="s">
        <v>2966</v>
      </c>
      <c r="BG2489" s="1">
        <f t="shared" si="840"/>
        <v>0</v>
      </c>
      <c r="BI2489" s="1">
        <f t="shared" si="841"/>
        <v>0</v>
      </c>
    </row>
    <row r="2490" spans="1:61" ht="14" hidden="1" customHeight="1" outlineLevel="1" x14ac:dyDescent="0.2">
      <c r="A2490" t="s">
        <v>2801</v>
      </c>
      <c r="B2490" t="s">
        <v>1100</v>
      </c>
      <c r="C2490" s="24"/>
      <c r="F2490" s="1">
        <f t="shared" si="842"/>
        <v>0</v>
      </c>
      <c r="G2490" s="1">
        <f t="shared" si="832"/>
        <v>0</v>
      </c>
      <c r="H2490" s="1">
        <v>818</v>
      </c>
      <c r="I2490" s="1">
        <v>813</v>
      </c>
      <c r="J2490" s="2" t="str">
        <f t="shared" si="830"/>
        <v/>
      </c>
      <c r="K2490" s="2" t="str">
        <f t="shared" si="831"/>
        <v/>
      </c>
      <c r="L2490" s="10" t="str">
        <f t="shared" si="833"/>
        <v/>
      </c>
      <c r="M2490" s="9" t="str">
        <f t="shared" si="834"/>
        <v/>
      </c>
      <c r="N2490" s="8" t="str">
        <f t="shared" si="835"/>
        <v/>
      </c>
      <c r="O2490" s="2" t="str">
        <f t="shared" si="836"/>
        <v>-</v>
      </c>
      <c r="P2490" s="2" t="str">
        <f t="shared" si="837"/>
        <v>-</v>
      </c>
      <c r="Q2490" s="2" t="str">
        <f t="shared" si="838"/>
        <v>-</v>
      </c>
      <c r="R2490" s="2" t="str">
        <f t="shared" si="839"/>
        <v>-</v>
      </c>
      <c r="AT2490" t="s">
        <v>2801</v>
      </c>
      <c r="AU2490" t="s">
        <v>1100</v>
      </c>
      <c r="AV2490" t="e">
        <f>#REF!</f>
        <v>#REF!</v>
      </c>
      <c r="AX2490" s="40">
        <v>46</v>
      </c>
      <c r="AY2490" s="42">
        <v>63</v>
      </c>
      <c r="AZ2490" s="46">
        <f t="shared" si="843"/>
        <v>46063</v>
      </c>
      <c r="BB2490" s="7" t="s">
        <v>2966</v>
      </c>
      <c r="BG2490" s="1">
        <f t="shared" si="840"/>
        <v>0</v>
      </c>
      <c r="BI2490" s="1">
        <f t="shared" si="841"/>
        <v>0</v>
      </c>
    </row>
    <row r="2491" spans="1:61" ht="14" hidden="1" customHeight="1" outlineLevel="1" x14ac:dyDescent="0.2">
      <c r="A2491" t="s">
        <v>2768</v>
      </c>
      <c r="B2491" t="s">
        <v>1100</v>
      </c>
      <c r="C2491" s="24"/>
      <c r="F2491" s="1">
        <f t="shared" si="842"/>
        <v>0</v>
      </c>
      <c r="G2491" s="1">
        <f t="shared" si="832"/>
        <v>0</v>
      </c>
      <c r="H2491" s="1">
        <v>8871</v>
      </c>
      <c r="I2491" s="1">
        <v>8723</v>
      </c>
      <c r="J2491" s="2" t="str">
        <f t="shared" si="830"/>
        <v/>
      </c>
      <c r="K2491" s="2" t="str">
        <f t="shared" si="831"/>
        <v/>
      </c>
      <c r="L2491" s="10" t="str">
        <f t="shared" si="833"/>
        <v/>
      </c>
      <c r="M2491" s="9" t="str">
        <f t="shared" si="834"/>
        <v/>
      </c>
      <c r="N2491" s="8" t="str">
        <f t="shared" si="835"/>
        <v/>
      </c>
      <c r="O2491" s="2" t="str">
        <f t="shared" si="836"/>
        <v>-</v>
      </c>
      <c r="P2491" s="2" t="str">
        <f t="shared" si="837"/>
        <v>-</v>
      </c>
      <c r="Q2491" s="2" t="str">
        <f t="shared" si="838"/>
        <v>-</v>
      </c>
      <c r="R2491" s="2" t="str">
        <f t="shared" si="839"/>
        <v>-</v>
      </c>
      <c r="AT2491" t="s">
        <v>2768</v>
      </c>
      <c r="AU2491" t="s">
        <v>1100</v>
      </c>
      <c r="AV2491" t="e">
        <f>#REF!</f>
        <v>#REF!</v>
      </c>
      <c r="AX2491" s="40">
        <v>46</v>
      </c>
      <c r="AY2491" s="42">
        <v>65</v>
      </c>
      <c r="AZ2491" s="46">
        <f t="shared" si="843"/>
        <v>46065</v>
      </c>
      <c r="BB2491" s="7" t="s">
        <v>2966</v>
      </c>
      <c r="BG2491" s="1">
        <f t="shared" si="840"/>
        <v>0</v>
      </c>
      <c r="BI2491" s="1">
        <f t="shared" si="841"/>
        <v>0</v>
      </c>
    </row>
    <row r="2492" spans="1:61" ht="14" hidden="1" customHeight="1" outlineLevel="1" x14ac:dyDescent="0.2">
      <c r="A2492" t="s">
        <v>1667</v>
      </c>
      <c r="B2492" t="s">
        <v>1100</v>
      </c>
      <c r="C2492" s="24"/>
      <c r="F2492" s="1">
        <f t="shared" si="842"/>
        <v>0</v>
      </c>
      <c r="G2492" s="1">
        <f t="shared" ref="G2492:G2525" si="844">SUM(S2492:AO2492)</f>
        <v>0</v>
      </c>
      <c r="H2492" s="1">
        <v>3799</v>
      </c>
      <c r="I2492" s="1">
        <v>3767</v>
      </c>
      <c r="J2492" s="2" t="str">
        <f t="shared" si="830"/>
        <v/>
      </c>
      <c r="K2492" s="2" t="str">
        <f t="shared" si="831"/>
        <v/>
      </c>
      <c r="L2492" s="10" t="str">
        <f t="shared" ref="L2492:L2526" si="845">IF(S2492&gt;0,RANK(S2492,$S2492:$AQ2492),"")</f>
        <v/>
      </c>
      <c r="M2492" s="9" t="str">
        <f t="shared" ref="M2492:M2526" si="846">IF(T2492&gt;0,RANK(T2492,$S2492:$AQ2492),"")</f>
        <v/>
      </c>
      <c r="N2492" s="8" t="str">
        <f t="shared" ref="N2492:N2526" si="847">IF(U2492&gt;0,RANK(U2492,$S2492:$AQ2492),"")</f>
        <v/>
      </c>
      <c r="O2492" s="2" t="str">
        <f t="shared" ref="O2492:O2526" si="848">IF(SUM($S2492:$AP2492)=0,"-",S2492/SUM($S2492:$AP2492))</f>
        <v>-</v>
      </c>
      <c r="P2492" s="2" t="str">
        <f t="shared" ref="P2492:P2526" si="849">IF(SUM($S2492:$AP2492)=0,"-",T2492/SUM($S2492:$AP2492))</f>
        <v>-</v>
      </c>
      <c r="Q2492" s="2" t="str">
        <f t="shared" ref="Q2492:Q2526" si="850">IF(SUM($S2492:$AP2492)=0,"-",U2492/SUM($S2492:$AP2492))</f>
        <v>-</v>
      </c>
      <c r="R2492" s="2" t="str">
        <f t="shared" ref="R2492:R2523" si="851">IF(SUM($S2492:$AP2492)=0,"-",(1-O2492-P2492-Q2492))</f>
        <v>-</v>
      </c>
      <c r="AT2492" t="s">
        <v>1667</v>
      </c>
      <c r="AU2492" t="s">
        <v>1100</v>
      </c>
      <c r="AV2492" t="e">
        <f>#REF!</f>
        <v>#REF!</v>
      </c>
      <c r="AX2492" s="40">
        <v>46</v>
      </c>
      <c r="AY2492" s="42">
        <v>67</v>
      </c>
      <c r="AZ2492" s="46">
        <f t="shared" si="843"/>
        <v>46067</v>
      </c>
      <c r="BB2492" s="7" t="s">
        <v>2966</v>
      </c>
      <c r="BG2492" s="1">
        <f t="shared" ref="BG2492:BG2525" si="852">G2492</f>
        <v>0</v>
      </c>
      <c r="BI2492" s="1">
        <f t="shared" ref="BI2492:BI2523" si="853">BH2492+BG2492</f>
        <v>0</v>
      </c>
    </row>
    <row r="2493" spans="1:61" ht="14" hidden="1" customHeight="1" outlineLevel="1" x14ac:dyDescent="0.2">
      <c r="A2493" t="s">
        <v>2059</v>
      </c>
      <c r="B2493" t="s">
        <v>1100</v>
      </c>
      <c r="C2493" s="24"/>
      <c r="F2493" s="1">
        <f t="shared" si="842"/>
        <v>0</v>
      </c>
      <c r="G2493" s="1">
        <f t="shared" si="844"/>
        <v>0</v>
      </c>
      <c r="H2493" s="1">
        <v>718</v>
      </c>
      <c r="I2493" s="1">
        <v>710</v>
      </c>
      <c r="J2493" s="2" t="str">
        <f t="shared" si="830"/>
        <v/>
      </c>
      <c r="K2493" s="2" t="str">
        <f t="shared" si="831"/>
        <v/>
      </c>
      <c r="L2493" s="10" t="str">
        <f t="shared" si="845"/>
        <v/>
      </c>
      <c r="M2493" s="9" t="str">
        <f t="shared" si="846"/>
        <v/>
      </c>
      <c r="N2493" s="8" t="str">
        <f t="shared" si="847"/>
        <v/>
      </c>
      <c r="O2493" s="2" t="str">
        <f t="shared" si="848"/>
        <v>-</v>
      </c>
      <c r="P2493" s="2" t="str">
        <f t="shared" si="849"/>
        <v>-</v>
      </c>
      <c r="Q2493" s="2" t="str">
        <f t="shared" si="850"/>
        <v>-</v>
      </c>
      <c r="R2493" s="2" t="str">
        <f t="shared" si="851"/>
        <v>-</v>
      </c>
      <c r="AT2493" t="s">
        <v>2059</v>
      </c>
      <c r="AU2493" t="s">
        <v>1100</v>
      </c>
      <c r="AV2493" t="e">
        <f>#REF!</f>
        <v>#REF!</v>
      </c>
      <c r="AX2493" s="40">
        <v>46</v>
      </c>
      <c r="AY2493" s="42">
        <v>69</v>
      </c>
      <c r="AZ2493" s="46">
        <f t="shared" si="843"/>
        <v>46069</v>
      </c>
      <c r="BB2493" s="7" t="s">
        <v>2966</v>
      </c>
      <c r="BG2493" s="1">
        <f t="shared" si="852"/>
        <v>0</v>
      </c>
      <c r="BI2493" s="1">
        <f t="shared" si="853"/>
        <v>0</v>
      </c>
    </row>
    <row r="2494" spans="1:61" ht="14" hidden="1" customHeight="1" outlineLevel="1" x14ac:dyDescent="0.2">
      <c r="A2494" t="s">
        <v>2749</v>
      </c>
      <c r="B2494" t="s">
        <v>1100</v>
      </c>
      <c r="C2494" s="24"/>
      <c r="F2494" s="1">
        <f t="shared" si="842"/>
        <v>0</v>
      </c>
      <c r="G2494" s="1">
        <f t="shared" si="844"/>
        <v>0</v>
      </c>
      <c r="H2494" s="1">
        <v>1128</v>
      </c>
      <c r="I2494" s="1">
        <v>1115</v>
      </c>
      <c r="J2494" s="2" t="str">
        <f t="shared" si="830"/>
        <v/>
      </c>
      <c r="K2494" s="2" t="str">
        <f t="shared" si="831"/>
        <v/>
      </c>
      <c r="L2494" s="10" t="str">
        <f t="shared" si="845"/>
        <v/>
      </c>
      <c r="M2494" s="9" t="str">
        <f t="shared" si="846"/>
        <v/>
      </c>
      <c r="N2494" s="8" t="str">
        <f t="shared" si="847"/>
        <v/>
      </c>
      <c r="O2494" s="2" t="str">
        <f t="shared" si="848"/>
        <v>-</v>
      </c>
      <c r="P2494" s="2" t="str">
        <f t="shared" si="849"/>
        <v>-</v>
      </c>
      <c r="Q2494" s="2" t="str">
        <f t="shared" si="850"/>
        <v>-</v>
      </c>
      <c r="R2494" s="2" t="str">
        <f t="shared" si="851"/>
        <v>-</v>
      </c>
      <c r="AT2494" t="s">
        <v>2749</v>
      </c>
      <c r="AU2494" t="s">
        <v>1100</v>
      </c>
      <c r="AV2494" t="e">
        <f>#REF!</f>
        <v>#REF!</v>
      </c>
      <c r="AX2494" s="40">
        <v>46</v>
      </c>
      <c r="AY2494" s="42">
        <v>71</v>
      </c>
      <c r="AZ2494" s="46">
        <f t="shared" si="843"/>
        <v>46071</v>
      </c>
      <c r="BB2494" s="7" t="s">
        <v>2966</v>
      </c>
      <c r="BG2494" s="1">
        <f t="shared" si="852"/>
        <v>0</v>
      </c>
      <c r="BI2494" s="1">
        <f t="shared" si="853"/>
        <v>0</v>
      </c>
    </row>
    <row r="2495" spans="1:61" ht="14" hidden="1" customHeight="1" outlineLevel="1" x14ac:dyDescent="0.2">
      <c r="A2495" t="s">
        <v>2060</v>
      </c>
      <c r="B2495" t="s">
        <v>1100</v>
      </c>
      <c r="C2495" s="24"/>
      <c r="F2495" s="1">
        <f t="shared" si="842"/>
        <v>0</v>
      </c>
      <c r="G2495" s="1">
        <f t="shared" si="844"/>
        <v>0</v>
      </c>
      <c r="H2495" s="1">
        <v>1017</v>
      </c>
      <c r="I2495" s="1">
        <v>1006</v>
      </c>
      <c r="J2495" s="2" t="str">
        <f t="shared" si="830"/>
        <v/>
      </c>
      <c r="K2495" s="2" t="str">
        <f t="shared" si="831"/>
        <v/>
      </c>
      <c r="L2495" s="10" t="str">
        <f t="shared" si="845"/>
        <v/>
      </c>
      <c r="M2495" s="9" t="str">
        <f t="shared" si="846"/>
        <v/>
      </c>
      <c r="N2495" s="8" t="str">
        <f t="shared" si="847"/>
        <v/>
      </c>
      <c r="O2495" s="2" t="str">
        <f t="shared" si="848"/>
        <v>-</v>
      </c>
      <c r="P2495" s="2" t="str">
        <f t="shared" si="849"/>
        <v>-</v>
      </c>
      <c r="Q2495" s="2" t="str">
        <f t="shared" si="850"/>
        <v>-</v>
      </c>
      <c r="R2495" s="2" t="str">
        <f t="shared" si="851"/>
        <v>-</v>
      </c>
      <c r="AT2495" t="s">
        <v>2060</v>
      </c>
      <c r="AU2495" t="s">
        <v>1100</v>
      </c>
      <c r="AV2495" t="e">
        <f>#REF!</f>
        <v>#REF!</v>
      </c>
      <c r="AX2495" s="40">
        <v>46</v>
      </c>
      <c r="AY2495" s="42">
        <v>73</v>
      </c>
      <c r="AZ2495" s="46">
        <f t="shared" si="843"/>
        <v>46073</v>
      </c>
      <c r="BB2495" s="7" t="s">
        <v>2966</v>
      </c>
      <c r="BG2495" s="1">
        <f t="shared" si="852"/>
        <v>0</v>
      </c>
      <c r="BI2495" s="1">
        <f t="shared" si="853"/>
        <v>0</v>
      </c>
    </row>
    <row r="2496" spans="1:61" ht="14" hidden="1" customHeight="1" outlineLevel="1" x14ac:dyDescent="0.2">
      <c r="A2496" t="s">
        <v>226</v>
      </c>
      <c r="B2496" t="s">
        <v>1100</v>
      </c>
      <c r="C2496" s="24"/>
      <c r="F2496" s="1">
        <f t="shared" si="842"/>
        <v>0</v>
      </c>
      <c r="G2496" s="1">
        <f t="shared" si="844"/>
        <v>0</v>
      </c>
      <c r="H2496" s="1">
        <v>607</v>
      </c>
      <c r="I2496" s="1">
        <v>599</v>
      </c>
      <c r="J2496" s="2" t="str">
        <f t="shared" si="830"/>
        <v/>
      </c>
      <c r="K2496" s="2" t="str">
        <f t="shared" si="831"/>
        <v/>
      </c>
      <c r="L2496" s="10" t="str">
        <f t="shared" si="845"/>
        <v/>
      </c>
      <c r="M2496" s="9" t="str">
        <f t="shared" si="846"/>
        <v/>
      </c>
      <c r="N2496" s="8" t="str">
        <f t="shared" si="847"/>
        <v/>
      </c>
      <c r="O2496" s="2" t="str">
        <f t="shared" si="848"/>
        <v>-</v>
      </c>
      <c r="P2496" s="2" t="str">
        <f t="shared" si="849"/>
        <v>-</v>
      </c>
      <c r="Q2496" s="2" t="str">
        <f t="shared" si="850"/>
        <v>-</v>
      </c>
      <c r="R2496" s="2" t="str">
        <f t="shared" si="851"/>
        <v>-</v>
      </c>
      <c r="AT2496" t="s">
        <v>226</v>
      </c>
      <c r="AU2496" t="s">
        <v>1100</v>
      </c>
      <c r="AV2496" t="e">
        <f>#REF!</f>
        <v>#REF!</v>
      </c>
      <c r="AX2496" s="40">
        <v>46</v>
      </c>
      <c r="AY2496" s="42">
        <v>75</v>
      </c>
      <c r="AZ2496" s="46">
        <f t="shared" si="843"/>
        <v>46075</v>
      </c>
      <c r="BB2496" s="7" t="s">
        <v>2966</v>
      </c>
      <c r="BG2496" s="1">
        <f t="shared" si="852"/>
        <v>0</v>
      </c>
      <c r="BI2496" s="1">
        <f t="shared" si="853"/>
        <v>0</v>
      </c>
    </row>
    <row r="2497" spans="1:61" ht="14" hidden="1" customHeight="1" outlineLevel="1" x14ac:dyDescent="0.2">
      <c r="A2497" t="s">
        <v>605</v>
      </c>
      <c r="B2497" t="s">
        <v>1100</v>
      </c>
      <c r="C2497" s="24"/>
      <c r="F2497" s="1">
        <f t="shared" si="842"/>
        <v>0</v>
      </c>
      <c r="G2497" s="1">
        <f t="shared" si="844"/>
        <v>0</v>
      </c>
      <c r="H2497" s="1">
        <v>2810</v>
      </c>
      <c r="I2497" s="1">
        <v>2779</v>
      </c>
      <c r="J2497" s="2" t="str">
        <f t="shared" si="830"/>
        <v/>
      </c>
      <c r="K2497" s="2" t="str">
        <f t="shared" si="831"/>
        <v/>
      </c>
      <c r="L2497" s="10" t="str">
        <f t="shared" si="845"/>
        <v/>
      </c>
      <c r="M2497" s="9" t="str">
        <f t="shared" si="846"/>
        <v/>
      </c>
      <c r="N2497" s="8" t="str">
        <f t="shared" si="847"/>
        <v/>
      </c>
      <c r="O2497" s="2" t="str">
        <f t="shared" si="848"/>
        <v>-</v>
      </c>
      <c r="P2497" s="2" t="str">
        <f t="shared" si="849"/>
        <v>-</v>
      </c>
      <c r="Q2497" s="2" t="str">
        <f t="shared" si="850"/>
        <v>-</v>
      </c>
      <c r="R2497" s="2" t="str">
        <f t="shared" si="851"/>
        <v>-</v>
      </c>
      <c r="AT2497" t="s">
        <v>605</v>
      </c>
      <c r="AU2497" t="s">
        <v>1100</v>
      </c>
      <c r="AV2497" t="e">
        <f>#REF!</f>
        <v>#REF!</v>
      </c>
      <c r="AX2497" s="40">
        <v>46</v>
      </c>
      <c r="AY2497" s="42">
        <v>77</v>
      </c>
      <c r="AZ2497" s="46">
        <f t="shared" si="843"/>
        <v>46077</v>
      </c>
      <c r="BB2497" s="7" t="s">
        <v>2966</v>
      </c>
      <c r="BG2497" s="1">
        <f t="shared" si="852"/>
        <v>0</v>
      </c>
      <c r="BI2497" s="1">
        <f t="shared" si="853"/>
        <v>0</v>
      </c>
    </row>
    <row r="2498" spans="1:61" ht="14" hidden="1" customHeight="1" outlineLevel="1" x14ac:dyDescent="0.2">
      <c r="A2498" t="s">
        <v>756</v>
      </c>
      <c r="B2498" t="s">
        <v>1100</v>
      </c>
      <c r="C2498" s="24"/>
      <c r="F2498" s="1">
        <f t="shared" si="842"/>
        <v>0</v>
      </c>
      <c r="G2498" s="1">
        <f t="shared" si="844"/>
        <v>0</v>
      </c>
      <c r="H2498" s="1">
        <v>5966</v>
      </c>
      <c r="I2498" s="1">
        <v>5873</v>
      </c>
      <c r="J2498" s="2" t="str">
        <f t="shared" si="830"/>
        <v/>
      </c>
      <c r="K2498" s="2" t="str">
        <f t="shared" si="831"/>
        <v/>
      </c>
      <c r="L2498" s="10" t="str">
        <f t="shared" si="845"/>
        <v/>
      </c>
      <c r="M2498" s="9" t="str">
        <f t="shared" si="846"/>
        <v/>
      </c>
      <c r="N2498" s="8" t="str">
        <f t="shared" si="847"/>
        <v/>
      </c>
      <c r="O2498" s="2" t="str">
        <f t="shared" si="848"/>
        <v>-</v>
      </c>
      <c r="P2498" s="2" t="str">
        <f t="shared" si="849"/>
        <v>-</v>
      </c>
      <c r="Q2498" s="2" t="str">
        <f t="shared" si="850"/>
        <v>-</v>
      </c>
      <c r="R2498" s="2" t="str">
        <f t="shared" si="851"/>
        <v>-</v>
      </c>
      <c r="AT2498" t="s">
        <v>756</v>
      </c>
      <c r="AU2498" t="s">
        <v>1100</v>
      </c>
      <c r="AV2498" t="e">
        <f>#REF!</f>
        <v>#REF!</v>
      </c>
      <c r="AX2498" s="40">
        <v>46</v>
      </c>
      <c r="AY2498" s="42">
        <v>79</v>
      </c>
      <c r="AZ2498" s="46">
        <f t="shared" si="843"/>
        <v>46079</v>
      </c>
      <c r="BB2498" s="7" t="s">
        <v>2966</v>
      </c>
      <c r="BG2498" s="1">
        <f t="shared" si="852"/>
        <v>0</v>
      </c>
      <c r="BI2498" s="1">
        <f t="shared" si="853"/>
        <v>0</v>
      </c>
    </row>
    <row r="2499" spans="1:61" ht="14" hidden="1" customHeight="1" outlineLevel="1" x14ac:dyDescent="0.2">
      <c r="A2499" t="s">
        <v>505</v>
      </c>
      <c r="B2499" t="s">
        <v>1100</v>
      </c>
      <c r="C2499" s="24"/>
      <c r="F2499" s="1">
        <f t="shared" si="842"/>
        <v>0</v>
      </c>
      <c r="G2499" s="1">
        <f t="shared" si="844"/>
        <v>0</v>
      </c>
      <c r="H2499" s="1">
        <v>14025</v>
      </c>
      <c r="I2499" s="1">
        <v>13828</v>
      </c>
      <c r="J2499" s="2" t="str">
        <f t="shared" si="830"/>
        <v/>
      </c>
      <c r="K2499" s="2" t="str">
        <f t="shared" si="831"/>
        <v/>
      </c>
      <c r="L2499" s="10" t="str">
        <f t="shared" si="845"/>
        <v/>
      </c>
      <c r="M2499" s="9" t="str">
        <f t="shared" si="846"/>
        <v/>
      </c>
      <c r="N2499" s="8" t="str">
        <f t="shared" si="847"/>
        <v/>
      </c>
      <c r="O2499" s="2" t="str">
        <f t="shared" si="848"/>
        <v>-</v>
      </c>
      <c r="P2499" s="2" t="str">
        <f t="shared" si="849"/>
        <v>-</v>
      </c>
      <c r="Q2499" s="2" t="str">
        <f t="shared" si="850"/>
        <v>-</v>
      </c>
      <c r="R2499" s="2" t="str">
        <f t="shared" si="851"/>
        <v>-</v>
      </c>
      <c r="AT2499" t="s">
        <v>505</v>
      </c>
      <c r="AU2499" t="s">
        <v>1100</v>
      </c>
      <c r="AV2499" t="e">
        <f>#REF!</f>
        <v>#REF!</v>
      </c>
      <c r="AX2499" s="40">
        <v>46</v>
      </c>
      <c r="AY2499" s="42">
        <v>81</v>
      </c>
      <c r="AZ2499" s="46">
        <f t="shared" si="843"/>
        <v>46081</v>
      </c>
      <c r="BB2499" s="7" t="s">
        <v>2966</v>
      </c>
      <c r="BG2499" s="1">
        <f t="shared" si="852"/>
        <v>0</v>
      </c>
      <c r="BI2499" s="1">
        <f t="shared" si="853"/>
        <v>0</v>
      </c>
    </row>
    <row r="2500" spans="1:61" ht="14" hidden="1" customHeight="1" outlineLevel="1" x14ac:dyDescent="0.2">
      <c r="A2500" t="s">
        <v>1492</v>
      </c>
      <c r="B2500" t="s">
        <v>1100</v>
      </c>
      <c r="C2500" s="24"/>
      <c r="F2500" s="1">
        <f t="shared" si="842"/>
        <v>0</v>
      </c>
      <c r="G2500" s="1">
        <f t="shared" si="844"/>
        <v>0</v>
      </c>
      <c r="H2500" s="1">
        <v>32737</v>
      </c>
      <c r="I2500" s="1">
        <v>32396</v>
      </c>
      <c r="J2500" s="2" t="str">
        <f t="shared" si="830"/>
        <v/>
      </c>
      <c r="K2500" s="2" t="str">
        <f t="shared" si="831"/>
        <v/>
      </c>
      <c r="L2500" s="10" t="str">
        <f t="shared" si="845"/>
        <v/>
      </c>
      <c r="M2500" s="9" t="str">
        <f t="shared" si="846"/>
        <v/>
      </c>
      <c r="N2500" s="8" t="str">
        <f t="shared" si="847"/>
        <v/>
      </c>
      <c r="O2500" s="2" t="str">
        <f t="shared" si="848"/>
        <v>-</v>
      </c>
      <c r="P2500" s="2" t="str">
        <f t="shared" si="849"/>
        <v>-</v>
      </c>
      <c r="Q2500" s="2" t="str">
        <f t="shared" si="850"/>
        <v>-</v>
      </c>
      <c r="R2500" s="2" t="str">
        <f t="shared" si="851"/>
        <v>-</v>
      </c>
      <c r="AT2500" t="s">
        <v>1492</v>
      </c>
      <c r="AU2500" t="s">
        <v>1100</v>
      </c>
      <c r="AV2500" t="e">
        <f>#REF!</f>
        <v>#REF!</v>
      </c>
      <c r="AX2500" s="40">
        <v>46</v>
      </c>
      <c r="AY2500" s="42">
        <v>83</v>
      </c>
      <c r="AZ2500" s="46">
        <f t="shared" si="843"/>
        <v>46083</v>
      </c>
      <c r="BB2500" s="7" t="s">
        <v>2966</v>
      </c>
      <c r="BG2500" s="1">
        <f t="shared" si="852"/>
        <v>0</v>
      </c>
      <c r="BI2500" s="1">
        <f t="shared" si="853"/>
        <v>0</v>
      </c>
    </row>
    <row r="2501" spans="1:61" ht="14" hidden="1" customHeight="1" outlineLevel="1" x14ac:dyDescent="0.2">
      <c r="A2501" t="s">
        <v>1180</v>
      </c>
      <c r="B2501" t="s">
        <v>1100</v>
      </c>
      <c r="C2501" s="24"/>
      <c r="F2501" s="1">
        <f t="shared" si="842"/>
        <v>0</v>
      </c>
      <c r="G2501" s="1">
        <f t="shared" si="844"/>
        <v>0</v>
      </c>
      <c r="H2501" s="1">
        <v>1617</v>
      </c>
      <c r="I2501" s="1">
        <v>1597</v>
      </c>
      <c r="J2501" s="2" t="str">
        <f t="shared" si="830"/>
        <v/>
      </c>
      <c r="K2501" s="2" t="str">
        <f t="shared" si="831"/>
        <v/>
      </c>
      <c r="L2501" s="10" t="str">
        <f t="shared" si="845"/>
        <v/>
      </c>
      <c r="M2501" s="9" t="str">
        <f t="shared" si="846"/>
        <v/>
      </c>
      <c r="N2501" s="8" t="str">
        <f t="shared" si="847"/>
        <v/>
      </c>
      <c r="O2501" s="2" t="str">
        <f t="shared" si="848"/>
        <v>-</v>
      </c>
      <c r="P2501" s="2" t="str">
        <f t="shared" si="849"/>
        <v>-</v>
      </c>
      <c r="Q2501" s="2" t="str">
        <f t="shared" si="850"/>
        <v>-</v>
      </c>
      <c r="R2501" s="2" t="str">
        <f t="shared" si="851"/>
        <v>-</v>
      </c>
      <c r="AT2501" t="s">
        <v>1180</v>
      </c>
      <c r="AU2501" t="s">
        <v>1100</v>
      </c>
      <c r="AV2501" t="e">
        <f>#REF!</f>
        <v>#REF!</v>
      </c>
      <c r="AX2501" s="40">
        <v>46</v>
      </c>
      <c r="AY2501" s="42">
        <v>85</v>
      </c>
      <c r="AZ2501" s="46">
        <f t="shared" si="843"/>
        <v>46085</v>
      </c>
      <c r="BB2501" s="7" t="s">
        <v>2966</v>
      </c>
      <c r="BG2501" s="1">
        <f t="shared" si="852"/>
        <v>0</v>
      </c>
      <c r="BI2501" s="1">
        <f t="shared" si="853"/>
        <v>0</v>
      </c>
    </row>
    <row r="2502" spans="1:61" ht="14" hidden="1" customHeight="1" outlineLevel="1" x14ac:dyDescent="0.2">
      <c r="A2502" t="s">
        <v>1453</v>
      </c>
      <c r="B2502" t="s">
        <v>1100</v>
      </c>
      <c r="C2502" s="24"/>
      <c r="F2502" s="1">
        <f t="shared" si="842"/>
        <v>0</v>
      </c>
      <c r="G2502" s="1">
        <f t="shared" si="844"/>
        <v>0</v>
      </c>
      <c r="H2502" s="1">
        <v>2934</v>
      </c>
      <c r="I2502" s="1">
        <v>2900</v>
      </c>
      <c r="J2502" s="2" t="str">
        <f t="shared" si="830"/>
        <v/>
      </c>
      <c r="K2502" s="2" t="str">
        <f t="shared" si="831"/>
        <v/>
      </c>
      <c r="L2502" s="10" t="str">
        <f t="shared" si="845"/>
        <v/>
      </c>
      <c r="M2502" s="9" t="str">
        <f t="shared" si="846"/>
        <v/>
      </c>
      <c r="N2502" s="8" t="str">
        <f t="shared" si="847"/>
        <v/>
      </c>
      <c r="O2502" s="2" t="str">
        <f t="shared" si="848"/>
        <v>-</v>
      </c>
      <c r="P2502" s="2" t="str">
        <f t="shared" si="849"/>
        <v>-</v>
      </c>
      <c r="Q2502" s="2" t="str">
        <f t="shared" si="850"/>
        <v>-</v>
      </c>
      <c r="R2502" s="2" t="str">
        <f t="shared" si="851"/>
        <v>-</v>
      </c>
      <c r="AT2502" t="s">
        <v>1453</v>
      </c>
      <c r="AU2502" t="s">
        <v>1100</v>
      </c>
      <c r="AV2502" t="e">
        <f>#REF!</f>
        <v>#REF!</v>
      </c>
      <c r="AX2502" s="40">
        <v>46</v>
      </c>
      <c r="AY2502" s="42">
        <v>87</v>
      </c>
      <c r="AZ2502" s="46">
        <f t="shared" si="843"/>
        <v>46087</v>
      </c>
      <c r="BB2502" s="7" t="s">
        <v>2966</v>
      </c>
      <c r="BG2502" s="1">
        <f t="shared" si="852"/>
        <v>0</v>
      </c>
      <c r="BI2502" s="1">
        <f t="shared" si="853"/>
        <v>0</v>
      </c>
    </row>
    <row r="2503" spans="1:61" ht="14" hidden="1" customHeight="1" outlineLevel="1" x14ac:dyDescent="0.2">
      <c r="A2503" t="s">
        <v>1244</v>
      </c>
      <c r="B2503" t="s">
        <v>1100</v>
      </c>
      <c r="C2503" s="24"/>
      <c r="F2503" s="1">
        <f t="shared" si="842"/>
        <v>0</v>
      </c>
      <c r="G2503" s="1">
        <f t="shared" si="844"/>
        <v>0</v>
      </c>
      <c r="H2503" s="1">
        <v>1338</v>
      </c>
      <c r="I2503" s="1">
        <v>1324</v>
      </c>
      <c r="J2503" s="2" t="str">
        <f t="shared" ref="J2503:J2566" si="854">IF(D2503&gt;0,I2503/D2503,"")</f>
        <v/>
      </c>
      <c r="K2503" s="2" t="str">
        <f t="shared" si="831"/>
        <v/>
      </c>
      <c r="L2503" s="10" t="str">
        <f t="shared" si="845"/>
        <v/>
      </c>
      <c r="M2503" s="9" t="str">
        <f t="shared" si="846"/>
        <v/>
      </c>
      <c r="N2503" s="8" t="str">
        <f t="shared" si="847"/>
        <v/>
      </c>
      <c r="O2503" s="2" t="str">
        <f t="shared" si="848"/>
        <v>-</v>
      </c>
      <c r="P2503" s="2" t="str">
        <f t="shared" si="849"/>
        <v>-</v>
      </c>
      <c r="Q2503" s="2" t="str">
        <f t="shared" si="850"/>
        <v>-</v>
      </c>
      <c r="R2503" s="2" t="str">
        <f t="shared" si="851"/>
        <v>-</v>
      </c>
      <c r="AT2503" t="s">
        <v>1244</v>
      </c>
      <c r="AU2503" t="s">
        <v>1100</v>
      </c>
      <c r="AV2503" t="e">
        <f>#REF!</f>
        <v>#REF!</v>
      </c>
      <c r="AX2503" s="40">
        <v>46</v>
      </c>
      <c r="AY2503" s="42">
        <v>89</v>
      </c>
      <c r="AZ2503" s="46">
        <f t="shared" si="843"/>
        <v>46089</v>
      </c>
      <c r="BB2503" s="7" t="s">
        <v>2966</v>
      </c>
      <c r="BG2503" s="1">
        <f t="shared" si="852"/>
        <v>0</v>
      </c>
      <c r="BI2503" s="1">
        <f t="shared" si="853"/>
        <v>0</v>
      </c>
    </row>
    <row r="2504" spans="1:61" ht="14" hidden="1" customHeight="1" outlineLevel="1" x14ac:dyDescent="0.2">
      <c r="A2504" t="s">
        <v>1726</v>
      </c>
      <c r="B2504" t="s">
        <v>1100</v>
      </c>
      <c r="C2504" s="24"/>
      <c r="F2504" s="1">
        <f t="shared" si="842"/>
        <v>0</v>
      </c>
      <c r="G2504" s="1">
        <f t="shared" si="844"/>
        <v>0</v>
      </c>
      <c r="H2504" s="1">
        <v>2217</v>
      </c>
      <c r="I2504" s="1">
        <v>2178</v>
      </c>
      <c r="J2504" s="2" t="str">
        <f t="shared" si="854"/>
        <v/>
      </c>
      <c r="K2504" s="2" t="str">
        <f t="shared" ref="K2504:K2567" si="855">IF(F2504&gt;0,I2504/F2504,"")</f>
        <v/>
      </c>
      <c r="L2504" s="10" t="str">
        <f t="shared" si="845"/>
        <v/>
      </c>
      <c r="M2504" s="9" t="str">
        <f t="shared" si="846"/>
        <v/>
      </c>
      <c r="N2504" s="8" t="str">
        <f t="shared" si="847"/>
        <v/>
      </c>
      <c r="O2504" s="2" t="str">
        <f t="shared" si="848"/>
        <v>-</v>
      </c>
      <c r="P2504" s="2" t="str">
        <f t="shared" si="849"/>
        <v>-</v>
      </c>
      <c r="Q2504" s="2" t="str">
        <f t="shared" si="850"/>
        <v>-</v>
      </c>
      <c r="R2504" s="2" t="str">
        <f t="shared" si="851"/>
        <v>-</v>
      </c>
      <c r="AT2504" t="s">
        <v>1726</v>
      </c>
      <c r="AU2504" t="s">
        <v>1100</v>
      </c>
      <c r="AV2504" t="e">
        <f>#REF!</f>
        <v>#REF!</v>
      </c>
      <c r="AX2504" s="40">
        <v>46</v>
      </c>
      <c r="AY2504" s="42">
        <v>91</v>
      </c>
      <c r="AZ2504" s="46">
        <f t="shared" si="843"/>
        <v>46091</v>
      </c>
      <c r="BB2504" s="7" t="s">
        <v>2966</v>
      </c>
      <c r="BG2504" s="1">
        <f t="shared" si="852"/>
        <v>0</v>
      </c>
      <c r="BI2504" s="1">
        <f t="shared" si="853"/>
        <v>0</v>
      </c>
    </row>
    <row r="2505" spans="1:61" ht="14" hidden="1" customHeight="1" outlineLevel="1" x14ac:dyDescent="0.2">
      <c r="A2505" t="s">
        <v>1669</v>
      </c>
      <c r="B2505" t="s">
        <v>1100</v>
      </c>
      <c r="C2505" s="24"/>
      <c r="F2505" s="1">
        <f t="shared" si="842"/>
        <v>0</v>
      </c>
      <c r="G2505" s="1">
        <f t="shared" si="844"/>
        <v>0</v>
      </c>
      <c r="H2505" s="1">
        <v>13791</v>
      </c>
      <c r="I2505" s="1">
        <v>13670</v>
      </c>
      <c r="J2505" s="2" t="str">
        <f t="shared" si="854"/>
        <v/>
      </c>
      <c r="K2505" s="2" t="str">
        <f t="shared" si="855"/>
        <v/>
      </c>
      <c r="L2505" s="10" t="str">
        <f t="shared" si="845"/>
        <v/>
      </c>
      <c r="M2505" s="9" t="str">
        <f t="shared" si="846"/>
        <v/>
      </c>
      <c r="N2505" s="8" t="str">
        <f t="shared" si="847"/>
        <v/>
      </c>
      <c r="O2505" s="2" t="str">
        <f t="shared" si="848"/>
        <v>-</v>
      </c>
      <c r="P2505" s="2" t="str">
        <f t="shared" si="849"/>
        <v>-</v>
      </c>
      <c r="Q2505" s="2" t="str">
        <f t="shared" si="850"/>
        <v>-</v>
      </c>
      <c r="R2505" s="2" t="str">
        <f t="shared" si="851"/>
        <v>-</v>
      </c>
      <c r="AT2505" t="s">
        <v>1669</v>
      </c>
      <c r="AU2505" t="s">
        <v>1100</v>
      </c>
      <c r="AV2505" t="e">
        <f>#REF!</f>
        <v>#REF!</v>
      </c>
      <c r="AX2505" s="40">
        <v>46</v>
      </c>
      <c r="AY2505" s="42">
        <v>93</v>
      </c>
      <c r="AZ2505" s="46">
        <f t="shared" si="843"/>
        <v>46093</v>
      </c>
      <c r="BB2505" s="7" t="s">
        <v>2966</v>
      </c>
      <c r="BG2505" s="1">
        <f t="shared" si="852"/>
        <v>0</v>
      </c>
      <c r="BI2505" s="1">
        <f t="shared" si="853"/>
        <v>0</v>
      </c>
    </row>
    <row r="2506" spans="1:61" ht="14" hidden="1" customHeight="1" outlineLevel="1" x14ac:dyDescent="0.2">
      <c r="A2506" t="s">
        <v>2271</v>
      </c>
      <c r="B2506" t="s">
        <v>1100</v>
      </c>
      <c r="C2506" s="24"/>
      <c r="F2506" s="1">
        <f t="shared" si="842"/>
        <v>0</v>
      </c>
      <c r="G2506" s="1">
        <f t="shared" si="844"/>
        <v>0</v>
      </c>
      <c r="H2506" s="1">
        <v>784</v>
      </c>
      <c r="I2506" s="1">
        <v>769</v>
      </c>
      <c r="J2506" s="2" t="str">
        <f t="shared" si="854"/>
        <v/>
      </c>
      <c r="K2506" s="2" t="str">
        <f t="shared" si="855"/>
        <v/>
      </c>
      <c r="L2506" s="10" t="str">
        <f t="shared" si="845"/>
        <v/>
      </c>
      <c r="M2506" s="9" t="str">
        <f t="shared" si="846"/>
        <v/>
      </c>
      <c r="N2506" s="8" t="str">
        <f t="shared" si="847"/>
        <v/>
      </c>
      <c r="O2506" s="2" t="str">
        <f t="shared" si="848"/>
        <v>-</v>
      </c>
      <c r="P2506" s="2" t="str">
        <f t="shared" si="849"/>
        <v>-</v>
      </c>
      <c r="Q2506" s="2" t="str">
        <f t="shared" si="850"/>
        <v>-</v>
      </c>
      <c r="R2506" s="2" t="str">
        <f t="shared" si="851"/>
        <v>-</v>
      </c>
      <c r="AT2506" t="s">
        <v>2271</v>
      </c>
      <c r="AU2506" t="s">
        <v>1100</v>
      </c>
      <c r="AV2506" t="e">
        <f>#REF!</f>
        <v>#REF!</v>
      </c>
      <c r="AX2506" s="40">
        <v>46</v>
      </c>
      <c r="AY2506" s="42">
        <v>95</v>
      </c>
      <c r="AZ2506" s="46">
        <f t="shared" si="843"/>
        <v>46095</v>
      </c>
      <c r="BB2506" s="7" t="s">
        <v>2966</v>
      </c>
      <c r="BG2506" s="1">
        <f t="shared" si="852"/>
        <v>0</v>
      </c>
      <c r="BI2506" s="1">
        <f t="shared" si="853"/>
        <v>0</v>
      </c>
    </row>
    <row r="2507" spans="1:61" ht="14" hidden="1" customHeight="1" outlineLevel="1" x14ac:dyDescent="0.2">
      <c r="A2507" t="s">
        <v>924</v>
      </c>
      <c r="B2507" t="s">
        <v>1100</v>
      </c>
      <c r="C2507" s="24"/>
      <c r="F2507" s="1">
        <f t="shared" si="842"/>
        <v>0</v>
      </c>
      <c r="G2507" s="1">
        <f t="shared" si="844"/>
        <v>0</v>
      </c>
      <c r="H2507" s="1">
        <v>1163</v>
      </c>
      <c r="I2507" s="1">
        <v>1138</v>
      </c>
      <c r="J2507" s="2" t="str">
        <f t="shared" si="854"/>
        <v/>
      </c>
      <c r="K2507" s="2" t="str">
        <f t="shared" si="855"/>
        <v/>
      </c>
      <c r="L2507" s="10" t="str">
        <f t="shared" si="845"/>
        <v/>
      </c>
      <c r="M2507" s="9" t="str">
        <f t="shared" si="846"/>
        <v/>
      </c>
      <c r="N2507" s="8" t="str">
        <f t="shared" si="847"/>
        <v/>
      </c>
      <c r="O2507" s="2" t="str">
        <f t="shared" si="848"/>
        <v>-</v>
      </c>
      <c r="P2507" s="2" t="str">
        <f t="shared" si="849"/>
        <v>-</v>
      </c>
      <c r="Q2507" s="2" t="str">
        <f t="shared" si="850"/>
        <v>-</v>
      </c>
      <c r="R2507" s="2" t="str">
        <f t="shared" si="851"/>
        <v>-</v>
      </c>
      <c r="AT2507" t="s">
        <v>924</v>
      </c>
      <c r="AU2507" t="s">
        <v>1100</v>
      </c>
      <c r="AV2507" t="e">
        <f>#REF!</f>
        <v>#REF!</v>
      </c>
      <c r="AX2507" s="40">
        <v>46</v>
      </c>
      <c r="AY2507" s="42">
        <v>97</v>
      </c>
      <c r="AZ2507" s="46">
        <f t="shared" si="843"/>
        <v>46097</v>
      </c>
      <c r="BB2507" s="7" t="s">
        <v>2966</v>
      </c>
      <c r="BG2507" s="1">
        <f t="shared" si="852"/>
        <v>0</v>
      </c>
      <c r="BI2507" s="1">
        <f t="shared" si="853"/>
        <v>0</v>
      </c>
    </row>
    <row r="2508" spans="1:61" ht="14" hidden="1" customHeight="1" outlineLevel="1" x14ac:dyDescent="0.2">
      <c r="A2508" t="s">
        <v>206</v>
      </c>
      <c r="B2508" t="s">
        <v>1100</v>
      </c>
      <c r="C2508" s="24"/>
      <c r="F2508" s="1">
        <f t="shared" si="842"/>
        <v>0</v>
      </c>
      <c r="G2508" s="1">
        <f t="shared" si="844"/>
        <v>0</v>
      </c>
      <c r="H2508" s="1">
        <v>93425</v>
      </c>
      <c r="I2508" s="1">
        <v>92326</v>
      </c>
      <c r="J2508" s="2" t="str">
        <f t="shared" si="854"/>
        <v/>
      </c>
      <c r="K2508" s="2" t="str">
        <f t="shared" si="855"/>
        <v/>
      </c>
      <c r="L2508" s="10" t="str">
        <f t="shared" si="845"/>
        <v/>
      </c>
      <c r="M2508" s="9" t="str">
        <f t="shared" si="846"/>
        <v/>
      </c>
      <c r="N2508" s="8" t="str">
        <f t="shared" si="847"/>
        <v/>
      </c>
      <c r="O2508" s="2" t="str">
        <f t="shared" si="848"/>
        <v>-</v>
      </c>
      <c r="P2508" s="2" t="str">
        <f t="shared" si="849"/>
        <v>-</v>
      </c>
      <c r="Q2508" s="2" t="str">
        <f t="shared" si="850"/>
        <v>-</v>
      </c>
      <c r="R2508" s="2" t="str">
        <f t="shared" si="851"/>
        <v>-</v>
      </c>
      <c r="AT2508" t="s">
        <v>206</v>
      </c>
      <c r="AU2508" t="s">
        <v>1100</v>
      </c>
      <c r="AV2508" t="e">
        <f>#REF!</f>
        <v>#REF!</v>
      </c>
      <c r="AX2508" s="40">
        <v>46</v>
      </c>
      <c r="AY2508" s="42">
        <v>99</v>
      </c>
      <c r="AZ2508" s="46">
        <f t="shared" si="843"/>
        <v>46099</v>
      </c>
      <c r="BB2508" s="7" t="s">
        <v>2966</v>
      </c>
      <c r="BG2508" s="1">
        <f t="shared" si="852"/>
        <v>0</v>
      </c>
      <c r="BI2508" s="1">
        <f t="shared" si="853"/>
        <v>0</v>
      </c>
    </row>
    <row r="2509" spans="1:61" ht="14" hidden="1" customHeight="1" outlineLevel="1" x14ac:dyDescent="0.2">
      <c r="A2509" t="s">
        <v>1214</v>
      </c>
      <c r="B2509" t="s">
        <v>1100</v>
      </c>
      <c r="C2509" s="24"/>
      <c r="F2509" s="1">
        <f t="shared" si="842"/>
        <v>0</v>
      </c>
      <c r="G2509" s="1">
        <f t="shared" si="844"/>
        <v>0</v>
      </c>
      <c r="H2509" s="1">
        <v>3251</v>
      </c>
      <c r="I2509" s="1">
        <v>3206</v>
      </c>
      <c r="J2509" s="2" t="str">
        <f t="shared" si="854"/>
        <v/>
      </c>
      <c r="K2509" s="2" t="str">
        <f t="shared" si="855"/>
        <v/>
      </c>
      <c r="L2509" s="10" t="str">
        <f t="shared" si="845"/>
        <v/>
      </c>
      <c r="M2509" s="9" t="str">
        <f t="shared" si="846"/>
        <v/>
      </c>
      <c r="N2509" s="8" t="str">
        <f t="shared" si="847"/>
        <v/>
      </c>
      <c r="O2509" s="2" t="str">
        <f t="shared" si="848"/>
        <v>-</v>
      </c>
      <c r="P2509" s="2" t="str">
        <f t="shared" si="849"/>
        <v>-</v>
      </c>
      <c r="Q2509" s="2" t="str">
        <f t="shared" si="850"/>
        <v>-</v>
      </c>
      <c r="R2509" s="2" t="str">
        <f t="shared" si="851"/>
        <v>-</v>
      </c>
      <c r="AT2509" t="s">
        <v>1214</v>
      </c>
      <c r="AU2509" t="s">
        <v>1100</v>
      </c>
      <c r="AV2509" t="e">
        <f>#REF!</f>
        <v>#REF!</v>
      </c>
      <c r="AX2509" s="40">
        <v>46</v>
      </c>
      <c r="AY2509" s="42">
        <v>101</v>
      </c>
      <c r="AZ2509" s="46">
        <f t="shared" si="843"/>
        <v>46101</v>
      </c>
      <c r="BB2509" s="7" t="s">
        <v>2966</v>
      </c>
      <c r="BG2509" s="1">
        <f t="shared" si="852"/>
        <v>0</v>
      </c>
      <c r="BI2509" s="1">
        <f t="shared" si="853"/>
        <v>0</v>
      </c>
    </row>
    <row r="2510" spans="1:61" ht="14" hidden="1" customHeight="1" outlineLevel="1" x14ac:dyDescent="0.2">
      <c r="A2510" t="s">
        <v>3075</v>
      </c>
      <c r="B2510" t="s">
        <v>1100</v>
      </c>
      <c r="C2510" s="24"/>
      <c r="F2510" s="1">
        <f>BI2510</f>
        <v>0</v>
      </c>
      <c r="G2510" s="1">
        <f>SUM(S2510:AO2510)</f>
        <v>0</v>
      </c>
      <c r="H2510" s="1">
        <v>3245</v>
      </c>
      <c r="I2510" s="1">
        <v>3200</v>
      </c>
      <c r="J2510" s="2" t="str">
        <f t="shared" si="854"/>
        <v/>
      </c>
      <c r="K2510" s="2" t="str">
        <f>IF(F2510&gt;0,I2510/F2510,"")</f>
        <v/>
      </c>
      <c r="L2510" s="10" t="str">
        <f t="shared" si="845"/>
        <v/>
      </c>
      <c r="M2510" s="9" t="str">
        <f t="shared" si="846"/>
        <v/>
      </c>
      <c r="N2510" s="8" t="str">
        <f t="shared" si="847"/>
        <v/>
      </c>
      <c r="O2510" s="2" t="str">
        <f>IF(SUM($S2510:$AP2510)=0,"-",S2510/SUM($S2510:$AP2510))</f>
        <v>-</v>
      </c>
      <c r="P2510" s="2" t="str">
        <f>IF(SUM($S2510:$AP2510)=0,"-",T2510/SUM($S2510:$AP2510))</f>
        <v>-</v>
      </c>
      <c r="Q2510" s="2" t="str">
        <f>IF(SUM($S2510:$AP2510)=0,"-",U2510/SUM($S2510:$AP2510))</f>
        <v>-</v>
      </c>
      <c r="R2510" s="2" t="str">
        <f>IF(SUM($S2510:$AP2510)=0,"-",(1-O2510-P2510-Q2510))</f>
        <v>-</v>
      </c>
      <c r="AT2510" t="s">
        <v>3075</v>
      </c>
      <c r="AU2510" t="s">
        <v>1100</v>
      </c>
      <c r="AV2510" t="e">
        <f>#REF!</f>
        <v>#REF!</v>
      </c>
      <c r="AX2510" s="40">
        <v>46</v>
      </c>
      <c r="AY2510" s="42">
        <v>113</v>
      </c>
      <c r="AZ2510" s="46">
        <f>1000*AX2510+AY2510</f>
        <v>46113</v>
      </c>
      <c r="BB2510" s="7" t="s">
        <v>2966</v>
      </c>
      <c r="BG2510" s="1">
        <f t="shared" si="852"/>
        <v>0</v>
      </c>
      <c r="BI2510" s="1">
        <f t="shared" si="853"/>
        <v>0</v>
      </c>
    </row>
    <row r="2511" spans="1:61" ht="14" hidden="1" customHeight="1" outlineLevel="1" x14ac:dyDescent="0.2">
      <c r="A2511" t="s">
        <v>1610</v>
      </c>
      <c r="B2511" t="s">
        <v>1100</v>
      </c>
      <c r="C2511" s="24"/>
      <c r="F2511" s="1">
        <f t="shared" si="842"/>
        <v>0</v>
      </c>
      <c r="G2511" s="1">
        <f t="shared" si="844"/>
        <v>0</v>
      </c>
      <c r="H2511" s="1">
        <v>58047</v>
      </c>
      <c r="I2511" s="1">
        <v>57518</v>
      </c>
      <c r="J2511" s="2" t="str">
        <f t="shared" si="854"/>
        <v/>
      </c>
      <c r="K2511" s="2" t="str">
        <f t="shared" si="855"/>
        <v/>
      </c>
      <c r="L2511" s="10" t="str">
        <f t="shared" si="845"/>
        <v/>
      </c>
      <c r="M2511" s="9" t="str">
        <f t="shared" si="846"/>
        <v/>
      </c>
      <c r="N2511" s="8" t="str">
        <f t="shared" si="847"/>
        <v/>
      </c>
      <c r="O2511" s="2" t="str">
        <f t="shared" si="848"/>
        <v>-</v>
      </c>
      <c r="P2511" s="2" t="str">
        <f t="shared" si="849"/>
        <v>-</v>
      </c>
      <c r="Q2511" s="2" t="str">
        <f t="shared" si="850"/>
        <v>-</v>
      </c>
      <c r="R2511" s="2" t="str">
        <f t="shared" si="851"/>
        <v>-</v>
      </c>
      <c r="AT2511" t="s">
        <v>1610</v>
      </c>
      <c r="AU2511" t="s">
        <v>1100</v>
      </c>
      <c r="AV2511" t="e">
        <f>#REF!</f>
        <v>#REF!</v>
      </c>
      <c r="AX2511" s="40">
        <v>46</v>
      </c>
      <c r="AY2511" s="42">
        <v>103</v>
      </c>
      <c r="AZ2511" s="46">
        <f t="shared" si="843"/>
        <v>46103</v>
      </c>
      <c r="BB2511" s="7" t="s">
        <v>2966</v>
      </c>
      <c r="BG2511" s="1">
        <f t="shared" si="852"/>
        <v>0</v>
      </c>
      <c r="BI2511" s="1">
        <f t="shared" si="853"/>
        <v>0</v>
      </c>
    </row>
    <row r="2512" spans="1:61" ht="14" hidden="1" customHeight="1" outlineLevel="1" x14ac:dyDescent="0.2">
      <c r="A2512" t="s">
        <v>47</v>
      </c>
      <c r="B2512" t="s">
        <v>1100</v>
      </c>
      <c r="C2512" s="24"/>
      <c r="F2512" s="1">
        <f t="shared" si="842"/>
        <v>0</v>
      </c>
      <c r="G2512" s="1">
        <f t="shared" si="844"/>
        <v>0</v>
      </c>
      <c r="H2512" s="1">
        <v>1688</v>
      </c>
      <c r="I2512" s="1">
        <v>1669</v>
      </c>
      <c r="J2512" s="2" t="str">
        <f t="shared" si="854"/>
        <v/>
      </c>
      <c r="K2512" s="2" t="str">
        <f t="shared" si="855"/>
        <v/>
      </c>
      <c r="L2512" s="10" t="str">
        <f t="shared" si="845"/>
        <v/>
      </c>
      <c r="M2512" s="9" t="str">
        <f t="shared" si="846"/>
        <v/>
      </c>
      <c r="N2512" s="8" t="str">
        <f t="shared" si="847"/>
        <v/>
      </c>
      <c r="O2512" s="2" t="str">
        <f t="shared" si="848"/>
        <v>-</v>
      </c>
      <c r="P2512" s="2" t="str">
        <f t="shared" si="849"/>
        <v>-</v>
      </c>
      <c r="Q2512" s="2" t="str">
        <f t="shared" si="850"/>
        <v>-</v>
      </c>
      <c r="R2512" s="2" t="str">
        <f t="shared" si="851"/>
        <v>-</v>
      </c>
      <c r="AT2512" t="s">
        <v>47</v>
      </c>
      <c r="AU2512" t="s">
        <v>1100</v>
      </c>
      <c r="AV2512" t="e">
        <f>#REF!</f>
        <v>#REF!</v>
      </c>
      <c r="AX2512" s="40">
        <v>46</v>
      </c>
      <c r="AY2512" s="42">
        <v>105</v>
      </c>
      <c r="AZ2512" s="46">
        <f t="shared" si="843"/>
        <v>46105</v>
      </c>
      <c r="BB2512" s="7" t="s">
        <v>2966</v>
      </c>
      <c r="BG2512" s="1">
        <f t="shared" si="852"/>
        <v>0</v>
      </c>
      <c r="BI2512" s="1">
        <f t="shared" si="853"/>
        <v>0</v>
      </c>
    </row>
    <row r="2513" spans="1:64" ht="14" hidden="1" customHeight="1" outlineLevel="1" x14ac:dyDescent="0.2">
      <c r="A2513" t="s">
        <v>1089</v>
      </c>
      <c r="B2513" t="s">
        <v>1100</v>
      </c>
      <c r="C2513" s="24"/>
      <c r="F2513" s="1">
        <f t="shared" si="842"/>
        <v>0</v>
      </c>
      <c r="G2513" s="1">
        <f t="shared" si="844"/>
        <v>0</v>
      </c>
      <c r="H2513" s="1">
        <v>1400</v>
      </c>
      <c r="I2513" s="1">
        <v>1380</v>
      </c>
      <c r="J2513" s="2" t="str">
        <f t="shared" si="854"/>
        <v/>
      </c>
      <c r="K2513" s="2" t="str">
        <f t="shared" si="855"/>
        <v/>
      </c>
      <c r="L2513" s="10" t="str">
        <f t="shared" si="845"/>
        <v/>
      </c>
      <c r="M2513" s="9" t="str">
        <f t="shared" si="846"/>
        <v/>
      </c>
      <c r="N2513" s="8" t="str">
        <f t="shared" si="847"/>
        <v/>
      </c>
      <c r="O2513" s="2" t="str">
        <f t="shared" si="848"/>
        <v>-</v>
      </c>
      <c r="P2513" s="2" t="str">
        <f t="shared" si="849"/>
        <v>-</v>
      </c>
      <c r="Q2513" s="2" t="str">
        <f t="shared" si="850"/>
        <v>-</v>
      </c>
      <c r="R2513" s="2" t="str">
        <f t="shared" si="851"/>
        <v>-</v>
      </c>
      <c r="AT2513" t="s">
        <v>1089</v>
      </c>
      <c r="AU2513" t="s">
        <v>1100</v>
      </c>
      <c r="AV2513" t="e">
        <f>#REF!</f>
        <v>#REF!</v>
      </c>
      <c r="AX2513" s="40">
        <v>46</v>
      </c>
      <c r="AY2513" s="42">
        <v>107</v>
      </c>
      <c r="AZ2513" s="46">
        <f t="shared" si="843"/>
        <v>46107</v>
      </c>
      <c r="BB2513" s="7" t="s">
        <v>2966</v>
      </c>
      <c r="BG2513" s="1">
        <f t="shared" si="852"/>
        <v>0</v>
      </c>
      <c r="BI2513" s="1">
        <f t="shared" si="853"/>
        <v>0</v>
      </c>
    </row>
    <row r="2514" spans="1:64" ht="14" hidden="1" customHeight="1" outlineLevel="1" x14ac:dyDescent="0.2">
      <c r="A2514" t="s">
        <v>1388</v>
      </c>
      <c r="B2514" t="s">
        <v>1100</v>
      </c>
      <c r="C2514" s="24"/>
      <c r="F2514" s="1">
        <f t="shared" si="842"/>
        <v>0</v>
      </c>
      <c r="G2514" s="1">
        <f t="shared" si="844"/>
        <v>0</v>
      </c>
      <c r="H2514" s="1">
        <v>4351</v>
      </c>
      <c r="I2514" s="1">
        <v>4307</v>
      </c>
      <c r="J2514" s="2" t="str">
        <f t="shared" si="854"/>
        <v/>
      </c>
      <c r="K2514" s="2" t="str">
        <f t="shared" si="855"/>
        <v/>
      </c>
      <c r="L2514" s="10" t="str">
        <f t="shared" si="845"/>
        <v/>
      </c>
      <c r="M2514" s="9" t="str">
        <f t="shared" si="846"/>
        <v/>
      </c>
      <c r="N2514" s="8" t="str">
        <f t="shared" si="847"/>
        <v/>
      </c>
      <c r="O2514" s="2" t="str">
        <f t="shared" si="848"/>
        <v>-</v>
      </c>
      <c r="P2514" s="2" t="str">
        <f t="shared" si="849"/>
        <v>-</v>
      </c>
      <c r="Q2514" s="2" t="str">
        <f t="shared" si="850"/>
        <v>-</v>
      </c>
      <c r="R2514" s="2" t="str">
        <f t="shared" si="851"/>
        <v>-</v>
      </c>
      <c r="AT2514" t="s">
        <v>1388</v>
      </c>
      <c r="AU2514" t="s">
        <v>1100</v>
      </c>
      <c r="AV2514" t="e">
        <f>#REF!</f>
        <v>#REF!</v>
      </c>
      <c r="AX2514" s="40">
        <v>46</v>
      </c>
      <c r="AY2514" s="42">
        <v>109</v>
      </c>
      <c r="AZ2514" s="46">
        <f t="shared" si="843"/>
        <v>46109</v>
      </c>
      <c r="BB2514" s="7" t="s">
        <v>2966</v>
      </c>
      <c r="BG2514" s="1">
        <f t="shared" si="852"/>
        <v>0</v>
      </c>
      <c r="BI2514" s="1">
        <f t="shared" si="853"/>
        <v>0</v>
      </c>
    </row>
    <row r="2515" spans="1:64" ht="14" hidden="1" customHeight="1" outlineLevel="1" x14ac:dyDescent="0.2">
      <c r="A2515" t="s">
        <v>699</v>
      </c>
      <c r="B2515" t="s">
        <v>1100</v>
      </c>
      <c r="C2515" s="24"/>
      <c r="F2515" s="1">
        <f t="shared" si="842"/>
        <v>0</v>
      </c>
      <c r="G2515" s="1">
        <f t="shared" si="844"/>
        <v>0</v>
      </c>
      <c r="H2515" s="1">
        <v>1198</v>
      </c>
      <c r="I2515" s="1">
        <v>1185</v>
      </c>
      <c r="J2515" s="2" t="str">
        <f t="shared" si="854"/>
        <v/>
      </c>
      <c r="K2515" s="2" t="str">
        <f t="shared" si="855"/>
        <v/>
      </c>
      <c r="L2515" s="10" t="str">
        <f t="shared" si="845"/>
        <v/>
      </c>
      <c r="M2515" s="9" t="str">
        <f t="shared" si="846"/>
        <v/>
      </c>
      <c r="N2515" s="8" t="str">
        <f t="shared" si="847"/>
        <v/>
      </c>
      <c r="O2515" s="2" t="str">
        <f t="shared" si="848"/>
        <v>-</v>
      </c>
      <c r="P2515" s="2" t="str">
        <f t="shared" si="849"/>
        <v>-</v>
      </c>
      <c r="Q2515" s="2" t="str">
        <f t="shared" si="850"/>
        <v>-</v>
      </c>
      <c r="R2515" s="2" t="str">
        <f t="shared" si="851"/>
        <v>-</v>
      </c>
      <c r="AT2515" t="s">
        <v>699</v>
      </c>
      <c r="AU2515" t="s">
        <v>1100</v>
      </c>
      <c r="AV2515" t="e">
        <f>#REF!</f>
        <v>#REF!</v>
      </c>
      <c r="AX2515" s="40">
        <v>46</v>
      </c>
      <c r="AY2515" s="42">
        <v>111</v>
      </c>
      <c r="AZ2515" s="46">
        <f t="shared" si="843"/>
        <v>46111</v>
      </c>
      <c r="BB2515" s="7" t="s">
        <v>2966</v>
      </c>
      <c r="BG2515" s="1">
        <f t="shared" si="852"/>
        <v>0</v>
      </c>
      <c r="BI2515" s="1">
        <f t="shared" si="853"/>
        <v>0</v>
      </c>
    </row>
    <row r="2516" spans="1:64" ht="14" hidden="1" customHeight="1" outlineLevel="1" x14ac:dyDescent="0.2">
      <c r="A2516" t="s">
        <v>700</v>
      </c>
      <c r="B2516" t="s">
        <v>1100</v>
      </c>
      <c r="C2516" s="24"/>
      <c r="F2516" s="1">
        <f t="shared" si="842"/>
        <v>0</v>
      </c>
      <c r="G2516" s="1">
        <f t="shared" si="844"/>
        <v>0</v>
      </c>
      <c r="H2516" s="1">
        <v>3207</v>
      </c>
      <c r="I2516" s="1">
        <v>3163</v>
      </c>
      <c r="J2516" s="2" t="str">
        <f t="shared" si="854"/>
        <v/>
      </c>
      <c r="K2516" s="2" t="str">
        <f t="shared" si="855"/>
        <v/>
      </c>
      <c r="L2516" s="10" t="str">
        <f t="shared" si="845"/>
        <v/>
      </c>
      <c r="M2516" s="9" t="str">
        <f t="shared" si="846"/>
        <v/>
      </c>
      <c r="N2516" s="8" t="str">
        <f t="shared" si="847"/>
        <v/>
      </c>
      <c r="O2516" s="2" t="str">
        <f t="shared" si="848"/>
        <v>-</v>
      </c>
      <c r="P2516" s="2" t="str">
        <f t="shared" si="849"/>
        <v>-</v>
      </c>
      <c r="Q2516" s="2" t="str">
        <f t="shared" si="850"/>
        <v>-</v>
      </c>
      <c r="R2516" s="2" t="str">
        <f t="shared" si="851"/>
        <v>-</v>
      </c>
      <c r="AT2516" t="s">
        <v>700</v>
      </c>
      <c r="AU2516" t="s">
        <v>1100</v>
      </c>
      <c r="AV2516" t="e">
        <f>#REF!</f>
        <v>#REF!</v>
      </c>
      <c r="AX2516" s="40">
        <v>46</v>
      </c>
      <c r="AY2516" s="42">
        <v>115</v>
      </c>
      <c r="AZ2516" s="46">
        <f t="shared" si="843"/>
        <v>46115</v>
      </c>
      <c r="BB2516" s="7" t="s">
        <v>2966</v>
      </c>
      <c r="BG2516" s="1">
        <f t="shared" si="852"/>
        <v>0</v>
      </c>
      <c r="BI2516" s="1">
        <f t="shared" si="853"/>
        <v>0</v>
      </c>
    </row>
    <row r="2517" spans="1:64" ht="14" hidden="1" customHeight="1" outlineLevel="1" x14ac:dyDescent="0.2">
      <c r="A2517" t="s">
        <v>469</v>
      </c>
      <c r="B2517" t="s">
        <v>1100</v>
      </c>
      <c r="C2517" s="24"/>
      <c r="F2517" s="1">
        <f t="shared" si="842"/>
        <v>0</v>
      </c>
      <c r="G2517" s="1">
        <f t="shared" si="844"/>
        <v>0</v>
      </c>
      <c r="H2517" s="1">
        <v>1673</v>
      </c>
      <c r="I2517" s="1">
        <v>1652</v>
      </c>
      <c r="J2517" s="2" t="str">
        <f t="shared" si="854"/>
        <v/>
      </c>
      <c r="K2517" s="2" t="str">
        <f t="shared" si="855"/>
        <v/>
      </c>
      <c r="L2517" s="10" t="str">
        <f t="shared" si="845"/>
        <v/>
      </c>
      <c r="M2517" s="9" t="str">
        <f t="shared" si="846"/>
        <v/>
      </c>
      <c r="N2517" s="8" t="str">
        <f t="shared" si="847"/>
        <v/>
      </c>
      <c r="O2517" s="2" t="str">
        <f t="shared" si="848"/>
        <v>-</v>
      </c>
      <c r="P2517" s="2" t="str">
        <f t="shared" si="849"/>
        <v>-</v>
      </c>
      <c r="Q2517" s="2" t="str">
        <f t="shared" si="850"/>
        <v>-</v>
      </c>
      <c r="R2517" s="2" t="str">
        <f t="shared" si="851"/>
        <v>-</v>
      </c>
      <c r="AT2517" t="s">
        <v>469</v>
      </c>
      <c r="AU2517" t="s">
        <v>1100</v>
      </c>
      <c r="AV2517" t="e">
        <f>#REF!</f>
        <v>#REF!</v>
      </c>
      <c r="AX2517" s="40">
        <v>46</v>
      </c>
      <c r="AY2517" s="42">
        <v>117</v>
      </c>
      <c r="AZ2517" s="46">
        <f t="shared" si="843"/>
        <v>46117</v>
      </c>
      <c r="BB2517" s="7" t="s">
        <v>2966</v>
      </c>
      <c r="BG2517" s="1">
        <f t="shared" si="852"/>
        <v>0</v>
      </c>
      <c r="BI2517" s="1">
        <f t="shared" si="853"/>
        <v>0</v>
      </c>
    </row>
    <row r="2518" spans="1:64" ht="14" hidden="1" customHeight="1" outlineLevel="1" x14ac:dyDescent="0.2">
      <c r="A2518" t="s">
        <v>1605</v>
      </c>
      <c r="B2518" t="s">
        <v>1100</v>
      </c>
      <c r="C2518" s="24"/>
      <c r="F2518" s="1">
        <f t="shared" si="842"/>
        <v>0</v>
      </c>
      <c r="G2518" s="1">
        <f t="shared" si="844"/>
        <v>0</v>
      </c>
      <c r="H2518" s="1">
        <v>942</v>
      </c>
      <c r="I2518" s="1">
        <v>930</v>
      </c>
      <c r="J2518" s="2" t="str">
        <f t="shared" si="854"/>
        <v/>
      </c>
      <c r="K2518" s="2" t="str">
        <f t="shared" si="855"/>
        <v/>
      </c>
      <c r="L2518" s="10" t="str">
        <f t="shared" si="845"/>
        <v/>
      </c>
      <c r="M2518" s="9" t="str">
        <f t="shared" si="846"/>
        <v/>
      </c>
      <c r="N2518" s="8" t="str">
        <f t="shared" si="847"/>
        <v/>
      </c>
      <c r="O2518" s="2" t="str">
        <f t="shared" si="848"/>
        <v>-</v>
      </c>
      <c r="P2518" s="2" t="str">
        <f t="shared" si="849"/>
        <v>-</v>
      </c>
      <c r="Q2518" s="2" t="str">
        <f t="shared" si="850"/>
        <v>-</v>
      </c>
      <c r="R2518" s="2" t="str">
        <f t="shared" si="851"/>
        <v>-</v>
      </c>
      <c r="AT2518" t="s">
        <v>1605</v>
      </c>
      <c r="AU2518" t="s">
        <v>1100</v>
      </c>
      <c r="AV2518" t="e">
        <f>#REF!</f>
        <v>#REF!</v>
      </c>
      <c r="AX2518" s="40">
        <v>46</v>
      </c>
      <c r="AY2518" s="42">
        <v>119</v>
      </c>
      <c r="AZ2518" s="46">
        <f t="shared" si="843"/>
        <v>46119</v>
      </c>
      <c r="BB2518" s="7" t="s">
        <v>2966</v>
      </c>
      <c r="BG2518" s="1">
        <f t="shared" si="852"/>
        <v>0</v>
      </c>
      <c r="BI2518" s="1">
        <f t="shared" si="853"/>
        <v>0</v>
      </c>
    </row>
    <row r="2519" spans="1:64" ht="14" hidden="1" customHeight="1" outlineLevel="1" x14ac:dyDescent="0.2">
      <c r="A2519" t="s">
        <v>1872</v>
      </c>
      <c r="B2519" t="s">
        <v>1100</v>
      </c>
      <c r="C2519" s="24"/>
      <c r="F2519" s="1">
        <f t="shared" si="842"/>
        <v>0</v>
      </c>
      <c r="G2519" s="1">
        <f t="shared" si="844"/>
        <v>0</v>
      </c>
      <c r="H2519" s="1">
        <v>2561</v>
      </c>
      <c r="I2519" s="1">
        <v>2539</v>
      </c>
      <c r="J2519" s="2" t="str">
        <f t="shared" si="854"/>
        <v/>
      </c>
      <c r="K2519" s="2" t="str">
        <f t="shared" si="855"/>
        <v/>
      </c>
      <c r="L2519" s="10" t="str">
        <f t="shared" si="845"/>
        <v/>
      </c>
      <c r="M2519" s="9" t="str">
        <f t="shared" si="846"/>
        <v/>
      </c>
      <c r="N2519" s="8" t="str">
        <f t="shared" si="847"/>
        <v/>
      </c>
      <c r="O2519" s="2" t="str">
        <f t="shared" si="848"/>
        <v>-</v>
      </c>
      <c r="P2519" s="2" t="str">
        <f t="shared" si="849"/>
        <v>-</v>
      </c>
      <c r="Q2519" s="2" t="str">
        <f t="shared" si="850"/>
        <v>-</v>
      </c>
      <c r="R2519" s="2" t="str">
        <f t="shared" si="851"/>
        <v>-</v>
      </c>
      <c r="AT2519" t="s">
        <v>1872</v>
      </c>
      <c r="AU2519" t="s">
        <v>1100</v>
      </c>
      <c r="AV2519" t="e">
        <f>#REF!</f>
        <v>#REF!</v>
      </c>
      <c r="AX2519" s="40">
        <v>46</v>
      </c>
      <c r="AY2519" s="42">
        <v>121</v>
      </c>
      <c r="AZ2519" s="46">
        <f t="shared" si="843"/>
        <v>46121</v>
      </c>
      <c r="BB2519" s="7" t="s">
        <v>2966</v>
      </c>
      <c r="BG2519" s="1">
        <f t="shared" si="852"/>
        <v>0</v>
      </c>
      <c r="BI2519" s="1">
        <f t="shared" si="853"/>
        <v>0</v>
      </c>
    </row>
    <row r="2520" spans="1:64" ht="14" hidden="1" customHeight="1" outlineLevel="1" x14ac:dyDescent="0.2">
      <c r="A2520" t="s">
        <v>212</v>
      </c>
      <c r="B2520" t="s">
        <v>1100</v>
      </c>
      <c r="C2520" s="24"/>
      <c r="F2520" s="1">
        <f t="shared" si="842"/>
        <v>0</v>
      </c>
      <c r="G2520" s="1">
        <f t="shared" si="844"/>
        <v>0</v>
      </c>
      <c r="H2520" s="1">
        <v>2721</v>
      </c>
      <c r="I2520" s="1">
        <v>2696</v>
      </c>
      <c r="J2520" s="2" t="str">
        <f t="shared" si="854"/>
        <v/>
      </c>
      <c r="K2520" s="2" t="str">
        <f t="shared" si="855"/>
        <v/>
      </c>
      <c r="L2520" s="10" t="str">
        <f t="shared" si="845"/>
        <v/>
      </c>
      <c r="M2520" s="9" t="str">
        <f t="shared" si="846"/>
        <v/>
      </c>
      <c r="N2520" s="8" t="str">
        <f t="shared" si="847"/>
        <v/>
      </c>
      <c r="O2520" s="2" t="str">
        <f t="shared" si="848"/>
        <v>-</v>
      </c>
      <c r="P2520" s="2" t="str">
        <f t="shared" si="849"/>
        <v>-</v>
      </c>
      <c r="Q2520" s="2" t="str">
        <f t="shared" si="850"/>
        <v>-</v>
      </c>
      <c r="R2520" s="2" t="str">
        <f t="shared" si="851"/>
        <v>-</v>
      </c>
      <c r="AT2520" t="s">
        <v>212</v>
      </c>
      <c r="AU2520" t="s">
        <v>1100</v>
      </c>
      <c r="AV2520" t="e">
        <f>#REF!</f>
        <v>#REF!</v>
      </c>
      <c r="AX2520" s="40">
        <v>46</v>
      </c>
      <c r="AY2520" s="42">
        <v>123</v>
      </c>
      <c r="AZ2520" s="46">
        <f t="shared" si="843"/>
        <v>46123</v>
      </c>
      <c r="BB2520" s="7" t="s">
        <v>2966</v>
      </c>
      <c r="BG2520" s="1">
        <f t="shared" si="852"/>
        <v>0</v>
      </c>
      <c r="BI2520" s="1">
        <f t="shared" si="853"/>
        <v>0</v>
      </c>
    </row>
    <row r="2521" spans="1:64" ht="14" hidden="1" customHeight="1" outlineLevel="1" x14ac:dyDescent="0.2">
      <c r="A2521" t="s">
        <v>1566</v>
      </c>
      <c r="B2521" t="s">
        <v>1100</v>
      </c>
      <c r="C2521" s="24"/>
      <c r="F2521" s="1">
        <f t="shared" si="842"/>
        <v>0</v>
      </c>
      <c r="G2521" s="1">
        <f t="shared" si="844"/>
        <v>0</v>
      </c>
      <c r="H2521" s="1">
        <v>4594</v>
      </c>
      <c r="I2521" s="1">
        <v>4548</v>
      </c>
      <c r="J2521" s="2" t="str">
        <f t="shared" si="854"/>
        <v/>
      </c>
      <c r="K2521" s="2" t="str">
        <f t="shared" si="855"/>
        <v/>
      </c>
      <c r="L2521" s="10" t="str">
        <f t="shared" si="845"/>
        <v/>
      </c>
      <c r="M2521" s="9" t="str">
        <f t="shared" si="846"/>
        <v/>
      </c>
      <c r="N2521" s="8" t="str">
        <f t="shared" si="847"/>
        <v/>
      </c>
      <c r="O2521" s="2" t="str">
        <f t="shared" si="848"/>
        <v>-</v>
      </c>
      <c r="P2521" s="2" t="str">
        <f t="shared" si="849"/>
        <v>-</v>
      </c>
      <c r="Q2521" s="2" t="str">
        <f t="shared" si="850"/>
        <v>-</v>
      </c>
      <c r="R2521" s="2" t="str">
        <f t="shared" si="851"/>
        <v>-</v>
      </c>
      <c r="AT2521" t="s">
        <v>1566</v>
      </c>
      <c r="AU2521" t="s">
        <v>1100</v>
      </c>
      <c r="AV2521" t="e">
        <f>#REF!</f>
        <v>#REF!</v>
      </c>
      <c r="AX2521" s="40">
        <v>46</v>
      </c>
      <c r="AY2521" s="42">
        <v>125</v>
      </c>
      <c r="AZ2521" s="46">
        <f t="shared" si="843"/>
        <v>46125</v>
      </c>
      <c r="BB2521" s="7" t="s">
        <v>2966</v>
      </c>
      <c r="BG2521" s="1">
        <f t="shared" si="852"/>
        <v>0</v>
      </c>
      <c r="BI2521" s="1">
        <f t="shared" si="853"/>
        <v>0</v>
      </c>
    </row>
    <row r="2522" spans="1:64" ht="14" hidden="1" customHeight="1" outlineLevel="1" x14ac:dyDescent="0.2">
      <c r="A2522" t="s">
        <v>1416</v>
      </c>
      <c r="B2522" t="s">
        <v>1100</v>
      </c>
      <c r="C2522" s="24"/>
      <c r="F2522" s="1">
        <f t="shared" si="842"/>
        <v>0</v>
      </c>
      <c r="G2522" s="1">
        <f t="shared" si="844"/>
        <v>0</v>
      </c>
      <c r="H2522" s="1">
        <v>8956</v>
      </c>
      <c r="I2522" s="1">
        <v>8855</v>
      </c>
      <c r="J2522" s="2" t="str">
        <f t="shared" si="854"/>
        <v/>
      </c>
      <c r="K2522" s="2" t="str">
        <f t="shared" si="855"/>
        <v/>
      </c>
      <c r="L2522" s="10" t="str">
        <f t="shared" si="845"/>
        <v/>
      </c>
      <c r="M2522" s="9" t="str">
        <f t="shared" si="846"/>
        <v/>
      </c>
      <c r="N2522" s="8" t="str">
        <f t="shared" si="847"/>
        <v/>
      </c>
      <c r="O2522" s="2" t="str">
        <f t="shared" si="848"/>
        <v>-</v>
      </c>
      <c r="P2522" s="2" t="str">
        <f t="shared" si="849"/>
        <v>-</v>
      </c>
      <c r="Q2522" s="2" t="str">
        <f t="shared" si="850"/>
        <v>-</v>
      </c>
      <c r="R2522" s="2" t="str">
        <f t="shared" si="851"/>
        <v>-</v>
      </c>
      <c r="AT2522" t="s">
        <v>1416</v>
      </c>
      <c r="AU2522" t="s">
        <v>1100</v>
      </c>
      <c r="AV2522" t="e">
        <f>#REF!</f>
        <v>#REF!</v>
      </c>
      <c r="AX2522" s="40">
        <v>46</v>
      </c>
      <c r="AY2522" s="42">
        <v>127</v>
      </c>
      <c r="AZ2522" s="46">
        <f t="shared" si="843"/>
        <v>46127</v>
      </c>
      <c r="BB2522" s="7" t="s">
        <v>2966</v>
      </c>
      <c r="BG2522" s="1">
        <f t="shared" si="852"/>
        <v>0</v>
      </c>
      <c r="BI2522" s="1">
        <f t="shared" si="853"/>
        <v>0</v>
      </c>
    </row>
    <row r="2523" spans="1:64" ht="14" hidden="1" customHeight="1" outlineLevel="1" x14ac:dyDescent="0.2">
      <c r="A2523" t="s">
        <v>916</v>
      </c>
      <c r="B2523" t="s">
        <v>1100</v>
      </c>
      <c r="C2523" s="24"/>
      <c r="F2523" s="1">
        <f t="shared" si="842"/>
        <v>0</v>
      </c>
      <c r="G2523" s="1">
        <f t="shared" si="844"/>
        <v>0</v>
      </c>
      <c r="H2523" s="1">
        <v>2606</v>
      </c>
      <c r="I2523" s="1">
        <v>2580</v>
      </c>
      <c r="J2523" s="2" t="str">
        <f t="shared" si="854"/>
        <v/>
      </c>
      <c r="K2523" s="2" t="str">
        <f t="shared" si="855"/>
        <v/>
      </c>
      <c r="L2523" s="10" t="str">
        <f t="shared" si="845"/>
        <v/>
      </c>
      <c r="M2523" s="9" t="str">
        <f t="shared" si="846"/>
        <v/>
      </c>
      <c r="N2523" s="8" t="str">
        <f t="shared" si="847"/>
        <v/>
      </c>
      <c r="O2523" s="2" t="str">
        <f t="shared" si="848"/>
        <v>-</v>
      </c>
      <c r="P2523" s="2" t="str">
        <f t="shared" si="849"/>
        <v>-</v>
      </c>
      <c r="Q2523" s="2" t="str">
        <f t="shared" si="850"/>
        <v>-</v>
      </c>
      <c r="R2523" s="2" t="str">
        <f t="shared" si="851"/>
        <v>-</v>
      </c>
      <c r="AT2523" t="s">
        <v>916</v>
      </c>
      <c r="AU2523" t="s">
        <v>1100</v>
      </c>
      <c r="AV2523" t="e">
        <f>#REF!</f>
        <v>#REF!</v>
      </c>
      <c r="AX2523" s="40">
        <v>46</v>
      </c>
      <c r="AY2523" s="42">
        <v>129</v>
      </c>
      <c r="AZ2523" s="46">
        <f t="shared" si="843"/>
        <v>46129</v>
      </c>
      <c r="BB2523" s="7" t="s">
        <v>2966</v>
      </c>
      <c r="BG2523" s="1">
        <f t="shared" si="852"/>
        <v>0</v>
      </c>
      <c r="BI2523" s="1">
        <f t="shared" si="853"/>
        <v>0</v>
      </c>
    </row>
    <row r="2524" spans="1:64" ht="14" hidden="1" customHeight="1" outlineLevel="1" x14ac:dyDescent="0.2">
      <c r="A2524" t="s">
        <v>2209</v>
      </c>
      <c r="B2524" t="s">
        <v>1100</v>
      </c>
      <c r="C2524" s="24"/>
      <c r="F2524" s="1">
        <f t="shared" si="842"/>
        <v>0</v>
      </c>
      <c r="G2524" s="1">
        <f t="shared" si="844"/>
        <v>0</v>
      </c>
      <c r="H2524" s="1">
        <v>11039</v>
      </c>
      <c r="I2524" s="1">
        <v>10900</v>
      </c>
      <c r="J2524" s="2" t="str">
        <f t="shared" si="854"/>
        <v/>
      </c>
      <c r="K2524" s="2" t="str">
        <f t="shared" si="855"/>
        <v/>
      </c>
      <c r="L2524" s="10" t="str">
        <f t="shared" si="845"/>
        <v/>
      </c>
      <c r="M2524" s="9" t="str">
        <f t="shared" si="846"/>
        <v/>
      </c>
      <c r="N2524" s="8" t="str">
        <f t="shared" si="847"/>
        <v/>
      </c>
      <c r="O2524" s="2" t="str">
        <f t="shared" si="848"/>
        <v>-</v>
      </c>
      <c r="P2524" s="2" t="str">
        <f t="shared" si="849"/>
        <v>-</v>
      </c>
      <c r="Q2524" s="2" t="str">
        <f t="shared" si="850"/>
        <v>-</v>
      </c>
      <c r="R2524" s="2" t="str">
        <f>IF(SUM($S2524:$AP2524)=0,"-",(1-O2524-P2524-Q2524))</f>
        <v>-</v>
      </c>
      <c r="AT2524" t="s">
        <v>2209</v>
      </c>
      <c r="AU2524" t="s">
        <v>1100</v>
      </c>
      <c r="AV2524" t="e">
        <f>#REF!</f>
        <v>#REF!</v>
      </c>
      <c r="AX2524" s="40">
        <v>46</v>
      </c>
      <c r="AY2524" s="42">
        <v>135</v>
      </c>
      <c r="AZ2524" s="46">
        <f t="shared" si="843"/>
        <v>46135</v>
      </c>
      <c r="BB2524" s="7" t="s">
        <v>2966</v>
      </c>
      <c r="BG2524" s="1">
        <f t="shared" si="852"/>
        <v>0</v>
      </c>
      <c r="BI2524" s="1">
        <f>BH2524+BG2524</f>
        <v>0</v>
      </c>
    </row>
    <row r="2525" spans="1:64" ht="14" hidden="1" customHeight="1" outlineLevel="1" x14ac:dyDescent="0.2">
      <c r="A2525" t="s">
        <v>34</v>
      </c>
      <c r="B2525" t="s">
        <v>1100</v>
      </c>
      <c r="C2525" s="24"/>
      <c r="F2525" s="1">
        <f>BI2525</f>
        <v>0</v>
      </c>
      <c r="G2525" s="1">
        <f t="shared" si="844"/>
        <v>0</v>
      </c>
      <c r="H2525" s="1">
        <v>924</v>
      </c>
      <c r="I2525" s="1">
        <v>906</v>
      </c>
      <c r="J2525" s="2" t="str">
        <f t="shared" si="854"/>
        <v/>
      </c>
      <c r="K2525" s="2" t="str">
        <f t="shared" si="855"/>
        <v/>
      </c>
      <c r="L2525" s="10" t="str">
        <f t="shared" si="845"/>
        <v/>
      </c>
      <c r="M2525" s="9" t="str">
        <f t="shared" si="846"/>
        <v/>
      </c>
      <c r="N2525" s="8" t="str">
        <f t="shared" si="847"/>
        <v/>
      </c>
      <c r="O2525" s="2" t="str">
        <f t="shared" si="848"/>
        <v>-</v>
      </c>
      <c r="P2525" s="2" t="str">
        <f t="shared" si="849"/>
        <v>-</v>
      </c>
      <c r="Q2525" s="2" t="str">
        <f t="shared" si="850"/>
        <v>-</v>
      </c>
      <c r="R2525" s="2" t="str">
        <f>IF(SUM($S2525:$AP2525)=0,"-",(1-O2525-P2525-Q2525))</f>
        <v>-</v>
      </c>
      <c r="AT2525" t="s">
        <v>34</v>
      </c>
      <c r="AU2525" t="s">
        <v>1100</v>
      </c>
      <c r="AV2525" t="e">
        <f>#REF!</f>
        <v>#REF!</v>
      </c>
      <c r="AX2525" s="40">
        <v>46</v>
      </c>
      <c r="AY2525" s="42">
        <v>137</v>
      </c>
      <c r="AZ2525" s="46">
        <f t="shared" si="843"/>
        <v>46137</v>
      </c>
      <c r="BB2525" s="7" t="s">
        <v>2966</v>
      </c>
      <c r="BG2525" s="1">
        <f t="shared" si="852"/>
        <v>0</v>
      </c>
      <c r="BI2525" s="1">
        <f>BH2525+BG2525</f>
        <v>0</v>
      </c>
    </row>
    <row r="2526" spans="1:64" ht="14" customHeight="1" collapsed="1" x14ac:dyDescent="0.2">
      <c r="A2526" t="s">
        <v>1895</v>
      </c>
      <c r="B2526" t="s">
        <v>501</v>
      </c>
      <c r="C2526" s="1">
        <f>SUM(C2460:C2525)</f>
        <v>0</v>
      </c>
      <c r="D2526" s="31"/>
      <c r="E2526" s="31"/>
      <c r="F2526" s="1">
        <f>SUM(F2460:F2525)</f>
        <v>0</v>
      </c>
      <c r="G2526" s="1">
        <f>SUM(G2460:G2525)</f>
        <v>0</v>
      </c>
      <c r="H2526" s="1">
        <f>SUM(H2460:H2525)</f>
        <v>427529</v>
      </c>
      <c r="I2526" s="1">
        <v>422609</v>
      </c>
      <c r="J2526" s="2" t="str">
        <f t="shared" si="854"/>
        <v/>
      </c>
      <c r="K2526" s="2" t="str">
        <f t="shared" si="855"/>
        <v/>
      </c>
      <c r="L2526" s="10" t="str">
        <f t="shared" si="845"/>
        <v/>
      </c>
      <c r="M2526" s="9" t="str">
        <f t="shared" si="846"/>
        <v/>
      </c>
      <c r="N2526" s="8" t="str">
        <f t="shared" si="847"/>
        <v/>
      </c>
      <c r="O2526" s="2" t="str">
        <f t="shared" si="848"/>
        <v>-</v>
      </c>
      <c r="P2526" s="2" t="str">
        <f t="shared" si="849"/>
        <v>-</v>
      </c>
      <c r="Q2526" s="2" t="str">
        <f t="shared" si="850"/>
        <v>-</v>
      </c>
      <c r="R2526" s="2" t="str">
        <f>IF(SUM($S2526:$AP2526)=0,"-",(1-O2526-P2526-Q2526))</f>
        <v>-</v>
      </c>
      <c r="S2526" s="1">
        <f>SUM(S2460:S2525)</f>
        <v>0</v>
      </c>
      <c r="T2526" s="1">
        <f>SUM(T2460:T2525)</f>
        <v>0</v>
      </c>
      <c r="U2526" s="1">
        <f>SUM(U2460:U2525)</f>
        <v>0</v>
      </c>
      <c r="V2526" s="1">
        <f>SUM(V2460:V2525)</f>
        <v>0</v>
      </c>
      <c r="X2526" s="1">
        <f>SUM(X2460:X2525)</f>
        <v>0</v>
      </c>
      <c r="AF2526" s="1">
        <f>SUM(AF2460:AF2525)</f>
        <v>0</v>
      </c>
      <c r="AT2526" t="s">
        <v>1895</v>
      </c>
      <c r="AU2526" t="s">
        <v>501</v>
      </c>
      <c r="AX2526" s="40">
        <v>46</v>
      </c>
      <c r="AY2526" s="42"/>
      <c r="AZ2526" s="40">
        <v>46</v>
      </c>
      <c r="BB2526" s="7" t="s">
        <v>655</v>
      </c>
      <c r="BG2526" s="1">
        <f>SUM(BG2460:BG2525)</f>
        <v>0</v>
      </c>
      <c r="BH2526" s="1">
        <f>SUM(BH2460:BH2525)</f>
        <v>0</v>
      </c>
      <c r="BI2526" s="1">
        <f>SUM(BI2460:BI2525)</f>
        <v>0</v>
      </c>
    </row>
    <row r="2527" spans="1:64" ht="14" customHeight="1" x14ac:dyDescent="0.2">
      <c r="C2527" s="24"/>
      <c r="J2527" s="2"/>
      <c r="K2527" s="2"/>
      <c r="N2527" s="8"/>
      <c r="AX2527" s="40"/>
      <c r="AY2527" s="42"/>
      <c r="AZ2527" s="46"/>
    </row>
    <row r="2528" spans="1:64" ht="14" hidden="1" customHeight="1" outlineLevel="1" x14ac:dyDescent="0.2">
      <c r="A2528" t="s">
        <v>1834</v>
      </c>
      <c r="B2528" t="s">
        <v>19</v>
      </c>
      <c r="C2528" s="24"/>
      <c r="G2528" s="1">
        <f>BG2528</f>
        <v>0</v>
      </c>
      <c r="I2528" s="1">
        <v>35570</v>
      </c>
      <c r="J2528" s="2" t="str">
        <f t="shared" si="854"/>
        <v/>
      </c>
      <c r="K2528" s="2" t="str">
        <f t="shared" si="855"/>
        <v/>
      </c>
      <c r="L2528" s="10" t="str">
        <f t="shared" ref="L2528:L2559" si="856">IF(S2528&gt;0,RANK(S2528,$S2528:$AQ2528),"")</f>
        <v/>
      </c>
      <c r="M2528" s="9" t="str">
        <f t="shared" ref="M2528:M2559" si="857">IF(T2528&gt;0,RANK(T2528,$S2528:$AQ2528),"")</f>
        <v/>
      </c>
      <c r="N2528" s="8" t="str">
        <f t="shared" ref="N2528:N2559" si="858">IF(U2528&gt;0,RANK(U2528,$S2528:$AQ2528),"")</f>
        <v/>
      </c>
      <c r="O2528" s="2" t="str">
        <f t="shared" ref="O2528:O2559" si="859">IF(SUM($S2528:$AP2528)=0,"-",S2528/SUM($S2528:$AP2528))</f>
        <v>-</v>
      </c>
      <c r="P2528" s="2" t="str">
        <f t="shared" ref="P2528:P2559" si="860">IF(SUM($S2528:$AP2528)=0,"-",T2528/SUM($S2528:$AP2528))</f>
        <v>-</v>
      </c>
      <c r="Q2528" s="2" t="str">
        <f t="shared" ref="Q2528:Q2559" si="861">IF(SUM($S2528:$AP2528)=0,"-",U2528/SUM($S2528:$AP2528))</f>
        <v>-</v>
      </c>
      <c r="R2528" s="2" t="str">
        <f t="shared" ref="R2528:R2559" si="862">IF(SUM($S2528:$AP2528)=0,"-",(1-O2528-P2528-Q2528))</f>
        <v>-</v>
      </c>
      <c r="AT2528" t="s">
        <v>1834</v>
      </c>
      <c r="AU2528" t="s">
        <v>19</v>
      </c>
      <c r="AV2528" t="e">
        <f>#REF!</f>
        <v>#REF!</v>
      </c>
      <c r="AW2528" s="1"/>
      <c r="AX2528" s="40">
        <v>47</v>
      </c>
      <c r="AY2528" s="42">
        <v>1</v>
      </c>
      <c r="AZ2528" s="46">
        <f t="shared" si="843"/>
        <v>47001</v>
      </c>
      <c r="BA2528" s="1"/>
      <c r="BB2528" s="7" t="s">
        <v>2966</v>
      </c>
      <c r="BC2528" s="1"/>
      <c r="BI2528" s="1">
        <f t="shared" ref="BI2528:BI2559" si="863">BH2528+BG2528</f>
        <v>0</v>
      </c>
      <c r="BK2528" s="1">
        <f t="shared" ref="BK2528:BK2559" si="864">H2528</f>
        <v>0</v>
      </c>
      <c r="BL2528" s="1">
        <f>BK2528-BM2528-BN2528</f>
        <v>0</v>
      </c>
    </row>
    <row r="2529" spans="1:64" ht="14" hidden="1" customHeight="1" outlineLevel="1" x14ac:dyDescent="0.2">
      <c r="A2529" t="s">
        <v>1649</v>
      </c>
      <c r="B2529" t="s">
        <v>19</v>
      </c>
      <c r="C2529" s="24"/>
      <c r="G2529" s="1">
        <f t="shared" ref="G2529:G2592" si="865">BG2529</f>
        <v>0</v>
      </c>
      <c r="I2529" s="1">
        <v>19088</v>
      </c>
      <c r="J2529" s="2" t="str">
        <f t="shared" si="854"/>
        <v/>
      </c>
      <c r="K2529" s="2" t="str">
        <f t="shared" si="855"/>
        <v/>
      </c>
      <c r="L2529" s="10" t="str">
        <f t="shared" si="856"/>
        <v/>
      </c>
      <c r="M2529" s="9" t="str">
        <f t="shared" si="857"/>
        <v/>
      </c>
      <c r="N2529" s="8" t="str">
        <f t="shared" si="858"/>
        <v/>
      </c>
      <c r="O2529" s="2" t="str">
        <f t="shared" si="859"/>
        <v>-</v>
      </c>
      <c r="P2529" s="2" t="str">
        <f t="shared" si="860"/>
        <v>-</v>
      </c>
      <c r="Q2529" s="2" t="str">
        <f t="shared" si="861"/>
        <v>-</v>
      </c>
      <c r="R2529" s="2" t="str">
        <f t="shared" si="862"/>
        <v>-</v>
      </c>
      <c r="AT2529" t="s">
        <v>1649</v>
      </c>
      <c r="AU2529" t="s">
        <v>19</v>
      </c>
      <c r="AV2529" t="e">
        <f>#REF!</f>
        <v>#REF!</v>
      </c>
      <c r="AW2529" s="1"/>
      <c r="AX2529" s="40">
        <v>47</v>
      </c>
      <c r="AY2529" s="42">
        <v>3</v>
      </c>
      <c r="AZ2529" s="46">
        <f t="shared" si="843"/>
        <v>47003</v>
      </c>
      <c r="BA2529" s="1"/>
      <c r="BB2529" s="7" t="s">
        <v>2966</v>
      </c>
      <c r="BC2529" s="1"/>
      <c r="BI2529" s="1">
        <f t="shared" si="863"/>
        <v>0</v>
      </c>
      <c r="BK2529" s="1">
        <f t="shared" si="864"/>
        <v>0</v>
      </c>
      <c r="BL2529" s="1">
        <f t="shared" ref="BL2529:BL2592" si="866">BK2529-BM2529-BN2529</f>
        <v>0</v>
      </c>
    </row>
    <row r="2530" spans="1:64" ht="14" hidden="1" customHeight="1" outlineLevel="1" x14ac:dyDescent="0.2">
      <c r="A2530" t="s">
        <v>1018</v>
      </c>
      <c r="B2530" t="s">
        <v>19</v>
      </c>
      <c r="C2530" s="24"/>
      <c r="G2530" s="1">
        <f t="shared" si="865"/>
        <v>0</v>
      </c>
      <c r="I2530" s="1">
        <v>7260</v>
      </c>
      <c r="J2530" s="2" t="str">
        <f t="shared" si="854"/>
        <v/>
      </c>
      <c r="K2530" s="2" t="str">
        <f t="shared" si="855"/>
        <v/>
      </c>
      <c r="L2530" s="10" t="str">
        <f t="shared" si="856"/>
        <v/>
      </c>
      <c r="M2530" s="9" t="str">
        <f t="shared" si="857"/>
        <v/>
      </c>
      <c r="N2530" s="8" t="str">
        <f t="shared" si="858"/>
        <v/>
      </c>
      <c r="O2530" s="2" t="str">
        <f t="shared" si="859"/>
        <v>-</v>
      </c>
      <c r="P2530" s="2" t="str">
        <f t="shared" si="860"/>
        <v>-</v>
      </c>
      <c r="Q2530" s="2" t="str">
        <f t="shared" si="861"/>
        <v>-</v>
      </c>
      <c r="R2530" s="2" t="str">
        <f t="shared" si="862"/>
        <v>-</v>
      </c>
      <c r="AT2530" t="s">
        <v>1018</v>
      </c>
      <c r="AU2530" t="s">
        <v>19</v>
      </c>
      <c r="AV2530" t="e">
        <f>#REF!</f>
        <v>#REF!</v>
      </c>
      <c r="AW2530" s="1"/>
      <c r="AX2530" s="40">
        <v>47</v>
      </c>
      <c r="AY2530" s="42">
        <v>5</v>
      </c>
      <c r="AZ2530" s="46">
        <f t="shared" si="843"/>
        <v>47005</v>
      </c>
      <c r="BA2530" s="1"/>
      <c r="BB2530" s="7" t="s">
        <v>2966</v>
      </c>
      <c r="BC2530" s="1"/>
      <c r="BI2530" s="1">
        <f t="shared" si="863"/>
        <v>0</v>
      </c>
      <c r="BK2530" s="1">
        <f t="shared" si="864"/>
        <v>0</v>
      </c>
      <c r="BL2530" s="1">
        <f t="shared" si="866"/>
        <v>0</v>
      </c>
    </row>
    <row r="2531" spans="1:64" ht="14" hidden="1" customHeight="1" outlineLevel="1" x14ac:dyDescent="0.2">
      <c r="A2531" t="s">
        <v>314</v>
      </c>
      <c r="B2531" t="s">
        <v>19</v>
      </c>
      <c r="C2531" s="24"/>
      <c r="G2531" s="1">
        <f t="shared" si="865"/>
        <v>0</v>
      </c>
      <c r="I2531" s="1">
        <v>5758</v>
      </c>
      <c r="J2531" s="2" t="str">
        <f t="shared" si="854"/>
        <v/>
      </c>
      <c r="K2531" s="2" t="str">
        <f t="shared" si="855"/>
        <v/>
      </c>
      <c r="L2531" s="10" t="str">
        <f t="shared" si="856"/>
        <v/>
      </c>
      <c r="M2531" s="9" t="str">
        <f t="shared" si="857"/>
        <v/>
      </c>
      <c r="N2531" s="8" t="str">
        <f t="shared" si="858"/>
        <v/>
      </c>
      <c r="O2531" s="2" t="str">
        <f t="shared" si="859"/>
        <v>-</v>
      </c>
      <c r="P2531" s="2" t="str">
        <f t="shared" si="860"/>
        <v>-</v>
      </c>
      <c r="Q2531" s="2" t="str">
        <f t="shared" si="861"/>
        <v>-</v>
      </c>
      <c r="R2531" s="2" t="str">
        <f t="shared" si="862"/>
        <v>-</v>
      </c>
      <c r="AT2531" t="s">
        <v>314</v>
      </c>
      <c r="AU2531" t="s">
        <v>19</v>
      </c>
      <c r="AV2531" t="e">
        <f>#REF!</f>
        <v>#REF!</v>
      </c>
      <c r="AW2531" s="1"/>
      <c r="AX2531" s="40">
        <v>47</v>
      </c>
      <c r="AY2531" s="42">
        <v>7</v>
      </c>
      <c r="AZ2531" s="46">
        <f t="shared" si="843"/>
        <v>47007</v>
      </c>
      <c r="BA2531" s="1"/>
      <c r="BB2531" s="7" t="s">
        <v>2966</v>
      </c>
      <c r="BC2531" s="1"/>
      <c r="BI2531" s="1">
        <f t="shared" si="863"/>
        <v>0</v>
      </c>
      <c r="BK2531" s="1">
        <f t="shared" si="864"/>
        <v>0</v>
      </c>
      <c r="BL2531" s="1">
        <f t="shared" si="866"/>
        <v>0</v>
      </c>
    </row>
    <row r="2532" spans="1:64" ht="14" hidden="1" customHeight="1" outlineLevel="1" x14ac:dyDescent="0.2">
      <c r="A2532" t="s">
        <v>2417</v>
      </c>
      <c r="B2532" t="s">
        <v>19</v>
      </c>
      <c r="C2532" s="24"/>
      <c r="G2532" s="1">
        <f t="shared" si="865"/>
        <v>0</v>
      </c>
      <c r="I2532" s="1">
        <v>66609</v>
      </c>
      <c r="J2532" s="2" t="str">
        <f t="shared" si="854"/>
        <v/>
      </c>
      <c r="K2532" s="2" t="str">
        <f t="shared" si="855"/>
        <v/>
      </c>
      <c r="L2532" s="10" t="str">
        <f t="shared" si="856"/>
        <v/>
      </c>
      <c r="M2532" s="9" t="str">
        <f t="shared" si="857"/>
        <v/>
      </c>
      <c r="N2532" s="8" t="str">
        <f t="shared" si="858"/>
        <v/>
      </c>
      <c r="O2532" s="2" t="str">
        <f t="shared" si="859"/>
        <v>-</v>
      </c>
      <c r="P2532" s="2" t="str">
        <f t="shared" si="860"/>
        <v>-</v>
      </c>
      <c r="Q2532" s="2" t="str">
        <f t="shared" si="861"/>
        <v>-</v>
      </c>
      <c r="R2532" s="2" t="str">
        <f t="shared" si="862"/>
        <v>-</v>
      </c>
      <c r="AT2532" t="s">
        <v>2417</v>
      </c>
      <c r="AU2532" t="s">
        <v>19</v>
      </c>
      <c r="AV2532" t="e">
        <f>#REF!</f>
        <v>#REF!</v>
      </c>
      <c r="AW2532" s="1"/>
      <c r="AX2532" s="40">
        <v>47</v>
      </c>
      <c r="AY2532" s="42">
        <v>9</v>
      </c>
      <c r="AZ2532" s="46">
        <f t="shared" si="843"/>
        <v>47009</v>
      </c>
      <c r="BA2532" s="1"/>
      <c r="BB2532" s="7" t="s">
        <v>2966</v>
      </c>
      <c r="BC2532" s="1"/>
      <c r="BI2532" s="1">
        <f t="shared" si="863"/>
        <v>0</v>
      </c>
      <c r="BK2532" s="1">
        <f t="shared" si="864"/>
        <v>0</v>
      </c>
      <c r="BL2532" s="1">
        <f t="shared" si="866"/>
        <v>0</v>
      </c>
    </row>
    <row r="2533" spans="1:64" ht="14" hidden="1" customHeight="1" outlineLevel="1" x14ac:dyDescent="0.2">
      <c r="A2533" t="s">
        <v>558</v>
      </c>
      <c r="B2533" t="s">
        <v>19</v>
      </c>
      <c r="C2533" s="24"/>
      <c r="G2533" s="1">
        <f t="shared" si="865"/>
        <v>0</v>
      </c>
      <c r="I2533" s="1">
        <v>45865</v>
      </c>
      <c r="J2533" s="2" t="str">
        <f t="shared" si="854"/>
        <v/>
      </c>
      <c r="K2533" s="2" t="str">
        <f t="shared" si="855"/>
        <v/>
      </c>
      <c r="L2533" s="10" t="str">
        <f t="shared" si="856"/>
        <v/>
      </c>
      <c r="M2533" s="9" t="str">
        <f t="shared" si="857"/>
        <v/>
      </c>
      <c r="N2533" s="8" t="str">
        <f t="shared" si="858"/>
        <v/>
      </c>
      <c r="O2533" s="2" t="str">
        <f t="shared" si="859"/>
        <v>-</v>
      </c>
      <c r="P2533" s="2" t="str">
        <f t="shared" si="860"/>
        <v>-</v>
      </c>
      <c r="Q2533" s="2" t="str">
        <f t="shared" si="861"/>
        <v>-</v>
      </c>
      <c r="R2533" s="2" t="str">
        <f t="shared" si="862"/>
        <v>-</v>
      </c>
      <c r="AT2533" t="s">
        <v>558</v>
      </c>
      <c r="AU2533" t="s">
        <v>19</v>
      </c>
      <c r="AV2533" t="e">
        <f>#REF!</f>
        <v>#REF!</v>
      </c>
      <c r="AW2533" s="1"/>
      <c r="AX2533" s="40">
        <v>47</v>
      </c>
      <c r="AY2533" s="42">
        <v>11</v>
      </c>
      <c r="AZ2533" s="46">
        <f t="shared" si="843"/>
        <v>47011</v>
      </c>
      <c r="BA2533" s="1"/>
      <c r="BB2533" s="7" t="s">
        <v>2966</v>
      </c>
      <c r="BC2533" s="1"/>
      <c r="BI2533" s="1">
        <f t="shared" si="863"/>
        <v>0</v>
      </c>
      <c r="BK2533" s="1">
        <f t="shared" si="864"/>
        <v>0</v>
      </c>
      <c r="BL2533" s="1">
        <f t="shared" si="866"/>
        <v>0</v>
      </c>
    </row>
    <row r="2534" spans="1:64" ht="14" hidden="1" customHeight="1" outlineLevel="1" x14ac:dyDescent="0.2">
      <c r="A2534" t="s">
        <v>193</v>
      </c>
      <c r="B2534" t="s">
        <v>19</v>
      </c>
      <c r="C2534" s="24"/>
      <c r="G2534" s="1">
        <f t="shared" si="865"/>
        <v>0</v>
      </c>
      <c r="I2534" s="1">
        <v>14933</v>
      </c>
      <c r="J2534" s="2" t="str">
        <f t="shared" si="854"/>
        <v/>
      </c>
      <c r="K2534" s="2" t="str">
        <f t="shared" si="855"/>
        <v/>
      </c>
      <c r="L2534" s="10" t="str">
        <f t="shared" si="856"/>
        <v/>
      </c>
      <c r="M2534" s="9" t="str">
        <f t="shared" si="857"/>
        <v/>
      </c>
      <c r="N2534" s="8" t="str">
        <f t="shared" si="858"/>
        <v/>
      </c>
      <c r="O2534" s="2" t="str">
        <f t="shared" si="859"/>
        <v>-</v>
      </c>
      <c r="P2534" s="2" t="str">
        <f t="shared" si="860"/>
        <v>-</v>
      </c>
      <c r="Q2534" s="2" t="str">
        <f t="shared" si="861"/>
        <v>-</v>
      </c>
      <c r="R2534" s="2" t="str">
        <f t="shared" si="862"/>
        <v>-</v>
      </c>
      <c r="AT2534" t="s">
        <v>193</v>
      </c>
      <c r="AU2534" t="s">
        <v>19</v>
      </c>
      <c r="AV2534" t="e">
        <f>#REF!</f>
        <v>#REF!</v>
      </c>
      <c r="AW2534" s="1"/>
      <c r="AX2534" s="40">
        <v>47</v>
      </c>
      <c r="AY2534" s="42">
        <v>13</v>
      </c>
      <c r="AZ2534" s="46">
        <f t="shared" si="843"/>
        <v>47013</v>
      </c>
      <c r="BA2534" s="1"/>
      <c r="BB2534" s="7" t="s">
        <v>2966</v>
      </c>
      <c r="BC2534" s="1"/>
      <c r="BI2534" s="1">
        <f t="shared" si="863"/>
        <v>0</v>
      </c>
      <c r="BK2534" s="1">
        <f t="shared" si="864"/>
        <v>0</v>
      </c>
      <c r="BL2534" s="1">
        <f t="shared" si="866"/>
        <v>0</v>
      </c>
    </row>
    <row r="2535" spans="1:64" ht="14" hidden="1" customHeight="1" outlineLevel="1" x14ac:dyDescent="0.2">
      <c r="A2535" t="s">
        <v>472</v>
      </c>
      <c r="B2535" t="s">
        <v>19</v>
      </c>
      <c r="C2535" s="24"/>
      <c r="G2535" s="1">
        <f t="shared" si="865"/>
        <v>0</v>
      </c>
      <c r="I2535" s="1">
        <v>6557</v>
      </c>
      <c r="J2535" s="2" t="str">
        <f t="shared" si="854"/>
        <v/>
      </c>
      <c r="K2535" s="2" t="str">
        <f t="shared" si="855"/>
        <v/>
      </c>
      <c r="L2535" s="10" t="str">
        <f t="shared" si="856"/>
        <v/>
      </c>
      <c r="M2535" s="9" t="str">
        <f t="shared" si="857"/>
        <v/>
      </c>
      <c r="N2535" s="8" t="str">
        <f t="shared" si="858"/>
        <v/>
      </c>
      <c r="O2535" s="2" t="str">
        <f t="shared" si="859"/>
        <v>-</v>
      </c>
      <c r="P2535" s="2" t="str">
        <f t="shared" si="860"/>
        <v>-</v>
      </c>
      <c r="Q2535" s="2" t="str">
        <f t="shared" si="861"/>
        <v>-</v>
      </c>
      <c r="R2535" s="2" t="str">
        <f t="shared" si="862"/>
        <v>-</v>
      </c>
      <c r="AT2535" t="s">
        <v>472</v>
      </c>
      <c r="AU2535" t="s">
        <v>19</v>
      </c>
      <c r="AV2535" t="e">
        <f>#REF!</f>
        <v>#REF!</v>
      </c>
      <c r="AW2535" s="1"/>
      <c r="AX2535" s="40">
        <v>47</v>
      </c>
      <c r="AY2535" s="42">
        <v>15</v>
      </c>
      <c r="AZ2535" s="46">
        <f t="shared" si="843"/>
        <v>47015</v>
      </c>
      <c r="BA2535" s="1"/>
      <c r="BB2535" s="7" t="s">
        <v>2966</v>
      </c>
      <c r="BC2535" s="1"/>
      <c r="BI2535" s="1">
        <f t="shared" si="863"/>
        <v>0</v>
      </c>
      <c r="BK2535" s="1">
        <f t="shared" si="864"/>
        <v>0</v>
      </c>
      <c r="BL2535" s="1">
        <f t="shared" si="866"/>
        <v>0</v>
      </c>
    </row>
    <row r="2536" spans="1:64" ht="14" hidden="1" customHeight="1" outlineLevel="1" x14ac:dyDescent="0.2">
      <c r="A2536" t="s">
        <v>1562</v>
      </c>
      <c r="B2536" t="s">
        <v>19</v>
      </c>
      <c r="C2536" s="24"/>
      <c r="G2536" s="1">
        <f t="shared" si="865"/>
        <v>0</v>
      </c>
      <c r="I2536" s="1">
        <v>11905</v>
      </c>
      <c r="J2536" s="2" t="str">
        <f t="shared" si="854"/>
        <v/>
      </c>
      <c r="K2536" s="2" t="str">
        <f t="shared" si="855"/>
        <v/>
      </c>
      <c r="L2536" s="10" t="str">
        <f t="shared" si="856"/>
        <v/>
      </c>
      <c r="M2536" s="9" t="str">
        <f t="shared" si="857"/>
        <v/>
      </c>
      <c r="N2536" s="8" t="str">
        <f t="shared" si="858"/>
        <v/>
      </c>
      <c r="O2536" s="2" t="str">
        <f t="shared" si="859"/>
        <v>-</v>
      </c>
      <c r="P2536" s="2" t="str">
        <f t="shared" si="860"/>
        <v>-</v>
      </c>
      <c r="Q2536" s="2" t="str">
        <f t="shared" si="861"/>
        <v>-</v>
      </c>
      <c r="R2536" s="2" t="str">
        <f t="shared" si="862"/>
        <v>-</v>
      </c>
      <c r="AT2536" t="s">
        <v>1562</v>
      </c>
      <c r="AU2536" t="s">
        <v>19</v>
      </c>
      <c r="AV2536" t="e">
        <f>#REF!</f>
        <v>#REF!</v>
      </c>
      <c r="AW2536" s="1"/>
      <c r="AX2536" s="40">
        <v>47</v>
      </c>
      <c r="AY2536" s="42">
        <v>17</v>
      </c>
      <c r="AZ2536" s="46">
        <f t="shared" si="843"/>
        <v>47017</v>
      </c>
      <c r="BA2536" s="1"/>
      <c r="BB2536" s="7" t="s">
        <v>2966</v>
      </c>
      <c r="BC2536" s="1"/>
      <c r="BI2536" s="1">
        <f t="shared" si="863"/>
        <v>0</v>
      </c>
      <c r="BK2536" s="1">
        <f t="shared" si="864"/>
        <v>0</v>
      </c>
      <c r="BL2536" s="1">
        <f t="shared" si="866"/>
        <v>0</v>
      </c>
    </row>
    <row r="2537" spans="1:64" ht="14" hidden="1" customHeight="1" outlineLevel="1" x14ac:dyDescent="0.2">
      <c r="A2537" t="s">
        <v>1721</v>
      </c>
      <c r="B2537" t="s">
        <v>19</v>
      </c>
      <c r="C2537" s="24"/>
      <c r="G2537" s="1">
        <f t="shared" si="865"/>
        <v>0</v>
      </c>
      <c r="I2537" s="1">
        <v>24492</v>
      </c>
      <c r="J2537" s="2" t="str">
        <f t="shared" si="854"/>
        <v/>
      </c>
      <c r="K2537" s="2" t="str">
        <f t="shared" si="855"/>
        <v/>
      </c>
      <c r="L2537" s="10" t="str">
        <f t="shared" si="856"/>
        <v/>
      </c>
      <c r="M2537" s="9" t="str">
        <f t="shared" si="857"/>
        <v/>
      </c>
      <c r="N2537" s="8" t="str">
        <f t="shared" si="858"/>
        <v/>
      </c>
      <c r="O2537" s="2" t="str">
        <f t="shared" si="859"/>
        <v>-</v>
      </c>
      <c r="P2537" s="2" t="str">
        <f t="shared" si="860"/>
        <v>-</v>
      </c>
      <c r="Q2537" s="2" t="str">
        <f t="shared" si="861"/>
        <v>-</v>
      </c>
      <c r="R2537" s="2" t="str">
        <f t="shared" si="862"/>
        <v>-</v>
      </c>
      <c r="AT2537" t="s">
        <v>1721</v>
      </c>
      <c r="AU2537" t="s">
        <v>19</v>
      </c>
      <c r="AV2537" t="e">
        <f>#REF!</f>
        <v>#REF!</v>
      </c>
      <c r="AW2537" s="1"/>
      <c r="AX2537" s="40">
        <v>47</v>
      </c>
      <c r="AY2537" s="42">
        <v>19</v>
      </c>
      <c r="AZ2537" s="46">
        <f t="shared" si="843"/>
        <v>47019</v>
      </c>
      <c r="BA2537" s="1"/>
      <c r="BB2537" s="7" t="s">
        <v>2966</v>
      </c>
      <c r="BC2537" s="1"/>
      <c r="BI2537" s="1">
        <f t="shared" si="863"/>
        <v>0</v>
      </c>
      <c r="BK2537" s="1">
        <f t="shared" si="864"/>
        <v>0</v>
      </c>
      <c r="BL2537" s="1">
        <f t="shared" si="866"/>
        <v>0</v>
      </c>
    </row>
    <row r="2538" spans="1:64" ht="14" hidden="1" customHeight="1" outlineLevel="1" x14ac:dyDescent="0.2">
      <c r="A2538" t="s">
        <v>766</v>
      </c>
      <c r="B2538" t="s">
        <v>19</v>
      </c>
      <c r="C2538" s="24"/>
      <c r="G2538" s="1">
        <f t="shared" si="865"/>
        <v>0</v>
      </c>
      <c r="I2538" s="1">
        <v>20260</v>
      </c>
      <c r="J2538" s="2" t="str">
        <f t="shared" si="854"/>
        <v/>
      </c>
      <c r="K2538" s="2" t="str">
        <f t="shared" si="855"/>
        <v/>
      </c>
      <c r="L2538" s="10" t="str">
        <f t="shared" si="856"/>
        <v/>
      </c>
      <c r="M2538" s="9" t="str">
        <f t="shared" si="857"/>
        <v/>
      </c>
      <c r="N2538" s="8" t="str">
        <f t="shared" si="858"/>
        <v/>
      </c>
      <c r="O2538" s="2" t="str">
        <f t="shared" si="859"/>
        <v>-</v>
      </c>
      <c r="P2538" s="2" t="str">
        <f t="shared" si="860"/>
        <v>-</v>
      </c>
      <c r="Q2538" s="2" t="str">
        <f t="shared" si="861"/>
        <v>-</v>
      </c>
      <c r="R2538" s="2" t="str">
        <f t="shared" si="862"/>
        <v>-</v>
      </c>
      <c r="AT2538" t="s">
        <v>766</v>
      </c>
      <c r="AU2538" t="s">
        <v>19</v>
      </c>
      <c r="AV2538" t="e">
        <f>#REF!</f>
        <v>#REF!</v>
      </c>
      <c r="AW2538" s="1"/>
      <c r="AX2538" s="40">
        <v>47</v>
      </c>
      <c r="AY2538" s="42">
        <v>21</v>
      </c>
      <c r="AZ2538" s="46">
        <f t="shared" si="843"/>
        <v>47021</v>
      </c>
      <c r="BA2538" s="1"/>
      <c r="BB2538" s="7" t="s">
        <v>2966</v>
      </c>
      <c r="BC2538" s="1"/>
      <c r="BI2538" s="1">
        <f t="shared" si="863"/>
        <v>0</v>
      </c>
      <c r="BK2538" s="1">
        <f t="shared" si="864"/>
        <v>0</v>
      </c>
      <c r="BL2538" s="1">
        <f t="shared" si="866"/>
        <v>0</v>
      </c>
    </row>
    <row r="2539" spans="1:64" ht="14" hidden="1" customHeight="1" outlineLevel="1" x14ac:dyDescent="0.2">
      <c r="A2539" t="s">
        <v>334</v>
      </c>
      <c r="B2539" t="s">
        <v>19</v>
      </c>
      <c r="C2539" s="24"/>
      <c r="G2539" s="1">
        <f t="shared" si="865"/>
        <v>0</v>
      </c>
      <c r="I2539" s="1">
        <v>7584</v>
      </c>
      <c r="J2539" s="2" t="str">
        <f t="shared" si="854"/>
        <v/>
      </c>
      <c r="K2539" s="2" t="str">
        <f t="shared" si="855"/>
        <v/>
      </c>
      <c r="L2539" s="10" t="str">
        <f t="shared" si="856"/>
        <v/>
      </c>
      <c r="M2539" s="9" t="str">
        <f t="shared" si="857"/>
        <v/>
      </c>
      <c r="N2539" s="8" t="str">
        <f t="shared" si="858"/>
        <v/>
      </c>
      <c r="O2539" s="2" t="str">
        <f t="shared" si="859"/>
        <v>-</v>
      </c>
      <c r="P2539" s="2" t="str">
        <f t="shared" si="860"/>
        <v>-</v>
      </c>
      <c r="Q2539" s="2" t="str">
        <f t="shared" si="861"/>
        <v>-</v>
      </c>
      <c r="R2539" s="2" t="str">
        <f t="shared" si="862"/>
        <v>-</v>
      </c>
      <c r="AT2539" t="s">
        <v>334</v>
      </c>
      <c r="AU2539" t="s">
        <v>19</v>
      </c>
      <c r="AV2539" t="e">
        <f>#REF!</f>
        <v>#REF!</v>
      </c>
      <c r="AW2539" s="1"/>
      <c r="AX2539" s="40">
        <v>47</v>
      </c>
      <c r="AY2539" s="42">
        <v>23</v>
      </c>
      <c r="AZ2539" s="46">
        <f t="shared" si="843"/>
        <v>47023</v>
      </c>
      <c r="BA2539" s="1"/>
      <c r="BB2539" s="7" t="s">
        <v>2966</v>
      </c>
      <c r="BC2539" s="1"/>
      <c r="BI2539" s="1">
        <f t="shared" si="863"/>
        <v>0</v>
      </c>
      <c r="BK2539" s="1">
        <f t="shared" si="864"/>
        <v>0</v>
      </c>
      <c r="BL2539" s="1">
        <f t="shared" si="866"/>
        <v>0</v>
      </c>
    </row>
    <row r="2540" spans="1:64" ht="14" hidden="1" customHeight="1" outlineLevel="1" x14ac:dyDescent="0.2">
      <c r="A2540" t="s">
        <v>863</v>
      </c>
      <c r="B2540" t="s">
        <v>19</v>
      </c>
      <c r="C2540" s="24"/>
      <c r="G2540" s="1">
        <f t="shared" si="865"/>
        <v>0</v>
      </c>
      <c r="I2540" s="1">
        <v>12945</v>
      </c>
      <c r="J2540" s="2" t="str">
        <f t="shared" si="854"/>
        <v/>
      </c>
      <c r="K2540" s="2" t="str">
        <f t="shared" si="855"/>
        <v/>
      </c>
      <c r="L2540" s="10" t="str">
        <f t="shared" si="856"/>
        <v/>
      </c>
      <c r="M2540" s="9" t="str">
        <f t="shared" si="857"/>
        <v/>
      </c>
      <c r="N2540" s="8" t="str">
        <f t="shared" si="858"/>
        <v/>
      </c>
      <c r="O2540" s="2" t="str">
        <f t="shared" si="859"/>
        <v>-</v>
      </c>
      <c r="P2540" s="2" t="str">
        <f t="shared" si="860"/>
        <v>-</v>
      </c>
      <c r="Q2540" s="2" t="str">
        <f t="shared" si="861"/>
        <v>-</v>
      </c>
      <c r="R2540" s="2" t="str">
        <f t="shared" si="862"/>
        <v>-</v>
      </c>
      <c r="AT2540" t="s">
        <v>863</v>
      </c>
      <c r="AU2540" t="s">
        <v>19</v>
      </c>
      <c r="AV2540" t="e">
        <f>#REF!</f>
        <v>#REF!</v>
      </c>
      <c r="AX2540" s="40">
        <v>47</v>
      </c>
      <c r="AY2540" s="42">
        <v>25</v>
      </c>
      <c r="AZ2540" s="46">
        <f t="shared" ref="AZ2540:AZ2603" si="867">1000*AX2540+AY2540</f>
        <v>47025</v>
      </c>
      <c r="BB2540" s="7" t="s">
        <v>2966</v>
      </c>
      <c r="BI2540" s="1">
        <f t="shared" si="863"/>
        <v>0</v>
      </c>
      <c r="BK2540" s="1">
        <f t="shared" si="864"/>
        <v>0</v>
      </c>
      <c r="BL2540" s="1">
        <f t="shared" si="866"/>
        <v>0</v>
      </c>
    </row>
    <row r="2541" spans="1:64" ht="14" hidden="1" customHeight="1" outlineLevel="1" x14ac:dyDescent="0.2">
      <c r="A2541" t="s">
        <v>2908</v>
      </c>
      <c r="B2541" t="s">
        <v>19</v>
      </c>
      <c r="C2541" s="24"/>
      <c r="G2541" s="1">
        <f t="shared" si="865"/>
        <v>0</v>
      </c>
      <c r="I2541" s="1">
        <v>3506</v>
      </c>
      <c r="J2541" s="2" t="str">
        <f t="shared" si="854"/>
        <v/>
      </c>
      <c r="K2541" s="2" t="str">
        <f t="shared" si="855"/>
        <v/>
      </c>
      <c r="L2541" s="10" t="str">
        <f t="shared" si="856"/>
        <v/>
      </c>
      <c r="M2541" s="9" t="str">
        <f t="shared" si="857"/>
        <v/>
      </c>
      <c r="N2541" s="8" t="str">
        <f t="shared" si="858"/>
        <v/>
      </c>
      <c r="O2541" s="2" t="str">
        <f t="shared" si="859"/>
        <v>-</v>
      </c>
      <c r="P2541" s="2" t="str">
        <f t="shared" si="860"/>
        <v>-</v>
      </c>
      <c r="Q2541" s="2" t="str">
        <f t="shared" si="861"/>
        <v>-</v>
      </c>
      <c r="R2541" s="2" t="str">
        <f t="shared" si="862"/>
        <v>-</v>
      </c>
      <c r="AT2541" t="s">
        <v>2908</v>
      </c>
      <c r="AU2541" t="s">
        <v>19</v>
      </c>
      <c r="AV2541" t="e">
        <f>#REF!</f>
        <v>#REF!</v>
      </c>
      <c r="AX2541" s="40">
        <v>47</v>
      </c>
      <c r="AY2541" s="42">
        <v>27</v>
      </c>
      <c r="AZ2541" s="46">
        <f t="shared" si="867"/>
        <v>47027</v>
      </c>
      <c r="BB2541" s="7" t="s">
        <v>2966</v>
      </c>
      <c r="BI2541" s="1">
        <f t="shared" si="863"/>
        <v>0</v>
      </c>
      <c r="BK2541" s="1">
        <f t="shared" si="864"/>
        <v>0</v>
      </c>
      <c r="BL2541" s="1">
        <f t="shared" si="866"/>
        <v>0</v>
      </c>
    </row>
    <row r="2542" spans="1:64" ht="14" hidden="1" customHeight="1" outlineLevel="1" x14ac:dyDescent="0.2">
      <c r="A2542" t="s">
        <v>55</v>
      </c>
      <c r="B2542" t="s">
        <v>19</v>
      </c>
      <c r="C2542" s="24"/>
      <c r="G2542" s="1">
        <f t="shared" si="865"/>
        <v>0</v>
      </c>
      <c r="I2542" s="1">
        <v>14859</v>
      </c>
      <c r="J2542" s="2" t="str">
        <f t="shared" si="854"/>
        <v/>
      </c>
      <c r="K2542" s="2" t="str">
        <f t="shared" si="855"/>
        <v/>
      </c>
      <c r="L2542" s="10" t="str">
        <f t="shared" si="856"/>
        <v/>
      </c>
      <c r="M2542" s="9" t="str">
        <f t="shared" si="857"/>
        <v/>
      </c>
      <c r="N2542" s="8" t="str">
        <f t="shared" si="858"/>
        <v/>
      </c>
      <c r="O2542" s="2" t="str">
        <f t="shared" si="859"/>
        <v>-</v>
      </c>
      <c r="P2542" s="2" t="str">
        <f t="shared" si="860"/>
        <v>-</v>
      </c>
      <c r="Q2542" s="2" t="str">
        <f t="shared" si="861"/>
        <v>-</v>
      </c>
      <c r="R2542" s="2" t="str">
        <f t="shared" si="862"/>
        <v>-</v>
      </c>
      <c r="AT2542" t="s">
        <v>55</v>
      </c>
      <c r="AU2542" t="s">
        <v>19</v>
      </c>
      <c r="AV2542" t="e">
        <f>#REF!</f>
        <v>#REF!</v>
      </c>
      <c r="AX2542" s="40">
        <v>47</v>
      </c>
      <c r="AY2542" s="42">
        <v>29</v>
      </c>
      <c r="AZ2542" s="46">
        <f t="shared" si="867"/>
        <v>47029</v>
      </c>
      <c r="BB2542" s="7" t="s">
        <v>2966</v>
      </c>
      <c r="BI2542" s="1">
        <f t="shared" si="863"/>
        <v>0</v>
      </c>
      <c r="BK2542" s="1">
        <f t="shared" si="864"/>
        <v>0</v>
      </c>
      <c r="BL2542" s="1">
        <f t="shared" si="866"/>
        <v>0</v>
      </c>
    </row>
    <row r="2543" spans="1:64" ht="14" hidden="1" customHeight="1" outlineLevel="1" x14ac:dyDescent="0.2">
      <c r="A2543" t="s">
        <v>1015</v>
      </c>
      <c r="B2543" t="s">
        <v>19</v>
      </c>
      <c r="C2543" s="24"/>
      <c r="G2543" s="1">
        <f t="shared" si="865"/>
        <v>0</v>
      </c>
      <c r="I2543" s="1">
        <v>24282</v>
      </c>
      <c r="J2543" s="2" t="str">
        <f t="shared" si="854"/>
        <v/>
      </c>
      <c r="K2543" s="2" t="str">
        <f t="shared" si="855"/>
        <v/>
      </c>
      <c r="L2543" s="10" t="str">
        <f t="shared" si="856"/>
        <v/>
      </c>
      <c r="M2543" s="9" t="str">
        <f t="shared" si="857"/>
        <v/>
      </c>
      <c r="N2543" s="8" t="str">
        <f t="shared" si="858"/>
        <v/>
      </c>
      <c r="O2543" s="2" t="str">
        <f t="shared" si="859"/>
        <v>-</v>
      </c>
      <c r="P2543" s="2" t="str">
        <f t="shared" si="860"/>
        <v>-</v>
      </c>
      <c r="Q2543" s="2" t="str">
        <f t="shared" si="861"/>
        <v>-</v>
      </c>
      <c r="R2543" s="2" t="str">
        <f t="shared" si="862"/>
        <v>-</v>
      </c>
      <c r="AT2543" t="s">
        <v>1015</v>
      </c>
      <c r="AU2543" t="s">
        <v>19</v>
      </c>
      <c r="AV2543" t="e">
        <f>#REF!</f>
        <v>#REF!</v>
      </c>
      <c r="AX2543" s="40">
        <v>47</v>
      </c>
      <c r="AY2543" s="42">
        <v>31</v>
      </c>
      <c r="AZ2543" s="46">
        <f t="shared" si="867"/>
        <v>47031</v>
      </c>
      <c r="BB2543" s="7" t="s">
        <v>2966</v>
      </c>
      <c r="BI2543" s="1">
        <f t="shared" si="863"/>
        <v>0</v>
      </c>
      <c r="BK2543" s="1">
        <f t="shared" si="864"/>
        <v>0</v>
      </c>
      <c r="BL2543" s="1">
        <f t="shared" si="866"/>
        <v>0</v>
      </c>
    </row>
    <row r="2544" spans="1:64" ht="14" hidden="1" customHeight="1" outlineLevel="1" x14ac:dyDescent="0.2">
      <c r="A2544" t="s">
        <v>1175</v>
      </c>
      <c r="B2544" t="s">
        <v>19</v>
      </c>
      <c r="C2544" s="24"/>
      <c r="G2544" s="1">
        <f t="shared" si="865"/>
        <v>0</v>
      </c>
      <c r="I2544" s="1">
        <v>6114</v>
      </c>
      <c r="J2544" s="2" t="str">
        <f t="shared" si="854"/>
        <v/>
      </c>
      <c r="K2544" s="2" t="str">
        <f t="shared" si="855"/>
        <v/>
      </c>
      <c r="L2544" s="10" t="str">
        <f t="shared" si="856"/>
        <v/>
      </c>
      <c r="M2544" s="9" t="str">
        <f t="shared" si="857"/>
        <v/>
      </c>
      <c r="N2544" s="8" t="str">
        <f t="shared" si="858"/>
        <v/>
      </c>
      <c r="O2544" s="2" t="str">
        <f t="shared" si="859"/>
        <v>-</v>
      </c>
      <c r="P2544" s="2" t="str">
        <f t="shared" si="860"/>
        <v>-</v>
      </c>
      <c r="Q2544" s="2" t="str">
        <f t="shared" si="861"/>
        <v>-</v>
      </c>
      <c r="R2544" s="2" t="str">
        <f t="shared" si="862"/>
        <v>-</v>
      </c>
      <c r="AT2544" t="s">
        <v>1175</v>
      </c>
      <c r="AU2544" t="s">
        <v>19</v>
      </c>
      <c r="AV2544" t="e">
        <f>#REF!</f>
        <v>#REF!</v>
      </c>
      <c r="AX2544" s="40">
        <v>47</v>
      </c>
      <c r="AY2544" s="42">
        <v>33</v>
      </c>
      <c r="AZ2544" s="46">
        <f t="shared" si="867"/>
        <v>47033</v>
      </c>
      <c r="BB2544" s="7" t="s">
        <v>2966</v>
      </c>
      <c r="BI2544" s="1">
        <f t="shared" si="863"/>
        <v>0</v>
      </c>
      <c r="BK2544" s="1">
        <f t="shared" si="864"/>
        <v>0</v>
      </c>
      <c r="BL2544" s="1">
        <f t="shared" si="866"/>
        <v>0</v>
      </c>
    </row>
    <row r="2545" spans="1:64" ht="14" hidden="1" customHeight="1" outlineLevel="1" x14ac:dyDescent="0.2">
      <c r="A2545" t="s">
        <v>1434</v>
      </c>
      <c r="B2545" t="s">
        <v>19</v>
      </c>
      <c r="C2545" s="24"/>
      <c r="G2545" s="1">
        <f t="shared" si="865"/>
        <v>0</v>
      </c>
      <c r="I2545" s="1">
        <v>32279</v>
      </c>
      <c r="J2545" s="2" t="str">
        <f t="shared" si="854"/>
        <v/>
      </c>
      <c r="K2545" s="2" t="str">
        <f t="shared" si="855"/>
        <v/>
      </c>
      <c r="L2545" s="10" t="str">
        <f t="shared" si="856"/>
        <v/>
      </c>
      <c r="M2545" s="9" t="str">
        <f t="shared" si="857"/>
        <v/>
      </c>
      <c r="N2545" s="8" t="str">
        <f t="shared" si="858"/>
        <v/>
      </c>
      <c r="O2545" s="2" t="str">
        <f t="shared" si="859"/>
        <v>-</v>
      </c>
      <c r="P2545" s="2" t="str">
        <f t="shared" si="860"/>
        <v>-</v>
      </c>
      <c r="Q2545" s="2" t="str">
        <f t="shared" si="861"/>
        <v>-</v>
      </c>
      <c r="R2545" s="2" t="str">
        <f t="shared" si="862"/>
        <v>-</v>
      </c>
      <c r="AT2545" t="s">
        <v>1434</v>
      </c>
      <c r="AU2545" t="s">
        <v>19</v>
      </c>
      <c r="AV2545" t="e">
        <f>#REF!</f>
        <v>#REF!</v>
      </c>
      <c r="AX2545" s="40">
        <v>47</v>
      </c>
      <c r="AY2545" s="42">
        <v>35</v>
      </c>
      <c r="AZ2545" s="46">
        <f t="shared" si="867"/>
        <v>47035</v>
      </c>
      <c r="BB2545" s="7" t="s">
        <v>2966</v>
      </c>
      <c r="BI2545" s="1">
        <f t="shared" si="863"/>
        <v>0</v>
      </c>
      <c r="BK2545" s="1">
        <f t="shared" si="864"/>
        <v>0</v>
      </c>
      <c r="BL2545" s="1">
        <f t="shared" si="866"/>
        <v>0</v>
      </c>
    </row>
    <row r="2546" spans="1:64" ht="14" hidden="1" customHeight="1" outlineLevel="1" x14ac:dyDescent="0.2">
      <c r="A2546" t="s">
        <v>380</v>
      </c>
      <c r="B2546" t="s">
        <v>19</v>
      </c>
      <c r="C2546" s="24"/>
      <c r="G2546" s="1">
        <f t="shared" si="865"/>
        <v>0</v>
      </c>
      <c r="I2546" s="1">
        <v>309658</v>
      </c>
      <c r="J2546" s="2" t="str">
        <f t="shared" si="854"/>
        <v/>
      </c>
      <c r="K2546" s="2" t="str">
        <f t="shared" si="855"/>
        <v/>
      </c>
      <c r="L2546" s="10" t="str">
        <f t="shared" si="856"/>
        <v/>
      </c>
      <c r="M2546" s="9" t="str">
        <f t="shared" si="857"/>
        <v/>
      </c>
      <c r="N2546" s="8" t="str">
        <f t="shared" si="858"/>
        <v/>
      </c>
      <c r="O2546" s="2" t="str">
        <f t="shared" si="859"/>
        <v>-</v>
      </c>
      <c r="P2546" s="2" t="str">
        <f t="shared" si="860"/>
        <v>-</v>
      </c>
      <c r="Q2546" s="2" t="str">
        <f t="shared" si="861"/>
        <v>-</v>
      </c>
      <c r="R2546" s="2" t="str">
        <f t="shared" si="862"/>
        <v>-</v>
      </c>
      <c r="AT2546" t="s">
        <v>380</v>
      </c>
      <c r="AU2546" t="s">
        <v>19</v>
      </c>
      <c r="AV2546" t="e">
        <f>#REF!</f>
        <v>#REF!</v>
      </c>
      <c r="AX2546" s="40">
        <v>47</v>
      </c>
      <c r="AY2546" s="42">
        <v>37</v>
      </c>
      <c r="AZ2546" s="46">
        <f t="shared" si="867"/>
        <v>47037</v>
      </c>
      <c r="BB2546" s="7" t="s">
        <v>2966</v>
      </c>
      <c r="BI2546" s="1">
        <f t="shared" si="863"/>
        <v>0</v>
      </c>
      <c r="BK2546" s="1">
        <f t="shared" si="864"/>
        <v>0</v>
      </c>
      <c r="BL2546" s="1">
        <f t="shared" si="866"/>
        <v>0</v>
      </c>
    </row>
    <row r="2547" spans="1:64" ht="14" hidden="1" customHeight="1" outlineLevel="1" x14ac:dyDescent="0.2">
      <c r="A2547" t="s">
        <v>1808</v>
      </c>
      <c r="B2547" t="s">
        <v>19</v>
      </c>
      <c r="C2547" s="24"/>
      <c r="G2547" s="1">
        <f t="shared" si="865"/>
        <v>0</v>
      </c>
      <c r="I2547" s="1">
        <v>5241</v>
      </c>
      <c r="J2547" s="2" t="str">
        <f t="shared" si="854"/>
        <v/>
      </c>
      <c r="K2547" s="2" t="str">
        <f t="shared" si="855"/>
        <v/>
      </c>
      <c r="L2547" s="10" t="str">
        <f t="shared" si="856"/>
        <v/>
      </c>
      <c r="M2547" s="9" t="str">
        <f t="shared" si="857"/>
        <v/>
      </c>
      <c r="N2547" s="8" t="str">
        <f t="shared" si="858"/>
        <v/>
      </c>
      <c r="O2547" s="2" t="str">
        <f t="shared" si="859"/>
        <v>-</v>
      </c>
      <c r="P2547" s="2" t="str">
        <f t="shared" si="860"/>
        <v>-</v>
      </c>
      <c r="Q2547" s="2" t="str">
        <f t="shared" si="861"/>
        <v>-</v>
      </c>
      <c r="R2547" s="2" t="str">
        <f t="shared" si="862"/>
        <v>-</v>
      </c>
      <c r="AT2547" t="s">
        <v>1808</v>
      </c>
      <c r="AU2547" t="s">
        <v>19</v>
      </c>
      <c r="AV2547" t="e">
        <f>#REF!</f>
        <v>#REF!</v>
      </c>
      <c r="AX2547" s="40">
        <v>47</v>
      </c>
      <c r="AY2547" s="42">
        <v>39</v>
      </c>
      <c r="AZ2547" s="46">
        <f t="shared" si="867"/>
        <v>47039</v>
      </c>
      <c r="BB2547" s="7" t="s">
        <v>2966</v>
      </c>
      <c r="BI2547" s="1">
        <f t="shared" si="863"/>
        <v>0</v>
      </c>
      <c r="BK2547" s="1">
        <f t="shared" si="864"/>
        <v>0</v>
      </c>
      <c r="BL2547" s="1">
        <f t="shared" si="866"/>
        <v>0</v>
      </c>
    </row>
    <row r="2548" spans="1:64" ht="14" hidden="1" customHeight="1" outlineLevel="1" x14ac:dyDescent="0.2">
      <c r="A2548" t="s">
        <v>1007</v>
      </c>
      <c r="B2548" t="s">
        <v>19</v>
      </c>
      <c r="C2548" s="24"/>
      <c r="G2548" s="1">
        <f t="shared" si="865"/>
        <v>0</v>
      </c>
      <c r="I2548" s="1">
        <v>8513</v>
      </c>
      <c r="J2548" s="2" t="str">
        <f t="shared" si="854"/>
        <v/>
      </c>
      <c r="K2548" s="2" t="str">
        <f t="shared" si="855"/>
        <v/>
      </c>
      <c r="L2548" s="10" t="str">
        <f t="shared" si="856"/>
        <v/>
      </c>
      <c r="M2548" s="9" t="str">
        <f t="shared" si="857"/>
        <v/>
      </c>
      <c r="N2548" s="8" t="str">
        <f t="shared" si="858"/>
        <v/>
      </c>
      <c r="O2548" s="2" t="str">
        <f t="shared" si="859"/>
        <v>-</v>
      </c>
      <c r="P2548" s="2" t="str">
        <f t="shared" si="860"/>
        <v>-</v>
      </c>
      <c r="Q2548" s="2" t="str">
        <f t="shared" si="861"/>
        <v>-</v>
      </c>
      <c r="R2548" s="2" t="str">
        <f t="shared" si="862"/>
        <v>-</v>
      </c>
      <c r="AT2548" t="s">
        <v>1007</v>
      </c>
      <c r="AU2548" t="s">
        <v>19</v>
      </c>
      <c r="AV2548" t="e">
        <f>#REF!</f>
        <v>#REF!</v>
      </c>
      <c r="AX2548" s="40">
        <v>47</v>
      </c>
      <c r="AY2548" s="42">
        <v>41</v>
      </c>
      <c r="AZ2548" s="46">
        <f t="shared" si="867"/>
        <v>47041</v>
      </c>
      <c r="BB2548" s="7" t="s">
        <v>2966</v>
      </c>
      <c r="BI2548" s="1">
        <f t="shared" si="863"/>
        <v>0</v>
      </c>
      <c r="BK2548" s="1">
        <f t="shared" si="864"/>
        <v>0</v>
      </c>
      <c r="BL2548" s="1">
        <f t="shared" si="866"/>
        <v>0</v>
      </c>
    </row>
    <row r="2549" spans="1:64" ht="14" hidden="1" customHeight="1" outlineLevel="1" x14ac:dyDescent="0.2">
      <c r="A2549" t="s">
        <v>235</v>
      </c>
      <c r="B2549" t="s">
        <v>19</v>
      </c>
      <c r="C2549" s="24"/>
      <c r="G2549" s="1">
        <f t="shared" si="865"/>
        <v>0</v>
      </c>
      <c r="I2549" s="1">
        <v>24323</v>
      </c>
      <c r="J2549" s="2" t="str">
        <f t="shared" si="854"/>
        <v/>
      </c>
      <c r="K2549" s="2" t="str">
        <f t="shared" si="855"/>
        <v/>
      </c>
      <c r="L2549" s="10" t="str">
        <f t="shared" si="856"/>
        <v/>
      </c>
      <c r="M2549" s="9" t="str">
        <f t="shared" si="857"/>
        <v/>
      </c>
      <c r="N2549" s="8" t="str">
        <f t="shared" si="858"/>
        <v/>
      </c>
      <c r="O2549" s="2" t="str">
        <f t="shared" si="859"/>
        <v>-</v>
      </c>
      <c r="P2549" s="2" t="str">
        <f t="shared" si="860"/>
        <v>-</v>
      </c>
      <c r="Q2549" s="2" t="str">
        <f t="shared" si="861"/>
        <v>-</v>
      </c>
      <c r="R2549" s="2" t="str">
        <f t="shared" si="862"/>
        <v>-</v>
      </c>
      <c r="AT2549" t="s">
        <v>235</v>
      </c>
      <c r="AU2549" t="s">
        <v>19</v>
      </c>
      <c r="AV2549" t="e">
        <f>#REF!</f>
        <v>#REF!</v>
      </c>
      <c r="AX2549" s="40">
        <v>47</v>
      </c>
      <c r="AY2549" s="42">
        <v>43</v>
      </c>
      <c r="AZ2549" s="46">
        <f t="shared" si="867"/>
        <v>47043</v>
      </c>
      <c r="BB2549" s="7" t="s">
        <v>2966</v>
      </c>
      <c r="BI2549" s="1">
        <f t="shared" si="863"/>
        <v>0</v>
      </c>
      <c r="BK2549" s="1">
        <f t="shared" si="864"/>
        <v>0</v>
      </c>
      <c r="BL2549" s="1">
        <f t="shared" si="866"/>
        <v>0</v>
      </c>
    </row>
    <row r="2550" spans="1:64" ht="14" hidden="1" customHeight="1" outlineLevel="1" x14ac:dyDescent="0.2">
      <c r="A2550" t="s">
        <v>1226</v>
      </c>
      <c r="B2550" t="s">
        <v>19</v>
      </c>
      <c r="C2550" s="24"/>
      <c r="G2550" s="1">
        <f t="shared" si="865"/>
        <v>0</v>
      </c>
      <c r="I2550" s="1">
        <v>15079</v>
      </c>
      <c r="J2550" s="2" t="str">
        <f t="shared" si="854"/>
        <v/>
      </c>
      <c r="K2550" s="2" t="str">
        <f t="shared" si="855"/>
        <v/>
      </c>
      <c r="L2550" s="10" t="str">
        <f t="shared" si="856"/>
        <v/>
      </c>
      <c r="M2550" s="9" t="str">
        <f t="shared" si="857"/>
        <v/>
      </c>
      <c r="N2550" s="8" t="str">
        <f t="shared" si="858"/>
        <v/>
      </c>
      <c r="O2550" s="2" t="str">
        <f t="shared" si="859"/>
        <v>-</v>
      </c>
      <c r="P2550" s="2" t="str">
        <f t="shared" si="860"/>
        <v>-</v>
      </c>
      <c r="Q2550" s="2" t="str">
        <f t="shared" si="861"/>
        <v>-</v>
      </c>
      <c r="R2550" s="2" t="str">
        <f t="shared" si="862"/>
        <v>-</v>
      </c>
      <c r="AT2550" t="s">
        <v>1226</v>
      </c>
      <c r="AU2550" t="s">
        <v>19</v>
      </c>
      <c r="AV2550" t="e">
        <f>#REF!</f>
        <v>#REF!</v>
      </c>
      <c r="AX2550" s="40">
        <v>47</v>
      </c>
      <c r="AY2550" s="42">
        <v>45</v>
      </c>
      <c r="AZ2550" s="46">
        <f t="shared" si="867"/>
        <v>47045</v>
      </c>
      <c r="BB2550" s="7" t="s">
        <v>2966</v>
      </c>
      <c r="BI2550" s="1">
        <f t="shared" si="863"/>
        <v>0</v>
      </c>
      <c r="BK2550" s="1">
        <f t="shared" si="864"/>
        <v>0</v>
      </c>
      <c r="BL2550" s="1">
        <f t="shared" si="866"/>
        <v>0</v>
      </c>
    </row>
    <row r="2551" spans="1:64" ht="14" hidden="1" customHeight="1" outlineLevel="1" x14ac:dyDescent="0.2">
      <c r="A2551" t="s">
        <v>1321</v>
      </c>
      <c r="B2551" t="s">
        <v>19</v>
      </c>
      <c r="C2551" s="24"/>
      <c r="G2551" s="1">
        <f t="shared" si="865"/>
        <v>0</v>
      </c>
      <c r="I2551" s="1">
        <v>22984</v>
      </c>
      <c r="J2551" s="2" t="str">
        <f t="shared" si="854"/>
        <v/>
      </c>
      <c r="K2551" s="2" t="str">
        <f t="shared" si="855"/>
        <v/>
      </c>
      <c r="L2551" s="10" t="str">
        <f t="shared" si="856"/>
        <v/>
      </c>
      <c r="M2551" s="9" t="str">
        <f t="shared" si="857"/>
        <v/>
      </c>
      <c r="N2551" s="8" t="str">
        <f t="shared" si="858"/>
        <v/>
      </c>
      <c r="O2551" s="2" t="str">
        <f t="shared" si="859"/>
        <v>-</v>
      </c>
      <c r="P2551" s="2" t="str">
        <f t="shared" si="860"/>
        <v>-</v>
      </c>
      <c r="Q2551" s="2" t="str">
        <f t="shared" si="861"/>
        <v>-</v>
      </c>
      <c r="R2551" s="2" t="str">
        <f t="shared" si="862"/>
        <v>-</v>
      </c>
      <c r="AT2551" t="s">
        <v>1321</v>
      </c>
      <c r="AU2551" t="s">
        <v>19</v>
      </c>
      <c r="AV2551" t="e">
        <f>#REF!</f>
        <v>#REF!</v>
      </c>
      <c r="AX2551" s="40">
        <v>47</v>
      </c>
      <c r="AY2551" s="42">
        <v>47</v>
      </c>
      <c r="AZ2551" s="46">
        <f t="shared" si="867"/>
        <v>47047</v>
      </c>
      <c r="BB2551" s="7" t="s">
        <v>2966</v>
      </c>
      <c r="BI2551" s="1">
        <f t="shared" si="863"/>
        <v>0</v>
      </c>
      <c r="BK2551" s="1">
        <f t="shared" si="864"/>
        <v>0</v>
      </c>
      <c r="BL2551" s="1">
        <f t="shared" si="866"/>
        <v>0</v>
      </c>
    </row>
    <row r="2552" spans="1:64" ht="14" hidden="1" customHeight="1" outlineLevel="1" x14ac:dyDescent="0.2">
      <c r="A2552" t="s">
        <v>1810</v>
      </c>
      <c r="B2552" t="s">
        <v>19</v>
      </c>
      <c r="C2552" s="24"/>
      <c r="G2552" s="1">
        <f t="shared" si="865"/>
        <v>0</v>
      </c>
      <c r="I2552" s="1">
        <v>8729</v>
      </c>
      <c r="J2552" s="2" t="str">
        <f t="shared" si="854"/>
        <v/>
      </c>
      <c r="K2552" s="2" t="str">
        <f t="shared" si="855"/>
        <v/>
      </c>
      <c r="L2552" s="10" t="str">
        <f t="shared" si="856"/>
        <v/>
      </c>
      <c r="M2552" s="9" t="str">
        <f t="shared" si="857"/>
        <v/>
      </c>
      <c r="N2552" s="8" t="str">
        <f t="shared" si="858"/>
        <v/>
      </c>
      <c r="O2552" s="2" t="str">
        <f t="shared" si="859"/>
        <v>-</v>
      </c>
      <c r="P2552" s="2" t="str">
        <f t="shared" si="860"/>
        <v>-</v>
      </c>
      <c r="Q2552" s="2" t="str">
        <f t="shared" si="861"/>
        <v>-</v>
      </c>
      <c r="R2552" s="2" t="str">
        <f t="shared" si="862"/>
        <v>-</v>
      </c>
      <c r="AT2552" t="s">
        <v>1810</v>
      </c>
      <c r="AU2552" t="s">
        <v>19</v>
      </c>
      <c r="AV2552" t="e">
        <f>#REF!</f>
        <v>#REF!</v>
      </c>
      <c r="AX2552" s="40">
        <v>47</v>
      </c>
      <c r="AY2552" s="42">
        <v>49</v>
      </c>
      <c r="AZ2552" s="46">
        <f t="shared" si="867"/>
        <v>47049</v>
      </c>
      <c r="BB2552" s="7" t="s">
        <v>2966</v>
      </c>
      <c r="BI2552" s="1">
        <f t="shared" si="863"/>
        <v>0</v>
      </c>
      <c r="BK2552" s="1">
        <f t="shared" si="864"/>
        <v>0</v>
      </c>
      <c r="BL2552" s="1">
        <f t="shared" si="866"/>
        <v>0</v>
      </c>
    </row>
    <row r="2553" spans="1:64" ht="14" hidden="1" customHeight="1" outlineLevel="1" x14ac:dyDescent="0.2">
      <c r="A2553" t="s">
        <v>1057</v>
      </c>
      <c r="B2553" t="s">
        <v>19</v>
      </c>
      <c r="C2553" s="24"/>
      <c r="G2553" s="1">
        <f t="shared" si="865"/>
        <v>0</v>
      </c>
      <c r="I2553" s="1">
        <v>19132</v>
      </c>
      <c r="J2553" s="2" t="str">
        <f t="shared" si="854"/>
        <v/>
      </c>
      <c r="K2553" s="2" t="str">
        <f t="shared" si="855"/>
        <v/>
      </c>
      <c r="L2553" s="10" t="str">
        <f t="shared" si="856"/>
        <v/>
      </c>
      <c r="M2553" s="9" t="str">
        <f t="shared" si="857"/>
        <v/>
      </c>
      <c r="N2553" s="8" t="str">
        <f t="shared" si="858"/>
        <v/>
      </c>
      <c r="O2553" s="2" t="str">
        <f t="shared" si="859"/>
        <v>-</v>
      </c>
      <c r="P2553" s="2" t="str">
        <f t="shared" si="860"/>
        <v>-</v>
      </c>
      <c r="Q2553" s="2" t="str">
        <f t="shared" si="861"/>
        <v>-</v>
      </c>
      <c r="R2553" s="2" t="str">
        <f t="shared" si="862"/>
        <v>-</v>
      </c>
      <c r="AT2553" t="s">
        <v>1057</v>
      </c>
      <c r="AU2553" t="s">
        <v>19</v>
      </c>
      <c r="AV2553" t="e">
        <f>#REF!</f>
        <v>#REF!</v>
      </c>
      <c r="AX2553" s="40">
        <v>47</v>
      </c>
      <c r="AY2553" s="42">
        <v>51</v>
      </c>
      <c r="AZ2553" s="46">
        <f t="shared" si="867"/>
        <v>47051</v>
      </c>
      <c r="BB2553" s="7" t="s">
        <v>2966</v>
      </c>
      <c r="BI2553" s="1">
        <f t="shared" si="863"/>
        <v>0</v>
      </c>
      <c r="BK2553" s="1">
        <f t="shared" si="864"/>
        <v>0</v>
      </c>
      <c r="BL2553" s="1">
        <f t="shared" si="866"/>
        <v>0</v>
      </c>
    </row>
    <row r="2554" spans="1:64" ht="14" hidden="1" customHeight="1" outlineLevel="1" x14ac:dyDescent="0.2">
      <c r="A2554" t="s">
        <v>1992</v>
      </c>
      <c r="B2554" t="s">
        <v>19</v>
      </c>
      <c r="C2554" s="24"/>
      <c r="G2554" s="1">
        <f t="shared" si="865"/>
        <v>0</v>
      </c>
      <c r="I2554" s="1">
        <v>22335</v>
      </c>
      <c r="J2554" s="2" t="str">
        <f t="shared" si="854"/>
        <v/>
      </c>
      <c r="K2554" s="2" t="str">
        <f t="shared" si="855"/>
        <v/>
      </c>
      <c r="L2554" s="10" t="str">
        <f t="shared" si="856"/>
        <v/>
      </c>
      <c r="M2554" s="9" t="str">
        <f t="shared" si="857"/>
        <v/>
      </c>
      <c r="N2554" s="8" t="str">
        <f t="shared" si="858"/>
        <v/>
      </c>
      <c r="O2554" s="2" t="str">
        <f t="shared" si="859"/>
        <v>-</v>
      </c>
      <c r="P2554" s="2" t="str">
        <f t="shared" si="860"/>
        <v>-</v>
      </c>
      <c r="Q2554" s="2" t="str">
        <f t="shared" si="861"/>
        <v>-</v>
      </c>
      <c r="R2554" s="2" t="str">
        <f t="shared" si="862"/>
        <v>-</v>
      </c>
      <c r="AT2554" t="s">
        <v>1992</v>
      </c>
      <c r="AU2554" t="s">
        <v>19</v>
      </c>
      <c r="AV2554" t="e">
        <f>#REF!</f>
        <v>#REF!</v>
      </c>
      <c r="AX2554" s="40">
        <v>47</v>
      </c>
      <c r="AY2554" s="42">
        <v>53</v>
      </c>
      <c r="AZ2554" s="46">
        <f t="shared" si="867"/>
        <v>47053</v>
      </c>
      <c r="BB2554" s="7" t="s">
        <v>2966</v>
      </c>
      <c r="BI2554" s="1">
        <f t="shared" si="863"/>
        <v>0</v>
      </c>
      <c r="BK2554" s="1">
        <f t="shared" si="864"/>
        <v>0</v>
      </c>
      <c r="BL2554" s="1">
        <f t="shared" si="866"/>
        <v>0</v>
      </c>
    </row>
    <row r="2555" spans="1:64" ht="14" hidden="1" customHeight="1" outlineLevel="1" x14ac:dyDescent="0.2">
      <c r="A2555" t="s">
        <v>1811</v>
      </c>
      <c r="B2555" t="s">
        <v>19</v>
      </c>
      <c r="C2555" s="24"/>
      <c r="G2555" s="1">
        <f t="shared" si="865"/>
        <v>0</v>
      </c>
      <c r="I2555" s="1">
        <v>13203</v>
      </c>
      <c r="J2555" s="2" t="str">
        <f t="shared" si="854"/>
        <v/>
      </c>
      <c r="K2555" s="2" t="str">
        <f t="shared" si="855"/>
        <v/>
      </c>
      <c r="L2555" s="10" t="str">
        <f t="shared" si="856"/>
        <v/>
      </c>
      <c r="M2555" s="9" t="str">
        <f t="shared" si="857"/>
        <v/>
      </c>
      <c r="N2555" s="8" t="str">
        <f t="shared" si="858"/>
        <v/>
      </c>
      <c r="O2555" s="2" t="str">
        <f t="shared" si="859"/>
        <v>-</v>
      </c>
      <c r="P2555" s="2" t="str">
        <f t="shared" si="860"/>
        <v>-</v>
      </c>
      <c r="Q2555" s="2" t="str">
        <f t="shared" si="861"/>
        <v>-</v>
      </c>
      <c r="R2555" s="2" t="str">
        <f t="shared" si="862"/>
        <v>-</v>
      </c>
      <c r="AT2555" t="s">
        <v>1811</v>
      </c>
      <c r="AU2555" t="s">
        <v>19</v>
      </c>
      <c r="AV2555" t="e">
        <f>#REF!</f>
        <v>#REF!</v>
      </c>
      <c r="AX2555" s="40">
        <v>47</v>
      </c>
      <c r="AY2555" s="42">
        <v>55</v>
      </c>
      <c r="AZ2555" s="46">
        <f t="shared" si="867"/>
        <v>47055</v>
      </c>
      <c r="BB2555" s="7" t="s">
        <v>2966</v>
      </c>
      <c r="BI2555" s="1">
        <f t="shared" si="863"/>
        <v>0</v>
      </c>
      <c r="BK2555" s="1">
        <f t="shared" si="864"/>
        <v>0</v>
      </c>
      <c r="BL2555" s="1">
        <f t="shared" si="866"/>
        <v>0</v>
      </c>
    </row>
    <row r="2556" spans="1:64" ht="14" hidden="1" customHeight="1" outlineLevel="1" x14ac:dyDescent="0.2">
      <c r="A2556" t="s">
        <v>696</v>
      </c>
      <c r="B2556" t="s">
        <v>19</v>
      </c>
      <c r="C2556" s="24"/>
      <c r="G2556" s="1">
        <f t="shared" si="865"/>
        <v>0</v>
      </c>
      <c r="I2556" s="1">
        <v>10134</v>
      </c>
      <c r="J2556" s="2" t="str">
        <f t="shared" si="854"/>
        <v/>
      </c>
      <c r="K2556" s="2" t="str">
        <f t="shared" si="855"/>
        <v/>
      </c>
      <c r="L2556" s="10" t="str">
        <f t="shared" si="856"/>
        <v/>
      </c>
      <c r="M2556" s="9" t="str">
        <f t="shared" si="857"/>
        <v/>
      </c>
      <c r="N2556" s="8" t="str">
        <f t="shared" si="858"/>
        <v/>
      </c>
      <c r="O2556" s="2" t="str">
        <f t="shared" si="859"/>
        <v>-</v>
      </c>
      <c r="P2556" s="2" t="str">
        <f t="shared" si="860"/>
        <v>-</v>
      </c>
      <c r="Q2556" s="2" t="str">
        <f t="shared" si="861"/>
        <v>-</v>
      </c>
      <c r="R2556" s="2" t="str">
        <f t="shared" si="862"/>
        <v>-</v>
      </c>
      <c r="AT2556" t="s">
        <v>696</v>
      </c>
      <c r="AU2556" t="s">
        <v>19</v>
      </c>
      <c r="AV2556" t="e">
        <f>#REF!</f>
        <v>#REF!</v>
      </c>
      <c r="AX2556" s="40">
        <v>47</v>
      </c>
      <c r="AY2556" s="42">
        <v>57</v>
      </c>
      <c r="AZ2556" s="46">
        <f t="shared" si="867"/>
        <v>47057</v>
      </c>
      <c r="BB2556" s="7" t="s">
        <v>2966</v>
      </c>
      <c r="BI2556" s="1">
        <f t="shared" si="863"/>
        <v>0</v>
      </c>
      <c r="BK2556" s="1">
        <f t="shared" si="864"/>
        <v>0</v>
      </c>
      <c r="BL2556" s="1">
        <f t="shared" si="866"/>
        <v>0</v>
      </c>
    </row>
    <row r="2557" spans="1:64" ht="14" hidden="1" customHeight="1" outlineLevel="1" x14ac:dyDescent="0.2">
      <c r="A2557" t="s">
        <v>2049</v>
      </c>
      <c r="B2557" t="s">
        <v>19</v>
      </c>
      <c r="C2557" s="24"/>
      <c r="G2557" s="1">
        <f t="shared" si="865"/>
        <v>0</v>
      </c>
      <c r="I2557" s="1">
        <v>28087</v>
      </c>
      <c r="J2557" s="2" t="str">
        <f t="shared" si="854"/>
        <v/>
      </c>
      <c r="K2557" s="2" t="str">
        <f t="shared" si="855"/>
        <v/>
      </c>
      <c r="L2557" s="10" t="str">
        <f t="shared" si="856"/>
        <v/>
      </c>
      <c r="M2557" s="9" t="str">
        <f t="shared" si="857"/>
        <v/>
      </c>
      <c r="N2557" s="8" t="str">
        <f t="shared" si="858"/>
        <v/>
      </c>
      <c r="O2557" s="2" t="str">
        <f t="shared" si="859"/>
        <v>-</v>
      </c>
      <c r="P2557" s="2" t="str">
        <f t="shared" si="860"/>
        <v>-</v>
      </c>
      <c r="Q2557" s="2" t="str">
        <f t="shared" si="861"/>
        <v>-</v>
      </c>
      <c r="R2557" s="2" t="str">
        <f t="shared" si="862"/>
        <v>-</v>
      </c>
      <c r="AT2557" t="s">
        <v>2049</v>
      </c>
      <c r="AU2557" t="s">
        <v>19</v>
      </c>
      <c r="AV2557" t="e">
        <f>#REF!</f>
        <v>#REF!</v>
      </c>
      <c r="AX2557" s="40">
        <v>47</v>
      </c>
      <c r="AY2557" s="42">
        <v>59</v>
      </c>
      <c r="AZ2557" s="46">
        <f t="shared" si="867"/>
        <v>47059</v>
      </c>
      <c r="BB2557" s="7" t="s">
        <v>2966</v>
      </c>
      <c r="BI2557" s="1">
        <f t="shared" si="863"/>
        <v>0</v>
      </c>
      <c r="BK2557" s="1">
        <f t="shared" si="864"/>
        <v>0</v>
      </c>
      <c r="BL2557" s="1">
        <f t="shared" si="866"/>
        <v>0</v>
      </c>
    </row>
    <row r="2558" spans="1:64" ht="14" hidden="1" customHeight="1" outlineLevel="1" x14ac:dyDescent="0.2">
      <c r="A2558" t="s">
        <v>594</v>
      </c>
      <c r="B2558" t="s">
        <v>19</v>
      </c>
      <c r="C2558" s="24"/>
      <c r="G2558" s="1">
        <f t="shared" si="865"/>
        <v>0</v>
      </c>
      <c r="I2558" s="1">
        <v>5855</v>
      </c>
      <c r="J2558" s="2" t="str">
        <f t="shared" si="854"/>
        <v/>
      </c>
      <c r="K2558" s="2" t="str">
        <f t="shared" si="855"/>
        <v/>
      </c>
      <c r="L2558" s="10" t="str">
        <f t="shared" si="856"/>
        <v/>
      </c>
      <c r="M2558" s="9" t="str">
        <f t="shared" si="857"/>
        <v/>
      </c>
      <c r="N2558" s="8" t="str">
        <f t="shared" si="858"/>
        <v/>
      </c>
      <c r="O2558" s="2" t="str">
        <f t="shared" si="859"/>
        <v>-</v>
      </c>
      <c r="P2558" s="2" t="str">
        <f t="shared" si="860"/>
        <v>-</v>
      </c>
      <c r="Q2558" s="2" t="str">
        <f t="shared" si="861"/>
        <v>-</v>
      </c>
      <c r="R2558" s="2" t="str">
        <f t="shared" si="862"/>
        <v>-</v>
      </c>
      <c r="AT2558" t="s">
        <v>594</v>
      </c>
      <c r="AU2558" t="s">
        <v>19</v>
      </c>
      <c r="AV2558" t="e">
        <f>#REF!</f>
        <v>#REF!</v>
      </c>
      <c r="AX2558" s="40">
        <v>47</v>
      </c>
      <c r="AY2558" s="42">
        <v>61</v>
      </c>
      <c r="AZ2558" s="46">
        <f t="shared" si="867"/>
        <v>47061</v>
      </c>
      <c r="BB2558" s="7" t="s">
        <v>2966</v>
      </c>
      <c r="BI2558" s="1">
        <f t="shared" si="863"/>
        <v>0</v>
      </c>
      <c r="BK2558" s="1">
        <f t="shared" si="864"/>
        <v>0</v>
      </c>
      <c r="BL2558" s="1">
        <f t="shared" si="866"/>
        <v>0</v>
      </c>
    </row>
    <row r="2559" spans="1:64" ht="14" hidden="1" customHeight="1" outlineLevel="1" x14ac:dyDescent="0.2">
      <c r="A2559" t="s">
        <v>474</v>
      </c>
      <c r="B2559" t="s">
        <v>19</v>
      </c>
      <c r="C2559" s="24"/>
      <c r="G2559" s="1">
        <f t="shared" si="865"/>
        <v>0</v>
      </c>
      <c r="I2559" s="1">
        <v>24631</v>
      </c>
      <c r="J2559" s="2" t="str">
        <f t="shared" si="854"/>
        <v/>
      </c>
      <c r="K2559" s="2" t="str">
        <f t="shared" si="855"/>
        <v/>
      </c>
      <c r="L2559" s="10" t="str">
        <f t="shared" si="856"/>
        <v/>
      </c>
      <c r="M2559" s="9" t="str">
        <f t="shared" si="857"/>
        <v/>
      </c>
      <c r="N2559" s="8" t="str">
        <f t="shared" si="858"/>
        <v/>
      </c>
      <c r="O2559" s="2" t="str">
        <f t="shared" si="859"/>
        <v>-</v>
      </c>
      <c r="P2559" s="2" t="str">
        <f t="shared" si="860"/>
        <v>-</v>
      </c>
      <c r="Q2559" s="2" t="str">
        <f t="shared" si="861"/>
        <v>-</v>
      </c>
      <c r="R2559" s="2" t="str">
        <f t="shared" si="862"/>
        <v>-</v>
      </c>
      <c r="AT2559" t="s">
        <v>474</v>
      </c>
      <c r="AU2559" t="s">
        <v>19</v>
      </c>
      <c r="AV2559" t="e">
        <f>#REF!</f>
        <v>#REF!</v>
      </c>
      <c r="AX2559" s="40">
        <v>47</v>
      </c>
      <c r="AY2559" s="42">
        <v>63</v>
      </c>
      <c r="AZ2559" s="46">
        <f t="shared" si="867"/>
        <v>47063</v>
      </c>
      <c r="BB2559" s="7" t="s">
        <v>2966</v>
      </c>
      <c r="BI2559" s="1">
        <f t="shared" si="863"/>
        <v>0</v>
      </c>
      <c r="BK2559" s="1">
        <f t="shared" si="864"/>
        <v>0</v>
      </c>
      <c r="BL2559" s="1">
        <f t="shared" si="866"/>
        <v>0</v>
      </c>
    </row>
    <row r="2560" spans="1:64" ht="14" hidden="1" customHeight="1" outlineLevel="1" x14ac:dyDescent="0.2">
      <c r="A2560" t="s">
        <v>2482</v>
      </c>
      <c r="B2560" t="s">
        <v>19</v>
      </c>
      <c r="C2560" s="24"/>
      <c r="G2560" s="1">
        <f t="shared" si="865"/>
        <v>0</v>
      </c>
      <c r="I2560" s="1">
        <v>171113</v>
      </c>
      <c r="J2560" s="2" t="str">
        <f t="shared" si="854"/>
        <v/>
      </c>
      <c r="K2560" s="2" t="str">
        <f t="shared" si="855"/>
        <v/>
      </c>
      <c r="L2560" s="10" t="str">
        <f t="shared" ref="L2560:L2591" si="868">IF(S2560&gt;0,RANK(S2560,$S2560:$AQ2560),"")</f>
        <v/>
      </c>
      <c r="M2560" s="9" t="str">
        <f t="shared" ref="M2560:M2591" si="869">IF(T2560&gt;0,RANK(T2560,$S2560:$AQ2560),"")</f>
        <v/>
      </c>
      <c r="N2560" s="8" t="str">
        <f t="shared" ref="N2560:N2591" si="870">IF(U2560&gt;0,RANK(U2560,$S2560:$AQ2560),"")</f>
        <v/>
      </c>
      <c r="O2560" s="2" t="str">
        <f t="shared" ref="O2560:O2591" si="871">IF(SUM($S2560:$AP2560)=0,"-",S2560/SUM($S2560:$AP2560))</f>
        <v>-</v>
      </c>
      <c r="P2560" s="2" t="str">
        <f t="shared" ref="P2560:P2591" si="872">IF(SUM($S2560:$AP2560)=0,"-",T2560/SUM($S2560:$AP2560))</f>
        <v>-</v>
      </c>
      <c r="Q2560" s="2" t="str">
        <f t="shared" ref="Q2560:Q2591" si="873">IF(SUM($S2560:$AP2560)=0,"-",U2560/SUM($S2560:$AP2560))</f>
        <v>-</v>
      </c>
      <c r="R2560" s="2" t="str">
        <f t="shared" ref="R2560:R2591" si="874">IF(SUM($S2560:$AP2560)=0,"-",(1-O2560-P2560-Q2560))</f>
        <v>-</v>
      </c>
      <c r="AT2560" t="s">
        <v>2482</v>
      </c>
      <c r="AU2560" t="s">
        <v>19</v>
      </c>
      <c r="AV2560" t="e">
        <f>#REF!</f>
        <v>#REF!</v>
      </c>
      <c r="AX2560" s="40">
        <v>47</v>
      </c>
      <c r="AY2560" s="42">
        <v>65</v>
      </c>
      <c r="AZ2560" s="46">
        <f t="shared" si="867"/>
        <v>47065</v>
      </c>
      <c r="BB2560" s="7" t="s">
        <v>2966</v>
      </c>
      <c r="BI2560" s="1">
        <f t="shared" ref="BI2560:BI2591" si="875">BH2560+BG2560</f>
        <v>0</v>
      </c>
      <c r="BK2560" s="1">
        <f t="shared" ref="BK2560:BK2591" si="876">H2560</f>
        <v>0</v>
      </c>
      <c r="BL2560" s="1">
        <f t="shared" si="866"/>
        <v>0</v>
      </c>
    </row>
    <row r="2561" spans="1:64" ht="14" hidden="1" customHeight="1" outlineLevel="1" x14ac:dyDescent="0.2">
      <c r="A2561" t="s">
        <v>548</v>
      </c>
      <c r="B2561" t="s">
        <v>19</v>
      </c>
      <c r="C2561" s="24"/>
      <c r="G2561" s="1">
        <f t="shared" si="865"/>
        <v>0</v>
      </c>
      <c r="I2561" s="1">
        <v>2744</v>
      </c>
      <c r="J2561" s="2" t="str">
        <f t="shared" si="854"/>
        <v/>
      </c>
      <c r="K2561" s="2" t="str">
        <f t="shared" si="855"/>
        <v/>
      </c>
      <c r="L2561" s="10" t="str">
        <f t="shared" si="868"/>
        <v/>
      </c>
      <c r="M2561" s="9" t="str">
        <f t="shared" si="869"/>
        <v/>
      </c>
      <c r="N2561" s="8" t="str">
        <f t="shared" si="870"/>
        <v/>
      </c>
      <c r="O2561" s="2" t="str">
        <f t="shared" si="871"/>
        <v>-</v>
      </c>
      <c r="P2561" s="2" t="str">
        <f t="shared" si="872"/>
        <v>-</v>
      </c>
      <c r="Q2561" s="2" t="str">
        <f t="shared" si="873"/>
        <v>-</v>
      </c>
      <c r="R2561" s="2" t="str">
        <f t="shared" si="874"/>
        <v>-</v>
      </c>
      <c r="AT2561" t="s">
        <v>548</v>
      </c>
      <c r="AU2561" t="s">
        <v>19</v>
      </c>
      <c r="AV2561" t="e">
        <f>#REF!</f>
        <v>#REF!</v>
      </c>
      <c r="AX2561" s="40">
        <v>47</v>
      </c>
      <c r="AY2561" s="42">
        <v>67</v>
      </c>
      <c r="AZ2561" s="46">
        <f t="shared" si="867"/>
        <v>47067</v>
      </c>
      <c r="BB2561" s="7" t="s">
        <v>2966</v>
      </c>
      <c r="BI2561" s="1">
        <f t="shared" si="875"/>
        <v>0</v>
      </c>
      <c r="BK2561" s="1">
        <f t="shared" si="876"/>
        <v>0</v>
      </c>
      <c r="BL2561" s="1">
        <f t="shared" si="866"/>
        <v>0</v>
      </c>
    </row>
    <row r="2562" spans="1:64" ht="14" hidden="1" customHeight="1" outlineLevel="1" x14ac:dyDescent="0.2">
      <c r="A2562" t="s">
        <v>541</v>
      </c>
      <c r="B2562" t="s">
        <v>19</v>
      </c>
      <c r="C2562" s="24"/>
      <c r="G2562" s="1">
        <f t="shared" si="865"/>
        <v>0</v>
      </c>
      <c r="I2562" s="1">
        <v>10063</v>
      </c>
      <c r="J2562" s="2" t="str">
        <f t="shared" si="854"/>
        <v/>
      </c>
      <c r="K2562" s="2" t="str">
        <f t="shared" si="855"/>
        <v/>
      </c>
      <c r="L2562" s="10" t="str">
        <f t="shared" si="868"/>
        <v/>
      </c>
      <c r="M2562" s="9" t="str">
        <f t="shared" si="869"/>
        <v/>
      </c>
      <c r="N2562" s="8" t="str">
        <f t="shared" si="870"/>
        <v/>
      </c>
      <c r="O2562" s="2" t="str">
        <f t="shared" si="871"/>
        <v>-</v>
      </c>
      <c r="P2562" s="2" t="str">
        <f t="shared" si="872"/>
        <v>-</v>
      </c>
      <c r="Q2562" s="2" t="str">
        <f t="shared" si="873"/>
        <v>-</v>
      </c>
      <c r="R2562" s="2" t="str">
        <f t="shared" si="874"/>
        <v>-</v>
      </c>
      <c r="AT2562" t="s">
        <v>541</v>
      </c>
      <c r="AU2562" t="s">
        <v>19</v>
      </c>
      <c r="AV2562" t="e">
        <f>#REF!</f>
        <v>#REF!</v>
      </c>
      <c r="AX2562" s="40">
        <v>47</v>
      </c>
      <c r="AY2562" s="42">
        <v>69</v>
      </c>
      <c r="AZ2562" s="46">
        <f t="shared" si="867"/>
        <v>47069</v>
      </c>
      <c r="BB2562" s="7" t="s">
        <v>2966</v>
      </c>
      <c r="BI2562" s="1">
        <f t="shared" si="875"/>
        <v>0</v>
      </c>
      <c r="BK2562" s="1">
        <f t="shared" si="876"/>
        <v>0</v>
      </c>
      <c r="BL2562" s="1">
        <f t="shared" si="866"/>
        <v>0</v>
      </c>
    </row>
    <row r="2563" spans="1:64" ht="14" hidden="1" customHeight="1" outlineLevel="1" x14ac:dyDescent="0.2">
      <c r="A2563" t="s">
        <v>1539</v>
      </c>
      <c r="B2563" t="s">
        <v>19</v>
      </c>
      <c r="C2563" s="24"/>
      <c r="G2563" s="1">
        <f t="shared" si="865"/>
        <v>0</v>
      </c>
      <c r="I2563" s="1">
        <v>11538</v>
      </c>
      <c r="J2563" s="2" t="str">
        <f t="shared" si="854"/>
        <v/>
      </c>
      <c r="K2563" s="2" t="str">
        <f t="shared" si="855"/>
        <v/>
      </c>
      <c r="L2563" s="10" t="str">
        <f t="shared" si="868"/>
        <v/>
      </c>
      <c r="M2563" s="9" t="str">
        <f t="shared" si="869"/>
        <v/>
      </c>
      <c r="N2563" s="8" t="str">
        <f t="shared" si="870"/>
        <v/>
      </c>
      <c r="O2563" s="2" t="str">
        <f t="shared" si="871"/>
        <v>-</v>
      </c>
      <c r="P2563" s="2" t="str">
        <f t="shared" si="872"/>
        <v>-</v>
      </c>
      <c r="Q2563" s="2" t="str">
        <f t="shared" si="873"/>
        <v>-</v>
      </c>
      <c r="R2563" s="2" t="str">
        <f t="shared" si="874"/>
        <v>-</v>
      </c>
      <c r="AT2563" t="s">
        <v>1539</v>
      </c>
      <c r="AU2563" t="s">
        <v>19</v>
      </c>
      <c r="AV2563" t="e">
        <f>#REF!</f>
        <v>#REF!</v>
      </c>
      <c r="AX2563" s="40">
        <v>47</v>
      </c>
      <c r="AY2563" s="42">
        <v>71</v>
      </c>
      <c r="AZ2563" s="46">
        <f t="shared" si="867"/>
        <v>47071</v>
      </c>
      <c r="BB2563" s="7" t="s">
        <v>2966</v>
      </c>
      <c r="BI2563" s="1">
        <f t="shared" si="875"/>
        <v>0</v>
      </c>
      <c r="BK2563" s="1">
        <f t="shared" si="876"/>
        <v>0</v>
      </c>
      <c r="BL2563" s="1">
        <f t="shared" si="866"/>
        <v>0</v>
      </c>
    </row>
    <row r="2564" spans="1:64" ht="14" hidden="1" customHeight="1" outlineLevel="1" x14ac:dyDescent="0.2">
      <c r="A2564" t="s">
        <v>1712</v>
      </c>
      <c r="B2564" t="s">
        <v>19</v>
      </c>
      <c r="C2564" s="24"/>
      <c r="G2564" s="1">
        <f t="shared" si="865"/>
        <v>0</v>
      </c>
      <c r="I2564" s="1">
        <v>24824</v>
      </c>
      <c r="J2564" s="2" t="str">
        <f t="shared" si="854"/>
        <v/>
      </c>
      <c r="K2564" s="2" t="str">
        <f t="shared" si="855"/>
        <v/>
      </c>
      <c r="L2564" s="10" t="str">
        <f t="shared" si="868"/>
        <v/>
      </c>
      <c r="M2564" s="9" t="str">
        <f t="shared" si="869"/>
        <v/>
      </c>
      <c r="N2564" s="8" t="str">
        <f t="shared" si="870"/>
        <v/>
      </c>
      <c r="O2564" s="2" t="str">
        <f t="shared" si="871"/>
        <v>-</v>
      </c>
      <c r="P2564" s="2" t="str">
        <f t="shared" si="872"/>
        <v>-</v>
      </c>
      <c r="Q2564" s="2" t="str">
        <f t="shared" si="873"/>
        <v>-</v>
      </c>
      <c r="R2564" s="2" t="str">
        <f t="shared" si="874"/>
        <v>-</v>
      </c>
      <c r="AT2564" t="s">
        <v>1712</v>
      </c>
      <c r="AU2564" t="s">
        <v>19</v>
      </c>
      <c r="AV2564" t="e">
        <f>#REF!</f>
        <v>#REF!</v>
      </c>
      <c r="AX2564" s="40">
        <v>47</v>
      </c>
      <c r="AY2564" s="42">
        <v>73</v>
      </c>
      <c r="AZ2564" s="46">
        <f t="shared" si="867"/>
        <v>47073</v>
      </c>
      <c r="BB2564" s="7" t="s">
        <v>2966</v>
      </c>
      <c r="BI2564" s="1">
        <f t="shared" si="875"/>
        <v>0</v>
      </c>
      <c r="BK2564" s="1">
        <f t="shared" si="876"/>
        <v>0</v>
      </c>
      <c r="BL2564" s="1">
        <f t="shared" si="866"/>
        <v>0</v>
      </c>
    </row>
    <row r="2565" spans="1:64" ht="14" hidden="1" customHeight="1" outlineLevel="1" x14ac:dyDescent="0.2">
      <c r="A2565" t="s">
        <v>100</v>
      </c>
      <c r="B2565" t="s">
        <v>19</v>
      </c>
      <c r="C2565" s="24"/>
      <c r="G2565" s="1">
        <f t="shared" si="865"/>
        <v>0</v>
      </c>
      <c r="I2565" s="1">
        <v>7439</v>
      </c>
      <c r="J2565" s="2" t="str">
        <f t="shared" si="854"/>
        <v/>
      </c>
      <c r="K2565" s="2" t="str">
        <f t="shared" si="855"/>
        <v/>
      </c>
      <c r="L2565" s="10" t="str">
        <f t="shared" si="868"/>
        <v/>
      </c>
      <c r="M2565" s="9" t="str">
        <f t="shared" si="869"/>
        <v/>
      </c>
      <c r="N2565" s="8" t="str">
        <f t="shared" si="870"/>
        <v/>
      </c>
      <c r="O2565" s="2" t="str">
        <f t="shared" si="871"/>
        <v>-</v>
      </c>
      <c r="P2565" s="2" t="str">
        <f t="shared" si="872"/>
        <v>-</v>
      </c>
      <c r="Q2565" s="2" t="str">
        <f t="shared" si="873"/>
        <v>-</v>
      </c>
      <c r="R2565" s="2" t="str">
        <f t="shared" si="874"/>
        <v>-</v>
      </c>
      <c r="AT2565" t="s">
        <v>100</v>
      </c>
      <c r="AU2565" t="s">
        <v>19</v>
      </c>
      <c r="AV2565" t="e">
        <f>#REF!</f>
        <v>#REF!</v>
      </c>
      <c r="AX2565" s="40">
        <v>47</v>
      </c>
      <c r="AY2565" s="42">
        <v>75</v>
      </c>
      <c r="AZ2565" s="46">
        <f t="shared" si="867"/>
        <v>47075</v>
      </c>
      <c r="BB2565" s="7" t="s">
        <v>2966</v>
      </c>
      <c r="BI2565" s="1">
        <f t="shared" si="875"/>
        <v>0</v>
      </c>
      <c r="BK2565" s="1">
        <f t="shared" si="876"/>
        <v>0</v>
      </c>
      <c r="BL2565" s="1">
        <f t="shared" si="866"/>
        <v>0</v>
      </c>
    </row>
    <row r="2566" spans="1:64" ht="14" hidden="1" customHeight="1" outlineLevel="1" x14ac:dyDescent="0.2">
      <c r="A2566" t="s">
        <v>879</v>
      </c>
      <c r="B2566" t="s">
        <v>19</v>
      </c>
      <c r="C2566" s="24"/>
      <c r="G2566" s="1">
        <f t="shared" si="865"/>
        <v>0</v>
      </c>
      <c r="I2566" s="1">
        <v>12020</v>
      </c>
      <c r="J2566" s="2" t="str">
        <f t="shared" si="854"/>
        <v/>
      </c>
      <c r="K2566" s="2" t="str">
        <f t="shared" si="855"/>
        <v/>
      </c>
      <c r="L2566" s="10" t="str">
        <f t="shared" si="868"/>
        <v/>
      </c>
      <c r="M2566" s="9" t="str">
        <f t="shared" si="869"/>
        <v/>
      </c>
      <c r="N2566" s="8" t="str">
        <f t="shared" si="870"/>
        <v/>
      </c>
      <c r="O2566" s="2" t="str">
        <f t="shared" si="871"/>
        <v>-</v>
      </c>
      <c r="P2566" s="2" t="str">
        <f t="shared" si="872"/>
        <v>-</v>
      </c>
      <c r="Q2566" s="2" t="str">
        <f t="shared" si="873"/>
        <v>-</v>
      </c>
      <c r="R2566" s="2" t="str">
        <f t="shared" si="874"/>
        <v>-</v>
      </c>
      <c r="AT2566" t="s">
        <v>879</v>
      </c>
      <c r="AU2566" t="s">
        <v>19</v>
      </c>
      <c r="AV2566" t="e">
        <f>#REF!</f>
        <v>#REF!</v>
      </c>
      <c r="AX2566" s="40">
        <v>47</v>
      </c>
      <c r="AY2566" s="42">
        <v>77</v>
      </c>
      <c r="AZ2566" s="46">
        <f t="shared" si="867"/>
        <v>47077</v>
      </c>
      <c r="BB2566" s="7" t="s">
        <v>2966</v>
      </c>
      <c r="BI2566" s="1">
        <f t="shared" si="875"/>
        <v>0</v>
      </c>
      <c r="BK2566" s="1">
        <f t="shared" si="876"/>
        <v>0</v>
      </c>
      <c r="BL2566" s="1">
        <f t="shared" si="866"/>
        <v>0</v>
      </c>
    </row>
    <row r="2567" spans="1:64" ht="14" hidden="1" customHeight="1" outlineLevel="1" x14ac:dyDescent="0.2">
      <c r="A2567" t="s">
        <v>2938</v>
      </c>
      <c r="B2567" t="s">
        <v>19</v>
      </c>
      <c r="C2567" s="24"/>
      <c r="G2567" s="1">
        <f t="shared" si="865"/>
        <v>0</v>
      </c>
      <c r="I2567" s="1">
        <v>15047</v>
      </c>
      <c r="J2567" s="2" t="str">
        <f t="shared" ref="J2567:J2630" si="877">IF(D2567&gt;0,I2567/D2567,"")</f>
        <v/>
      </c>
      <c r="K2567" s="2" t="str">
        <f t="shared" si="855"/>
        <v/>
      </c>
      <c r="L2567" s="10" t="str">
        <f t="shared" si="868"/>
        <v/>
      </c>
      <c r="M2567" s="9" t="str">
        <f t="shared" si="869"/>
        <v/>
      </c>
      <c r="N2567" s="8" t="str">
        <f t="shared" si="870"/>
        <v/>
      </c>
      <c r="O2567" s="2" t="str">
        <f t="shared" si="871"/>
        <v>-</v>
      </c>
      <c r="P2567" s="2" t="str">
        <f t="shared" si="872"/>
        <v>-</v>
      </c>
      <c r="Q2567" s="2" t="str">
        <f t="shared" si="873"/>
        <v>-</v>
      </c>
      <c r="R2567" s="2" t="str">
        <f t="shared" si="874"/>
        <v>-</v>
      </c>
      <c r="AT2567" t="s">
        <v>2938</v>
      </c>
      <c r="AU2567" t="s">
        <v>19</v>
      </c>
      <c r="AV2567" t="e">
        <f>#REF!</f>
        <v>#REF!</v>
      </c>
      <c r="AX2567" s="40">
        <v>47</v>
      </c>
      <c r="AY2567" s="42">
        <v>79</v>
      </c>
      <c r="AZ2567" s="46">
        <f t="shared" si="867"/>
        <v>47079</v>
      </c>
      <c r="BB2567" s="7" t="s">
        <v>2966</v>
      </c>
      <c r="BI2567" s="1">
        <f t="shared" si="875"/>
        <v>0</v>
      </c>
      <c r="BK2567" s="1">
        <f t="shared" si="876"/>
        <v>0</v>
      </c>
      <c r="BL2567" s="1">
        <f t="shared" si="866"/>
        <v>0</v>
      </c>
    </row>
    <row r="2568" spans="1:64" ht="14" hidden="1" customHeight="1" outlineLevel="1" x14ac:dyDescent="0.2">
      <c r="A2568" t="s">
        <v>409</v>
      </c>
      <c r="B2568" t="s">
        <v>19</v>
      </c>
      <c r="C2568" s="24"/>
      <c r="G2568" s="1">
        <f t="shared" si="865"/>
        <v>0</v>
      </c>
      <c r="I2568" s="1">
        <v>9832</v>
      </c>
      <c r="J2568" s="2" t="str">
        <f t="shared" si="877"/>
        <v/>
      </c>
      <c r="K2568" s="2" t="str">
        <f t="shared" ref="K2568:K2631" si="878">IF(F2568&gt;0,I2568/F2568,"")</f>
        <v/>
      </c>
      <c r="L2568" s="10" t="str">
        <f t="shared" si="868"/>
        <v/>
      </c>
      <c r="M2568" s="9" t="str">
        <f t="shared" si="869"/>
        <v/>
      </c>
      <c r="N2568" s="8" t="str">
        <f t="shared" si="870"/>
        <v/>
      </c>
      <c r="O2568" s="2" t="str">
        <f t="shared" si="871"/>
        <v>-</v>
      </c>
      <c r="P2568" s="2" t="str">
        <f t="shared" si="872"/>
        <v>-</v>
      </c>
      <c r="Q2568" s="2" t="str">
        <f t="shared" si="873"/>
        <v>-</v>
      </c>
      <c r="R2568" s="2" t="str">
        <f t="shared" si="874"/>
        <v>-</v>
      </c>
      <c r="AT2568" t="s">
        <v>409</v>
      </c>
      <c r="AU2568" t="s">
        <v>19</v>
      </c>
      <c r="AV2568" t="e">
        <f>#REF!</f>
        <v>#REF!</v>
      </c>
      <c r="AX2568" s="40">
        <v>47</v>
      </c>
      <c r="AY2568" s="42">
        <v>81</v>
      </c>
      <c r="AZ2568" s="46">
        <f t="shared" si="867"/>
        <v>47081</v>
      </c>
      <c r="BB2568" s="7" t="s">
        <v>2966</v>
      </c>
      <c r="BI2568" s="1">
        <f t="shared" si="875"/>
        <v>0</v>
      </c>
      <c r="BK2568" s="1">
        <f t="shared" si="876"/>
        <v>0</v>
      </c>
      <c r="BL2568" s="1">
        <f t="shared" si="866"/>
        <v>0</v>
      </c>
    </row>
    <row r="2569" spans="1:64" ht="14" hidden="1" customHeight="1" outlineLevel="1" x14ac:dyDescent="0.2">
      <c r="A2569" t="s">
        <v>929</v>
      </c>
      <c r="B2569" t="s">
        <v>19</v>
      </c>
      <c r="C2569" s="24"/>
      <c r="G2569" s="1">
        <f t="shared" si="865"/>
        <v>0</v>
      </c>
      <c r="I2569" s="1">
        <v>3686</v>
      </c>
      <c r="J2569" s="2" t="str">
        <f t="shared" si="877"/>
        <v/>
      </c>
      <c r="K2569" s="2" t="str">
        <f t="shared" si="878"/>
        <v/>
      </c>
      <c r="L2569" s="10" t="str">
        <f t="shared" si="868"/>
        <v/>
      </c>
      <c r="M2569" s="9" t="str">
        <f t="shared" si="869"/>
        <v/>
      </c>
      <c r="N2569" s="8" t="str">
        <f t="shared" si="870"/>
        <v/>
      </c>
      <c r="O2569" s="2" t="str">
        <f t="shared" si="871"/>
        <v>-</v>
      </c>
      <c r="P2569" s="2" t="str">
        <f t="shared" si="872"/>
        <v>-</v>
      </c>
      <c r="Q2569" s="2" t="str">
        <f t="shared" si="873"/>
        <v>-</v>
      </c>
      <c r="R2569" s="2" t="str">
        <f t="shared" si="874"/>
        <v>-</v>
      </c>
      <c r="AT2569" t="s">
        <v>929</v>
      </c>
      <c r="AU2569" t="s">
        <v>19</v>
      </c>
      <c r="AV2569" t="e">
        <f>#REF!</f>
        <v>#REF!</v>
      </c>
      <c r="AX2569" s="40">
        <v>47</v>
      </c>
      <c r="AY2569" s="42">
        <v>83</v>
      </c>
      <c r="AZ2569" s="46">
        <f t="shared" si="867"/>
        <v>47083</v>
      </c>
      <c r="BB2569" s="7" t="s">
        <v>2966</v>
      </c>
      <c r="BI2569" s="1">
        <f t="shared" si="875"/>
        <v>0</v>
      </c>
      <c r="BK2569" s="1">
        <f t="shared" si="876"/>
        <v>0</v>
      </c>
      <c r="BL2569" s="1">
        <f t="shared" si="866"/>
        <v>0</v>
      </c>
    </row>
    <row r="2570" spans="1:64" ht="14" hidden="1" customHeight="1" outlineLevel="1" x14ac:dyDescent="0.2">
      <c r="A2570" t="s">
        <v>2505</v>
      </c>
      <c r="B2570" t="s">
        <v>19</v>
      </c>
      <c r="C2570" s="24"/>
      <c r="G2570" s="1">
        <f t="shared" si="865"/>
        <v>0</v>
      </c>
      <c r="I2570" s="1">
        <v>8236</v>
      </c>
      <c r="J2570" s="2" t="str">
        <f t="shared" si="877"/>
        <v/>
      </c>
      <c r="K2570" s="2" t="str">
        <f t="shared" si="878"/>
        <v/>
      </c>
      <c r="L2570" s="10" t="str">
        <f t="shared" si="868"/>
        <v/>
      </c>
      <c r="M2570" s="9" t="str">
        <f t="shared" si="869"/>
        <v/>
      </c>
      <c r="N2570" s="8" t="str">
        <f t="shared" si="870"/>
        <v/>
      </c>
      <c r="O2570" s="2" t="str">
        <f t="shared" si="871"/>
        <v>-</v>
      </c>
      <c r="P2570" s="2" t="str">
        <f t="shared" si="872"/>
        <v>-</v>
      </c>
      <c r="Q2570" s="2" t="str">
        <f t="shared" si="873"/>
        <v>-</v>
      </c>
      <c r="R2570" s="2" t="str">
        <f t="shared" si="874"/>
        <v>-</v>
      </c>
      <c r="AT2570" t="s">
        <v>2505</v>
      </c>
      <c r="AU2570" t="s">
        <v>19</v>
      </c>
      <c r="AV2570" t="e">
        <f>#REF!</f>
        <v>#REF!</v>
      </c>
      <c r="AX2570" s="40">
        <v>47</v>
      </c>
      <c r="AY2570" s="42">
        <v>85</v>
      </c>
      <c r="AZ2570" s="46">
        <f t="shared" si="867"/>
        <v>47085</v>
      </c>
      <c r="BB2570" s="7" t="s">
        <v>2966</v>
      </c>
      <c r="BI2570" s="1">
        <f t="shared" si="875"/>
        <v>0</v>
      </c>
      <c r="BK2570" s="1">
        <f t="shared" si="876"/>
        <v>0</v>
      </c>
      <c r="BL2570" s="1">
        <f t="shared" si="866"/>
        <v>0</v>
      </c>
    </row>
    <row r="2571" spans="1:64" ht="14" hidden="1" customHeight="1" outlineLevel="1" x14ac:dyDescent="0.2">
      <c r="A2571" t="s">
        <v>2749</v>
      </c>
      <c r="B2571" t="s">
        <v>19</v>
      </c>
      <c r="C2571" s="24"/>
      <c r="G2571" s="1">
        <f t="shared" si="865"/>
        <v>0</v>
      </c>
      <c r="I2571" s="1">
        <v>5323</v>
      </c>
      <c r="J2571" s="2" t="str">
        <f t="shared" si="877"/>
        <v/>
      </c>
      <c r="K2571" s="2" t="str">
        <f t="shared" si="878"/>
        <v/>
      </c>
      <c r="L2571" s="10" t="str">
        <f t="shared" si="868"/>
        <v/>
      </c>
      <c r="M2571" s="9" t="str">
        <f t="shared" si="869"/>
        <v/>
      </c>
      <c r="N2571" s="8" t="str">
        <f t="shared" si="870"/>
        <v/>
      </c>
      <c r="O2571" s="2" t="str">
        <f t="shared" si="871"/>
        <v>-</v>
      </c>
      <c r="P2571" s="2" t="str">
        <f t="shared" si="872"/>
        <v>-</v>
      </c>
      <c r="Q2571" s="2" t="str">
        <f t="shared" si="873"/>
        <v>-</v>
      </c>
      <c r="R2571" s="2" t="str">
        <f t="shared" si="874"/>
        <v>-</v>
      </c>
      <c r="AT2571" t="s">
        <v>2749</v>
      </c>
      <c r="AU2571" t="s">
        <v>19</v>
      </c>
      <c r="AV2571" t="e">
        <f>#REF!</f>
        <v>#REF!</v>
      </c>
      <c r="AX2571" s="40">
        <v>47</v>
      </c>
      <c r="AY2571" s="42">
        <v>87</v>
      </c>
      <c r="AZ2571" s="46">
        <f t="shared" si="867"/>
        <v>47087</v>
      </c>
      <c r="BB2571" s="7" t="s">
        <v>2966</v>
      </c>
      <c r="BI2571" s="1">
        <f t="shared" si="875"/>
        <v>0</v>
      </c>
      <c r="BK2571" s="1">
        <f t="shared" si="876"/>
        <v>0</v>
      </c>
      <c r="BL2571" s="1">
        <f t="shared" si="866"/>
        <v>0</v>
      </c>
    </row>
    <row r="2572" spans="1:64" ht="14" hidden="1" customHeight="1" outlineLevel="1" x14ac:dyDescent="0.2">
      <c r="A2572" t="s">
        <v>1012</v>
      </c>
      <c r="B2572" t="s">
        <v>19</v>
      </c>
      <c r="C2572" s="24"/>
      <c r="G2572" s="1">
        <f t="shared" si="865"/>
        <v>0</v>
      </c>
      <c r="I2572" s="1">
        <v>23616</v>
      </c>
      <c r="J2572" s="2" t="str">
        <f t="shared" si="877"/>
        <v/>
      </c>
      <c r="K2572" s="2" t="str">
        <f t="shared" si="878"/>
        <v/>
      </c>
      <c r="L2572" s="10" t="str">
        <f t="shared" si="868"/>
        <v/>
      </c>
      <c r="M2572" s="9" t="str">
        <f t="shared" si="869"/>
        <v/>
      </c>
      <c r="N2572" s="8" t="str">
        <f t="shared" si="870"/>
        <v/>
      </c>
      <c r="O2572" s="2" t="str">
        <f t="shared" si="871"/>
        <v>-</v>
      </c>
      <c r="P2572" s="2" t="str">
        <f t="shared" si="872"/>
        <v>-</v>
      </c>
      <c r="Q2572" s="2" t="str">
        <f t="shared" si="873"/>
        <v>-</v>
      </c>
      <c r="R2572" s="2" t="str">
        <f t="shared" si="874"/>
        <v>-</v>
      </c>
      <c r="AT2572" t="s">
        <v>1012</v>
      </c>
      <c r="AU2572" t="s">
        <v>19</v>
      </c>
      <c r="AV2572" t="e">
        <f>#REF!</f>
        <v>#REF!</v>
      </c>
      <c r="AX2572" s="40">
        <v>47</v>
      </c>
      <c r="AY2572" s="42">
        <v>89</v>
      </c>
      <c r="AZ2572" s="46">
        <f t="shared" si="867"/>
        <v>47089</v>
      </c>
      <c r="BB2572" s="7" t="s">
        <v>2966</v>
      </c>
      <c r="BI2572" s="1">
        <f t="shared" si="875"/>
        <v>0</v>
      </c>
      <c r="BK2572" s="1">
        <f t="shared" si="876"/>
        <v>0</v>
      </c>
      <c r="BL2572" s="1">
        <f t="shared" si="866"/>
        <v>0</v>
      </c>
    </row>
    <row r="2573" spans="1:64" ht="14" hidden="1" customHeight="1" outlineLevel="1" x14ac:dyDescent="0.2">
      <c r="A2573" t="s">
        <v>1271</v>
      </c>
      <c r="B2573" t="s">
        <v>19</v>
      </c>
      <c r="C2573" s="24"/>
      <c r="G2573" s="1">
        <f t="shared" si="865"/>
        <v>0</v>
      </c>
      <c r="I2573" s="1">
        <v>7801</v>
      </c>
      <c r="J2573" s="2" t="str">
        <f t="shared" si="877"/>
        <v/>
      </c>
      <c r="K2573" s="2" t="str">
        <f t="shared" si="878"/>
        <v/>
      </c>
      <c r="L2573" s="10" t="str">
        <f t="shared" si="868"/>
        <v/>
      </c>
      <c r="M2573" s="9" t="str">
        <f t="shared" si="869"/>
        <v/>
      </c>
      <c r="N2573" s="8" t="str">
        <f t="shared" si="870"/>
        <v/>
      </c>
      <c r="O2573" s="2" t="str">
        <f t="shared" si="871"/>
        <v>-</v>
      </c>
      <c r="P2573" s="2" t="str">
        <f t="shared" si="872"/>
        <v>-</v>
      </c>
      <c r="Q2573" s="2" t="str">
        <f t="shared" si="873"/>
        <v>-</v>
      </c>
      <c r="R2573" s="2" t="str">
        <f t="shared" si="874"/>
        <v>-</v>
      </c>
      <c r="AT2573" t="s">
        <v>1271</v>
      </c>
      <c r="AU2573" t="s">
        <v>19</v>
      </c>
      <c r="AV2573" t="e">
        <f>#REF!</f>
        <v>#REF!</v>
      </c>
      <c r="AX2573" s="40">
        <v>47</v>
      </c>
      <c r="AY2573" s="42">
        <v>91</v>
      </c>
      <c r="AZ2573" s="46">
        <f t="shared" si="867"/>
        <v>47091</v>
      </c>
      <c r="BB2573" s="7" t="s">
        <v>2966</v>
      </c>
      <c r="BI2573" s="1">
        <f t="shared" si="875"/>
        <v>0</v>
      </c>
      <c r="BK2573" s="1">
        <f t="shared" si="876"/>
        <v>0</v>
      </c>
      <c r="BL2573" s="1">
        <f t="shared" si="866"/>
        <v>0</v>
      </c>
    </row>
    <row r="2574" spans="1:64" ht="14" hidden="1" customHeight="1" outlineLevel="1" x14ac:dyDescent="0.2">
      <c r="A2574" t="s">
        <v>1614</v>
      </c>
      <c r="B2574" t="s">
        <v>19</v>
      </c>
      <c r="C2574" s="24"/>
      <c r="G2574" s="1">
        <f t="shared" si="865"/>
        <v>0</v>
      </c>
      <c r="I2574" s="1">
        <v>220556</v>
      </c>
      <c r="J2574" s="2" t="str">
        <f t="shared" si="877"/>
        <v/>
      </c>
      <c r="K2574" s="2" t="str">
        <f t="shared" si="878"/>
        <v/>
      </c>
      <c r="L2574" s="10" t="str">
        <f t="shared" si="868"/>
        <v/>
      </c>
      <c r="M2574" s="9" t="str">
        <f t="shared" si="869"/>
        <v/>
      </c>
      <c r="N2574" s="8" t="str">
        <f t="shared" si="870"/>
        <v/>
      </c>
      <c r="O2574" s="2" t="str">
        <f t="shared" si="871"/>
        <v>-</v>
      </c>
      <c r="P2574" s="2" t="str">
        <f t="shared" si="872"/>
        <v>-</v>
      </c>
      <c r="Q2574" s="2" t="str">
        <f t="shared" si="873"/>
        <v>-</v>
      </c>
      <c r="R2574" s="2" t="str">
        <f t="shared" si="874"/>
        <v>-</v>
      </c>
      <c r="AT2574" t="s">
        <v>1614</v>
      </c>
      <c r="AU2574" t="s">
        <v>19</v>
      </c>
      <c r="AV2574" t="e">
        <f>#REF!</f>
        <v>#REF!</v>
      </c>
      <c r="AX2574" s="40">
        <v>47</v>
      </c>
      <c r="AY2574" s="42">
        <v>93</v>
      </c>
      <c r="AZ2574" s="46">
        <f t="shared" si="867"/>
        <v>47093</v>
      </c>
      <c r="BB2574" s="7" t="s">
        <v>2966</v>
      </c>
      <c r="BI2574" s="1">
        <f t="shared" si="875"/>
        <v>0</v>
      </c>
      <c r="BK2574" s="1">
        <f t="shared" si="876"/>
        <v>0</v>
      </c>
      <c r="BL2574" s="1">
        <f t="shared" si="866"/>
        <v>0</v>
      </c>
    </row>
    <row r="2575" spans="1:64" ht="14" hidden="1" customHeight="1" outlineLevel="1" x14ac:dyDescent="0.2">
      <c r="A2575" t="s">
        <v>756</v>
      </c>
      <c r="B2575" t="s">
        <v>19</v>
      </c>
      <c r="C2575" s="24"/>
      <c r="G2575" s="1">
        <f t="shared" si="865"/>
        <v>0</v>
      </c>
      <c r="I2575" s="1">
        <v>2034</v>
      </c>
      <c r="J2575" s="2" t="str">
        <f t="shared" si="877"/>
        <v/>
      </c>
      <c r="K2575" s="2" t="str">
        <f t="shared" si="878"/>
        <v/>
      </c>
      <c r="L2575" s="10" t="str">
        <f t="shared" si="868"/>
        <v/>
      </c>
      <c r="M2575" s="9" t="str">
        <f t="shared" si="869"/>
        <v/>
      </c>
      <c r="N2575" s="8" t="str">
        <f t="shared" si="870"/>
        <v/>
      </c>
      <c r="O2575" s="2" t="str">
        <f t="shared" si="871"/>
        <v>-</v>
      </c>
      <c r="P2575" s="2" t="str">
        <f t="shared" si="872"/>
        <v>-</v>
      </c>
      <c r="Q2575" s="2" t="str">
        <f t="shared" si="873"/>
        <v>-</v>
      </c>
      <c r="R2575" s="2" t="str">
        <f t="shared" si="874"/>
        <v>-</v>
      </c>
      <c r="AT2575" t="s">
        <v>756</v>
      </c>
      <c r="AU2575" t="s">
        <v>19</v>
      </c>
      <c r="AV2575" t="e">
        <f>#REF!</f>
        <v>#REF!</v>
      </c>
      <c r="AX2575" s="40">
        <v>47</v>
      </c>
      <c r="AY2575" s="42">
        <v>95</v>
      </c>
      <c r="AZ2575" s="46">
        <f t="shared" si="867"/>
        <v>47095</v>
      </c>
      <c r="BB2575" s="7" t="s">
        <v>2966</v>
      </c>
      <c r="BI2575" s="1">
        <f t="shared" si="875"/>
        <v>0</v>
      </c>
      <c r="BK2575" s="1">
        <f t="shared" si="876"/>
        <v>0</v>
      </c>
      <c r="BL2575" s="1">
        <f t="shared" si="866"/>
        <v>0</v>
      </c>
    </row>
    <row r="2576" spans="1:64" ht="14" hidden="1" customHeight="1" outlineLevel="1" x14ac:dyDescent="0.2">
      <c r="A2576" t="s">
        <v>1361</v>
      </c>
      <c r="B2576" t="s">
        <v>19</v>
      </c>
      <c r="C2576" s="24"/>
      <c r="G2576" s="1">
        <f t="shared" si="865"/>
        <v>0</v>
      </c>
      <c r="I2576" s="1">
        <v>8965</v>
      </c>
      <c r="J2576" s="2" t="str">
        <f t="shared" si="877"/>
        <v/>
      </c>
      <c r="K2576" s="2" t="str">
        <f t="shared" si="878"/>
        <v/>
      </c>
      <c r="L2576" s="10" t="str">
        <f t="shared" si="868"/>
        <v/>
      </c>
      <c r="M2576" s="9" t="str">
        <f t="shared" si="869"/>
        <v/>
      </c>
      <c r="N2576" s="8" t="str">
        <f t="shared" si="870"/>
        <v/>
      </c>
      <c r="O2576" s="2" t="str">
        <f t="shared" si="871"/>
        <v>-</v>
      </c>
      <c r="P2576" s="2" t="str">
        <f t="shared" si="872"/>
        <v>-</v>
      </c>
      <c r="Q2576" s="2" t="str">
        <f t="shared" si="873"/>
        <v>-</v>
      </c>
      <c r="R2576" s="2" t="str">
        <f t="shared" si="874"/>
        <v>-</v>
      </c>
      <c r="AT2576" t="s">
        <v>1361</v>
      </c>
      <c r="AU2576" t="s">
        <v>19</v>
      </c>
      <c r="AV2576" t="e">
        <f>#REF!</f>
        <v>#REF!</v>
      </c>
      <c r="AX2576" s="40">
        <v>47</v>
      </c>
      <c r="AY2576" s="42">
        <v>97</v>
      </c>
      <c r="AZ2576" s="46">
        <f t="shared" si="867"/>
        <v>47097</v>
      </c>
      <c r="BB2576" s="7" t="s">
        <v>2966</v>
      </c>
      <c r="BI2576" s="1">
        <f t="shared" si="875"/>
        <v>0</v>
      </c>
      <c r="BK2576" s="1">
        <f t="shared" si="876"/>
        <v>0</v>
      </c>
      <c r="BL2576" s="1">
        <f t="shared" si="866"/>
        <v>0</v>
      </c>
    </row>
    <row r="2577" spans="1:70" ht="14" hidden="1" customHeight="1" outlineLevel="1" x14ac:dyDescent="0.2">
      <c r="A2577" t="s">
        <v>505</v>
      </c>
      <c r="B2577" t="s">
        <v>19</v>
      </c>
      <c r="C2577" s="24"/>
      <c r="G2577" s="1">
        <f t="shared" si="865"/>
        <v>0</v>
      </c>
      <c r="I2577" s="1">
        <v>18718</v>
      </c>
      <c r="J2577" s="2" t="str">
        <f t="shared" si="877"/>
        <v/>
      </c>
      <c r="K2577" s="2" t="str">
        <f t="shared" si="878"/>
        <v/>
      </c>
      <c r="L2577" s="10" t="str">
        <f t="shared" si="868"/>
        <v/>
      </c>
      <c r="M2577" s="9" t="str">
        <f t="shared" si="869"/>
        <v/>
      </c>
      <c r="N2577" s="8" t="str">
        <f t="shared" si="870"/>
        <v/>
      </c>
      <c r="O2577" s="2" t="str">
        <f t="shared" si="871"/>
        <v>-</v>
      </c>
      <c r="P2577" s="2" t="str">
        <f t="shared" si="872"/>
        <v>-</v>
      </c>
      <c r="Q2577" s="2" t="str">
        <f t="shared" si="873"/>
        <v>-</v>
      </c>
      <c r="R2577" s="2" t="str">
        <f t="shared" si="874"/>
        <v>-</v>
      </c>
      <c r="AT2577" t="s">
        <v>505</v>
      </c>
      <c r="AU2577" t="s">
        <v>19</v>
      </c>
      <c r="AV2577" t="e">
        <f>#REF!</f>
        <v>#REF!</v>
      </c>
      <c r="AX2577" s="40">
        <v>47</v>
      </c>
      <c r="AY2577" s="42">
        <v>99</v>
      </c>
      <c r="AZ2577" s="46">
        <f t="shared" si="867"/>
        <v>47099</v>
      </c>
      <c r="BB2577" s="7" t="s">
        <v>2966</v>
      </c>
      <c r="BI2577" s="1">
        <f t="shared" si="875"/>
        <v>0</v>
      </c>
      <c r="BK2577" s="1">
        <f t="shared" si="876"/>
        <v>0</v>
      </c>
      <c r="BL2577" s="1">
        <f t="shared" si="866"/>
        <v>0</v>
      </c>
    </row>
    <row r="2578" spans="1:70" ht="14" hidden="1" customHeight="1" outlineLevel="1" x14ac:dyDescent="0.2">
      <c r="A2578" t="s">
        <v>2619</v>
      </c>
      <c r="B2578" t="s">
        <v>19</v>
      </c>
      <c r="C2578" s="24"/>
      <c r="G2578" s="1">
        <f t="shared" si="865"/>
        <v>0</v>
      </c>
      <c r="I2578" s="1">
        <v>5609</v>
      </c>
      <c r="J2578" s="2" t="str">
        <f t="shared" si="877"/>
        <v/>
      </c>
      <c r="K2578" s="2" t="str">
        <f t="shared" si="878"/>
        <v/>
      </c>
      <c r="L2578" s="10" t="str">
        <f t="shared" si="868"/>
        <v/>
      </c>
      <c r="M2578" s="9" t="str">
        <f t="shared" si="869"/>
        <v/>
      </c>
      <c r="N2578" s="8" t="str">
        <f t="shared" si="870"/>
        <v/>
      </c>
      <c r="O2578" s="2" t="str">
        <f t="shared" si="871"/>
        <v>-</v>
      </c>
      <c r="P2578" s="2" t="str">
        <f t="shared" si="872"/>
        <v>-</v>
      </c>
      <c r="Q2578" s="2" t="str">
        <f t="shared" si="873"/>
        <v>-</v>
      </c>
      <c r="R2578" s="2" t="str">
        <f t="shared" si="874"/>
        <v>-</v>
      </c>
      <c r="AT2578" t="s">
        <v>2619</v>
      </c>
      <c r="AU2578" t="s">
        <v>19</v>
      </c>
      <c r="AV2578" t="e">
        <f>#REF!</f>
        <v>#REF!</v>
      </c>
      <c r="AX2578" s="40">
        <v>47</v>
      </c>
      <c r="AY2578" s="42">
        <v>101</v>
      </c>
      <c r="AZ2578" s="46">
        <f t="shared" si="867"/>
        <v>47101</v>
      </c>
      <c r="BB2578" s="7" t="s">
        <v>2966</v>
      </c>
      <c r="BI2578" s="1">
        <f t="shared" si="875"/>
        <v>0</v>
      </c>
      <c r="BK2578" s="1">
        <f t="shared" si="876"/>
        <v>0</v>
      </c>
      <c r="BL2578" s="1">
        <f t="shared" si="866"/>
        <v>0</v>
      </c>
    </row>
    <row r="2579" spans="1:70" ht="14" hidden="1" customHeight="1" outlineLevel="1" x14ac:dyDescent="0.2">
      <c r="A2579" t="s">
        <v>1492</v>
      </c>
      <c r="B2579" t="s">
        <v>19</v>
      </c>
      <c r="C2579" s="24"/>
      <c r="G2579" s="1">
        <f t="shared" si="865"/>
        <v>0</v>
      </c>
      <c r="I2579" s="1">
        <v>15608</v>
      </c>
      <c r="J2579" s="2" t="str">
        <f t="shared" si="877"/>
        <v/>
      </c>
      <c r="K2579" s="2" t="str">
        <f t="shared" si="878"/>
        <v/>
      </c>
      <c r="L2579" s="10" t="str">
        <f t="shared" si="868"/>
        <v/>
      </c>
      <c r="M2579" s="9" t="str">
        <f t="shared" si="869"/>
        <v/>
      </c>
      <c r="N2579" s="8" t="str">
        <f t="shared" si="870"/>
        <v/>
      </c>
      <c r="O2579" s="2" t="str">
        <f t="shared" si="871"/>
        <v>-</v>
      </c>
      <c r="P2579" s="2" t="str">
        <f t="shared" si="872"/>
        <v>-</v>
      </c>
      <c r="Q2579" s="2" t="str">
        <f t="shared" si="873"/>
        <v>-</v>
      </c>
      <c r="R2579" s="2" t="str">
        <f t="shared" si="874"/>
        <v>-</v>
      </c>
      <c r="AT2579" t="s">
        <v>1492</v>
      </c>
      <c r="AU2579" t="s">
        <v>19</v>
      </c>
      <c r="AV2579" t="e">
        <f>#REF!</f>
        <v>#REF!</v>
      </c>
      <c r="AX2579" s="40">
        <v>47</v>
      </c>
      <c r="AY2579" s="42">
        <v>103</v>
      </c>
      <c r="AZ2579" s="46">
        <f t="shared" si="867"/>
        <v>47103</v>
      </c>
      <c r="BB2579" s="7" t="s">
        <v>2966</v>
      </c>
      <c r="BI2579" s="1">
        <f t="shared" si="875"/>
        <v>0</v>
      </c>
      <c r="BK2579" s="1">
        <f t="shared" si="876"/>
        <v>0</v>
      </c>
      <c r="BL2579" s="1">
        <f t="shared" si="866"/>
        <v>0</v>
      </c>
    </row>
    <row r="2580" spans="1:70" ht="14" hidden="1" customHeight="1" outlineLevel="1" x14ac:dyDescent="0.2">
      <c r="A2580" t="s">
        <v>656</v>
      </c>
      <c r="B2580" t="s">
        <v>19</v>
      </c>
      <c r="C2580" s="24"/>
      <c r="G2580" s="1">
        <f t="shared" si="865"/>
        <v>0</v>
      </c>
      <c r="I2580" s="1">
        <v>29347</v>
      </c>
      <c r="J2580" s="2" t="str">
        <f t="shared" si="877"/>
        <v/>
      </c>
      <c r="K2580" s="2" t="str">
        <f t="shared" si="878"/>
        <v/>
      </c>
      <c r="L2580" s="10" t="str">
        <f t="shared" si="868"/>
        <v/>
      </c>
      <c r="M2580" s="9" t="str">
        <f t="shared" si="869"/>
        <v/>
      </c>
      <c r="N2580" s="8" t="str">
        <f t="shared" si="870"/>
        <v/>
      </c>
      <c r="O2580" s="2" t="str">
        <f t="shared" si="871"/>
        <v>-</v>
      </c>
      <c r="P2580" s="2" t="str">
        <f t="shared" si="872"/>
        <v>-</v>
      </c>
      <c r="Q2580" s="2" t="str">
        <f t="shared" si="873"/>
        <v>-</v>
      </c>
      <c r="R2580" s="2" t="str">
        <f t="shared" si="874"/>
        <v>-</v>
      </c>
      <c r="AT2580" t="s">
        <v>656</v>
      </c>
      <c r="AU2580" t="s">
        <v>19</v>
      </c>
      <c r="AV2580" t="e">
        <f>#REF!</f>
        <v>#REF!</v>
      </c>
      <c r="AX2580" s="40">
        <v>47</v>
      </c>
      <c r="AY2580" s="42">
        <v>105</v>
      </c>
      <c r="AZ2580" s="46">
        <f t="shared" si="867"/>
        <v>47105</v>
      </c>
      <c r="BB2580" s="7" t="s">
        <v>2966</v>
      </c>
      <c r="BI2580" s="1">
        <f t="shared" si="875"/>
        <v>0</v>
      </c>
      <c r="BK2580" s="1">
        <f t="shared" si="876"/>
        <v>0</v>
      </c>
      <c r="BL2580" s="1">
        <f t="shared" si="866"/>
        <v>0</v>
      </c>
    </row>
    <row r="2581" spans="1:70" ht="14" hidden="1" customHeight="1" outlineLevel="1" x14ac:dyDescent="0.2">
      <c r="A2581" t="s">
        <v>2177</v>
      </c>
      <c r="B2581" t="s">
        <v>19</v>
      </c>
      <c r="C2581" s="24"/>
      <c r="G2581" s="1">
        <f t="shared" si="865"/>
        <v>0</v>
      </c>
      <c r="I2581" s="1">
        <v>22844</v>
      </c>
      <c r="J2581" s="2" t="str">
        <f t="shared" si="877"/>
        <v/>
      </c>
      <c r="K2581" s="2" t="str">
        <f t="shared" si="878"/>
        <v/>
      </c>
      <c r="L2581" s="10" t="str">
        <f t="shared" si="868"/>
        <v/>
      </c>
      <c r="M2581" s="9" t="str">
        <f t="shared" si="869"/>
        <v/>
      </c>
      <c r="N2581" s="8" t="str">
        <f t="shared" si="870"/>
        <v/>
      </c>
      <c r="O2581" s="2" t="str">
        <f t="shared" si="871"/>
        <v>-</v>
      </c>
      <c r="P2581" s="2" t="str">
        <f t="shared" si="872"/>
        <v>-</v>
      </c>
      <c r="Q2581" s="2" t="str">
        <f t="shared" si="873"/>
        <v>-</v>
      </c>
      <c r="R2581" s="2" t="str">
        <f t="shared" si="874"/>
        <v>-</v>
      </c>
      <c r="AT2581" t="s">
        <v>2177</v>
      </c>
      <c r="AU2581" t="s">
        <v>19</v>
      </c>
      <c r="AV2581" t="e">
        <f>#REF!</f>
        <v>#REF!</v>
      </c>
      <c r="AX2581" s="40">
        <v>47</v>
      </c>
      <c r="AY2581" s="42">
        <v>107</v>
      </c>
      <c r="AZ2581" s="46">
        <f t="shared" si="867"/>
        <v>47107</v>
      </c>
      <c r="BB2581" s="7" t="s">
        <v>2966</v>
      </c>
      <c r="BI2581" s="1">
        <f t="shared" si="875"/>
        <v>0</v>
      </c>
      <c r="BK2581" s="1">
        <f t="shared" si="876"/>
        <v>0</v>
      </c>
      <c r="BL2581" s="1">
        <f t="shared" si="866"/>
        <v>0</v>
      </c>
      <c r="BR2581" s="1"/>
    </row>
    <row r="2582" spans="1:70" ht="14" hidden="1" customHeight="1" outlineLevel="1" x14ac:dyDescent="0.2">
      <c r="A2582" t="s">
        <v>1528</v>
      </c>
      <c r="B2582" t="s">
        <v>19</v>
      </c>
      <c r="C2582" s="24"/>
      <c r="G2582" s="1">
        <f t="shared" si="865"/>
        <v>0</v>
      </c>
      <c r="I2582" s="1">
        <v>11275</v>
      </c>
      <c r="J2582" s="2" t="str">
        <f t="shared" si="877"/>
        <v/>
      </c>
      <c r="K2582" s="2" t="str">
        <f t="shared" si="878"/>
        <v/>
      </c>
      <c r="L2582" s="10" t="str">
        <f t="shared" si="868"/>
        <v/>
      </c>
      <c r="M2582" s="9" t="str">
        <f t="shared" si="869"/>
        <v/>
      </c>
      <c r="N2582" s="8" t="str">
        <f t="shared" si="870"/>
        <v/>
      </c>
      <c r="O2582" s="2" t="str">
        <f t="shared" si="871"/>
        <v>-</v>
      </c>
      <c r="P2582" s="2" t="str">
        <f t="shared" si="872"/>
        <v>-</v>
      </c>
      <c r="Q2582" s="2" t="str">
        <f t="shared" si="873"/>
        <v>-</v>
      </c>
      <c r="R2582" s="2" t="str">
        <f t="shared" si="874"/>
        <v>-</v>
      </c>
      <c r="AT2582" t="s">
        <v>1528</v>
      </c>
      <c r="AU2582" t="s">
        <v>19</v>
      </c>
      <c r="AV2582" t="e">
        <f>#REF!</f>
        <v>#REF!</v>
      </c>
      <c r="AX2582" s="40">
        <v>47</v>
      </c>
      <c r="AY2582" s="42">
        <v>109</v>
      </c>
      <c r="AZ2582" s="46">
        <f t="shared" si="867"/>
        <v>47109</v>
      </c>
      <c r="BB2582" s="7" t="s">
        <v>2966</v>
      </c>
      <c r="BI2582" s="1">
        <f t="shared" si="875"/>
        <v>0</v>
      </c>
      <c r="BK2582" s="1">
        <f t="shared" si="876"/>
        <v>0</v>
      </c>
      <c r="BL2582" s="1">
        <f t="shared" si="866"/>
        <v>0</v>
      </c>
      <c r="BR2582" s="1"/>
    </row>
    <row r="2583" spans="1:70" ht="14" hidden="1" customHeight="1" outlineLevel="1" x14ac:dyDescent="0.2">
      <c r="A2583" t="s">
        <v>1540</v>
      </c>
      <c r="B2583" t="s">
        <v>19</v>
      </c>
      <c r="C2583" s="24"/>
      <c r="G2583" s="1">
        <f t="shared" si="865"/>
        <v>0</v>
      </c>
      <c r="I2583" s="1">
        <v>9487</v>
      </c>
      <c r="J2583" s="2" t="str">
        <f t="shared" si="877"/>
        <v/>
      </c>
      <c r="K2583" s="2" t="str">
        <f t="shared" si="878"/>
        <v/>
      </c>
      <c r="L2583" s="10" t="str">
        <f t="shared" si="868"/>
        <v/>
      </c>
      <c r="M2583" s="9" t="str">
        <f t="shared" si="869"/>
        <v/>
      </c>
      <c r="N2583" s="8" t="str">
        <f t="shared" si="870"/>
        <v/>
      </c>
      <c r="O2583" s="2" t="str">
        <f t="shared" si="871"/>
        <v>-</v>
      </c>
      <c r="P2583" s="2" t="str">
        <f t="shared" si="872"/>
        <v>-</v>
      </c>
      <c r="Q2583" s="2" t="str">
        <f t="shared" si="873"/>
        <v>-</v>
      </c>
      <c r="R2583" s="2" t="str">
        <f t="shared" si="874"/>
        <v>-</v>
      </c>
      <c r="AT2583" t="s">
        <v>1540</v>
      </c>
      <c r="AU2583" t="s">
        <v>19</v>
      </c>
      <c r="AV2583" t="e">
        <f>#REF!</f>
        <v>#REF!</v>
      </c>
      <c r="AX2583" s="40">
        <v>47</v>
      </c>
      <c r="AY2583" s="42">
        <v>111</v>
      </c>
      <c r="AZ2583" s="46">
        <f t="shared" si="867"/>
        <v>47111</v>
      </c>
      <c r="BB2583" s="7" t="s">
        <v>2966</v>
      </c>
      <c r="BI2583" s="1">
        <f t="shared" si="875"/>
        <v>0</v>
      </c>
      <c r="BK2583" s="1">
        <f t="shared" si="876"/>
        <v>0</v>
      </c>
      <c r="BL2583" s="1">
        <f>BK2583-BM2583-BN2583</f>
        <v>0</v>
      </c>
    </row>
    <row r="2584" spans="1:70" ht="14" hidden="1" customHeight="1" outlineLevel="1" x14ac:dyDescent="0.2">
      <c r="A2584" t="s">
        <v>1541</v>
      </c>
      <c r="B2584" t="s">
        <v>19</v>
      </c>
      <c r="C2584" s="24"/>
      <c r="G2584" s="1">
        <f t="shared" si="865"/>
        <v>0</v>
      </c>
      <c r="I2584" s="1">
        <v>42950</v>
      </c>
      <c r="J2584" s="2" t="str">
        <f t="shared" si="877"/>
        <v/>
      </c>
      <c r="K2584" s="2" t="str">
        <f t="shared" si="878"/>
        <v/>
      </c>
      <c r="L2584" s="10" t="str">
        <f t="shared" si="868"/>
        <v/>
      </c>
      <c r="M2584" s="9" t="str">
        <f t="shared" si="869"/>
        <v/>
      </c>
      <c r="N2584" s="8" t="str">
        <f t="shared" si="870"/>
        <v/>
      </c>
      <c r="O2584" s="2" t="str">
        <f t="shared" si="871"/>
        <v>-</v>
      </c>
      <c r="P2584" s="2" t="str">
        <f t="shared" si="872"/>
        <v>-</v>
      </c>
      <c r="Q2584" s="2" t="str">
        <f t="shared" si="873"/>
        <v>-</v>
      </c>
      <c r="R2584" s="2" t="str">
        <f t="shared" si="874"/>
        <v>-</v>
      </c>
      <c r="AT2584" t="s">
        <v>1541</v>
      </c>
      <c r="AU2584" t="s">
        <v>19</v>
      </c>
      <c r="AV2584" t="e">
        <f>#REF!</f>
        <v>#REF!</v>
      </c>
      <c r="AX2584" s="40">
        <v>47</v>
      </c>
      <c r="AY2584" s="42">
        <v>113</v>
      </c>
      <c r="AZ2584" s="46">
        <f t="shared" si="867"/>
        <v>47113</v>
      </c>
      <c r="BB2584" s="7" t="s">
        <v>2966</v>
      </c>
      <c r="BI2584" s="1">
        <f t="shared" si="875"/>
        <v>0</v>
      </c>
      <c r="BK2584" s="1">
        <f t="shared" si="876"/>
        <v>0</v>
      </c>
      <c r="BL2584" s="1">
        <f>BK2584-BM2584-BN2584</f>
        <v>0</v>
      </c>
    </row>
    <row r="2585" spans="1:70" ht="14" hidden="1" customHeight="1" outlineLevel="1" x14ac:dyDescent="0.2">
      <c r="A2585" t="s">
        <v>1706</v>
      </c>
      <c r="B2585" t="s">
        <v>19</v>
      </c>
      <c r="C2585" s="24"/>
      <c r="G2585" s="1">
        <f t="shared" si="865"/>
        <v>0</v>
      </c>
      <c r="I2585" s="1">
        <v>13256</v>
      </c>
      <c r="J2585" s="2" t="str">
        <f t="shared" si="877"/>
        <v/>
      </c>
      <c r="K2585" s="2" t="str">
        <f t="shared" si="878"/>
        <v/>
      </c>
      <c r="L2585" s="10" t="str">
        <f t="shared" si="868"/>
        <v/>
      </c>
      <c r="M2585" s="9" t="str">
        <f t="shared" si="869"/>
        <v/>
      </c>
      <c r="N2585" s="8" t="str">
        <f t="shared" si="870"/>
        <v/>
      </c>
      <c r="O2585" s="2" t="str">
        <f t="shared" si="871"/>
        <v>-</v>
      </c>
      <c r="P2585" s="2" t="str">
        <f t="shared" si="872"/>
        <v>-</v>
      </c>
      <c r="Q2585" s="2" t="str">
        <f t="shared" si="873"/>
        <v>-</v>
      </c>
      <c r="R2585" s="2" t="str">
        <f t="shared" si="874"/>
        <v>-</v>
      </c>
      <c r="AT2585" t="s">
        <v>1706</v>
      </c>
      <c r="AU2585" t="s">
        <v>19</v>
      </c>
      <c r="AV2585" t="e">
        <f>#REF!</f>
        <v>#REF!</v>
      </c>
      <c r="AX2585" s="40">
        <v>47</v>
      </c>
      <c r="AY2585" s="42">
        <v>115</v>
      </c>
      <c r="AZ2585" s="46">
        <f t="shared" si="867"/>
        <v>47115</v>
      </c>
      <c r="BB2585" s="7" t="s">
        <v>2966</v>
      </c>
      <c r="BI2585" s="1">
        <f t="shared" si="875"/>
        <v>0</v>
      </c>
      <c r="BK2585" s="1">
        <f t="shared" si="876"/>
        <v>0</v>
      </c>
      <c r="BL2585" s="1">
        <f>BK2585-BM2585-BN2585</f>
        <v>0</v>
      </c>
    </row>
    <row r="2586" spans="1:70" ht="14" hidden="1" customHeight="1" outlineLevel="1" x14ac:dyDescent="0.2">
      <c r="A2586" t="s">
        <v>1726</v>
      </c>
      <c r="B2586" t="s">
        <v>19</v>
      </c>
      <c r="C2586" s="24"/>
      <c r="G2586" s="1">
        <f t="shared" si="865"/>
        <v>0</v>
      </c>
      <c r="I2586" s="1">
        <v>14878</v>
      </c>
      <c r="J2586" s="2" t="str">
        <f t="shared" si="877"/>
        <v/>
      </c>
      <c r="K2586" s="2" t="str">
        <f t="shared" si="878"/>
        <v/>
      </c>
      <c r="L2586" s="10" t="str">
        <f t="shared" si="868"/>
        <v/>
      </c>
      <c r="M2586" s="9" t="str">
        <f t="shared" si="869"/>
        <v/>
      </c>
      <c r="N2586" s="8" t="str">
        <f t="shared" si="870"/>
        <v/>
      </c>
      <c r="O2586" s="2" t="str">
        <f t="shared" si="871"/>
        <v>-</v>
      </c>
      <c r="P2586" s="2" t="str">
        <f t="shared" si="872"/>
        <v>-</v>
      </c>
      <c r="Q2586" s="2" t="str">
        <f t="shared" si="873"/>
        <v>-</v>
      </c>
      <c r="R2586" s="2" t="str">
        <f t="shared" si="874"/>
        <v>-</v>
      </c>
      <c r="AT2586" t="s">
        <v>1726</v>
      </c>
      <c r="AU2586" t="s">
        <v>19</v>
      </c>
      <c r="AV2586" t="e">
        <f>#REF!</f>
        <v>#REF!</v>
      </c>
      <c r="AX2586" s="40">
        <v>47</v>
      </c>
      <c r="AY2586" s="42">
        <v>117</v>
      </c>
      <c r="AZ2586" s="46">
        <f t="shared" si="867"/>
        <v>47117</v>
      </c>
      <c r="BB2586" s="7" t="s">
        <v>2966</v>
      </c>
      <c r="BI2586" s="1">
        <f t="shared" si="875"/>
        <v>0</v>
      </c>
      <c r="BK2586" s="1">
        <f t="shared" si="876"/>
        <v>0</v>
      </c>
      <c r="BL2586" s="1">
        <f>BK2586-BM2586-BN2586</f>
        <v>0</v>
      </c>
    </row>
    <row r="2587" spans="1:70" ht="14" hidden="1" customHeight="1" outlineLevel="1" x14ac:dyDescent="0.2">
      <c r="A2587" t="s">
        <v>2080</v>
      </c>
      <c r="B2587" t="s">
        <v>19</v>
      </c>
      <c r="C2587" s="24"/>
      <c r="G2587" s="1">
        <f t="shared" si="865"/>
        <v>0</v>
      </c>
      <c r="I2587" s="1">
        <v>46657</v>
      </c>
      <c r="J2587" s="2" t="str">
        <f t="shared" si="877"/>
        <v/>
      </c>
      <c r="K2587" s="2" t="str">
        <f t="shared" si="878"/>
        <v/>
      </c>
      <c r="L2587" s="10" t="str">
        <f t="shared" si="868"/>
        <v/>
      </c>
      <c r="M2587" s="9" t="str">
        <f t="shared" si="869"/>
        <v/>
      </c>
      <c r="N2587" s="8" t="str">
        <f t="shared" si="870"/>
        <v/>
      </c>
      <c r="O2587" s="2" t="str">
        <f t="shared" si="871"/>
        <v>-</v>
      </c>
      <c r="P2587" s="2" t="str">
        <f t="shared" si="872"/>
        <v>-</v>
      </c>
      <c r="Q2587" s="2" t="str">
        <f t="shared" si="873"/>
        <v>-</v>
      </c>
      <c r="R2587" s="2" t="str">
        <f t="shared" si="874"/>
        <v>-</v>
      </c>
      <c r="AT2587" t="s">
        <v>2080</v>
      </c>
      <c r="AU2587" t="s">
        <v>19</v>
      </c>
      <c r="AV2587" t="e">
        <f>#REF!</f>
        <v>#REF!</v>
      </c>
      <c r="AX2587" s="40">
        <v>47</v>
      </c>
      <c r="AY2587" s="42">
        <v>119</v>
      </c>
      <c r="AZ2587" s="46">
        <f t="shared" si="867"/>
        <v>47119</v>
      </c>
      <c r="BB2587" s="7" t="s">
        <v>2966</v>
      </c>
      <c r="BI2587" s="1">
        <f t="shared" si="875"/>
        <v>0</v>
      </c>
      <c r="BK2587" s="1">
        <f t="shared" si="876"/>
        <v>0</v>
      </c>
      <c r="BL2587" s="1">
        <f>BK2587-BM2587-BN2587</f>
        <v>0</v>
      </c>
    </row>
    <row r="2588" spans="1:70" ht="14" hidden="1" customHeight="1" outlineLevel="1" x14ac:dyDescent="0.2">
      <c r="A2588" t="s">
        <v>2490</v>
      </c>
      <c r="B2588" t="s">
        <v>19</v>
      </c>
      <c r="C2588" s="24"/>
      <c r="G2588" s="1">
        <f t="shared" si="865"/>
        <v>0</v>
      </c>
      <c r="I2588" s="1">
        <v>5532</v>
      </c>
      <c r="J2588" s="2" t="str">
        <f t="shared" si="877"/>
        <v/>
      </c>
      <c r="K2588" s="2" t="str">
        <f t="shared" si="878"/>
        <v/>
      </c>
      <c r="L2588" s="10" t="str">
        <f t="shared" si="868"/>
        <v/>
      </c>
      <c r="M2588" s="9" t="str">
        <f t="shared" si="869"/>
        <v/>
      </c>
      <c r="N2588" s="8" t="str">
        <f t="shared" si="870"/>
        <v/>
      </c>
      <c r="O2588" s="2" t="str">
        <f t="shared" si="871"/>
        <v>-</v>
      </c>
      <c r="P2588" s="2" t="str">
        <f t="shared" si="872"/>
        <v>-</v>
      </c>
      <c r="Q2588" s="2" t="str">
        <f t="shared" si="873"/>
        <v>-</v>
      </c>
      <c r="R2588" s="2" t="str">
        <f t="shared" si="874"/>
        <v>-</v>
      </c>
      <c r="AT2588" t="s">
        <v>2490</v>
      </c>
      <c r="AU2588" t="s">
        <v>19</v>
      </c>
      <c r="AV2588" t="e">
        <f>#REF!</f>
        <v>#REF!</v>
      </c>
      <c r="AX2588" s="40">
        <v>47</v>
      </c>
      <c r="AY2588" s="42">
        <v>121</v>
      </c>
      <c r="AZ2588" s="46">
        <f t="shared" si="867"/>
        <v>47121</v>
      </c>
      <c r="BB2588" s="7" t="s">
        <v>2966</v>
      </c>
      <c r="BI2588" s="1">
        <f t="shared" si="875"/>
        <v>0</v>
      </c>
      <c r="BK2588" s="1">
        <f t="shared" si="876"/>
        <v>0</v>
      </c>
      <c r="BL2588" s="1">
        <f t="shared" si="866"/>
        <v>0</v>
      </c>
    </row>
    <row r="2589" spans="1:70" ht="14" hidden="1" customHeight="1" outlineLevel="1" x14ac:dyDescent="0.2">
      <c r="A2589" t="s">
        <v>590</v>
      </c>
      <c r="B2589" t="s">
        <v>19</v>
      </c>
      <c r="C2589" s="24"/>
      <c r="G2589" s="1">
        <f t="shared" si="865"/>
        <v>0</v>
      </c>
      <c r="I2589" s="1">
        <v>20797</v>
      </c>
      <c r="J2589" s="2" t="str">
        <f t="shared" si="877"/>
        <v/>
      </c>
      <c r="K2589" s="2" t="str">
        <f t="shared" si="878"/>
        <v/>
      </c>
      <c r="L2589" s="10" t="str">
        <f t="shared" si="868"/>
        <v/>
      </c>
      <c r="M2589" s="9" t="str">
        <f t="shared" si="869"/>
        <v/>
      </c>
      <c r="N2589" s="8" t="str">
        <f t="shared" si="870"/>
        <v/>
      </c>
      <c r="O2589" s="2" t="str">
        <f t="shared" si="871"/>
        <v>-</v>
      </c>
      <c r="P2589" s="2" t="str">
        <f t="shared" si="872"/>
        <v>-</v>
      </c>
      <c r="Q2589" s="2" t="str">
        <f t="shared" si="873"/>
        <v>-</v>
      </c>
      <c r="R2589" s="2" t="str">
        <f t="shared" si="874"/>
        <v>-</v>
      </c>
      <c r="AT2589" t="s">
        <v>590</v>
      </c>
      <c r="AU2589" t="s">
        <v>19</v>
      </c>
      <c r="AV2589" t="e">
        <f>#REF!</f>
        <v>#REF!</v>
      </c>
      <c r="AX2589" s="40">
        <v>47</v>
      </c>
      <c r="AY2589" s="42">
        <v>123</v>
      </c>
      <c r="AZ2589" s="46">
        <f t="shared" si="867"/>
        <v>47123</v>
      </c>
      <c r="BB2589" s="7" t="s">
        <v>2966</v>
      </c>
      <c r="BI2589" s="1">
        <f t="shared" si="875"/>
        <v>0</v>
      </c>
      <c r="BK2589" s="1">
        <f t="shared" si="876"/>
        <v>0</v>
      </c>
      <c r="BL2589" s="1">
        <f t="shared" si="866"/>
        <v>0</v>
      </c>
    </row>
    <row r="2590" spans="1:70" ht="14" hidden="1" customHeight="1" outlineLevel="1" x14ac:dyDescent="0.2">
      <c r="A2590" t="s">
        <v>1313</v>
      </c>
      <c r="B2590" t="s">
        <v>19</v>
      </c>
      <c r="C2590" s="24"/>
      <c r="G2590" s="1">
        <f t="shared" si="865"/>
        <v>0</v>
      </c>
      <c r="I2590" s="1">
        <v>76758</v>
      </c>
      <c r="J2590" s="2" t="str">
        <f t="shared" si="877"/>
        <v/>
      </c>
      <c r="K2590" s="2" t="str">
        <f t="shared" si="878"/>
        <v/>
      </c>
      <c r="L2590" s="10" t="str">
        <f t="shared" si="868"/>
        <v/>
      </c>
      <c r="M2590" s="9" t="str">
        <f t="shared" si="869"/>
        <v/>
      </c>
      <c r="N2590" s="8" t="str">
        <f t="shared" si="870"/>
        <v/>
      </c>
      <c r="O2590" s="2" t="str">
        <f t="shared" si="871"/>
        <v>-</v>
      </c>
      <c r="P2590" s="2" t="str">
        <f t="shared" si="872"/>
        <v>-</v>
      </c>
      <c r="Q2590" s="2" t="str">
        <f t="shared" si="873"/>
        <v>-</v>
      </c>
      <c r="R2590" s="2" t="str">
        <f t="shared" si="874"/>
        <v>-</v>
      </c>
      <c r="AT2590" t="s">
        <v>1313</v>
      </c>
      <c r="AU2590" t="s">
        <v>19</v>
      </c>
      <c r="AV2590" t="e">
        <f>#REF!</f>
        <v>#REF!</v>
      </c>
      <c r="AX2590" s="40">
        <v>47</v>
      </c>
      <c r="AY2590" s="42">
        <v>125</v>
      </c>
      <c r="AZ2590" s="46">
        <f t="shared" si="867"/>
        <v>47125</v>
      </c>
      <c r="BB2590" s="7" t="s">
        <v>2966</v>
      </c>
      <c r="BI2590" s="1">
        <f t="shared" si="875"/>
        <v>0</v>
      </c>
      <c r="BK2590" s="1">
        <f t="shared" si="876"/>
        <v>0</v>
      </c>
      <c r="BL2590" s="1">
        <f t="shared" si="866"/>
        <v>0</v>
      </c>
    </row>
    <row r="2591" spans="1:70" ht="14" hidden="1" customHeight="1" outlineLevel="1" x14ac:dyDescent="0.2">
      <c r="A2591" t="s">
        <v>2495</v>
      </c>
      <c r="B2591" t="s">
        <v>19</v>
      </c>
      <c r="C2591" s="24"/>
      <c r="G2591" s="1">
        <f t="shared" si="865"/>
        <v>0</v>
      </c>
      <c r="I2591" s="1">
        <v>3539</v>
      </c>
      <c r="J2591" s="2" t="str">
        <f t="shared" si="877"/>
        <v/>
      </c>
      <c r="K2591" s="2" t="str">
        <f t="shared" si="878"/>
        <v/>
      </c>
      <c r="L2591" s="10" t="str">
        <f t="shared" si="868"/>
        <v/>
      </c>
      <c r="M2591" s="9" t="str">
        <f t="shared" si="869"/>
        <v/>
      </c>
      <c r="N2591" s="8" t="str">
        <f t="shared" si="870"/>
        <v/>
      </c>
      <c r="O2591" s="2" t="str">
        <f t="shared" si="871"/>
        <v>-</v>
      </c>
      <c r="P2591" s="2" t="str">
        <f t="shared" si="872"/>
        <v>-</v>
      </c>
      <c r="Q2591" s="2" t="str">
        <f t="shared" si="873"/>
        <v>-</v>
      </c>
      <c r="R2591" s="2" t="str">
        <f t="shared" si="874"/>
        <v>-</v>
      </c>
      <c r="AT2591" t="s">
        <v>2495</v>
      </c>
      <c r="AU2591" t="s">
        <v>19</v>
      </c>
      <c r="AV2591" t="e">
        <f>#REF!</f>
        <v>#REF!</v>
      </c>
      <c r="AX2591" s="40">
        <v>47</v>
      </c>
      <c r="AY2591" s="42">
        <v>127</v>
      </c>
      <c r="AZ2591" s="46">
        <f t="shared" si="867"/>
        <v>47127</v>
      </c>
      <c r="BB2591" s="7" t="s">
        <v>2966</v>
      </c>
      <c r="BI2591" s="1">
        <f t="shared" si="875"/>
        <v>0</v>
      </c>
      <c r="BK2591" s="1">
        <f t="shared" si="876"/>
        <v>0</v>
      </c>
      <c r="BL2591" s="1">
        <f t="shared" si="866"/>
        <v>0</v>
      </c>
    </row>
    <row r="2592" spans="1:70" ht="14" hidden="1" customHeight="1" outlineLevel="1" x14ac:dyDescent="0.2">
      <c r="A2592" t="s">
        <v>1064</v>
      </c>
      <c r="B2592" t="s">
        <v>19</v>
      </c>
      <c r="C2592" s="24"/>
      <c r="G2592" s="1">
        <f t="shared" si="865"/>
        <v>0</v>
      </c>
      <c r="I2592" s="1">
        <v>8228</v>
      </c>
      <c r="J2592" s="2" t="str">
        <f t="shared" si="877"/>
        <v/>
      </c>
      <c r="K2592" s="2" t="str">
        <f t="shared" si="878"/>
        <v/>
      </c>
      <c r="L2592" s="10" t="str">
        <f t="shared" ref="L2592:L2623" si="879">IF(S2592&gt;0,RANK(S2592,$S2592:$AQ2592),"")</f>
        <v/>
      </c>
      <c r="M2592" s="9" t="str">
        <f t="shared" ref="M2592:M2623" si="880">IF(T2592&gt;0,RANK(T2592,$S2592:$AQ2592),"")</f>
        <v/>
      </c>
      <c r="N2592" s="8" t="str">
        <f t="shared" ref="N2592:N2623" si="881">IF(U2592&gt;0,RANK(U2592,$S2592:$AQ2592),"")</f>
        <v/>
      </c>
      <c r="O2592" s="2" t="str">
        <f t="shared" ref="O2592:O2623" si="882">IF(SUM($S2592:$AP2592)=0,"-",S2592/SUM($S2592:$AP2592))</f>
        <v>-</v>
      </c>
      <c r="P2592" s="2" t="str">
        <f t="shared" ref="P2592:P2623" si="883">IF(SUM($S2592:$AP2592)=0,"-",T2592/SUM($S2592:$AP2592))</f>
        <v>-</v>
      </c>
      <c r="Q2592" s="2" t="str">
        <f t="shared" ref="Q2592:Q2623" si="884">IF(SUM($S2592:$AP2592)=0,"-",U2592/SUM($S2592:$AP2592))</f>
        <v>-</v>
      </c>
      <c r="R2592" s="2" t="str">
        <f t="shared" ref="R2592:R2623" si="885">IF(SUM($S2592:$AP2592)=0,"-",(1-O2592-P2592-Q2592))</f>
        <v>-</v>
      </c>
      <c r="AT2592" t="s">
        <v>1064</v>
      </c>
      <c r="AU2592" t="s">
        <v>19</v>
      </c>
      <c r="AV2592" t="e">
        <f>#REF!</f>
        <v>#REF!</v>
      </c>
      <c r="AX2592" s="40">
        <v>47</v>
      </c>
      <c r="AY2592" s="42">
        <v>129</v>
      </c>
      <c r="AZ2592" s="46">
        <f t="shared" si="867"/>
        <v>47129</v>
      </c>
      <c r="BB2592" s="7" t="s">
        <v>2966</v>
      </c>
      <c r="BI2592" s="1">
        <f t="shared" ref="BI2592:BI2622" si="886">BH2592+BG2592</f>
        <v>0</v>
      </c>
      <c r="BK2592" s="1">
        <f t="shared" ref="BK2592:BK2622" si="887">H2592</f>
        <v>0</v>
      </c>
      <c r="BL2592" s="1">
        <f t="shared" si="866"/>
        <v>0</v>
      </c>
    </row>
    <row r="2593" spans="1:64" ht="14" hidden="1" customHeight="1" outlineLevel="1" x14ac:dyDescent="0.2">
      <c r="A2593" t="s">
        <v>2527</v>
      </c>
      <c r="B2593" t="s">
        <v>19</v>
      </c>
      <c r="C2593" s="24"/>
      <c r="G2593" s="1">
        <f t="shared" ref="G2593:G2622" si="888">BG2593</f>
        <v>0</v>
      </c>
      <c r="I2593" s="1">
        <v>13521</v>
      </c>
      <c r="J2593" s="2" t="str">
        <f t="shared" si="877"/>
        <v/>
      </c>
      <c r="K2593" s="2" t="str">
        <f t="shared" si="878"/>
        <v/>
      </c>
      <c r="L2593" s="10" t="str">
        <f t="shared" si="879"/>
        <v/>
      </c>
      <c r="M2593" s="9" t="str">
        <f t="shared" si="880"/>
        <v/>
      </c>
      <c r="N2593" s="8" t="str">
        <f t="shared" si="881"/>
        <v/>
      </c>
      <c r="O2593" s="2" t="str">
        <f t="shared" si="882"/>
        <v>-</v>
      </c>
      <c r="P2593" s="2" t="str">
        <f t="shared" si="883"/>
        <v>-</v>
      </c>
      <c r="Q2593" s="2" t="str">
        <f t="shared" si="884"/>
        <v>-</v>
      </c>
      <c r="R2593" s="2" t="str">
        <f t="shared" si="885"/>
        <v>-</v>
      </c>
      <c r="AT2593" t="s">
        <v>2527</v>
      </c>
      <c r="AU2593" t="s">
        <v>19</v>
      </c>
      <c r="AV2593" t="e">
        <f>#REF!</f>
        <v>#REF!</v>
      </c>
      <c r="AX2593" s="40">
        <v>47</v>
      </c>
      <c r="AY2593" s="42">
        <v>131</v>
      </c>
      <c r="AZ2593" s="46">
        <f t="shared" si="867"/>
        <v>47131</v>
      </c>
      <c r="BB2593" s="7" t="s">
        <v>2966</v>
      </c>
      <c r="BI2593" s="1">
        <f t="shared" si="886"/>
        <v>0</v>
      </c>
      <c r="BK2593" s="1">
        <f t="shared" si="887"/>
        <v>0</v>
      </c>
      <c r="BL2593" s="1">
        <f t="shared" ref="BL2593:BL2622" si="889">BK2593-BM2593-BN2593</f>
        <v>0</v>
      </c>
    </row>
    <row r="2594" spans="1:64" ht="14" hidden="1" customHeight="1" outlineLevel="1" x14ac:dyDescent="0.2">
      <c r="A2594" t="s">
        <v>577</v>
      </c>
      <c r="B2594" t="s">
        <v>19</v>
      </c>
      <c r="C2594" s="24"/>
      <c r="G2594" s="1">
        <f t="shared" si="888"/>
        <v>0</v>
      </c>
      <c r="I2594" s="1">
        <v>10037</v>
      </c>
      <c r="J2594" s="2" t="str">
        <f t="shared" si="877"/>
        <v/>
      </c>
      <c r="K2594" s="2" t="str">
        <f t="shared" si="878"/>
        <v/>
      </c>
      <c r="L2594" s="10" t="str">
        <f t="shared" si="879"/>
        <v/>
      </c>
      <c r="M2594" s="9" t="str">
        <f t="shared" si="880"/>
        <v/>
      </c>
      <c r="N2594" s="8" t="str">
        <f t="shared" si="881"/>
        <v/>
      </c>
      <c r="O2594" s="2" t="str">
        <f t="shared" si="882"/>
        <v>-</v>
      </c>
      <c r="P2594" s="2" t="str">
        <f t="shared" si="883"/>
        <v>-</v>
      </c>
      <c r="Q2594" s="2" t="str">
        <f t="shared" si="884"/>
        <v>-</v>
      </c>
      <c r="R2594" s="2" t="str">
        <f t="shared" si="885"/>
        <v>-</v>
      </c>
      <c r="AT2594" t="s">
        <v>577</v>
      </c>
      <c r="AU2594" t="s">
        <v>19</v>
      </c>
      <c r="AV2594" t="e">
        <f>#REF!</f>
        <v>#REF!</v>
      </c>
      <c r="AX2594" s="40">
        <v>47</v>
      </c>
      <c r="AY2594" s="42">
        <v>133</v>
      </c>
      <c r="AZ2594" s="46">
        <f t="shared" si="867"/>
        <v>47133</v>
      </c>
      <c r="BB2594" s="7" t="s">
        <v>2966</v>
      </c>
      <c r="BI2594" s="1">
        <f t="shared" si="886"/>
        <v>0</v>
      </c>
      <c r="BK2594" s="1">
        <f t="shared" si="887"/>
        <v>0</v>
      </c>
      <c r="BL2594" s="1">
        <f t="shared" si="889"/>
        <v>0</v>
      </c>
    </row>
    <row r="2595" spans="1:64" ht="14" hidden="1" customHeight="1" outlineLevel="1" x14ac:dyDescent="0.2">
      <c r="A2595" t="s">
        <v>1982</v>
      </c>
      <c r="B2595" t="s">
        <v>19</v>
      </c>
      <c r="C2595" s="24"/>
      <c r="G2595" s="1">
        <f t="shared" si="888"/>
        <v>0</v>
      </c>
      <c r="I2595" s="1">
        <v>3428</v>
      </c>
      <c r="J2595" s="2" t="str">
        <f t="shared" si="877"/>
        <v/>
      </c>
      <c r="K2595" s="2" t="str">
        <f t="shared" si="878"/>
        <v/>
      </c>
      <c r="L2595" s="10" t="str">
        <f t="shared" si="879"/>
        <v/>
      </c>
      <c r="M2595" s="9" t="str">
        <f t="shared" si="880"/>
        <v/>
      </c>
      <c r="N2595" s="8" t="str">
        <f t="shared" si="881"/>
        <v/>
      </c>
      <c r="O2595" s="2" t="str">
        <f t="shared" si="882"/>
        <v>-</v>
      </c>
      <c r="P2595" s="2" t="str">
        <f t="shared" si="883"/>
        <v>-</v>
      </c>
      <c r="Q2595" s="2" t="str">
        <f t="shared" si="884"/>
        <v>-</v>
      </c>
      <c r="R2595" s="2" t="str">
        <f t="shared" si="885"/>
        <v>-</v>
      </c>
      <c r="AT2595" t="s">
        <v>1982</v>
      </c>
      <c r="AU2595" t="s">
        <v>19</v>
      </c>
      <c r="AV2595" t="e">
        <f>#REF!</f>
        <v>#REF!</v>
      </c>
      <c r="AX2595" s="40">
        <v>47</v>
      </c>
      <c r="AY2595" s="42">
        <v>135</v>
      </c>
      <c r="AZ2595" s="46">
        <f t="shared" si="867"/>
        <v>47135</v>
      </c>
      <c r="BB2595" s="7" t="s">
        <v>2966</v>
      </c>
      <c r="BI2595" s="1">
        <f t="shared" si="886"/>
        <v>0</v>
      </c>
      <c r="BK2595" s="1">
        <f t="shared" si="887"/>
        <v>0</v>
      </c>
      <c r="BL2595" s="1">
        <f t="shared" si="889"/>
        <v>0</v>
      </c>
    </row>
    <row r="2596" spans="1:64" ht="14" hidden="1" customHeight="1" outlineLevel="1" x14ac:dyDescent="0.2">
      <c r="A2596" t="s">
        <v>476</v>
      </c>
      <c r="B2596" t="s">
        <v>19</v>
      </c>
      <c r="C2596" s="24"/>
      <c r="G2596" s="1">
        <f t="shared" si="888"/>
        <v>0</v>
      </c>
      <c r="I2596" s="1">
        <v>2931</v>
      </c>
      <c r="J2596" s="2" t="str">
        <f t="shared" si="877"/>
        <v/>
      </c>
      <c r="K2596" s="2" t="str">
        <f t="shared" si="878"/>
        <v/>
      </c>
      <c r="L2596" s="10" t="str">
        <f t="shared" si="879"/>
        <v/>
      </c>
      <c r="M2596" s="9" t="str">
        <f t="shared" si="880"/>
        <v/>
      </c>
      <c r="N2596" s="8" t="str">
        <f t="shared" si="881"/>
        <v/>
      </c>
      <c r="O2596" s="2" t="str">
        <f t="shared" si="882"/>
        <v>-</v>
      </c>
      <c r="P2596" s="2" t="str">
        <f t="shared" si="883"/>
        <v>-</v>
      </c>
      <c r="Q2596" s="2" t="str">
        <f t="shared" si="884"/>
        <v>-</v>
      </c>
      <c r="R2596" s="2" t="str">
        <f t="shared" si="885"/>
        <v>-</v>
      </c>
      <c r="AT2596" t="s">
        <v>476</v>
      </c>
      <c r="AU2596" t="s">
        <v>19</v>
      </c>
      <c r="AV2596" t="e">
        <f>#REF!</f>
        <v>#REF!</v>
      </c>
      <c r="AX2596" s="40">
        <v>47</v>
      </c>
      <c r="AY2596" s="42">
        <v>137</v>
      </c>
      <c r="AZ2596" s="46">
        <f t="shared" si="867"/>
        <v>47137</v>
      </c>
      <c r="BB2596" s="7" t="s">
        <v>2966</v>
      </c>
      <c r="BI2596" s="1">
        <f t="shared" si="886"/>
        <v>0</v>
      </c>
      <c r="BK2596" s="1">
        <f t="shared" si="887"/>
        <v>0</v>
      </c>
      <c r="BL2596" s="1">
        <f t="shared" si="889"/>
        <v>0</v>
      </c>
    </row>
    <row r="2597" spans="1:64" ht="14" hidden="1" customHeight="1" outlineLevel="1" x14ac:dyDescent="0.2">
      <c r="A2597" t="s">
        <v>809</v>
      </c>
      <c r="B2597" t="s">
        <v>19</v>
      </c>
      <c r="C2597" s="24"/>
      <c r="G2597" s="1">
        <f t="shared" si="888"/>
        <v>0</v>
      </c>
      <c r="I2597" s="1">
        <v>8360</v>
      </c>
      <c r="J2597" s="2" t="str">
        <f t="shared" si="877"/>
        <v/>
      </c>
      <c r="K2597" s="2" t="str">
        <f t="shared" si="878"/>
        <v/>
      </c>
      <c r="L2597" s="10" t="str">
        <f t="shared" si="879"/>
        <v/>
      </c>
      <c r="M2597" s="9" t="str">
        <f t="shared" si="880"/>
        <v/>
      </c>
      <c r="N2597" s="8" t="str">
        <f t="shared" si="881"/>
        <v/>
      </c>
      <c r="O2597" s="2" t="str">
        <f t="shared" si="882"/>
        <v>-</v>
      </c>
      <c r="P2597" s="2" t="str">
        <f t="shared" si="883"/>
        <v>-</v>
      </c>
      <c r="Q2597" s="2" t="str">
        <f t="shared" si="884"/>
        <v>-</v>
      </c>
      <c r="R2597" s="2" t="str">
        <f t="shared" si="885"/>
        <v>-</v>
      </c>
      <c r="AT2597" t="s">
        <v>809</v>
      </c>
      <c r="AU2597" t="s">
        <v>19</v>
      </c>
      <c r="AV2597" t="e">
        <f>#REF!</f>
        <v>#REF!</v>
      </c>
      <c r="AX2597" s="40">
        <v>47</v>
      </c>
      <c r="AY2597" s="42">
        <v>139</v>
      </c>
      <c r="AZ2597" s="46">
        <f t="shared" si="867"/>
        <v>47139</v>
      </c>
      <c r="BB2597" s="7" t="s">
        <v>2966</v>
      </c>
      <c r="BI2597" s="1">
        <f t="shared" si="886"/>
        <v>0</v>
      </c>
      <c r="BK2597" s="1">
        <f t="shared" si="887"/>
        <v>0</v>
      </c>
      <c r="BL2597" s="1">
        <f t="shared" si="889"/>
        <v>0</v>
      </c>
    </row>
    <row r="2598" spans="1:64" ht="14" hidden="1" customHeight="1" outlineLevel="1" x14ac:dyDescent="0.2">
      <c r="A2598" t="s">
        <v>880</v>
      </c>
      <c r="B2598" t="s">
        <v>19</v>
      </c>
      <c r="C2598" s="24"/>
      <c r="G2598" s="1">
        <f t="shared" si="888"/>
        <v>0</v>
      </c>
      <c r="I2598" s="1">
        <v>33593</v>
      </c>
      <c r="J2598" s="2" t="str">
        <f t="shared" si="877"/>
        <v/>
      </c>
      <c r="K2598" s="2" t="str">
        <f t="shared" si="878"/>
        <v/>
      </c>
      <c r="L2598" s="10" t="str">
        <f t="shared" si="879"/>
        <v/>
      </c>
      <c r="M2598" s="9" t="str">
        <f t="shared" si="880"/>
        <v/>
      </c>
      <c r="N2598" s="8" t="str">
        <f t="shared" si="881"/>
        <v/>
      </c>
      <c r="O2598" s="2" t="str">
        <f t="shared" si="882"/>
        <v>-</v>
      </c>
      <c r="P2598" s="2" t="str">
        <f t="shared" si="883"/>
        <v>-</v>
      </c>
      <c r="Q2598" s="2" t="str">
        <f t="shared" si="884"/>
        <v>-</v>
      </c>
      <c r="R2598" s="2" t="str">
        <f t="shared" si="885"/>
        <v>-</v>
      </c>
      <c r="AT2598" t="s">
        <v>880</v>
      </c>
      <c r="AU2598" t="s">
        <v>19</v>
      </c>
      <c r="AV2598" t="e">
        <f>#REF!</f>
        <v>#REF!</v>
      </c>
      <c r="AX2598" s="40">
        <v>47</v>
      </c>
      <c r="AY2598" s="42">
        <v>141</v>
      </c>
      <c r="AZ2598" s="46">
        <f t="shared" si="867"/>
        <v>47141</v>
      </c>
      <c r="BB2598" s="7" t="s">
        <v>2966</v>
      </c>
      <c r="BI2598" s="1">
        <f t="shared" si="886"/>
        <v>0</v>
      </c>
      <c r="BK2598" s="1">
        <f t="shared" si="887"/>
        <v>0</v>
      </c>
      <c r="BL2598" s="1">
        <f t="shared" si="889"/>
        <v>0</v>
      </c>
    </row>
    <row r="2599" spans="1:64" ht="14" hidden="1" customHeight="1" outlineLevel="1" x14ac:dyDescent="0.2">
      <c r="A2599" t="s">
        <v>1177</v>
      </c>
      <c r="B2599" t="s">
        <v>19</v>
      </c>
      <c r="C2599" s="24"/>
      <c r="G2599" s="1">
        <f t="shared" si="888"/>
        <v>0</v>
      </c>
      <c r="I2599" s="1">
        <v>13637</v>
      </c>
      <c r="J2599" s="2" t="str">
        <f t="shared" si="877"/>
        <v/>
      </c>
      <c r="K2599" s="2" t="str">
        <f t="shared" si="878"/>
        <v/>
      </c>
      <c r="L2599" s="10" t="str">
        <f t="shared" si="879"/>
        <v/>
      </c>
      <c r="M2599" s="9" t="str">
        <f t="shared" si="880"/>
        <v/>
      </c>
      <c r="N2599" s="8" t="str">
        <f t="shared" si="881"/>
        <v/>
      </c>
      <c r="O2599" s="2" t="str">
        <f t="shared" si="882"/>
        <v>-</v>
      </c>
      <c r="P2599" s="2" t="str">
        <f t="shared" si="883"/>
        <v>-</v>
      </c>
      <c r="Q2599" s="2" t="str">
        <f t="shared" si="884"/>
        <v>-</v>
      </c>
      <c r="R2599" s="2" t="str">
        <f t="shared" si="885"/>
        <v>-</v>
      </c>
      <c r="AT2599" t="s">
        <v>1177</v>
      </c>
      <c r="AU2599" t="s">
        <v>19</v>
      </c>
      <c r="AV2599" t="e">
        <f>#REF!</f>
        <v>#REF!</v>
      </c>
      <c r="AX2599" s="40">
        <v>47</v>
      </c>
      <c r="AY2599" s="42">
        <v>143</v>
      </c>
      <c r="AZ2599" s="46">
        <f t="shared" si="867"/>
        <v>47143</v>
      </c>
      <c r="BB2599" s="7" t="s">
        <v>2966</v>
      </c>
      <c r="BI2599" s="1">
        <f t="shared" si="886"/>
        <v>0</v>
      </c>
      <c r="BK2599" s="1">
        <f t="shared" si="887"/>
        <v>0</v>
      </c>
      <c r="BL2599" s="1">
        <f t="shared" si="889"/>
        <v>0</v>
      </c>
    </row>
    <row r="2600" spans="1:64" ht="14" hidden="1" customHeight="1" outlineLevel="1" x14ac:dyDescent="0.2">
      <c r="A2600" t="s">
        <v>944</v>
      </c>
      <c r="B2600" t="s">
        <v>19</v>
      </c>
      <c r="C2600" s="24"/>
      <c r="G2600" s="1">
        <f t="shared" si="888"/>
        <v>0</v>
      </c>
      <c r="I2600" s="1">
        <v>25917</v>
      </c>
      <c r="J2600" s="2" t="str">
        <f t="shared" si="877"/>
        <v/>
      </c>
      <c r="K2600" s="2" t="str">
        <f t="shared" si="878"/>
        <v/>
      </c>
      <c r="L2600" s="10" t="str">
        <f t="shared" si="879"/>
        <v/>
      </c>
      <c r="M2600" s="9" t="str">
        <f t="shared" si="880"/>
        <v/>
      </c>
      <c r="N2600" s="8" t="str">
        <f t="shared" si="881"/>
        <v/>
      </c>
      <c r="O2600" s="2" t="str">
        <f t="shared" si="882"/>
        <v>-</v>
      </c>
      <c r="P2600" s="2" t="str">
        <f t="shared" si="883"/>
        <v>-</v>
      </c>
      <c r="Q2600" s="2" t="str">
        <f t="shared" si="884"/>
        <v>-</v>
      </c>
      <c r="R2600" s="2" t="str">
        <f t="shared" si="885"/>
        <v>-</v>
      </c>
      <c r="AT2600" t="s">
        <v>944</v>
      </c>
      <c r="AU2600" t="s">
        <v>19</v>
      </c>
      <c r="AV2600" t="e">
        <f>#REF!</f>
        <v>#REF!</v>
      </c>
      <c r="AX2600" s="40">
        <v>47</v>
      </c>
      <c r="AY2600" s="42">
        <v>145</v>
      </c>
      <c r="AZ2600" s="46">
        <f t="shared" si="867"/>
        <v>47145</v>
      </c>
      <c r="BB2600" s="7" t="s">
        <v>2966</v>
      </c>
      <c r="BI2600" s="1">
        <f t="shared" si="886"/>
        <v>0</v>
      </c>
      <c r="BK2600" s="1">
        <f t="shared" si="887"/>
        <v>0</v>
      </c>
      <c r="BL2600" s="1">
        <f t="shared" si="889"/>
        <v>0</v>
      </c>
    </row>
    <row r="2601" spans="1:64" ht="14" hidden="1" customHeight="1" outlineLevel="1" x14ac:dyDescent="0.2">
      <c r="A2601" t="s">
        <v>1567</v>
      </c>
      <c r="B2601" t="s">
        <v>19</v>
      </c>
      <c r="C2601" s="24"/>
      <c r="G2601" s="1">
        <f t="shared" si="888"/>
        <v>0</v>
      </c>
      <c r="I2601" s="1">
        <v>33717</v>
      </c>
      <c r="J2601" s="2" t="str">
        <f t="shared" si="877"/>
        <v/>
      </c>
      <c r="K2601" s="2" t="str">
        <f t="shared" si="878"/>
        <v/>
      </c>
      <c r="L2601" s="10" t="str">
        <f t="shared" si="879"/>
        <v/>
      </c>
      <c r="M2601" s="9" t="str">
        <f t="shared" si="880"/>
        <v/>
      </c>
      <c r="N2601" s="8" t="str">
        <f t="shared" si="881"/>
        <v/>
      </c>
      <c r="O2601" s="2" t="str">
        <f t="shared" si="882"/>
        <v>-</v>
      </c>
      <c r="P2601" s="2" t="str">
        <f t="shared" si="883"/>
        <v>-</v>
      </c>
      <c r="Q2601" s="2" t="str">
        <f t="shared" si="884"/>
        <v>-</v>
      </c>
      <c r="R2601" s="2" t="str">
        <f t="shared" si="885"/>
        <v>-</v>
      </c>
      <c r="AT2601" t="s">
        <v>1567</v>
      </c>
      <c r="AU2601" t="s">
        <v>19</v>
      </c>
      <c r="AV2601" t="e">
        <f>#REF!</f>
        <v>#REF!</v>
      </c>
      <c r="AX2601" s="40">
        <v>47</v>
      </c>
      <c r="AY2601" s="42">
        <v>147</v>
      </c>
      <c r="AZ2601" s="46">
        <f t="shared" si="867"/>
        <v>47147</v>
      </c>
      <c r="BB2601" s="7" t="s">
        <v>2966</v>
      </c>
      <c r="BI2601" s="1">
        <f t="shared" si="886"/>
        <v>0</v>
      </c>
      <c r="BK2601" s="1">
        <f t="shared" si="887"/>
        <v>0</v>
      </c>
      <c r="BL2601" s="1">
        <f t="shared" si="889"/>
        <v>0</v>
      </c>
    </row>
    <row r="2602" spans="1:64" ht="14" hidden="1" customHeight="1" outlineLevel="1" x14ac:dyDescent="0.2">
      <c r="A2602" t="s">
        <v>1963</v>
      </c>
      <c r="B2602" t="s">
        <v>19</v>
      </c>
      <c r="C2602" s="24"/>
      <c r="G2602" s="1">
        <f t="shared" si="888"/>
        <v>0</v>
      </c>
      <c r="I2602" s="1">
        <v>143878</v>
      </c>
      <c r="J2602" s="2" t="str">
        <f t="shared" si="877"/>
        <v/>
      </c>
      <c r="K2602" s="2" t="str">
        <f t="shared" si="878"/>
        <v/>
      </c>
      <c r="L2602" s="10" t="str">
        <f t="shared" si="879"/>
        <v/>
      </c>
      <c r="M2602" s="9" t="str">
        <f t="shared" si="880"/>
        <v/>
      </c>
      <c r="N2602" s="8" t="str">
        <f t="shared" si="881"/>
        <v/>
      </c>
      <c r="O2602" s="2" t="str">
        <f t="shared" si="882"/>
        <v>-</v>
      </c>
      <c r="P2602" s="2" t="str">
        <f t="shared" si="883"/>
        <v>-</v>
      </c>
      <c r="Q2602" s="2" t="str">
        <f t="shared" si="884"/>
        <v>-</v>
      </c>
      <c r="R2602" s="2" t="str">
        <f t="shared" si="885"/>
        <v>-</v>
      </c>
      <c r="AT2602" t="s">
        <v>1963</v>
      </c>
      <c r="AU2602" t="s">
        <v>19</v>
      </c>
      <c r="AV2602" t="e">
        <f>#REF!</f>
        <v>#REF!</v>
      </c>
      <c r="AX2602" s="40">
        <v>47</v>
      </c>
      <c r="AY2602" s="42">
        <v>149</v>
      </c>
      <c r="AZ2602" s="46">
        <f t="shared" si="867"/>
        <v>47149</v>
      </c>
      <c r="BB2602" s="7" t="s">
        <v>2966</v>
      </c>
      <c r="BI2602" s="1">
        <f t="shared" si="886"/>
        <v>0</v>
      </c>
      <c r="BK2602" s="1">
        <f t="shared" si="887"/>
        <v>0</v>
      </c>
      <c r="BL2602" s="1">
        <f t="shared" si="889"/>
        <v>0</v>
      </c>
    </row>
    <row r="2603" spans="1:64" ht="14" hidden="1" customHeight="1" outlineLevel="1" x14ac:dyDescent="0.2">
      <c r="A2603" t="s">
        <v>765</v>
      </c>
      <c r="B2603" t="s">
        <v>19</v>
      </c>
      <c r="C2603" s="24"/>
      <c r="G2603" s="1">
        <f t="shared" si="888"/>
        <v>0</v>
      </c>
      <c r="I2603" s="1">
        <v>9052</v>
      </c>
      <c r="J2603" s="2" t="str">
        <f t="shared" si="877"/>
        <v/>
      </c>
      <c r="K2603" s="2" t="str">
        <f t="shared" si="878"/>
        <v/>
      </c>
      <c r="L2603" s="10" t="str">
        <f t="shared" si="879"/>
        <v/>
      </c>
      <c r="M2603" s="9" t="str">
        <f t="shared" si="880"/>
        <v/>
      </c>
      <c r="N2603" s="8" t="str">
        <f t="shared" si="881"/>
        <v/>
      </c>
      <c r="O2603" s="2" t="str">
        <f t="shared" si="882"/>
        <v>-</v>
      </c>
      <c r="P2603" s="2" t="str">
        <f t="shared" si="883"/>
        <v>-</v>
      </c>
      <c r="Q2603" s="2" t="str">
        <f t="shared" si="884"/>
        <v>-</v>
      </c>
      <c r="R2603" s="2" t="str">
        <f t="shared" si="885"/>
        <v>-</v>
      </c>
      <c r="AT2603" t="s">
        <v>765</v>
      </c>
      <c r="AU2603" t="s">
        <v>19</v>
      </c>
      <c r="AV2603" t="e">
        <f>#REF!</f>
        <v>#REF!</v>
      </c>
      <c r="AX2603" s="40">
        <v>47</v>
      </c>
      <c r="AY2603" s="42">
        <v>151</v>
      </c>
      <c r="AZ2603" s="46">
        <f t="shared" si="867"/>
        <v>47151</v>
      </c>
      <c r="BB2603" s="7" t="s">
        <v>2966</v>
      </c>
      <c r="BI2603" s="1">
        <f t="shared" si="886"/>
        <v>0</v>
      </c>
      <c r="BK2603" s="1">
        <f t="shared" si="887"/>
        <v>0</v>
      </c>
      <c r="BL2603" s="1">
        <f t="shared" si="889"/>
        <v>0</v>
      </c>
    </row>
    <row r="2604" spans="1:64" ht="14" hidden="1" customHeight="1" outlineLevel="1" x14ac:dyDescent="0.2">
      <c r="A2604" t="s">
        <v>1354</v>
      </c>
      <c r="B2604" t="s">
        <v>19</v>
      </c>
      <c r="C2604" s="24"/>
      <c r="G2604" s="1">
        <f t="shared" si="888"/>
        <v>0</v>
      </c>
      <c r="I2604" s="1">
        <v>7252</v>
      </c>
      <c r="J2604" s="2" t="str">
        <f t="shared" si="877"/>
        <v/>
      </c>
      <c r="K2604" s="2" t="str">
        <f t="shared" si="878"/>
        <v/>
      </c>
      <c r="L2604" s="10" t="str">
        <f t="shared" si="879"/>
        <v/>
      </c>
      <c r="M2604" s="9" t="str">
        <f t="shared" si="880"/>
        <v/>
      </c>
      <c r="N2604" s="8" t="str">
        <f t="shared" si="881"/>
        <v/>
      </c>
      <c r="O2604" s="2" t="str">
        <f t="shared" si="882"/>
        <v>-</v>
      </c>
      <c r="P2604" s="2" t="str">
        <f t="shared" si="883"/>
        <v>-</v>
      </c>
      <c r="Q2604" s="2" t="str">
        <f t="shared" si="884"/>
        <v>-</v>
      </c>
      <c r="R2604" s="2" t="str">
        <f t="shared" si="885"/>
        <v>-</v>
      </c>
      <c r="AT2604" t="s">
        <v>1354</v>
      </c>
      <c r="AU2604" t="s">
        <v>19</v>
      </c>
      <c r="AV2604" t="e">
        <f>#REF!</f>
        <v>#REF!</v>
      </c>
      <c r="AX2604" s="40">
        <v>47</v>
      </c>
      <c r="AY2604" s="42">
        <v>153</v>
      </c>
      <c r="AZ2604" s="46">
        <f t="shared" ref="AZ2604:AZ2667" si="890">1000*AX2604+AY2604</f>
        <v>47153</v>
      </c>
      <c r="BB2604" s="7" t="s">
        <v>2966</v>
      </c>
      <c r="BI2604" s="1">
        <f t="shared" si="886"/>
        <v>0</v>
      </c>
      <c r="BK2604" s="1">
        <f t="shared" si="887"/>
        <v>0</v>
      </c>
      <c r="BL2604" s="1">
        <f t="shared" si="889"/>
        <v>0</v>
      </c>
    </row>
    <row r="2605" spans="1:64" ht="14" hidden="1" customHeight="1" outlineLevel="1" x14ac:dyDescent="0.2">
      <c r="A2605" t="s">
        <v>745</v>
      </c>
      <c r="B2605" t="s">
        <v>19</v>
      </c>
      <c r="C2605" s="24"/>
      <c r="G2605" s="1">
        <f t="shared" si="888"/>
        <v>0</v>
      </c>
      <c r="I2605" s="1">
        <v>43535</v>
      </c>
      <c r="J2605" s="2" t="str">
        <f t="shared" si="877"/>
        <v/>
      </c>
      <c r="K2605" s="2" t="str">
        <f t="shared" si="878"/>
        <v/>
      </c>
      <c r="L2605" s="10" t="str">
        <f t="shared" si="879"/>
        <v/>
      </c>
      <c r="M2605" s="9" t="str">
        <f t="shared" si="880"/>
        <v/>
      </c>
      <c r="N2605" s="8" t="str">
        <f t="shared" si="881"/>
        <v/>
      </c>
      <c r="O2605" s="2" t="str">
        <f t="shared" si="882"/>
        <v>-</v>
      </c>
      <c r="P2605" s="2" t="str">
        <f t="shared" si="883"/>
        <v>-</v>
      </c>
      <c r="Q2605" s="2" t="str">
        <f t="shared" si="884"/>
        <v>-</v>
      </c>
      <c r="R2605" s="2" t="str">
        <f t="shared" si="885"/>
        <v>-</v>
      </c>
      <c r="AT2605" t="s">
        <v>745</v>
      </c>
      <c r="AU2605" t="s">
        <v>19</v>
      </c>
      <c r="AV2605" t="e">
        <f>#REF!</f>
        <v>#REF!</v>
      </c>
      <c r="AX2605" s="40">
        <v>47</v>
      </c>
      <c r="AY2605" s="42">
        <v>155</v>
      </c>
      <c r="AZ2605" s="46">
        <f t="shared" si="890"/>
        <v>47155</v>
      </c>
      <c r="BB2605" s="7" t="s">
        <v>2966</v>
      </c>
      <c r="BI2605" s="1">
        <f t="shared" si="886"/>
        <v>0</v>
      </c>
      <c r="BK2605" s="1">
        <f t="shared" si="887"/>
        <v>0</v>
      </c>
      <c r="BL2605" s="1">
        <f t="shared" si="889"/>
        <v>0</v>
      </c>
    </row>
    <row r="2606" spans="1:64" ht="14" hidden="1" customHeight="1" outlineLevel="1" x14ac:dyDescent="0.2">
      <c r="A2606" t="s">
        <v>25</v>
      </c>
      <c r="B2606" t="s">
        <v>19</v>
      </c>
      <c r="C2606" s="24"/>
      <c r="G2606" s="1">
        <f t="shared" si="888"/>
        <v>0</v>
      </c>
      <c r="I2606" s="1">
        <v>382055</v>
      </c>
      <c r="J2606" s="2" t="str">
        <f t="shared" si="877"/>
        <v/>
      </c>
      <c r="K2606" s="2" t="str">
        <f t="shared" si="878"/>
        <v/>
      </c>
      <c r="L2606" s="10" t="str">
        <f t="shared" si="879"/>
        <v/>
      </c>
      <c r="M2606" s="9" t="str">
        <f t="shared" si="880"/>
        <v/>
      </c>
      <c r="N2606" s="8" t="str">
        <f t="shared" si="881"/>
        <v/>
      </c>
      <c r="O2606" s="2" t="str">
        <f t="shared" si="882"/>
        <v>-</v>
      </c>
      <c r="P2606" s="2" t="str">
        <f t="shared" si="883"/>
        <v>-</v>
      </c>
      <c r="Q2606" s="2" t="str">
        <f t="shared" si="884"/>
        <v>-</v>
      </c>
      <c r="R2606" s="2" t="str">
        <f t="shared" si="885"/>
        <v>-</v>
      </c>
      <c r="AT2606" t="s">
        <v>25</v>
      </c>
      <c r="AU2606" t="s">
        <v>19</v>
      </c>
      <c r="AV2606" t="e">
        <f>#REF!</f>
        <v>#REF!</v>
      </c>
      <c r="AX2606" s="40">
        <v>47</v>
      </c>
      <c r="AY2606" s="42">
        <v>157</v>
      </c>
      <c r="AZ2606" s="46">
        <f t="shared" si="890"/>
        <v>47157</v>
      </c>
      <c r="BB2606" s="7" t="s">
        <v>2966</v>
      </c>
      <c r="BI2606" s="1">
        <f t="shared" si="886"/>
        <v>0</v>
      </c>
      <c r="BK2606" s="1">
        <f t="shared" si="887"/>
        <v>0</v>
      </c>
      <c r="BL2606" s="1">
        <f t="shared" si="889"/>
        <v>0</v>
      </c>
    </row>
    <row r="2607" spans="1:64" ht="14" hidden="1" customHeight="1" outlineLevel="1" x14ac:dyDescent="0.2">
      <c r="A2607" t="s">
        <v>1857</v>
      </c>
      <c r="B2607" t="s">
        <v>19</v>
      </c>
      <c r="C2607" s="24"/>
      <c r="G2607" s="1">
        <f t="shared" si="888"/>
        <v>0</v>
      </c>
      <c r="I2607" s="1">
        <v>9051</v>
      </c>
      <c r="J2607" s="2" t="str">
        <f t="shared" si="877"/>
        <v/>
      </c>
      <c r="K2607" s="2" t="str">
        <f t="shared" si="878"/>
        <v/>
      </c>
      <c r="L2607" s="10" t="str">
        <f t="shared" si="879"/>
        <v/>
      </c>
      <c r="M2607" s="9" t="str">
        <f t="shared" si="880"/>
        <v/>
      </c>
      <c r="N2607" s="8" t="str">
        <f t="shared" si="881"/>
        <v/>
      </c>
      <c r="O2607" s="2" t="str">
        <f t="shared" si="882"/>
        <v>-</v>
      </c>
      <c r="P2607" s="2" t="str">
        <f t="shared" si="883"/>
        <v>-</v>
      </c>
      <c r="Q2607" s="2" t="str">
        <f t="shared" si="884"/>
        <v>-</v>
      </c>
      <c r="R2607" s="2" t="str">
        <f t="shared" si="885"/>
        <v>-</v>
      </c>
      <c r="AT2607" t="s">
        <v>1857</v>
      </c>
      <c r="AU2607" t="s">
        <v>19</v>
      </c>
      <c r="AV2607" t="e">
        <f>#REF!</f>
        <v>#REF!</v>
      </c>
      <c r="AX2607" s="40">
        <v>47</v>
      </c>
      <c r="AY2607" s="42">
        <v>159</v>
      </c>
      <c r="AZ2607" s="46">
        <f t="shared" si="890"/>
        <v>47159</v>
      </c>
      <c r="BB2607" s="7" t="s">
        <v>2966</v>
      </c>
      <c r="BI2607" s="1">
        <f t="shared" si="886"/>
        <v>0</v>
      </c>
      <c r="BK2607" s="1">
        <f t="shared" si="887"/>
        <v>0</v>
      </c>
      <c r="BL2607" s="1">
        <f t="shared" si="889"/>
        <v>0</v>
      </c>
    </row>
    <row r="2608" spans="1:64" ht="14" hidden="1" customHeight="1" outlineLevel="1" x14ac:dyDescent="0.2">
      <c r="A2608" t="s">
        <v>1008</v>
      </c>
      <c r="B2608" t="s">
        <v>19</v>
      </c>
      <c r="C2608" s="24"/>
      <c r="G2608" s="1">
        <f t="shared" si="888"/>
        <v>0</v>
      </c>
      <c r="I2608" s="1">
        <v>6296</v>
      </c>
      <c r="J2608" s="2" t="str">
        <f t="shared" si="877"/>
        <v/>
      </c>
      <c r="K2608" s="2" t="str">
        <f t="shared" si="878"/>
        <v/>
      </c>
      <c r="L2608" s="10" t="str">
        <f t="shared" si="879"/>
        <v/>
      </c>
      <c r="M2608" s="9" t="str">
        <f t="shared" si="880"/>
        <v/>
      </c>
      <c r="N2608" s="8" t="str">
        <f t="shared" si="881"/>
        <v/>
      </c>
      <c r="O2608" s="2" t="str">
        <f t="shared" si="882"/>
        <v>-</v>
      </c>
      <c r="P2608" s="2" t="str">
        <f t="shared" si="883"/>
        <v>-</v>
      </c>
      <c r="Q2608" s="2" t="str">
        <f t="shared" si="884"/>
        <v>-</v>
      </c>
      <c r="R2608" s="2" t="str">
        <f t="shared" si="885"/>
        <v>-</v>
      </c>
      <c r="AT2608" t="s">
        <v>1008</v>
      </c>
      <c r="AU2608" t="s">
        <v>19</v>
      </c>
      <c r="AV2608" t="e">
        <f>#REF!</f>
        <v>#REF!</v>
      </c>
      <c r="AX2608" s="40">
        <v>47</v>
      </c>
      <c r="AY2608" s="42">
        <v>161</v>
      </c>
      <c r="AZ2608" s="46">
        <f t="shared" si="890"/>
        <v>47161</v>
      </c>
      <c r="BB2608" s="7" t="s">
        <v>2966</v>
      </c>
      <c r="BI2608" s="1">
        <f t="shared" si="886"/>
        <v>0</v>
      </c>
      <c r="BK2608" s="1">
        <f t="shared" si="887"/>
        <v>0</v>
      </c>
      <c r="BL2608" s="1">
        <f t="shared" si="889"/>
        <v>0</v>
      </c>
    </row>
    <row r="2609" spans="1:68" ht="14" hidden="1" customHeight="1" outlineLevel="1" x14ac:dyDescent="0.2">
      <c r="A2609" t="s">
        <v>963</v>
      </c>
      <c r="B2609" t="s">
        <v>19</v>
      </c>
      <c r="C2609" s="24"/>
      <c r="G2609" s="1">
        <f t="shared" si="888"/>
        <v>0</v>
      </c>
      <c r="I2609" s="1">
        <v>74357</v>
      </c>
      <c r="J2609" s="2" t="str">
        <f t="shared" si="877"/>
        <v/>
      </c>
      <c r="K2609" s="2" t="str">
        <f t="shared" si="878"/>
        <v/>
      </c>
      <c r="L2609" s="10" t="str">
        <f t="shared" si="879"/>
        <v/>
      </c>
      <c r="M2609" s="9" t="str">
        <f t="shared" si="880"/>
        <v/>
      </c>
      <c r="N2609" s="8" t="str">
        <f t="shared" si="881"/>
        <v/>
      </c>
      <c r="O2609" s="2" t="str">
        <f t="shared" si="882"/>
        <v>-</v>
      </c>
      <c r="P2609" s="2" t="str">
        <f t="shared" si="883"/>
        <v>-</v>
      </c>
      <c r="Q2609" s="2" t="str">
        <f t="shared" si="884"/>
        <v>-</v>
      </c>
      <c r="R2609" s="2" t="str">
        <f t="shared" si="885"/>
        <v>-</v>
      </c>
      <c r="AT2609" t="s">
        <v>963</v>
      </c>
      <c r="AU2609" t="s">
        <v>19</v>
      </c>
      <c r="AV2609" t="e">
        <f>#REF!</f>
        <v>#REF!</v>
      </c>
      <c r="AX2609" s="40">
        <v>47</v>
      </c>
      <c r="AY2609" s="42">
        <v>163</v>
      </c>
      <c r="AZ2609" s="46">
        <f t="shared" si="890"/>
        <v>47163</v>
      </c>
      <c r="BB2609" s="7" t="s">
        <v>2966</v>
      </c>
      <c r="BI2609" s="1">
        <f t="shared" si="886"/>
        <v>0</v>
      </c>
      <c r="BK2609" s="1">
        <f t="shared" si="887"/>
        <v>0</v>
      </c>
      <c r="BL2609" s="1">
        <f t="shared" si="889"/>
        <v>0</v>
      </c>
    </row>
    <row r="2610" spans="1:68" ht="14" hidden="1" customHeight="1" outlineLevel="1" x14ac:dyDescent="0.2">
      <c r="A2610" t="s">
        <v>2982</v>
      </c>
      <c r="B2610" t="s">
        <v>19</v>
      </c>
      <c r="C2610" s="24"/>
      <c r="G2610" s="1">
        <f t="shared" si="888"/>
        <v>0</v>
      </c>
      <c r="I2610" s="1">
        <v>92630</v>
      </c>
      <c r="J2610" s="2" t="str">
        <f t="shared" si="877"/>
        <v/>
      </c>
      <c r="K2610" s="2" t="str">
        <f t="shared" si="878"/>
        <v/>
      </c>
      <c r="L2610" s="10" t="str">
        <f t="shared" si="879"/>
        <v/>
      </c>
      <c r="M2610" s="9" t="str">
        <f t="shared" si="880"/>
        <v/>
      </c>
      <c r="N2610" s="8" t="str">
        <f t="shared" si="881"/>
        <v/>
      </c>
      <c r="O2610" s="2" t="str">
        <f t="shared" si="882"/>
        <v>-</v>
      </c>
      <c r="P2610" s="2" t="str">
        <f t="shared" si="883"/>
        <v>-</v>
      </c>
      <c r="Q2610" s="2" t="str">
        <f t="shared" si="884"/>
        <v>-</v>
      </c>
      <c r="R2610" s="2" t="str">
        <f t="shared" si="885"/>
        <v>-</v>
      </c>
      <c r="AT2610" t="s">
        <v>2982</v>
      </c>
      <c r="AU2610" t="s">
        <v>19</v>
      </c>
      <c r="AV2610" t="e">
        <f>#REF!</f>
        <v>#REF!</v>
      </c>
      <c r="AX2610" s="40">
        <v>47</v>
      </c>
      <c r="AY2610" s="42">
        <v>165</v>
      </c>
      <c r="AZ2610" s="46">
        <f t="shared" si="890"/>
        <v>47165</v>
      </c>
      <c r="BB2610" s="7" t="s">
        <v>2966</v>
      </c>
      <c r="BI2610" s="1">
        <f t="shared" si="886"/>
        <v>0</v>
      </c>
      <c r="BK2610" s="1">
        <f t="shared" si="887"/>
        <v>0</v>
      </c>
      <c r="BL2610" s="1">
        <f t="shared" si="889"/>
        <v>0</v>
      </c>
    </row>
    <row r="2611" spans="1:68" ht="14" hidden="1" customHeight="1" outlineLevel="1" x14ac:dyDescent="0.2">
      <c r="A2611" t="s">
        <v>54</v>
      </c>
      <c r="B2611" t="s">
        <v>19</v>
      </c>
      <c r="C2611" s="24"/>
      <c r="G2611" s="1">
        <f t="shared" si="888"/>
        <v>0</v>
      </c>
      <c r="I2611" s="1">
        <v>27308</v>
      </c>
      <c r="J2611" s="2" t="str">
        <f t="shared" si="877"/>
        <v/>
      </c>
      <c r="K2611" s="2" t="str">
        <f t="shared" si="878"/>
        <v/>
      </c>
      <c r="L2611" s="10" t="str">
        <f t="shared" si="879"/>
        <v/>
      </c>
      <c r="M2611" s="9" t="str">
        <f t="shared" si="880"/>
        <v/>
      </c>
      <c r="N2611" s="8" t="str">
        <f t="shared" si="881"/>
        <v/>
      </c>
      <c r="O2611" s="2" t="str">
        <f t="shared" si="882"/>
        <v>-</v>
      </c>
      <c r="P2611" s="2" t="str">
        <f t="shared" si="883"/>
        <v>-</v>
      </c>
      <c r="Q2611" s="2" t="str">
        <f t="shared" si="884"/>
        <v>-</v>
      </c>
      <c r="R2611" s="2" t="str">
        <f t="shared" si="885"/>
        <v>-</v>
      </c>
      <c r="AT2611" t="s">
        <v>54</v>
      </c>
      <c r="AU2611" t="s">
        <v>19</v>
      </c>
      <c r="AV2611" t="e">
        <f>#REF!</f>
        <v>#REF!</v>
      </c>
      <c r="AX2611" s="40">
        <v>47</v>
      </c>
      <c r="AY2611" s="42">
        <v>167</v>
      </c>
      <c r="AZ2611" s="46">
        <f t="shared" si="890"/>
        <v>47167</v>
      </c>
      <c r="BB2611" s="7" t="s">
        <v>2966</v>
      </c>
      <c r="BI2611" s="1">
        <f t="shared" si="886"/>
        <v>0</v>
      </c>
      <c r="BK2611" s="1">
        <f t="shared" si="887"/>
        <v>0</v>
      </c>
      <c r="BL2611" s="1">
        <f t="shared" si="889"/>
        <v>0</v>
      </c>
    </row>
    <row r="2612" spans="1:68" ht="14" hidden="1" customHeight="1" outlineLevel="1" x14ac:dyDescent="0.2">
      <c r="A2612" t="s">
        <v>2160</v>
      </c>
      <c r="B2612" t="s">
        <v>19</v>
      </c>
      <c r="C2612" s="24"/>
      <c r="G2612" s="1">
        <f t="shared" si="888"/>
        <v>0</v>
      </c>
      <c r="I2612" s="1">
        <v>3998</v>
      </c>
      <c r="J2612" s="2" t="str">
        <f t="shared" si="877"/>
        <v/>
      </c>
      <c r="K2612" s="2" t="str">
        <f t="shared" si="878"/>
        <v/>
      </c>
      <c r="L2612" s="10" t="str">
        <f t="shared" si="879"/>
        <v/>
      </c>
      <c r="M2612" s="9" t="str">
        <f t="shared" si="880"/>
        <v/>
      </c>
      <c r="N2612" s="8" t="str">
        <f t="shared" si="881"/>
        <v/>
      </c>
      <c r="O2612" s="2" t="str">
        <f t="shared" si="882"/>
        <v>-</v>
      </c>
      <c r="P2612" s="2" t="str">
        <f t="shared" si="883"/>
        <v>-</v>
      </c>
      <c r="Q2612" s="2" t="str">
        <f t="shared" si="884"/>
        <v>-</v>
      </c>
      <c r="R2612" s="2" t="str">
        <f t="shared" si="885"/>
        <v>-</v>
      </c>
      <c r="AT2612" t="s">
        <v>2160</v>
      </c>
      <c r="AU2612" t="s">
        <v>19</v>
      </c>
      <c r="AV2612" t="e">
        <f>#REF!</f>
        <v>#REF!</v>
      </c>
      <c r="AX2612" s="40">
        <v>47</v>
      </c>
      <c r="AY2612" s="42">
        <v>169</v>
      </c>
      <c r="AZ2612" s="46">
        <f t="shared" si="890"/>
        <v>47169</v>
      </c>
      <c r="BB2612" s="7" t="s">
        <v>2966</v>
      </c>
      <c r="BI2612" s="1">
        <f t="shared" si="886"/>
        <v>0</v>
      </c>
      <c r="BK2612" s="1">
        <f t="shared" si="887"/>
        <v>0</v>
      </c>
      <c r="BL2612" s="1">
        <f t="shared" si="889"/>
        <v>0</v>
      </c>
    </row>
    <row r="2613" spans="1:68" ht="14" hidden="1" customHeight="1" outlineLevel="1" x14ac:dyDescent="0.2">
      <c r="A2613" t="s">
        <v>1871</v>
      </c>
      <c r="B2613" t="s">
        <v>19</v>
      </c>
      <c r="C2613" s="24"/>
      <c r="G2613" s="1">
        <f t="shared" si="888"/>
        <v>0</v>
      </c>
      <c r="I2613" s="1">
        <v>8307</v>
      </c>
      <c r="J2613" s="2" t="str">
        <f t="shared" si="877"/>
        <v/>
      </c>
      <c r="K2613" s="2" t="str">
        <f t="shared" si="878"/>
        <v/>
      </c>
      <c r="L2613" s="10" t="str">
        <f t="shared" si="879"/>
        <v/>
      </c>
      <c r="M2613" s="9" t="str">
        <f t="shared" si="880"/>
        <v/>
      </c>
      <c r="N2613" s="8" t="str">
        <f t="shared" si="881"/>
        <v/>
      </c>
      <c r="O2613" s="2" t="str">
        <f t="shared" si="882"/>
        <v>-</v>
      </c>
      <c r="P2613" s="2" t="str">
        <f t="shared" si="883"/>
        <v>-</v>
      </c>
      <c r="Q2613" s="2" t="str">
        <f t="shared" si="884"/>
        <v>-</v>
      </c>
      <c r="R2613" s="2" t="str">
        <f t="shared" si="885"/>
        <v>-</v>
      </c>
      <c r="AT2613" t="s">
        <v>1871</v>
      </c>
      <c r="AU2613" t="s">
        <v>19</v>
      </c>
      <c r="AV2613" t="e">
        <f>#REF!</f>
        <v>#REF!</v>
      </c>
      <c r="AX2613" s="40">
        <v>47</v>
      </c>
      <c r="AY2613" s="42">
        <v>171</v>
      </c>
      <c r="AZ2613" s="46">
        <f t="shared" si="890"/>
        <v>47171</v>
      </c>
      <c r="BB2613" s="7" t="s">
        <v>2966</v>
      </c>
      <c r="BI2613" s="1">
        <f t="shared" si="886"/>
        <v>0</v>
      </c>
      <c r="BK2613" s="1">
        <f t="shared" si="887"/>
        <v>0</v>
      </c>
      <c r="BL2613" s="1">
        <f t="shared" si="889"/>
        <v>0</v>
      </c>
    </row>
    <row r="2614" spans="1:68" ht="14" hidden="1" customHeight="1" outlineLevel="1" x14ac:dyDescent="0.2">
      <c r="A2614" t="s">
        <v>1416</v>
      </c>
      <c r="B2614" t="s">
        <v>19</v>
      </c>
      <c r="C2614" s="24"/>
      <c r="G2614" s="1">
        <f t="shared" si="888"/>
        <v>0</v>
      </c>
      <c r="I2614" s="1">
        <v>8123</v>
      </c>
      <c r="J2614" s="2" t="str">
        <f t="shared" si="877"/>
        <v/>
      </c>
      <c r="K2614" s="2" t="str">
        <f t="shared" si="878"/>
        <v/>
      </c>
      <c r="L2614" s="10" t="str">
        <f t="shared" si="879"/>
        <v/>
      </c>
      <c r="M2614" s="9" t="str">
        <f t="shared" si="880"/>
        <v/>
      </c>
      <c r="N2614" s="8" t="str">
        <f t="shared" si="881"/>
        <v/>
      </c>
      <c r="O2614" s="2" t="str">
        <f t="shared" si="882"/>
        <v>-</v>
      </c>
      <c r="P2614" s="2" t="str">
        <f t="shared" si="883"/>
        <v>-</v>
      </c>
      <c r="Q2614" s="2" t="str">
        <f t="shared" si="884"/>
        <v>-</v>
      </c>
      <c r="R2614" s="2" t="str">
        <f t="shared" si="885"/>
        <v>-</v>
      </c>
      <c r="AT2614" t="s">
        <v>1416</v>
      </c>
      <c r="AU2614" t="s">
        <v>19</v>
      </c>
      <c r="AV2614" t="e">
        <f>#REF!</f>
        <v>#REF!</v>
      </c>
      <c r="AX2614" s="40">
        <v>47</v>
      </c>
      <c r="AY2614" s="42">
        <v>173</v>
      </c>
      <c r="AZ2614" s="46">
        <f t="shared" si="890"/>
        <v>47173</v>
      </c>
      <c r="BB2614" s="7" t="s">
        <v>2966</v>
      </c>
      <c r="BI2614" s="1">
        <f t="shared" si="886"/>
        <v>0</v>
      </c>
      <c r="BK2614" s="1">
        <f t="shared" si="887"/>
        <v>0</v>
      </c>
      <c r="BL2614" s="1">
        <f t="shared" si="889"/>
        <v>0</v>
      </c>
    </row>
    <row r="2615" spans="1:68" ht="14" hidden="1" customHeight="1" outlineLevel="1" x14ac:dyDescent="0.2">
      <c r="A2615" t="s">
        <v>1493</v>
      </c>
      <c r="B2615" t="s">
        <v>19</v>
      </c>
      <c r="C2615" s="24"/>
      <c r="G2615" s="1">
        <f t="shared" si="888"/>
        <v>0</v>
      </c>
      <c r="I2615" s="1">
        <v>2921</v>
      </c>
      <c r="J2615" s="2" t="str">
        <f t="shared" si="877"/>
        <v/>
      </c>
      <c r="K2615" s="2" t="str">
        <f t="shared" si="878"/>
        <v/>
      </c>
      <c r="L2615" s="10" t="str">
        <f t="shared" si="879"/>
        <v/>
      </c>
      <c r="M2615" s="9" t="str">
        <f t="shared" si="880"/>
        <v/>
      </c>
      <c r="N2615" s="8" t="str">
        <f t="shared" si="881"/>
        <v/>
      </c>
      <c r="O2615" s="2" t="str">
        <f t="shared" si="882"/>
        <v>-</v>
      </c>
      <c r="P2615" s="2" t="str">
        <f t="shared" si="883"/>
        <v>-</v>
      </c>
      <c r="Q2615" s="2" t="str">
        <f t="shared" si="884"/>
        <v>-</v>
      </c>
      <c r="R2615" s="2" t="str">
        <f t="shared" si="885"/>
        <v>-</v>
      </c>
      <c r="AT2615" t="s">
        <v>1493</v>
      </c>
      <c r="AU2615" t="s">
        <v>19</v>
      </c>
      <c r="AV2615" t="e">
        <f>#REF!</f>
        <v>#REF!</v>
      </c>
      <c r="AX2615" s="40">
        <v>47</v>
      </c>
      <c r="AY2615" s="42">
        <v>175</v>
      </c>
      <c r="AZ2615" s="46">
        <f t="shared" si="890"/>
        <v>47175</v>
      </c>
      <c r="BB2615" s="7" t="s">
        <v>2966</v>
      </c>
      <c r="BI2615" s="1">
        <f t="shared" si="886"/>
        <v>0</v>
      </c>
      <c r="BK2615" s="1">
        <f t="shared" si="887"/>
        <v>0</v>
      </c>
      <c r="BL2615" s="1">
        <f t="shared" si="889"/>
        <v>0</v>
      </c>
    </row>
    <row r="2616" spans="1:68" ht="14" hidden="1" customHeight="1" outlineLevel="1" x14ac:dyDescent="0.2">
      <c r="A2616" t="s">
        <v>390</v>
      </c>
      <c r="B2616" t="s">
        <v>19</v>
      </c>
      <c r="C2616" s="24"/>
      <c r="G2616" s="1">
        <f t="shared" si="888"/>
        <v>0</v>
      </c>
      <c r="I2616" s="1">
        <v>16009</v>
      </c>
      <c r="J2616" s="2" t="str">
        <f t="shared" si="877"/>
        <v/>
      </c>
      <c r="K2616" s="2" t="str">
        <f t="shared" si="878"/>
        <v/>
      </c>
      <c r="L2616" s="10" t="str">
        <f t="shared" si="879"/>
        <v/>
      </c>
      <c r="M2616" s="9" t="str">
        <f t="shared" si="880"/>
        <v/>
      </c>
      <c r="N2616" s="8" t="str">
        <f t="shared" si="881"/>
        <v/>
      </c>
      <c r="O2616" s="2" t="str">
        <f t="shared" si="882"/>
        <v>-</v>
      </c>
      <c r="P2616" s="2" t="str">
        <f t="shared" si="883"/>
        <v>-</v>
      </c>
      <c r="Q2616" s="2" t="str">
        <f t="shared" si="884"/>
        <v>-</v>
      </c>
      <c r="R2616" s="2" t="str">
        <f t="shared" si="885"/>
        <v>-</v>
      </c>
      <c r="AT2616" t="s">
        <v>390</v>
      </c>
      <c r="AU2616" t="s">
        <v>19</v>
      </c>
      <c r="AV2616" t="e">
        <f>#REF!</f>
        <v>#REF!</v>
      </c>
      <c r="AX2616" s="40">
        <v>47</v>
      </c>
      <c r="AY2616" s="42">
        <v>177</v>
      </c>
      <c r="AZ2616" s="46">
        <f t="shared" si="890"/>
        <v>47177</v>
      </c>
      <c r="BB2616" s="7" t="s">
        <v>2966</v>
      </c>
      <c r="BI2616" s="1">
        <f t="shared" si="886"/>
        <v>0</v>
      </c>
      <c r="BK2616" s="1">
        <f t="shared" si="887"/>
        <v>0</v>
      </c>
      <c r="BL2616" s="1">
        <f t="shared" si="889"/>
        <v>0</v>
      </c>
    </row>
    <row r="2617" spans="1:68" ht="14" hidden="1" customHeight="1" outlineLevel="1" x14ac:dyDescent="0.2">
      <c r="A2617" t="s">
        <v>636</v>
      </c>
      <c r="B2617" t="s">
        <v>19</v>
      </c>
      <c r="C2617" s="24"/>
      <c r="G2617" s="1">
        <f t="shared" si="888"/>
        <v>0</v>
      </c>
      <c r="I2617" s="1">
        <v>60203</v>
      </c>
      <c r="J2617" s="2" t="str">
        <f t="shared" si="877"/>
        <v/>
      </c>
      <c r="K2617" s="2" t="str">
        <f t="shared" si="878"/>
        <v/>
      </c>
      <c r="L2617" s="10" t="str">
        <f t="shared" si="879"/>
        <v/>
      </c>
      <c r="M2617" s="9" t="str">
        <f t="shared" si="880"/>
        <v/>
      </c>
      <c r="N2617" s="8" t="str">
        <f t="shared" si="881"/>
        <v/>
      </c>
      <c r="O2617" s="2" t="str">
        <f t="shared" si="882"/>
        <v>-</v>
      </c>
      <c r="P2617" s="2" t="str">
        <f t="shared" si="883"/>
        <v>-</v>
      </c>
      <c r="Q2617" s="2" t="str">
        <f t="shared" si="884"/>
        <v>-</v>
      </c>
      <c r="R2617" s="2" t="str">
        <f t="shared" si="885"/>
        <v>-</v>
      </c>
      <c r="AT2617" t="s">
        <v>636</v>
      </c>
      <c r="AU2617" t="s">
        <v>19</v>
      </c>
      <c r="AV2617" t="e">
        <f>#REF!</f>
        <v>#REF!</v>
      </c>
      <c r="AX2617" s="40">
        <v>47</v>
      </c>
      <c r="AY2617" s="42">
        <v>179</v>
      </c>
      <c r="AZ2617" s="46">
        <f t="shared" si="890"/>
        <v>47179</v>
      </c>
      <c r="BB2617" s="7" t="s">
        <v>2966</v>
      </c>
      <c r="BI2617" s="1">
        <f t="shared" si="886"/>
        <v>0</v>
      </c>
      <c r="BK2617" s="1">
        <f t="shared" si="887"/>
        <v>0</v>
      </c>
      <c r="BL2617" s="1">
        <f t="shared" si="889"/>
        <v>0</v>
      </c>
    </row>
    <row r="2618" spans="1:68" ht="14" hidden="1" customHeight="1" outlineLevel="1" x14ac:dyDescent="0.2">
      <c r="A2618" t="s">
        <v>391</v>
      </c>
      <c r="B2618" t="s">
        <v>19</v>
      </c>
      <c r="C2618" s="24"/>
      <c r="G2618" s="1">
        <f t="shared" si="888"/>
        <v>0</v>
      </c>
      <c r="I2618" s="1">
        <v>6669</v>
      </c>
      <c r="J2618" s="2" t="str">
        <f t="shared" si="877"/>
        <v/>
      </c>
      <c r="K2618" s="2" t="str">
        <f t="shared" si="878"/>
        <v/>
      </c>
      <c r="L2618" s="10" t="str">
        <f t="shared" si="879"/>
        <v/>
      </c>
      <c r="M2618" s="9" t="str">
        <f t="shared" si="880"/>
        <v/>
      </c>
      <c r="N2618" s="8" t="str">
        <f t="shared" si="881"/>
        <v/>
      </c>
      <c r="O2618" s="2" t="str">
        <f t="shared" si="882"/>
        <v>-</v>
      </c>
      <c r="P2618" s="2" t="str">
        <f t="shared" si="883"/>
        <v>-</v>
      </c>
      <c r="Q2618" s="2" t="str">
        <f t="shared" si="884"/>
        <v>-</v>
      </c>
      <c r="R2618" s="2" t="str">
        <f t="shared" si="885"/>
        <v>-</v>
      </c>
      <c r="AT2618" t="s">
        <v>391</v>
      </c>
      <c r="AU2618" t="s">
        <v>19</v>
      </c>
      <c r="AV2618" t="e">
        <f>#REF!</f>
        <v>#REF!</v>
      </c>
      <c r="AX2618" s="40">
        <v>47</v>
      </c>
      <c r="AY2618" s="42">
        <v>181</v>
      </c>
      <c r="AZ2618" s="46">
        <f t="shared" si="890"/>
        <v>47181</v>
      </c>
      <c r="BB2618" s="7" t="s">
        <v>2966</v>
      </c>
      <c r="BI2618" s="1">
        <f t="shared" si="886"/>
        <v>0</v>
      </c>
      <c r="BK2618" s="1">
        <f t="shared" si="887"/>
        <v>0</v>
      </c>
      <c r="BL2618" s="1">
        <f t="shared" si="889"/>
        <v>0</v>
      </c>
    </row>
    <row r="2619" spans="1:68" ht="14" hidden="1" customHeight="1" outlineLevel="1" x14ac:dyDescent="0.2">
      <c r="A2619" t="s">
        <v>1494</v>
      </c>
      <c r="B2619" t="s">
        <v>19</v>
      </c>
      <c r="C2619" s="24"/>
      <c r="G2619" s="1">
        <f t="shared" si="888"/>
        <v>0</v>
      </c>
      <c r="I2619" s="1">
        <v>13735</v>
      </c>
      <c r="J2619" s="2" t="str">
        <f t="shared" si="877"/>
        <v/>
      </c>
      <c r="K2619" s="2" t="str">
        <f t="shared" si="878"/>
        <v/>
      </c>
      <c r="L2619" s="10" t="str">
        <f t="shared" si="879"/>
        <v/>
      </c>
      <c r="M2619" s="9" t="str">
        <f t="shared" si="880"/>
        <v/>
      </c>
      <c r="N2619" s="8" t="str">
        <f t="shared" si="881"/>
        <v/>
      </c>
      <c r="O2619" s="2" t="str">
        <f t="shared" si="882"/>
        <v>-</v>
      </c>
      <c r="P2619" s="2" t="str">
        <f t="shared" si="883"/>
        <v>-</v>
      </c>
      <c r="Q2619" s="2" t="str">
        <f t="shared" si="884"/>
        <v>-</v>
      </c>
      <c r="R2619" s="2" t="str">
        <f t="shared" si="885"/>
        <v>-</v>
      </c>
      <c r="AT2619" t="s">
        <v>1494</v>
      </c>
      <c r="AU2619" t="s">
        <v>19</v>
      </c>
      <c r="AV2619" t="e">
        <f>#REF!</f>
        <v>#REF!</v>
      </c>
      <c r="AX2619" s="40">
        <v>47</v>
      </c>
      <c r="AY2619" s="42">
        <v>183</v>
      </c>
      <c r="AZ2619" s="46">
        <f t="shared" si="890"/>
        <v>47183</v>
      </c>
      <c r="BB2619" s="7" t="s">
        <v>2966</v>
      </c>
      <c r="BI2619" s="1">
        <f t="shared" si="886"/>
        <v>0</v>
      </c>
      <c r="BK2619" s="1">
        <f t="shared" si="887"/>
        <v>0</v>
      </c>
      <c r="BL2619" s="1">
        <f t="shared" si="889"/>
        <v>0</v>
      </c>
    </row>
    <row r="2620" spans="1:68" ht="14" hidden="1" customHeight="1" outlineLevel="1" x14ac:dyDescent="0.2">
      <c r="A2620" t="s">
        <v>1849</v>
      </c>
      <c r="B2620" t="s">
        <v>19</v>
      </c>
      <c r="C2620" s="24"/>
      <c r="G2620" s="1">
        <f t="shared" si="888"/>
        <v>0</v>
      </c>
      <c r="I2620" s="1">
        <v>11895</v>
      </c>
      <c r="J2620" s="2" t="str">
        <f t="shared" si="877"/>
        <v/>
      </c>
      <c r="K2620" s="2" t="str">
        <f t="shared" si="878"/>
        <v/>
      </c>
      <c r="L2620" s="10" t="str">
        <f t="shared" si="879"/>
        <v/>
      </c>
      <c r="M2620" s="9" t="str">
        <f t="shared" si="880"/>
        <v/>
      </c>
      <c r="N2620" s="8" t="str">
        <f t="shared" si="881"/>
        <v/>
      </c>
      <c r="O2620" s="2" t="str">
        <f t="shared" si="882"/>
        <v>-</v>
      </c>
      <c r="P2620" s="2" t="str">
        <f t="shared" si="883"/>
        <v>-</v>
      </c>
      <c r="Q2620" s="2" t="str">
        <f t="shared" si="884"/>
        <v>-</v>
      </c>
      <c r="R2620" s="2" t="str">
        <f t="shared" si="885"/>
        <v>-</v>
      </c>
      <c r="AT2620" t="s">
        <v>1849</v>
      </c>
      <c r="AU2620" t="s">
        <v>19</v>
      </c>
      <c r="AV2620" t="e">
        <f>#REF!</f>
        <v>#REF!</v>
      </c>
      <c r="AX2620" s="40">
        <v>47</v>
      </c>
      <c r="AY2620" s="42">
        <v>185</v>
      </c>
      <c r="AZ2620" s="46">
        <f t="shared" si="890"/>
        <v>47185</v>
      </c>
      <c r="BB2620" s="7" t="s">
        <v>2966</v>
      </c>
      <c r="BI2620" s="1">
        <f t="shared" si="886"/>
        <v>0</v>
      </c>
      <c r="BK2620" s="1">
        <f t="shared" si="887"/>
        <v>0</v>
      </c>
      <c r="BL2620" s="1">
        <f t="shared" si="889"/>
        <v>0</v>
      </c>
    </row>
    <row r="2621" spans="1:68" ht="14" hidden="1" customHeight="1" outlineLevel="1" x14ac:dyDescent="0.2">
      <c r="A2621" t="s">
        <v>519</v>
      </c>
      <c r="B2621" t="s">
        <v>19</v>
      </c>
      <c r="C2621" s="24"/>
      <c r="G2621" s="1">
        <f t="shared" si="888"/>
        <v>0</v>
      </c>
      <c r="I2621" s="1">
        <v>139016</v>
      </c>
      <c r="J2621" s="2" t="str">
        <f t="shared" si="877"/>
        <v/>
      </c>
      <c r="K2621" s="2" t="str">
        <f t="shared" si="878"/>
        <v/>
      </c>
      <c r="L2621" s="10" t="str">
        <f t="shared" si="879"/>
        <v/>
      </c>
      <c r="M2621" s="9" t="str">
        <f t="shared" si="880"/>
        <v/>
      </c>
      <c r="N2621" s="8" t="str">
        <f t="shared" si="881"/>
        <v/>
      </c>
      <c r="O2621" s="2" t="str">
        <f t="shared" si="882"/>
        <v>-</v>
      </c>
      <c r="P2621" s="2" t="str">
        <f t="shared" si="883"/>
        <v>-</v>
      </c>
      <c r="Q2621" s="2" t="str">
        <f t="shared" si="884"/>
        <v>-</v>
      </c>
      <c r="R2621" s="2" t="str">
        <f t="shared" si="885"/>
        <v>-</v>
      </c>
      <c r="AT2621" t="s">
        <v>519</v>
      </c>
      <c r="AU2621" t="s">
        <v>19</v>
      </c>
      <c r="AV2621" t="e">
        <f>#REF!</f>
        <v>#REF!</v>
      </c>
      <c r="AX2621" s="40">
        <v>47</v>
      </c>
      <c r="AY2621" s="42">
        <v>187</v>
      </c>
      <c r="AZ2621" s="46">
        <f t="shared" si="890"/>
        <v>47187</v>
      </c>
      <c r="BB2621" s="7" t="s">
        <v>2966</v>
      </c>
      <c r="BI2621" s="1">
        <f t="shared" si="886"/>
        <v>0</v>
      </c>
      <c r="BK2621" s="1">
        <f t="shared" si="887"/>
        <v>0</v>
      </c>
      <c r="BL2621" s="1">
        <f t="shared" si="889"/>
        <v>0</v>
      </c>
    </row>
    <row r="2622" spans="1:68" ht="14" hidden="1" customHeight="1" outlineLevel="1" x14ac:dyDescent="0.2">
      <c r="A2622" t="s">
        <v>1146</v>
      </c>
      <c r="B2622" t="s">
        <v>19</v>
      </c>
      <c r="C2622" s="24"/>
      <c r="G2622" s="1">
        <f t="shared" si="888"/>
        <v>0</v>
      </c>
      <c r="I2622" s="1">
        <v>74330</v>
      </c>
      <c r="J2622" s="2" t="str">
        <f t="shared" si="877"/>
        <v/>
      </c>
      <c r="K2622" s="2" t="str">
        <f t="shared" si="878"/>
        <v/>
      </c>
      <c r="L2622" s="10" t="str">
        <f t="shared" si="879"/>
        <v/>
      </c>
      <c r="M2622" s="9" t="str">
        <f t="shared" si="880"/>
        <v/>
      </c>
      <c r="N2622" s="8" t="str">
        <f t="shared" si="881"/>
        <v/>
      </c>
      <c r="O2622" s="2" t="str">
        <f t="shared" si="882"/>
        <v>-</v>
      </c>
      <c r="P2622" s="2" t="str">
        <f t="shared" si="883"/>
        <v>-</v>
      </c>
      <c r="Q2622" s="2" t="str">
        <f t="shared" si="884"/>
        <v>-</v>
      </c>
      <c r="R2622" s="2" t="str">
        <f t="shared" si="885"/>
        <v>-</v>
      </c>
      <c r="AT2622" t="s">
        <v>1146</v>
      </c>
      <c r="AU2622" t="s">
        <v>19</v>
      </c>
      <c r="AV2622" t="e">
        <f>#REF!</f>
        <v>#REF!</v>
      </c>
      <c r="AX2622" s="40">
        <v>47</v>
      </c>
      <c r="AY2622" s="42">
        <v>189</v>
      </c>
      <c r="AZ2622" s="46">
        <f t="shared" si="890"/>
        <v>47189</v>
      </c>
      <c r="BB2622" s="7" t="s">
        <v>2966</v>
      </c>
      <c r="BI2622" s="1">
        <f t="shared" si="886"/>
        <v>0</v>
      </c>
      <c r="BK2622" s="1">
        <f t="shared" si="887"/>
        <v>0</v>
      </c>
      <c r="BL2622" s="1">
        <f t="shared" si="889"/>
        <v>0</v>
      </c>
    </row>
    <row r="2623" spans="1:68" ht="14" customHeight="1" collapsed="1" x14ac:dyDescent="0.2">
      <c r="A2623" t="s">
        <v>2364</v>
      </c>
      <c r="B2623" t="s">
        <v>501</v>
      </c>
      <c r="C2623" s="1">
        <f>SUM(C2528:C2622)</f>
        <v>0</v>
      </c>
      <c r="D2623" s="31"/>
      <c r="E2623" s="31"/>
      <c r="F2623" s="1">
        <f>SUM(F2528:F2622)</f>
        <v>0</v>
      </c>
      <c r="G2623" s="1">
        <f>SUM(G2528:G2622)</f>
        <v>0</v>
      </c>
      <c r="H2623" s="1">
        <f>SUM(H2528:H2622)</f>
        <v>0</v>
      </c>
      <c r="I2623" s="1">
        <v>3053851</v>
      </c>
      <c r="J2623" s="2" t="str">
        <f t="shared" si="877"/>
        <v/>
      </c>
      <c r="K2623" s="2" t="str">
        <f t="shared" si="878"/>
        <v/>
      </c>
      <c r="L2623" s="10" t="str">
        <f t="shared" si="879"/>
        <v/>
      </c>
      <c r="M2623" s="9" t="str">
        <f t="shared" si="880"/>
        <v/>
      </c>
      <c r="N2623" s="8" t="str">
        <f t="shared" si="881"/>
        <v/>
      </c>
      <c r="O2623" s="2" t="str">
        <f t="shared" si="882"/>
        <v>-</v>
      </c>
      <c r="P2623" s="2" t="str">
        <f t="shared" si="883"/>
        <v>-</v>
      </c>
      <c r="Q2623" s="2" t="str">
        <f t="shared" si="884"/>
        <v>-</v>
      </c>
      <c r="R2623" s="2" t="str">
        <f t="shared" si="885"/>
        <v>-</v>
      </c>
      <c r="AT2623" t="s">
        <v>2364</v>
      </c>
      <c r="AU2623" t="s">
        <v>501</v>
      </c>
      <c r="AX2623" s="40">
        <v>47</v>
      </c>
      <c r="AY2623" s="42"/>
      <c r="AZ2623" s="40">
        <v>47</v>
      </c>
      <c r="BB2623" s="7" t="s">
        <v>655</v>
      </c>
      <c r="BG2623" s="1">
        <f>SUM(BG2528:BG2622)</f>
        <v>0</v>
      </c>
      <c r="BH2623" s="1">
        <f>SUM(BH2528:BH2622)</f>
        <v>0</v>
      </c>
      <c r="BI2623" s="1">
        <f>SUM(BI2528:BI2622)</f>
        <v>0</v>
      </c>
      <c r="BK2623" s="1">
        <f>SUM(BK2528:BK2622)</f>
        <v>0</v>
      </c>
      <c r="BL2623" s="1">
        <f>SUM(BL2528:BL2622)</f>
        <v>0</v>
      </c>
      <c r="BM2623" s="1">
        <f>SUM(BM2528:BM2622)</f>
        <v>0</v>
      </c>
      <c r="BP2623" s="1">
        <f>SUM(BP2528:BP2622)</f>
        <v>0</v>
      </c>
    </row>
    <row r="2624" spans="1:68" ht="14" customHeight="1" x14ac:dyDescent="0.2">
      <c r="C2624" s="24"/>
      <c r="J2624" s="2"/>
      <c r="K2624" s="2"/>
      <c r="N2624" s="8"/>
      <c r="AX2624" s="40"/>
      <c r="AY2624" s="42"/>
      <c r="AZ2624" s="46"/>
    </row>
    <row r="2625" spans="1:61" ht="14" hidden="1" customHeight="1" outlineLevel="1" x14ac:dyDescent="0.2">
      <c r="A2625" t="s">
        <v>1834</v>
      </c>
      <c r="B2625" t="s">
        <v>48</v>
      </c>
      <c r="C2625" s="24"/>
      <c r="F2625" s="1">
        <f t="shared" ref="F2625:F2688" si="891">BI2625</f>
        <v>29274</v>
      </c>
      <c r="G2625" s="1">
        <f t="shared" ref="G2625:G2688" si="892">BG2625</f>
        <v>26342</v>
      </c>
      <c r="I2625" s="1">
        <v>19227</v>
      </c>
      <c r="J2625" s="2" t="str">
        <f t="shared" si="877"/>
        <v/>
      </c>
      <c r="K2625" s="2">
        <f t="shared" si="878"/>
        <v>0.65679442508710806</v>
      </c>
      <c r="L2625" s="10" t="str">
        <f t="shared" ref="L2625:L2688" si="893">IF(S2625&gt;0,RANK(S2625,$S2625:$AQ2625),"")</f>
        <v/>
      </c>
      <c r="M2625" s="9" t="str">
        <f t="shared" ref="M2625:M2688" si="894">IF(T2625&gt;0,RANK(T2625,$S2625:$AQ2625),"")</f>
        <v/>
      </c>
      <c r="N2625" s="8" t="str">
        <f t="shared" ref="N2625:N2688" si="895">IF(U2625&gt;0,RANK(U2625,$S2625:$AQ2625),"")</f>
        <v/>
      </c>
      <c r="O2625" s="2" t="str">
        <f t="shared" ref="O2625:O2688" si="896">IF(SUM($S2625:$AP2625)=0,"-",S2625/SUM($S2625:$AP2625))</f>
        <v>-</v>
      </c>
      <c r="P2625" s="2" t="str">
        <f t="shared" ref="P2625:P2688" si="897">IF(SUM($S2625:$AP2625)=0,"-",T2625/SUM($S2625:$AP2625))</f>
        <v>-</v>
      </c>
      <c r="Q2625" s="2" t="str">
        <f t="shared" ref="Q2625:Q2688" si="898">IF(SUM($S2625:$AP2625)=0,"-",U2625/SUM($S2625:$AP2625))</f>
        <v>-</v>
      </c>
      <c r="R2625" s="2" t="str">
        <f t="shared" ref="R2625:R2688" si="899">IF(SUM($S2625:$AP2625)=0,"-",(1-O2625-P2625-Q2625))</f>
        <v>-</v>
      </c>
      <c r="AT2625" t="s">
        <v>1834</v>
      </c>
      <c r="AU2625" t="s">
        <v>48</v>
      </c>
      <c r="AV2625" t="e">
        <f>#REF!</f>
        <v>#REF!</v>
      </c>
      <c r="AX2625" s="40">
        <v>48</v>
      </c>
      <c r="AY2625" s="42">
        <v>1</v>
      </c>
      <c r="AZ2625" s="46">
        <f t="shared" si="890"/>
        <v>48001</v>
      </c>
      <c r="BB2625" s="7" t="s">
        <v>2966</v>
      </c>
      <c r="BG2625" s="1">
        <v>26342</v>
      </c>
      <c r="BH2625" s="1">
        <v>2932</v>
      </c>
      <c r="BI2625" s="1">
        <f t="shared" ref="BI2625:BI2688" si="900">BG2625+BH2625</f>
        <v>29274</v>
      </c>
    </row>
    <row r="2626" spans="1:61" ht="14" hidden="1" customHeight="1" outlineLevel="1" x14ac:dyDescent="0.2">
      <c r="A2626" t="s">
        <v>1506</v>
      </c>
      <c r="B2626" t="s">
        <v>48</v>
      </c>
      <c r="C2626" s="24"/>
      <c r="F2626" s="1">
        <f t="shared" si="891"/>
        <v>10272</v>
      </c>
      <c r="G2626" s="1">
        <f t="shared" si="892"/>
        <v>9016</v>
      </c>
      <c r="I2626" s="1">
        <v>5863</v>
      </c>
      <c r="J2626" s="2" t="str">
        <f t="shared" si="877"/>
        <v/>
      </c>
      <c r="K2626" s="2">
        <f t="shared" si="878"/>
        <v>0.5707749221183801</v>
      </c>
      <c r="L2626" s="10" t="str">
        <f t="shared" si="893"/>
        <v/>
      </c>
      <c r="M2626" s="9" t="str">
        <f t="shared" si="894"/>
        <v/>
      </c>
      <c r="N2626" s="8" t="str">
        <f t="shared" si="895"/>
        <v/>
      </c>
      <c r="O2626" s="2" t="str">
        <f t="shared" si="896"/>
        <v>-</v>
      </c>
      <c r="P2626" s="2" t="str">
        <f t="shared" si="897"/>
        <v>-</v>
      </c>
      <c r="Q2626" s="2" t="str">
        <f t="shared" si="898"/>
        <v>-</v>
      </c>
      <c r="R2626" s="2" t="str">
        <f t="shared" si="899"/>
        <v>-</v>
      </c>
      <c r="AT2626" t="s">
        <v>1506</v>
      </c>
      <c r="AU2626" t="s">
        <v>48</v>
      </c>
      <c r="AV2626" t="e">
        <f>#REF!</f>
        <v>#REF!</v>
      </c>
      <c r="AX2626" s="40">
        <v>48</v>
      </c>
      <c r="AY2626" s="42">
        <v>3</v>
      </c>
      <c r="AZ2626" s="46">
        <f t="shared" si="890"/>
        <v>48003</v>
      </c>
      <c r="BB2626" s="7" t="s">
        <v>2966</v>
      </c>
      <c r="BG2626" s="1">
        <v>9016</v>
      </c>
      <c r="BH2626" s="1">
        <v>1256</v>
      </c>
      <c r="BI2626" s="1">
        <f t="shared" si="900"/>
        <v>10272</v>
      </c>
    </row>
    <row r="2627" spans="1:61" ht="14" hidden="1" customHeight="1" outlineLevel="1" x14ac:dyDescent="0.2">
      <c r="A2627" t="s">
        <v>578</v>
      </c>
      <c r="B2627" t="s">
        <v>48</v>
      </c>
      <c r="C2627" s="24"/>
      <c r="F2627" s="1">
        <f t="shared" si="891"/>
        <v>53166</v>
      </c>
      <c r="G2627" s="1">
        <f t="shared" si="892"/>
        <v>48627</v>
      </c>
      <c r="I2627" s="1">
        <v>34574</v>
      </c>
      <c r="J2627" s="2" t="str">
        <f t="shared" si="877"/>
        <v/>
      </c>
      <c r="K2627" s="2">
        <f t="shared" si="878"/>
        <v>0.65030282511379456</v>
      </c>
      <c r="L2627" s="10" t="str">
        <f t="shared" si="893"/>
        <v/>
      </c>
      <c r="M2627" s="9" t="str">
        <f t="shared" si="894"/>
        <v/>
      </c>
      <c r="N2627" s="8" t="str">
        <f t="shared" si="895"/>
        <v/>
      </c>
      <c r="O2627" s="2" t="str">
        <f t="shared" si="896"/>
        <v>-</v>
      </c>
      <c r="P2627" s="2" t="str">
        <f t="shared" si="897"/>
        <v>-</v>
      </c>
      <c r="Q2627" s="2" t="str">
        <f t="shared" si="898"/>
        <v>-</v>
      </c>
      <c r="R2627" s="2" t="str">
        <f t="shared" si="899"/>
        <v>-</v>
      </c>
      <c r="AT2627" t="s">
        <v>578</v>
      </c>
      <c r="AU2627" t="s">
        <v>48</v>
      </c>
      <c r="AV2627" t="e">
        <f>#REF!</f>
        <v>#REF!</v>
      </c>
      <c r="AX2627" s="40">
        <v>48</v>
      </c>
      <c r="AY2627" s="42">
        <v>5</v>
      </c>
      <c r="AZ2627" s="46">
        <f t="shared" si="890"/>
        <v>48005</v>
      </c>
      <c r="BB2627" s="7" t="s">
        <v>2966</v>
      </c>
      <c r="BG2627" s="1">
        <v>48627</v>
      </c>
      <c r="BH2627" s="1">
        <v>4539</v>
      </c>
      <c r="BI2627" s="1">
        <f t="shared" si="900"/>
        <v>53166</v>
      </c>
    </row>
    <row r="2628" spans="1:61" ht="14" hidden="1" customHeight="1" outlineLevel="1" x14ac:dyDescent="0.2">
      <c r="A2628" t="s">
        <v>166</v>
      </c>
      <c r="B2628" t="s">
        <v>48</v>
      </c>
      <c r="C2628" s="24"/>
      <c r="F2628" s="1">
        <f t="shared" si="891"/>
        <v>18306</v>
      </c>
      <c r="G2628" s="1">
        <f t="shared" si="892"/>
        <v>16034</v>
      </c>
      <c r="I2628" s="1">
        <v>12290</v>
      </c>
      <c r="J2628" s="2" t="str">
        <f t="shared" si="877"/>
        <v/>
      </c>
      <c r="K2628" s="2">
        <f t="shared" si="878"/>
        <v>0.67136457991915222</v>
      </c>
      <c r="L2628" s="10" t="str">
        <f t="shared" si="893"/>
        <v/>
      </c>
      <c r="M2628" s="9" t="str">
        <f t="shared" si="894"/>
        <v/>
      </c>
      <c r="N2628" s="8" t="str">
        <f t="shared" si="895"/>
        <v/>
      </c>
      <c r="O2628" s="2" t="str">
        <f t="shared" si="896"/>
        <v>-</v>
      </c>
      <c r="P2628" s="2" t="str">
        <f t="shared" si="897"/>
        <v>-</v>
      </c>
      <c r="Q2628" s="2" t="str">
        <f t="shared" si="898"/>
        <v>-</v>
      </c>
      <c r="R2628" s="2" t="str">
        <f t="shared" si="899"/>
        <v>-</v>
      </c>
      <c r="AT2628" t="s">
        <v>166</v>
      </c>
      <c r="AU2628" t="s">
        <v>48</v>
      </c>
      <c r="AV2628" t="e">
        <f>#REF!</f>
        <v>#REF!</v>
      </c>
      <c r="AX2628" s="40">
        <v>48</v>
      </c>
      <c r="AY2628" s="42">
        <v>7</v>
      </c>
      <c r="AZ2628" s="46">
        <f t="shared" si="890"/>
        <v>48007</v>
      </c>
      <c r="BB2628" s="7" t="s">
        <v>2966</v>
      </c>
      <c r="BG2628" s="1">
        <v>16034</v>
      </c>
      <c r="BH2628" s="1">
        <v>2272</v>
      </c>
      <c r="BI2628" s="1">
        <f t="shared" si="900"/>
        <v>18306</v>
      </c>
    </row>
    <row r="2629" spans="1:61" ht="14" hidden="1" customHeight="1" outlineLevel="1" x14ac:dyDescent="0.2">
      <c r="A2629" t="s">
        <v>2937</v>
      </c>
      <c r="B2629" t="s">
        <v>48</v>
      </c>
      <c r="C2629" s="24"/>
      <c r="F2629" s="1">
        <f t="shared" si="891"/>
        <v>6538</v>
      </c>
      <c r="G2629" s="1">
        <f t="shared" si="892"/>
        <v>6156</v>
      </c>
      <c r="I2629" s="1">
        <v>4796</v>
      </c>
      <c r="J2629" s="2" t="str">
        <f t="shared" si="877"/>
        <v/>
      </c>
      <c r="K2629" s="2">
        <f t="shared" si="878"/>
        <v>0.73355766289385138</v>
      </c>
      <c r="L2629" s="10" t="str">
        <f t="shared" si="893"/>
        <v/>
      </c>
      <c r="M2629" s="9" t="str">
        <f t="shared" si="894"/>
        <v/>
      </c>
      <c r="N2629" s="8" t="str">
        <f t="shared" si="895"/>
        <v/>
      </c>
      <c r="O2629" s="2" t="str">
        <f t="shared" si="896"/>
        <v>-</v>
      </c>
      <c r="P2629" s="2" t="str">
        <f t="shared" si="897"/>
        <v>-</v>
      </c>
      <c r="Q2629" s="2" t="str">
        <f t="shared" si="898"/>
        <v>-</v>
      </c>
      <c r="R2629" s="2" t="str">
        <f t="shared" si="899"/>
        <v>-</v>
      </c>
      <c r="AT2629" t="s">
        <v>2937</v>
      </c>
      <c r="AU2629" t="s">
        <v>48</v>
      </c>
      <c r="AV2629" t="e">
        <f>#REF!</f>
        <v>#REF!</v>
      </c>
      <c r="AX2629" s="40">
        <v>48</v>
      </c>
      <c r="AY2629" s="42">
        <v>9</v>
      </c>
      <c r="AZ2629" s="46">
        <f t="shared" si="890"/>
        <v>48009</v>
      </c>
      <c r="BB2629" s="7" t="s">
        <v>2966</v>
      </c>
      <c r="BG2629" s="1">
        <v>6156</v>
      </c>
      <c r="BH2629" s="1">
        <v>382</v>
      </c>
      <c r="BI2629" s="1">
        <f t="shared" si="900"/>
        <v>6538</v>
      </c>
    </row>
    <row r="2630" spans="1:61" ht="14" hidden="1" customHeight="1" outlineLevel="1" x14ac:dyDescent="0.2">
      <c r="A2630" t="s">
        <v>1503</v>
      </c>
      <c r="B2630" t="s">
        <v>48</v>
      </c>
      <c r="C2630" s="24"/>
      <c r="F2630" s="1">
        <f t="shared" si="891"/>
        <v>1498</v>
      </c>
      <c r="G2630" s="1">
        <f t="shared" si="892"/>
        <v>1369</v>
      </c>
      <c r="I2630" s="1">
        <v>1112</v>
      </c>
      <c r="J2630" s="2" t="str">
        <f t="shared" si="877"/>
        <v/>
      </c>
      <c r="K2630" s="2">
        <f t="shared" si="878"/>
        <v>0.7423230974632844</v>
      </c>
      <c r="L2630" s="10" t="str">
        <f t="shared" si="893"/>
        <v/>
      </c>
      <c r="M2630" s="9" t="str">
        <f t="shared" si="894"/>
        <v/>
      </c>
      <c r="N2630" s="8" t="str">
        <f t="shared" si="895"/>
        <v/>
      </c>
      <c r="O2630" s="2" t="str">
        <f t="shared" si="896"/>
        <v>-</v>
      </c>
      <c r="P2630" s="2" t="str">
        <f t="shared" si="897"/>
        <v>-</v>
      </c>
      <c r="Q2630" s="2" t="str">
        <f t="shared" si="898"/>
        <v>-</v>
      </c>
      <c r="R2630" s="2" t="str">
        <f t="shared" si="899"/>
        <v>-</v>
      </c>
      <c r="AT2630" t="s">
        <v>1503</v>
      </c>
      <c r="AU2630" t="s">
        <v>48</v>
      </c>
      <c r="AV2630" t="e">
        <f>#REF!</f>
        <v>#REF!</v>
      </c>
      <c r="AX2630" s="40">
        <v>48</v>
      </c>
      <c r="AY2630" s="42">
        <v>11</v>
      </c>
      <c r="AZ2630" s="46">
        <f t="shared" si="890"/>
        <v>48011</v>
      </c>
      <c r="BB2630" s="7" t="s">
        <v>2966</v>
      </c>
      <c r="BG2630" s="1">
        <v>1369</v>
      </c>
      <c r="BH2630" s="1">
        <v>129</v>
      </c>
      <c r="BI2630" s="1">
        <f t="shared" si="900"/>
        <v>1498</v>
      </c>
    </row>
    <row r="2631" spans="1:61" ht="14" hidden="1" customHeight="1" outlineLevel="1" x14ac:dyDescent="0.2">
      <c r="A2631" t="s">
        <v>1345</v>
      </c>
      <c r="B2631" t="s">
        <v>48</v>
      </c>
      <c r="C2631" s="24"/>
      <c r="F2631" s="1">
        <f t="shared" si="891"/>
        <v>29409</v>
      </c>
      <c r="G2631" s="1">
        <f t="shared" si="892"/>
        <v>26933</v>
      </c>
      <c r="I2631" s="1">
        <v>18138</v>
      </c>
      <c r="J2631" s="2" t="str">
        <f t="shared" ref="J2631:J2694" si="901">IF(D2631&gt;0,I2631/D2631,"")</f>
        <v/>
      </c>
      <c r="K2631" s="2">
        <f t="shared" si="878"/>
        <v>0.61674997449760283</v>
      </c>
      <c r="L2631" s="10" t="str">
        <f t="shared" si="893"/>
        <v/>
      </c>
      <c r="M2631" s="9" t="str">
        <f t="shared" si="894"/>
        <v/>
      </c>
      <c r="N2631" s="8" t="str">
        <f t="shared" si="895"/>
        <v/>
      </c>
      <c r="O2631" s="2" t="str">
        <f t="shared" si="896"/>
        <v>-</v>
      </c>
      <c r="P2631" s="2" t="str">
        <f t="shared" si="897"/>
        <v>-</v>
      </c>
      <c r="Q2631" s="2" t="str">
        <f t="shared" si="898"/>
        <v>-</v>
      </c>
      <c r="R2631" s="2" t="str">
        <f t="shared" si="899"/>
        <v>-</v>
      </c>
      <c r="AT2631" t="s">
        <v>1345</v>
      </c>
      <c r="AU2631" t="s">
        <v>48</v>
      </c>
      <c r="AV2631" t="e">
        <f>#REF!</f>
        <v>#REF!</v>
      </c>
      <c r="AX2631" s="40">
        <v>48</v>
      </c>
      <c r="AY2631" s="42">
        <v>13</v>
      </c>
      <c r="AZ2631" s="46">
        <f t="shared" si="890"/>
        <v>48013</v>
      </c>
      <c r="BB2631" s="7" t="s">
        <v>2966</v>
      </c>
      <c r="BG2631" s="1">
        <v>26933</v>
      </c>
      <c r="BH2631" s="1">
        <v>2476</v>
      </c>
      <c r="BI2631" s="1">
        <f t="shared" si="900"/>
        <v>29409</v>
      </c>
    </row>
    <row r="2632" spans="1:61" ht="14" hidden="1" customHeight="1" outlineLevel="1" x14ac:dyDescent="0.2">
      <c r="A2632" t="s">
        <v>2986</v>
      </c>
      <c r="B2632" t="s">
        <v>48</v>
      </c>
      <c r="C2632" s="24"/>
      <c r="F2632" s="1">
        <f t="shared" si="891"/>
        <v>20293</v>
      </c>
      <c r="G2632" s="1">
        <f t="shared" si="892"/>
        <v>18609</v>
      </c>
      <c r="I2632" s="1">
        <v>14554</v>
      </c>
      <c r="J2632" s="2" t="str">
        <f t="shared" si="901"/>
        <v/>
      </c>
      <c r="K2632" s="2">
        <f t="shared" ref="K2632:K2695" si="902">IF(F2632&gt;0,I2632/F2632,"")</f>
        <v>0.71719312078056474</v>
      </c>
      <c r="L2632" s="10" t="str">
        <f t="shared" si="893"/>
        <v/>
      </c>
      <c r="M2632" s="9" t="str">
        <f t="shared" si="894"/>
        <v/>
      </c>
      <c r="N2632" s="8" t="str">
        <f t="shared" si="895"/>
        <v/>
      </c>
      <c r="O2632" s="2" t="str">
        <f t="shared" si="896"/>
        <v>-</v>
      </c>
      <c r="P2632" s="2" t="str">
        <f t="shared" si="897"/>
        <v>-</v>
      </c>
      <c r="Q2632" s="2" t="str">
        <f t="shared" si="898"/>
        <v>-</v>
      </c>
      <c r="R2632" s="2" t="str">
        <f t="shared" si="899"/>
        <v>-</v>
      </c>
      <c r="AT2632" t="s">
        <v>2986</v>
      </c>
      <c r="AU2632" t="s">
        <v>48</v>
      </c>
      <c r="AV2632" t="e">
        <f>#REF!</f>
        <v>#REF!</v>
      </c>
      <c r="AX2632" s="40">
        <v>48</v>
      </c>
      <c r="AY2632" s="42">
        <v>15</v>
      </c>
      <c r="AZ2632" s="46">
        <f t="shared" si="890"/>
        <v>48015</v>
      </c>
      <c r="BB2632" s="7" t="s">
        <v>2966</v>
      </c>
      <c r="BG2632" s="1">
        <v>18609</v>
      </c>
      <c r="BH2632" s="1">
        <v>1684</v>
      </c>
      <c r="BI2632" s="1">
        <f t="shared" si="900"/>
        <v>20293</v>
      </c>
    </row>
    <row r="2633" spans="1:61" ht="14" hidden="1" customHeight="1" outlineLevel="1" x14ac:dyDescent="0.2">
      <c r="A2633" t="s">
        <v>1196</v>
      </c>
      <c r="B2633" t="s">
        <v>48</v>
      </c>
      <c r="C2633" s="24"/>
      <c r="F2633" s="1">
        <f t="shared" si="891"/>
        <v>3539</v>
      </c>
      <c r="G2633" s="1">
        <f t="shared" si="892"/>
        <v>3092</v>
      </c>
      <c r="I2633" s="1">
        <v>1860</v>
      </c>
      <c r="J2633" s="2" t="str">
        <f t="shared" si="901"/>
        <v/>
      </c>
      <c r="K2633" s="2">
        <f t="shared" si="902"/>
        <v>0.52557219553546197</v>
      </c>
      <c r="L2633" s="10" t="str">
        <f t="shared" si="893"/>
        <v/>
      </c>
      <c r="M2633" s="9" t="str">
        <f t="shared" si="894"/>
        <v/>
      </c>
      <c r="N2633" s="8" t="str">
        <f t="shared" si="895"/>
        <v/>
      </c>
      <c r="O2633" s="2" t="str">
        <f t="shared" si="896"/>
        <v>-</v>
      </c>
      <c r="P2633" s="2" t="str">
        <f t="shared" si="897"/>
        <v>-</v>
      </c>
      <c r="Q2633" s="2" t="str">
        <f t="shared" si="898"/>
        <v>-</v>
      </c>
      <c r="R2633" s="2" t="str">
        <f t="shared" si="899"/>
        <v>-</v>
      </c>
      <c r="AT2633" t="s">
        <v>1196</v>
      </c>
      <c r="AU2633" t="s">
        <v>48</v>
      </c>
      <c r="AV2633" t="e">
        <f>#REF!</f>
        <v>#REF!</v>
      </c>
      <c r="AX2633" s="40">
        <v>48</v>
      </c>
      <c r="AY2633" s="42">
        <v>17</v>
      </c>
      <c r="AZ2633" s="46">
        <f t="shared" si="890"/>
        <v>48017</v>
      </c>
      <c r="BB2633" s="7" t="s">
        <v>2966</v>
      </c>
      <c r="BG2633" s="1">
        <v>3092</v>
      </c>
      <c r="BH2633" s="1">
        <v>447</v>
      </c>
      <c r="BI2633" s="1">
        <f t="shared" si="900"/>
        <v>3539</v>
      </c>
    </row>
    <row r="2634" spans="1:61" ht="14" hidden="1" customHeight="1" outlineLevel="1" x14ac:dyDescent="0.2">
      <c r="A2634" t="s">
        <v>2467</v>
      </c>
      <c r="B2634" t="s">
        <v>48</v>
      </c>
      <c r="C2634" s="24"/>
      <c r="F2634" s="1">
        <f t="shared" si="891"/>
        <v>17098</v>
      </c>
      <c r="G2634" s="1">
        <f t="shared" si="892"/>
        <v>15666</v>
      </c>
      <c r="I2634" s="1">
        <v>12715</v>
      </c>
      <c r="J2634" s="2" t="str">
        <f t="shared" si="901"/>
        <v/>
      </c>
      <c r="K2634" s="2">
        <f t="shared" si="902"/>
        <v>0.74365422856474439</v>
      </c>
      <c r="L2634" s="10" t="str">
        <f t="shared" si="893"/>
        <v/>
      </c>
      <c r="M2634" s="9" t="str">
        <f t="shared" si="894"/>
        <v/>
      </c>
      <c r="N2634" s="8" t="str">
        <f t="shared" si="895"/>
        <v/>
      </c>
      <c r="O2634" s="2" t="str">
        <f t="shared" si="896"/>
        <v>-</v>
      </c>
      <c r="P2634" s="2" t="str">
        <f t="shared" si="897"/>
        <v>-</v>
      </c>
      <c r="Q2634" s="2" t="str">
        <f t="shared" si="898"/>
        <v>-</v>
      </c>
      <c r="R2634" s="2" t="str">
        <f t="shared" si="899"/>
        <v>-</v>
      </c>
      <c r="AT2634" t="s">
        <v>2467</v>
      </c>
      <c r="AU2634" t="s">
        <v>48</v>
      </c>
      <c r="AV2634" t="e">
        <f>#REF!</f>
        <v>#REF!</v>
      </c>
      <c r="AX2634" s="40">
        <v>48</v>
      </c>
      <c r="AY2634" s="42">
        <v>19</v>
      </c>
      <c r="AZ2634" s="46">
        <f t="shared" si="890"/>
        <v>48019</v>
      </c>
      <c r="BB2634" s="7" t="s">
        <v>2966</v>
      </c>
      <c r="BG2634" s="1">
        <v>15666</v>
      </c>
      <c r="BH2634" s="1">
        <v>1432</v>
      </c>
      <c r="BI2634" s="1">
        <f t="shared" si="900"/>
        <v>17098</v>
      </c>
    </row>
    <row r="2635" spans="1:61" ht="14" hidden="1" customHeight="1" outlineLevel="1" x14ac:dyDescent="0.2">
      <c r="A2635" t="s">
        <v>995</v>
      </c>
      <c r="B2635" t="s">
        <v>48</v>
      </c>
      <c r="C2635" s="24"/>
      <c r="F2635" s="1">
        <f t="shared" si="891"/>
        <v>52096</v>
      </c>
      <c r="G2635" s="1">
        <f t="shared" si="892"/>
        <v>47596</v>
      </c>
      <c r="I2635" s="1">
        <v>36665</v>
      </c>
      <c r="J2635" s="2" t="str">
        <f t="shared" si="901"/>
        <v/>
      </c>
      <c r="K2635" s="2">
        <f t="shared" si="902"/>
        <v>0.70379683660933656</v>
      </c>
      <c r="L2635" s="10" t="str">
        <f t="shared" si="893"/>
        <v/>
      </c>
      <c r="M2635" s="9" t="str">
        <f t="shared" si="894"/>
        <v/>
      </c>
      <c r="N2635" s="8" t="str">
        <f t="shared" si="895"/>
        <v/>
      </c>
      <c r="O2635" s="2" t="str">
        <f t="shared" si="896"/>
        <v>-</v>
      </c>
      <c r="P2635" s="2" t="str">
        <f t="shared" si="897"/>
        <v>-</v>
      </c>
      <c r="Q2635" s="2" t="str">
        <f t="shared" si="898"/>
        <v>-</v>
      </c>
      <c r="R2635" s="2" t="str">
        <f t="shared" si="899"/>
        <v>-</v>
      </c>
      <c r="AT2635" t="s">
        <v>995</v>
      </c>
      <c r="AU2635" t="s">
        <v>48</v>
      </c>
      <c r="AV2635" t="e">
        <f>#REF!</f>
        <v>#REF!</v>
      </c>
      <c r="AX2635" s="40">
        <v>48</v>
      </c>
      <c r="AY2635" s="42">
        <v>21</v>
      </c>
      <c r="AZ2635" s="46">
        <f t="shared" si="890"/>
        <v>48021</v>
      </c>
      <c r="BB2635" s="7" t="s">
        <v>2966</v>
      </c>
      <c r="BG2635" s="1">
        <v>47596</v>
      </c>
      <c r="BH2635" s="1">
        <v>4500</v>
      </c>
      <c r="BI2635" s="1">
        <f t="shared" si="900"/>
        <v>52096</v>
      </c>
    </row>
    <row r="2636" spans="1:61" ht="14" hidden="1" customHeight="1" outlineLevel="1" x14ac:dyDescent="0.2">
      <c r="A2636" t="s">
        <v>996</v>
      </c>
      <c r="B2636" t="s">
        <v>48</v>
      </c>
      <c r="C2636" s="24"/>
      <c r="F2636" s="1">
        <f t="shared" si="891"/>
        <v>2408</v>
      </c>
      <c r="G2636" s="1">
        <f t="shared" si="892"/>
        <v>2183</v>
      </c>
      <c r="I2636" s="1">
        <v>1702</v>
      </c>
      <c r="J2636" s="2" t="str">
        <f t="shared" si="901"/>
        <v/>
      </c>
      <c r="K2636" s="2">
        <f t="shared" si="902"/>
        <v>0.70681063122923593</v>
      </c>
      <c r="L2636" s="10" t="str">
        <f t="shared" si="893"/>
        <v/>
      </c>
      <c r="M2636" s="9" t="str">
        <f t="shared" si="894"/>
        <v/>
      </c>
      <c r="N2636" s="8" t="str">
        <f t="shared" si="895"/>
        <v/>
      </c>
      <c r="O2636" s="2" t="str">
        <f t="shared" si="896"/>
        <v>-</v>
      </c>
      <c r="P2636" s="2" t="str">
        <f t="shared" si="897"/>
        <v>-</v>
      </c>
      <c r="Q2636" s="2" t="str">
        <f t="shared" si="898"/>
        <v>-</v>
      </c>
      <c r="R2636" s="2" t="str">
        <f t="shared" si="899"/>
        <v>-</v>
      </c>
      <c r="AT2636" t="s">
        <v>996</v>
      </c>
      <c r="AU2636" t="s">
        <v>48</v>
      </c>
      <c r="AV2636" t="e">
        <f>#REF!</f>
        <v>#REF!</v>
      </c>
      <c r="AX2636" s="40">
        <v>48</v>
      </c>
      <c r="AY2636" s="42">
        <v>23</v>
      </c>
      <c r="AZ2636" s="46">
        <f t="shared" si="890"/>
        <v>48023</v>
      </c>
      <c r="BB2636" s="7" t="s">
        <v>2966</v>
      </c>
      <c r="BG2636" s="1">
        <v>2183</v>
      </c>
      <c r="BH2636" s="1">
        <v>225</v>
      </c>
      <c r="BI2636" s="1">
        <f t="shared" si="900"/>
        <v>2408</v>
      </c>
    </row>
    <row r="2637" spans="1:61" ht="14" hidden="1" customHeight="1" outlineLevel="1" x14ac:dyDescent="0.2">
      <c r="A2637" t="s">
        <v>2918</v>
      </c>
      <c r="B2637" t="s">
        <v>48</v>
      </c>
      <c r="C2637" s="24"/>
      <c r="F2637" s="1">
        <f t="shared" si="891"/>
        <v>16033</v>
      </c>
      <c r="G2637" s="1">
        <f t="shared" si="892"/>
        <v>14248</v>
      </c>
      <c r="I2637" s="1">
        <v>9420</v>
      </c>
      <c r="J2637" s="2" t="str">
        <f t="shared" si="901"/>
        <v/>
      </c>
      <c r="K2637" s="2">
        <f t="shared" si="902"/>
        <v>0.5875382024574316</v>
      </c>
      <c r="L2637" s="10" t="str">
        <f t="shared" si="893"/>
        <v/>
      </c>
      <c r="M2637" s="9" t="str">
        <f t="shared" si="894"/>
        <v/>
      </c>
      <c r="N2637" s="8" t="str">
        <f t="shared" si="895"/>
        <v/>
      </c>
      <c r="O2637" s="2" t="str">
        <f t="shared" si="896"/>
        <v>-</v>
      </c>
      <c r="P2637" s="2" t="str">
        <f t="shared" si="897"/>
        <v>-</v>
      </c>
      <c r="Q2637" s="2" t="str">
        <f t="shared" si="898"/>
        <v>-</v>
      </c>
      <c r="R2637" s="2" t="str">
        <f t="shared" si="899"/>
        <v>-</v>
      </c>
      <c r="AT2637" t="s">
        <v>2918</v>
      </c>
      <c r="AU2637" t="s">
        <v>48</v>
      </c>
      <c r="AV2637" t="e">
        <f>#REF!</f>
        <v>#REF!</v>
      </c>
      <c r="AX2637" s="40">
        <v>48</v>
      </c>
      <c r="AY2637" s="42">
        <v>25</v>
      </c>
      <c r="AZ2637" s="46">
        <f t="shared" si="890"/>
        <v>48025</v>
      </c>
      <c r="BB2637" s="7" t="s">
        <v>2966</v>
      </c>
      <c r="BG2637" s="1">
        <v>14248</v>
      </c>
      <c r="BH2637" s="1">
        <v>1785</v>
      </c>
      <c r="BI2637" s="1">
        <f t="shared" si="900"/>
        <v>16033</v>
      </c>
    </row>
    <row r="2638" spans="1:61" ht="14" hidden="1" customHeight="1" outlineLevel="1" x14ac:dyDescent="0.2">
      <c r="A2638" t="s">
        <v>1845</v>
      </c>
      <c r="B2638" t="s">
        <v>48</v>
      </c>
      <c r="C2638" s="24"/>
      <c r="F2638" s="1">
        <f t="shared" si="891"/>
        <v>215974</v>
      </c>
      <c r="G2638" s="1">
        <f t="shared" si="892"/>
        <v>179369</v>
      </c>
      <c r="I2638" s="1">
        <v>127690</v>
      </c>
      <c r="J2638" s="2" t="str">
        <f t="shared" si="901"/>
        <v/>
      </c>
      <c r="K2638" s="2">
        <f t="shared" si="902"/>
        <v>0.59122857380981042</v>
      </c>
      <c r="L2638" s="10" t="str">
        <f t="shared" si="893"/>
        <v/>
      </c>
      <c r="M2638" s="9" t="str">
        <f t="shared" si="894"/>
        <v/>
      </c>
      <c r="N2638" s="8" t="str">
        <f t="shared" si="895"/>
        <v/>
      </c>
      <c r="O2638" s="2" t="str">
        <f t="shared" si="896"/>
        <v>-</v>
      </c>
      <c r="P2638" s="2" t="str">
        <f t="shared" si="897"/>
        <v>-</v>
      </c>
      <c r="Q2638" s="2" t="str">
        <f t="shared" si="898"/>
        <v>-</v>
      </c>
      <c r="R2638" s="2" t="str">
        <f t="shared" si="899"/>
        <v>-</v>
      </c>
      <c r="AT2638" t="s">
        <v>1845</v>
      </c>
      <c r="AU2638" t="s">
        <v>48</v>
      </c>
      <c r="AV2638" t="e">
        <f>#REF!</f>
        <v>#REF!</v>
      </c>
      <c r="AX2638" s="40">
        <v>48</v>
      </c>
      <c r="AY2638" s="42">
        <v>27</v>
      </c>
      <c r="AZ2638" s="46">
        <f t="shared" si="890"/>
        <v>48027</v>
      </c>
      <c r="BB2638" s="7" t="s">
        <v>2966</v>
      </c>
      <c r="BG2638" s="1">
        <v>179369</v>
      </c>
      <c r="BH2638" s="1">
        <v>36605</v>
      </c>
      <c r="BI2638" s="1">
        <f t="shared" si="900"/>
        <v>215974</v>
      </c>
    </row>
    <row r="2639" spans="1:61" ht="14" hidden="1" customHeight="1" outlineLevel="1" x14ac:dyDescent="0.2">
      <c r="A2639" t="s">
        <v>1294</v>
      </c>
      <c r="B2639" t="s">
        <v>48</v>
      </c>
      <c r="C2639" s="24"/>
      <c r="F2639" s="1">
        <f t="shared" si="891"/>
        <v>1189373</v>
      </c>
      <c r="G2639" s="1">
        <f t="shared" si="892"/>
        <v>1047563</v>
      </c>
      <c r="I2639" s="1">
        <v>770571</v>
      </c>
      <c r="J2639" s="2" t="str">
        <f t="shared" si="901"/>
        <v/>
      </c>
      <c r="K2639" s="2">
        <f t="shared" si="902"/>
        <v>0.6478800174545748</v>
      </c>
      <c r="L2639" s="10" t="str">
        <f t="shared" si="893"/>
        <v/>
      </c>
      <c r="M2639" s="9" t="str">
        <f t="shared" si="894"/>
        <v/>
      </c>
      <c r="N2639" s="8" t="str">
        <f t="shared" si="895"/>
        <v/>
      </c>
      <c r="O2639" s="2" t="str">
        <f t="shared" si="896"/>
        <v>-</v>
      </c>
      <c r="P2639" s="2" t="str">
        <f t="shared" si="897"/>
        <v>-</v>
      </c>
      <c r="Q2639" s="2" t="str">
        <f t="shared" si="898"/>
        <v>-</v>
      </c>
      <c r="R2639" s="2" t="str">
        <f t="shared" si="899"/>
        <v>-</v>
      </c>
      <c r="AT2639" t="s">
        <v>1294</v>
      </c>
      <c r="AU2639" t="s">
        <v>48</v>
      </c>
      <c r="AV2639" t="e">
        <f>#REF!</f>
        <v>#REF!</v>
      </c>
      <c r="AX2639" s="40">
        <v>48</v>
      </c>
      <c r="AY2639" s="42">
        <v>29</v>
      </c>
      <c r="AZ2639" s="46">
        <f t="shared" si="890"/>
        <v>48029</v>
      </c>
      <c r="BB2639" s="7" t="s">
        <v>2966</v>
      </c>
      <c r="BG2639" s="1">
        <v>1047563</v>
      </c>
      <c r="BH2639" s="1">
        <v>141810</v>
      </c>
      <c r="BI2639" s="1">
        <f t="shared" si="900"/>
        <v>1189373</v>
      </c>
    </row>
    <row r="2640" spans="1:61" ht="14" hidden="1" customHeight="1" outlineLevel="1" x14ac:dyDescent="0.2">
      <c r="A2640" t="s">
        <v>508</v>
      </c>
      <c r="B2640" t="s">
        <v>48</v>
      </c>
      <c r="C2640" s="24"/>
      <c r="F2640" s="1">
        <f t="shared" si="891"/>
        <v>9344</v>
      </c>
      <c r="G2640" s="1">
        <f t="shared" si="892"/>
        <v>8722</v>
      </c>
      <c r="I2640" s="1">
        <v>7441</v>
      </c>
      <c r="J2640" s="2" t="str">
        <f t="shared" si="901"/>
        <v/>
      </c>
      <c r="K2640" s="2">
        <f t="shared" si="902"/>
        <v>0.79633989726027399</v>
      </c>
      <c r="L2640" s="10" t="str">
        <f t="shared" si="893"/>
        <v/>
      </c>
      <c r="M2640" s="9" t="str">
        <f t="shared" si="894"/>
        <v/>
      </c>
      <c r="N2640" s="8" t="str">
        <f t="shared" si="895"/>
        <v/>
      </c>
      <c r="O2640" s="2" t="str">
        <f t="shared" si="896"/>
        <v>-</v>
      </c>
      <c r="P2640" s="2" t="str">
        <f t="shared" si="897"/>
        <v>-</v>
      </c>
      <c r="Q2640" s="2" t="str">
        <f t="shared" si="898"/>
        <v>-</v>
      </c>
      <c r="R2640" s="2" t="str">
        <f t="shared" si="899"/>
        <v>-</v>
      </c>
      <c r="AT2640" t="s">
        <v>508</v>
      </c>
      <c r="AU2640" t="s">
        <v>48</v>
      </c>
      <c r="AV2640" t="e">
        <f>#REF!</f>
        <v>#REF!</v>
      </c>
      <c r="AX2640" s="40">
        <v>48</v>
      </c>
      <c r="AY2640" s="42">
        <v>31</v>
      </c>
      <c r="AZ2640" s="46">
        <f t="shared" si="890"/>
        <v>48031</v>
      </c>
      <c r="BB2640" s="7" t="s">
        <v>2966</v>
      </c>
      <c r="BG2640" s="1">
        <v>8722</v>
      </c>
      <c r="BH2640" s="1">
        <v>622</v>
      </c>
      <c r="BI2640" s="1">
        <f t="shared" si="900"/>
        <v>9344</v>
      </c>
    </row>
    <row r="2641" spans="1:61" ht="14" hidden="1" customHeight="1" outlineLevel="1" x14ac:dyDescent="0.2">
      <c r="A2641" t="s">
        <v>2655</v>
      </c>
      <c r="B2641" t="s">
        <v>48</v>
      </c>
      <c r="C2641" s="24"/>
      <c r="F2641" s="1">
        <f t="shared" si="891"/>
        <v>499</v>
      </c>
      <c r="G2641" s="1">
        <f t="shared" si="892"/>
        <v>471</v>
      </c>
      <c r="I2641" s="1">
        <v>416</v>
      </c>
      <c r="J2641" s="2" t="str">
        <f t="shared" si="901"/>
        <v/>
      </c>
      <c r="K2641" s="2">
        <f t="shared" si="902"/>
        <v>0.83366733466933862</v>
      </c>
      <c r="L2641" s="10" t="str">
        <f t="shared" si="893"/>
        <v/>
      </c>
      <c r="M2641" s="9" t="str">
        <f t="shared" si="894"/>
        <v/>
      </c>
      <c r="N2641" s="8" t="str">
        <f t="shared" si="895"/>
        <v/>
      </c>
      <c r="O2641" s="2" t="str">
        <f t="shared" si="896"/>
        <v>-</v>
      </c>
      <c r="P2641" s="2" t="str">
        <f t="shared" si="897"/>
        <v>-</v>
      </c>
      <c r="Q2641" s="2" t="str">
        <f t="shared" si="898"/>
        <v>-</v>
      </c>
      <c r="R2641" s="2" t="str">
        <f t="shared" si="899"/>
        <v>-</v>
      </c>
      <c r="AT2641" t="s">
        <v>2655</v>
      </c>
      <c r="AU2641" t="s">
        <v>48</v>
      </c>
      <c r="AV2641" t="e">
        <f>#REF!</f>
        <v>#REF!</v>
      </c>
      <c r="AX2641" s="40">
        <v>48</v>
      </c>
      <c r="AY2641" s="42">
        <v>33</v>
      </c>
      <c r="AZ2641" s="46">
        <f t="shared" si="890"/>
        <v>48033</v>
      </c>
      <c r="BB2641" s="7" t="s">
        <v>2966</v>
      </c>
      <c r="BG2641" s="1">
        <v>471</v>
      </c>
      <c r="BH2641" s="1">
        <v>28</v>
      </c>
      <c r="BI2641" s="1">
        <f t="shared" si="900"/>
        <v>499</v>
      </c>
    </row>
    <row r="2642" spans="1:61" ht="14" hidden="1" customHeight="1" outlineLevel="1" x14ac:dyDescent="0.2">
      <c r="A2642" t="s">
        <v>806</v>
      </c>
      <c r="B2642" t="s">
        <v>48</v>
      </c>
      <c r="C2642" s="24"/>
      <c r="F2642" s="1">
        <f t="shared" si="891"/>
        <v>12724</v>
      </c>
      <c r="G2642" s="1">
        <f t="shared" si="892"/>
        <v>11558</v>
      </c>
      <c r="I2642" s="1">
        <v>9126</v>
      </c>
      <c r="J2642" s="2" t="str">
        <f t="shared" si="901"/>
        <v/>
      </c>
      <c r="K2642" s="2">
        <f t="shared" si="902"/>
        <v>0.71722728701666139</v>
      </c>
      <c r="L2642" s="10" t="str">
        <f t="shared" si="893"/>
        <v/>
      </c>
      <c r="M2642" s="9" t="str">
        <f t="shared" si="894"/>
        <v/>
      </c>
      <c r="N2642" s="8" t="str">
        <f t="shared" si="895"/>
        <v/>
      </c>
      <c r="O2642" s="2" t="str">
        <f t="shared" si="896"/>
        <v>-</v>
      </c>
      <c r="P2642" s="2" t="str">
        <f t="shared" si="897"/>
        <v>-</v>
      </c>
      <c r="Q2642" s="2" t="str">
        <f t="shared" si="898"/>
        <v>-</v>
      </c>
      <c r="R2642" s="2" t="str">
        <f t="shared" si="899"/>
        <v>-</v>
      </c>
      <c r="AT2642" t="s">
        <v>806</v>
      </c>
      <c r="AU2642" t="s">
        <v>48</v>
      </c>
      <c r="AV2642" t="e">
        <f>#REF!</f>
        <v>#REF!</v>
      </c>
      <c r="AX2642" s="40">
        <v>48</v>
      </c>
      <c r="AY2642" s="42">
        <v>35</v>
      </c>
      <c r="AZ2642" s="46">
        <f t="shared" si="890"/>
        <v>48035</v>
      </c>
      <c r="BB2642" s="7" t="s">
        <v>2966</v>
      </c>
      <c r="BG2642" s="1">
        <v>11558</v>
      </c>
      <c r="BH2642" s="1">
        <v>1166</v>
      </c>
      <c r="BI2642" s="1">
        <f t="shared" si="900"/>
        <v>12724</v>
      </c>
    </row>
    <row r="2643" spans="1:61" ht="14" hidden="1" customHeight="1" outlineLevel="1" x14ac:dyDescent="0.2">
      <c r="A2643" t="s">
        <v>1298</v>
      </c>
      <c r="B2643" t="s">
        <v>48</v>
      </c>
      <c r="C2643" s="24"/>
      <c r="F2643" s="1">
        <f t="shared" si="891"/>
        <v>61407</v>
      </c>
      <c r="G2643" s="1">
        <f t="shared" si="892"/>
        <v>55173</v>
      </c>
      <c r="I2643" s="1">
        <v>38261</v>
      </c>
      <c r="J2643" s="2" t="str">
        <f t="shared" si="901"/>
        <v/>
      </c>
      <c r="K2643" s="2">
        <f t="shared" si="902"/>
        <v>0.62307228817561511</v>
      </c>
      <c r="L2643" s="10" t="str">
        <f t="shared" si="893"/>
        <v/>
      </c>
      <c r="M2643" s="9" t="str">
        <f t="shared" si="894"/>
        <v/>
      </c>
      <c r="N2643" s="8" t="str">
        <f t="shared" si="895"/>
        <v/>
      </c>
      <c r="O2643" s="2" t="str">
        <f t="shared" si="896"/>
        <v>-</v>
      </c>
      <c r="P2643" s="2" t="str">
        <f t="shared" si="897"/>
        <v>-</v>
      </c>
      <c r="Q2643" s="2" t="str">
        <f t="shared" si="898"/>
        <v>-</v>
      </c>
      <c r="R2643" s="2" t="str">
        <f t="shared" si="899"/>
        <v>-</v>
      </c>
      <c r="AT2643" t="s">
        <v>1298</v>
      </c>
      <c r="AU2643" t="s">
        <v>48</v>
      </c>
      <c r="AV2643" t="e">
        <f>#REF!</f>
        <v>#REF!</v>
      </c>
      <c r="AX2643" s="40">
        <v>48</v>
      </c>
      <c r="AY2643" s="42">
        <v>37</v>
      </c>
      <c r="AZ2643" s="46">
        <f t="shared" si="890"/>
        <v>48037</v>
      </c>
      <c r="BB2643" s="7" t="s">
        <v>2966</v>
      </c>
      <c r="BG2643" s="1">
        <v>55173</v>
      </c>
      <c r="BH2643" s="1">
        <v>6234</v>
      </c>
      <c r="BI2643" s="1">
        <f t="shared" si="900"/>
        <v>61407</v>
      </c>
    </row>
    <row r="2644" spans="1:61" ht="14" hidden="1" customHeight="1" outlineLevel="1" x14ac:dyDescent="0.2">
      <c r="A2644" t="s">
        <v>751</v>
      </c>
      <c r="B2644" t="s">
        <v>48</v>
      </c>
      <c r="C2644" s="24"/>
      <c r="F2644" s="1">
        <f t="shared" si="891"/>
        <v>224256</v>
      </c>
      <c r="G2644" s="1">
        <f t="shared" si="892"/>
        <v>205151</v>
      </c>
      <c r="I2644" s="1">
        <v>154984</v>
      </c>
      <c r="J2644" s="2" t="str">
        <f t="shared" si="901"/>
        <v/>
      </c>
      <c r="K2644" s="2">
        <f t="shared" si="902"/>
        <v>0.69110302511415522</v>
      </c>
      <c r="L2644" s="10" t="str">
        <f t="shared" si="893"/>
        <v/>
      </c>
      <c r="M2644" s="9" t="str">
        <f t="shared" si="894"/>
        <v/>
      </c>
      <c r="N2644" s="8" t="str">
        <f t="shared" si="895"/>
        <v/>
      </c>
      <c r="O2644" s="2" t="str">
        <f t="shared" si="896"/>
        <v>-</v>
      </c>
      <c r="P2644" s="2" t="str">
        <f t="shared" si="897"/>
        <v>-</v>
      </c>
      <c r="Q2644" s="2" t="str">
        <f t="shared" si="898"/>
        <v>-</v>
      </c>
      <c r="R2644" s="2" t="str">
        <f t="shared" si="899"/>
        <v>-</v>
      </c>
      <c r="AT2644" t="s">
        <v>751</v>
      </c>
      <c r="AU2644" t="s">
        <v>48</v>
      </c>
      <c r="AV2644" t="e">
        <f>#REF!</f>
        <v>#REF!</v>
      </c>
      <c r="AX2644" s="40">
        <v>48</v>
      </c>
      <c r="AY2644" s="42">
        <v>39</v>
      </c>
      <c r="AZ2644" s="46">
        <f t="shared" si="890"/>
        <v>48039</v>
      </c>
      <c r="BB2644" s="7" t="s">
        <v>2966</v>
      </c>
      <c r="BG2644" s="1">
        <v>205151</v>
      </c>
      <c r="BH2644" s="1">
        <v>19105</v>
      </c>
      <c r="BI2644" s="1">
        <f t="shared" si="900"/>
        <v>224256</v>
      </c>
    </row>
    <row r="2645" spans="1:61" ht="14" hidden="1" customHeight="1" outlineLevel="1" x14ac:dyDescent="0.2">
      <c r="A2645" t="s">
        <v>517</v>
      </c>
      <c r="B2645" t="s">
        <v>48</v>
      </c>
      <c r="C2645" s="24"/>
      <c r="F2645" s="1">
        <f t="shared" si="891"/>
        <v>122137</v>
      </c>
      <c r="G2645" s="1">
        <f t="shared" si="892"/>
        <v>106719</v>
      </c>
      <c r="I2645" s="1">
        <v>85061</v>
      </c>
      <c r="J2645" s="2" t="str">
        <f t="shared" si="901"/>
        <v/>
      </c>
      <c r="K2645" s="2">
        <f t="shared" si="902"/>
        <v>0.69643924445499727</v>
      </c>
      <c r="L2645" s="10" t="str">
        <f t="shared" si="893"/>
        <v/>
      </c>
      <c r="M2645" s="9" t="str">
        <f t="shared" si="894"/>
        <v/>
      </c>
      <c r="N2645" s="8" t="str">
        <f t="shared" si="895"/>
        <v/>
      </c>
      <c r="O2645" s="2" t="str">
        <f t="shared" si="896"/>
        <v>-</v>
      </c>
      <c r="P2645" s="2" t="str">
        <f t="shared" si="897"/>
        <v>-</v>
      </c>
      <c r="Q2645" s="2" t="str">
        <f t="shared" si="898"/>
        <v>-</v>
      </c>
      <c r="R2645" s="2" t="str">
        <f t="shared" si="899"/>
        <v>-</v>
      </c>
      <c r="AT2645" t="s">
        <v>517</v>
      </c>
      <c r="AU2645" t="s">
        <v>48</v>
      </c>
      <c r="AV2645" t="e">
        <f>#REF!</f>
        <v>#REF!</v>
      </c>
      <c r="AX2645" s="40">
        <v>48</v>
      </c>
      <c r="AY2645" s="42">
        <v>41</v>
      </c>
      <c r="AZ2645" s="46">
        <f t="shared" si="890"/>
        <v>48041</v>
      </c>
      <c r="BB2645" s="7" t="s">
        <v>2966</v>
      </c>
      <c r="BG2645" s="1">
        <v>106719</v>
      </c>
      <c r="BH2645" s="1">
        <v>15418</v>
      </c>
      <c r="BI2645" s="1">
        <f t="shared" si="900"/>
        <v>122137</v>
      </c>
    </row>
    <row r="2646" spans="1:61" ht="14" hidden="1" customHeight="1" outlineLevel="1" x14ac:dyDescent="0.2">
      <c r="A2646" t="s">
        <v>1660</v>
      </c>
      <c r="B2646" t="s">
        <v>48</v>
      </c>
      <c r="C2646" s="24"/>
      <c r="F2646" s="1">
        <f t="shared" si="891"/>
        <v>7524</v>
      </c>
      <c r="G2646" s="1">
        <f t="shared" si="892"/>
        <v>6563</v>
      </c>
      <c r="I2646" s="1">
        <v>4822</v>
      </c>
      <c r="J2646" s="2" t="str">
        <f t="shared" si="901"/>
        <v/>
      </c>
      <c r="K2646" s="2">
        <f t="shared" si="902"/>
        <v>0.64088250930356194</v>
      </c>
      <c r="L2646" s="10" t="str">
        <f t="shared" si="893"/>
        <v/>
      </c>
      <c r="M2646" s="9" t="str">
        <f t="shared" si="894"/>
        <v/>
      </c>
      <c r="N2646" s="8" t="str">
        <f t="shared" si="895"/>
        <v/>
      </c>
      <c r="O2646" s="2" t="str">
        <f t="shared" si="896"/>
        <v>-</v>
      </c>
      <c r="P2646" s="2" t="str">
        <f t="shared" si="897"/>
        <v>-</v>
      </c>
      <c r="Q2646" s="2" t="str">
        <f t="shared" si="898"/>
        <v>-</v>
      </c>
      <c r="R2646" s="2" t="str">
        <f t="shared" si="899"/>
        <v>-</v>
      </c>
      <c r="AT2646" t="s">
        <v>1660</v>
      </c>
      <c r="AU2646" t="s">
        <v>48</v>
      </c>
      <c r="AV2646" t="e">
        <f>#REF!</f>
        <v>#REF!</v>
      </c>
      <c r="AX2646" s="40">
        <v>48</v>
      </c>
      <c r="AY2646" s="42">
        <v>43</v>
      </c>
      <c r="AZ2646" s="46">
        <f t="shared" si="890"/>
        <v>48043</v>
      </c>
      <c r="BB2646" s="7" t="s">
        <v>2966</v>
      </c>
      <c r="BG2646" s="1">
        <v>6563</v>
      </c>
      <c r="BH2646" s="1">
        <v>961</v>
      </c>
      <c r="BI2646" s="1">
        <f t="shared" si="900"/>
        <v>7524</v>
      </c>
    </row>
    <row r="2647" spans="1:61" ht="14" hidden="1" customHeight="1" outlineLevel="1" x14ac:dyDescent="0.2">
      <c r="A2647" t="s">
        <v>620</v>
      </c>
      <c r="B2647" t="s">
        <v>48</v>
      </c>
      <c r="C2647" s="24"/>
      <c r="F2647" s="1">
        <f t="shared" si="891"/>
        <v>1025</v>
      </c>
      <c r="G2647" s="1">
        <f t="shared" si="892"/>
        <v>956</v>
      </c>
      <c r="I2647" s="1">
        <v>725</v>
      </c>
      <c r="J2647" s="2" t="str">
        <f t="shared" si="901"/>
        <v/>
      </c>
      <c r="K2647" s="2">
        <f t="shared" si="902"/>
        <v>0.70731707317073167</v>
      </c>
      <c r="L2647" s="10" t="str">
        <f t="shared" si="893"/>
        <v/>
      </c>
      <c r="M2647" s="9" t="str">
        <f t="shared" si="894"/>
        <v/>
      </c>
      <c r="N2647" s="8" t="str">
        <f t="shared" si="895"/>
        <v/>
      </c>
      <c r="O2647" s="2" t="str">
        <f t="shared" si="896"/>
        <v>-</v>
      </c>
      <c r="P2647" s="2" t="str">
        <f t="shared" si="897"/>
        <v>-</v>
      </c>
      <c r="Q2647" s="2" t="str">
        <f t="shared" si="898"/>
        <v>-</v>
      </c>
      <c r="R2647" s="2" t="str">
        <f t="shared" si="899"/>
        <v>-</v>
      </c>
      <c r="AT2647" t="s">
        <v>620</v>
      </c>
      <c r="AU2647" t="s">
        <v>48</v>
      </c>
      <c r="AV2647" t="e">
        <f>#REF!</f>
        <v>#REF!</v>
      </c>
      <c r="AX2647" s="40">
        <v>48</v>
      </c>
      <c r="AY2647" s="42">
        <v>45</v>
      </c>
      <c r="AZ2647" s="46">
        <f t="shared" si="890"/>
        <v>48045</v>
      </c>
      <c r="BB2647" s="7" t="s">
        <v>2966</v>
      </c>
      <c r="BG2647" s="1">
        <v>956</v>
      </c>
      <c r="BH2647" s="1">
        <v>69</v>
      </c>
      <c r="BI2647" s="1">
        <f t="shared" si="900"/>
        <v>1025</v>
      </c>
    </row>
    <row r="2648" spans="1:61" ht="14" hidden="1" customHeight="1" outlineLevel="1" x14ac:dyDescent="0.2">
      <c r="A2648" t="s">
        <v>2948</v>
      </c>
      <c r="B2648" t="s">
        <v>48</v>
      </c>
      <c r="C2648" s="24"/>
      <c r="F2648" s="1">
        <f t="shared" si="891"/>
        <v>5521</v>
      </c>
      <c r="G2648" s="1">
        <f t="shared" si="892"/>
        <v>4670</v>
      </c>
      <c r="I2648" s="1">
        <v>2484</v>
      </c>
      <c r="J2648" s="2" t="str">
        <f t="shared" si="901"/>
        <v/>
      </c>
      <c r="K2648" s="2">
        <f t="shared" si="902"/>
        <v>0.44991849302662562</v>
      </c>
      <c r="L2648" s="10" t="str">
        <f t="shared" si="893"/>
        <v/>
      </c>
      <c r="M2648" s="9" t="str">
        <f t="shared" si="894"/>
        <v/>
      </c>
      <c r="N2648" s="8" t="str">
        <f t="shared" si="895"/>
        <v/>
      </c>
      <c r="O2648" s="2" t="str">
        <f t="shared" si="896"/>
        <v>-</v>
      </c>
      <c r="P2648" s="2" t="str">
        <f t="shared" si="897"/>
        <v>-</v>
      </c>
      <c r="Q2648" s="2" t="str">
        <f t="shared" si="898"/>
        <v>-</v>
      </c>
      <c r="R2648" s="2" t="str">
        <f t="shared" si="899"/>
        <v>-</v>
      </c>
      <c r="AT2648" t="s">
        <v>2948</v>
      </c>
      <c r="AU2648" t="s">
        <v>48</v>
      </c>
      <c r="AV2648" t="e">
        <f>#REF!</f>
        <v>#REF!</v>
      </c>
      <c r="AX2648" s="40">
        <v>48</v>
      </c>
      <c r="AY2648" s="42">
        <v>47</v>
      </c>
      <c r="AZ2648" s="46">
        <f t="shared" si="890"/>
        <v>48047</v>
      </c>
      <c r="BB2648" s="7" t="s">
        <v>2966</v>
      </c>
      <c r="BG2648" s="1">
        <v>4670</v>
      </c>
      <c r="BH2648" s="1">
        <v>851</v>
      </c>
      <c r="BI2648" s="1">
        <f t="shared" si="900"/>
        <v>5521</v>
      </c>
    </row>
    <row r="2649" spans="1:61" ht="14" hidden="1" customHeight="1" outlineLevel="1" x14ac:dyDescent="0.2">
      <c r="A2649" t="s">
        <v>532</v>
      </c>
      <c r="B2649" t="s">
        <v>48</v>
      </c>
      <c r="C2649" s="24"/>
      <c r="F2649" s="1">
        <f t="shared" si="891"/>
        <v>23954</v>
      </c>
      <c r="G2649" s="1">
        <f t="shared" si="892"/>
        <v>21664</v>
      </c>
      <c r="I2649" s="1">
        <v>15969</v>
      </c>
      <c r="J2649" s="2" t="str">
        <f t="shared" si="901"/>
        <v/>
      </c>
      <c r="K2649" s="2">
        <f t="shared" si="902"/>
        <v>0.66665275110628708</v>
      </c>
      <c r="L2649" s="10" t="str">
        <f t="shared" si="893"/>
        <v/>
      </c>
      <c r="M2649" s="9" t="str">
        <f t="shared" si="894"/>
        <v/>
      </c>
      <c r="N2649" s="8" t="str">
        <f t="shared" si="895"/>
        <v/>
      </c>
      <c r="O2649" s="2" t="str">
        <f t="shared" si="896"/>
        <v>-</v>
      </c>
      <c r="P2649" s="2" t="str">
        <f t="shared" si="897"/>
        <v>-</v>
      </c>
      <c r="Q2649" s="2" t="str">
        <f t="shared" si="898"/>
        <v>-</v>
      </c>
      <c r="R2649" s="2" t="str">
        <f t="shared" si="899"/>
        <v>-</v>
      </c>
      <c r="AT2649" t="s">
        <v>532</v>
      </c>
      <c r="AU2649" t="s">
        <v>48</v>
      </c>
      <c r="AV2649" t="e">
        <f>#REF!</f>
        <v>#REF!</v>
      </c>
      <c r="AX2649" s="40">
        <v>48</v>
      </c>
      <c r="AY2649" s="42">
        <v>49</v>
      </c>
      <c r="AZ2649" s="46">
        <f t="shared" si="890"/>
        <v>48049</v>
      </c>
      <c r="BB2649" s="7" t="s">
        <v>2966</v>
      </c>
      <c r="BG2649" s="1">
        <v>21664</v>
      </c>
      <c r="BH2649" s="1">
        <v>2290</v>
      </c>
      <c r="BI2649" s="1">
        <f t="shared" si="900"/>
        <v>23954</v>
      </c>
    </row>
    <row r="2650" spans="1:61" ht="14" hidden="1" customHeight="1" outlineLevel="1" x14ac:dyDescent="0.2">
      <c r="A2650" t="s">
        <v>815</v>
      </c>
      <c r="B2650" t="s">
        <v>48</v>
      </c>
      <c r="C2650" s="24"/>
      <c r="F2650" s="1">
        <f t="shared" si="891"/>
        <v>12440</v>
      </c>
      <c r="G2650" s="1">
        <f t="shared" si="892"/>
        <v>11440</v>
      </c>
      <c r="I2650" s="1">
        <v>8609</v>
      </c>
      <c r="J2650" s="2" t="str">
        <f t="shared" si="901"/>
        <v/>
      </c>
      <c r="K2650" s="2">
        <f t="shared" si="902"/>
        <v>0.69204180064308685</v>
      </c>
      <c r="L2650" s="10" t="str">
        <f t="shared" si="893"/>
        <v/>
      </c>
      <c r="M2650" s="9" t="str">
        <f t="shared" si="894"/>
        <v/>
      </c>
      <c r="N2650" s="8" t="str">
        <f t="shared" si="895"/>
        <v/>
      </c>
      <c r="O2650" s="2" t="str">
        <f t="shared" si="896"/>
        <v>-</v>
      </c>
      <c r="P2650" s="2" t="str">
        <f t="shared" si="897"/>
        <v>-</v>
      </c>
      <c r="Q2650" s="2" t="str">
        <f t="shared" si="898"/>
        <v>-</v>
      </c>
      <c r="R2650" s="2" t="str">
        <f t="shared" si="899"/>
        <v>-</v>
      </c>
      <c r="AT2650" t="s">
        <v>815</v>
      </c>
      <c r="AU2650" t="s">
        <v>48</v>
      </c>
      <c r="AV2650" t="e">
        <f>#REF!</f>
        <v>#REF!</v>
      </c>
      <c r="AX2650" s="40">
        <v>48</v>
      </c>
      <c r="AY2650" s="42">
        <v>51</v>
      </c>
      <c r="AZ2650" s="46">
        <f t="shared" si="890"/>
        <v>48051</v>
      </c>
      <c r="BB2650" s="7" t="s">
        <v>2966</v>
      </c>
      <c r="BG2650" s="1">
        <v>11440</v>
      </c>
      <c r="BH2650" s="1">
        <v>1000</v>
      </c>
      <c r="BI2650" s="1">
        <f t="shared" si="900"/>
        <v>12440</v>
      </c>
    </row>
    <row r="2651" spans="1:61" ht="14" hidden="1" customHeight="1" outlineLevel="1" x14ac:dyDescent="0.2">
      <c r="A2651" t="s">
        <v>2289</v>
      </c>
      <c r="B2651" t="s">
        <v>48</v>
      </c>
      <c r="C2651" s="24"/>
      <c r="F2651" s="1">
        <f t="shared" si="891"/>
        <v>33697</v>
      </c>
      <c r="G2651" s="1">
        <f t="shared" si="892"/>
        <v>30849</v>
      </c>
      <c r="I2651" s="1">
        <v>24717</v>
      </c>
      <c r="J2651" s="2" t="str">
        <f t="shared" si="901"/>
        <v/>
      </c>
      <c r="K2651" s="2">
        <f t="shared" si="902"/>
        <v>0.73350743389619255</v>
      </c>
      <c r="L2651" s="10" t="str">
        <f t="shared" si="893"/>
        <v/>
      </c>
      <c r="M2651" s="9" t="str">
        <f t="shared" si="894"/>
        <v/>
      </c>
      <c r="N2651" s="8" t="str">
        <f t="shared" si="895"/>
        <v/>
      </c>
      <c r="O2651" s="2" t="str">
        <f t="shared" si="896"/>
        <v>-</v>
      </c>
      <c r="P2651" s="2" t="str">
        <f t="shared" si="897"/>
        <v>-</v>
      </c>
      <c r="Q2651" s="2" t="str">
        <f t="shared" si="898"/>
        <v>-</v>
      </c>
      <c r="R2651" s="2" t="str">
        <f t="shared" si="899"/>
        <v>-</v>
      </c>
      <c r="AT2651" t="s">
        <v>2289</v>
      </c>
      <c r="AU2651" t="s">
        <v>48</v>
      </c>
      <c r="AV2651" t="e">
        <f>#REF!</f>
        <v>#REF!</v>
      </c>
      <c r="AX2651" s="40">
        <v>48</v>
      </c>
      <c r="AY2651" s="42">
        <v>53</v>
      </c>
      <c r="AZ2651" s="46">
        <f t="shared" si="890"/>
        <v>48053</v>
      </c>
      <c r="BB2651" s="7" t="s">
        <v>2966</v>
      </c>
      <c r="BG2651" s="1">
        <v>30849</v>
      </c>
      <c r="BH2651" s="1">
        <v>2848</v>
      </c>
      <c r="BI2651" s="1">
        <f t="shared" si="900"/>
        <v>33697</v>
      </c>
    </row>
    <row r="2652" spans="1:61" ht="14" hidden="1" customHeight="1" outlineLevel="1" x14ac:dyDescent="0.2">
      <c r="A2652" t="s">
        <v>295</v>
      </c>
      <c r="B2652" t="s">
        <v>48</v>
      </c>
      <c r="C2652" s="24"/>
      <c r="F2652" s="1">
        <f t="shared" si="891"/>
        <v>25945</v>
      </c>
      <c r="G2652" s="1">
        <f t="shared" si="892"/>
        <v>22429</v>
      </c>
      <c r="I2652" s="1">
        <v>14973</v>
      </c>
      <c r="J2652" s="2" t="str">
        <f t="shared" si="901"/>
        <v/>
      </c>
      <c r="K2652" s="2">
        <f t="shared" si="902"/>
        <v>0.57710541530159953</v>
      </c>
      <c r="L2652" s="10" t="str">
        <f t="shared" si="893"/>
        <v/>
      </c>
      <c r="M2652" s="9" t="str">
        <f t="shared" si="894"/>
        <v/>
      </c>
      <c r="N2652" s="8" t="str">
        <f t="shared" si="895"/>
        <v/>
      </c>
      <c r="O2652" s="2" t="str">
        <f t="shared" si="896"/>
        <v>-</v>
      </c>
      <c r="P2652" s="2" t="str">
        <f t="shared" si="897"/>
        <v>-</v>
      </c>
      <c r="Q2652" s="2" t="str">
        <f t="shared" si="898"/>
        <v>-</v>
      </c>
      <c r="R2652" s="2" t="str">
        <f t="shared" si="899"/>
        <v>-</v>
      </c>
      <c r="AT2652" t="s">
        <v>295</v>
      </c>
      <c r="AU2652" t="s">
        <v>48</v>
      </c>
      <c r="AV2652" t="e">
        <f>#REF!</f>
        <v>#REF!</v>
      </c>
      <c r="AX2652" s="40">
        <v>48</v>
      </c>
      <c r="AY2652" s="42">
        <v>55</v>
      </c>
      <c r="AZ2652" s="46">
        <f t="shared" si="890"/>
        <v>48055</v>
      </c>
      <c r="BB2652" s="7" t="s">
        <v>2966</v>
      </c>
      <c r="BG2652" s="1">
        <v>22429</v>
      </c>
      <c r="BH2652" s="1">
        <v>3516</v>
      </c>
      <c r="BI2652" s="1">
        <f t="shared" si="900"/>
        <v>25945</v>
      </c>
    </row>
    <row r="2653" spans="1:61" ht="14" hidden="1" customHeight="1" outlineLevel="1" x14ac:dyDescent="0.2">
      <c r="A2653" t="s">
        <v>1114</v>
      </c>
      <c r="B2653" t="s">
        <v>48</v>
      </c>
      <c r="C2653" s="24"/>
      <c r="F2653" s="1">
        <f t="shared" si="891"/>
        <v>13080</v>
      </c>
      <c r="G2653" s="1">
        <f t="shared" si="892"/>
        <v>12063</v>
      </c>
      <c r="I2653" s="1">
        <v>7856</v>
      </c>
      <c r="J2653" s="2" t="str">
        <f t="shared" si="901"/>
        <v/>
      </c>
      <c r="K2653" s="2">
        <f t="shared" si="902"/>
        <v>0.60061162079510699</v>
      </c>
      <c r="L2653" s="10" t="str">
        <f t="shared" si="893"/>
        <v/>
      </c>
      <c r="M2653" s="9" t="str">
        <f t="shared" si="894"/>
        <v/>
      </c>
      <c r="N2653" s="8" t="str">
        <f t="shared" si="895"/>
        <v/>
      </c>
      <c r="O2653" s="2" t="str">
        <f t="shared" si="896"/>
        <v>-</v>
      </c>
      <c r="P2653" s="2" t="str">
        <f t="shared" si="897"/>
        <v>-</v>
      </c>
      <c r="Q2653" s="2" t="str">
        <f t="shared" si="898"/>
        <v>-</v>
      </c>
      <c r="R2653" s="2" t="str">
        <f t="shared" si="899"/>
        <v>-</v>
      </c>
      <c r="AT2653" t="s">
        <v>1114</v>
      </c>
      <c r="AU2653" t="s">
        <v>48</v>
      </c>
      <c r="AV2653" t="e">
        <f>#REF!</f>
        <v>#REF!</v>
      </c>
      <c r="AX2653" s="40">
        <v>48</v>
      </c>
      <c r="AY2653" s="42">
        <v>57</v>
      </c>
      <c r="AZ2653" s="46">
        <f t="shared" si="890"/>
        <v>48057</v>
      </c>
      <c r="BB2653" s="7" t="s">
        <v>2966</v>
      </c>
      <c r="BG2653" s="1">
        <v>12063</v>
      </c>
      <c r="BH2653" s="1">
        <v>1017</v>
      </c>
      <c r="BI2653" s="1">
        <f t="shared" si="900"/>
        <v>13080</v>
      </c>
    </row>
    <row r="2654" spans="1:61" ht="14" hidden="1" customHeight="1" outlineLevel="1" x14ac:dyDescent="0.2">
      <c r="A2654" t="s">
        <v>1396</v>
      </c>
      <c r="B2654" t="s">
        <v>48</v>
      </c>
      <c r="C2654" s="24"/>
      <c r="F2654" s="1">
        <f t="shared" si="891"/>
        <v>9773</v>
      </c>
      <c r="G2654" s="1">
        <f t="shared" si="892"/>
        <v>8981</v>
      </c>
      <c r="I2654" s="1">
        <v>6832</v>
      </c>
      <c r="J2654" s="2" t="str">
        <f t="shared" si="901"/>
        <v/>
      </c>
      <c r="K2654" s="2">
        <f t="shared" si="902"/>
        <v>0.69906886319451556</v>
      </c>
      <c r="L2654" s="10" t="str">
        <f t="shared" si="893"/>
        <v/>
      </c>
      <c r="M2654" s="9" t="str">
        <f t="shared" si="894"/>
        <v/>
      </c>
      <c r="N2654" s="8" t="str">
        <f t="shared" si="895"/>
        <v/>
      </c>
      <c r="O2654" s="2" t="str">
        <f t="shared" si="896"/>
        <v>-</v>
      </c>
      <c r="P2654" s="2" t="str">
        <f t="shared" si="897"/>
        <v>-</v>
      </c>
      <c r="Q2654" s="2" t="str">
        <f t="shared" si="898"/>
        <v>-</v>
      </c>
      <c r="R2654" s="2" t="str">
        <f t="shared" si="899"/>
        <v>-</v>
      </c>
      <c r="AT2654" t="s">
        <v>1396</v>
      </c>
      <c r="AU2654" t="s">
        <v>48</v>
      </c>
      <c r="AV2654" t="e">
        <f>#REF!</f>
        <v>#REF!</v>
      </c>
      <c r="AX2654" s="40">
        <v>48</v>
      </c>
      <c r="AY2654" s="42">
        <v>59</v>
      </c>
      <c r="AZ2654" s="46">
        <f t="shared" si="890"/>
        <v>48059</v>
      </c>
      <c r="BB2654" s="7" t="s">
        <v>2966</v>
      </c>
      <c r="BG2654" s="1">
        <v>8981</v>
      </c>
      <c r="BH2654" s="1">
        <v>792</v>
      </c>
      <c r="BI2654" s="1">
        <f t="shared" si="900"/>
        <v>9773</v>
      </c>
    </row>
    <row r="2655" spans="1:61" ht="14" hidden="1" customHeight="1" outlineLevel="1" x14ac:dyDescent="0.2">
      <c r="A2655" t="s">
        <v>2534</v>
      </c>
      <c r="B2655" t="s">
        <v>48</v>
      </c>
      <c r="C2655" s="24"/>
      <c r="F2655" s="1">
        <f t="shared" si="891"/>
        <v>218910</v>
      </c>
      <c r="G2655" s="1">
        <f t="shared" si="892"/>
        <v>201026</v>
      </c>
      <c r="I2655" s="1">
        <v>114174</v>
      </c>
      <c r="J2655" s="2" t="str">
        <f t="shared" si="901"/>
        <v/>
      </c>
      <c r="K2655" s="2">
        <f t="shared" si="902"/>
        <v>0.52155680416609562</v>
      </c>
      <c r="L2655" s="10" t="str">
        <f t="shared" si="893"/>
        <v/>
      </c>
      <c r="M2655" s="9" t="str">
        <f t="shared" si="894"/>
        <v/>
      </c>
      <c r="N2655" s="8" t="str">
        <f t="shared" si="895"/>
        <v/>
      </c>
      <c r="O2655" s="2" t="str">
        <f t="shared" si="896"/>
        <v>-</v>
      </c>
      <c r="P2655" s="2" t="str">
        <f t="shared" si="897"/>
        <v>-</v>
      </c>
      <c r="Q2655" s="2" t="str">
        <f t="shared" si="898"/>
        <v>-</v>
      </c>
      <c r="R2655" s="2" t="str">
        <f t="shared" si="899"/>
        <v>-</v>
      </c>
      <c r="AT2655" t="s">
        <v>2534</v>
      </c>
      <c r="AU2655" t="s">
        <v>48</v>
      </c>
      <c r="AV2655" t="e">
        <f>#REF!</f>
        <v>#REF!</v>
      </c>
      <c r="AX2655" s="40">
        <v>48</v>
      </c>
      <c r="AY2655" s="42">
        <v>61</v>
      </c>
      <c r="AZ2655" s="46">
        <f t="shared" si="890"/>
        <v>48061</v>
      </c>
      <c r="BB2655" s="7" t="s">
        <v>2966</v>
      </c>
      <c r="BG2655" s="1">
        <v>201026</v>
      </c>
      <c r="BH2655" s="1">
        <v>17884</v>
      </c>
      <c r="BI2655" s="1">
        <f t="shared" si="900"/>
        <v>218910</v>
      </c>
    </row>
    <row r="2656" spans="1:61" ht="14" hidden="1" customHeight="1" outlineLevel="1" x14ac:dyDescent="0.2">
      <c r="A2656" t="s">
        <v>122</v>
      </c>
      <c r="B2656" t="s">
        <v>48</v>
      </c>
      <c r="C2656" s="24"/>
      <c r="F2656" s="1">
        <f t="shared" si="891"/>
        <v>7904</v>
      </c>
      <c r="G2656" s="1">
        <f t="shared" si="892"/>
        <v>7092</v>
      </c>
      <c r="I2656" s="1">
        <v>5060</v>
      </c>
      <c r="J2656" s="2" t="str">
        <f t="shared" si="901"/>
        <v/>
      </c>
      <c r="K2656" s="2">
        <f t="shared" si="902"/>
        <v>0.64018218623481782</v>
      </c>
      <c r="L2656" s="10" t="str">
        <f t="shared" si="893"/>
        <v/>
      </c>
      <c r="M2656" s="9" t="str">
        <f t="shared" si="894"/>
        <v/>
      </c>
      <c r="N2656" s="8" t="str">
        <f t="shared" si="895"/>
        <v/>
      </c>
      <c r="O2656" s="2" t="str">
        <f t="shared" si="896"/>
        <v>-</v>
      </c>
      <c r="P2656" s="2" t="str">
        <f t="shared" si="897"/>
        <v>-</v>
      </c>
      <c r="Q2656" s="2" t="str">
        <f t="shared" si="898"/>
        <v>-</v>
      </c>
      <c r="R2656" s="2" t="str">
        <f t="shared" si="899"/>
        <v>-</v>
      </c>
      <c r="AT2656" t="s">
        <v>122</v>
      </c>
      <c r="AU2656" t="s">
        <v>48</v>
      </c>
      <c r="AV2656" t="e">
        <f>#REF!</f>
        <v>#REF!</v>
      </c>
      <c r="AX2656" s="40">
        <v>48</v>
      </c>
      <c r="AY2656" s="42">
        <v>63</v>
      </c>
      <c r="AZ2656" s="46">
        <f t="shared" si="890"/>
        <v>48063</v>
      </c>
      <c r="BB2656" s="7" t="s">
        <v>2966</v>
      </c>
      <c r="BG2656" s="1">
        <v>7092</v>
      </c>
      <c r="BH2656" s="1">
        <v>812</v>
      </c>
      <c r="BI2656" s="1">
        <f t="shared" si="900"/>
        <v>7904</v>
      </c>
    </row>
    <row r="2657" spans="1:61" ht="14" hidden="1" customHeight="1" outlineLevel="1" x14ac:dyDescent="0.2">
      <c r="A2657" t="s">
        <v>123</v>
      </c>
      <c r="B2657" t="s">
        <v>48</v>
      </c>
      <c r="C2657" s="24"/>
      <c r="F2657" s="1">
        <f t="shared" si="891"/>
        <v>4345</v>
      </c>
      <c r="G2657" s="1">
        <f t="shared" si="892"/>
        <v>4014</v>
      </c>
      <c r="I2657" s="1">
        <v>3122</v>
      </c>
      <c r="J2657" s="2" t="str">
        <f t="shared" si="901"/>
        <v/>
      </c>
      <c r="K2657" s="2">
        <f t="shared" si="902"/>
        <v>0.71852704257767552</v>
      </c>
      <c r="L2657" s="10" t="str">
        <f t="shared" si="893"/>
        <v/>
      </c>
      <c r="M2657" s="9" t="str">
        <f t="shared" si="894"/>
        <v/>
      </c>
      <c r="N2657" s="8" t="str">
        <f t="shared" si="895"/>
        <v/>
      </c>
      <c r="O2657" s="2" t="str">
        <f t="shared" si="896"/>
        <v>-</v>
      </c>
      <c r="P2657" s="2" t="str">
        <f t="shared" si="897"/>
        <v>-</v>
      </c>
      <c r="Q2657" s="2" t="str">
        <f t="shared" si="898"/>
        <v>-</v>
      </c>
      <c r="R2657" s="2" t="str">
        <f t="shared" si="899"/>
        <v>-</v>
      </c>
      <c r="AT2657" t="s">
        <v>123</v>
      </c>
      <c r="AU2657" t="s">
        <v>48</v>
      </c>
      <c r="AV2657" t="e">
        <f>#REF!</f>
        <v>#REF!</v>
      </c>
      <c r="AX2657" s="40">
        <v>48</v>
      </c>
      <c r="AY2657" s="42">
        <v>65</v>
      </c>
      <c r="AZ2657" s="46">
        <f t="shared" si="890"/>
        <v>48065</v>
      </c>
      <c r="BB2657" s="7" t="s">
        <v>2966</v>
      </c>
      <c r="BG2657" s="1">
        <v>4014</v>
      </c>
      <c r="BH2657" s="1">
        <v>331</v>
      </c>
      <c r="BI2657" s="1">
        <f t="shared" si="900"/>
        <v>4345</v>
      </c>
    </row>
    <row r="2658" spans="1:61" ht="14" hidden="1" customHeight="1" outlineLevel="1" x14ac:dyDescent="0.2">
      <c r="A2658" t="s">
        <v>317</v>
      </c>
      <c r="B2658" t="s">
        <v>48</v>
      </c>
      <c r="C2658" s="24"/>
      <c r="F2658" s="1">
        <f t="shared" si="891"/>
        <v>20889</v>
      </c>
      <c r="G2658" s="1">
        <f t="shared" si="892"/>
        <v>18690</v>
      </c>
      <c r="I2658" s="1">
        <v>13927</v>
      </c>
      <c r="J2658" s="2" t="str">
        <f t="shared" si="901"/>
        <v/>
      </c>
      <c r="K2658" s="2">
        <f t="shared" si="902"/>
        <v>0.66671453875245346</v>
      </c>
      <c r="L2658" s="10" t="str">
        <f t="shared" si="893"/>
        <v/>
      </c>
      <c r="M2658" s="9" t="str">
        <f t="shared" si="894"/>
        <v/>
      </c>
      <c r="N2658" s="8" t="str">
        <f t="shared" si="895"/>
        <v/>
      </c>
      <c r="O2658" s="2" t="str">
        <f t="shared" si="896"/>
        <v>-</v>
      </c>
      <c r="P2658" s="2" t="str">
        <f t="shared" si="897"/>
        <v>-</v>
      </c>
      <c r="Q2658" s="2" t="str">
        <f t="shared" si="898"/>
        <v>-</v>
      </c>
      <c r="R2658" s="2" t="str">
        <f t="shared" si="899"/>
        <v>-</v>
      </c>
      <c r="AT2658" t="s">
        <v>317</v>
      </c>
      <c r="AU2658" t="s">
        <v>48</v>
      </c>
      <c r="AV2658" t="e">
        <f>#REF!</f>
        <v>#REF!</v>
      </c>
      <c r="AX2658" s="40">
        <v>48</v>
      </c>
      <c r="AY2658" s="42">
        <v>67</v>
      </c>
      <c r="AZ2658" s="46">
        <f t="shared" si="890"/>
        <v>48067</v>
      </c>
      <c r="BB2658" s="7" t="s">
        <v>2966</v>
      </c>
      <c r="BG2658" s="1">
        <v>18690</v>
      </c>
      <c r="BH2658" s="1">
        <v>2199</v>
      </c>
      <c r="BI2658" s="1">
        <f t="shared" si="900"/>
        <v>20889</v>
      </c>
    </row>
    <row r="2659" spans="1:61" ht="14" hidden="1" customHeight="1" outlineLevel="1" x14ac:dyDescent="0.2">
      <c r="A2659" t="s">
        <v>2182</v>
      </c>
      <c r="B2659" t="s">
        <v>48</v>
      </c>
      <c r="C2659" s="24"/>
      <c r="F2659" s="1">
        <f t="shared" si="891"/>
        <v>3853</v>
      </c>
      <c r="G2659" s="1">
        <f t="shared" si="892"/>
        <v>3384</v>
      </c>
      <c r="I2659" s="1">
        <v>2083</v>
      </c>
      <c r="J2659" s="2" t="str">
        <f t="shared" si="901"/>
        <v/>
      </c>
      <c r="K2659" s="2">
        <f t="shared" si="902"/>
        <v>0.54061770049312219</v>
      </c>
      <c r="L2659" s="10" t="str">
        <f t="shared" si="893"/>
        <v/>
      </c>
      <c r="M2659" s="9" t="str">
        <f t="shared" si="894"/>
        <v/>
      </c>
      <c r="N2659" s="8" t="str">
        <f t="shared" si="895"/>
        <v/>
      </c>
      <c r="O2659" s="2" t="str">
        <f t="shared" si="896"/>
        <v>-</v>
      </c>
      <c r="P2659" s="2" t="str">
        <f t="shared" si="897"/>
        <v>-</v>
      </c>
      <c r="Q2659" s="2" t="str">
        <f t="shared" si="898"/>
        <v>-</v>
      </c>
      <c r="R2659" s="2" t="str">
        <f t="shared" si="899"/>
        <v>-</v>
      </c>
      <c r="AT2659" t="s">
        <v>2182</v>
      </c>
      <c r="AU2659" t="s">
        <v>48</v>
      </c>
      <c r="AV2659" t="e">
        <f>#REF!</f>
        <v>#REF!</v>
      </c>
      <c r="AX2659" s="40">
        <v>48</v>
      </c>
      <c r="AY2659" s="42">
        <v>69</v>
      </c>
      <c r="AZ2659" s="46">
        <f t="shared" si="890"/>
        <v>48069</v>
      </c>
      <c r="BB2659" s="7" t="s">
        <v>2966</v>
      </c>
      <c r="BG2659" s="1">
        <v>3384</v>
      </c>
      <c r="BH2659" s="1">
        <v>469</v>
      </c>
      <c r="BI2659" s="1">
        <f t="shared" si="900"/>
        <v>3853</v>
      </c>
    </row>
    <row r="2660" spans="1:61" ht="14" hidden="1" customHeight="1" outlineLevel="1" x14ac:dyDescent="0.2">
      <c r="A2660" t="s">
        <v>986</v>
      </c>
      <c r="B2660" t="s">
        <v>48</v>
      </c>
      <c r="C2660" s="24"/>
      <c r="F2660" s="1">
        <f t="shared" si="891"/>
        <v>30709</v>
      </c>
      <c r="G2660" s="1">
        <f t="shared" si="892"/>
        <v>29601</v>
      </c>
      <c r="I2660" s="1">
        <v>21652</v>
      </c>
      <c r="J2660" s="2" t="str">
        <f t="shared" si="901"/>
        <v/>
      </c>
      <c r="K2660" s="2">
        <f t="shared" si="902"/>
        <v>0.70507017486730272</v>
      </c>
      <c r="L2660" s="10" t="str">
        <f t="shared" si="893"/>
        <v/>
      </c>
      <c r="M2660" s="9" t="str">
        <f t="shared" si="894"/>
        <v/>
      </c>
      <c r="N2660" s="8" t="str">
        <f t="shared" si="895"/>
        <v/>
      </c>
      <c r="O2660" s="2" t="str">
        <f t="shared" si="896"/>
        <v>-</v>
      </c>
      <c r="P2660" s="2" t="str">
        <f t="shared" si="897"/>
        <v>-</v>
      </c>
      <c r="Q2660" s="2" t="str">
        <f t="shared" si="898"/>
        <v>-</v>
      </c>
      <c r="R2660" s="2" t="str">
        <f t="shared" si="899"/>
        <v>-</v>
      </c>
      <c r="AT2660" t="s">
        <v>986</v>
      </c>
      <c r="AU2660" t="s">
        <v>48</v>
      </c>
      <c r="AV2660" t="e">
        <f>#REF!</f>
        <v>#REF!</v>
      </c>
      <c r="AX2660" s="40">
        <v>48</v>
      </c>
      <c r="AY2660" s="42">
        <v>71</v>
      </c>
      <c r="AZ2660" s="46">
        <f t="shared" si="890"/>
        <v>48071</v>
      </c>
      <c r="BB2660" s="7" t="s">
        <v>2966</v>
      </c>
      <c r="BG2660" s="1">
        <v>29601</v>
      </c>
      <c r="BH2660" s="1">
        <v>1108</v>
      </c>
      <c r="BI2660" s="1">
        <f t="shared" si="900"/>
        <v>30709</v>
      </c>
    </row>
    <row r="2661" spans="1:61" ht="14" hidden="1" customHeight="1" outlineLevel="1" x14ac:dyDescent="0.2">
      <c r="A2661" t="s">
        <v>1543</v>
      </c>
      <c r="B2661" t="s">
        <v>48</v>
      </c>
      <c r="C2661" s="24"/>
      <c r="F2661" s="1">
        <f t="shared" si="891"/>
        <v>29166</v>
      </c>
      <c r="G2661" s="1">
        <f t="shared" si="892"/>
        <v>26739</v>
      </c>
      <c r="I2661" s="1">
        <v>19508</v>
      </c>
      <c r="J2661" s="2" t="str">
        <f t="shared" si="901"/>
        <v/>
      </c>
      <c r="K2661" s="2">
        <f t="shared" si="902"/>
        <v>0.66886100253720082</v>
      </c>
      <c r="L2661" s="10" t="str">
        <f t="shared" si="893"/>
        <v/>
      </c>
      <c r="M2661" s="9" t="str">
        <f t="shared" si="894"/>
        <v/>
      </c>
      <c r="N2661" s="8" t="str">
        <f t="shared" si="895"/>
        <v/>
      </c>
      <c r="O2661" s="2" t="str">
        <f t="shared" si="896"/>
        <v>-</v>
      </c>
      <c r="P2661" s="2" t="str">
        <f t="shared" si="897"/>
        <v>-</v>
      </c>
      <c r="Q2661" s="2" t="str">
        <f t="shared" si="898"/>
        <v>-</v>
      </c>
      <c r="R2661" s="2" t="str">
        <f t="shared" si="899"/>
        <v>-</v>
      </c>
      <c r="AT2661" t="s">
        <v>1543</v>
      </c>
      <c r="AU2661" t="s">
        <v>48</v>
      </c>
      <c r="AV2661" t="e">
        <f>#REF!</f>
        <v>#REF!</v>
      </c>
      <c r="AX2661" s="40">
        <v>48</v>
      </c>
      <c r="AY2661" s="42">
        <v>73</v>
      </c>
      <c r="AZ2661" s="46">
        <f t="shared" si="890"/>
        <v>48073</v>
      </c>
      <c r="BB2661" s="7" t="s">
        <v>2966</v>
      </c>
      <c r="BG2661" s="1">
        <v>26739</v>
      </c>
      <c r="BH2661" s="1">
        <v>2427</v>
      </c>
      <c r="BI2661" s="1">
        <f t="shared" si="900"/>
        <v>29166</v>
      </c>
    </row>
    <row r="2662" spans="1:61" ht="14" hidden="1" customHeight="1" outlineLevel="1" x14ac:dyDescent="0.2">
      <c r="A2662" t="s">
        <v>979</v>
      </c>
      <c r="B2662" t="s">
        <v>48</v>
      </c>
      <c r="C2662" s="24"/>
      <c r="F2662" s="1">
        <f t="shared" si="891"/>
        <v>3658</v>
      </c>
      <c r="G2662" s="1">
        <f t="shared" si="892"/>
        <v>3414</v>
      </c>
      <c r="I2662" s="1">
        <v>2279</v>
      </c>
      <c r="J2662" s="2" t="str">
        <f t="shared" si="901"/>
        <v/>
      </c>
      <c r="K2662" s="2">
        <f t="shared" si="902"/>
        <v>0.62301804264625482</v>
      </c>
      <c r="L2662" s="10" t="str">
        <f t="shared" si="893"/>
        <v/>
      </c>
      <c r="M2662" s="9" t="str">
        <f t="shared" si="894"/>
        <v/>
      </c>
      <c r="N2662" s="8" t="str">
        <f t="shared" si="895"/>
        <v/>
      </c>
      <c r="O2662" s="2" t="str">
        <f t="shared" si="896"/>
        <v>-</v>
      </c>
      <c r="P2662" s="2" t="str">
        <f t="shared" si="897"/>
        <v>-</v>
      </c>
      <c r="Q2662" s="2" t="str">
        <f t="shared" si="898"/>
        <v>-</v>
      </c>
      <c r="R2662" s="2" t="str">
        <f t="shared" si="899"/>
        <v>-</v>
      </c>
      <c r="AT2662" t="s">
        <v>979</v>
      </c>
      <c r="AU2662" t="s">
        <v>48</v>
      </c>
      <c r="AV2662" t="e">
        <f>#REF!</f>
        <v>#REF!</v>
      </c>
      <c r="AX2662" s="40">
        <v>48</v>
      </c>
      <c r="AY2662" s="42">
        <v>75</v>
      </c>
      <c r="AZ2662" s="46">
        <f t="shared" si="890"/>
        <v>48075</v>
      </c>
      <c r="BB2662" s="7" t="s">
        <v>2966</v>
      </c>
      <c r="BG2662" s="1">
        <v>3414</v>
      </c>
      <c r="BH2662" s="1">
        <v>244</v>
      </c>
      <c r="BI2662" s="1">
        <f t="shared" si="900"/>
        <v>3658</v>
      </c>
    </row>
    <row r="2663" spans="1:61" ht="14" hidden="1" customHeight="1" outlineLevel="1" x14ac:dyDescent="0.2">
      <c r="A2663" t="s">
        <v>2908</v>
      </c>
      <c r="B2663" t="s">
        <v>48</v>
      </c>
      <c r="C2663" s="24"/>
      <c r="F2663" s="1">
        <f t="shared" si="891"/>
        <v>7959</v>
      </c>
      <c r="G2663" s="1">
        <f t="shared" si="892"/>
        <v>7345</v>
      </c>
      <c r="I2663" s="1">
        <v>5744</v>
      </c>
      <c r="J2663" s="2" t="str">
        <f t="shared" si="901"/>
        <v/>
      </c>
      <c r="K2663" s="2">
        <f t="shared" si="902"/>
        <v>0.72169870586757134</v>
      </c>
      <c r="L2663" s="10" t="str">
        <f t="shared" si="893"/>
        <v/>
      </c>
      <c r="M2663" s="9" t="str">
        <f t="shared" si="894"/>
        <v/>
      </c>
      <c r="N2663" s="8" t="str">
        <f t="shared" si="895"/>
        <v/>
      </c>
      <c r="O2663" s="2" t="str">
        <f t="shared" si="896"/>
        <v>-</v>
      </c>
      <c r="P2663" s="2" t="str">
        <f t="shared" si="897"/>
        <v>-</v>
      </c>
      <c r="Q2663" s="2" t="str">
        <f t="shared" si="898"/>
        <v>-</v>
      </c>
      <c r="R2663" s="2" t="str">
        <f t="shared" si="899"/>
        <v>-</v>
      </c>
      <c r="AT2663" t="s">
        <v>2908</v>
      </c>
      <c r="AU2663" t="s">
        <v>48</v>
      </c>
      <c r="AV2663" t="e">
        <f>#REF!</f>
        <v>#REF!</v>
      </c>
      <c r="AX2663" s="40">
        <v>48</v>
      </c>
      <c r="AY2663" s="42">
        <v>77</v>
      </c>
      <c r="AZ2663" s="46">
        <f t="shared" si="890"/>
        <v>48077</v>
      </c>
      <c r="BB2663" s="7" t="s">
        <v>2966</v>
      </c>
      <c r="BG2663" s="1">
        <v>7345</v>
      </c>
      <c r="BH2663" s="1">
        <v>614</v>
      </c>
      <c r="BI2663" s="1">
        <f t="shared" si="900"/>
        <v>7959</v>
      </c>
    </row>
    <row r="2664" spans="1:61" ht="14" hidden="1" customHeight="1" outlineLevel="1" x14ac:dyDescent="0.2">
      <c r="A2664" t="s">
        <v>504</v>
      </c>
      <c r="B2664" t="s">
        <v>48</v>
      </c>
      <c r="C2664" s="24"/>
      <c r="F2664" s="1">
        <f t="shared" si="891"/>
        <v>1771</v>
      </c>
      <c r="G2664" s="1">
        <f t="shared" si="892"/>
        <v>1601</v>
      </c>
      <c r="I2664" s="1">
        <v>1000</v>
      </c>
      <c r="J2664" s="2" t="str">
        <f t="shared" si="901"/>
        <v/>
      </c>
      <c r="K2664" s="2">
        <f t="shared" si="902"/>
        <v>0.56465273856578202</v>
      </c>
      <c r="L2664" s="10" t="str">
        <f t="shared" si="893"/>
        <v/>
      </c>
      <c r="M2664" s="9" t="str">
        <f t="shared" si="894"/>
        <v/>
      </c>
      <c r="N2664" s="8" t="str">
        <f t="shared" si="895"/>
        <v/>
      </c>
      <c r="O2664" s="2" t="str">
        <f t="shared" si="896"/>
        <v>-</v>
      </c>
      <c r="P2664" s="2" t="str">
        <f t="shared" si="897"/>
        <v>-</v>
      </c>
      <c r="Q2664" s="2" t="str">
        <f t="shared" si="898"/>
        <v>-</v>
      </c>
      <c r="R2664" s="2" t="str">
        <f t="shared" si="899"/>
        <v>-</v>
      </c>
      <c r="AT2664" t="s">
        <v>504</v>
      </c>
      <c r="AU2664" t="s">
        <v>48</v>
      </c>
      <c r="AV2664" t="e">
        <f>#REF!</f>
        <v>#REF!</v>
      </c>
      <c r="AX2664" s="40">
        <v>48</v>
      </c>
      <c r="AY2664" s="42">
        <v>79</v>
      </c>
      <c r="AZ2664" s="46">
        <f t="shared" si="890"/>
        <v>48079</v>
      </c>
      <c r="BB2664" s="7" t="s">
        <v>2966</v>
      </c>
      <c r="BG2664" s="1">
        <v>1601</v>
      </c>
      <c r="BH2664" s="1">
        <v>170</v>
      </c>
      <c r="BI2664" s="1">
        <f t="shared" si="900"/>
        <v>1771</v>
      </c>
    </row>
    <row r="2665" spans="1:61" ht="14" hidden="1" customHeight="1" outlineLevel="1" x14ac:dyDescent="0.2">
      <c r="A2665" t="s">
        <v>840</v>
      </c>
      <c r="B2665" t="s">
        <v>48</v>
      </c>
      <c r="C2665" s="24"/>
      <c r="F2665" s="1">
        <f t="shared" si="891"/>
        <v>2414</v>
      </c>
      <c r="G2665" s="1">
        <f t="shared" si="892"/>
        <v>2319</v>
      </c>
      <c r="I2665" s="1">
        <v>1779</v>
      </c>
      <c r="J2665" s="2" t="str">
        <f t="shared" si="901"/>
        <v/>
      </c>
      <c r="K2665" s="2">
        <f t="shared" si="902"/>
        <v>0.73695111847555927</v>
      </c>
      <c r="L2665" s="10" t="str">
        <f t="shared" si="893"/>
        <v/>
      </c>
      <c r="M2665" s="9" t="str">
        <f t="shared" si="894"/>
        <v/>
      </c>
      <c r="N2665" s="8" t="str">
        <f t="shared" si="895"/>
        <v/>
      </c>
      <c r="O2665" s="2" t="str">
        <f t="shared" si="896"/>
        <v>-</v>
      </c>
      <c r="P2665" s="2" t="str">
        <f t="shared" si="897"/>
        <v>-</v>
      </c>
      <c r="Q2665" s="2" t="str">
        <f t="shared" si="898"/>
        <v>-</v>
      </c>
      <c r="R2665" s="2" t="str">
        <f t="shared" si="899"/>
        <v>-</v>
      </c>
      <c r="AT2665" t="s">
        <v>840</v>
      </c>
      <c r="AU2665" t="s">
        <v>48</v>
      </c>
      <c r="AV2665" t="e">
        <f>#REF!</f>
        <v>#REF!</v>
      </c>
      <c r="AX2665" s="40">
        <v>48</v>
      </c>
      <c r="AY2665" s="42">
        <v>81</v>
      </c>
      <c r="AZ2665" s="46">
        <f t="shared" si="890"/>
        <v>48081</v>
      </c>
      <c r="BB2665" s="7" t="s">
        <v>2966</v>
      </c>
      <c r="BG2665" s="1">
        <v>2319</v>
      </c>
      <c r="BH2665" s="1">
        <v>95</v>
      </c>
      <c r="BI2665" s="1">
        <f t="shared" si="900"/>
        <v>2414</v>
      </c>
    </row>
    <row r="2666" spans="1:61" ht="14" hidden="1" customHeight="1" outlineLevel="1" x14ac:dyDescent="0.2">
      <c r="A2666" t="s">
        <v>2244</v>
      </c>
      <c r="B2666" t="s">
        <v>48</v>
      </c>
      <c r="C2666" s="24"/>
      <c r="F2666" s="1">
        <f t="shared" si="891"/>
        <v>5960</v>
      </c>
      <c r="G2666" s="1">
        <f t="shared" si="892"/>
        <v>5429</v>
      </c>
      <c r="I2666" s="1">
        <v>4124</v>
      </c>
      <c r="J2666" s="2" t="str">
        <f t="shared" si="901"/>
        <v/>
      </c>
      <c r="K2666" s="2">
        <f t="shared" si="902"/>
        <v>0.6919463087248322</v>
      </c>
      <c r="L2666" s="10" t="str">
        <f t="shared" si="893"/>
        <v/>
      </c>
      <c r="M2666" s="9" t="str">
        <f t="shared" si="894"/>
        <v/>
      </c>
      <c r="N2666" s="8" t="str">
        <f t="shared" si="895"/>
        <v/>
      </c>
      <c r="O2666" s="2" t="str">
        <f t="shared" si="896"/>
        <v>-</v>
      </c>
      <c r="P2666" s="2" t="str">
        <f t="shared" si="897"/>
        <v>-</v>
      </c>
      <c r="Q2666" s="2" t="str">
        <f t="shared" si="898"/>
        <v>-</v>
      </c>
      <c r="R2666" s="2" t="str">
        <f t="shared" si="899"/>
        <v>-</v>
      </c>
      <c r="AT2666" t="s">
        <v>2244</v>
      </c>
      <c r="AU2666" t="s">
        <v>48</v>
      </c>
      <c r="AV2666" t="e">
        <f>#REF!</f>
        <v>#REF!</v>
      </c>
      <c r="AX2666" s="40">
        <v>48</v>
      </c>
      <c r="AY2666" s="42">
        <v>83</v>
      </c>
      <c r="AZ2666" s="46">
        <f t="shared" si="890"/>
        <v>48083</v>
      </c>
      <c r="BB2666" s="7" t="s">
        <v>2966</v>
      </c>
      <c r="BG2666" s="1">
        <v>5429</v>
      </c>
      <c r="BH2666" s="1">
        <v>531</v>
      </c>
      <c r="BI2666" s="1">
        <f t="shared" si="900"/>
        <v>5960</v>
      </c>
    </row>
    <row r="2667" spans="1:61" ht="14" hidden="1" customHeight="1" outlineLevel="1" x14ac:dyDescent="0.2">
      <c r="A2667" t="s">
        <v>579</v>
      </c>
      <c r="B2667" t="s">
        <v>48</v>
      </c>
      <c r="C2667" s="24"/>
      <c r="F2667" s="1">
        <f t="shared" si="891"/>
        <v>648670</v>
      </c>
      <c r="G2667" s="1">
        <f t="shared" si="892"/>
        <v>583823</v>
      </c>
      <c r="I2667" s="1">
        <v>492216</v>
      </c>
      <c r="J2667" s="2" t="str">
        <f t="shared" si="901"/>
        <v/>
      </c>
      <c r="K2667" s="2">
        <f t="shared" si="902"/>
        <v>0.75880802256925706</v>
      </c>
      <c r="L2667" s="10" t="str">
        <f t="shared" si="893"/>
        <v/>
      </c>
      <c r="M2667" s="9" t="str">
        <f t="shared" si="894"/>
        <v/>
      </c>
      <c r="N2667" s="8" t="str">
        <f t="shared" si="895"/>
        <v/>
      </c>
      <c r="O2667" s="2" t="str">
        <f t="shared" si="896"/>
        <v>-</v>
      </c>
      <c r="P2667" s="2" t="str">
        <f t="shared" si="897"/>
        <v>-</v>
      </c>
      <c r="Q2667" s="2" t="str">
        <f t="shared" si="898"/>
        <v>-</v>
      </c>
      <c r="R2667" s="2" t="str">
        <f t="shared" si="899"/>
        <v>-</v>
      </c>
      <c r="AT2667" t="s">
        <v>579</v>
      </c>
      <c r="AU2667" t="s">
        <v>48</v>
      </c>
      <c r="AV2667" t="e">
        <f>#REF!</f>
        <v>#REF!</v>
      </c>
      <c r="AX2667" s="40">
        <v>48</v>
      </c>
      <c r="AY2667" s="42">
        <v>85</v>
      </c>
      <c r="AZ2667" s="46">
        <f t="shared" si="890"/>
        <v>48085</v>
      </c>
      <c r="BB2667" s="7" t="s">
        <v>2966</v>
      </c>
      <c r="BG2667" s="1">
        <v>583823</v>
      </c>
      <c r="BH2667" s="1">
        <v>64847</v>
      </c>
      <c r="BI2667" s="1">
        <f t="shared" si="900"/>
        <v>648670</v>
      </c>
    </row>
    <row r="2668" spans="1:61" ht="14" hidden="1" customHeight="1" outlineLevel="1" x14ac:dyDescent="0.2">
      <c r="A2668" t="s">
        <v>384</v>
      </c>
      <c r="B2668" t="s">
        <v>48</v>
      </c>
      <c r="C2668" s="24"/>
      <c r="F2668" s="1">
        <f t="shared" si="891"/>
        <v>1942</v>
      </c>
      <c r="G2668" s="1">
        <f t="shared" si="892"/>
        <v>1788</v>
      </c>
      <c r="I2668" s="1">
        <v>1218</v>
      </c>
      <c r="J2668" s="2" t="str">
        <f t="shared" si="901"/>
        <v/>
      </c>
      <c r="K2668" s="2">
        <f t="shared" si="902"/>
        <v>0.62718846549948504</v>
      </c>
      <c r="L2668" s="10" t="str">
        <f t="shared" si="893"/>
        <v/>
      </c>
      <c r="M2668" s="9" t="str">
        <f t="shared" si="894"/>
        <v/>
      </c>
      <c r="N2668" s="8" t="str">
        <f t="shared" si="895"/>
        <v/>
      </c>
      <c r="O2668" s="2" t="str">
        <f t="shared" si="896"/>
        <v>-</v>
      </c>
      <c r="P2668" s="2" t="str">
        <f t="shared" si="897"/>
        <v>-</v>
      </c>
      <c r="Q2668" s="2" t="str">
        <f t="shared" si="898"/>
        <v>-</v>
      </c>
      <c r="R2668" s="2" t="str">
        <f t="shared" si="899"/>
        <v>-</v>
      </c>
      <c r="AT2668" t="s">
        <v>384</v>
      </c>
      <c r="AU2668" t="s">
        <v>48</v>
      </c>
      <c r="AV2668" t="e">
        <f>#REF!</f>
        <v>#REF!</v>
      </c>
      <c r="AX2668" s="40">
        <v>48</v>
      </c>
      <c r="AY2668" s="42">
        <v>87</v>
      </c>
      <c r="AZ2668" s="46">
        <f t="shared" ref="AZ2668:AZ2731" si="903">1000*AX2668+AY2668</f>
        <v>48087</v>
      </c>
      <c r="BB2668" s="7" t="s">
        <v>2966</v>
      </c>
      <c r="BG2668" s="1">
        <v>1788</v>
      </c>
      <c r="BH2668" s="1">
        <v>154</v>
      </c>
      <c r="BI2668" s="1">
        <f t="shared" si="900"/>
        <v>1942</v>
      </c>
    </row>
    <row r="2669" spans="1:61" ht="14" hidden="1" customHeight="1" outlineLevel="1" x14ac:dyDescent="0.2">
      <c r="A2669" t="s">
        <v>1743</v>
      </c>
      <c r="B2669" t="s">
        <v>48</v>
      </c>
      <c r="C2669" s="24"/>
      <c r="F2669" s="1">
        <f t="shared" si="891"/>
        <v>14378</v>
      </c>
      <c r="G2669" s="1">
        <f t="shared" si="892"/>
        <v>13473</v>
      </c>
      <c r="I2669" s="1">
        <v>9975</v>
      </c>
      <c r="J2669" s="2" t="str">
        <f t="shared" si="901"/>
        <v/>
      </c>
      <c r="K2669" s="2">
        <f t="shared" si="902"/>
        <v>0.69376825705939626</v>
      </c>
      <c r="L2669" s="10" t="str">
        <f t="shared" si="893"/>
        <v/>
      </c>
      <c r="M2669" s="9" t="str">
        <f t="shared" si="894"/>
        <v/>
      </c>
      <c r="N2669" s="8" t="str">
        <f t="shared" si="895"/>
        <v/>
      </c>
      <c r="O2669" s="2" t="str">
        <f t="shared" si="896"/>
        <v>-</v>
      </c>
      <c r="P2669" s="2" t="str">
        <f t="shared" si="897"/>
        <v>-</v>
      </c>
      <c r="Q2669" s="2" t="str">
        <f t="shared" si="898"/>
        <v>-</v>
      </c>
      <c r="R2669" s="2" t="str">
        <f t="shared" si="899"/>
        <v>-</v>
      </c>
      <c r="AT2669" t="s">
        <v>1743</v>
      </c>
      <c r="AU2669" t="s">
        <v>48</v>
      </c>
      <c r="AV2669" t="e">
        <f>#REF!</f>
        <v>#REF!</v>
      </c>
      <c r="AX2669" s="40">
        <v>48</v>
      </c>
      <c r="AY2669" s="42">
        <v>89</v>
      </c>
      <c r="AZ2669" s="46">
        <f t="shared" si="903"/>
        <v>48089</v>
      </c>
      <c r="BB2669" s="7" t="s">
        <v>2966</v>
      </c>
      <c r="BG2669" s="1">
        <v>13473</v>
      </c>
      <c r="BH2669" s="1">
        <v>905</v>
      </c>
      <c r="BI2669" s="1">
        <f t="shared" si="900"/>
        <v>14378</v>
      </c>
    </row>
    <row r="2670" spans="1:61" ht="14" hidden="1" customHeight="1" outlineLevel="1" x14ac:dyDescent="0.2">
      <c r="A2670" t="s">
        <v>628</v>
      </c>
      <c r="B2670" t="s">
        <v>48</v>
      </c>
      <c r="C2670" s="24"/>
      <c r="F2670" s="1">
        <f t="shared" si="891"/>
        <v>115876</v>
      </c>
      <c r="G2670" s="1">
        <f t="shared" si="892"/>
        <v>106437</v>
      </c>
      <c r="I2670" s="1">
        <v>88892</v>
      </c>
      <c r="J2670" s="2" t="str">
        <f t="shared" si="901"/>
        <v/>
      </c>
      <c r="K2670" s="2">
        <f t="shared" si="902"/>
        <v>0.76713038075183815</v>
      </c>
      <c r="L2670" s="10" t="str">
        <f t="shared" si="893"/>
        <v/>
      </c>
      <c r="M2670" s="9" t="str">
        <f t="shared" si="894"/>
        <v/>
      </c>
      <c r="N2670" s="8" t="str">
        <f t="shared" si="895"/>
        <v/>
      </c>
      <c r="O2670" s="2" t="str">
        <f t="shared" si="896"/>
        <v>-</v>
      </c>
      <c r="P2670" s="2" t="str">
        <f t="shared" si="897"/>
        <v>-</v>
      </c>
      <c r="Q2670" s="2" t="str">
        <f t="shared" si="898"/>
        <v>-</v>
      </c>
      <c r="R2670" s="2" t="str">
        <f t="shared" si="899"/>
        <v>-</v>
      </c>
      <c r="AT2670" t="s">
        <v>628</v>
      </c>
      <c r="AU2670" t="s">
        <v>48</v>
      </c>
      <c r="AV2670" t="e">
        <f>#REF!</f>
        <v>#REF!</v>
      </c>
      <c r="AX2670" s="40">
        <v>48</v>
      </c>
      <c r="AY2670" s="42">
        <v>91</v>
      </c>
      <c r="AZ2670" s="46">
        <f t="shared" si="903"/>
        <v>48091</v>
      </c>
      <c r="BB2670" s="7" t="s">
        <v>2966</v>
      </c>
      <c r="BG2670" s="1">
        <v>106437</v>
      </c>
      <c r="BH2670" s="1">
        <v>9439</v>
      </c>
      <c r="BI2670" s="1">
        <f t="shared" si="900"/>
        <v>115876</v>
      </c>
    </row>
    <row r="2671" spans="1:61" ht="14" hidden="1" customHeight="1" outlineLevel="1" x14ac:dyDescent="0.2">
      <c r="A2671" t="s">
        <v>1061</v>
      </c>
      <c r="B2671" t="s">
        <v>48</v>
      </c>
      <c r="C2671" s="24"/>
      <c r="F2671" s="1">
        <f t="shared" si="891"/>
        <v>9562</v>
      </c>
      <c r="G2671" s="1">
        <f t="shared" si="892"/>
        <v>9062</v>
      </c>
      <c r="I2671" s="1">
        <v>6086</v>
      </c>
      <c r="J2671" s="2" t="str">
        <f t="shared" si="901"/>
        <v/>
      </c>
      <c r="K2671" s="2">
        <f t="shared" si="902"/>
        <v>0.63647772432545491</v>
      </c>
      <c r="L2671" s="10" t="str">
        <f t="shared" si="893"/>
        <v/>
      </c>
      <c r="M2671" s="9" t="str">
        <f t="shared" si="894"/>
        <v/>
      </c>
      <c r="N2671" s="8" t="str">
        <f t="shared" si="895"/>
        <v/>
      </c>
      <c r="O2671" s="2" t="str">
        <f t="shared" si="896"/>
        <v>-</v>
      </c>
      <c r="P2671" s="2" t="str">
        <f t="shared" si="897"/>
        <v>-</v>
      </c>
      <c r="Q2671" s="2" t="str">
        <f t="shared" si="898"/>
        <v>-</v>
      </c>
      <c r="R2671" s="2" t="str">
        <f t="shared" si="899"/>
        <v>-</v>
      </c>
      <c r="AT2671" t="s">
        <v>1061</v>
      </c>
      <c r="AU2671" t="s">
        <v>48</v>
      </c>
      <c r="AV2671" t="e">
        <f>#REF!</f>
        <v>#REF!</v>
      </c>
      <c r="AX2671" s="40">
        <v>48</v>
      </c>
      <c r="AY2671" s="42">
        <v>93</v>
      </c>
      <c r="AZ2671" s="46">
        <f t="shared" si="903"/>
        <v>48093</v>
      </c>
      <c r="BB2671" s="7" t="s">
        <v>2966</v>
      </c>
      <c r="BG2671" s="1">
        <v>9062</v>
      </c>
      <c r="BH2671" s="1">
        <v>500</v>
      </c>
      <c r="BI2671" s="1">
        <f t="shared" si="900"/>
        <v>9562</v>
      </c>
    </row>
    <row r="2672" spans="1:61" ht="14" hidden="1" customHeight="1" outlineLevel="1" x14ac:dyDescent="0.2">
      <c r="A2672" t="s">
        <v>2736</v>
      </c>
      <c r="B2672" t="s">
        <v>48</v>
      </c>
      <c r="C2672" s="24"/>
      <c r="F2672" s="1">
        <f t="shared" si="891"/>
        <v>1757</v>
      </c>
      <c r="G2672" s="1">
        <f t="shared" si="892"/>
        <v>1604</v>
      </c>
      <c r="I2672" s="1">
        <v>1268</v>
      </c>
      <c r="J2672" s="2" t="str">
        <f t="shared" si="901"/>
        <v/>
      </c>
      <c r="K2672" s="2">
        <f t="shared" si="902"/>
        <v>0.72168468981217981</v>
      </c>
      <c r="L2672" s="10" t="str">
        <f t="shared" si="893"/>
        <v/>
      </c>
      <c r="M2672" s="9" t="str">
        <f t="shared" si="894"/>
        <v/>
      </c>
      <c r="N2672" s="8" t="str">
        <f t="shared" si="895"/>
        <v/>
      </c>
      <c r="O2672" s="2" t="str">
        <f t="shared" si="896"/>
        <v>-</v>
      </c>
      <c r="P2672" s="2" t="str">
        <f t="shared" si="897"/>
        <v>-</v>
      </c>
      <c r="Q2672" s="2" t="str">
        <f t="shared" si="898"/>
        <v>-</v>
      </c>
      <c r="R2672" s="2" t="str">
        <f t="shared" si="899"/>
        <v>-</v>
      </c>
      <c r="AT2672" t="s">
        <v>2736</v>
      </c>
      <c r="AU2672" t="s">
        <v>48</v>
      </c>
      <c r="AV2672" t="e">
        <f>#REF!</f>
        <v>#REF!</v>
      </c>
      <c r="AX2672" s="40">
        <v>48</v>
      </c>
      <c r="AY2672" s="42">
        <v>95</v>
      </c>
      <c r="AZ2672" s="46">
        <f t="shared" si="903"/>
        <v>48095</v>
      </c>
      <c r="BB2672" s="7" t="s">
        <v>2966</v>
      </c>
      <c r="BG2672" s="1">
        <v>1604</v>
      </c>
      <c r="BH2672" s="1">
        <v>153</v>
      </c>
      <c r="BI2672" s="1">
        <f t="shared" si="900"/>
        <v>1757</v>
      </c>
    </row>
    <row r="2673" spans="1:61" ht="14" hidden="1" customHeight="1" outlineLevel="1" x14ac:dyDescent="0.2">
      <c r="A2673" t="s">
        <v>2602</v>
      </c>
      <c r="B2673" t="s">
        <v>48</v>
      </c>
      <c r="C2673" s="24"/>
      <c r="F2673" s="1">
        <f t="shared" si="891"/>
        <v>27268</v>
      </c>
      <c r="G2673" s="1">
        <f t="shared" si="892"/>
        <v>24896</v>
      </c>
      <c r="I2673" s="1">
        <v>19025</v>
      </c>
      <c r="J2673" s="2" t="str">
        <f t="shared" si="901"/>
        <v/>
      </c>
      <c r="K2673" s="2">
        <f t="shared" si="902"/>
        <v>0.69770426873991487</v>
      </c>
      <c r="L2673" s="10" t="str">
        <f t="shared" si="893"/>
        <v/>
      </c>
      <c r="M2673" s="9" t="str">
        <f t="shared" si="894"/>
        <v/>
      </c>
      <c r="N2673" s="8" t="str">
        <f t="shared" si="895"/>
        <v/>
      </c>
      <c r="O2673" s="2" t="str">
        <f t="shared" si="896"/>
        <v>-</v>
      </c>
      <c r="P2673" s="2" t="str">
        <f t="shared" si="897"/>
        <v>-</v>
      </c>
      <c r="Q2673" s="2" t="str">
        <f t="shared" si="898"/>
        <v>-</v>
      </c>
      <c r="R2673" s="2" t="str">
        <f t="shared" si="899"/>
        <v>-</v>
      </c>
      <c r="AT2673" t="s">
        <v>2602</v>
      </c>
      <c r="AU2673" t="s">
        <v>48</v>
      </c>
      <c r="AV2673" t="e">
        <f>#REF!</f>
        <v>#REF!</v>
      </c>
      <c r="AX2673" s="40">
        <v>48</v>
      </c>
      <c r="AY2673" s="42">
        <v>97</v>
      </c>
      <c r="AZ2673" s="46">
        <f t="shared" si="903"/>
        <v>48097</v>
      </c>
      <c r="BB2673" s="7" t="s">
        <v>2966</v>
      </c>
      <c r="BG2673" s="1">
        <v>24896</v>
      </c>
      <c r="BH2673" s="1">
        <v>2372</v>
      </c>
      <c r="BI2673" s="1">
        <f t="shared" si="900"/>
        <v>27268</v>
      </c>
    </row>
    <row r="2674" spans="1:61" ht="14" hidden="1" customHeight="1" outlineLevel="1" x14ac:dyDescent="0.2">
      <c r="A2674" t="s">
        <v>2290</v>
      </c>
      <c r="B2674" t="s">
        <v>48</v>
      </c>
      <c r="C2674" s="24"/>
      <c r="F2674" s="1">
        <f t="shared" si="891"/>
        <v>41450</v>
      </c>
      <c r="G2674" s="1">
        <f t="shared" si="892"/>
        <v>36455</v>
      </c>
      <c r="I2674" s="1">
        <v>23493</v>
      </c>
      <c r="J2674" s="2" t="str">
        <f t="shared" si="901"/>
        <v/>
      </c>
      <c r="K2674" s="2">
        <f t="shared" si="902"/>
        <v>0.56677925211097713</v>
      </c>
      <c r="L2674" s="10" t="str">
        <f t="shared" si="893"/>
        <v/>
      </c>
      <c r="M2674" s="9" t="str">
        <f t="shared" si="894"/>
        <v/>
      </c>
      <c r="N2674" s="8" t="str">
        <f t="shared" si="895"/>
        <v/>
      </c>
      <c r="O2674" s="2" t="str">
        <f t="shared" si="896"/>
        <v>-</v>
      </c>
      <c r="P2674" s="2" t="str">
        <f t="shared" si="897"/>
        <v>-</v>
      </c>
      <c r="Q2674" s="2" t="str">
        <f t="shared" si="898"/>
        <v>-</v>
      </c>
      <c r="R2674" s="2" t="str">
        <f t="shared" si="899"/>
        <v>-</v>
      </c>
      <c r="AT2674" t="s">
        <v>2290</v>
      </c>
      <c r="AU2674" t="s">
        <v>48</v>
      </c>
      <c r="AV2674" t="e">
        <f>#REF!</f>
        <v>#REF!</v>
      </c>
      <c r="AX2674" s="40">
        <v>48</v>
      </c>
      <c r="AY2674" s="42">
        <v>99</v>
      </c>
      <c r="AZ2674" s="46">
        <f t="shared" si="903"/>
        <v>48099</v>
      </c>
      <c r="BB2674" s="7" t="s">
        <v>2966</v>
      </c>
      <c r="BG2674" s="1">
        <v>36455</v>
      </c>
      <c r="BH2674" s="1">
        <v>4995</v>
      </c>
      <c r="BI2674" s="1">
        <f t="shared" si="900"/>
        <v>41450</v>
      </c>
    </row>
    <row r="2675" spans="1:61" ht="14" hidden="1" customHeight="1" outlineLevel="1" x14ac:dyDescent="0.2">
      <c r="A2675" t="s">
        <v>2291</v>
      </c>
      <c r="B2675" t="s">
        <v>48</v>
      </c>
      <c r="C2675" s="24"/>
      <c r="F2675" s="1">
        <f t="shared" si="891"/>
        <v>1041</v>
      </c>
      <c r="G2675" s="1">
        <f t="shared" si="892"/>
        <v>937</v>
      </c>
      <c r="I2675" s="1">
        <v>662</v>
      </c>
      <c r="J2675" s="2" t="str">
        <f t="shared" si="901"/>
        <v/>
      </c>
      <c r="K2675" s="2">
        <f t="shared" si="902"/>
        <v>0.63592699327569646</v>
      </c>
      <c r="L2675" s="10" t="str">
        <f t="shared" si="893"/>
        <v/>
      </c>
      <c r="M2675" s="9" t="str">
        <f t="shared" si="894"/>
        <v/>
      </c>
      <c r="N2675" s="8" t="str">
        <f t="shared" si="895"/>
        <v/>
      </c>
      <c r="O2675" s="2" t="str">
        <f t="shared" si="896"/>
        <v>-</v>
      </c>
      <c r="P2675" s="2" t="str">
        <f t="shared" si="897"/>
        <v>-</v>
      </c>
      <c r="Q2675" s="2" t="str">
        <f t="shared" si="898"/>
        <v>-</v>
      </c>
      <c r="R2675" s="2" t="str">
        <f t="shared" si="899"/>
        <v>-</v>
      </c>
      <c r="AT2675" t="s">
        <v>2291</v>
      </c>
      <c r="AU2675" t="s">
        <v>48</v>
      </c>
      <c r="AV2675" t="e">
        <f>#REF!</f>
        <v>#REF!</v>
      </c>
      <c r="AX2675" s="40">
        <v>48</v>
      </c>
      <c r="AY2675" s="42">
        <v>101</v>
      </c>
      <c r="AZ2675" s="46">
        <f t="shared" si="903"/>
        <v>48101</v>
      </c>
      <c r="BB2675" s="7" t="s">
        <v>2966</v>
      </c>
      <c r="BG2675" s="1">
        <v>937</v>
      </c>
      <c r="BH2675" s="1">
        <v>104</v>
      </c>
      <c r="BI2675" s="1">
        <f t="shared" si="900"/>
        <v>1041</v>
      </c>
    </row>
    <row r="2676" spans="1:61" ht="14" hidden="1" customHeight="1" outlineLevel="1" x14ac:dyDescent="0.2">
      <c r="A2676" t="s">
        <v>2617</v>
      </c>
      <c r="B2676" t="s">
        <v>48</v>
      </c>
      <c r="C2676" s="24"/>
      <c r="F2676" s="1">
        <f t="shared" si="891"/>
        <v>2663</v>
      </c>
      <c r="G2676" s="1">
        <f t="shared" si="892"/>
        <v>2409</v>
      </c>
      <c r="I2676" s="1">
        <v>1503</v>
      </c>
      <c r="J2676" s="2" t="str">
        <f t="shared" si="901"/>
        <v/>
      </c>
      <c r="K2676" s="2">
        <f t="shared" si="902"/>
        <v>0.56440105144573793</v>
      </c>
      <c r="L2676" s="10" t="str">
        <f t="shared" si="893"/>
        <v/>
      </c>
      <c r="M2676" s="9" t="str">
        <f t="shared" si="894"/>
        <v/>
      </c>
      <c r="N2676" s="8" t="str">
        <f t="shared" si="895"/>
        <v/>
      </c>
      <c r="O2676" s="2" t="str">
        <f t="shared" si="896"/>
        <v>-</v>
      </c>
      <c r="P2676" s="2" t="str">
        <f t="shared" si="897"/>
        <v>-</v>
      </c>
      <c r="Q2676" s="2" t="str">
        <f t="shared" si="898"/>
        <v>-</v>
      </c>
      <c r="R2676" s="2" t="str">
        <f t="shared" si="899"/>
        <v>-</v>
      </c>
      <c r="AT2676" t="s">
        <v>2617</v>
      </c>
      <c r="AU2676" t="s">
        <v>48</v>
      </c>
      <c r="AV2676" t="e">
        <f>#REF!</f>
        <v>#REF!</v>
      </c>
      <c r="AX2676" s="40">
        <v>48</v>
      </c>
      <c r="AY2676" s="42">
        <v>103</v>
      </c>
      <c r="AZ2676" s="46">
        <f t="shared" si="903"/>
        <v>48103</v>
      </c>
      <c r="BB2676" s="7" t="s">
        <v>2966</v>
      </c>
      <c r="BG2676" s="1">
        <v>2409</v>
      </c>
      <c r="BH2676" s="1">
        <v>254</v>
      </c>
      <c r="BI2676" s="1">
        <f t="shared" si="900"/>
        <v>2663</v>
      </c>
    </row>
    <row r="2677" spans="1:61" ht="14" hidden="1" customHeight="1" outlineLevel="1" x14ac:dyDescent="0.2">
      <c r="A2677" t="s">
        <v>1175</v>
      </c>
      <c r="B2677" t="s">
        <v>48</v>
      </c>
      <c r="C2677" s="24"/>
      <c r="F2677" s="1">
        <f t="shared" si="891"/>
        <v>2473</v>
      </c>
      <c r="G2677" s="1">
        <f t="shared" si="892"/>
        <v>2230</v>
      </c>
      <c r="I2677" s="1">
        <v>1574</v>
      </c>
      <c r="J2677" s="2" t="str">
        <f t="shared" si="901"/>
        <v/>
      </c>
      <c r="K2677" s="2">
        <f t="shared" si="902"/>
        <v>0.63647391831783262</v>
      </c>
      <c r="L2677" s="10" t="str">
        <f t="shared" si="893"/>
        <v/>
      </c>
      <c r="M2677" s="9" t="str">
        <f t="shared" si="894"/>
        <v/>
      </c>
      <c r="N2677" s="8" t="str">
        <f t="shared" si="895"/>
        <v/>
      </c>
      <c r="O2677" s="2" t="str">
        <f t="shared" si="896"/>
        <v>-</v>
      </c>
      <c r="P2677" s="2" t="str">
        <f t="shared" si="897"/>
        <v>-</v>
      </c>
      <c r="Q2677" s="2" t="str">
        <f t="shared" si="898"/>
        <v>-</v>
      </c>
      <c r="R2677" s="2" t="str">
        <f t="shared" si="899"/>
        <v>-</v>
      </c>
      <c r="AT2677" t="s">
        <v>1175</v>
      </c>
      <c r="AU2677" t="s">
        <v>48</v>
      </c>
      <c r="AV2677" t="e">
        <f>#REF!</f>
        <v>#REF!</v>
      </c>
      <c r="AX2677" s="40">
        <v>48</v>
      </c>
      <c r="AY2677" s="42">
        <v>105</v>
      </c>
      <c r="AZ2677" s="46">
        <f t="shared" si="903"/>
        <v>48105</v>
      </c>
      <c r="BB2677" s="7" t="s">
        <v>2966</v>
      </c>
      <c r="BG2677" s="1">
        <v>2230</v>
      </c>
      <c r="BH2677" s="1">
        <v>243</v>
      </c>
      <c r="BI2677" s="1">
        <f t="shared" si="900"/>
        <v>2473</v>
      </c>
    </row>
    <row r="2678" spans="1:61" ht="14" hidden="1" customHeight="1" outlineLevel="1" x14ac:dyDescent="0.2">
      <c r="A2678" t="s">
        <v>527</v>
      </c>
      <c r="B2678" t="s">
        <v>48</v>
      </c>
      <c r="C2678" s="24"/>
      <c r="F2678" s="1">
        <f t="shared" si="891"/>
        <v>3629</v>
      </c>
      <c r="G2678" s="1">
        <f t="shared" si="892"/>
        <v>3328</v>
      </c>
      <c r="I2678" s="1">
        <v>1953</v>
      </c>
      <c r="J2678" s="2" t="str">
        <f t="shared" si="901"/>
        <v/>
      </c>
      <c r="K2678" s="2">
        <f t="shared" si="902"/>
        <v>0.53816478368696608</v>
      </c>
      <c r="L2678" s="10" t="str">
        <f t="shared" si="893"/>
        <v/>
      </c>
      <c r="M2678" s="9" t="str">
        <f t="shared" si="894"/>
        <v/>
      </c>
      <c r="N2678" s="8" t="str">
        <f t="shared" si="895"/>
        <v/>
      </c>
      <c r="O2678" s="2" t="str">
        <f t="shared" si="896"/>
        <v>-</v>
      </c>
      <c r="P2678" s="2" t="str">
        <f t="shared" si="897"/>
        <v>-</v>
      </c>
      <c r="Q2678" s="2" t="str">
        <f t="shared" si="898"/>
        <v>-</v>
      </c>
      <c r="R2678" s="2" t="str">
        <f t="shared" si="899"/>
        <v>-</v>
      </c>
      <c r="AT2678" t="s">
        <v>527</v>
      </c>
      <c r="AU2678" t="s">
        <v>48</v>
      </c>
      <c r="AV2678" t="e">
        <f>#REF!</f>
        <v>#REF!</v>
      </c>
      <c r="AX2678" s="40">
        <v>48</v>
      </c>
      <c r="AY2678" s="42">
        <v>107</v>
      </c>
      <c r="AZ2678" s="46">
        <f t="shared" si="903"/>
        <v>48107</v>
      </c>
      <c r="BB2678" s="7" t="s">
        <v>2966</v>
      </c>
      <c r="BG2678" s="1">
        <v>3328</v>
      </c>
      <c r="BH2678" s="1">
        <v>301</v>
      </c>
      <c r="BI2678" s="1">
        <f t="shared" si="900"/>
        <v>3629</v>
      </c>
    </row>
    <row r="2679" spans="1:61" ht="14" hidden="1" customHeight="1" outlineLevel="1" x14ac:dyDescent="0.2">
      <c r="A2679" t="s">
        <v>2278</v>
      </c>
      <c r="B2679" t="s">
        <v>48</v>
      </c>
      <c r="C2679" s="24"/>
      <c r="F2679" s="1">
        <f t="shared" si="891"/>
        <v>1709</v>
      </c>
      <c r="G2679" s="1">
        <f t="shared" si="892"/>
        <v>1508</v>
      </c>
      <c r="I2679" s="1">
        <v>864</v>
      </c>
      <c r="J2679" s="2" t="str">
        <f t="shared" si="901"/>
        <v/>
      </c>
      <c r="K2679" s="2">
        <f t="shared" si="902"/>
        <v>0.50555880631948513</v>
      </c>
      <c r="L2679" s="10" t="str">
        <f t="shared" si="893"/>
        <v/>
      </c>
      <c r="M2679" s="9" t="str">
        <f t="shared" si="894"/>
        <v/>
      </c>
      <c r="N2679" s="8" t="str">
        <f t="shared" si="895"/>
        <v/>
      </c>
      <c r="O2679" s="2" t="str">
        <f t="shared" si="896"/>
        <v>-</v>
      </c>
      <c r="P2679" s="2" t="str">
        <f t="shared" si="897"/>
        <v>-</v>
      </c>
      <c r="Q2679" s="2" t="str">
        <f t="shared" si="898"/>
        <v>-</v>
      </c>
      <c r="R2679" s="2" t="str">
        <f t="shared" si="899"/>
        <v>-</v>
      </c>
      <c r="AT2679" t="s">
        <v>2278</v>
      </c>
      <c r="AU2679" t="s">
        <v>48</v>
      </c>
      <c r="AV2679" t="e">
        <f>#REF!</f>
        <v>#REF!</v>
      </c>
      <c r="AX2679" s="40">
        <v>48</v>
      </c>
      <c r="AY2679" s="42">
        <v>109</v>
      </c>
      <c r="AZ2679" s="46">
        <f t="shared" si="903"/>
        <v>48109</v>
      </c>
      <c r="BB2679" s="7" t="s">
        <v>2966</v>
      </c>
      <c r="BG2679" s="1">
        <v>1508</v>
      </c>
      <c r="BH2679" s="1">
        <v>201</v>
      </c>
      <c r="BI2679" s="1">
        <f t="shared" si="900"/>
        <v>1709</v>
      </c>
    </row>
    <row r="2680" spans="1:61" ht="14" hidden="1" customHeight="1" outlineLevel="1" x14ac:dyDescent="0.2">
      <c r="A2680" t="s">
        <v>361</v>
      </c>
      <c r="B2680" t="s">
        <v>48</v>
      </c>
      <c r="C2680" s="24"/>
      <c r="F2680" s="1">
        <f t="shared" si="891"/>
        <v>3046</v>
      </c>
      <c r="G2680" s="1">
        <f t="shared" si="892"/>
        <v>2554</v>
      </c>
      <c r="I2680" s="1">
        <v>1609</v>
      </c>
      <c r="J2680" s="2" t="str">
        <f t="shared" si="901"/>
        <v/>
      </c>
      <c r="K2680" s="2">
        <f t="shared" si="902"/>
        <v>0.52823374917925148</v>
      </c>
      <c r="L2680" s="10" t="str">
        <f t="shared" si="893"/>
        <v/>
      </c>
      <c r="M2680" s="9" t="str">
        <f t="shared" si="894"/>
        <v/>
      </c>
      <c r="N2680" s="8" t="str">
        <f t="shared" si="895"/>
        <v/>
      </c>
      <c r="O2680" s="2" t="str">
        <f t="shared" si="896"/>
        <v>-</v>
      </c>
      <c r="P2680" s="2" t="str">
        <f t="shared" si="897"/>
        <v>-</v>
      </c>
      <c r="Q2680" s="2" t="str">
        <f t="shared" si="898"/>
        <v>-</v>
      </c>
      <c r="R2680" s="2" t="str">
        <f t="shared" si="899"/>
        <v>-</v>
      </c>
      <c r="AT2680" t="s">
        <v>361</v>
      </c>
      <c r="AU2680" t="s">
        <v>48</v>
      </c>
      <c r="AV2680" t="e">
        <f>#REF!</f>
        <v>#REF!</v>
      </c>
      <c r="AX2680" s="40">
        <v>48</v>
      </c>
      <c r="AY2680" s="42">
        <v>111</v>
      </c>
      <c r="AZ2680" s="46">
        <f t="shared" si="903"/>
        <v>48111</v>
      </c>
      <c r="BB2680" s="7" t="s">
        <v>2966</v>
      </c>
      <c r="BG2680" s="1">
        <v>2554</v>
      </c>
      <c r="BH2680" s="1">
        <v>492</v>
      </c>
      <c r="BI2680" s="1">
        <f t="shared" si="900"/>
        <v>3046</v>
      </c>
    </row>
    <row r="2681" spans="1:61" ht="14" hidden="1" customHeight="1" outlineLevel="1" x14ac:dyDescent="0.2">
      <c r="A2681" t="s">
        <v>1006</v>
      </c>
      <c r="B2681" t="s">
        <v>48</v>
      </c>
      <c r="C2681" s="24"/>
      <c r="F2681" s="1">
        <f t="shared" si="891"/>
        <v>1398469</v>
      </c>
      <c r="G2681" s="1">
        <f t="shared" si="892"/>
        <v>1256406</v>
      </c>
      <c r="H2681" s="24"/>
      <c r="I2681" s="1">
        <v>922513</v>
      </c>
      <c r="J2681" s="2" t="str">
        <f t="shared" si="901"/>
        <v/>
      </c>
      <c r="K2681" s="2">
        <f t="shared" si="902"/>
        <v>0.65965924164211009</v>
      </c>
      <c r="L2681" s="10" t="str">
        <f t="shared" si="893"/>
        <v/>
      </c>
      <c r="M2681" s="9" t="str">
        <f t="shared" si="894"/>
        <v/>
      </c>
      <c r="N2681" s="8" t="str">
        <f t="shared" si="895"/>
        <v/>
      </c>
      <c r="O2681" s="2" t="str">
        <f t="shared" si="896"/>
        <v>-</v>
      </c>
      <c r="P2681" s="2" t="str">
        <f t="shared" si="897"/>
        <v>-</v>
      </c>
      <c r="Q2681" s="2" t="str">
        <f t="shared" si="898"/>
        <v>-</v>
      </c>
      <c r="R2681" s="2" t="str">
        <f t="shared" si="899"/>
        <v>-</v>
      </c>
      <c r="AT2681" t="s">
        <v>1006</v>
      </c>
      <c r="AU2681" t="s">
        <v>48</v>
      </c>
      <c r="AV2681" t="e">
        <f>#REF!</f>
        <v>#REF!</v>
      </c>
      <c r="AX2681" s="40">
        <v>48</v>
      </c>
      <c r="AY2681" s="42">
        <v>113</v>
      </c>
      <c r="AZ2681" s="46">
        <f t="shared" si="903"/>
        <v>48113</v>
      </c>
      <c r="BB2681" s="7" t="s">
        <v>2966</v>
      </c>
      <c r="BG2681" s="1">
        <v>1256406</v>
      </c>
      <c r="BH2681" s="1">
        <v>142063</v>
      </c>
      <c r="BI2681" s="1">
        <f t="shared" si="900"/>
        <v>1398469</v>
      </c>
    </row>
    <row r="2682" spans="1:61" ht="14" hidden="1" customHeight="1" outlineLevel="1" x14ac:dyDescent="0.2">
      <c r="A2682" t="s">
        <v>2592</v>
      </c>
      <c r="B2682" t="s">
        <v>48</v>
      </c>
      <c r="C2682" s="24"/>
      <c r="F2682" s="1">
        <f t="shared" si="891"/>
        <v>7104</v>
      </c>
      <c r="G2682" s="1">
        <f t="shared" si="892"/>
        <v>6448</v>
      </c>
      <c r="I2682" s="1">
        <v>3789</v>
      </c>
      <c r="J2682" s="2" t="str">
        <f t="shared" si="901"/>
        <v/>
      </c>
      <c r="K2682" s="2">
        <f t="shared" si="902"/>
        <v>0.53336148648648651</v>
      </c>
      <c r="L2682" s="10" t="str">
        <f t="shared" si="893"/>
        <v/>
      </c>
      <c r="M2682" s="9" t="str">
        <f t="shared" si="894"/>
        <v/>
      </c>
      <c r="N2682" s="8" t="str">
        <f t="shared" si="895"/>
        <v/>
      </c>
      <c r="O2682" s="2" t="str">
        <f t="shared" si="896"/>
        <v>-</v>
      </c>
      <c r="P2682" s="2" t="str">
        <f t="shared" si="897"/>
        <v>-</v>
      </c>
      <c r="Q2682" s="2" t="str">
        <f t="shared" si="898"/>
        <v>-</v>
      </c>
      <c r="R2682" s="2" t="str">
        <f t="shared" si="899"/>
        <v>-</v>
      </c>
      <c r="AT2682" t="s">
        <v>2592</v>
      </c>
      <c r="AU2682" t="s">
        <v>48</v>
      </c>
      <c r="AV2682" t="e">
        <f>#REF!</f>
        <v>#REF!</v>
      </c>
      <c r="AX2682" s="40">
        <v>48</v>
      </c>
      <c r="AY2682" s="42">
        <v>115</v>
      </c>
      <c r="AZ2682" s="46">
        <f t="shared" si="903"/>
        <v>48115</v>
      </c>
      <c r="BB2682" s="7" t="s">
        <v>2966</v>
      </c>
      <c r="BG2682" s="1">
        <v>6448</v>
      </c>
      <c r="BH2682" s="1">
        <v>656</v>
      </c>
      <c r="BI2682" s="1">
        <f t="shared" si="900"/>
        <v>7104</v>
      </c>
    </row>
    <row r="2683" spans="1:61" ht="14" hidden="1" customHeight="1" outlineLevel="1" x14ac:dyDescent="0.2">
      <c r="A2683" t="s">
        <v>643</v>
      </c>
      <c r="B2683" t="s">
        <v>48</v>
      </c>
      <c r="C2683" s="24"/>
      <c r="F2683" s="1">
        <f t="shared" si="891"/>
        <v>8900</v>
      </c>
      <c r="G2683" s="1">
        <f t="shared" si="892"/>
        <v>7977</v>
      </c>
      <c r="I2683" s="1">
        <v>4610</v>
      </c>
      <c r="J2683" s="2" t="str">
        <f t="shared" si="901"/>
        <v/>
      </c>
      <c r="K2683" s="2">
        <f t="shared" si="902"/>
        <v>0.51797752808988762</v>
      </c>
      <c r="L2683" s="10" t="str">
        <f t="shared" si="893"/>
        <v/>
      </c>
      <c r="M2683" s="9" t="str">
        <f t="shared" si="894"/>
        <v/>
      </c>
      <c r="N2683" s="8" t="str">
        <f t="shared" si="895"/>
        <v/>
      </c>
      <c r="O2683" s="2" t="str">
        <f t="shared" si="896"/>
        <v>-</v>
      </c>
      <c r="P2683" s="2" t="str">
        <f t="shared" si="897"/>
        <v>-</v>
      </c>
      <c r="Q2683" s="2" t="str">
        <f t="shared" si="898"/>
        <v>-</v>
      </c>
      <c r="R2683" s="2" t="str">
        <f t="shared" si="899"/>
        <v>-</v>
      </c>
      <c r="AT2683" t="s">
        <v>643</v>
      </c>
      <c r="AU2683" t="s">
        <v>48</v>
      </c>
      <c r="AV2683" t="e">
        <f>#REF!</f>
        <v>#REF!</v>
      </c>
      <c r="AX2683" s="40">
        <v>48</v>
      </c>
      <c r="AY2683" s="42">
        <v>117</v>
      </c>
      <c r="AZ2683" s="46">
        <f t="shared" si="903"/>
        <v>48117</v>
      </c>
      <c r="BB2683" s="7" t="s">
        <v>2966</v>
      </c>
      <c r="BG2683" s="1">
        <v>7977</v>
      </c>
      <c r="BH2683" s="1">
        <v>923</v>
      </c>
      <c r="BI2683" s="1">
        <f t="shared" si="900"/>
        <v>8900</v>
      </c>
    </row>
    <row r="2684" spans="1:61" ht="14" hidden="1" customHeight="1" outlineLevel="1" x14ac:dyDescent="0.2">
      <c r="A2684" t="s">
        <v>2469</v>
      </c>
      <c r="B2684" t="s">
        <v>48</v>
      </c>
      <c r="C2684" s="24"/>
      <c r="F2684" s="1">
        <f t="shared" si="891"/>
        <v>3949</v>
      </c>
      <c r="G2684" s="1">
        <f t="shared" si="892"/>
        <v>3614</v>
      </c>
      <c r="I2684" s="1">
        <v>2592</v>
      </c>
      <c r="J2684" s="2" t="str">
        <f t="shared" si="901"/>
        <v/>
      </c>
      <c r="K2684" s="2">
        <f t="shared" si="902"/>
        <v>0.6563687009369461</v>
      </c>
      <c r="L2684" s="10" t="str">
        <f t="shared" si="893"/>
        <v/>
      </c>
      <c r="M2684" s="9" t="str">
        <f t="shared" si="894"/>
        <v/>
      </c>
      <c r="N2684" s="8" t="str">
        <f t="shared" si="895"/>
        <v/>
      </c>
      <c r="O2684" s="2" t="str">
        <f t="shared" si="896"/>
        <v>-</v>
      </c>
      <c r="P2684" s="2" t="str">
        <f t="shared" si="897"/>
        <v>-</v>
      </c>
      <c r="Q2684" s="2" t="str">
        <f t="shared" si="898"/>
        <v>-</v>
      </c>
      <c r="R2684" s="2" t="str">
        <f t="shared" si="899"/>
        <v>-</v>
      </c>
      <c r="AT2684" t="s">
        <v>2469</v>
      </c>
      <c r="AU2684" t="s">
        <v>48</v>
      </c>
      <c r="AV2684" t="e">
        <f>#REF!</f>
        <v>#REF!</v>
      </c>
      <c r="AX2684" s="40">
        <v>48</v>
      </c>
      <c r="AY2684" s="42">
        <v>119</v>
      </c>
      <c r="AZ2684" s="46">
        <f t="shared" si="903"/>
        <v>48119</v>
      </c>
      <c r="BB2684" s="7" t="s">
        <v>2966</v>
      </c>
      <c r="BG2684" s="1">
        <v>3614</v>
      </c>
      <c r="BH2684" s="1">
        <v>335</v>
      </c>
      <c r="BI2684" s="1">
        <f t="shared" si="900"/>
        <v>3949</v>
      </c>
    </row>
    <row r="2685" spans="1:61" ht="14" hidden="1" customHeight="1" outlineLevel="1" x14ac:dyDescent="0.2">
      <c r="A2685" t="s">
        <v>2531</v>
      </c>
      <c r="B2685" t="s">
        <v>48</v>
      </c>
      <c r="C2685" s="24"/>
      <c r="F2685" s="1">
        <f t="shared" si="891"/>
        <v>565089</v>
      </c>
      <c r="G2685" s="1">
        <f t="shared" si="892"/>
        <v>508800</v>
      </c>
      <c r="I2685" s="1">
        <v>417964</v>
      </c>
      <c r="J2685" s="2" t="str">
        <f t="shared" si="901"/>
        <v/>
      </c>
      <c r="K2685" s="2">
        <f t="shared" si="902"/>
        <v>0.73964278193346533</v>
      </c>
      <c r="L2685" s="10" t="str">
        <f t="shared" si="893"/>
        <v/>
      </c>
      <c r="M2685" s="9" t="str">
        <f t="shared" si="894"/>
        <v/>
      </c>
      <c r="N2685" s="8" t="str">
        <f t="shared" si="895"/>
        <v/>
      </c>
      <c r="O2685" s="2" t="str">
        <f t="shared" si="896"/>
        <v>-</v>
      </c>
      <c r="P2685" s="2" t="str">
        <f t="shared" si="897"/>
        <v>-</v>
      </c>
      <c r="Q2685" s="2" t="str">
        <f t="shared" si="898"/>
        <v>-</v>
      </c>
      <c r="R2685" s="2" t="str">
        <f t="shared" si="899"/>
        <v>-</v>
      </c>
      <c r="AT2685" t="s">
        <v>2531</v>
      </c>
      <c r="AU2685" t="s">
        <v>48</v>
      </c>
      <c r="AV2685" t="e">
        <f>#REF!</f>
        <v>#REF!</v>
      </c>
      <c r="AX2685" s="40">
        <v>48</v>
      </c>
      <c r="AY2685" s="42">
        <v>121</v>
      </c>
      <c r="AZ2685" s="46">
        <f t="shared" si="903"/>
        <v>48121</v>
      </c>
      <c r="BB2685" s="7" t="s">
        <v>2966</v>
      </c>
      <c r="BG2685" s="1">
        <v>508800</v>
      </c>
      <c r="BH2685" s="1">
        <v>56289</v>
      </c>
      <c r="BI2685" s="1">
        <f t="shared" si="900"/>
        <v>565089</v>
      </c>
    </row>
    <row r="2686" spans="1:61" ht="14" hidden="1" customHeight="1" outlineLevel="1" x14ac:dyDescent="0.2">
      <c r="A2686" t="s">
        <v>2975</v>
      </c>
      <c r="B2686" t="s">
        <v>48</v>
      </c>
      <c r="C2686" s="24"/>
      <c r="F2686" s="1">
        <f t="shared" si="891"/>
        <v>12094</v>
      </c>
      <c r="G2686" s="1">
        <f t="shared" si="892"/>
        <v>11160</v>
      </c>
      <c r="I2686" s="1">
        <v>8118</v>
      </c>
      <c r="J2686" s="2" t="str">
        <f t="shared" si="901"/>
        <v/>
      </c>
      <c r="K2686" s="2">
        <f t="shared" si="902"/>
        <v>0.6712419381511493</v>
      </c>
      <c r="L2686" s="10" t="str">
        <f t="shared" si="893"/>
        <v/>
      </c>
      <c r="M2686" s="9" t="str">
        <f t="shared" si="894"/>
        <v/>
      </c>
      <c r="N2686" s="8" t="str">
        <f t="shared" si="895"/>
        <v/>
      </c>
      <c r="O2686" s="2" t="str">
        <f t="shared" si="896"/>
        <v>-</v>
      </c>
      <c r="P2686" s="2" t="str">
        <f t="shared" si="897"/>
        <v>-</v>
      </c>
      <c r="Q2686" s="2" t="str">
        <f t="shared" si="898"/>
        <v>-</v>
      </c>
      <c r="R2686" s="2" t="str">
        <f t="shared" si="899"/>
        <v>-</v>
      </c>
      <c r="AT2686" t="s">
        <v>800</v>
      </c>
      <c r="AU2686" t="s">
        <v>48</v>
      </c>
      <c r="AV2686" t="e">
        <f>#REF!</f>
        <v>#REF!</v>
      </c>
      <c r="AX2686" s="40">
        <v>48</v>
      </c>
      <c r="AY2686" s="42">
        <v>123</v>
      </c>
      <c r="AZ2686" s="46">
        <f t="shared" si="903"/>
        <v>48123</v>
      </c>
      <c r="BB2686" s="7" t="s">
        <v>2966</v>
      </c>
      <c r="BG2686" s="1">
        <v>11160</v>
      </c>
      <c r="BH2686" s="1">
        <v>934</v>
      </c>
      <c r="BI2686" s="1">
        <f t="shared" si="900"/>
        <v>12094</v>
      </c>
    </row>
    <row r="2687" spans="1:61" ht="14" hidden="1" customHeight="1" outlineLevel="1" x14ac:dyDescent="0.2">
      <c r="A2687" t="s">
        <v>801</v>
      </c>
      <c r="B2687" t="s">
        <v>48</v>
      </c>
      <c r="C2687" s="24"/>
      <c r="F2687" s="1">
        <f t="shared" si="891"/>
        <v>1328</v>
      </c>
      <c r="G2687" s="1">
        <f t="shared" si="892"/>
        <v>1326</v>
      </c>
      <c r="I2687" s="1">
        <v>988</v>
      </c>
      <c r="J2687" s="2" t="str">
        <f t="shared" si="901"/>
        <v/>
      </c>
      <c r="K2687" s="2">
        <f t="shared" si="902"/>
        <v>0.74397590361445787</v>
      </c>
      <c r="L2687" s="10" t="str">
        <f t="shared" si="893"/>
        <v/>
      </c>
      <c r="M2687" s="9" t="str">
        <f t="shared" si="894"/>
        <v/>
      </c>
      <c r="N2687" s="8" t="str">
        <f t="shared" si="895"/>
        <v/>
      </c>
      <c r="O2687" s="2" t="str">
        <f t="shared" si="896"/>
        <v>-</v>
      </c>
      <c r="P2687" s="2" t="str">
        <f t="shared" si="897"/>
        <v>-</v>
      </c>
      <c r="Q2687" s="2" t="str">
        <f t="shared" si="898"/>
        <v>-</v>
      </c>
      <c r="R2687" s="2" t="str">
        <f t="shared" si="899"/>
        <v>-</v>
      </c>
      <c r="AT2687" t="s">
        <v>801</v>
      </c>
      <c r="AU2687" t="s">
        <v>48</v>
      </c>
      <c r="AV2687" t="e">
        <f>#REF!</f>
        <v>#REF!</v>
      </c>
      <c r="AX2687" s="40">
        <v>48</v>
      </c>
      <c r="AY2687" s="42">
        <v>125</v>
      </c>
      <c r="AZ2687" s="46">
        <f t="shared" si="903"/>
        <v>48125</v>
      </c>
      <c r="BB2687" s="7" t="s">
        <v>2966</v>
      </c>
      <c r="BG2687" s="1">
        <v>1326</v>
      </c>
      <c r="BH2687" s="1">
        <v>2</v>
      </c>
      <c r="BI2687" s="1">
        <f t="shared" si="900"/>
        <v>1328</v>
      </c>
    </row>
    <row r="2688" spans="1:61" ht="14" hidden="1" customHeight="1" outlineLevel="1" x14ac:dyDescent="0.2">
      <c r="A2688" t="s">
        <v>1062</v>
      </c>
      <c r="B2688" t="s">
        <v>48</v>
      </c>
      <c r="C2688" s="24"/>
      <c r="F2688" s="1">
        <f t="shared" si="891"/>
        <v>7341</v>
      </c>
      <c r="G2688" s="1">
        <f t="shared" si="892"/>
        <v>6511</v>
      </c>
      <c r="I2688" s="1">
        <v>3666</v>
      </c>
      <c r="J2688" s="2" t="str">
        <f t="shared" si="901"/>
        <v/>
      </c>
      <c r="K2688" s="2">
        <f t="shared" si="902"/>
        <v>0.49938700449530038</v>
      </c>
      <c r="L2688" s="10" t="str">
        <f t="shared" si="893"/>
        <v/>
      </c>
      <c r="M2688" s="9" t="str">
        <f t="shared" si="894"/>
        <v/>
      </c>
      <c r="N2688" s="8" t="str">
        <f t="shared" si="895"/>
        <v/>
      </c>
      <c r="O2688" s="2" t="str">
        <f t="shared" si="896"/>
        <v>-</v>
      </c>
      <c r="P2688" s="2" t="str">
        <f t="shared" si="897"/>
        <v>-</v>
      </c>
      <c r="Q2688" s="2" t="str">
        <f t="shared" si="898"/>
        <v>-</v>
      </c>
      <c r="R2688" s="2" t="str">
        <f t="shared" si="899"/>
        <v>-</v>
      </c>
      <c r="AT2688" t="s">
        <v>1062</v>
      </c>
      <c r="AU2688" t="s">
        <v>48</v>
      </c>
      <c r="AV2688" t="e">
        <f>#REF!</f>
        <v>#REF!</v>
      </c>
      <c r="AX2688" s="40">
        <v>48</v>
      </c>
      <c r="AY2688" s="42">
        <v>127</v>
      </c>
      <c r="AZ2688" s="46">
        <f t="shared" si="903"/>
        <v>48127</v>
      </c>
      <c r="BB2688" s="7" t="s">
        <v>2966</v>
      </c>
      <c r="BG2688" s="1">
        <v>6511</v>
      </c>
      <c r="BH2688" s="1">
        <v>830</v>
      </c>
      <c r="BI2688" s="1">
        <f t="shared" si="900"/>
        <v>7341</v>
      </c>
    </row>
    <row r="2689" spans="1:61" ht="14" hidden="1" customHeight="1" outlineLevel="1" x14ac:dyDescent="0.2">
      <c r="A2689" t="s">
        <v>1063</v>
      </c>
      <c r="B2689" t="s">
        <v>48</v>
      </c>
      <c r="C2689" s="24"/>
      <c r="F2689" s="1">
        <f t="shared" ref="F2689:F2752" si="904">BI2689</f>
        <v>2322</v>
      </c>
      <c r="G2689" s="1">
        <f t="shared" ref="G2689:G2752" si="905">BG2689</f>
        <v>2149</v>
      </c>
      <c r="I2689" s="1">
        <v>1648</v>
      </c>
      <c r="J2689" s="2" t="str">
        <f t="shared" si="901"/>
        <v/>
      </c>
      <c r="K2689" s="2">
        <f t="shared" si="902"/>
        <v>0.70973298880275626</v>
      </c>
      <c r="L2689" s="10" t="str">
        <f t="shared" ref="L2689:L2752" si="906">IF(S2689&gt;0,RANK(S2689,$S2689:$AQ2689),"")</f>
        <v/>
      </c>
      <c r="M2689" s="9" t="str">
        <f t="shared" ref="M2689:M2752" si="907">IF(T2689&gt;0,RANK(T2689,$S2689:$AQ2689),"")</f>
        <v/>
      </c>
      <c r="N2689" s="8" t="str">
        <f t="shared" ref="N2689:N2752" si="908">IF(U2689&gt;0,RANK(U2689,$S2689:$AQ2689),"")</f>
        <v/>
      </c>
      <c r="O2689" s="2" t="str">
        <f t="shared" ref="O2689:O2752" si="909">IF(SUM($S2689:$AP2689)=0,"-",S2689/SUM($S2689:$AP2689))</f>
        <v>-</v>
      </c>
      <c r="P2689" s="2" t="str">
        <f t="shared" ref="P2689:P2752" si="910">IF(SUM($S2689:$AP2689)=0,"-",T2689/SUM($S2689:$AP2689))</f>
        <v>-</v>
      </c>
      <c r="Q2689" s="2" t="str">
        <f t="shared" ref="Q2689:Q2752" si="911">IF(SUM($S2689:$AP2689)=0,"-",U2689/SUM($S2689:$AP2689))</f>
        <v>-</v>
      </c>
      <c r="R2689" s="2" t="str">
        <f t="shared" ref="R2689:R2752" si="912">IF(SUM($S2689:$AP2689)=0,"-",(1-O2689-P2689-Q2689))</f>
        <v>-</v>
      </c>
      <c r="AT2689" t="s">
        <v>1063</v>
      </c>
      <c r="AU2689" t="s">
        <v>48</v>
      </c>
      <c r="AV2689" t="e">
        <f>#REF!</f>
        <v>#REF!</v>
      </c>
      <c r="AX2689" s="40">
        <v>48</v>
      </c>
      <c r="AY2689" s="42">
        <v>129</v>
      </c>
      <c r="AZ2689" s="46">
        <f t="shared" si="903"/>
        <v>48129</v>
      </c>
      <c r="BB2689" s="7" t="s">
        <v>2966</v>
      </c>
      <c r="BG2689" s="1">
        <v>2149</v>
      </c>
      <c r="BH2689" s="1">
        <v>173</v>
      </c>
      <c r="BI2689" s="1">
        <f t="shared" ref="BI2689:BI2752" si="913">BG2689+BH2689</f>
        <v>2322</v>
      </c>
    </row>
    <row r="2690" spans="1:61" ht="14" hidden="1" customHeight="1" outlineLevel="1" x14ac:dyDescent="0.2">
      <c r="A2690" t="s">
        <v>2188</v>
      </c>
      <c r="B2690" t="s">
        <v>48</v>
      </c>
      <c r="C2690" s="24"/>
      <c r="F2690" s="1">
        <f t="shared" si="904"/>
        <v>8346</v>
      </c>
      <c r="G2690" s="1">
        <f t="shared" si="905"/>
        <v>7764</v>
      </c>
      <c r="I2690" s="1">
        <v>5053</v>
      </c>
      <c r="J2690" s="2" t="str">
        <f t="shared" si="901"/>
        <v/>
      </c>
      <c r="K2690" s="2">
        <f t="shared" si="902"/>
        <v>0.60543973160795594</v>
      </c>
      <c r="L2690" s="10" t="str">
        <f t="shared" si="906"/>
        <v/>
      </c>
      <c r="M2690" s="9" t="str">
        <f t="shared" si="907"/>
        <v/>
      </c>
      <c r="N2690" s="8" t="str">
        <f t="shared" si="908"/>
        <v/>
      </c>
      <c r="O2690" s="2" t="str">
        <f t="shared" si="909"/>
        <v>-</v>
      </c>
      <c r="P2690" s="2" t="str">
        <f t="shared" si="910"/>
        <v>-</v>
      </c>
      <c r="Q2690" s="2" t="str">
        <f t="shared" si="911"/>
        <v>-</v>
      </c>
      <c r="R2690" s="2" t="str">
        <f t="shared" si="912"/>
        <v>-</v>
      </c>
      <c r="AT2690" t="s">
        <v>2188</v>
      </c>
      <c r="AU2690" t="s">
        <v>48</v>
      </c>
      <c r="AV2690" t="e">
        <f>#REF!</f>
        <v>#REF!</v>
      </c>
      <c r="AX2690" s="40">
        <v>48</v>
      </c>
      <c r="AY2690" s="42">
        <v>131</v>
      </c>
      <c r="AZ2690" s="46">
        <f t="shared" si="903"/>
        <v>48131</v>
      </c>
      <c r="BB2690" s="7" t="s">
        <v>2966</v>
      </c>
      <c r="BG2690" s="1">
        <v>7764</v>
      </c>
      <c r="BH2690" s="1">
        <v>582</v>
      </c>
      <c r="BI2690" s="1">
        <f t="shared" si="913"/>
        <v>8346</v>
      </c>
    </row>
    <row r="2691" spans="1:61" ht="14" hidden="1" customHeight="1" outlineLevel="1" x14ac:dyDescent="0.2">
      <c r="A2691" t="s">
        <v>1103</v>
      </c>
      <c r="B2691" t="s">
        <v>48</v>
      </c>
      <c r="C2691" s="24"/>
      <c r="F2691" s="1">
        <f t="shared" si="904"/>
        <v>12230</v>
      </c>
      <c r="G2691" s="1">
        <f t="shared" si="905"/>
        <v>10922</v>
      </c>
      <c r="I2691" s="1">
        <v>8293</v>
      </c>
      <c r="J2691" s="2" t="str">
        <f t="shared" si="901"/>
        <v/>
      </c>
      <c r="K2691" s="2">
        <f t="shared" si="902"/>
        <v>0.67808667211774321</v>
      </c>
      <c r="L2691" s="10" t="str">
        <f t="shared" si="906"/>
        <v/>
      </c>
      <c r="M2691" s="9" t="str">
        <f t="shared" si="907"/>
        <v/>
      </c>
      <c r="N2691" s="8" t="str">
        <f t="shared" si="908"/>
        <v/>
      </c>
      <c r="O2691" s="2" t="str">
        <f t="shared" si="909"/>
        <v>-</v>
      </c>
      <c r="P2691" s="2" t="str">
        <f t="shared" si="910"/>
        <v>-</v>
      </c>
      <c r="Q2691" s="2" t="str">
        <f t="shared" si="911"/>
        <v>-</v>
      </c>
      <c r="R2691" s="2" t="str">
        <f t="shared" si="912"/>
        <v>-</v>
      </c>
      <c r="AT2691" t="s">
        <v>1103</v>
      </c>
      <c r="AU2691" t="s">
        <v>48</v>
      </c>
      <c r="AV2691" t="e">
        <f>#REF!</f>
        <v>#REF!</v>
      </c>
      <c r="AX2691" s="40">
        <v>48</v>
      </c>
      <c r="AY2691" s="42">
        <v>133</v>
      </c>
      <c r="AZ2691" s="46">
        <f t="shared" si="903"/>
        <v>48133</v>
      </c>
      <c r="BB2691" s="7" t="s">
        <v>2966</v>
      </c>
      <c r="BG2691" s="1">
        <v>10922</v>
      </c>
      <c r="BH2691" s="1">
        <v>1308</v>
      </c>
      <c r="BI2691" s="1">
        <f t="shared" si="913"/>
        <v>12230</v>
      </c>
    </row>
    <row r="2692" spans="1:61" ht="14" hidden="1" customHeight="1" outlineLevel="1" x14ac:dyDescent="0.2">
      <c r="A2692" t="s">
        <v>2103</v>
      </c>
      <c r="B2692" t="s">
        <v>48</v>
      </c>
      <c r="C2692" s="24"/>
      <c r="F2692" s="1">
        <f t="shared" si="904"/>
        <v>80872</v>
      </c>
      <c r="G2692" s="1">
        <f t="shared" si="905"/>
        <v>72498</v>
      </c>
      <c r="I2692" s="1">
        <v>44591</v>
      </c>
      <c r="J2692" s="2" t="str">
        <f t="shared" si="901"/>
        <v/>
      </c>
      <c r="K2692" s="2">
        <f t="shared" si="902"/>
        <v>0.55137748540904141</v>
      </c>
      <c r="L2692" s="10" t="str">
        <f t="shared" si="906"/>
        <v/>
      </c>
      <c r="M2692" s="9" t="str">
        <f t="shared" si="907"/>
        <v/>
      </c>
      <c r="N2692" s="8" t="str">
        <f t="shared" si="908"/>
        <v/>
      </c>
      <c r="O2692" s="2" t="str">
        <f t="shared" si="909"/>
        <v>-</v>
      </c>
      <c r="P2692" s="2" t="str">
        <f t="shared" si="910"/>
        <v>-</v>
      </c>
      <c r="Q2692" s="2" t="str">
        <f t="shared" si="911"/>
        <v>-</v>
      </c>
      <c r="R2692" s="2" t="str">
        <f t="shared" si="912"/>
        <v>-</v>
      </c>
      <c r="AT2692" t="s">
        <v>2103</v>
      </c>
      <c r="AU2692" t="s">
        <v>48</v>
      </c>
      <c r="AV2692" t="e">
        <f>#REF!</f>
        <v>#REF!</v>
      </c>
      <c r="AX2692" s="40">
        <v>48</v>
      </c>
      <c r="AY2692" s="42">
        <v>135</v>
      </c>
      <c r="AZ2692" s="46">
        <f t="shared" si="903"/>
        <v>48135</v>
      </c>
      <c r="BB2692" s="7" t="s">
        <v>2966</v>
      </c>
      <c r="BG2692" s="1">
        <v>72498</v>
      </c>
      <c r="BH2692" s="1">
        <v>8374</v>
      </c>
      <c r="BI2692" s="1">
        <f t="shared" si="913"/>
        <v>80872</v>
      </c>
    </row>
    <row r="2693" spans="1:61" ht="14" hidden="1" customHeight="1" outlineLevel="1" x14ac:dyDescent="0.2">
      <c r="A2693" t="s">
        <v>1979</v>
      </c>
      <c r="B2693" t="s">
        <v>48</v>
      </c>
      <c r="C2693" s="24"/>
      <c r="F2693" s="1">
        <f t="shared" si="904"/>
        <v>1499</v>
      </c>
      <c r="G2693" s="1">
        <f t="shared" si="905"/>
        <v>1375</v>
      </c>
      <c r="I2693" s="1">
        <v>1066</v>
      </c>
      <c r="J2693" s="2" t="str">
        <f t="shared" si="901"/>
        <v/>
      </c>
      <c r="K2693" s="2">
        <f t="shared" si="902"/>
        <v>0.7111407605070047</v>
      </c>
      <c r="L2693" s="10" t="str">
        <f t="shared" si="906"/>
        <v/>
      </c>
      <c r="M2693" s="9" t="str">
        <f t="shared" si="907"/>
        <v/>
      </c>
      <c r="N2693" s="8" t="str">
        <f t="shared" si="908"/>
        <v/>
      </c>
      <c r="O2693" s="2" t="str">
        <f t="shared" si="909"/>
        <v>-</v>
      </c>
      <c r="P2693" s="2" t="str">
        <f t="shared" si="910"/>
        <v>-</v>
      </c>
      <c r="Q2693" s="2" t="str">
        <f t="shared" si="911"/>
        <v>-</v>
      </c>
      <c r="R2693" s="2" t="str">
        <f t="shared" si="912"/>
        <v>-</v>
      </c>
      <c r="AT2693" t="s">
        <v>1979</v>
      </c>
      <c r="AU2693" t="s">
        <v>48</v>
      </c>
      <c r="AV2693" t="e">
        <f>#REF!</f>
        <v>#REF!</v>
      </c>
      <c r="AX2693" s="40">
        <v>48</v>
      </c>
      <c r="AY2693" s="42">
        <v>137</v>
      </c>
      <c r="AZ2693" s="46">
        <f t="shared" si="903"/>
        <v>48137</v>
      </c>
      <c r="BB2693" s="7" t="s">
        <v>2966</v>
      </c>
      <c r="BG2693" s="1">
        <v>1375</v>
      </c>
      <c r="BH2693" s="1">
        <v>124</v>
      </c>
      <c r="BI2693" s="1">
        <f t="shared" si="913"/>
        <v>1499</v>
      </c>
    </row>
    <row r="2694" spans="1:61" ht="14" hidden="1" customHeight="1" outlineLevel="1" x14ac:dyDescent="0.2">
      <c r="A2694" t="s">
        <v>915</v>
      </c>
      <c r="B2694" t="s">
        <v>48</v>
      </c>
      <c r="C2694" s="24"/>
      <c r="F2694" s="1">
        <f t="shared" si="904"/>
        <v>488470</v>
      </c>
      <c r="G2694" s="1">
        <f t="shared" si="905"/>
        <v>437158</v>
      </c>
      <c r="I2694" s="1">
        <v>267215</v>
      </c>
      <c r="J2694" s="2" t="str">
        <f t="shared" si="901"/>
        <v/>
      </c>
      <c r="K2694" s="2">
        <f t="shared" si="902"/>
        <v>0.54704485434110595</v>
      </c>
      <c r="L2694" s="10" t="str">
        <f t="shared" si="906"/>
        <v/>
      </c>
      <c r="M2694" s="9" t="str">
        <f t="shared" si="907"/>
        <v/>
      </c>
      <c r="N2694" s="8" t="str">
        <f t="shared" si="908"/>
        <v/>
      </c>
      <c r="O2694" s="2" t="str">
        <f t="shared" si="909"/>
        <v>-</v>
      </c>
      <c r="P2694" s="2" t="str">
        <f t="shared" si="910"/>
        <v>-</v>
      </c>
      <c r="Q2694" s="2" t="str">
        <f t="shared" si="911"/>
        <v>-</v>
      </c>
      <c r="R2694" s="2" t="str">
        <f t="shared" si="912"/>
        <v>-</v>
      </c>
      <c r="AT2694" t="s">
        <v>915</v>
      </c>
      <c r="AU2694" t="s">
        <v>48</v>
      </c>
      <c r="AV2694" t="e">
        <f>#REF!</f>
        <v>#REF!</v>
      </c>
      <c r="AX2694" s="40">
        <v>48</v>
      </c>
      <c r="AY2694" s="42">
        <v>141</v>
      </c>
      <c r="AZ2694" s="46">
        <f t="shared" si="903"/>
        <v>48141</v>
      </c>
      <c r="BB2694" s="7" t="s">
        <v>2966</v>
      </c>
      <c r="BG2694" s="1">
        <v>437158</v>
      </c>
      <c r="BH2694" s="1">
        <v>51312</v>
      </c>
      <c r="BI2694" s="1">
        <f t="shared" si="913"/>
        <v>488470</v>
      </c>
    </row>
    <row r="2695" spans="1:61" ht="14" hidden="1" customHeight="1" outlineLevel="1" x14ac:dyDescent="0.2">
      <c r="A2695" t="s">
        <v>2230</v>
      </c>
      <c r="B2695" t="s">
        <v>48</v>
      </c>
      <c r="C2695" s="24"/>
      <c r="F2695" s="1">
        <f t="shared" si="904"/>
        <v>120188</v>
      </c>
      <c r="G2695" s="1">
        <f t="shared" si="905"/>
        <v>111121</v>
      </c>
      <c r="I2695" s="1">
        <v>85493</v>
      </c>
      <c r="J2695" s="2" t="str">
        <f t="shared" ref="J2695:J2758" si="914">IF(D2695&gt;0,I2695/D2695,"")</f>
        <v/>
      </c>
      <c r="K2695" s="2">
        <f t="shared" si="902"/>
        <v>0.71132725396878227</v>
      </c>
      <c r="L2695" s="10" t="str">
        <f t="shared" si="906"/>
        <v/>
      </c>
      <c r="M2695" s="9" t="str">
        <f t="shared" si="907"/>
        <v/>
      </c>
      <c r="N2695" s="8" t="str">
        <f t="shared" si="908"/>
        <v/>
      </c>
      <c r="O2695" s="2" t="str">
        <f t="shared" si="909"/>
        <v>-</v>
      </c>
      <c r="P2695" s="2" t="str">
        <f t="shared" si="910"/>
        <v>-</v>
      </c>
      <c r="Q2695" s="2" t="str">
        <f t="shared" si="911"/>
        <v>-</v>
      </c>
      <c r="R2695" s="2" t="str">
        <f t="shared" si="912"/>
        <v>-</v>
      </c>
      <c r="AT2695" t="s">
        <v>2230</v>
      </c>
      <c r="AU2695" t="s">
        <v>48</v>
      </c>
      <c r="AV2695" t="e">
        <f>#REF!</f>
        <v>#REF!</v>
      </c>
      <c r="AX2695" s="40">
        <v>48</v>
      </c>
      <c r="AY2695" s="42">
        <v>139</v>
      </c>
      <c r="AZ2695" s="46">
        <f t="shared" si="903"/>
        <v>48139</v>
      </c>
      <c r="BB2695" s="7" t="s">
        <v>2966</v>
      </c>
      <c r="BG2695" s="1">
        <v>111121</v>
      </c>
      <c r="BH2695" s="1">
        <v>9067</v>
      </c>
      <c r="BI2695" s="1">
        <f t="shared" si="913"/>
        <v>120188</v>
      </c>
    </row>
    <row r="2696" spans="1:61" ht="14" hidden="1" customHeight="1" outlineLevel="1" x14ac:dyDescent="0.2">
      <c r="A2696" t="s">
        <v>2707</v>
      </c>
      <c r="B2696" t="s">
        <v>48</v>
      </c>
      <c r="C2696" s="24"/>
      <c r="F2696" s="1">
        <f t="shared" si="904"/>
        <v>23935</v>
      </c>
      <c r="G2696" s="1">
        <f t="shared" si="905"/>
        <v>21796</v>
      </c>
      <c r="I2696" s="1">
        <v>16877</v>
      </c>
      <c r="J2696" s="2" t="str">
        <f t="shared" si="914"/>
        <v/>
      </c>
      <c r="K2696" s="2">
        <f t="shared" ref="K2696:K2759" si="915">IF(F2696&gt;0,I2696/F2696,"")</f>
        <v>0.70511802799247958</v>
      </c>
      <c r="L2696" s="10" t="str">
        <f t="shared" si="906"/>
        <v/>
      </c>
      <c r="M2696" s="9" t="str">
        <f t="shared" si="907"/>
        <v/>
      </c>
      <c r="N2696" s="8" t="str">
        <f t="shared" si="908"/>
        <v/>
      </c>
      <c r="O2696" s="2" t="str">
        <f t="shared" si="909"/>
        <v>-</v>
      </c>
      <c r="P2696" s="2" t="str">
        <f t="shared" si="910"/>
        <v>-</v>
      </c>
      <c r="Q2696" s="2" t="str">
        <f t="shared" si="911"/>
        <v>-</v>
      </c>
      <c r="R2696" s="2" t="str">
        <f t="shared" si="912"/>
        <v>-</v>
      </c>
      <c r="AT2696" t="s">
        <v>2707</v>
      </c>
      <c r="AU2696" t="s">
        <v>48</v>
      </c>
      <c r="AV2696" t="e">
        <f>#REF!</f>
        <v>#REF!</v>
      </c>
      <c r="AX2696" s="40">
        <v>48</v>
      </c>
      <c r="AY2696" s="42">
        <v>143</v>
      </c>
      <c r="AZ2696" s="46">
        <f t="shared" si="903"/>
        <v>48143</v>
      </c>
      <c r="BB2696" s="7" t="s">
        <v>2966</v>
      </c>
      <c r="BG2696" s="1">
        <v>21796</v>
      </c>
      <c r="BH2696" s="1">
        <v>2139</v>
      </c>
      <c r="BI2696" s="1">
        <f t="shared" si="913"/>
        <v>23935</v>
      </c>
    </row>
    <row r="2697" spans="1:61" ht="14" hidden="1" customHeight="1" outlineLevel="1" x14ac:dyDescent="0.2">
      <c r="A2697" t="s">
        <v>2421</v>
      </c>
      <c r="B2697" t="s">
        <v>48</v>
      </c>
      <c r="C2697" s="24"/>
      <c r="F2697" s="1">
        <f t="shared" si="904"/>
        <v>10361</v>
      </c>
      <c r="G2697" s="1">
        <f t="shared" si="905"/>
        <v>8967</v>
      </c>
      <c r="I2697" s="1">
        <v>6133</v>
      </c>
      <c r="J2697" s="2" t="str">
        <f t="shared" si="914"/>
        <v/>
      </c>
      <c r="K2697" s="2">
        <f t="shared" si="915"/>
        <v>0.59193128076440493</v>
      </c>
      <c r="L2697" s="10" t="str">
        <f t="shared" si="906"/>
        <v/>
      </c>
      <c r="M2697" s="9" t="str">
        <f t="shared" si="907"/>
        <v/>
      </c>
      <c r="N2697" s="8" t="str">
        <f t="shared" si="908"/>
        <v/>
      </c>
      <c r="O2697" s="2" t="str">
        <f t="shared" si="909"/>
        <v>-</v>
      </c>
      <c r="P2697" s="2" t="str">
        <f t="shared" si="910"/>
        <v>-</v>
      </c>
      <c r="Q2697" s="2" t="str">
        <f t="shared" si="911"/>
        <v>-</v>
      </c>
      <c r="R2697" s="2" t="str">
        <f t="shared" si="912"/>
        <v>-</v>
      </c>
      <c r="AT2697" t="s">
        <v>2421</v>
      </c>
      <c r="AU2697" t="s">
        <v>48</v>
      </c>
      <c r="AV2697" t="e">
        <f>#REF!</f>
        <v>#REF!</v>
      </c>
      <c r="AX2697" s="40">
        <v>48</v>
      </c>
      <c r="AY2697" s="42">
        <v>145</v>
      </c>
      <c r="AZ2697" s="46">
        <f t="shared" si="903"/>
        <v>48145</v>
      </c>
      <c r="BB2697" s="7" t="s">
        <v>2966</v>
      </c>
      <c r="BG2697" s="1">
        <v>8967</v>
      </c>
      <c r="BH2697" s="1">
        <v>1394</v>
      </c>
      <c r="BI2697" s="1">
        <f t="shared" si="913"/>
        <v>10361</v>
      </c>
    </row>
    <row r="2698" spans="1:61" ht="14" hidden="1" customHeight="1" outlineLevel="1" x14ac:dyDescent="0.2">
      <c r="A2698" t="s">
        <v>1955</v>
      </c>
      <c r="B2698" t="s">
        <v>48</v>
      </c>
      <c r="C2698" s="24"/>
      <c r="F2698" s="1">
        <f t="shared" si="904"/>
        <v>22199</v>
      </c>
      <c r="G2698" s="1">
        <f t="shared" si="905"/>
        <v>20325</v>
      </c>
      <c r="I2698" s="1">
        <v>15007</v>
      </c>
      <c r="J2698" s="2" t="str">
        <f t="shared" si="914"/>
        <v/>
      </c>
      <c r="K2698" s="2">
        <f t="shared" si="915"/>
        <v>0.67602144240731565</v>
      </c>
      <c r="L2698" s="10" t="str">
        <f t="shared" si="906"/>
        <v/>
      </c>
      <c r="M2698" s="9" t="str">
        <f t="shared" si="907"/>
        <v/>
      </c>
      <c r="N2698" s="8" t="str">
        <f t="shared" si="908"/>
        <v/>
      </c>
      <c r="O2698" s="2" t="str">
        <f t="shared" si="909"/>
        <v>-</v>
      </c>
      <c r="P2698" s="2" t="str">
        <f t="shared" si="910"/>
        <v>-</v>
      </c>
      <c r="Q2698" s="2" t="str">
        <f t="shared" si="911"/>
        <v>-</v>
      </c>
      <c r="R2698" s="2" t="str">
        <f t="shared" si="912"/>
        <v>-</v>
      </c>
      <c r="AT2698" t="s">
        <v>1955</v>
      </c>
      <c r="AU2698" t="s">
        <v>48</v>
      </c>
      <c r="AV2698" t="e">
        <f>#REF!</f>
        <v>#REF!</v>
      </c>
      <c r="AX2698" s="40">
        <v>48</v>
      </c>
      <c r="AY2698" s="42">
        <v>147</v>
      </c>
      <c r="AZ2698" s="46">
        <f t="shared" si="903"/>
        <v>48147</v>
      </c>
      <c r="BB2698" s="7" t="s">
        <v>2966</v>
      </c>
      <c r="BG2698" s="1">
        <v>20325</v>
      </c>
      <c r="BH2698" s="1">
        <v>1874</v>
      </c>
      <c r="BI2698" s="1">
        <f t="shared" si="913"/>
        <v>22199</v>
      </c>
    </row>
    <row r="2699" spans="1:61" ht="14" hidden="1" customHeight="1" outlineLevel="1" x14ac:dyDescent="0.2">
      <c r="A2699" t="s">
        <v>1321</v>
      </c>
      <c r="B2699" t="s">
        <v>48</v>
      </c>
      <c r="C2699" s="24"/>
      <c r="F2699" s="1">
        <f t="shared" si="904"/>
        <v>17398</v>
      </c>
      <c r="G2699" s="1">
        <f t="shared" si="905"/>
        <v>16560</v>
      </c>
      <c r="I2699" s="1">
        <v>12941</v>
      </c>
      <c r="J2699" s="2" t="str">
        <f t="shared" si="914"/>
        <v/>
      </c>
      <c r="K2699" s="2">
        <f t="shared" si="915"/>
        <v>0.74382112886538687</v>
      </c>
      <c r="L2699" s="10" t="str">
        <f t="shared" si="906"/>
        <v/>
      </c>
      <c r="M2699" s="9" t="str">
        <f t="shared" si="907"/>
        <v/>
      </c>
      <c r="N2699" s="8" t="str">
        <f t="shared" si="908"/>
        <v/>
      </c>
      <c r="O2699" s="2" t="str">
        <f t="shared" si="909"/>
        <v>-</v>
      </c>
      <c r="P2699" s="2" t="str">
        <f t="shared" si="910"/>
        <v>-</v>
      </c>
      <c r="Q2699" s="2" t="str">
        <f t="shared" si="911"/>
        <v>-</v>
      </c>
      <c r="R2699" s="2" t="str">
        <f t="shared" si="912"/>
        <v>-</v>
      </c>
      <c r="AT2699" t="s">
        <v>1321</v>
      </c>
      <c r="AU2699" t="s">
        <v>48</v>
      </c>
      <c r="AV2699" t="e">
        <f>#REF!</f>
        <v>#REF!</v>
      </c>
      <c r="AX2699" s="40">
        <v>48</v>
      </c>
      <c r="AY2699" s="42">
        <v>149</v>
      </c>
      <c r="AZ2699" s="46">
        <f t="shared" si="903"/>
        <v>48149</v>
      </c>
      <c r="BB2699" s="7" t="s">
        <v>2966</v>
      </c>
      <c r="BG2699" s="1">
        <v>16560</v>
      </c>
      <c r="BH2699" s="1">
        <v>838</v>
      </c>
      <c r="BI2699" s="1">
        <f t="shared" si="913"/>
        <v>17398</v>
      </c>
    </row>
    <row r="2700" spans="1:61" ht="14" hidden="1" customHeight="1" outlineLevel="1" x14ac:dyDescent="0.2">
      <c r="A2700" t="s">
        <v>2440</v>
      </c>
      <c r="B2700" t="s">
        <v>48</v>
      </c>
      <c r="C2700" s="24"/>
      <c r="F2700" s="1">
        <f t="shared" si="904"/>
        <v>2646</v>
      </c>
      <c r="G2700" s="1">
        <f t="shared" si="905"/>
        <v>2486</v>
      </c>
      <c r="I2700" s="1">
        <v>1826</v>
      </c>
      <c r="J2700" s="2" t="str">
        <f t="shared" si="914"/>
        <v/>
      </c>
      <c r="K2700" s="2">
        <f t="shared" si="915"/>
        <v>0.69009826152683296</v>
      </c>
      <c r="L2700" s="10" t="str">
        <f t="shared" si="906"/>
        <v/>
      </c>
      <c r="M2700" s="9" t="str">
        <f t="shared" si="907"/>
        <v/>
      </c>
      <c r="N2700" s="8" t="str">
        <f t="shared" si="908"/>
        <v/>
      </c>
      <c r="O2700" s="2" t="str">
        <f t="shared" si="909"/>
        <v>-</v>
      </c>
      <c r="P2700" s="2" t="str">
        <f t="shared" si="910"/>
        <v>-</v>
      </c>
      <c r="Q2700" s="2" t="str">
        <f t="shared" si="911"/>
        <v>-</v>
      </c>
      <c r="R2700" s="2" t="str">
        <f t="shared" si="912"/>
        <v>-</v>
      </c>
      <c r="AT2700" t="s">
        <v>2440</v>
      </c>
      <c r="AU2700" t="s">
        <v>48</v>
      </c>
      <c r="AV2700" t="e">
        <f>#REF!</f>
        <v>#REF!</v>
      </c>
      <c r="AX2700" s="40">
        <v>48</v>
      </c>
      <c r="AY2700" s="42">
        <v>151</v>
      </c>
      <c r="AZ2700" s="46">
        <f t="shared" si="903"/>
        <v>48151</v>
      </c>
      <c r="BB2700" s="7" t="s">
        <v>2966</v>
      </c>
      <c r="BG2700" s="1">
        <v>2486</v>
      </c>
      <c r="BH2700" s="1">
        <v>160</v>
      </c>
      <c r="BI2700" s="1">
        <f t="shared" si="913"/>
        <v>2646</v>
      </c>
    </row>
    <row r="2701" spans="1:61" ht="14" hidden="1" customHeight="1" outlineLevel="1" x14ac:dyDescent="0.2">
      <c r="A2701" t="s">
        <v>2761</v>
      </c>
      <c r="B2701" t="s">
        <v>48</v>
      </c>
      <c r="C2701" s="24"/>
      <c r="F2701" s="1">
        <f t="shared" si="904"/>
        <v>3850</v>
      </c>
      <c r="G2701" s="1">
        <f t="shared" si="905"/>
        <v>3451</v>
      </c>
      <c r="I2701" s="1">
        <v>2039</v>
      </c>
      <c r="J2701" s="2" t="str">
        <f t="shared" si="914"/>
        <v/>
      </c>
      <c r="K2701" s="2">
        <f t="shared" si="915"/>
        <v>0.52961038961038964</v>
      </c>
      <c r="L2701" s="10" t="str">
        <f t="shared" si="906"/>
        <v/>
      </c>
      <c r="M2701" s="9" t="str">
        <f t="shared" si="907"/>
        <v/>
      </c>
      <c r="N2701" s="8" t="str">
        <f t="shared" si="908"/>
        <v/>
      </c>
      <c r="O2701" s="2" t="str">
        <f t="shared" si="909"/>
        <v>-</v>
      </c>
      <c r="P2701" s="2" t="str">
        <f t="shared" si="910"/>
        <v>-</v>
      </c>
      <c r="Q2701" s="2" t="str">
        <f t="shared" si="911"/>
        <v>-</v>
      </c>
      <c r="R2701" s="2" t="str">
        <f t="shared" si="912"/>
        <v>-</v>
      </c>
      <c r="AT2701" t="s">
        <v>2761</v>
      </c>
      <c r="AU2701" t="s">
        <v>48</v>
      </c>
      <c r="AV2701" t="e">
        <f>#REF!</f>
        <v>#REF!</v>
      </c>
      <c r="AX2701" s="40">
        <v>48</v>
      </c>
      <c r="AY2701" s="42">
        <v>153</v>
      </c>
      <c r="AZ2701" s="46">
        <f t="shared" si="903"/>
        <v>48153</v>
      </c>
      <c r="BB2701" s="7" t="s">
        <v>2966</v>
      </c>
      <c r="BG2701" s="1">
        <v>3451</v>
      </c>
      <c r="BH2701" s="1">
        <v>399</v>
      </c>
      <c r="BI2701" s="1">
        <f t="shared" si="913"/>
        <v>3850</v>
      </c>
    </row>
    <row r="2702" spans="1:61" ht="14" hidden="1" customHeight="1" outlineLevel="1" x14ac:dyDescent="0.2">
      <c r="A2702" t="s">
        <v>2980</v>
      </c>
      <c r="B2702" t="s">
        <v>48</v>
      </c>
      <c r="C2702" s="24"/>
      <c r="F2702" s="1">
        <f t="shared" si="904"/>
        <v>884</v>
      </c>
      <c r="G2702" s="1">
        <f t="shared" si="905"/>
        <v>777</v>
      </c>
      <c r="I2702" s="1">
        <v>551</v>
      </c>
      <c r="J2702" s="2" t="str">
        <f t="shared" si="914"/>
        <v/>
      </c>
      <c r="K2702" s="2">
        <f t="shared" si="915"/>
        <v>0.62330316742081449</v>
      </c>
      <c r="L2702" s="10" t="str">
        <f t="shared" si="906"/>
        <v/>
      </c>
      <c r="M2702" s="9" t="str">
        <f t="shared" si="907"/>
        <v/>
      </c>
      <c r="N2702" s="8" t="str">
        <f t="shared" si="908"/>
        <v/>
      </c>
      <c r="O2702" s="2" t="str">
        <f t="shared" si="909"/>
        <v>-</v>
      </c>
      <c r="P2702" s="2" t="str">
        <f t="shared" si="910"/>
        <v>-</v>
      </c>
      <c r="Q2702" s="2" t="str">
        <f t="shared" si="911"/>
        <v>-</v>
      </c>
      <c r="R2702" s="2" t="str">
        <f t="shared" si="912"/>
        <v>-</v>
      </c>
      <c r="AT2702" t="s">
        <v>2980</v>
      </c>
      <c r="AU2702" t="s">
        <v>48</v>
      </c>
      <c r="AV2702" t="e">
        <f>#REF!</f>
        <v>#REF!</v>
      </c>
      <c r="AX2702" s="40">
        <v>48</v>
      </c>
      <c r="AY2702" s="42">
        <v>155</v>
      </c>
      <c r="AZ2702" s="46">
        <f t="shared" si="903"/>
        <v>48155</v>
      </c>
      <c r="BB2702" s="7" t="s">
        <v>2966</v>
      </c>
      <c r="BG2702" s="1">
        <v>777</v>
      </c>
      <c r="BH2702" s="1">
        <v>107</v>
      </c>
      <c r="BI2702" s="1">
        <f t="shared" si="913"/>
        <v>884</v>
      </c>
    </row>
    <row r="2703" spans="1:61" ht="14" hidden="1" customHeight="1" outlineLevel="1" x14ac:dyDescent="0.2">
      <c r="A2703" t="s">
        <v>1024</v>
      </c>
      <c r="B2703" t="s">
        <v>48</v>
      </c>
      <c r="C2703" s="24"/>
      <c r="F2703" s="1">
        <f t="shared" si="904"/>
        <v>482368</v>
      </c>
      <c r="G2703" s="1">
        <f t="shared" si="905"/>
        <v>445573</v>
      </c>
      <c r="I2703" s="1">
        <v>358333</v>
      </c>
      <c r="J2703" s="2" t="str">
        <f t="shared" si="914"/>
        <v/>
      </c>
      <c r="K2703" s="2">
        <f t="shared" si="915"/>
        <v>0.74286229600636855</v>
      </c>
      <c r="L2703" s="10" t="str">
        <f t="shared" si="906"/>
        <v/>
      </c>
      <c r="M2703" s="9" t="str">
        <f t="shared" si="907"/>
        <v/>
      </c>
      <c r="N2703" s="8" t="str">
        <f t="shared" si="908"/>
        <v/>
      </c>
      <c r="O2703" s="2" t="str">
        <f t="shared" si="909"/>
        <v>-</v>
      </c>
      <c r="P2703" s="2" t="str">
        <f t="shared" si="910"/>
        <v>-</v>
      </c>
      <c r="Q2703" s="2" t="str">
        <f t="shared" si="911"/>
        <v>-</v>
      </c>
      <c r="R2703" s="2" t="str">
        <f t="shared" si="912"/>
        <v>-</v>
      </c>
      <c r="AT2703" t="s">
        <v>1024</v>
      </c>
      <c r="AU2703" t="s">
        <v>48</v>
      </c>
      <c r="AV2703" t="e">
        <f>#REF!</f>
        <v>#REF!</v>
      </c>
      <c r="AX2703" s="40">
        <v>48</v>
      </c>
      <c r="AY2703" s="42">
        <v>157</v>
      </c>
      <c r="AZ2703" s="46">
        <f t="shared" si="903"/>
        <v>48157</v>
      </c>
      <c r="BB2703" s="7" t="s">
        <v>2966</v>
      </c>
      <c r="BG2703" s="1">
        <v>445573</v>
      </c>
      <c r="BH2703" s="1">
        <v>36795</v>
      </c>
      <c r="BI2703" s="1">
        <f t="shared" si="913"/>
        <v>482368</v>
      </c>
    </row>
    <row r="2704" spans="1:61" ht="14" hidden="1" customHeight="1" outlineLevel="1" x14ac:dyDescent="0.2">
      <c r="A2704" t="s">
        <v>1057</v>
      </c>
      <c r="B2704" t="s">
        <v>48</v>
      </c>
      <c r="C2704" s="24"/>
      <c r="F2704" s="1">
        <f t="shared" si="904"/>
        <v>7061</v>
      </c>
      <c r="G2704" s="1">
        <f t="shared" si="905"/>
        <v>6421</v>
      </c>
      <c r="I2704" s="1">
        <v>5009</v>
      </c>
      <c r="J2704" s="2" t="str">
        <f t="shared" si="914"/>
        <v/>
      </c>
      <c r="K2704" s="2">
        <f t="shared" si="915"/>
        <v>0.70938960487183123</v>
      </c>
      <c r="L2704" s="10" t="str">
        <f t="shared" si="906"/>
        <v/>
      </c>
      <c r="M2704" s="9" t="str">
        <f t="shared" si="907"/>
        <v/>
      </c>
      <c r="N2704" s="8" t="str">
        <f t="shared" si="908"/>
        <v/>
      </c>
      <c r="O2704" s="2" t="str">
        <f t="shared" si="909"/>
        <v>-</v>
      </c>
      <c r="P2704" s="2" t="str">
        <f t="shared" si="910"/>
        <v>-</v>
      </c>
      <c r="Q2704" s="2" t="str">
        <f t="shared" si="911"/>
        <v>-</v>
      </c>
      <c r="R2704" s="2" t="str">
        <f t="shared" si="912"/>
        <v>-</v>
      </c>
      <c r="AT2704" t="s">
        <v>1057</v>
      </c>
      <c r="AU2704" t="s">
        <v>48</v>
      </c>
      <c r="AV2704" t="e">
        <f>#REF!</f>
        <v>#REF!</v>
      </c>
      <c r="AX2704" s="40">
        <v>48</v>
      </c>
      <c r="AY2704" s="42">
        <v>159</v>
      </c>
      <c r="AZ2704" s="46">
        <f t="shared" si="903"/>
        <v>48159</v>
      </c>
      <c r="BB2704" s="7" t="s">
        <v>2966</v>
      </c>
      <c r="BG2704" s="1">
        <v>6421</v>
      </c>
      <c r="BH2704" s="1">
        <v>640</v>
      </c>
      <c r="BI2704" s="1">
        <f t="shared" si="913"/>
        <v>7061</v>
      </c>
    </row>
    <row r="2705" spans="1:61" ht="14" hidden="1" customHeight="1" outlineLevel="1" x14ac:dyDescent="0.2">
      <c r="A2705" t="s">
        <v>1090</v>
      </c>
      <c r="B2705" t="s">
        <v>48</v>
      </c>
      <c r="C2705" s="24"/>
      <c r="F2705" s="1">
        <f t="shared" si="904"/>
        <v>12481</v>
      </c>
      <c r="G2705" s="1">
        <f t="shared" si="905"/>
        <v>11419</v>
      </c>
      <c r="I2705" s="1">
        <v>8711</v>
      </c>
      <c r="J2705" s="2" t="str">
        <f t="shared" si="914"/>
        <v/>
      </c>
      <c r="K2705" s="2">
        <f t="shared" si="915"/>
        <v>0.69794087012258632</v>
      </c>
      <c r="L2705" s="10" t="str">
        <f t="shared" si="906"/>
        <v/>
      </c>
      <c r="M2705" s="9" t="str">
        <f t="shared" si="907"/>
        <v/>
      </c>
      <c r="N2705" s="8" t="str">
        <f t="shared" si="908"/>
        <v/>
      </c>
      <c r="O2705" s="2" t="str">
        <f t="shared" si="909"/>
        <v>-</v>
      </c>
      <c r="P2705" s="2" t="str">
        <f t="shared" si="910"/>
        <v>-</v>
      </c>
      <c r="Q2705" s="2" t="str">
        <f t="shared" si="911"/>
        <v>-</v>
      </c>
      <c r="R2705" s="2" t="str">
        <f t="shared" si="912"/>
        <v>-</v>
      </c>
      <c r="AT2705" t="s">
        <v>1090</v>
      </c>
      <c r="AU2705" t="s">
        <v>48</v>
      </c>
      <c r="AV2705" t="e">
        <f>#REF!</f>
        <v>#REF!</v>
      </c>
      <c r="AX2705" s="40">
        <v>48</v>
      </c>
      <c r="AY2705" s="42">
        <v>161</v>
      </c>
      <c r="AZ2705" s="46">
        <f t="shared" si="903"/>
        <v>48161</v>
      </c>
      <c r="BB2705" s="7" t="s">
        <v>2966</v>
      </c>
      <c r="BG2705" s="1">
        <v>11419</v>
      </c>
      <c r="BH2705" s="1">
        <v>1062</v>
      </c>
      <c r="BI2705" s="1">
        <f t="shared" si="913"/>
        <v>12481</v>
      </c>
    </row>
    <row r="2706" spans="1:61" ht="14" hidden="1" customHeight="1" outlineLevel="1" x14ac:dyDescent="0.2">
      <c r="A2706" t="s">
        <v>189</v>
      </c>
      <c r="B2706" t="s">
        <v>48</v>
      </c>
      <c r="C2706" s="24"/>
      <c r="F2706" s="1">
        <f t="shared" si="904"/>
        <v>8984</v>
      </c>
      <c r="G2706" s="1">
        <f t="shared" si="905"/>
        <v>8050</v>
      </c>
      <c r="I2706" s="1">
        <v>5279</v>
      </c>
      <c r="J2706" s="2" t="str">
        <f t="shared" si="914"/>
        <v/>
      </c>
      <c r="K2706" s="2">
        <f t="shared" si="915"/>
        <v>0.58760017809439002</v>
      </c>
      <c r="L2706" s="10" t="str">
        <f t="shared" si="906"/>
        <v/>
      </c>
      <c r="M2706" s="9" t="str">
        <f t="shared" si="907"/>
        <v/>
      </c>
      <c r="N2706" s="8" t="str">
        <f t="shared" si="908"/>
        <v/>
      </c>
      <c r="O2706" s="2" t="str">
        <f t="shared" si="909"/>
        <v>-</v>
      </c>
      <c r="P2706" s="2" t="str">
        <f t="shared" si="910"/>
        <v>-</v>
      </c>
      <c r="Q2706" s="2" t="str">
        <f t="shared" si="911"/>
        <v>-</v>
      </c>
      <c r="R2706" s="2" t="str">
        <f t="shared" si="912"/>
        <v>-</v>
      </c>
      <c r="AT2706" t="s">
        <v>189</v>
      </c>
      <c r="AU2706" t="s">
        <v>48</v>
      </c>
      <c r="AV2706" t="e">
        <f>#REF!</f>
        <v>#REF!</v>
      </c>
      <c r="AX2706" s="40">
        <v>48</v>
      </c>
      <c r="AY2706" s="42">
        <v>163</v>
      </c>
      <c r="AZ2706" s="46">
        <f t="shared" si="903"/>
        <v>48163</v>
      </c>
      <c r="BB2706" s="7" t="s">
        <v>2966</v>
      </c>
      <c r="BG2706" s="1">
        <v>8050</v>
      </c>
      <c r="BH2706" s="1">
        <v>934</v>
      </c>
      <c r="BI2706" s="1">
        <f t="shared" si="913"/>
        <v>8984</v>
      </c>
    </row>
    <row r="2707" spans="1:61" ht="14" hidden="1" customHeight="1" outlineLevel="1" x14ac:dyDescent="0.2">
      <c r="A2707" t="s">
        <v>1628</v>
      </c>
      <c r="B2707" t="s">
        <v>48</v>
      </c>
      <c r="C2707" s="24"/>
      <c r="F2707" s="1">
        <f t="shared" si="904"/>
        <v>9701</v>
      </c>
      <c r="G2707" s="1">
        <f t="shared" si="905"/>
        <v>8791</v>
      </c>
      <c r="I2707" s="1">
        <v>5996</v>
      </c>
      <c r="J2707" s="2" t="str">
        <f t="shared" si="914"/>
        <v/>
      </c>
      <c r="K2707" s="2">
        <f t="shared" si="915"/>
        <v>0.6180806102463664</v>
      </c>
      <c r="L2707" s="10" t="str">
        <f t="shared" si="906"/>
        <v/>
      </c>
      <c r="M2707" s="9" t="str">
        <f t="shared" si="907"/>
        <v/>
      </c>
      <c r="N2707" s="8" t="str">
        <f t="shared" si="908"/>
        <v/>
      </c>
      <c r="O2707" s="2" t="str">
        <f t="shared" si="909"/>
        <v>-</v>
      </c>
      <c r="P2707" s="2" t="str">
        <f t="shared" si="910"/>
        <v>-</v>
      </c>
      <c r="Q2707" s="2" t="str">
        <f t="shared" si="911"/>
        <v>-</v>
      </c>
      <c r="R2707" s="2" t="str">
        <f t="shared" si="912"/>
        <v>-</v>
      </c>
      <c r="AT2707" t="s">
        <v>1628</v>
      </c>
      <c r="AU2707" t="s">
        <v>48</v>
      </c>
      <c r="AV2707" t="e">
        <f>#REF!</f>
        <v>#REF!</v>
      </c>
      <c r="AX2707" s="40">
        <v>48</v>
      </c>
      <c r="AY2707" s="42">
        <v>165</v>
      </c>
      <c r="AZ2707" s="46">
        <f t="shared" si="903"/>
        <v>48165</v>
      </c>
      <c r="BB2707" s="7" t="s">
        <v>2966</v>
      </c>
      <c r="BG2707" s="1">
        <v>8791</v>
      </c>
      <c r="BH2707" s="1">
        <v>910</v>
      </c>
      <c r="BI2707" s="1">
        <f t="shared" si="913"/>
        <v>9701</v>
      </c>
    </row>
    <row r="2708" spans="1:61" ht="14" hidden="1" customHeight="1" outlineLevel="1" x14ac:dyDescent="0.2">
      <c r="A2708" t="s">
        <v>2306</v>
      </c>
      <c r="B2708" t="s">
        <v>48</v>
      </c>
      <c r="C2708" s="24"/>
      <c r="F2708" s="1">
        <f t="shared" si="904"/>
        <v>228482</v>
      </c>
      <c r="G2708" s="1">
        <f t="shared" si="905"/>
        <v>201857</v>
      </c>
      <c r="I2708" s="1">
        <v>155060</v>
      </c>
      <c r="J2708" s="2" t="str">
        <f t="shared" si="914"/>
        <v/>
      </c>
      <c r="K2708" s="2">
        <f t="shared" si="915"/>
        <v>0.67865302299524688</v>
      </c>
      <c r="L2708" s="10" t="str">
        <f t="shared" si="906"/>
        <v/>
      </c>
      <c r="M2708" s="9" t="str">
        <f t="shared" si="907"/>
        <v/>
      </c>
      <c r="N2708" s="8" t="str">
        <f t="shared" si="908"/>
        <v/>
      </c>
      <c r="O2708" s="2" t="str">
        <f t="shared" si="909"/>
        <v>-</v>
      </c>
      <c r="P2708" s="2" t="str">
        <f t="shared" si="910"/>
        <v>-</v>
      </c>
      <c r="Q2708" s="2" t="str">
        <f t="shared" si="911"/>
        <v>-</v>
      </c>
      <c r="R2708" s="2" t="str">
        <f t="shared" si="912"/>
        <v>-</v>
      </c>
      <c r="AT2708" t="s">
        <v>2306</v>
      </c>
      <c r="AU2708" t="s">
        <v>48</v>
      </c>
      <c r="AV2708" t="e">
        <f>#REF!</f>
        <v>#REF!</v>
      </c>
      <c r="AX2708" s="40">
        <v>48</v>
      </c>
      <c r="AY2708" s="42">
        <v>167</v>
      </c>
      <c r="AZ2708" s="46">
        <f t="shared" si="903"/>
        <v>48167</v>
      </c>
      <c r="BB2708" s="7" t="s">
        <v>2966</v>
      </c>
      <c r="BG2708" s="1">
        <v>201857</v>
      </c>
      <c r="BH2708" s="1">
        <v>26625</v>
      </c>
      <c r="BI2708" s="1">
        <f t="shared" si="913"/>
        <v>228482</v>
      </c>
    </row>
    <row r="2709" spans="1:61" ht="14" hidden="1" customHeight="1" outlineLevel="1" x14ac:dyDescent="0.2">
      <c r="A2709" t="s">
        <v>1170</v>
      </c>
      <c r="B2709" t="s">
        <v>48</v>
      </c>
      <c r="C2709" s="24"/>
      <c r="F2709" s="1">
        <f t="shared" si="904"/>
        <v>2681</v>
      </c>
      <c r="G2709" s="1">
        <f t="shared" si="905"/>
        <v>2441</v>
      </c>
      <c r="I2709" s="1">
        <v>1653</v>
      </c>
      <c r="J2709" s="2" t="str">
        <f t="shared" si="914"/>
        <v/>
      </c>
      <c r="K2709" s="2">
        <f t="shared" si="915"/>
        <v>0.61656098470719878</v>
      </c>
      <c r="L2709" s="10" t="str">
        <f t="shared" si="906"/>
        <v/>
      </c>
      <c r="M2709" s="9" t="str">
        <f t="shared" si="907"/>
        <v/>
      </c>
      <c r="N2709" s="8" t="str">
        <f t="shared" si="908"/>
        <v/>
      </c>
      <c r="O2709" s="2" t="str">
        <f t="shared" si="909"/>
        <v>-</v>
      </c>
      <c r="P2709" s="2" t="str">
        <f t="shared" si="910"/>
        <v>-</v>
      </c>
      <c r="Q2709" s="2" t="str">
        <f t="shared" si="911"/>
        <v>-</v>
      </c>
      <c r="R2709" s="2" t="str">
        <f t="shared" si="912"/>
        <v>-</v>
      </c>
      <c r="AT2709" t="s">
        <v>1170</v>
      </c>
      <c r="AU2709" t="s">
        <v>48</v>
      </c>
      <c r="AV2709" t="e">
        <f>#REF!</f>
        <v>#REF!</v>
      </c>
      <c r="AX2709" s="40">
        <v>48</v>
      </c>
      <c r="AY2709" s="42">
        <v>169</v>
      </c>
      <c r="AZ2709" s="46">
        <f t="shared" si="903"/>
        <v>48169</v>
      </c>
      <c r="BB2709" s="7" t="s">
        <v>2966</v>
      </c>
      <c r="BG2709" s="1">
        <v>2441</v>
      </c>
      <c r="BH2709" s="1">
        <v>240</v>
      </c>
      <c r="BI2709" s="1">
        <f t="shared" si="913"/>
        <v>2681</v>
      </c>
    </row>
    <row r="2710" spans="1:61" ht="14" hidden="1" customHeight="1" outlineLevel="1" x14ac:dyDescent="0.2">
      <c r="A2710" t="s">
        <v>1239</v>
      </c>
      <c r="B2710" t="s">
        <v>48</v>
      </c>
      <c r="C2710" s="24"/>
      <c r="F2710" s="1">
        <f t="shared" si="904"/>
        <v>20404</v>
      </c>
      <c r="G2710" s="1">
        <f t="shared" si="905"/>
        <v>18953</v>
      </c>
      <c r="I2710" s="1">
        <v>15850</v>
      </c>
      <c r="J2710" s="2" t="str">
        <f t="shared" si="914"/>
        <v/>
      </c>
      <c r="K2710" s="2">
        <f t="shared" si="915"/>
        <v>0.7768084689276612</v>
      </c>
      <c r="L2710" s="10" t="str">
        <f t="shared" si="906"/>
        <v/>
      </c>
      <c r="M2710" s="9" t="str">
        <f t="shared" si="907"/>
        <v/>
      </c>
      <c r="N2710" s="8" t="str">
        <f t="shared" si="908"/>
        <v/>
      </c>
      <c r="O2710" s="2" t="str">
        <f t="shared" si="909"/>
        <v>-</v>
      </c>
      <c r="P2710" s="2" t="str">
        <f t="shared" si="910"/>
        <v>-</v>
      </c>
      <c r="Q2710" s="2" t="str">
        <f t="shared" si="911"/>
        <v>-</v>
      </c>
      <c r="R2710" s="2" t="str">
        <f t="shared" si="912"/>
        <v>-</v>
      </c>
      <c r="AT2710" t="s">
        <v>1239</v>
      </c>
      <c r="AU2710" t="s">
        <v>48</v>
      </c>
      <c r="AV2710" t="e">
        <f>#REF!</f>
        <v>#REF!</v>
      </c>
      <c r="AX2710" s="40">
        <v>48</v>
      </c>
      <c r="AY2710" s="42">
        <v>171</v>
      </c>
      <c r="AZ2710" s="46">
        <f t="shared" si="903"/>
        <v>48171</v>
      </c>
      <c r="BB2710" s="7" t="s">
        <v>2966</v>
      </c>
      <c r="BG2710" s="1">
        <v>18953</v>
      </c>
      <c r="BH2710" s="1">
        <v>1451</v>
      </c>
      <c r="BI2710" s="1">
        <f t="shared" si="913"/>
        <v>20404</v>
      </c>
    </row>
    <row r="2711" spans="1:61" ht="14" hidden="1" customHeight="1" outlineLevel="1" x14ac:dyDescent="0.2">
      <c r="A2711" t="s">
        <v>1197</v>
      </c>
      <c r="B2711" t="s">
        <v>48</v>
      </c>
      <c r="C2711" s="24"/>
      <c r="F2711" s="1">
        <f t="shared" si="904"/>
        <v>800</v>
      </c>
      <c r="G2711" s="1">
        <f t="shared" si="905"/>
        <v>763</v>
      </c>
      <c r="I2711" s="1">
        <v>653</v>
      </c>
      <c r="J2711" s="2" t="str">
        <f t="shared" si="914"/>
        <v/>
      </c>
      <c r="K2711" s="2">
        <f t="shared" si="915"/>
        <v>0.81625000000000003</v>
      </c>
      <c r="L2711" s="10" t="str">
        <f t="shared" si="906"/>
        <v/>
      </c>
      <c r="M2711" s="9" t="str">
        <f t="shared" si="907"/>
        <v/>
      </c>
      <c r="N2711" s="8" t="str">
        <f t="shared" si="908"/>
        <v/>
      </c>
      <c r="O2711" s="2" t="str">
        <f t="shared" si="909"/>
        <v>-</v>
      </c>
      <c r="P2711" s="2" t="str">
        <f t="shared" si="910"/>
        <v>-</v>
      </c>
      <c r="Q2711" s="2" t="str">
        <f t="shared" si="911"/>
        <v>-</v>
      </c>
      <c r="R2711" s="2" t="str">
        <f t="shared" si="912"/>
        <v>-</v>
      </c>
      <c r="AT2711" t="s">
        <v>1197</v>
      </c>
      <c r="AU2711" t="s">
        <v>48</v>
      </c>
      <c r="AV2711" t="e">
        <f>#REF!</f>
        <v>#REF!</v>
      </c>
      <c r="AX2711" s="40">
        <v>48</v>
      </c>
      <c r="AY2711" s="42">
        <v>173</v>
      </c>
      <c r="AZ2711" s="46">
        <f t="shared" si="903"/>
        <v>48173</v>
      </c>
      <c r="BB2711" s="7" t="s">
        <v>2966</v>
      </c>
      <c r="BG2711" s="1">
        <v>763</v>
      </c>
      <c r="BH2711" s="1">
        <v>37</v>
      </c>
      <c r="BI2711" s="1">
        <f t="shared" si="913"/>
        <v>800</v>
      </c>
    </row>
    <row r="2712" spans="1:61" ht="14" hidden="1" customHeight="1" outlineLevel="1" x14ac:dyDescent="0.2">
      <c r="A2712" t="s">
        <v>1371</v>
      </c>
      <c r="B2712" t="s">
        <v>48</v>
      </c>
      <c r="C2712" s="24"/>
      <c r="F2712" s="1">
        <f t="shared" si="904"/>
        <v>5766</v>
      </c>
      <c r="G2712" s="1">
        <f t="shared" si="905"/>
        <v>5303</v>
      </c>
      <c r="I2712" s="1">
        <v>3995</v>
      </c>
      <c r="J2712" s="2" t="str">
        <f t="shared" si="914"/>
        <v/>
      </c>
      <c r="K2712" s="2">
        <f t="shared" si="915"/>
        <v>0.69285466527922301</v>
      </c>
      <c r="L2712" s="10" t="str">
        <f t="shared" si="906"/>
        <v/>
      </c>
      <c r="M2712" s="9" t="str">
        <f t="shared" si="907"/>
        <v/>
      </c>
      <c r="N2712" s="8" t="str">
        <f t="shared" si="908"/>
        <v/>
      </c>
      <c r="O2712" s="2" t="str">
        <f t="shared" si="909"/>
        <v>-</v>
      </c>
      <c r="P2712" s="2" t="str">
        <f t="shared" si="910"/>
        <v>-</v>
      </c>
      <c r="Q2712" s="2" t="str">
        <f t="shared" si="911"/>
        <v>-</v>
      </c>
      <c r="R2712" s="2" t="str">
        <f t="shared" si="912"/>
        <v>-</v>
      </c>
      <c r="AT2712" t="s">
        <v>1371</v>
      </c>
      <c r="AU2712" t="s">
        <v>48</v>
      </c>
      <c r="AV2712" t="e">
        <f>#REF!</f>
        <v>#REF!</v>
      </c>
      <c r="AX2712" s="40">
        <v>48</v>
      </c>
      <c r="AY2712" s="42">
        <v>175</v>
      </c>
      <c r="AZ2712" s="46">
        <f t="shared" si="903"/>
        <v>48175</v>
      </c>
      <c r="BB2712" s="7" t="s">
        <v>2966</v>
      </c>
      <c r="BG2712" s="1">
        <v>5303</v>
      </c>
      <c r="BH2712" s="1">
        <v>463</v>
      </c>
      <c r="BI2712" s="1">
        <f t="shared" si="913"/>
        <v>5766</v>
      </c>
    </row>
    <row r="2713" spans="1:61" ht="14" hidden="1" customHeight="1" outlineLevel="1" x14ac:dyDescent="0.2">
      <c r="A2713" t="s">
        <v>2630</v>
      </c>
      <c r="B2713" t="s">
        <v>48</v>
      </c>
      <c r="C2713" s="24"/>
      <c r="F2713" s="1">
        <f t="shared" si="904"/>
        <v>12629</v>
      </c>
      <c r="G2713" s="1">
        <f t="shared" si="905"/>
        <v>11533</v>
      </c>
      <c r="I2713" s="1">
        <v>7648</v>
      </c>
      <c r="J2713" s="2" t="str">
        <f t="shared" si="914"/>
        <v/>
      </c>
      <c r="K2713" s="2">
        <f t="shared" si="915"/>
        <v>0.60559030802122105</v>
      </c>
      <c r="L2713" s="10" t="str">
        <f t="shared" si="906"/>
        <v/>
      </c>
      <c r="M2713" s="9" t="str">
        <f t="shared" si="907"/>
        <v/>
      </c>
      <c r="N2713" s="8" t="str">
        <f t="shared" si="908"/>
        <v/>
      </c>
      <c r="O2713" s="2" t="str">
        <f t="shared" si="909"/>
        <v>-</v>
      </c>
      <c r="P2713" s="2" t="str">
        <f t="shared" si="910"/>
        <v>-</v>
      </c>
      <c r="Q2713" s="2" t="str">
        <f t="shared" si="911"/>
        <v>-</v>
      </c>
      <c r="R2713" s="2" t="str">
        <f t="shared" si="912"/>
        <v>-</v>
      </c>
      <c r="AT2713" t="s">
        <v>2630</v>
      </c>
      <c r="AU2713" t="s">
        <v>48</v>
      </c>
      <c r="AV2713" t="e">
        <f>#REF!</f>
        <v>#REF!</v>
      </c>
      <c r="AX2713" s="40">
        <v>48</v>
      </c>
      <c r="AY2713" s="42">
        <v>177</v>
      </c>
      <c r="AZ2713" s="46">
        <f t="shared" si="903"/>
        <v>48177</v>
      </c>
      <c r="BB2713" s="7" t="s">
        <v>2966</v>
      </c>
      <c r="BG2713" s="1">
        <v>11533</v>
      </c>
      <c r="BH2713" s="1">
        <v>1096</v>
      </c>
      <c r="BI2713" s="1">
        <f t="shared" si="913"/>
        <v>12629</v>
      </c>
    </row>
    <row r="2714" spans="1:61" ht="14" hidden="1" customHeight="1" outlineLevel="1" x14ac:dyDescent="0.2">
      <c r="A2714" t="s">
        <v>2067</v>
      </c>
      <c r="B2714" t="s">
        <v>48</v>
      </c>
      <c r="C2714" s="24"/>
      <c r="F2714" s="1">
        <f t="shared" si="904"/>
        <v>12406</v>
      </c>
      <c r="G2714" s="1">
        <f t="shared" si="905"/>
        <v>11083</v>
      </c>
      <c r="I2714" s="1">
        <v>7782</v>
      </c>
      <c r="J2714" s="2" t="str">
        <f t="shared" si="914"/>
        <v/>
      </c>
      <c r="K2714" s="2">
        <f t="shared" si="915"/>
        <v>0.62727712397227153</v>
      </c>
      <c r="L2714" s="10" t="str">
        <f t="shared" si="906"/>
        <v/>
      </c>
      <c r="M2714" s="9" t="str">
        <f t="shared" si="907"/>
        <v/>
      </c>
      <c r="N2714" s="8" t="str">
        <f t="shared" si="908"/>
        <v/>
      </c>
      <c r="O2714" s="2" t="str">
        <f t="shared" si="909"/>
        <v>-</v>
      </c>
      <c r="P2714" s="2" t="str">
        <f t="shared" si="910"/>
        <v>-</v>
      </c>
      <c r="Q2714" s="2" t="str">
        <f t="shared" si="911"/>
        <v>-</v>
      </c>
      <c r="R2714" s="2" t="str">
        <f t="shared" si="912"/>
        <v>-</v>
      </c>
      <c r="AT2714" t="s">
        <v>2067</v>
      </c>
      <c r="AU2714" t="s">
        <v>48</v>
      </c>
      <c r="AV2714" t="e">
        <f>#REF!</f>
        <v>#REF!</v>
      </c>
      <c r="AX2714" s="40">
        <v>48</v>
      </c>
      <c r="AY2714" s="42">
        <v>179</v>
      </c>
      <c r="AZ2714" s="46">
        <f t="shared" si="903"/>
        <v>48179</v>
      </c>
      <c r="BB2714" s="7" t="s">
        <v>2966</v>
      </c>
      <c r="BG2714" s="1">
        <v>11083</v>
      </c>
      <c r="BH2714" s="1">
        <v>1323</v>
      </c>
      <c r="BI2714" s="1">
        <f t="shared" si="913"/>
        <v>12406</v>
      </c>
    </row>
    <row r="2715" spans="1:61" ht="14" hidden="1" customHeight="1" outlineLevel="1" x14ac:dyDescent="0.2">
      <c r="A2715" t="s">
        <v>2104</v>
      </c>
      <c r="B2715" t="s">
        <v>48</v>
      </c>
      <c r="C2715" s="24"/>
      <c r="F2715" s="1">
        <f t="shared" si="904"/>
        <v>86740</v>
      </c>
      <c r="G2715" s="1">
        <f t="shared" si="905"/>
        <v>78171</v>
      </c>
      <c r="I2715" s="1">
        <v>59474</v>
      </c>
      <c r="J2715" s="2" t="str">
        <f t="shared" si="914"/>
        <v/>
      </c>
      <c r="K2715" s="2">
        <f t="shared" si="915"/>
        <v>0.68565828913995852</v>
      </c>
      <c r="L2715" s="10" t="str">
        <f t="shared" si="906"/>
        <v/>
      </c>
      <c r="M2715" s="9" t="str">
        <f t="shared" si="907"/>
        <v/>
      </c>
      <c r="N2715" s="8" t="str">
        <f t="shared" si="908"/>
        <v/>
      </c>
      <c r="O2715" s="2" t="str">
        <f t="shared" si="909"/>
        <v>-</v>
      </c>
      <c r="P2715" s="2" t="str">
        <f t="shared" si="910"/>
        <v>-</v>
      </c>
      <c r="Q2715" s="2" t="str">
        <f t="shared" si="911"/>
        <v>-</v>
      </c>
      <c r="R2715" s="2" t="str">
        <f t="shared" si="912"/>
        <v>-</v>
      </c>
      <c r="AT2715" t="s">
        <v>2104</v>
      </c>
      <c r="AU2715" t="s">
        <v>48</v>
      </c>
      <c r="AV2715" t="e">
        <f>#REF!</f>
        <v>#REF!</v>
      </c>
      <c r="AX2715" s="40">
        <v>48</v>
      </c>
      <c r="AY2715" s="42">
        <v>181</v>
      </c>
      <c r="AZ2715" s="46">
        <f t="shared" si="903"/>
        <v>48181</v>
      </c>
      <c r="BB2715" s="7" t="s">
        <v>2966</v>
      </c>
      <c r="BG2715" s="1">
        <v>78171</v>
      </c>
      <c r="BH2715" s="1">
        <v>8569</v>
      </c>
      <c r="BI2715" s="1">
        <f t="shared" si="913"/>
        <v>86740</v>
      </c>
    </row>
    <row r="2716" spans="1:61" ht="14" hidden="1" customHeight="1" outlineLevel="1" x14ac:dyDescent="0.2">
      <c r="A2716" t="s">
        <v>130</v>
      </c>
      <c r="B2716" t="s">
        <v>48</v>
      </c>
      <c r="C2716" s="24"/>
      <c r="F2716" s="1">
        <f t="shared" si="904"/>
        <v>72867</v>
      </c>
      <c r="G2716" s="1">
        <f t="shared" si="905"/>
        <v>64791</v>
      </c>
      <c r="I2716" s="1">
        <v>47982</v>
      </c>
      <c r="J2716" s="2" t="str">
        <f t="shared" si="914"/>
        <v/>
      </c>
      <c r="K2716" s="2">
        <f t="shared" si="915"/>
        <v>0.65848738111902505</v>
      </c>
      <c r="L2716" s="10" t="str">
        <f t="shared" si="906"/>
        <v/>
      </c>
      <c r="M2716" s="9" t="str">
        <f t="shared" si="907"/>
        <v/>
      </c>
      <c r="N2716" s="8" t="str">
        <f t="shared" si="908"/>
        <v/>
      </c>
      <c r="O2716" s="2" t="str">
        <f t="shared" si="909"/>
        <v>-</v>
      </c>
      <c r="P2716" s="2" t="str">
        <f t="shared" si="910"/>
        <v>-</v>
      </c>
      <c r="Q2716" s="2" t="str">
        <f t="shared" si="911"/>
        <v>-</v>
      </c>
      <c r="R2716" s="2" t="str">
        <f t="shared" si="912"/>
        <v>-</v>
      </c>
      <c r="AT2716" t="s">
        <v>130</v>
      </c>
      <c r="AU2716" t="s">
        <v>48</v>
      </c>
      <c r="AV2716" t="e">
        <f>#REF!</f>
        <v>#REF!</v>
      </c>
      <c r="AX2716" s="40">
        <v>48</v>
      </c>
      <c r="AY2716" s="42">
        <v>183</v>
      </c>
      <c r="AZ2716" s="46">
        <f t="shared" si="903"/>
        <v>48183</v>
      </c>
      <c r="BB2716" s="7" t="s">
        <v>2966</v>
      </c>
      <c r="BG2716" s="1">
        <v>64791</v>
      </c>
      <c r="BH2716" s="1">
        <v>8076</v>
      </c>
      <c r="BI2716" s="1">
        <f t="shared" si="913"/>
        <v>72867</v>
      </c>
    </row>
    <row r="2717" spans="1:61" ht="14" hidden="1" customHeight="1" outlineLevel="1" x14ac:dyDescent="0.2">
      <c r="A2717" t="s">
        <v>450</v>
      </c>
      <c r="B2717" t="s">
        <v>48</v>
      </c>
      <c r="C2717" s="24"/>
      <c r="F2717" s="1">
        <f t="shared" si="904"/>
        <v>17877</v>
      </c>
      <c r="G2717" s="1">
        <f t="shared" si="905"/>
        <v>16640</v>
      </c>
      <c r="I2717" s="1">
        <v>12414</v>
      </c>
      <c r="J2717" s="2" t="str">
        <f t="shared" si="914"/>
        <v/>
      </c>
      <c r="K2717" s="2">
        <f t="shared" si="915"/>
        <v>0.6944118140627622</v>
      </c>
      <c r="L2717" s="10" t="str">
        <f t="shared" si="906"/>
        <v/>
      </c>
      <c r="M2717" s="9" t="str">
        <f t="shared" si="907"/>
        <v/>
      </c>
      <c r="N2717" s="8" t="str">
        <f t="shared" si="908"/>
        <v/>
      </c>
      <c r="O2717" s="2" t="str">
        <f t="shared" si="909"/>
        <v>-</v>
      </c>
      <c r="P2717" s="2" t="str">
        <f t="shared" si="910"/>
        <v>-</v>
      </c>
      <c r="Q2717" s="2" t="str">
        <f t="shared" si="911"/>
        <v>-</v>
      </c>
      <c r="R2717" s="2" t="str">
        <f t="shared" si="912"/>
        <v>-</v>
      </c>
      <c r="AT2717" t="s">
        <v>450</v>
      </c>
      <c r="AU2717" t="s">
        <v>48</v>
      </c>
      <c r="AV2717" t="e">
        <f>#REF!</f>
        <v>#REF!</v>
      </c>
      <c r="AX2717" s="40">
        <v>48</v>
      </c>
      <c r="AY2717" s="42">
        <v>185</v>
      </c>
      <c r="AZ2717" s="46">
        <f t="shared" si="903"/>
        <v>48185</v>
      </c>
      <c r="BB2717" s="7" t="s">
        <v>2966</v>
      </c>
      <c r="BG2717" s="1">
        <v>16640</v>
      </c>
      <c r="BH2717" s="1">
        <v>1237</v>
      </c>
      <c r="BI2717" s="1">
        <f t="shared" si="913"/>
        <v>17877</v>
      </c>
    </row>
    <row r="2718" spans="1:61" ht="14" hidden="1" customHeight="1" outlineLevel="1" x14ac:dyDescent="0.2">
      <c r="A2718" t="s">
        <v>2708</v>
      </c>
      <c r="B2718" t="s">
        <v>48</v>
      </c>
      <c r="C2718" s="24"/>
      <c r="F2718" s="1">
        <f t="shared" si="904"/>
        <v>111142</v>
      </c>
      <c r="G2718" s="1">
        <f t="shared" si="905"/>
        <v>100484</v>
      </c>
      <c r="I2718" s="1">
        <v>77758</v>
      </c>
      <c r="J2718" s="2" t="str">
        <f t="shared" si="914"/>
        <v/>
      </c>
      <c r="K2718" s="2">
        <f t="shared" si="915"/>
        <v>0.69962750355401193</v>
      </c>
      <c r="L2718" s="10" t="str">
        <f t="shared" si="906"/>
        <v/>
      </c>
      <c r="M2718" s="9" t="str">
        <f t="shared" si="907"/>
        <v/>
      </c>
      <c r="N2718" s="8" t="str">
        <f t="shared" si="908"/>
        <v/>
      </c>
      <c r="O2718" s="2" t="str">
        <f t="shared" si="909"/>
        <v>-</v>
      </c>
      <c r="P2718" s="2" t="str">
        <f t="shared" si="910"/>
        <v>-</v>
      </c>
      <c r="Q2718" s="2" t="str">
        <f t="shared" si="911"/>
        <v>-</v>
      </c>
      <c r="R2718" s="2" t="str">
        <f t="shared" si="912"/>
        <v>-</v>
      </c>
      <c r="AT2718" t="s">
        <v>2708</v>
      </c>
      <c r="AU2718" t="s">
        <v>48</v>
      </c>
      <c r="AV2718" t="e">
        <f>#REF!</f>
        <v>#REF!</v>
      </c>
      <c r="AX2718" s="40">
        <v>48</v>
      </c>
      <c r="AY2718" s="42">
        <v>187</v>
      </c>
      <c r="AZ2718" s="46">
        <f t="shared" si="903"/>
        <v>48187</v>
      </c>
      <c r="BB2718" s="7" t="s">
        <v>2966</v>
      </c>
      <c r="BG2718" s="1">
        <v>100484</v>
      </c>
      <c r="BH2718" s="1">
        <v>10658</v>
      </c>
      <c r="BI2718" s="1">
        <f t="shared" si="913"/>
        <v>111142</v>
      </c>
    </row>
    <row r="2719" spans="1:61" ht="14" hidden="1" customHeight="1" outlineLevel="1" x14ac:dyDescent="0.2">
      <c r="A2719" t="s">
        <v>2899</v>
      </c>
      <c r="B2719" t="s">
        <v>48</v>
      </c>
      <c r="C2719" s="24"/>
      <c r="F2719" s="1">
        <f t="shared" si="904"/>
        <v>18997</v>
      </c>
      <c r="G2719" s="1">
        <f t="shared" si="905"/>
        <v>16634</v>
      </c>
      <c r="I2719" s="1">
        <v>9586</v>
      </c>
      <c r="J2719" s="2" t="str">
        <f t="shared" si="914"/>
        <v/>
      </c>
      <c r="K2719" s="2">
        <f t="shared" si="915"/>
        <v>0.50460599041953991</v>
      </c>
      <c r="L2719" s="10" t="str">
        <f t="shared" si="906"/>
        <v/>
      </c>
      <c r="M2719" s="9" t="str">
        <f t="shared" si="907"/>
        <v/>
      </c>
      <c r="N2719" s="8" t="str">
        <f t="shared" si="908"/>
        <v/>
      </c>
      <c r="O2719" s="2" t="str">
        <f t="shared" si="909"/>
        <v>-</v>
      </c>
      <c r="P2719" s="2" t="str">
        <f t="shared" si="910"/>
        <v>-</v>
      </c>
      <c r="Q2719" s="2" t="str">
        <f t="shared" si="911"/>
        <v>-</v>
      </c>
      <c r="R2719" s="2" t="str">
        <f t="shared" si="912"/>
        <v>-</v>
      </c>
      <c r="AT2719" t="s">
        <v>2899</v>
      </c>
      <c r="AU2719" t="s">
        <v>48</v>
      </c>
      <c r="AV2719" t="e">
        <f>#REF!</f>
        <v>#REF!</v>
      </c>
      <c r="AX2719" s="40">
        <v>48</v>
      </c>
      <c r="AY2719" s="42">
        <v>189</v>
      </c>
      <c r="AZ2719" s="46">
        <f t="shared" si="903"/>
        <v>48189</v>
      </c>
      <c r="BB2719" s="7" t="s">
        <v>2966</v>
      </c>
      <c r="BG2719" s="1">
        <v>16634</v>
      </c>
      <c r="BH2719" s="1">
        <v>2363</v>
      </c>
      <c r="BI2719" s="1">
        <f t="shared" si="913"/>
        <v>18997</v>
      </c>
    </row>
    <row r="2720" spans="1:61" ht="14" hidden="1" customHeight="1" outlineLevel="1" x14ac:dyDescent="0.2">
      <c r="A2720" t="s">
        <v>215</v>
      </c>
      <c r="B2720" t="s">
        <v>48</v>
      </c>
      <c r="C2720" s="24"/>
      <c r="F2720" s="1">
        <f t="shared" si="904"/>
        <v>1926</v>
      </c>
      <c r="G2720" s="1">
        <f t="shared" si="905"/>
        <v>1697</v>
      </c>
      <c r="I2720" s="1">
        <v>1169</v>
      </c>
      <c r="J2720" s="2" t="str">
        <f t="shared" si="914"/>
        <v/>
      </c>
      <c r="K2720" s="2">
        <f t="shared" si="915"/>
        <v>0.60695742471443404</v>
      </c>
      <c r="L2720" s="10" t="str">
        <f t="shared" si="906"/>
        <v/>
      </c>
      <c r="M2720" s="9" t="str">
        <f t="shared" si="907"/>
        <v/>
      </c>
      <c r="N2720" s="8" t="str">
        <f t="shared" si="908"/>
        <v/>
      </c>
      <c r="O2720" s="2" t="str">
        <f t="shared" si="909"/>
        <v>-</v>
      </c>
      <c r="P2720" s="2" t="str">
        <f t="shared" si="910"/>
        <v>-</v>
      </c>
      <c r="Q2720" s="2" t="str">
        <f t="shared" si="911"/>
        <v>-</v>
      </c>
      <c r="R2720" s="2" t="str">
        <f t="shared" si="912"/>
        <v>-</v>
      </c>
      <c r="AT2720" t="s">
        <v>215</v>
      </c>
      <c r="AU2720" t="s">
        <v>48</v>
      </c>
      <c r="AV2720" t="e">
        <f>#REF!</f>
        <v>#REF!</v>
      </c>
      <c r="AX2720" s="40">
        <v>48</v>
      </c>
      <c r="AY2720" s="42">
        <v>191</v>
      </c>
      <c r="AZ2720" s="46">
        <f t="shared" si="903"/>
        <v>48191</v>
      </c>
      <c r="BB2720" s="7" t="s">
        <v>2966</v>
      </c>
      <c r="BG2720" s="1">
        <v>1697</v>
      </c>
      <c r="BH2720" s="1">
        <v>229</v>
      </c>
      <c r="BI2720" s="1">
        <f t="shared" si="913"/>
        <v>1926</v>
      </c>
    </row>
    <row r="2721" spans="1:61" ht="14" hidden="1" customHeight="1" outlineLevel="1" x14ac:dyDescent="0.2">
      <c r="A2721" t="s">
        <v>2482</v>
      </c>
      <c r="B2721" t="s">
        <v>48</v>
      </c>
      <c r="C2721" s="24"/>
      <c r="F2721" s="1">
        <f t="shared" si="904"/>
        <v>5832</v>
      </c>
      <c r="G2721" s="1">
        <f t="shared" si="905"/>
        <v>5399</v>
      </c>
      <c r="I2721" s="1">
        <v>4351</v>
      </c>
      <c r="J2721" s="2" t="str">
        <f t="shared" si="914"/>
        <v/>
      </c>
      <c r="K2721" s="2">
        <f t="shared" si="915"/>
        <v>0.74605624142661175</v>
      </c>
      <c r="L2721" s="10" t="str">
        <f t="shared" si="906"/>
        <v/>
      </c>
      <c r="M2721" s="9" t="str">
        <f t="shared" si="907"/>
        <v/>
      </c>
      <c r="N2721" s="8" t="str">
        <f t="shared" si="908"/>
        <v/>
      </c>
      <c r="O2721" s="2" t="str">
        <f t="shared" si="909"/>
        <v>-</v>
      </c>
      <c r="P2721" s="2" t="str">
        <f t="shared" si="910"/>
        <v>-</v>
      </c>
      <c r="Q2721" s="2" t="str">
        <f t="shared" si="911"/>
        <v>-</v>
      </c>
      <c r="R2721" s="2" t="str">
        <f t="shared" si="912"/>
        <v>-</v>
      </c>
      <c r="AT2721" t="s">
        <v>2482</v>
      </c>
      <c r="AU2721" t="s">
        <v>48</v>
      </c>
      <c r="AV2721" t="e">
        <f>#REF!</f>
        <v>#REF!</v>
      </c>
      <c r="AX2721" s="40">
        <v>48</v>
      </c>
      <c r="AY2721" s="42">
        <v>193</v>
      </c>
      <c r="AZ2721" s="46">
        <f t="shared" si="903"/>
        <v>48193</v>
      </c>
      <c r="BB2721" s="7" t="s">
        <v>2966</v>
      </c>
      <c r="BG2721" s="1">
        <v>5399</v>
      </c>
      <c r="BH2721" s="1">
        <v>433</v>
      </c>
      <c r="BI2721" s="1">
        <f t="shared" si="913"/>
        <v>5832</v>
      </c>
    </row>
    <row r="2722" spans="1:61" ht="14" hidden="1" customHeight="1" outlineLevel="1" x14ac:dyDescent="0.2">
      <c r="A2722" t="s">
        <v>266</v>
      </c>
      <c r="B2722" t="s">
        <v>48</v>
      </c>
      <c r="C2722" s="24"/>
      <c r="F2722" s="1">
        <f t="shared" si="904"/>
        <v>3009</v>
      </c>
      <c r="G2722" s="1">
        <f t="shared" si="905"/>
        <v>2747</v>
      </c>
      <c r="I2722" s="1">
        <v>2047</v>
      </c>
      <c r="J2722" s="2" t="str">
        <f t="shared" si="914"/>
        <v/>
      </c>
      <c r="K2722" s="2">
        <f t="shared" si="915"/>
        <v>0.68029245596543697</v>
      </c>
      <c r="L2722" s="10" t="str">
        <f t="shared" si="906"/>
        <v/>
      </c>
      <c r="M2722" s="9" t="str">
        <f t="shared" si="907"/>
        <v/>
      </c>
      <c r="N2722" s="8" t="str">
        <f t="shared" si="908"/>
        <v/>
      </c>
      <c r="O2722" s="2" t="str">
        <f t="shared" si="909"/>
        <v>-</v>
      </c>
      <c r="P2722" s="2" t="str">
        <f t="shared" si="910"/>
        <v>-</v>
      </c>
      <c r="Q2722" s="2" t="str">
        <f t="shared" si="911"/>
        <v>-</v>
      </c>
      <c r="R2722" s="2" t="str">
        <f t="shared" si="912"/>
        <v>-</v>
      </c>
      <c r="AT2722" t="s">
        <v>266</v>
      </c>
      <c r="AU2722" t="s">
        <v>48</v>
      </c>
      <c r="AV2722" t="e">
        <f>#REF!</f>
        <v>#REF!</v>
      </c>
      <c r="AX2722" s="40">
        <v>48</v>
      </c>
      <c r="AY2722" s="42">
        <v>195</v>
      </c>
      <c r="AZ2722" s="46">
        <f t="shared" si="903"/>
        <v>48195</v>
      </c>
      <c r="BB2722" s="7" t="s">
        <v>2966</v>
      </c>
      <c r="BG2722" s="1">
        <v>2747</v>
      </c>
      <c r="BH2722" s="1">
        <v>262</v>
      </c>
      <c r="BI2722" s="1">
        <f t="shared" si="913"/>
        <v>3009</v>
      </c>
    </row>
    <row r="2723" spans="1:61" ht="14" hidden="1" customHeight="1" outlineLevel="1" x14ac:dyDescent="0.2">
      <c r="A2723" t="s">
        <v>541</v>
      </c>
      <c r="B2723" t="s">
        <v>48</v>
      </c>
      <c r="C2723" s="24"/>
      <c r="F2723" s="1">
        <f t="shared" si="904"/>
        <v>2486</v>
      </c>
      <c r="G2723" s="1">
        <f t="shared" si="905"/>
        <v>2298</v>
      </c>
      <c r="I2723" s="1">
        <v>1580</v>
      </c>
      <c r="J2723" s="2" t="str">
        <f t="shared" si="914"/>
        <v/>
      </c>
      <c r="K2723" s="2">
        <f t="shared" si="915"/>
        <v>0.63555913113435236</v>
      </c>
      <c r="L2723" s="10" t="str">
        <f t="shared" si="906"/>
        <v/>
      </c>
      <c r="M2723" s="9" t="str">
        <f t="shared" si="907"/>
        <v/>
      </c>
      <c r="N2723" s="8" t="str">
        <f t="shared" si="908"/>
        <v/>
      </c>
      <c r="O2723" s="2" t="str">
        <f t="shared" si="909"/>
        <v>-</v>
      </c>
      <c r="P2723" s="2" t="str">
        <f t="shared" si="910"/>
        <v>-</v>
      </c>
      <c r="Q2723" s="2" t="str">
        <f t="shared" si="911"/>
        <v>-</v>
      </c>
      <c r="R2723" s="2" t="str">
        <f t="shared" si="912"/>
        <v>-</v>
      </c>
      <c r="AT2723" t="s">
        <v>541</v>
      </c>
      <c r="AU2723" t="s">
        <v>48</v>
      </c>
      <c r="AV2723" t="e">
        <f>#REF!</f>
        <v>#REF!</v>
      </c>
      <c r="AX2723" s="40">
        <v>48</v>
      </c>
      <c r="AY2723" s="42">
        <v>197</v>
      </c>
      <c r="AZ2723" s="46">
        <f t="shared" si="903"/>
        <v>48197</v>
      </c>
      <c r="BB2723" s="7" t="s">
        <v>2966</v>
      </c>
      <c r="BG2723" s="1">
        <v>2298</v>
      </c>
      <c r="BH2723" s="1">
        <v>188</v>
      </c>
      <c r="BI2723" s="1">
        <f t="shared" si="913"/>
        <v>2486</v>
      </c>
    </row>
    <row r="2724" spans="1:61" ht="14" hidden="1" customHeight="1" outlineLevel="1" x14ac:dyDescent="0.2">
      <c r="A2724" t="s">
        <v>1539</v>
      </c>
      <c r="B2724" t="s">
        <v>48</v>
      </c>
      <c r="C2724" s="24"/>
      <c r="F2724" s="1">
        <f t="shared" si="904"/>
        <v>39952</v>
      </c>
      <c r="G2724" s="1">
        <f t="shared" si="905"/>
        <v>39263</v>
      </c>
      <c r="I2724" s="1">
        <v>27635</v>
      </c>
      <c r="J2724" s="2" t="str">
        <f t="shared" si="914"/>
        <v/>
      </c>
      <c r="K2724" s="2">
        <f t="shared" si="915"/>
        <v>0.69170504605526628</v>
      </c>
      <c r="L2724" s="10" t="str">
        <f t="shared" si="906"/>
        <v/>
      </c>
      <c r="M2724" s="9" t="str">
        <f t="shared" si="907"/>
        <v/>
      </c>
      <c r="N2724" s="8" t="str">
        <f t="shared" si="908"/>
        <v/>
      </c>
      <c r="O2724" s="2" t="str">
        <f t="shared" si="909"/>
        <v>-</v>
      </c>
      <c r="P2724" s="2" t="str">
        <f t="shared" si="910"/>
        <v>-</v>
      </c>
      <c r="Q2724" s="2" t="str">
        <f t="shared" si="911"/>
        <v>-</v>
      </c>
      <c r="R2724" s="2" t="str">
        <f t="shared" si="912"/>
        <v>-</v>
      </c>
      <c r="AT2724" t="s">
        <v>1539</v>
      </c>
      <c r="AU2724" t="s">
        <v>48</v>
      </c>
      <c r="AV2724" t="e">
        <f>#REF!</f>
        <v>#REF!</v>
      </c>
      <c r="AX2724" s="40">
        <v>48</v>
      </c>
      <c r="AY2724" s="42">
        <v>199</v>
      </c>
      <c r="AZ2724" s="46">
        <f t="shared" si="903"/>
        <v>48199</v>
      </c>
      <c r="BB2724" s="7" t="s">
        <v>2966</v>
      </c>
      <c r="BG2724" s="1">
        <v>39263</v>
      </c>
      <c r="BH2724" s="1">
        <v>689</v>
      </c>
      <c r="BI2724" s="1">
        <f t="shared" si="913"/>
        <v>39952</v>
      </c>
    </row>
    <row r="2725" spans="1:61" ht="14" hidden="1" customHeight="1" outlineLevel="1" x14ac:dyDescent="0.2">
      <c r="A2725" t="s">
        <v>1099</v>
      </c>
      <c r="B2725" t="s">
        <v>48</v>
      </c>
      <c r="C2725" s="24"/>
      <c r="F2725" s="1">
        <f t="shared" si="904"/>
        <v>2480522</v>
      </c>
      <c r="G2725" s="1">
        <f t="shared" si="905"/>
        <v>2277033</v>
      </c>
      <c r="I2725" s="1">
        <v>1640818</v>
      </c>
      <c r="J2725" s="2" t="str">
        <f t="shared" si="914"/>
        <v/>
      </c>
      <c r="K2725" s="2">
        <f t="shared" si="915"/>
        <v>0.66148093022355781</v>
      </c>
      <c r="L2725" s="10" t="str">
        <f t="shared" si="906"/>
        <v/>
      </c>
      <c r="M2725" s="9" t="str">
        <f t="shared" si="907"/>
        <v/>
      </c>
      <c r="N2725" s="8" t="str">
        <f t="shared" si="908"/>
        <v/>
      </c>
      <c r="O2725" s="2" t="str">
        <f t="shared" si="909"/>
        <v>-</v>
      </c>
      <c r="P2725" s="2" t="str">
        <f t="shared" si="910"/>
        <v>-</v>
      </c>
      <c r="Q2725" s="2" t="str">
        <f t="shared" si="911"/>
        <v>-</v>
      </c>
      <c r="R2725" s="2" t="str">
        <f t="shared" si="912"/>
        <v>-</v>
      </c>
      <c r="AT2725" t="s">
        <v>1099</v>
      </c>
      <c r="AU2725" t="s">
        <v>48</v>
      </c>
      <c r="AV2725" t="e">
        <f>#REF!</f>
        <v>#REF!</v>
      </c>
      <c r="AX2725" s="40">
        <v>48</v>
      </c>
      <c r="AY2725" s="42">
        <v>201</v>
      </c>
      <c r="AZ2725" s="46">
        <f t="shared" si="903"/>
        <v>48201</v>
      </c>
      <c r="BB2725" s="7" t="s">
        <v>2966</v>
      </c>
      <c r="BG2725" s="1">
        <v>2277033</v>
      </c>
      <c r="BH2725" s="1">
        <v>203489</v>
      </c>
      <c r="BI2725" s="1">
        <f t="shared" si="913"/>
        <v>2480522</v>
      </c>
    </row>
    <row r="2726" spans="1:61" ht="14" hidden="1" customHeight="1" outlineLevel="1" x14ac:dyDescent="0.2">
      <c r="A2726" t="s">
        <v>805</v>
      </c>
      <c r="B2726" t="s">
        <v>48</v>
      </c>
      <c r="C2726" s="24"/>
      <c r="F2726" s="1">
        <f t="shared" si="904"/>
        <v>45933</v>
      </c>
      <c r="G2726" s="1">
        <f t="shared" si="905"/>
        <v>40508</v>
      </c>
      <c r="I2726" s="1">
        <v>29717</v>
      </c>
      <c r="J2726" s="2" t="str">
        <f t="shared" si="914"/>
        <v/>
      </c>
      <c r="K2726" s="2">
        <f t="shared" si="915"/>
        <v>0.6469640563429343</v>
      </c>
      <c r="L2726" s="10" t="str">
        <f t="shared" si="906"/>
        <v/>
      </c>
      <c r="M2726" s="9" t="str">
        <f t="shared" si="907"/>
        <v/>
      </c>
      <c r="N2726" s="8" t="str">
        <f t="shared" si="908"/>
        <v/>
      </c>
      <c r="O2726" s="2" t="str">
        <f t="shared" si="909"/>
        <v>-</v>
      </c>
      <c r="P2726" s="2" t="str">
        <f t="shared" si="910"/>
        <v>-</v>
      </c>
      <c r="Q2726" s="2" t="str">
        <f t="shared" si="911"/>
        <v>-</v>
      </c>
      <c r="R2726" s="2" t="str">
        <f t="shared" si="912"/>
        <v>-</v>
      </c>
      <c r="AT2726" t="s">
        <v>805</v>
      </c>
      <c r="AU2726" t="s">
        <v>48</v>
      </c>
      <c r="AV2726" t="e">
        <f>#REF!</f>
        <v>#REF!</v>
      </c>
      <c r="AX2726" s="40">
        <v>48</v>
      </c>
      <c r="AY2726" s="42">
        <v>203</v>
      </c>
      <c r="AZ2726" s="46">
        <f t="shared" si="903"/>
        <v>48203</v>
      </c>
      <c r="BB2726" s="7" t="s">
        <v>2966</v>
      </c>
      <c r="BG2726" s="1">
        <v>40508</v>
      </c>
      <c r="BH2726" s="1">
        <v>5425</v>
      </c>
      <c r="BI2726" s="1">
        <f t="shared" si="913"/>
        <v>45933</v>
      </c>
    </row>
    <row r="2727" spans="1:61" ht="14" hidden="1" customHeight="1" outlineLevel="1" x14ac:dyDescent="0.2">
      <c r="A2727" t="s">
        <v>1076</v>
      </c>
      <c r="B2727" t="s">
        <v>48</v>
      </c>
      <c r="C2727" s="24"/>
      <c r="F2727" s="1">
        <f t="shared" si="904"/>
        <v>2909</v>
      </c>
      <c r="G2727" s="1">
        <f t="shared" si="905"/>
        <v>2569</v>
      </c>
      <c r="I2727" s="1">
        <v>2078</v>
      </c>
      <c r="J2727" s="2" t="str">
        <f t="shared" si="914"/>
        <v/>
      </c>
      <c r="K2727" s="2">
        <f t="shared" si="915"/>
        <v>0.7143348229632176</v>
      </c>
      <c r="L2727" s="10" t="str">
        <f t="shared" si="906"/>
        <v/>
      </c>
      <c r="M2727" s="9" t="str">
        <f t="shared" si="907"/>
        <v/>
      </c>
      <c r="N2727" s="8" t="str">
        <f t="shared" si="908"/>
        <v/>
      </c>
      <c r="O2727" s="2" t="str">
        <f t="shared" si="909"/>
        <v>-</v>
      </c>
      <c r="P2727" s="2" t="str">
        <f t="shared" si="910"/>
        <v>-</v>
      </c>
      <c r="Q2727" s="2" t="str">
        <f t="shared" si="911"/>
        <v>-</v>
      </c>
      <c r="R2727" s="2" t="str">
        <f t="shared" si="912"/>
        <v>-</v>
      </c>
      <c r="AT2727" t="s">
        <v>1076</v>
      </c>
      <c r="AU2727" t="s">
        <v>48</v>
      </c>
      <c r="AV2727" t="e">
        <f>#REF!</f>
        <v>#REF!</v>
      </c>
      <c r="AX2727" s="40">
        <v>48</v>
      </c>
      <c r="AY2727" s="42">
        <v>205</v>
      </c>
      <c r="AZ2727" s="46">
        <f t="shared" si="903"/>
        <v>48205</v>
      </c>
      <c r="BB2727" s="7" t="s">
        <v>2966</v>
      </c>
      <c r="BG2727" s="1">
        <v>2569</v>
      </c>
      <c r="BH2727" s="1">
        <v>340</v>
      </c>
      <c r="BI2727" s="1">
        <f t="shared" si="913"/>
        <v>2909</v>
      </c>
    </row>
    <row r="2728" spans="1:61" ht="14" hidden="1" customHeight="1" outlineLevel="1" x14ac:dyDescent="0.2">
      <c r="A2728" t="s">
        <v>2169</v>
      </c>
      <c r="B2728" t="s">
        <v>48</v>
      </c>
      <c r="C2728" s="24"/>
      <c r="F2728" s="1">
        <f t="shared" si="904"/>
        <v>3377</v>
      </c>
      <c r="G2728" s="1">
        <f t="shared" si="905"/>
        <v>3040</v>
      </c>
      <c r="I2728" s="1">
        <v>2214</v>
      </c>
      <c r="J2728" s="2" t="str">
        <f t="shared" si="914"/>
        <v/>
      </c>
      <c r="K2728" s="2">
        <f t="shared" si="915"/>
        <v>0.65561148948771097</v>
      </c>
      <c r="L2728" s="10" t="str">
        <f t="shared" si="906"/>
        <v/>
      </c>
      <c r="M2728" s="9" t="str">
        <f t="shared" si="907"/>
        <v/>
      </c>
      <c r="N2728" s="8" t="str">
        <f t="shared" si="908"/>
        <v/>
      </c>
      <c r="O2728" s="2" t="str">
        <f t="shared" si="909"/>
        <v>-</v>
      </c>
      <c r="P2728" s="2" t="str">
        <f t="shared" si="910"/>
        <v>-</v>
      </c>
      <c r="Q2728" s="2" t="str">
        <f t="shared" si="911"/>
        <v>-</v>
      </c>
      <c r="R2728" s="2" t="str">
        <f t="shared" si="912"/>
        <v>-</v>
      </c>
      <c r="AT2728" t="s">
        <v>2169</v>
      </c>
      <c r="AU2728" t="s">
        <v>48</v>
      </c>
      <c r="AV2728" t="e">
        <f>#REF!</f>
        <v>#REF!</v>
      </c>
      <c r="AX2728" s="40">
        <v>48</v>
      </c>
      <c r="AY2728" s="42">
        <v>207</v>
      </c>
      <c r="AZ2728" s="46">
        <f t="shared" si="903"/>
        <v>48207</v>
      </c>
      <c r="BB2728" s="7" t="s">
        <v>2966</v>
      </c>
      <c r="BG2728" s="1">
        <v>3040</v>
      </c>
      <c r="BH2728" s="1">
        <v>337</v>
      </c>
      <c r="BI2728" s="1">
        <f t="shared" si="913"/>
        <v>3377</v>
      </c>
    </row>
    <row r="2729" spans="1:61" ht="14" hidden="1" customHeight="1" outlineLevel="1" x14ac:dyDescent="0.2">
      <c r="A2729" t="s">
        <v>1378</v>
      </c>
      <c r="B2729" t="s">
        <v>48</v>
      </c>
      <c r="C2729" s="24"/>
      <c r="F2729" s="1">
        <f t="shared" si="904"/>
        <v>152840</v>
      </c>
      <c r="G2729" s="1">
        <f t="shared" si="905"/>
        <v>134198</v>
      </c>
      <c r="I2729" s="1">
        <v>109395</v>
      </c>
      <c r="J2729" s="2" t="str">
        <f t="shared" si="914"/>
        <v/>
      </c>
      <c r="K2729" s="2">
        <f t="shared" si="915"/>
        <v>0.7157484951583355</v>
      </c>
      <c r="L2729" s="10" t="str">
        <f t="shared" si="906"/>
        <v/>
      </c>
      <c r="M2729" s="9" t="str">
        <f t="shared" si="907"/>
        <v/>
      </c>
      <c r="N2729" s="8" t="str">
        <f t="shared" si="908"/>
        <v/>
      </c>
      <c r="O2729" s="2" t="str">
        <f t="shared" si="909"/>
        <v>-</v>
      </c>
      <c r="P2729" s="2" t="str">
        <f t="shared" si="910"/>
        <v>-</v>
      </c>
      <c r="Q2729" s="2" t="str">
        <f t="shared" si="911"/>
        <v>-</v>
      </c>
      <c r="R2729" s="2" t="str">
        <f t="shared" si="912"/>
        <v>-</v>
      </c>
      <c r="AT2729" t="s">
        <v>1378</v>
      </c>
      <c r="AU2729" t="s">
        <v>48</v>
      </c>
      <c r="AV2729" t="e">
        <f>#REF!</f>
        <v>#REF!</v>
      </c>
      <c r="AX2729" s="40">
        <v>48</v>
      </c>
      <c r="AY2729" s="42">
        <v>209</v>
      </c>
      <c r="AZ2729" s="46">
        <f t="shared" si="903"/>
        <v>48209</v>
      </c>
      <c r="BB2729" s="7" t="s">
        <v>2966</v>
      </c>
      <c r="BG2729" s="1">
        <v>134198</v>
      </c>
      <c r="BH2729" s="1">
        <v>18642</v>
      </c>
      <c r="BI2729" s="1">
        <f t="shared" si="913"/>
        <v>152840</v>
      </c>
    </row>
    <row r="2730" spans="1:61" ht="14" hidden="1" customHeight="1" outlineLevel="1" x14ac:dyDescent="0.2">
      <c r="A2730" t="s">
        <v>1155</v>
      </c>
      <c r="B2730" t="s">
        <v>48</v>
      </c>
      <c r="C2730" s="24"/>
      <c r="F2730" s="1">
        <f t="shared" si="904"/>
        <v>2355</v>
      </c>
      <c r="G2730" s="1">
        <f t="shared" si="905"/>
        <v>2192</v>
      </c>
      <c r="I2730" s="1">
        <v>1720</v>
      </c>
      <c r="J2730" s="2" t="str">
        <f t="shared" si="914"/>
        <v/>
      </c>
      <c r="K2730" s="2">
        <f t="shared" si="915"/>
        <v>0.73036093418259018</v>
      </c>
      <c r="L2730" s="10" t="str">
        <f t="shared" si="906"/>
        <v/>
      </c>
      <c r="M2730" s="9" t="str">
        <f t="shared" si="907"/>
        <v/>
      </c>
      <c r="N2730" s="8" t="str">
        <f t="shared" si="908"/>
        <v/>
      </c>
      <c r="O2730" s="2" t="str">
        <f t="shared" si="909"/>
        <v>-</v>
      </c>
      <c r="P2730" s="2" t="str">
        <f t="shared" si="910"/>
        <v>-</v>
      </c>
      <c r="Q2730" s="2" t="str">
        <f t="shared" si="911"/>
        <v>-</v>
      </c>
      <c r="R2730" s="2" t="str">
        <f t="shared" si="912"/>
        <v>-</v>
      </c>
      <c r="AT2730" t="s">
        <v>1155</v>
      </c>
      <c r="AU2730" t="s">
        <v>48</v>
      </c>
      <c r="AV2730" t="e">
        <f>#REF!</f>
        <v>#REF!</v>
      </c>
      <c r="AX2730" s="40">
        <v>48</v>
      </c>
      <c r="AY2730" s="42">
        <v>211</v>
      </c>
      <c r="AZ2730" s="46">
        <f t="shared" si="903"/>
        <v>48211</v>
      </c>
      <c r="BB2730" s="7" t="s">
        <v>2966</v>
      </c>
      <c r="BG2730" s="1">
        <v>2192</v>
      </c>
      <c r="BH2730" s="1">
        <v>163</v>
      </c>
      <c r="BI2730" s="1">
        <f t="shared" si="913"/>
        <v>2355</v>
      </c>
    </row>
    <row r="2731" spans="1:61" ht="14" hidden="1" customHeight="1" outlineLevel="1" x14ac:dyDescent="0.2">
      <c r="A2731" t="s">
        <v>879</v>
      </c>
      <c r="B2731" t="s">
        <v>48</v>
      </c>
      <c r="C2731" s="24"/>
      <c r="F2731" s="1">
        <f t="shared" si="904"/>
        <v>54663</v>
      </c>
      <c r="G2731" s="1">
        <f t="shared" si="905"/>
        <v>49423</v>
      </c>
      <c r="I2731" s="1">
        <v>36317</v>
      </c>
      <c r="J2731" s="2" t="str">
        <f t="shared" si="914"/>
        <v/>
      </c>
      <c r="K2731" s="2">
        <f t="shared" si="915"/>
        <v>0.66437992792199474</v>
      </c>
      <c r="L2731" s="10" t="str">
        <f t="shared" si="906"/>
        <v/>
      </c>
      <c r="M2731" s="9" t="str">
        <f t="shared" si="907"/>
        <v/>
      </c>
      <c r="N2731" s="8" t="str">
        <f t="shared" si="908"/>
        <v/>
      </c>
      <c r="O2731" s="2" t="str">
        <f t="shared" si="909"/>
        <v>-</v>
      </c>
      <c r="P2731" s="2" t="str">
        <f t="shared" si="910"/>
        <v>-</v>
      </c>
      <c r="Q2731" s="2" t="str">
        <f t="shared" si="911"/>
        <v>-</v>
      </c>
      <c r="R2731" s="2" t="str">
        <f t="shared" si="912"/>
        <v>-</v>
      </c>
      <c r="AT2731" t="s">
        <v>879</v>
      </c>
      <c r="AU2731" t="s">
        <v>48</v>
      </c>
      <c r="AV2731" t="e">
        <f>#REF!</f>
        <v>#REF!</v>
      </c>
      <c r="AX2731" s="40">
        <v>48</v>
      </c>
      <c r="AY2731" s="42">
        <v>213</v>
      </c>
      <c r="AZ2731" s="46">
        <f t="shared" si="903"/>
        <v>48213</v>
      </c>
      <c r="BB2731" s="7" t="s">
        <v>2966</v>
      </c>
      <c r="BG2731" s="1">
        <v>49423</v>
      </c>
      <c r="BH2731" s="1">
        <v>5240</v>
      </c>
      <c r="BI2731" s="1">
        <f t="shared" si="913"/>
        <v>54663</v>
      </c>
    </row>
    <row r="2732" spans="1:61" ht="14" hidden="1" customHeight="1" outlineLevel="1" x14ac:dyDescent="0.2">
      <c r="A2732" t="s">
        <v>2193</v>
      </c>
      <c r="B2732" t="s">
        <v>48</v>
      </c>
      <c r="C2732" s="24"/>
      <c r="F2732" s="1">
        <f t="shared" si="904"/>
        <v>391309</v>
      </c>
      <c r="G2732" s="1">
        <f t="shared" si="905"/>
        <v>365036</v>
      </c>
      <c r="I2732" s="1">
        <v>220884</v>
      </c>
      <c r="J2732" s="2" t="str">
        <f t="shared" si="914"/>
        <v/>
      </c>
      <c r="K2732" s="2">
        <f t="shared" si="915"/>
        <v>0.56447462235726753</v>
      </c>
      <c r="L2732" s="10" t="str">
        <f t="shared" si="906"/>
        <v/>
      </c>
      <c r="M2732" s="9" t="str">
        <f t="shared" si="907"/>
        <v/>
      </c>
      <c r="N2732" s="8" t="str">
        <f t="shared" si="908"/>
        <v/>
      </c>
      <c r="O2732" s="2" t="str">
        <f t="shared" si="909"/>
        <v>-</v>
      </c>
      <c r="P2732" s="2" t="str">
        <f t="shared" si="910"/>
        <v>-</v>
      </c>
      <c r="Q2732" s="2" t="str">
        <f t="shared" si="911"/>
        <v>-</v>
      </c>
      <c r="R2732" s="2" t="str">
        <f t="shared" si="912"/>
        <v>-</v>
      </c>
      <c r="AT2732" t="s">
        <v>2193</v>
      </c>
      <c r="AU2732" t="s">
        <v>48</v>
      </c>
      <c r="AV2732" t="e">
        <f>#REF!</f>
        <v>#REF!</v>
      </c>
      <c r="AX2732" s="40">
        <v>48</v>
      </c>
      <c r="AY2732" s="42">
        <v>215</v>
      </c>
      <c r="AZ2732" s="46">
        <f t="shared" ref="AZ2732:AZ2795" si="916">1000*AX2732+AY2732</f>
        <v>48215</v>
      </c>
      <c r="BB2732" s="7" t="s">
        <v>2966</v>
      </c>
      <c r="BG2732" s="1">
        <v>365036</v>
      </c>
      <c r="BH2732" s="1">
        <v>26273</v>
      </c>
      <c r="BI2732" s="1">
        <f t="shared" si="913"/>
        <v>391309</v>
      </c>
    </row>
    <row r="2733" spans="1:61" ht="14" hidden="1" customHeight="1" outlineLevel="1" x14ac:dyDescent="0.2">
      <c r="A2733" t="s">
        <v>1467</v>
      </c>
      <c r="B2733" t="s">
        <v>48</v>
      </c>
      <c r="C2733" s="24"/>
      <c r="F2733" s="1">
        <f t="shared" si="904"/>
        <v>23625</v>
      </c>
      <c r="G2733" s="1">
        <f t="shared" si="905"/>
        <v>21987</v>
      </c>
      <c r="I2733" s="1">
        <v>14931</v>
      </c>
      <c r="J2733" s="2" t="str">
        <f t="shared" si="914"/>
        <v/>
      </c>
      <c r="K2733" s="2">
        <f t="shared" si="915"/>
        <v>0.63200000000000001</v>
      </c>
      <c r="L2733" s="10" t="str">
        <f t="shared" si="906"/>
        <v/>
      </c>
      <c r="M2733" s="9" t="str">
        <f t="shared" si="907"/>
        <v/>
      </c>
      <c r="N2733" s="8" t="str">
        <f t="shared" si="908"/>
        <v/>
      </c>
      <c r="O2733" s="2" t="str">
        <f t="shared" si="909"/>
        <v>-</v>
      </c>
      <c r="P2733" s="2" t="str">
        <f t="shared" si="910"/>
        <v>-</v>
      </c>
      <c r="Q2733" s="2" t="str">
        <f t="shared" si="911"/>
        <v>-</v>
      </c>
      <c r="R2733" s="2" t="str">
        <f t="shared" si="912"/>
        <v>-</v>
      </c>
      <c r="AT2733" t="s">
        <v>1467</v>
      </c>
      <c r="AU2733" t="s">
        <v>48</v>
      </c>
      <c r="AV2733" t="e">
        <f>#REF!</f>
        <v>#REF!</v>
      </c>
      <c r="AX2733" s="40">
        <v>48</v>
      </c>
      <c r="AY2733" s="42">
        <v>217</v>
      </c>
      <c r="AZ2733" s="46">
        <f t="shared" si="916"/>
        <v>48217</v>
      </c>
      <c r="BB2733" s="7" t="s">
        <v>2966</v>
      </c>
      <c r="BG2733" s="1">
        <v>21987</v>
      </c>
      <c r="BH2733" s="1">
        <v>1638</v>
      </c>
      <c r="BI2733" s="1">
        <f t="shared" si="913"/>
        <v>23625</v>
      </c>
    </row>
    <row r="2734" spans="1:61" ht="14" hidden="1" customHeight="1" outlineLevel="1" x14ac:dyDescent="0.2">
      <c r="A2734" t="s">
        <v>1731</v>
      </c>
      <c r="B2734" t="s">
        <v>48</v>
      </c>
      <c r="C2734" s="24"/>
      <c r="F2734" s="1">
        <f t="shared" si="904"/>
        <v>13781</v>
      </c>
      <c r="G2734" s="1">
        <f t="shared" si="905"/>
        <v>12473</v>
      </c>
      <c r="I2734" s="1">
        <v>8100</v>
      </c>
      <c r="J2734" s="2" t="str">
        <f t="shared" si="914"/>
        <v/>
      </c>
      <c r="K2734" s="2">
        <f t="shared" si="915"/>
        <v>0.58776576445831219</v>
      </c>
      <c r="L2734" s="10" t="str">
        <f t="shared" si="906"/>
        <v/>
      </c>
      <c r="M2734" s="9" t="str">
        <f t="shared" si="907"/>
        <v/>
      </c>
      <c r="N2734" s="8" t="str">
        <f t="shared" si="908"/>
        <v/>
      </c>
      <c r="O2734" s="2" t="str">
        <f t="shared" si="909"/>
        <v>-</v>
      </c>
      <c r="P2734" s="2" t="str">
        <f t="shared" si="910"/>
        <v>-</v>
      </c>
      <c r="Q2734" s="2" t="str">
        <f t="shared" si="911"/>
        <v>-</v>
      </c>
      <c r="R2734" s="2" t="str">
        <f t="shared" si="912"/>
        <v>-</v>
      </c>
      <c r="AT2734" t="s">
        <v>1731</v>
      </c>
      <c r="AU2734" t="s">
        <v>48</v>
      </c>
      <c r="AV2734" t="e">
        <f>#REF!</f>
        <v>#REF!</v>
      </c>
      <c r="AX2734" s="40">
        <v>48</v>
      </c>
      <c r="AY2734" s="42">
        <v>219</v>
      </c>
      <c r="AZ2734" s="46">
        <f t="shared" si="916"/>
        <v>48219</v>
      </c>
      <c r="BB2734" s="7" t="s">
        <v>2966</v>
      </c>
      <c r="BG2734" s="1">
        <v>12473</v>
      </c>
      <c r="BH2734" s="1">
        <v>1308</v>
      </c>
      <c r="BI2734" s="1">
        <f t="shared" si="913"/>
        <v>13781</v>
      </c>
    </row>
    <row r="2735" spans="1:61" ht="14" hidden="1" customHeight="1" outlineLevel="1" x14ac:dyDescent="0.2">
      <c r="A2735" t="s">
        <v>814</v>
      </c>
      <c r="B2735" t="s">
        <v>48</v>
      </c>
      <c r="C2735" s="24"/>
      <c r="F2735" s="1">
        <f t="shared" si="904"/>
        <v>44831</v>
      </c>
      <c r="G2735" s="1">
        <f t="shared" si="905"/>
        <v>40955</v>
      </c>
      <c r="I2735" s="1">
        <v>32541</v>
      </c>
      <c r="J2735" s="2" t="str">
        <f t="shared" si="914"/>
        <v/>
      </c>
      <c r="K2735" s="2">
        <f t="shared" si="915"/>
        <v>0.72585933840422923</v>
      </c>
      <c r="L2735" s="10" t="str">
        <f t="shared" si="906"/>
        <v/>
      </c>
      <c r="M2735" s="9" t="str">
        <f t="shared" si="907"/>
        <v/>
      </c>
      <c r="N2735" s="8" t="str">
        <f t="shared" si="908"/>
        <v/>
      </c>
      <c r="O2735" s="2" t="str">
        <f t="shared" si="909"/>
        <v>-</v>
      </c>
      <c r="P2735" s="2" t="str">
        <f t="shared" si="910"/>
        <v>-</v>
      </c>
      <c r="Q2735" s="2" t="str">
        <f t="shared" si="911"/>
        <v>-</v>
      </c>
      <c r="R2735" s="2" t="str">
        <f t="shared" si="912"/>
        <v>-</v>
      </c>
      <c r="AT2735" t="s">
        <v>814</v>
      </c>
      <c r="AU2735" t="s">
        <v>48</v>
      </c>
      <c r="AV2735" t="e">
        <f>#REF!</f>
        <v>#REF!</v>
      </c>
      <c r="AX2735" s="40">
        <v>48</v>
      </c>
      <c r="AY2735" s="42">
        <v>221</v>
      </c>
      <c r="AZ2735" s="46">
        <f t="shared" si="916"/>
        <v>48221</v>
      </c>
      <c r="BB2735" s="7" t="s">
        <v>2966</v>
      </c>
      <c r="BG2735" s="1">
        <v>40955</v>
      </c>
      <c r="BH2735" s="1">
        <v>3876</v>
      </c>
      <c r="BI2735" s="1">
        <f t="shared" si="913"/>
        <v>44831</v>
      </c>
    </row>
    <row r="2736" spans="1:61" ht="14" hidden="1" customHeight="1" outlineLevel="1" x14ac:dyDescent="0.2">
      <c r="A2736" t="s">
        <v>36</v>
      </c>
      <c r="B2736" t="s">
        <v>48</v>
      </c>
      <c r="C2736" s="24"/>
      <c r="F2736" s="1">
        <f t="shared" si="904"/>
        <v>23954</v>
      </c>
      <c r="G2736" s="1">
        <f t="shared" si="905"/>
        <v>21836</v>
      </c>
      <c r="I2736" s="1">
        <v>15941</v>
      </c>
      <c r="J2736" s="2" t="str">
        <f t="shared" si="914"/>
        <v/>
      </c>
      <c r="K2736" s="2">
        <f t="shared" si="915"/>
        <v>0.66548384403439931</v>
      </c>
      <c r="L2736" s="10" t="str">
        <f t="shared" si="906"/>
        <v/>
      </c>
      <c r="M2736" s="9" t="str">
        <f t="shared" si="907"/>
        <v/>
      </c>
      <c r="N2736" s="8" t="str">
        <f t="shared" si="908"/>
        <v/>
      </c>
      <c r="O2736" s="2" t="str">
        <f t="shared" si="909"/>
        <v>-</v>
      </c>
      <c r="P2736" s="2" t="str">
        <f t="shared" si="910"/>
        <v>-</v>
      </c>
      <c r="Q2736" s="2" t="str">
        <f t="shared" si="911"/>
        <v>-</v>
      </c>
      <c r="R2736" s="2" t="str">
        <f t="shared" si="912"/>
        <v>-</v>
      </c>
      <c r="AT2736" t="s">
        <v>36</v>
      </c>
      <c r="AU2736" t="s">
        <v>48</v>
      </c>
      <c r="AV2736" t="e">
        <f>#REF!</f>
        <v>#REF!</v>
      </c>
      <c r="AX2736" s="40">
        <v>48</v>
      </c>
      <c r="AY2736" s="42">
        <v>223</v>
      </c>
      <c r="AZ2736" s="46">
        <f t="shared" si="916"/>
        <v>48223</v>
      </c>
      <c r="BB2736" s="7" t="s">
        <v>2966</v>
      </c>
      <c r="BG2736" s="1">
        <v>21836</v>
      </c>
      <c r="BH2736" s="1">
        <v>2118</v>
      </c>
      <c r="BI2736" s="1">
        <f t="shared" si="913"/>
        <v>23954</v>
      </c>
    </row>
    <row r="2737" spans="1:61" ht="14" hidden="1" customHeight="1" outlineLevel="1" x14ac:dyDescent="0.2">
      <c r="A2737" t="s">
        <v>929</v>
      </c>
      <c r="B2737" t="s">
        <v>48</v>
      </c>
      <c r="C2737" s="24"/>
      <c r="F2737" s="1">
        <f t="shared" si="904"/>
        <v>13444</v>
      </c>
      <c r="G2737" s="1">
        <f t="shared" si="905"/>
        <v>12044</v>
      </c>
      <c r="I2737" s="1">
        <v>9438</v>
      </c>
      <c r="J2737" s="2" t="str">
        <f t="shared" si="914"/>
        <v/>
      </c>
      <c r="K2737" s="2">
        <f t="shared" si="915"/>
        <v>0.70202320737875634</v>
      </c>
      <c r="L2737" s="10" t="str">
        <f t="shared" si="906"/>
        <v/>
      </c>
      <c r="M2737" s="9" t="str">
        <f t="shared" si="907"/>
        <v/>
      </c>
      <c r="N2737" s="8" t="str">
        <f t="shared" si="908"/>
        <v/>
      </c>
      <c r="O2737" s="2" t="str">
        <f t="shared" si="909"/>
        <v>-</v>
      </c>
      <c r="P2737" s="2" t="str">
        <f t="shared" si="910"/>
        <v>-</v>
      </c>
      <c r="Q2737" s="2" t="str">
        <f t="shared" si="911"/>
        <v>-</v>
      </c>
      <c r="R2737" s="2" t="str">
        <f t="shared" si="912"/>
        <v>-</v>
      </c>
      <c r="AT2737" t="s">
        <v>929</v>
      </c>
      <c r="AU2737" t="s">
        <v>48</v>
      </c>
      <c r="AV2737" t="e">
        <f>#REF!</f>
        <v>#REF!</v>
      </c>
      <c r="AX2737" s="40">
        <v>48</v>
      </c>
      <c r="AY2737" s="42">
        <v>225</v>
      </c>
      <c r="AZ2737" s="46">
        <f t="shared" si="916"/>
        <v>48225</v>
      </c>
      <c r="BB2737" s="7" t="s">
        <v>2966</v>
      </c>
      <c r="BG2737" s="1">
        <v>12044</v>
      </c>
      <c r="BH2737" s="1">
        <v>1400</v>
      </c>
      <c r="BI2737" s="1">
        <f t="shared" si="913"/>
        <v>13444</v>
      </c>
    </row>
    <row r="2738" spans="1:61" ht="14" hidden="1" customHeight="1" outlineLevel="1" x14ac:dyDescent="0.2">
      <c r="A2738" t="s">
        <v>972</v>
      </c>
      <c r="B2738" t="s">
        <v>48</v>
      </c>
      <c r="C2738" s="24"/>
      <c r="F2738" s="1">
        <f t="shared" si="904"/>
        <v>17526</v>
      </c>
      <c r="G2738" s="1">
        <f t="shared" si="905"/>
        <v>15333</v>
      </c>
      <c r="I2738" s="1">
        <v>10241</v>
      </c>
      <c r="J2738" s="2" t="str">
        <f t="shared" si="914"/>
        <v/>
      </c>
      <c r="K2738" s="2">
        <f t="shared" si="915"/>
        <v>0.58433184982311992</v>
      </c>
      <c r="L2738" s="10" t="str">
        <f t="shared" si="906"/>
        <v/>
      </c>
      <c r="M2738" s="9" t="str">
        <f t="shared" si="907"/>
        <v/>
      </c>
      <c r="N2738" s="8" t="str">
        <f t="shared" si="908"/>
        <v/>
      </c>
      <c r="O2738" s="2" t="str">
        <f t="shared" si="909"/>
        <v>-</v>
      </c>
      <c r="P2738" s="2" t="str">
        <f t="shared" si="910"/>
        <v>-</v>
      </c>
      <c r="Q2738" s="2" t="str">
        <f t="shared" si="911"/>
        <v>-</v>
      </c>
      <c r="R2738" s="2" t="str">
        <f t="shared" si="912"/>
        <v>-</v>
      </c>
      <c r="AT2738" t="s">
        <v>972</v>
      </c>
      <c r="AU2738" t="s">
        <v>48</v>
      </c>
      <c r="AV2738" t="e">
        <f>#REF!</f>
        <v>#REF!</v>
      </c>
      <c r="AX2738" s="40">
        <v>48</v>
      </c>
      <c r="AY2738" s="42">
        <v>227</v>
      </c>
      <c r="AZ2738" s="46">
        <f t="shared" si="916"/>
        <v>48227</v>
      </c>
      <c r="BB2738" s="7" t="s">
        <v>2966</v>
      </c>
      <c r="BG2738" s="1">
        <v>15333</v>
      </c>
      <c r="BH2738" s="1">
        <v>2193</v>
      </c>
      <c r="BI2738" s="1">
        <f t="shared" si="913"/>
        <v>17526</v>
      </c>
    </row>
    <row r="2739" spans="1:61" ht="14" hidden="1" customHeight="1" outlineLevel="1" x14ac:dyDescent="0.2">
      <c r="A2739" t="s">
        <v>271</v>
      </c>
      <c r="B2739" t="s">
        <v>48</v>
      </c>
      <c r="C2739" s="24"/>
      <c r="F2739" s="1">
        <f t="shared" si="904"/>
        <v>2085</v>
      </c>
      <c r="G2739" s="1">
        <f t="shared" si="905"/>
        <v>2027</v>
      </c>
      <c r="I2739" s="1">
        <v>1165</v>
      </c>
      <c r="J2739" s="2" t="str">
        <f t="shared" si="914"/>
        <v/>
      </c>
      <c r="K2739" s="2">
        <f t="shared" si="915"/>
        <v>0.55875299760191843</v>
      </c>
      <c r="L2739" s="10" t="str">
        <f t="shared" si="906"/>
        <v/>
      </c>
      <c r="M2739" s="9" t="str">
        <f t="shared" si="907"/>
        <v/>
      </c>
      <c r="N2739" s="8" t="str">
        <f t="shared" si="908"/>
        <v/>
      </c>
      <c r="O2739" s="2" t="str">
        <f t="shared" si="909"/>
        <v>-</v>
      </c>
      <c r="P2739" s="2" t="str">
        <f t="shared" si="910"/>
        <v>-</v>
      </c>
      <c r="Q2739" s="2" t="str">
        <f t="shared" si="911"/>
        <v>-</v>
      </c>
      <c r="R2739" s="2" t="str">
        <f t="shared" si="912"/>
        <v>-</v>
      </c>
      <c r="AT2739" t="s">
        <v>271</v>
      </c>
      <c r="AU2739" t="s">
        <v>48</v>
      </c>
      <c r="AV2739" t="e">
        <f>#REF!</f>
        <v>#REF!</v>
      </c>
      <c r="AX2739" s="40">
        <v>48</v>
      </c>
      <c r="AY2739" s="42">
        <v>229</v>
      </c>
      <c r="AZ2739" s="46">
        <f t="shared" si="916"/>
        <v>48229</v>
      </c>
      <c r="BB2739" s="7" t="s">
        <v>2966</v>
      </c>
      <c r="BG2739" s="1">
        <v>2027</v>
      </c>
      <c r="BH2739" s="1">
        <v>58</v>
      </c>
      <c r="BI2739" s="1">
        <f t="shared" si="913"/>
        <v>2085</v>
      </c>
    </row>
    <row r="2740" spans="1:61" ht="14" hidden="1" customHeight="1" outlineLevel="1" x14ac:dyDescent="0.2">
      <c r="A2740" t="s">
        <v>1228</v>
      </c>
      <c r="B2740" t="s">
        <v>48</v>
      </c>
      <c r="C2740" s="24"/>
      <c r="F2740" s="1">
        <f t="shared" si="904"/>
        <v>59367</v>
      </c>
      <c r="G2740" s="1">
        <f t="shared" si="905"/>
        <v>52857</v>
      </c>
      <c r="I2740" s="1">
        <v>38597</v>
      </c>
      <c r="J2740" s="2" t="str">
        <f t="shared" si="914"/>
        <v/>
      </c>
      <c r="K2740" s="2">
        <f t="shared" si="915"/>
        <v>0.65014233496723772</v>
      </c>
      <c r="L2740" s="10" t="str">
        <f t="shared" si="906"/>
        <v/>
      </c>
      <c r="M2740" s="9" t="str">
        <f t="shared" si="907"/>
        <v/>
      </c>
      <c r="N2740" s="8" t="str">
        <f t="shared" si="908"/>
        <v/>
      </c>
      <c r="O2740" s="2" t="str">
        <f t="shared" si="909"/>
        <v>-</v>
      </c>
      <c r="P2740" s="2" t="str">
        <f t="shared" si="910"/>
        <v>-</v>
      </c>
      <c r="Q2740" s="2" t="str">
        <f t="shared" si="911"/>
        <v>-</v>
      </c>
      <c r="R2740" s="2" t="str">
        <f t="shared" si="912"/>
        <v>-</v>
      </c>
      <c r="AT2740" t="s">
        <v>1228</v>
      </c>
      <c r="AU2740" t="s">
        <v>48</v>
      </c>
      <c r="AV2740" t="e">
        <f>#REF!</f>
        <v>#REF!</v>
      </c>
      <c r="AX2740" s="40">
        <v>48</v>
      </c>
      <c r="AY2740" s="42">
        <v>231</v>
      </c>
      <c r="AZ2740" s="46">
        <f t="shared" si="916"/>
        <v>48231</v>
      </c>
      <c r="BB2740" s="7" t="s">
        <v>2966</v>
      </c>
      <c r="BG2740" s="1">
        <v>52857</v>
      </c>
      <c r="BH2740" s="1">
        <v>6510</v>
      </c>
      <c r="BI2740" s="1">
        <f t="shared" si="913"/>
        <v>59367</v>
      </c>
    </row>
    <row r="2741" spans="1:61" ht="14" hidden="1" customHeight="1" outlineLevel="1" x14ac:dyDescent="0.2">
      <c r="A2741" t="s">
        <v>1667</v>
      </c>
      <c r="B2741" t="s">
        <v>48</v>
      </c>
      <c r="C2741" s="24"/>
      <c r="F2741" s="1">
        <f t="shared" si="904"/>
        <v>13533</v>
      </c>
      <c r="G2741" s="1">
        <f t="shared" si="905"/>
        <v>12090</v>
      </c>
      <c r="I2741" s="1">
        <v>8773</v>
      </c>
      <c r="J2741" s="2" t="str">
        <f t="shared" si="914"/>
        <v/>
      </c>
      <c r="K2741" s="2">
        <f t="shared" si="915"/>
        <v>0.64826719869947536</v>
      </c>
      <c r="L2741" s="10" t="str">
        <f t="shared" si="906"/>
        <v/>
      </c>
      <c r="M2741" s="9" t="str">
        <f t="shared" si="907"/>
        <v/>
      </c>
      <c r="N2741" s="8" t="str">
        <f t="shared" si="908"/>
        <v/>
      </c>
      <c r="O2741" s="2" t="str">
        <f t="shared" si="909"/>
        <v>-</v>
      </c>
      <c r="P2741" s="2" t="str">
        <f t="shared" si="910"/>
        <v>-</v>
      </c>
      <c r="Q2741" s="2" t="str">
        <f t="shared" si="911"/>
        <v>-</v>
      </c>
      <c r="R2741" s="2" t="str">
        <f t="shared" si="912"/>
        <v>-</v>
      </c>
      <c r="AT2741" t="s">
        <v>1667</v>
      </c>
      <c r="AU2741" t="s">
        <v>48</v>
      </c>
      <c r="AV2741" t="e">
        <f>#REF!</f>
        <v>#REF!</v>
      </c>
      <c r="AX2741" s="40">
        <v>48</v>
      </c>
      <c r="AY2741" s="42">
        <v>233</v>
      </c>
      <c r="AZ2741" s="46">
        <f t="shared" si="916"/>
        <v>48233</v>
      </c>
      <c r="BB2741" s="7" t="s">
        <v>2966</v>
      </c>
      <c r="BG2741" s="1">
        <v>12090</v>
      </c>
      <c r="BH2741" s="1">
        <v>1443</v>
      </c>
      <c r="BI2741" s="1">
        <f t="shared" si="913"/>
        <v>13533</v>
      </c>
    </row>
    <row r="2742" spans="1:61" ht="14" hidden="1" customHeight="1" outlineLevel="1" x14ac:dyDescent="0.2">
      <c r="A2742" t="s">
        <v>530</v>
      </c>
      <c r="B2742" t="s">
        <v>48</v>
      </c>
      <c r="C2742" s="24"/>
      <c r="F2742" s="1">
        <f t="shared" si="904"/>
        <v>1298</v>
      </c>
      <c r="G2742" s="1">
        <f t="shared" si="905"/>
        <v>1130</v>
      </c>
      <c r="I2742" s="1">
        <v>889</v>
      </c>
      <c r="J2742" s="2" t="str">
        <f t="shared" si="914"/>
        <v/>
      </c>
      <c r="K2742" s="2">
        <f t="shared" si="915"/>
        <v>0.68489984591679509</v>
      </c>
      <c r="L2742" s="10" t="str">
        <f t="shared" si="906"/>
        <v/>
      </c>
      <c r="M2742" s="9" t="str">
        <f t="shared" si="907"/>
        <v/>
      </c>
      <c r="N2742" s="8" t="str">
        <f t="shared" si="908"/>
        <v/>
      </c>
      <c r="O2742" s="2" t="str">
        <f t="shared" si="909"/>
        <v>-</v>
      </c>
      <c r="P2742" s="2" t="str">
        <f t="shared" si="910"/>
        <v>-</v>
      </c>
      <c r="Q2742" s="2" t="str">
        <f t="shared" si="911"/>
        <v>-</v>
      </c>
      <c r="R2742" s="2" t="str">
        <f t="shared" si="912"/>
        <v>-</v>
      </c>
      <c r="AT2742" t="s">
        <v>530</v>
      </c>
      <c r="AU2742" t="s">
        <v>48</v>
      </c>
      <c r="AV2742" t="e">
        <f>#REF!</f>
        <v>#REF!</v>
      </c>
      <c r="AX2742" s="40">
        <v>48</v>
      </c>
      <c r="AY2742" s="42">
        <v>235</v>
      </c>
      <c r="AZ2742" s="46">
        <f t="shared" si="916"/>
        <v>48235</v>
      </c>
      <c r="BB2742" s="7" t="s">
        <v>2966</v>
      </c>
      <c r="BG2742" s="1">
        <v>1130</v>
      </c>
      <c r="BH2742" s="1">
        <v>168</v>
      </c>
      <c r="BI2742" s="1">
        <f t="shared" si="913"/>
        <v>1298</v>
      </c>
    </row>
    <row r="2743" spans="1:61" ht="14" hidden="1" customHeight="1" outlineLevel="1" x14ac:dyDescent="0.2">
      <c r="A2743" t="s">
        <v>531</v>
      </c>
      <c r="B2743" t="s">
        <v>48</v>
      </c>
      <c r="C2743" s="24"/>
      <c r="F2743" s="1">
        <f t="shared" si="904"/>
        <v>5254</v>
      </c>
      <c r="G2743" s="1">
        <f t="shared" si="905"/>
        <v>4748</v>
      </c>
      <c r="I2743" s="1">
        <v>3782</v>
      </c>
      <c r="J2743" s="2" t="str">
        <f t="shared" si="914"/>
        <v/>
      </c>
      <c r="K2743" s="2">
        <f t="shared" si="915"/>
        <v>0.71983250856490288</v>
      </c>
      <c r="L2743" s="10" t="str">
        <f t="shared" si="906"/>
        <v/>
      </c>
      <c r="M2743" s="9" t="str">
        <f t="shared" si="907"/>
        <v/>
      </c>
      <c r="N2743" s="8" t="str">
        <f t="shared" si="908"/>
        <v/>
      </c>
      <c r="O2743" s="2" t="str">
        <f t="shared" si="909"/>
        <v>-</v>
      </c>
      <c r="P2743" s="2" t="str">
        <f t="shared" si="910"/>
        <v>-</v>
      </c>
      <c r="Q2743" s="2" t="str">
        <f t="shared" si="911"/>
        <v>-</v>
      </c>
      <c r="R2743" s="2" t="str">
        <f t="shared" si="912"/>
        <v>-</v>
      </c>
      <c r="AT2743" t="s">
        <v>531</v>
      </c>
      <c r="AU2743" t="s">
        <v>48</v>
      </c>
      <c r="AV2743" t="e">
        <f>#REF!</f>
        <v>#REF!</v>
      </c>
      <c r="AX2743" s="40">
        <v>48</v>
      </c>
      <c r="AY2743" s="42">
        <v>237</v>
      </c>
      <c r="AZ2743" s="46">
        <f t="shared" si="916"/>
        <v>48237</v>
      </c>
      <c r="BB2743" s="7" t="s">
        <v>2966</v>
      </c>
      <c r="BG2743" s="1">
        <v>4748</v>
      </c>
      <c r="BH2743" s="1">
        <v>506</v>
      </c>
      <c r="BI2743" s="1">
        <f t="shared" si="913"/>
        <v>5254</v>
      </c>
    </row>
    <row r="2744" spans="1:61" ht="14" hidden="1" customHeight="1" outlineLevel="1" x14ac:dyDescent="0.2">
      <c r="A2744" t="s">
        <v>2749</v>
      </c>
      <c r="B2744" t="s">
        <v>48</v>
      </c>
      <c r="C2744" s="24"/>
      <c r="F2744" s="1">
        <f t="shared" si="904"/>
        <v>9482</v>
      </c>
      <c r="G2744" s="1">
        <f t="shared" si="905"/>
        <v>8651</v>
      </c>
      <c r="I2744" s="1">
        <v>6353</v>
      </c>
      <c r="J2744" s="2" t="str">
        <f t="shared" si="914"/>
        <v/>
      </c>
      <c r="K2744" s="2">
        <f t="shared" si="915"/>
        <v>0.67000632777894964</v>
      </c>
      <c r="L2744" s="10" t="str">
        <f t="shared" si="906"/>
        <v/>
      </c>
      <c r="M2744" s="9" t="str">
        <f t="shared" si="907"/>
        <v/>
      </c>
      <c r="N2744" s="8" t="str">
        <f t="shared" si="908"/>
        <v/>
      </c>
      <c r="O2744" s="2" t="str">
        <f t="shared" si="909"/>
        <v>-</v>
      </c>
      <c r="P2744" s="2" t="str">
        <f t="shared" si="910"/>
        <v>-</v>
      </c>
      <c r="Q2744" s="2" t="str">
        <f t="shared" si="911"/>
        <v>-</v>
      </c>
      <c r="R2744" s="2" t="str">
        <f t="shared" si="912"/>
        <v>-</v>
      </c>
      <c r="AT2744" t="s">
        <v>2749</v>
      </c>
      <c r="AU2744" t="s">
        <v>48</v>
      </c>
      <c r="AV2744" t="e">
        <f>#REF!</f>
        <v>#REF!</v>
      </c>
      <c r="AX2744" s="40">
        <v>48</v>
      </c>
      <c r="AY2744" s="42">
        <v>239</v>
      </c>
      <c r="AZ2744" s="46">
        <f t="shared" si="916"/>
        <v>48239</v>
      </c>
      <c r="BB2744" s="7" t="s">
        <v>2966</v>
      </c>
      <c r="BG2744" s="1">
        <v>8651</v>
      </c>
      <c r="BH2744" s="1">
        <v>831</v>
      </c>
      <c r="BI2744" s="1">
        <f t="shared" si="913"/>
        <v>9482</v>
      </c>
    </row>
    <row r="2745" spans="1:61" ht="14" hidden="1" customHeight="1" outlineLevel="1" x14ac:dyDescent="0.2">
      <c r="A2745" t="s">
        <v>1375</v>
      </c>
      <c r="B2745" t="s">
        <v>48</v>
      </c>
      <c r="C2745" s="24"/>
      <c r="F2745" s="1">
        <f t="shared" si="904"/>
        <v>23374</v>
      </c>
      <c r="G2745" s="1">
        <f t="shared" si="905"/>
        <v>21354</v>
      </c>
      <c r="I2745" s="1">
        <v>15611</v>
      </c>
      <c r="J2745" s="2" t="str">
        <f t="shared" si="914"/>
        <v/>
      </c>
      <c r="K2745" s="2">
        <f t="shared" si="915"/>
        <v>0.66787883973645934</v>
      </c>
      <c r="L2745" s="10" t="str">
        <f t="shared" si="906"/>
        <v/>
      </c>
      <c r="M2745" s="9" t="str">
        <f t="shared" si="907"/>
        <v/>
      </c>
      <c r="N2745" s="8" t="str">
        <f t="shared" si="908"/>
        <v/>
      </c>
      <c r="O2745" s="2" t="str">
        <f t="shared" si="909"/>
        <v>-</v>
      </c>
      <c r="P2745" s="2" t="str">
        <f t="shared" si="910"/>
        <v>-</v>
      </c>
      <c r="Q2745" s="2" t="str">
        <f t="shared" si="911"/>
        <v>-</v>
      </c>
      <c r="R2745" s="2" t="str">
        <f t="shared" si="912"/>
        <v>-</v>
      </c>
      <c r="AT2745" t="s">
        <v>1375</v>
      </c>
      <c r="AU2745" t="s">
        <v>48</v>
      </c>
      <c r="AV2745" t="e">
        <f>#REF!</f>
        <v>#REF!</v>
      </c>
      <c r="AX2745" s="40">
        <v>48</v>
      </c>
      <c r="AY2745" s="42">
        <v>241</v>
      </c>
      <c r="AZ2745" s="46">
        <f t="shared" si="916"/>
        <v>48241</v>
      </c>
      <c r="BB2745" s="7" t="s">
        <v>2966</v>
      </c>
      <c r="BG2745" s="1">
        <v>21354</v>
      </c>
      <c r="BH2745" s="1">
        <v>2020</v>
      </c>
      <c r="BI2745" s="1">
        <f t="shared" si="913"/>
        <v>23374</v>
      </c>
    </row>
    <row r="2746" spans="1:61" ht="14" hidden="1" customHeight="1" outlineLevel="1" x14ac:dyDescent="0.2">
      <c r="A2746" t="s">
        <v>992</v>
      </c>
      <c r="B2746" t="s">
        <v>48</v>
      </c>
      <c r="C2746" s="24"/>
      <c r="F2746" s="1">
        <f t="shared" si="904"/>
        <v>1670</v>
      </c>
      <c r="G2746" s="1">
        <f t="shared" si="905"/>
        <v>1565</v>
      </c>
      <c r="I2746" s="1">
        <v>1305</v>
      </c>
      <c r="J2746" s="2" t="str">
        <f t="shared" si="914"/>
        <v/>
      </c>
      <c r="K2746" s="2">
        <f t="shared" si="915"/>
        <v>0.78143712574850299</v>
      </c>
      <c r="L2746" s="10" t="str">
        <f t="shared" si="906"/>
        <v/>
      </c>
      <c r="M2746" s="9" t="str">
        <f t="shared" si="907"/>
        <v/>
      </c>
      <c r="N2746" s="8" t="str">
        <f t="shared" si="908"/>
        <v/>
      </c>
      <c r="O2746" s="2" t="str">
        <f t="shared" si="909"/>
        <v>-</v>
      </c>
      <c r="P2746" s="2" t="str">
        <f t="shared" si="910"/>
        <v>-</v>
      </c>
      <c r="Q2746" s="2" t="str">
        <f t="shared" si="911"/>
        <v>-</v>
      </c>
      <c r="R2746" s="2" t="str">
        <f t="shared" si="912"/>
        <v>-</v>
      </c>
      <c r="AT2746" t="s">
        <v>992</v>
      </c>
      <c r="AU2746" t="s">
        <v>48</v>
      </c>
      <c r="AV2746" t="e">
        <f>#REF!</f>
        <v>#REF!</v>
      </c>
      <c r="AX2746" s="40">
        <v>48</v>
      </c>
      <c r="AY2746" s="42">
        <v>243</v>
      </c>
      <c r="AZ2746" s="46">
        <f t="shared" si="916"/>
        <v>48243</v>
      </c>
      <c r="BB2746" s="7" t="s">
        <v>2966</v>
      </c>
      <c r="BG2746" s="1">
        <v>1565</v>
      </c>
      <c r="BH2746" s="1">
        <v>105</v>
      </c>
      <c r="BI2746" s="1">
        <f t="shared" si="913"/>
        <v>1670</v>
      </c>
    </row>
    <row r="2747" spans="1:61" ht="14" hidden="1" customHeight="1" outlineLevel="1" x14ac:dyDescent="0.2">
      <c r="A2747" t="s">
        <v>1012</v>
      </c>
      <c r="B2747" t="s">
        <v>48</v>
      </c>
      <c r="C2747" s="24"/>
      <c r="F2747" s="1">
        <f t="shared" si="904"/>
        <v>149372</v>
      </c>
      <c r="G2747" s="1">
        <f t="shared" si="905"/>
        <v>133008</v>
      </c>
      <c r="I2747" s="1">
        <v>94759</v>
      </c>
      <c r="J2747" s="2" t="str">
        <f t="shared" si="914"/>
        <v/>
      </c>
      <c r="K2747" s="2">
        <f t="shared" si="915"/>
        <v>0.63438261521570305</v>
      </c>
      <c r="L2747" s="10" t="str">
        <f t="shared" si="906"/>
        <v/>
      </c>
      <c r="M2747" s="9" t="str">
        <f t="shared" si="907"/>
        <v/>
      </c>
      <c r="N2747" s="8" t="str">
        <f t="shared" si="908"/>
        <v/>
      </c>
      <c r="O2747" s="2" t="str">
        <f t="shared" si="909"/>
        <v>-</v>
      </c>
      <c r="P2747" s="2" t="str">
        <f t="shared" si="910"/>
        <v>-</v>
      </c>
      <c r="Q2747" s="2" t="str">
        <f t="shared" si="911"/>
        <v>-</v>
      </c>
      <c r="R2747" s="2" t="str">
        <f t="shared" si="912"/>
        <v>-</v>
      </c>
      <c r="AT2747" t="s">
        <v>1012</v>
      </c>
      <c r="AU2747" t="s">
        <v>48</v>
      </c>
      <c r="AV2747" t="e">
        <f>#REF!</f>
        <v>#REF!</v>
      </c>
      <c r="AX2747" s="40">
        <v>48</v>
      </c>
      <c r="AY2747" s="42">
        <v>245</v>
      </c>
      <c r="AZ2747" s="46">
        <f t="shared" si="916"/>
        <v>48245</v>
      </c>
      <c r="BB2747" s="7" t="s">
        <v>2966</v>
      </c>
      <c r="BG2747" s="1">
        <v>133008</v>
      </c>
      <c r="BH2747" s="1">
        <v>16364</v>
      </c>
      <c r="BI2747" s="1">
        <f t="shared" si="913"/>
        <v>149372</v>
      </c>
    </row>
    <row r="2748" spans="1:61" ht="14" hidden="1" customHeight="1" outlineLevel="1" x14ac:dyDescent="0.2">
      <c r="A2748" t="s">
        <v>195</v>
      </c>
      <c r="B2748" t="s">
        <v>48</v>
      </c>
      <c r="C2748" s="24"/>
      <c r="F2748" s="1">
        <f t="shared" si="904"/>
        <v>3800</v>
      </c>
      <c r="G2748" s="1">
        <f t="shared" si="905"/>
        <v>3375</v>
      </c>
      <c r="I2748" s="1">
        <v>2036</v>
      </c>
      <c r="J2748" s="2" t="str">
        <f t="shared" si="914"/>
        <v/>
      </c>
      <c r="K2748" s="2">
        <f t="shared" si="915"/>
        <v>0.53578947368421048</v>
      </c>
      <c r="L2748" s="10" t="str">
        <f t="shared" si="906"/>
        <v/>
      </c>
      <c r="M2748" s="9" t="str">
        <f t="shared" si="907"/>
        <v/>
      </c>
      <c r="N2748" s="8" t="str">
        <f t="shared" si="908"/>
        <v/>
      </c>
      <c r="O2748" s="2" t="str">
        <f t="shared" si="909"/>
        <v>-</v>
      </c>
      <c r="P2748" s="2" t="str">
        <f t="shared" si="910"/>
        <v>-</v>
      </c>
      <c r="Q2748" s="2" t="str">
        <f t="shared" si="911"/>
        <v>-</v>
      </c>
      <c r="R2748" s="2" t="str">
        <f t="shared" si="912"/>
        <v>-</v>
      </c>
      <c r="AT2748" t="s">
        <v>195</v>
      </c>
      <c r="AU2748" t="s">
        <v>48</v>
      </c>
      <c r="AV2748" t="e">
        <f>#REF!</f>
        <v>#REF!</v>
      </c>
      <c r="AX2748" s="40">
        <v>48</v>
      </c>
      <c r="AY2748" s="42">
        <v>247</v>
      </c>
      <c r="AZ2748" s="46">
        <f t="shared" si="916"/>
        <v>48247</v>
      </c>
      <c r="BB2748" s="7" t="s">
        <v>2966</v>
      </c>
      <c r="BG2748" s="1">
        <v>3375</v>
      </c>
      <c r="BH2748" s="1">
        <v>425</v>
      </c>
      <c r="BI2748" s="1">
        <f t="shared" si="913"/>
        <v>3800</v>
      </c>
    </row>
    <row r="2749" spans="1:61" ht="14" hidden="1" customHeight="1" outlineLevel="1" x14ac:dyDescent="0.2">
      <c r="A2749" t="s">
        <v>125</v>
      </c>
      <c r="B2749" t="s">
        <v>48</v>
      </c>
      <c r="C2749" s="24"/>
      <c r="F2749" s="1">
        <f t="shared" si="904"/>
        <v>26636</v>
      </c>
      <c r="G2749" s="1">
        <f t="shared" si="905"/>
        <v>24489</v>
      </c>
      <c r="I2749" s="1">
        <v>13669</v>
      </c>
      <c r="J2749" s="2" t="str">
        <f t="shared" si="914"/>
        <v/>
      </c>
      <c r="K2749" s="2">
        <f t="shared" si="915"/>
        <v>0.51317765430244777</v>
      </c>
      <c r="L2749" s="10" t="str">
        <f t="shared" si="906"/>
        <v/>
      </c>
      <c r="M2749" s="9" t="str">
        <f t="shared" si="907"/>
        <v/>
      </c>
      <c r="N2749" s="8" t="str">
        <f t="shared" si="908"/>
        <v/>
      </c>
      <c r="O2749" s="2" t="str">
        <f t="shared" si="909"/>
        <v>-</v>
      </c>
      <c r="P2749" s="2" t="str">
        <f t="shared" si="910"/>
        <v>-</v>
      </c>
      <c r="Q2749" s="2" t="str">
        <f t="shared" si="911"/>
        <v>-</v>
      </c>
      <c r="R2749" s="2" t="str">
        <f t="shared" si="912"/>
        <v>-</v>
      </c>
      <c r="AT2749" t="s">
        <v>125</v>
      </c>
      <c r="AU2749" t="s">
        <v>48</v>
      </c>
      <c r="AV2749" t="e">
        <f>#REF!</f>
        <v>#REF!</v>
      </c>
      <c r="AX2749" s="40">
        <v>48</v>
      </c>
      <c r="AY2749" s="42">
        <v>249</v>
      </c>
      <c r="AZ2749" s="46">
        <f t="shared" si="916"/>
        <v>48249</v>
      </c>
      <c r="BB2749" s="7" t="s">
        <v>2966</v>
      </c>
      <c r="BG2749" s="1">
        <v>24489</v>
      </c>
      <c r="BH2749" s="1">
        <v>2147</v>
      </c>
      <c r="BI2749" s="1">
        <f t="shared" si="913"/>
        <v>26636</v>
      </c>
    </row>
    <row r="2750" spans="1:61" ht="14" hidden="1" customHeight="1" outlineLevel="1" x14ac:dyDescent="0.2">
      <c r="A2750" t="s">
        <v>1271</v>
      </c>
      <c r="B2750" t="s">
        <v>48</v>
      </c>
      <c r="C2750" s="24"/>
      <c r="F2750" s="1">
        <f t="shared" si="904"/>
        <v>105574</v>
      </c>
      <c r="G2750" s="1">
        <f t="shared" si="905"/>
        <v>96451</v>
      </c>
      <c r="I2750" s="1">
        <v>72020</v>
      </c>
      <c r="J2750" s="2" t="str">
        <f t="shared" si="914"/>
        <v/>
      </c>
      <c r="K2750" s="2">
        <f t="shared" si="915"/>
        <v>0.68217553564324551</v>
      </c>
      <c r="L2750" s="10" t="str">
        <f t="shared" si="906"/>
        <v/>
      </c>
      <c r="M2750" s="9" t="str">
        <f t="shared" si="907"/>
        <v/>
      </c>
      <c r="N2750" s="8" t="str">
        <f t="shared" si="908"/>
        <v/>
      </c>
      <c r="O2750" s="2" t="str">
        <f t="shared" si="909"/>
        <v>-</v>
      </c>
      <c r="P2750" s="2" t="str">
        <f t="shared" si="910"/>
        <v>-</v>
      </c>
      <c r="Q2750" s="2" t="str">
        <f t="shared" si="911"/>
        <v>-</v>
      </c>
      <c r="R2750" s="2" t="str">
        <f t="shared" si="912"/>
        <v>-</v>
      </c>
      <c r="AT2750" t="s">
        <v>1271</v>
      </c>
      <c r="AU2750" t="s">
        <v>48</v>
      </c>
      <c r="AV2750" t="e">
        <f>#REF!</f>
        <v>#REF!</v>
      </c>
      <c r="AX2750" s="40">
        <v>48</v>
      </c>
      <c r="AY2750" s="42">
        <v>251</v>
      </c>
      <c r="AZ2750" s="46">
        <f t="shared" si="916"/>
        <v>48251</v>
      </c>
      <c r="BB2750" s="7" t="s">
        <v>2966</v>
      </c>
      <c r="BG2750" s="1">
        <v>96451</v>
      </c>
      <c r="BH2750" s="1">
        <v>9123</v>
      </c>
      <c r="BI2750" s="1">
        <f t="shared" si="913"/>
        <v>105574</v>
      </c>
    </row>
    <row r="2751" spans="1:61" ht="14" hidden="1" customHeight="1" outlineLevel="1" x14ac:dyDescent="0.2">
      <c r="A2751" t="s">
        <v>226</v>
      </c>
      <c r="B2751" t="s">
        <v>48</v>
      </c>
      <c r="C2751" s="24"/>
      <c r="F2751" s="1">
        <f t="shared" si="904"/>
        <v>9635</v>
      </c>
      <c r="G2751" s="1">
        <f t="shared" si="905"/>
        <v>9488</v>
      </c>
      <c r="I2751" s="1">
        <v>6741</v>
      </c>
      <c r="J2751" s="2" t="str">
        <f t="shared" si="914"/>
        <v/>
      </c>
      <c r="K2751" s="2">
        <f t="shared" si="915"/>
        <v>0.69963674104826157</v>
      </c>
      <c r="L2751" s="10" t="str">
        <f t="shared" si="906"/>
        <v/>
      </c>
      <c r="M2751" s="9" t="str">
        <f t="shared" si="907"/>
        <v/>
      </c>
      <c r="N2751" s="8" t="str">
        <f t="shared" si="908"/>
        <v/>
      </c>
      <c r="O2751" s="2" t="str">
        <f t="shared" si="909"/>
        <v>-</v>
      </c>
      <c r="P2751" s="2" t="str">
        <f t="shared" si="910"/>
        <v>-</v>
      </c>
      <c r="Q2751" s="2" t="str">
        <f t="shared" si="911"/>
        <v>-</v>
      </c>
      <c r="R2751" s="2" t="str">
        <f t="shared" si="912"/>
        <v>-</v>
      </c>
      <c r="AT2751" t="s">
        <v>226</v>
      </c>
      <c r="AU2751" t="s">
        <v>48</v>
      </c>
      <c r="AV2751" t="e">
        <f>#REF!</f>
        <v>#REF!</v>
      </c>
      <c r="AX2751" s="40">
        <v>48</v>
      </c>
      <c r="AY2751" s="42">
        <v>253</v>
      </c>
      <c r="AZ2751" s="46">
        <f t="shared" si="916"/>
        <v>48253</v>
      </c>
      <c r="BB2751" s="7" t="s">
        <v>2966</v>
      </c>
      <c r="BG2751" s="1">
        <v>9488</v>
      </c>
      <c r="BH2751" s="1">
        <v>147</v>
      </c>
      <c r="BI2751" s="1">
        <f t="shared" si="913"/>
        <v>9635</v>
      </c>
    </row>
    <row r="2752" spans="1:61" ht="14" hidden="1" customHeight="1" outlineLevel="1" x14ac:dyDescent="0.2">
      <c r="A2752" t="s">
        <v>273</v>
      </c>
      <c r="B2752" t="s">
        <v>48</v>
      </c>
      <c r="C2752" s="24"/>
      <c r="F2752" s="1">
        <f t="shared" si="904"/>
        <v>8359</v>
      </c>
      <c r="G2752" s="1">
        <f t="shared" si="905"/>
        <v>7718</v>
      </c>
      <c r="I2752" s="1">
        <v>5252</v>
      </c>
      <c r="J2752" s="2" t="str">
        <f t="shared" si="914"/>
        <v/>
      </c>
      <c r="K2752" s="2">
        <f t="shared" si="915"/>
        <v>0.6283048211508554</v>
      </c>
      <c r="L2752" s="10" t="str">
        <f t="shared" si="906"/>
        <v/>
      </c>
      <c r="M2752" s="9" t="str">
        <f t="shared" si="907"/>
        <v/>
      </c>
      <c r="N2752" s="8" t="str">
        <f t="shared" si="908"/>
        <v/>
      </c>
      <c r="O2752" s="2" t="str">
        <f t="shared" si="909"/>
        <v>-</v>
      </c>
      <c r="P2752" s="2" t="str">
        <f t="shared" si="910"/>
        <v>-</v>
      </c>
      <c r="Q2752" s="2" t="str">
        <f t="shared" si="911"/>
        <v>-</v>
      </c>
      <c r="R2752" s="2" t="str">
        <f t="shared" si="912"/>
        <v>-</v>
      </c>
      <c r="AT2752" t="s">
        <v>273</v>
      </c>
      <c r="AU2752" t="s">
        <v>48</v>
      </c>
      <c r="AV2752" t="e">
        <f>#REF!</f>
        <v>#REF!</v>
      </c>
      <c r="AX2752" s="40">
        <v>48</v>
      </c>
      <c r="AY2752" s="42">
        <v>255</v>
      </c>
      <c r="AZ2752" s="46">
        <f t="shared" si="916"/>
        <v>48255</v>
      </c>
      <c r="BB2752" s="7" t="s">
        <v>2966</v>
      </c>
      <c r="BG2752" s="1">
        <v>7718</v>
      </c>
      <c r="BH2752" s="1">
        <v>641</v>
      </c>
      <c r="BI2752" s="1">
        <f t="shared" si="913"/>
        <v>8359</v>
      </c>
    </row>
    <row r="2753" spans="1:61" ht="14" hidden="1" customHeight="1" outlineLevel="1" x14ac:dyDescent="0.2">
      <c r="A2753" t="s">
        <v>1739</v>
      </c>
      <c r="B2753" t="s">
        <v>48</v>
      </c>
      <c r="C2753" s="24"/>
      <c r="F2753" s="1">
        <f t="shared" ref="F2753:F2816" si="917">BI2753</f>
        <v>81901</v>
      </c>
      <c r="G2753" s="1">
        <f t="shared" ref="G2753:G2816" si="918">BG2753</f>
        <v>74183</v>
      </c>
      <c r="I2753" s="1">
        <v>56718</v>
      </c>
      <c r="J2753" s="2" t="str">
        <f t="shared" si="914"/>
        <v/>
      </c>
      <c r="K2753" s="2">
        <f t="shared" si="915"/>
        <v>0.69251901686182094</v>
      </c>
      <c r="L2753" s="10" t="str">
        <f t="shared" ref="L2753:L2816" si="919">IF(S2753&gt;0,RANK(S2753,$S2753:$AQ2753),"")</f>
        <v/>
      </c>
      <c r="M2753" s="9" t="str">
        <f t="shared" ref="M2753:M2816" si="920">IF(T2753&gt;0,RANK(T2753,$S2753:$AQ2753),"")</f>
        <v/>
      </c>
      <c r="N2753" s="8" t="str">
        <f t="shared" ref="N2753:N2816" si="921">IF(U2753&gt;0,RANK(U2753,$S2753:$AQ2753),"")</f>
        <v/>
      </c>
      <c r="O2753" s="2" t="str">
        <f t="shared" ref="O2753:O2816" si="922">IF(SUM($S2753:$AP2753)=0,"-",S2753/SUM($S2753:$AP2753))</f>
        <v>-</v>
      </c>
      <c r="P2753" s="2" t="str">
        <f t="shared" ref="P2753:P2816" si="923">IF(SUM($S2753:$AP2753)=0,"-",T2753/SUM($S2753:$AP2753))</f>
        <v>-</v>
      </c>
      <c r="Q2753" s="2" t="str">
        <f t="shared" ref="Q2753:Q2816" si="924">IF(SUM($S2753:$AP2753)=0,"-",U2753/SUM($S2753:$AP2753))</f>
        <v>-</v>
      </c>
      <c r="R2753" s="2" t="str">
        <f t="shared" ref="R2753:R2816" si="925">IF(SUM($S2753:$AP2753)=0,"-",(1-O2753-P2753-Q2753))</f>
        <v>-</v>
      </c>
      <c r="AT2753" t="s">
        <v>1739</v>
      </c>
      <c r="AU2753" t="s">
        <v>48</v>
      </c>
      <c r="AV2753" t="e">
        <f>#REF!</f>
        <v>#REF!</v>
      </c>
      <c r="AX2753" s="40">
        <v>48</v>
      </c>
      <c r="AY2753" s="42">
        <v>257</v>
      </c>
      <c r="AZ2753" s="46">
        <f t="shared" si="916"/>
        <v>48257</v>
      </c>
      <c r="BB2753" s="7" t="s">
        <v>2966</v>
      </c>
      <c r="BG2753" s="1">
        <v>74183</v>
      </c>
      <c r="BH2753" s="1">
        <v>7718</v>
      </c>
      <c r="BI2753" s="1">
        <f t="shared" ref="BI2753:BI2816" si="926">BG2753+BH2753</f>
        <v>81901</v>
      </c>
    </row>
    <row r="2754" spans="1:61" ht="14" hidden="1" customHeight="1" outlineLevel="1" x14ac:dyDescent="0.2">
      <c r="A2754" t="s">
        <v>1732</v>
      </c>
      <c r="B2754" t="s">
        <v>48</v>
      </c>
      <c r="C2754" s="24"/>
      <c r="F2754" s="1">
        <f t="shared" si="917"/>
        <v>33836</v>
      </c>
      <c r="G2754" s="1">
        <f t="shared" si="918"/>
        <v>31421</v>
      </c>
      <c r="I2754" s="1">
        <v>26452</v>
      </c>
      <c r="J2754" s="2" t="str">
        <f t="shared" si="914"/>
        <v/>
      </c>
      <c r="K2754" s="2">
        <f t="shared" si="915"/>
        <v>0.78177089490483509</v>
      </c>
      <c r="L2754" s="10" t="str">
        <f t="shared" si="919"/>
        <v/>
      </c>
      <c r="M2754" s="9" t="str">
        <f t="shared" si="920"/>
        <v/>
      </c>
      <c r="N2754" s="8" t="str">
        <f t="shared" si="921"/>
        <v/>
      </c>
      <c r="O2754" s="2" t="str">
        <f t="shared" si="922"/>
        <v>-</v>
      </c>
      <c r="P2754" s="2" t="str">
        <f t="shared" si="923"/>
        <v>-</v>
      </c>
      <c r="Q2754" s="2" t="str">
        <f t="shared" si="924"/>
        <v>-</v>
      </c>
      <c r="R2754" s="2" t="str">
        <f t="shared" si="925"/>
        <v>-</v>
      </c>
      <c r="AT2754" t="s">
        <v>1732</v>
      </c>
      <c r="AU2754" t="s">
        <v>48</v>
      </c>
      <c r="AV2754" t="e">
        <f>#REF!</f>
        <v>#REF!</v>
      </c>
      <c r="AX2754" s="40">
        <v>48</v>
      </c>
      <c r="AY2754" s="42">
        <v>259</v>
      </c>
      <c r="AZ2754" s="46">
        <f t="shared" si="916"/>
        <v>48259</v>
      </c>
      <c r="BB2754" s="7" t="s">
        <v>2966</v>
      </c>
      <c r="BG2754" s="1">
        <v>31421</v>
      </c>
      <c r="BH2754" s="1">
        <v>2415</v>
      </c>
      <c r="BI2754" s="1">
        <f t="shared" si="926"/>
        <v>33836</v>
      </c>
    </row>
    <row r="2755" spans="1:61" ht="14" hidden="1" customHeight="1" outlineLevel="1" x14ac:dyDescent="0.2">
      <c r="A2755" t="s">
        <v>259</v>
      </c>
      <c r="B2755" t="s">
        <v>48</v>
      </c>
      <c r="C2755" s="24"/>
      <c r="F2755" s="1">
        <f t="shared" si="917"/>
        <v>296</v>
      </c>
      <c r="G2755" s="1">
        <f t="shared" si="918"/>
        <v>242</v>
      </c>
      <c r="I2755" s="1">
        <v>194</v>
      </c>
      <c r="J2755" s="2" t="str">
        <f t="shared" si="914"/>
        <v/>
      </c>
      <c r="K2755" s="2">
        <f t="shared" si="915"/>
        <v>0.65540540540540537</v>
      </c>
      <c r="L2755" s="10" t="str">
        <f t="shared" si="919"/>
        <v/>
      </c>
      <c r="M2755" s="9" t="str">
        <f t="shared" si="920"/>
        <v/>
      </c>
      <c r="N2755" s="8" t="str">
        <f t="shared" si="921"/>
        <v/>
      </c>
      <c r="O2755" s="2" t="str">
        <f t="shared" si="922"/>
        <v>-</v>
      </c>
      <c r="P2755" s="2" t="str">
        <f t="shared" si="923"/>
        <v>-</v>
      </c>
      <c r="Q2755" s="2" t="str">
        <f t="shared" si="924"/>
        <v>-</v>
      </c>
      <c r="R2755" s="2" t="str">
        <f t="shared" si="925"/>
        <v>-</v>
      </c>
      <c r="AT2755" t="s">
        <v>259</v>
      </c>
      <c r="AU2755" t="s">
        <v>48</v>
      </c>
      <c r="AV2755" t="e">
        <f>#REF!</f>
        <v>#REF!</v>
      </c>
      <c r="AX2755" s="40">
        <v>48</v>
      </c>
      <c r="AY2755" s="42">
        <v>261</v>
      </c>
      <c r="AZ2755" s="46">
        <f t="shared" si="916"/>
        <v>48261</v>
      </c>
      <c r="BB2755" s="7" t="s">
        <v>2966</v>
      </c>
      <c r="BG2755" s="1">
        <v>242</v>
      </c>
      <c r="BH2755" s="1">
        <v>54</v>
      </c>
      <c r="BI2755" s="1">
        <f t="shared" si="926"/>
        <v>296</v>
      </c>
    </row>
    <row r="2756" spans="1:61" ht="14" hidden="1" customHeight="1" outlineLevel="1" x14ac:dyDescent="0.2">
      <c r="A2756" t="s">
        <v>667</v>
      </c>
      <c r="B2756" t="s">
        <v>48</v>
      </c>
      <c r="C2756" s="24"/>
      <c r="F2756" s="1">
        <f t="shared" si="917"/>
        <v>592</v>
      </c>
      <c r="G2756" s="1">
        <f t="shared" si="918"/>
        <v>561</v>
      </c>
      <c r="I2756" s="1">
        <v>462</v>
      </c>
      <c r="J2756" s="2" t="str">
        <f t="shared" si="914"/>
        <v/>
      </c>
      <c r="K2756" s="2">
        <f t="shared" si="915"/>
        <v>0.78040540540540537</v>
      </c>
      <c r="L2756" s="10" t="str">
        <f t="shared" si="919"/>
        <v/>
      </c>
      <c r="M2756" s="9" t="str">
        <f t="shared" si="920"/>
        <v/>
      </c>
      <c r="N2756" s="8" t="str">
        <f t="shared" si="921"/>
        <v/>
      </c>
      <c r="O2756" s="2" t="str">
        <f t="shared" si="922"/>
        <v>-</v>
      </c>
      <c r="P2756" s="2" t="str">
        <f t="shared" si="923"/>
        <v>-</v>
      </c>
      <c r="Q2756" s="2" t="str">
        <f t="shared" si="924"/>
        <v>-</v>
      </c>
      <c r="R2756" s="2" t="str">
        <f t="shared" si="925"/>
        <v>-</v>
      </c>
      <c r="AT2756" t="s">
        <v>667</v>
      </c>
      <c r="AU2756" t="s">
        <v>48</v>
      </c>
      <c r="AV2756" t="e">
        <f>#REF!</f>
        <v>#REF!</v>
      </c>
      <c r="AX2756" s="40">
        <v>48</v>
      </c>
      <c r="AY2756" s="42">
        <v>263</v>
      </c>
      <c r="AZ2756" s="46">
        <f t="shared" si="916"/>
        <v>48263</v>
      </c>
      <c r="BB2756" s="7" t="s">
        <v>2966</v>
      </c>
      <c r="BG2756" s="1">
        <v>561</v>
      </c>
      <c r="BH2756" s="1">
        <v>31</v>
      </c>
      <c r="BI2756" s="1">
        <f t="shared" si="926"/>
        <v>592</v>
      </c>
    </row>
    <row r="2757" spans="1:61" ht="14" hidden="1" customHeight="1" outlineLevel="1" x14ac:dyDescent="0.2">
      <c r="A2757" t="s">
        <v>252</v>
      </c>
      <c r="B2757" t="s">
        <v>48</v>
      </c>
      <c r="C2757" s="24"/>
      <c r="F2757" s="1">
        <f t="shared" si="917"/>
        <v>37726</v>
      </c>
      <c r="G2757" s="1">
        <f t="shared" si="918"/>
        <v>34558</v>
      </c>
      <c r="I2757" s="1">
        <v>27745</v>
      </c>
      <c r="J2757" s="2" t="str">
        <f t="shared" si="914"/>
        <v/>
      </c>
      <c r="K2757" s="2">
        <f t="shared" si="915"/>
        <v>0.73543444839103</v>
      </c>
      <c r="L2757" s="10" t="str">
        <f t="shared" si="919"/>
        <v/>
      </c>
      <c r="M2757" s="9" t="str">
        <f t="shared" si="920"/>
        <v/>
      </c>
      <c r="N2757" s="8" t="str">
        <f t="shared" si="921"/>
        <v/>
      </c>
      <c r="O2757" s="2" t="str">
        <f t="shared" si="922"/>
        <v>-</v>
      </c>
      <c r="P2757" s="2" t="str">
        <f t="shared" si="923"/>
        <v>-</v>
      </c>
      <c r="Q2757" s="2" t="str">
        <f t="shared" si="924"/>
        <v>-</v>
      </c>
      <c r="R2757" s="2" t="str">
        <f t="shared" si="925"/>
        <v>-</v>
      </c>
      <c r="AT2757" t="s">
        <v>252</v>
      </c>
      <c r="AU2757" t="s">
        <v>48</v>
      </c>
      <c r="AV2757" t="e">
        <f>#REF!</f>
        <v>#REF!</v>
      </c>
      <c r="AX2757" s="40">
        <v>48</v>
      </c>
      <c r="AY2757" s="42">
        <v>265</v>
      </c>
      <c r="AZ2757" s="46">
        <f t="shared" si="916"/>
        <v>48265</v>
      </c>
      <c r="BB2757" s="7" t="s">
        <v>2966</v>
      </c>
      <c r="BG2757" s="1">
        <v>34558</v>
      </c>
      <c r="BH2757" s="1">
        <v>3168</v>
      </c>
      <c r="BI2757" s="1">
        <f t="shared" si="926"/>
        <v>37726</v>
      </c>
    </row>
    <row r="2758" spans="1:61" ht="14" hidden="1" customHeight="1" outlineLevel="1" x14ac:dyDescent="0.2">
      <c r="A2758" t="s">
        <v>866</v>
      </c>
      <c r="B2758" t="s">
        <v>48</v>
      </c>
      <c r="C2758" s="24"/>
      <c r="F2758" s="1">
        <f t="shared" si="917"/>
        <v>3113</v>
      </c>
      <c r="G2758" s="1">
        <f t="shared" si="918"/>
        <v>2898</v>
      </c>
      <c r="I2758" s="1">
        <v>2292</v>
      </c>
      <c r="J2758" s="2" t="str">
        <f t="shared" si="914"/>
        <v/>
      </c>
      <c r="K2758" s="2">
        <f t="shared" si="915"/>
        <v>0.73626726630260197</v>
      </c>
      <c r="L2758" s="10" t="str">
        <f t="shared" si="919"/>
        <v/>
      </c>
      <c r="M2758" s="9" t="str">
        <f t="shared" si="920"/>
        <v/>
      </c>
      <c r="N2758" s="8" t="str">
        <f t="shared" si="921"/>
        <v/>
      </c>
      <c r="O2758" s="2" t="str">
        <f t="shared" si="922"/>
        <v>-</v>
      </c>
      <c r="P2758" s="2" t="str">
        <f t="shared" si="923"/>
        <v>-</v>
      </c>
      <c r="Q2758" s="2" t="str">
        <f t="shared" si="924"/>
        <v>-</v>
      </c>
      <c r="R2758" s="2" t="str">
        <f t="shared" si="925"/>
        <v>-</v>
      </c>
      <c r="AT2758" t="s">
        <v>866</v>
      </c>
      <c r="AU2758" t="s">
        <v>48</v>
      </c>
      <c r="AV2758" t="e">
        <f>#REF!</f>
        <v>#REF!</v>
      </c>
      <c r="AX2758" s="40">
        <v>48</v>
      </c>
      <c r="AY2758" s="42">
        <v>267</v>
      </c>
      <c r="AZ2758" s="46">
        <f t="shared" si="916"/>
        <v>48267</v>
      </c>
      <c r="BB2758" s="7" t="s">
        <v>2966</v>
      </c>
      <c r="BG2758" s="1">
        <v>2898</v>
      </c>
      <c r="BH2758" s="1">
        <v>215</v>
      </c>
      <c r="BI2758" s="1">
        <f t="shared" si="926"/>
        <v>3113</v>
      </c>
    </row>
    <row r="2759" spans="1:61" ht="14" hidden="1" customHeight="1" outlineLevel="1" x14ac:dyDescent="0.2">
      <c r="A2759" t="s">
        <v>377</v>
      </c>
      <c r="B2759" t="s">
        <v>48</v>
      </c>
      <c r="C2759" s="24"/>
      <c r="F2759" s="1">
        <f t="shared" si="917"/>
        <v>183</v>
      </c>
      <c r="G2759" s="1">
        <f t="shared" si="918"/>
        <v>173</v>
      </c>
      <c r="I2759" s="1">
        <v>159</v>
      </c>
      <c r="J2759" s="2" t="str">
        <f t="shared" ref="J2759:J2822" si="927">IF(D2759&gt;0,I2759/D2759,"")</f>
        <v/>
      </c>
      <c r="K2759" s="2">
        <f t="shared" si="915"/>
        <v>0.86885245901639341</v>
      </c>
      <c r="L2759" s="10" t="str">
        <f t="shared" si="919"/>
        <v/>
      </c>
      <c r="M2759" s="9" t="str">
        <f t="shared" si="920"/>
        <v/>
      </c>
      <c r="N2759" s="8" t="str">
        <f t="shared" si="921"/>
        <v/>
      </c>
      <c r="O2759" s="2" t="str">
        <f t="shared" si="922"/>
        <v>-</v>
      </c>
      <c r="P2759" s="2" t="str">
        <f t="shared" si="923"/>
        <v>-</v>
      </c>
      <c r="Q2759" s="2" t="str">
        <f t="shared" si="924"/>
        <v>-</v>
      </c>
      <c r="R2759" s="2" t="str">
        <f t="shared" si="925"/>
        <v>-</v>
      </c>
      <c r="AT2759" t="s">
        <v>377</v>
      </c>
      <c r="AU2759" t="s">
        <v>48</v>
      </c>
      <c r="AV2759" t="e">
        <f>#REF!</f>
        <v>#REF!</v>
      </c>
      <c r="AX2759" s="40">
        <v>48</v>
      </c>
      <c r="AY2759" s="42">
        <v>269</v>
      </c>
      <c r="AZ2759" s="46">
        <f t="shared" si="916"/>
        <v>48269</v>
      </c>
      <c r="BB2759" s="7" t="s">
        <v>2966</v>
      </c>
      <c r="BG2759" s="1">
        <v>173</v>
      </c>
      <c r="BH2759" s="1">
        <v>10</v>
      </c>
      <c r="BI2759" s="1">
        <f t="shared" si="926"/>
        <v>183</v>
      </c>
    </row>
    <row r="2760" spans="1:61" ht="14" hidden="1" customHeight="1" outlineLevel="1" x14ac:dyDescent="0.2">
      <c r="A2760" t="s">
        <v>2094</v>
      </c>
      <c r="B2760" t="s">
        <v>48</v>
      </c>
      <c r="C2760" s="24"/>
      <c r="F2760" s="1">
        <f t="shared" si="917"/>
        <v>2270</v>
      </c>
      <c r="G2760" s="1">
        <f t="shared" si="918"/>
        <v>2078</v>
      </c>
      <c r="I2760" s="1">
        <v>1603</v>
      </c>
      <c r="J2760" s="2" t="str">
        <f t="shared" si="927"/>
        <v/>
      </c>
      <c r="K2760" s="2">
        <f t="shared" ref="K2760:K2823" si="928">IF(F2760&gt;0,I2760/F2760,"")</f>
        <v>0.70616740088105723</v>
      </c>
      <c r="L2760" s="10" t="str">
        <f t="shared" si="919"/>
        <v/>
      </c>
      <c r="M2760" s="9" t="str">
        <f t="shared" si="920"/>
        <v/>
      </c>
      <c r="N2760" s="8" t="str">
        <f t="shared" si="921"/>
        <v/>
      </c>
      <c r="O2760" s="2" t="str">
        <f t="shared" si="922"/>
        <v>-</v>
      </c>
      <c r="P2760" s="2" t="str">
        <f t="shared" si="923"/>
        <v>-</v>
      </c>
      <c r="Q2760" s="2" t="str">
        <f t="shared" si="924"/>
        <v>-</v>
      </c>
      <c r="R2760" s="2" t="str">
        <f t="shared" si="925"/>
        <v>-</v>
      </c>
      <c r="AT2760" t="s">
        <v>2094</v>
      </c>
      <c r="AU2760" t="s">
        <v>48</v>
      </c>
      <c r="AV2760" t="e">
        <f>#REF!</f>
        <v>#REF!</v>
      </c>
      <c r="AX2760" s="40">
        <v>48</v>
      </c>
      <c r="AY2760" s="42">
        <v>271</v>
      </c>
      <c r="AZ2760" s="46">
        <f t="shared" si="916"/>
        <v>48271</v>
      </c>
      <c r="BB2760" s="7" t="s">
        <v>2966</v>
      </c>
      <c r="BG2760" s="1">
        <v>2078</v>
      </c>
      <c r="BH2760" s="1">
        <v>192</v>
      </c>
      <c r="BI2760" s="1">
        <f t="shared" si="926"/>
        <v>2270</v>
      </c>
    </row>
    <row r="2761" spans="1:61" ht="14" hidden="1" customHeight="1" outlineLevel="1" x14ac:dyDescent="0.2">
      <c r="A2761" t="s">
        <v>354</v>
      </c>
      <c r="B2761" t="s">
        <v>48</v>
      </c>
      <c r="C2761" s="24"/>
      <c r="F2761" s="1">
        <f t="shared" si="917"/>
        <v>18749</v>
      </c>
      <c r="G2761" s="1">
        <f t="shared" si="918"/>
        <v>16693</v>
      </c>
      <c r="I2761" s="1">
        <v>10944</v>
      </c>
      <c r="J2761" s="2" t="str">
        <f t="shared" si="927"/>
        <v/>
      </c>
      <c r="K2761" s="2">
        <f t="shared" si="928"/>
        <v>0.58371113126033392</v>
      </c>
      <c r="L2761" s="10" t="str">
        <f t="shared" si="919"/>
        <v/>
      </c>
      <c r="M2761" s="9" t="str">
        <f t="shared" si="920"/>
        <v/>
      </c>
      <c r="N2761" s="8" t="str">
        <f t="shared" si="921"/>
        <v/>
      </c>
      <c r="O2761" s="2" t="str">
        <f t="shared" si="922"/>
        <v>-</v>
      </c>
      <c r="P2761" s="2" t="str">
        <f t="shared" si="923"/>
        <v>-</v>
      </c>
      <c r="Q2761" s="2" t="str">
        <f t="shared" si="924"/>
        <v>-</v>
      </c>
      <c r="R2761" s="2" t="str">
        <f t="shared" si="925"/>
        <v>-</v>
      </c>
      <c r="AT2761" t="s">
        <v>354</v>
      </c>
      <c r="AU2761" t="s">
        <v>48</v>
      </c>
      <c r="AV2761" t="e">
        <f>#REF!</f>
        <v>#REF!</v>
      </c>
      <c r="AX2761" s="40">
        <v>48</v>
      </c>
      <c r="AY2761" s="42">
        <v>273</v>
      </c>
      <c r="AZ2761" s="46">
        <f t="shared" si="916"/>
        <v>48273</v>
      </c>
      <c r="BB2761" s="7" t="s">
        <v>2966</v>
      </c>
      <c r="BG2761" s="1">
        <v>16693</v>
      </c>
      <c r="BH2761" s="1">
        <v>2056</v>
      </c>
      <c r="BI2761" s="1">
        <f t="shared" si="926"/>
        <v>18749</v>
      </c>
    </row>
    <row r="2762" spans="1:61" ht="14" hidden="1" customHeight="1" outlineLevel="1" x14ac:dyDescent="0.2">
      <c r="A2762" t="s">
        <v>1614</v>
      </c>
      <c r="B2762" t="s">
        <v>48</v>
      </c>
      <c r="C2762" s="24"/>
      <c r="F2762" s="1">
        <f t="shared" si="917"/>
        <v>2391</v>
      </c>
      <c r="G2762" s="1">
        <f t="shared" si="918"/>
        <v>2104</v>
      </c>
      <c r="I2762" s="1">
        <v>1456</v>
      </c>
      <c r="J2762" s="2" t="str">
        <f t="shared" si="927"/>
        <v/>
      </c>
      <c r="K2762" s="2">
        <f t="shared" si="928"/>
        <v>0.60895023002927651</v>
      </c>
      <c r="L2762" s="10" t="str">
        <f t="shared" si="919"/>
        <v/>
      </c>
      <c r="M2762" s="9" t="str">
        <f t="shared" si="920"/>
        <v/>
      </c>
      <c r="N2762" s="8" t="str">
        <f t="shared" si="921"/>
        <v/>
      </c>
      <c r="O2762" s="2" t="str">
        <f t="shared" si="922"/>
        <v>-</v>
      </c>
      <c r="P2762" s="2" t="str">
        <f t="shared" si="923"/>
        <v>-</v>
      </c>
      <c r="Q2762" s="2" t="str">
        <f t="shared" si="924"/>
        <v>-</v>
      </c>
      <c r="R2762" s="2" t="str">
        <f t="shared" si="925"/>
        <v>-</v>
      </c>
      <c r="AT2762" t="s">
        <v>1614</v>
      </c>
      <c r="AU2762" t="s">
        <v>48</v>
      </c>
      <c r="AV2762" t="e">
        <f>#REF!</f>
        <v>#REF!</v>
      </c>
      <c r="AX2762" s="40">
        <v>48</v>
      </c>
      <c r="AY2762" s="42">
        <v>275</v>
      </c>
      <c r="AZ2762" s="46">
        <f t="shared" si="916"/>
        <v>48275</v>
      </c>
      <c r="BB2762" s="7" t="s">
        <v>2966</v>
      </c>
      <c r="BG2762" s="1">
        <v>2104</v>
      </c>
      <c r="BH2762" s="1">
        <v>287</v>
      </c>
      <c r="BI2762" s="1">
        <f t="shared" si="926"/>
        <v>2391</v>
      </c>
    </row>
    <row r="2763" spans="1:61" ht="14" hidden="1" customHeight="1" outlineLevel="1" x14ac:dyDescent="0.2">
      <c r="A2763" t="s">
        <v>360</v>
      </c>
      <c r="B2763" t="s">
        <v>48</v>
      </c>
      <c r="C2763" s="24"/>
      <c r="F2763" s="1">
        <f>BI2763</f>
        <v>4426</v>
      </c>
      <c r="G2763" s="1">
        <f>BG2763</f>
        <v>4085</v>
      </c>
      <c r="I2763" s="1">
        <v>2406</v>
      </c>
      <c r="J2763" s="2" t="str">
        <f>IF(D2763&gt;0,I2763/D2763,"")</f>
        <v/>
      </c>
      <c r="K2763" s="2">
        <f>IF(F2763&gt;0,I2763/F2763,"")</f>
        <v>0.54360596475372802</v>
      </c>
      <c r="L2763" s="10" t="str">
        <f>IF(S2763&gt;0,RANK(S2763,$S2763:$AQ2763),"")</f>
        <v/>
      </c>
      <c r="M2763" s="9" t="str">
        <f>IF(T2763&gt;0,RANK(T2763,$S2763:$AQ2763),"")</f>
        <v/>
      </c>
      <c r="N2763" s="8" t="str">
        <f>IF(U2763&gt;0,RANK(U2763,$S2763:$AQ2763),"")</f>
        <v/>
      </c>
      <c r="O2763" s="2" t="str">
        <f>IF(SUM($S2763:$AP2763)=0,"-",S2763/SUM($S2763:$AP2763))</f>
        <v>-</v>
      </c>
      <c r="P2763" s="2" t="str">
        <f>IF(SUM($S2763:$AP2763)=0,"-",T2763/SUM($S2763:$AP2763))</f>
        <v>-</v>
      </c>
      <c r="Q2763" s="2" t="str">
        <f>IF(SUM($S2763:$AP2763)=0,"-",U2763/SUM($S2763:$AP2763))</f>
        <v>-</v>
      </c>
      <c r="R2763" s="2" t="str">
        <f>IF(SUM($S2763:$AP2763)=0,"-",(1-O2763-P2763-Q2763))</f>
        <v>-</v>
      </c>
      <c r="AT2763" t="s">
        <v>360</v>
      </c>
      <c r="AU2763" t="s">
        <v>48</v>
      </c>
      <c r="AV2763" t="e">
        <f>#REF!</f>
        <v>#REF!</v>
      </c>
      <c r="AX2763" s="40">
        <v>48</v>
      </c>
      <c r="AY2763" s="42">
        <v>283</v>
      </c>
      <c r="AZ2763" s="46">
        <f>1000*AX2763+AY2763</f>
        <v>48283</v>
      </c>
      <c r="BB2763" s="7" t="s">
        <v>2966</v>
      </c>
      <c r="BG2763" s="1">
        <v>4085</v>
      </c>
      <c r="BH2763" s="1">
        <v>341</v>
      </c>
      <c r="BI2763" s="1">
        <f>BG2763+BH2763</f>
        <v>4426</v>
      </c>
    </row>
    <row r="2764" spans="1:61" ht="14" hidden="1" customHeight="1" outlineLevel="1" x14ac:dyDescent="0.2">
      <c r="A2764" t="s">
        <v>291</v>
      </c>
      <c r="B2764" t="s">
        <v>48</v>
      </c>
      <c r="C2764" s="24"/>
      <c r="F2764" s="1">
        <f t="shared" si="917"/>
        <v>32390</v>
      </c>
      <c r="G2764" s="1">
        <f t="shared" si="918"/>
        <v>28852</v>
      </c>
      <c r="I2764" s="1">
        <v>21442</v>
      </c>
      <c r="J2764" s="2" t="str">
        <f t="shared" si="927"/>
        <v/>
      </c>
      <c r="K2764" s="2">
        <f t="shared" si="928"/>
        <v>0.66199444272923746</v>
      </c>
      <c r="L2764" s="10" t="str">
        <f t="shared" si="919"/>
        <v/>
      </c>
      <c r="M2764" s="9" t="str">
        <f t="shared" si="920"/>
        <v/>
      </c>
      <c r="N2764" s="8" t="str">
        <f t="shared" si="921"/>
        <v/>
      </c>
      <c r="O2764" s="2" t="str">
        <f t="shared" si="922"/>
        <v>-</v>
      </c>
      <c r="P2764" s="2" t="str">
        <f t="shared" si="923"/>
        <v>-</v>
      </c>
      <c r="Q2764" s="2" t="str">
        <f t="shared" si="924"/>
        <v>-</v>
      </c>
      <c r="R2764" s="2" t="str">
        <f t="shared" si="925"/>
        <v>-</v>
      </c>
      <c r="AT2764" t="s">
        <v>291</v>
      </c>
      <c r="AU2764" t="s">
        <v>48</v>
      </c>
      <c r="AV2764" t="e">
        <f>#REF!</f>
        <v>#REF!</v>
      </c>
      <c r="AX2764" s="40">
        <v>48</v>
      </c>
      <c r="AY2764" s="42">
        <v>277</v>
      </c>
      <c r="AZ2764" s="46">
        <f t="shared" si="916"/>
        <v>48277</v>
      </c>
      <c r="BB2764" s="7" t="s">
        <v>2966</v>
      </c>
      <c r="BG2764" s="1">
        <v>28852</v>
      </c>
      <c r="BH2764" s="1">
        <v>3538</v>
      </c>
      <c r="BI2764" s="1">
        <f t="shared" si="926"/>
        <v>32390</v>
      </c>
    </row>
    <row r="2765" spans="1:61" ht="14" hidden="1" customHeight="1" outlineLevel="1" x14ac:dyDescent="0.2">
      <c r="A2765" t="s">
        <v>1455</v>
      </c>
      <c r="B2765" t="s">
        <v>48</v>
      </c>
      <c r="C2765" s="24"/>
      <c r="F2765" s="1">
        <f t="shared" si="917"/>
        <v>8085</v>
      </c>
      <c r="G2765" s="1">
        <f t="shared" si="918"/>
        <v>7393</v>
      </c>
      <c r="I2765" s="1">
        <v>4410</v>
      </c>
      <c r="J2765" s="2" t="str">
        <f t="shared" si="927"/>
        <v/>
      </c>
      <c r="K2765" s="2">
        <f t="shared" si="928"/>
        <v>0.54545454545454541</v>
      </c>
      <c r="L2765" s="10" t="str">
        <f t="shared" si="919"/>
        <v/>
      </c>
      <c r="M2765" s="9" t="str">
        <f t="shared" si="920"/>
        <v/>
      </c>
      <c r="N2765" s="8" t="str">
        <f t="shared" si="921"/>
        <v/>
      </c>
      <c r="O2765" s="2" t="str">
        <f t="shared" si="922"/>
        <v>-</v>
      </c>
      <c r="P2765" s="2" t="str">
        <f t="shared" si="923"/>
        <v>-</v>
      </c>
      <c r="Q2765" s="2" t="str">
        <f t="shared" si="924"/>
        <v>-</v>
      </c>
      <c r="R2765" s="2" t="str">
        <f t="shared" si="925"/>
        <v>-</v>
      </c>
      <c r="AT2765" t="s">
        <v>1455</v>
      </c>
      <c r="AU2765" t="s">
        <v>48</v>
      </c>
      <c r="AV2765" t="e">
        <f>#REF!</f>
        <v>#REF!</v>
      </c>
      <c r="AX2765" s="40">
        <v>48</v>
      </c>
      <c r="AY2765" s="42">
        <v>279</v>
      </c>
      <c r="AZ2765" s="46">
        <f t="shared" si="916"/>
        <v>48279</v>
      </c>
      <c r="BB2765" s="7" t="s">
        <v>2966</v>
      </c>
      <c r="BG2765" s="1">
        <v>7393</v>
      </c>
      <c r="BH2765" s="1">
        <v>692</v>
      </c>
      <c r="BI2765" s="1">
        <f t="shared" si="926"/>
        <v>8085</v>
      </c>
    </row>
    <row r="2766" spans="1:61" ht="14" hidden="1" customHeight="1" outlineLevel="1" x14ac:dyDescent="0.2">
      <c r="A2766" t="s">
        <v>975</v>
      </c>
      <c r="B2766" t="s">
        <v>48</v>
      </c>
      <c r="C2766" s="24"/>
      <c r="F2766" s="1">
        <f t="shared" si="917"/>
        <v>15424</v>
      </c>
      <c r="G2766" s="1">
        <f t="shared" si="918"/>
        <v>13899</v>
      </c>
      <c r="I2766" s="1">
        <v>10399</v>
      </c>
      <c r="J2766" s="2" t="str">
        <f t="shared" si="927"/>
        <v/>
      </c>
      <c r="K2766" s="2">
        <f t="shared" si="928"/>
        <v>0.67420902489626555</v>
      </c>
      <c r="L2766" s="10" t="str">
        <f t="shared" si="919"/>
        <v/>
      </c>
      <c r="M2766" s="9" t="str">
        <f t="shared" si="920"/>
        <v/>
      </c>
      <c r="N2766" s="8" t="str">
        <f t="shared" si="921"/>
        <v/>
      </c>
      <c r="O2766" s="2" t="str">
        <f t="shared" si="922"/>
        <v>-</v>
      </c>
      <c r="P2766" s="2" t="str">
        <f t="shared" si="923"/>
        <v>-</v>
      </c>
      <c r="Q2766" s="2" t="str">
        <f t="shared" si="924"/>
        <v>-</v>
      </c>
      <c r="R2766" s="2" t="str">
        <f t="shared" si="925"/>
        <v>-</v>
      </c>
      <c r="AT2766" t="s">
        <v>975</v>
      </c>
      <c r="AU2766" t="s">
        <v>48</v>
      </c>
      <c r="AV2766" t="e">
        <f>#REF!</f>
        <v>#REF!</v>
      </c>
      <c r="AX2766" s="40">
        <v>48</v>
      </c>
      <c r="AY2766" s="42">
        <v>281</v>
      </c>
      <c r="AZ2766" s="46">
        <f t="shared" si="916"/>
        <v>48281</v>
      </c>
      <c r="BB2766" s="7" t="s">
        <v>2966</v>
      </c>
      <c r="BG2766" s="1">
        <v>13899</v>
      </c>
      <c r="BH2766" s="1">
        <v>1525</v>
      </c>
      <c r="BI2766" s="1">
        <f t="shared" si="926"/>
        <v>15424</v>
      </c>
    </row>
    <row r="2767" spans="1:61" ht="14" hidden="1" customHeight="1" outlineLevel="1" x14ac:dyDescent="0.2">
      <c r="A2767" t="s">
        <v>2109</v>
      </c>
      <c r="B2767" t="s">
        <v>48</v>
      </c>
      <c r="C2767" s="24"/>
      <c r="F2767" s="1">
        <f t="shared" si="917"/>
        <v>13661</v>
      </c>
      <c r="G2767" s="1">
        <f t="shared" si="918"/>
        <v>12849</v>
      </c>
      <c r="I2767" s="1">
        <v>10197</v>
      </c>
      <c r="J2767" s="2" t="str">
        <f t="shared" si="927"/>
        <v/>
      </c>
      <c r="K2767" s="2">
        <f t="shared" si="928"/>
        <v>0.74643144718541832</v>
      </c>
      <c r="L2767" s="10" t="str">
        <f t="shared" si="919"/>
        <v/>
      </c>
      <c r="M2767" s="9" t="str">
        <f t="shared" si="920"/>
        <v/>
      </c>
      <c r="N2767" s="8" t="str">
        <f t="shared" si="921"/>
        <v/>
      </c>
      <c r="O2767" s="2" t="str">
        <f t="shared" si="922"/>
        <v>-</v>
      </c>
      <c r="P2767" s="2" t="str">
        <f t="shared" si="923"/>
        <v>-</v>
      </c>
      <c r="Q2767" s="2" t="str">
        <f t="shared" si="924"/>
        <v>-</v>
      </c>
      <c r="R2767" s="2" t="str">
        <f t="shared" si="925"/>
        <v>-</v>
      </c>
      <c r="AT2767" t="s">
        <v>2109</v>
      </c>
      <c r="AU2767" t="s">
        <v>48</v>
      </c>
      <c r="AV2767" t="e">
        <f>#REF!</f>
        <v>#REF!</v>
      </c>
      <c r="AX2767" s="40">
        <v>48</v>
      </c>
      <c r="AY2767" s="42">
        <v>285</v>
      </c>
      <c r="AZ2767" s="46">
        <f t="shared" si="916"/>
        <v>48285</v>
      </c>
      <c r="BB2767" s="7" t="s">
        <v>2966</v>
      </c>
      <c r="BG2767" s="1">
        <v>12849</v>
      </c>
      <c r="BH2767" s="1">
        <v>812</v>
      </c>
      <c r="BI2767" s="1">
        <f t="shared" si="926"/>
        <v>13661</v>
      </c>
    </row>
    <row r="2768" spans="1:61" ht="14" hidden="1" customHeight="1" outlineLevel="1" x14ac:dyDescent="0.2">
      <c r="A2768" t="s">
        <v>89</v>
      </c>
      <c r="B2768" t="s">
        <v>48</v>
      </c>
      <c r="C2768" s="24"/>
      <c r="F2768" s="1">
        <f t="shared" si="917"/>
        <v>11145</v>
      </c>
      <c r="G2768" s="1">
        <f t="shared" si="918"/>
        <v>10377</v>
      </c>
      <c r="I2768" s="1">
        <v>8100</v>
      </c>
      <c r="J2768" s="2" t="str">
        <f t="shared" si="927"/>
        <v/>
      </c>
      <c r="K2768" s="2">
        <f t="shared" si="928"/>
        <v>0.72678331090174964</v>
      </c>
      <c r="L2768" s="10" t="str">
        <f t="shared" si="919"/>
        <v/>
      </c>
      <c r="M2768" s="9" t="str">
        <f t="shared" si="920"/>
        <v/>
      </c>
      <c r="N2768" s="8" t="str">
        <f t="shared" si="921"/>
        <v/>
      </c>
      <c r="O2768" s="2" t="str">
        <f t="shared" si="922"/>
        <v>-</v>
      </c>
      <c r="P2768" s="2" t="str">
        <f t="shared" si="923"/>
        <v>-</v>
      </c>
      <c r="Q2768" s="2" t="str">
        <f t="shared" si="924"/>
        <v>-</v>
      </c>
      <c r="R2768" s="2" t="str">
        <f t="shared" si="925"/>
        <v>-</v>
      </c>
      <c r="AT2768" t="s">
        <v>89</v>
      </c>
      <c r="AU2768" t="s">
        <v>48</v>
      </c>
      <c r="AV2768" t="e">
        <f>#REF!</f>
        <v>#REF!</v>
      </c>
      <c r="AX2768" s="40">
        <v>48</v>
      </c>
      <c r="AY2768" s="42">
        <v>287</v>
      </c>
      <c r="AZ2768" s="46">
        <f t="shared" si="916"/>
        <v>48287</v>
      </c>
      <c r="BB2768" s="7" t="s">
        <v>2966</v>
      </c>
      <c r="BG2768" s="1">
        <v>10377</v>
      </c>
      <c r="BH2768" s="1">
        <v>768</v>
      </c>
      <c r="BI2768" s="1">
        <f t="shared" si="926"/>
        <v>11145</v>
      </c>
    </row>
    <row r="2769" spans="1:61" ht="14" hidden="1" customHeight="1" outlineLevel="1" x14ac:dyDescent="0.2">
      <c r="A2769" t="s">
        <v>971</v>
      </c>
      <c r="B2769" t="s">
        <v>48</v>
      </c>
      <c r="C2769" s="24"/>
      <c r="F2769" s="1">
        <f t="shared" si="917"/>
        <v>11727</v>
      </c>
      <c r="G2769" s="1">
        <f t="shared" si="918"/>
        <v>11140</v>
      </c>
      <c r="I2769" s="1">
        <v>8685</v>
      </c>
      <c r="J2769" s="2" t="str">
        <f t="shared" si="927"/>
        <v/>
      </c>
      <c r="K2769" s="2">
        <f t="shared" si="928"/>
        <v>0.74059861857252496</v>
      </c>
      <c r="L2769" s="10" t="str">
        <f t="shared" si="919"/>
        <v/>
      </c>
      <c r="M2769" s="9" t="str">
        <f t="shared" si="920"/>
        <v/>
      </c>
      <c r="N2769" s="8" t="str">
        <f t="shared" si="921"/>
        <v/>
      </c>
      <c r="O2769" s="2" t="str">
        <f t="shared" si="922"/>
        <v>-</v>
      </c>
      <c r="P2769" s="2" t="str">
        <f t="shared" si="923"/>
        <v>-</v>
      </c>
      <c r="Q2769" s="2" t="str">
        <f t="shared" si="924"/>
        <v>-</v>
      </c>
      <c r="R2769" s="2" t="str">
        <f t="shared" si="925"/>
        <v>-</v>
      </c>
      <c r="AT2769" t="s">
        <v>971</v>
      </c>
      <c r="AU2769" t="s">
        <v>48</v>
      </c>
      <c r="AV2769" t="e">
        <f>#REF!</f>
        <v>#REF!</v>
      </c>
      <c r="AX2769" s="40">
        <v>48</v>
      </c>
      <c r="AY2769" s="42">
        <v>289</v>
      </c>
      <c r="AZ2769" s="46">
        <f t="shared" si="916"/>
        <v>48289</v>
      </c>
      <c r="BB2769" s="7" t="s">
        <v>2966</v>
      </c>
      <c r="BG2769" s="1">
        <v>11140</v>
      </c>
      <c r="BH2769" s="1">
        <v>587</v>
      </c>
      <c r="BI2769" s="1">
        <f t="shared" si="926"/>
        <v>11727</v>
      </c>
    </row>
    <row r="2770" spans="1:61" ht="14" hidden="1" customHeight="1" outlineLevel="1" x14ac:dyDescent="0.2">
      <c r="A2770" t="s">
        <v>297</v>
      </c>
      <c r="B2770" t="s">
        <v>48</v>
      </c>
      <c r="C2770" s="24"/>
      <c r="F2770" s="1">
        <f t="shared" si="917"/>
        <v>46155</v>
      </c>
      <c r="G2770" s="1">
        <f t="shared" si="918"/>
        <v>41631</v>
      </c>
      <c r="I2770" s="1">
        <v>29334</v>
      </c>
      <c r="J2770" s="2" t="str">
        <f t="shared" si="927"/>
        <v/>
      </c>
      <c r="K2770" s="2">
        <f t="shared" si="928"/>
        <v>0.63555411114722127</v>
      </c>
      <c r="L2770" s="10" t="str">
        <f t="shared" si="919"/>
        <v/>
      </c>
      <c r="M2770" s="9" t="str">
        <f t="shared" si="920"/>
        <v/>
      </c>
      <c r="N2770" s="8" t="str">
        <f t="shared" si="921"/>
        <v/>
      </c>
      <c r="O2770" s="2" t="str">
        <f t="shared" si="922"/>
        <v>-</v>
      </c>
      <c r="P2770" s="2" t="str">
        <f t="shared" si="923"/>
        <v>-</v>
      </c>
      <c r="Q2770" s="2" t="str">
        <f t="shared" si="924"/>
        <v>-</v>
      </c>
      <c r="R2770" s="2" t="str">
        <f t="shared" si="925"/>
        <v>-</v>
      </c>
      <c r="AT2770" t="s">
        <v>297</v>
      </c>
      <c r="AU2770" t="s">
        <v>48</v>
      </c>
      <c r="AV2770" t="e">
        <f>#REF!</f>
        <v>#REF!</v>
      </c>
      <c r="AX2770" s="40">
        <v>48</v>
      </c>
      <c r="AY2770" s="42">
        <v>291</v>
      </c>
      <c r="AZ2770" s="46">
        <f t="shared" si="916"/>
        <v>48291</v>
      </c>
      <c r="BB2770" s="7" t="s">
        <v>2966</v>
      </c>
      <c r="BG2770" s="1">
        <v>41631</v>
      </c>
      <c r="BH2770" s="1">
        <v>4524</v>
      </c>
      <c r="BI2770" s="1">
        <f t="shared" si="926"/>
        <v>46155</v>
      </c>
    </row>
    <row r="2771" spans="1:61" ht="14" hidden="1" customHeight="1" outlineLevel="1" x14ac:dyDescent="0.2">
      <c r="A2771" t="s">
        <v>1245</v>
      </c>
      <c r="B2771" t="s">
        <v>48</v>
      </c>
      <c r="C2771" s="24"/>
      <c r="F2771" s="1">
        <f t="shared" si="917"/>
        <v>13963</v>
      </c>
      <c r="G2771" s="1">
        <f t="shared" si="918"/>
        <v>12592</v>
      </c>
      <c r="I2771" s="1">
        <v>9095</v>
      </c>
      <c r="J2771" s="2" t="str">
        <f t="shared" si="927"/>
        <v/>
      </c>
      <c r="K2771" s="2">
        <f t="shared" si="928"/>
        <v>0.65136431998854116</v>
      </c>
      <c r="L2771" s="10" t="str">
        <f t="shared" si="919"/>
        <v/>
      </c>
      <c r="M2771" s="9" t="str">
        <f t="shared" si="920"/>
        <v/>
      </c>
      <c r="N2771" s="8" t="str">
        <f t="shared" si="921"/>
        <v/>
      </c>
      <c r="O2771" s="2" t="str">
        <f t="shared" si="922"/>
        <v>-</v>
      </c>
      <c r="P2771" s="2" t="str">
        <f t="shared" si="923"/>
        <v>-</v>
      </c>
      <c r="Q2771" s="2" t="str">
        <f t="shared" si="924"/>
        <v>-</v>
      </c>
      <c r="R2771" s="2" t="str">
        <f t="shared" si="925"/>
        <v>-</v>
      </c>
      <c r="AT2771" t="s">
        <v>1245</v>
      </c>
      <c r="AU2771" t="s">
        <v>48</v>
      </c>
      <c r="AV2771" t="e">
        <f>#REF!</f>
        <v>#REF!</v>
      </c>
      <c r="AX2771" s="40">
        <v>48</v>
      </c>
      <c r="AY2771" s="42">
        <v>293</v>
      </c>
      <c r="AZ2771" s="46">
        <f t="shared" si="916"/>
        <v>48293</v>
      </c>
      <c r="BB2771" s="7" t="s">
        <v>2966</v>
      </c>
      <c r="BG2771" s="1">
        <v>12592</v>
      </c>
      <c r="BH2771" s="1">
        <v>1371</v>
      </c>
      <c r="BI2771" s="1">
        <f t="shared" si="926"/>
        <v>13963</v>
      </c>
    </row>
    <row r="2772" spans="1:61" ht="14" hidden="1" customHeight="1" outlineLevel="1" x14ac:dyDescent="0.2">
      <c r="A2772" t="s">
        <v>373</v>
      </c>
      <c r="B2772" t="s">
        <v>48</v>
      </c>
      <c r="C2772" s="24"/>
      <c r="F2772" s="1">
        <f t="shared" si="917"/>
        <v>1977</v>
      </c>
      <c r="G2772" s="1">
        <f t="shared" si="918"/>
        <v>1773</v>
      </c>
      <c r="I2772" s="1">
        <v>1353</v>
      </c>
      <c r="J2772" s="2" t="str">
        <f t="shared" si="927"/>
        <v/>
      </c>
      <c r="K2772" s="2">
        <f t="shared" si="928"/>
        <v>0.6843702579666161</v>
      </c>
      <c r="L2772" s="10" t="str">
        <f t="shared" si="919"/>
        <v/>
      </c>
      <c r="M2772" s="9" t="str">
        <f t="shared" si="920"/>
        <v/>
      </c>
      <c r="N2772" s="8" t="str">
        <f t="shared" si="921"/>
        <v/>
      </c>
      <c r="O2772" s="2" t="str">
        <f t="shared" si="922"/>
        <v>-</v>
      </c>
      <c r="P2772" s="2" t="str">
        <f t="shared" si="923"/>
        <v>-</v>
      </c>
      <c r="Q2772" s="2" t="str">
        <f t="shared" si="924"/>
        <v>-</v>
      </c>
      <c r="R2772" s="2" t="str">
        <f t="shared" si="925"/>
        <v>-</v>
      </c>
      <c r="AT2772" t="s">
        <v>373</v>
      </c>
      <c r="AU2772" t="s">
        <v>48</v>
      </c>
      <c r="AV2772" t="e">
        <f>#REF!</f>
        <v>#REF!</v>
      </c>
      <c r="AX2772" s="40">
        <v>48</v>
      </c>
      <c r="AY2772" s="42">
        <v>295</v>
      </c>
      <c r="AZ2772" s="46">
        <f t="shared" si="916"/>
        <v>48295</v>
      </c>
      <c r="BB2772" s="7" t="s">
        <v>2966</v>
      </c>
      <c r="BG2772" s="1">
        <v>1773</v>
      </c>
      <c r="BH2772" s="1">
        <v>204</v>
      </c>
      <c r="BI2772" s="1">
        <f t="shared" si="926"/>
        <v>1977</v>
      </c>
    </row>
    <row r="2773" spans="1:61" ht="14" hidden="1" customHeight="1" outlineLevel="1" x14ac:dyDescent="0.2">
      <c r="A2773" t="s">
        <v>1450</v>
      </c>
      <c r="B2773" t="s">
        <v>48</v>
      </c>
      <c r="C2773" s="24"/>
      <c r="F2773" s="1">
        <f t="shared" si="917"/>
        <v>7572</v>
      </c>
      <c r="G2773" s="1">
        <f t="shared" si="918"/>
        <v>6953</v>
      </c>
      <c r="I2773" s="1">
        <v>5054</v>
      </c>
      <c r="J2773" s="2" t="str">
        <f t="shared" si="927"/>
        <v/>
      </c>
      <c r="K2773" s="2">
        <f t="shared" si="928"/>
        <v>0.66745905969360808</v>
      </c>
      <c r="L2773" s="10" t="str">
        <f t="shared" si="919"/>
        <v/>
      </c>
      <c r="M2773" s="9" t="str">
        <f t="shared" si="920"/>
        <v/>
      </c>
      <c r="N2773" s="8" t="str">
        <f t="shared" si="921"/>
        <v/>
      </c>
      <c r="O2773" s="2" t="str">
        <f t="shared" si="922"/>
        <v>-</v>
      </c>
      <c r="P2773" s="2" t="str">
        <f t="shared" si="923"/>
        <v>-</v>
      </c>
      <c r="Q2773" s="2" t="str">
        <f t="shared" si="924"/>
        <v>-</v>
      </c>
      <c r="R2773" s="2" t="str">
        <f t="shared" si="925"/>
        <v>-</v>
      </c>
      <c r="AT2773" t="s">
        <v>1450</v>
      </c>
      <c r="AU2773" t="s">
        <v>48</v>
      </c>
      <c r="AV2773" t="e">
        <f>#REF!</f>
        <v>#REF!</v>
      </c>
      <c r="AX2773" s="40">
        <v>48</v>
      </c>
      <c r="AY2773" s="42">
        <v>297</v>
      </c>
      <c r="AZ2773" s="46">
        <f t="shared" si="916"/>
        <v>48297</v>
      </c>
      <c r="BB2773" s="7" t="s">
        <v>2966</v>
      </c>
      <c r="BG2773" s="1">
        <v>6953</v>
      </c>
      <c r="BH2773" s="1">
        <v>619</v>
      </c>
      <c r="BI2773" s="1">
        <f t="shared" si="926"/>
        <v>7572</v>
      </c>
    </row>
    <row r="2774" spans="1:61" ht="14" hidden="1" customHeight="1" outlineLevel="1" x14ac:dyDescent="0.2">
      <c r="A2774" t="s">
        <v>210</v>
      </c>
      <c r="B2774" t="s">
        <v>48</v>
      </c>
      <c r="C2774" s="24"/>
      <c r="F2774" s="1">
        <f t="shared" si="917"/>
        <v>16688</v>
      </c>
      <c r="G2774" s="1">
        <f t="shared" si="918"/>
        <v>15217</v>
      </c>
      <c r="I2774" s="1">
        <v>12660</v>
      </c>
      <c r="J2774" s="2" t="str">
        <f t="shared" si="927"/>
        <v/>
      </c>
      <c r="K2774" s="2">
        <f t="shared" si="928"/>
        <v>0.75862895493767979</v>
      </c>
      <c r="L2774" s="10" t="str">
        <f t="shared" si="919"/>
        <v/>
      </c>
      <c r="M2774" s="9" t="str">
        <f t="shared" si="920"/>
        <v/>
      </c>
      <c r="N2774" s="8" t="str">
        <f t="shared" si="921"/>
        <v/>
      </c>
      <c r="O2774" s="2" t="str">
        <f t="shared" si="922"/>
        <v>-</v>
      </c>
      <c r="P2774" s="2" t="str">
        <f t="shared" si="923"/>
        <v>-</v>
      </c>
      <c r="Q2774" s="2" t="str">
        <f t="shared" si="924"/>
        <v>-</v>
      </c>
      <c r="R2774" s="2" t="str">
        <f t="shared" si="925"/>
        <v>-</v>
      </c>
      <c r="AT2774" t="s">
        <v>210</v>
      </c>
      <c r="AU2774" t="s">
        <v>48</v>
      </c>
      <c r="AV2774" t="e">
        <f>#REF!</f>
        <v>#REF!</v>
      </c>
      <c r="AX2774" s="40">
        <v>48</v>
      </c>
      <c r="AY2774" s="42">
        <v>299</v>
      </c>
      <c r="AZ2774" s="46">
        <f t="shared" si="916"/>
        <v>48299</v>
      </c>
      <c r="BB2774" s="7" t="s">
        <v>2966</v>
      </c>
      <c r="BG2774" s="1">
        <v>15217</v>
      </c>
      <c r="BH2774" s="1">
        <v>1471</v>
      </c>
      <c r="BI2774" s="1">
        <f t="shared" si="926"/>
        <v>16688</v>
      </c>
    </row>
    <row r="2775" spans="1:61" ht="14" hidden="1" customHeight="1" outlineLevel="1" x14ac:dyDescent="0.2">
      <c r="A2775" t="s">
        <v>371</v>
      </c>
      <c r="B2775" t="s">
        <v>48</v>
      </c>
      <c r="C2775" s="24"/>
      <c r="F2775" s="1">
        <f t="shared" si="917"/>
        <v>111</v>
      </c>
      <c r="G2775" s="1">
        <f t="shared" si="918"/>
        <v>94</v>
      </c>
      <c r="I2775" s="1">
        <v>66</v>
      </c>
      <c r="J2775" s="2" t="str">
        <f t="shared" si="927"/>
        <v/>
      </c>
      <c r="K2775" s="2">
        <f t="shared" si="928"/>
        <v>0.59459459459459463</v>
      </c>
      <c r="L2775" s="10" t="str">
        <f t="shared" si="919"/>
        <v/>
      </c>
      <c r="M2775" s="9" t="str">
        <f t="shared" si="920"/>
        <v/>
      </c>
      <c r="N2775" s="8" t="str">
        <f t="shared" si="921"/>
        <v/>
      </c>
      <c r="O2775" s="2" t="str">
        <f t="shared" si="922"/>
        <v>-</v>
      </c>
      <c r="P2775" s="2" t="str">
        <f t="shared" si="923"/>
        <v>-</v>
      </c>
      <c r="Q2775" s="2" t="str">
        <f t="shared" si="924"/>
        <v>-</v>
      </c>
      <c r="R2775" s="2" t="str">
        <f t="shared" si="925"/>
        <v>-</v>
      </c>
      <c r="AT2775" t="s">
        <v>371</v>
      </c>
      <c r="AU2775" t="s">
        <v>48</v>
      </c>
      <c r="AV2775" t="e">
        <f>#REF!</f>
        <v>#REF!</v>
      </c>
      <c r="AX2775" s="40">
        <v>48</v>
      </c>
      <c r="AY2775" s="42">
        <v>301</v>
      </c>
      <c r="AZ2775" s="46">
        <f t="shared" si="916"/>
        <v>48301</v>
      </c>
      <c r="BB2775" s="7" t="s">
        <v>2966</v>
      </c>
      <c r="BG2775" s="1">
        <v>94</v>
      </c>
      <c r="BH2775" s="1">
        <v>17</v>
      </c>
      <c r="BI2775" s="1">
        <f t="shared" si="926"/>
        <v>111</v>
      </c>
    </row>
    <row r="2776" spans="1:61" ht="14" hidden="1" customHeight="1" outlineLevel="1" x14ac:dyDescent="0.2">
      <c r="A2776" t="s">
        <v>1607</v>
      </c>
      <c r="B2776" t="s">
        <v>48</v>
      </c>
      <c r="C2776" s="24"/>
      <c r="F2776" s="1">
        <f t="shared" si="917"/>
        <v>183320</v>
      </c>
      <c r="G2776" s="1">
        <f t="shared" si="918"/>
        <v>159150</v>
      </c>
      <c r="I2776" s="1">
        <v>120817</v>
      </c>
      <c r="J2776" s="2" t="str">
        <f t="shared" si="927"/>
        <v/>
      </c>
      <c r="K2776" s="2">
        <f t="shared" si="928"/>
        <v>0.65904974907265979</v>
      </c>
      <c r="L2776" s="10" t="str">
        <f t="shared" si="919"/>
        <v/>
      </c>
      <c r="M2776" s="9" t="str">
        <f t="shared" si="920"/>
        <v/>
      </c>
      <c r="N2776" s="8" t="str">
        <f t="shared" si="921"/>
        <v/>
      </c>
      <c r="O2776" s="2" t="str">
        <f t="shared" si="922"/>
        <v>-</v>
      </c>
      <c r="P2776" s="2" t="str">
        <f t="shared" si="923"/>
        <v>-</v>
      </c>
      <c r="Q2776" s="2" t="str">
        <f t="shared" si="924"/>
        <v>-</v>
      </c>
      <c r="R2776" s="2" t="str">
        <f t="shared" si="925"/>
        <v>-</v>
      </c>
      <c r="AT2776" t="s">
        <v>1607</v>
      </c>
      <c r="AU2776" t="s">
        <v>48</v>
      </c>
      <c r="AV2776" t="e">
        <f>#REF!</f>
        <v>#REF!</v>
      </c>
      <c r="AX2776" s="40">
        <v>48</v>
      </c>
      <c r="AY2776" s="42">
        <v>303</v>
      </c>
      <c r="AZ2776" s="46">
        <f t="shared" si="916"/>
        <v>48303</v>
      </c>
      <c r="BB2776" s="7" t="s">
        <v>2966</v>
      </c>
      <c r="BG2776" s="1">
        <v>159150</v>
      </c>
      <c r="BH2776" s="1">
        <v>24170</v>
      </c>
      <c r="BI2776" s="1">
        <f t="shared" si="926"/>
        <v>183320</v>
      </c>
    </row>
    <row r="2777" spans="1:61" ht="14" hidden="1" customHeight="1" outlineLevel="1" x14ac:dyDescent="0.2">
      <c r="A2777" t="s">
        <v>1645</v>
      </c>
      <c r="B2777" t="s">
        <v>48</v>
      </c>
      <c r="C2777" s="24"/>
      <c r="F2777" s="1">
        <f t="shared" si="917"/>
        <v>4028</v>
      </c>
      <c r="G2777" s="1">
        <f t="shared" si="918"/>
        <v>3785</v>
      </c>
      <c r="I2777" s="1">
        <v>2293</v>
      </c>
      <c r="J2777" s="2" t="str">
        <f t="shared" si="927"/>
        <v/>
      </c>
      <c r="K2777" s="2">
        <f t="shared" si="928"/>
        <v>0.56926514399205563</v>
      </c>
      <c r="L2777" s="10" t="str">
        <f t="shared" si="919"/>
        <v/>
      </c>
      <c r="M2777" s="9" t="str">
        <f t="shared" si="920"/>
        <v/>
      </c>
      <c r="N2777" s="8" t="str">
        <f t="shared" si="921"/>
        <v/>
      </c>
      <c r="O2777" s="2" t="str">
        <f t="shared" si="922"/>
        <v>-</v>
      </c>
      <c r="P2777" s="2" t="str">
        <f t="shared" si="923"/>
        <v>-</v>
      </c>
      <c r="Q2777" s="2" t="str">
        <f t="shared" si="924"/>
        <v>-</v>
      </c>
      <c r="R2777" s="2" t="str">
        <f t="shared" si="925"/>
        <v>-</v>
      </c>
      <c r="AT2777" t="s">
        <v>1645</v>
      </c>
      <c r="AU2777" t="s">
        <v>48</v>
      </c>
      <c r="AV2777" t="e">
        <f>#REF!</f>
        <v>#REF!</v>
      </c>
      <c r="AX2777" s="40">
        <v>48</v>
      </c>
      <c r="AY2777" s="42">
        <v>305</v>
      </c>
      <c r="AZ2777" s="46">
        <f t="shared" si="916"/>
        <v>48305</v>
      </c>
      <c r="BB2777" s="7" t="s">
        <v>2966</v>
      </c>
      <c r="BG2777" s="1">
        <v>3785</v>
      </c>
      <c r="BH2777" s="1">
        <v>243</v>
      </c>
      <c r="BI2777" s="1">
        <f t="shared" si="926"/>
        <v>4028</v>
      </c>
    </row>
    <row r="2778" spans="1:61" ht="14" hidden="1" customHeight="1" outlineLevel="1" x14ac:dyDescent="0.2">
      <c r="A2778" t="s">
        <v>1570</v>
      </c>
      <c r="B2778" t="s">
        <v>48</v>
      </c>
      <c r="C2778" s="24"/>
      <c r="F2778" s="1">
        <f t="shared" si="917"/>
        <v>5361</v>
      </c>
      <c r="G2778" s="1">
        <f t="shared" si="918"/>
        <v>4674</v>
      </c>
      <c r="I2778" s="1">
        <v>3436</v>
      </c>
      <c r="J2778" s="2" t="str">
        <f t="shared" si="927"/>
        <v/>
      </c>
      <c r="K2778" s="2">
        <f t="shared" si="928"/>
        <v>0.64092520052229063</v>
      </c>
      <c r="L2778" s="10" t="str">
        <f t="shared" si="919"/>
        <v/>
      </c>
      <c r="M2778" s="9" t="str">
        <f t="shared" si="920"/>
        <v/>
      </c>
      <c r="N2778" s="8" t="str">
        <f t="shared" si="921"/>
        <v/>
      </c>
      <c r="O2778" s="2" t="str">
        <f t="shared" si="922"/>
        <v>-</v>
      </c>
      <c r="P2778" s="2" t="str">
        <f t="shared" si="923"/>
        <v>-</v>
      </c>
      <c r="Q2778" s="2" t="str">
        <f t="shared" si="924"/>
        <v>-</v>
      </c>
      <c r="R2778" s="2" t="str">
        <f t="shared" si="925"/>
        <v>-</v>
      </c>
      <c r="AT2778" t="s">
        <v>1570</v>
      </c>
      <c r="AU2778" t="s">
        <v>48</v>
      </c>
      <c r="AV2778" t="e">
        <f>#REF!</f>
        <v>#REF!</v>
      </c>
      <c r="AX2778" s="40">
        <v>48</v>
      </c>
      <c r="AY2778" s="42">
        <v>307</v>
      </c>
      <c r="AZ2778" s="46">
        <f t="shared" si="916"/>
        <v>48307</v>
      </c>
      <c r="BB2778" s="7" t="s">
        <v>2966</v>
      </c>
      <c r="BG2778" s="1">
        <v>4674</v>
      </c>
      <c r="BH2778" s="1">
        <v>687</v>
      </c>
      <c r="BI2778" s="1">
        <f t="shared" si="926"/>
        <v>5361</v>
      </c>
    </row>
    <row r="2779" spans="1:61" ht="14" hidden="1" customHeight="1" outlineLevel="1" x14ac:dyDescent="0.2">
      <c r="A2779" t="s">
        <v>370</v>
      </c>
      <c r="B2779" t="s">
        <v>48</v>
      </c>
      <c r="C2779" s="24"/>
      <c r="F2779" s="1">
        <f t="shared" si="917"/>
        <v>149461</v>
      </c>
      <c r="G2779" s="1">
        <f t="shared" si="918"/>
        <v>133337</v>
      </c>
      <c r="I2779" s="1">
        <v>97872</v>
      </c>
      <c r="J2779" s="2" t="str">
        <f t="shared" si="927"/>
        <v/>
      </c>
      <c r="K2779" s="2">
        <f t="shared" si="928"/>
        <v>0.65483303336656384</v>
      </c>
      <c r="L2779" s="10" t="str">
        <f t="shared" si="919"/>
        <v/>
      </c>
      <c r="M2779" s="9" t="str">
        <f t="shared" si="920"/>
        <v/>
      </c>
      <c r="N2779" s="8" t="str">
        <f t="shared" si="921"/>
        <v/>
      </c>
      <c r="O2779" s="2" t="str">
        <f t="shared" si="922"/>
        <v>-</v>
      </c>
      <c r="P2779" s="2" t="str">
        <f t="shared" si="923"/>
        <v>-</v>
      </c>
      <c r="Q2779" s="2" t="str">
        <f t="shared" si="924"/>
        <v>-</v>
      </c>
      <c r="R2779" s="2" t="str">
        <f t="shared" si="925"/>
        <v>-</v>
      </c>
      <c r="AT2779" t="s">
        <v>370</v>
      </c>
      <c r="AU2779" t="s">
        <v>48</v>
      </c>
      <c r="AV2779" t="e">
        <f>#REF!</f>
        <v>#REF!</v>
      </c>
      <c r="AX2779" s="40">
        <v>48</v>
      </c>
      <c r="AY2779" s="42">
        <v>309</v>
      </c>
      <c r="AZ2779" s="46">
        <f t="shared" si="916"/>
        <v>48309</v>
      </c>
      <c r="BB2779" s="7" t="s">
        <v>2966</v>
      </c>
      <c r="BG2779" s="1">
        <v>133337</v>
      </c>
      <c r="BH2779" s="1">
        <v>16124</v>
      </c>
      <c r="BI2779" s="1">
        <f t="shared" si="926"/>
        <v>149461</v>
      </c>
    </row>
    <row r="2780" spans="1:61" ht="14" hidden="1" customHeight="1" outlineLevel="1" x14ac:dyDescent="0.2">
      <c r="A2780" t="s">
        <v>1107</v>
      </c>
      <c r="B2780" t="s">
        <v>48</v>
      </c>
      <c r="C2780" s="24"/>
      <c r="F2780" s="1">
        <f t="shared" si="917"/>
        <v>706</v>
      </c>
      <c r="G2780" s="1">
        <f t="shared" si="918"/>
        <v>659</v>
      </c>
      <c r="I2780" s="1">
        <v>516</v>
      </c>
      <c r="J2780" s="2" t="str">
        <f t="shared" si="927"/>
        <v/>
      </c>
      <c r="K2780" s="2">
        <f t="shared" si="928"/>
        <v>0.73087818696883855</v>
      </c>
      <c r="L2780" s="10" t="str">
        <f t="shared" si="919"/>
        <v/>
      </c>
      <c r="M2780" s="9" t="str">
        <f t="shared" si="920"/>
        <v/>
      </c>
      <c r="N2780" s="8" t="str">
        <f t="shared" si="921"/>
        <v/>
      </c>
      <c r="O2780" s="2" t="str">
        <f t="shared" si="922"/>
        <v>-</v>
      </c>
      <c r="P2780" s="2" t="str">
        <f t="shared" si="923"/>
        <v>-</v>
      </c>
      <c r="Q2780" s="2" t="str">
        <f t="shared" si="924"/>
        <v>-</v>
      </c>
      <c r="R2780" s="2" t="str">
        <f t="shared" si="925"/>
        <v>-</v>
      </c>
      <c r="AT2780" t="s">
        <v>1107</v>
      </c>
      <c r="AU2780" t="s">
        <v>48</v>
      </c>
      <c r="AV2780" t="e">
        <f>#REF!</f>
        <v>#REF!</v>
      </c>
      <c r="AX2780" s="40">
        <v>48</v>
      </c>
      <c r="AY2780" s="42">
        <v>311</v>
      </c>
      <c r="AZ2780" s="46">
        <f t="shared" si="916"/>
        <v>48311</v>
      </c>
      <c r="BB2780" s="7" t="s">
        <v>2966</v>
      </c>
      <c r="BG2780" s="1">
        <v>659</v>
      </c>
      <c r="BH2780" s="1">
        <v>47</v>
      </c>
      <c r="BI2780" s="1">
        <f t="shared" si="926"/>
        <v>706</v>
      </c>
    </row>
    <row r="2781" spans="1:61" ht="14" hidden="1" customHeight="1" outlineLevel="1" x14ac:dyDescent="0.2">
      <c r="A2781" t="s">
        <v>1541</v>
      </c>
      <c r="B2781" t="s">
        <v>48</v>
      </c>
      <c r="C2781" s="24"/>
      <c r="F2781" s="1">
        <f t="shared" si="917"/>
        <v>7822</v>
      </c>
      <c r="G2781" s="1">
        <f t="shared" si="918"/>
        <v>7129</v>
      </c>
      <c r="I2781" s="1">
        <v>5298</v>
      </c>
      <c r="J2781" s="2" t="str">
        <f t="shared" si="927"/>
        <v/>
      </c>
      <c r="K2781" s="2">
        <f t="shared" si="928"/>
        <v>0.6773203784198415</v>
      </c>
      <c r="L2781" s="10" t="str">
        <f t="shared" si="919"/>
        <v/>
      </c>
      <c r="M2781" s="9" t="str">
        <f t="shared" si="920"/>
        <v/>
      </c>
      <c r="N2781" s="8" t="str">
        <f t="shared" si="921"/>
        <v/>
      </c>
      <c r="O2781" s="2" t="str">
        <f t="shared" si="922"/>
        <v>-</v>
      </c>
      <c r="P2781" s="2" t="str">
        <f t="shared" si="923"/>
        <v>-</v>
      </c>
      <c r="Q2781" s="2" t="str">
        <f t="shared" si="924"/>
        <v>-</v>
      </c>
      <c r="R2781" s="2" t="str">
        <f t="shared" si="925"/>
        <v>-</v>
      </c>
      <c r="AT2781" t="s">
        <v>1541</v>
      </c>
      <c r="AU2781" t="s">
        <v>48</v>
      </c>
      <c r="AV2781" t="e">
        <f>#REF!</f>
        <v>#REF!</v>
      </c>
      <c r="AX2781" s="40">
        <v>48</v>
      </c>
      <c r="AY2781" s="42">
        <v>313</v>
      </c>
      <c r="AZ2781" s="46">
        <f t="shared" si="916"/>
        <v>48313</v>
      </c>
      <c r="BB2781" s="7" t="s">
        <v>2966</v>
      </c>
      <c r="BG2781" s="1">
        <v>7129</v>
      </c>
      <c r="BH2781" s="1">
        <v>693</v>
      </c>
      <c r="BI2781" s="1">
        <f t="shared" si="926"/>
        <v>7822</v>
      </c>
    </row>
    <row r="2782" spans="1:61" ht="14" hidden="1" customHeight="1" outlineLevel="1" x14ac:dyDescent="0.2">
      <c r="A2782" t="s">
        <v>1706</v>
      </c>
      <c r="B2782" t="s">
        <v>48</v>
      </c>
      <c r="C2782" s="24"/>
      <c r="F2782" s="1">
        <f t="shared" si="917"/>
        <v>7596</v>
      </c>
      <c r="G2782" s="1">
        <f t="shared" si="918"/>
        <v>6856</v>
      </c>
      <c r="I2782" s="1">
        <v>4864</v>
      </c>
      <c r="J2782" s="2" t="str">
        <f t="shared" si="927"/>
        <v/>
      </c>
      <c r="K2782" s="2">
        <f t="shared" si="928"/>
        <v>0.64033701948393895</v>
      </c>
      <c r="L2782" s="10" t="str">
        <f t="shared" si="919"/>
        <v/>
      </c>
      <c r="M2782" s="9" t="str">
        <f t="shared" si="920"/>
        <v/>
      </c>
      <c r="N2782" s="8" t="str">
        <f t="shared" si="921"/>
        <v/>
      </c>
      <c r="O2782" s="2" t="str">
        <f t="shared" si="922"/>
        <v>-</v>
      </c>
      <c r="P2782" s="2" t="str">
        <f t="shared" si="923"/>
        <v>-</v>
      </c>
      <c r="Q2782" s="2" t="str">
        <f t="shared" si="924"/>
        <v>-</v>
      </c>
      <c r="R2782" s="2" t="str">
        <f t="shared" si="925"/>
        <v>-</v>
      </c>
      <c r="AT2782" t="s">
        <v>1706</v>
      </c>
      <c r="AU2782" t="s">
        <v>48</v>
      </c>
      <c r="AV2782" t="e">
        <f>#REF!</f>
        <v>#REF!</v>
      </c>
      <c r="AX2782" s="40">
        <v>48</v>
      </c>
      <c r="AY2782" s="42">
        <v>315</v>
      </c>
      <c r="AZ2782" s="46">
        <f t="shared" si="916"/>
        <v>48315</v>
      </c>
      <c r="BB2782" s="7" t="s">
        <v>2966</v>
      </c>
      <c r="BG2782" s="1">
        <v>6856</v>
      </c>
      <c r="BH2782" s="1">
        <v>740</v>
      </c>
      <c r="BI2782" s="1">
        <f t="shared" si="926"/>
        <v>7596</v>
      </c>
    </row>
    <row r="2783" spans="1:61" ht="14" hidden="1" customHeight="1" outlineLevel="1" x14ac:dyDescent="0.2">
      <c r="A2783" t="s">
        <v>1</v>
      </c>
      <c r="B2783" t="s">
        <v>48</v>
      </c>
      <c r="C2783" s="24"/>
      <c r="F2783" s="1">
        <f t="shared" si="917"/>
        <v>3467</v>
      </c>
      <c r="G2783" s="1">
        <f t="shared" si="918"/>
        <v>3192</v>
      </c>
      <c r="I2783" s="1">
        <v>2160</v>
      </c>
      <c r="J2783" s="2" t="str">
        <f t="shared" si="927"/>
        <v/>
      </c>
      <c r="K2783" s="2">
        <f t="shared" si="928"/>
        <v>0.62301701759446204</v>
      </c>
      <c r="L2783" s="10" t="str">
        <f t="shared" si="919"/>
        <v/>
      </c>
      <c r="M2783" s="9" t="str">
        <f t="shared" si="920"/>
        <v/>
      </c>
      <c r="N2783" s="8" t="str">
        <f t="shared" si="921"/>
        <v/>
      </c>
      <c r="O2783" s="2" t="str">
        <f t="shared" si="922"/>
        <v>-</v>
      </c>
      <c r="P2783" s="2" t="str">
        <f t="shared" si="923"/>
        <v>-</v>
      </c>
      <c r="Q2783" s="2" t="str">
        <f t="shared" si="924"/>
        <v>-</v>
      </c>
      <c r="R2783" s="2" t="str">
        <f t="shared" si="925"/>
        <v>-</v>
      </c>
      <c r="AT2783" t="s">
        <v>1</v>
      </c>
      <c r="AU2783" t="s">
        <v>48</v>
      </c>
      <c r="AV2783" t="e">
        <f>#REF!</f>
        <v>#REF!</v>
      </c>
      <c r="AX2783" s="40">
        <v>48</v>
      </c>
      <c r="AY2783" s="42">
        <v>317</v>
      </c>
      <c r="AZ2783" s="46">
        <f t="shared" si="916"/>
        <v>48317</v>
      </c>
      <c r="BB2783" s="7" t="s">
        <v>2966</v>
      </c>
      <c r="BG2783" s="1">
        <v>3192</v>
      </c>
      <c r="BH2783" s="1">
        <v>275</v>
      </c>
      <c r="BI2783" s="1">
        <f t="shared" si="926"/>
        <v>3467</v>
      </c>
    </row>
    <row r="2784" spans="1:61" ht="14" hidden="1" customHeight="1" outlineLevel="1" x14ac:dyDescent="0.2">
      <c r="A2784" t="s">
        <v>1816</v>
      </c>
      <c r="B2784" t="s">
        <v>48</v>
      </c>
      <c r="C2784" s="24"/>
      <c r="F2784" s="1">
        <f t="shared" si="917"/>
        <v>3168</v>
      </c>
      <c r="G2784" s="1">
        <f t="shared" si="918"/>
        <v>2988</v>
      </c>
      <c r="I2784" s="1">
        <v>2474</v>
      </c>
      <c r="J2784" s="2" t="str">
        <f t="shared" si="927"/>
        <v/>
      </c>
      <c r="K2784" s="2">
        <f t="shared" si="928"/>
        <v>0.78093434343434343</v>
      </c>
      <c r="L2784" s="10" t="str">
        <f t="shared" si="919"/>
        <v/>
      </c>
      <c r="M2784" s="9" t="str">
        <f t="shared" si="920"/>
        <v/>
      </c>
      <c r="N2784" s="8" t="str">
        <f t="shared" si="921"/>
        <v/>
      </c>
      <c r="O2784" s="2" t="str">
        <f t="shared" si="922"/>
        <v>-</v>
      </c>
      <c r="P2784" s="2" t="str">
        <f t="shared" si="923"/>
        <v>-</v>
      </c>
      <c r="Q2784" s="2" t="str">
        <f t="shared" si="924"/>
        <v>-</v>
      </c>
      <c r="R2784" s="2" t="str">
        <f t="shared" si="925"/>
        <v>-</v>
      </c>
      <c r="AT2784" t="s">
        <v>1816</v>
      </c>
      <c r="AU2784" t="s">
        <v>48</v>
      </c>
      <c r="AV2784" t="e">
        <f>#REF!</f>
        <v>#REF!</v>
      </c>
      <c r="AX2784" s="40">
        <v>48</v>
      </c>
      <c r="AY2784" s="42">
        <v>319</v>
      </c>
      <c r="AZ2784" s="46">
        <f t="shared" si="916"/>
        <v>48319</v>
      </c>
      <c r="BB2784" s="7" t="s">
        <v>2966</v>
      </c>
      <c r="BG2784" s="1">
        <v>2988</v>
      </c>
      <c r="BH2784" s="1">
        <v>180</v>
      </c>
      <c r="BI2784" s="1">
        <f t="shared" si="926"/>
        <v>3168</v>
      </c>
    </row>
    <row r="2785" spans="1:61" ht="14" hidden="1" customHeight="1" outlineLevel="1" x14ac:dyDescent="0.2">
      <c r="A2785" t="s">
        <v>2014</v>
      </c>
      <c r="B2785" t="s">
        <v>48</v>
      </c>
      <c r="C2785" s="24"/>
      <c r="F2785" s="1">
        <f t="shared" si="917"/>
        <v>22026</v>
      </c>
      <c r="G2785" s="1">
        <f t="shared" si="918"/>
        <v>19234</v>
      </c>
      <c r="I2785" s="1">
        <v>13727</v>
      </c>
      <c r="J2785" s="2" t="str">
        <f t="shared" si="927"/>
        <v/>
      </c>
      <c r="K2785" s="2">
        <f t="shared" si="928"/>
        <v>0.62321801507309549</v>
      </c>
      <c r="L2785" s="10" t="str">
        <f t="shared" si="919"/>
        <v/>
      </c>
      <c r="M2785" s="9" t="str">
        <f t="shared" si="920"/>
        <v/>
      </c>
      <c r="N2785" s="8" t="str">
        <f t="shared" si="921"/>
        <v/>
      </c>
      <c r="O2785" s="2" t="str">
        <f t="shared" si="922"/>
        <v>-</v>
      </c>
      <c r="P2785" s="2" t="str">
        <f t="shared" si="923"/>
        <v>-</v>
      </c>
      <c r="Q2785" s="2" t="str">
        <f t="shared" si="924"/>
        <v>-</v>
      </c>
      <c r="R2785" s="2" t="str">
        <f t="shared" si="925"/>
        <v>-</v>
      </c>
      <c r="AT2785" t="s">
        <v>2014</v>
      </c>
      <c r="AU2785" t="s">
        <v>48</v>
      </c>
      <c r="AV2785" t="e">
        <f>#REF!</f>
        <v>#REF!</v>
      </c>
      <c r="AX2785" s="40">
        <v>48</v>
      </c>
      <c r="AY2785" s="42">
        <v>321</v>
      </c>
      <c r="AZ2785" s="46">
        <f t="shared" si="916"/>
        <v>48321</v>
      </c>
      <c r="BB2785" s="7" t="s">
        <v>2966</v>
      </c>
      <c r="BG2785" s="1">
        <v>19234</v>
      </c>
      <c r="BH2785" s="1">
        <v>2792</v>
      </c>
      <c r="BI2785" s="1">
        <f t="shared" si="926"/>
        <v>22026</v>
      </c>
    </row>
    <row r="2786" spans="1:61" ht="14" hidden="1" customHeight="1" outlineLevel="1" x14ac:dyDescent="0.2">
      <c r="A2786" t="s">
        <v>30</v>
      </c>
      <c r="B2786" t="s">
        <v>48</v>
      </c>
      <c r="C2786" s="24"/>
      <c r="F2786" s="1">
        <f t="shared" si="917"/>
        <v>33050</v>
      </c>
      <c r="G2786" s="1">
        <f t="shared" si="918"/>
        <v>31217</v>
      </c>
      <c r="I2786" s="1">
        <v>15346</v>
      </c>
      <c r="J2786" s="2" t="str">
        <f t="shared" si="927"/>
        <v/>
      </c>
      <c r="K2786" s="2">
        <f t="shared" si="928"/>
        <v>0.46432677760968227</v>
      </c>
      <c r="L2786" s="10" t="str">
        <f t="shared" si="919"/>
        <v/>
      </c>
      <c r="M2786" s="9" t="str">
        <f t="shared" si="920"/>
        <v/>
      </c>
      <c r="N2786" s="8" t="str">
        <f t="shared" si="921"/>
        <v/>
      </c>
      <c r="O2786" s="2" t="str">
        <f t="shared" si="922"/>
        <v>-</v>
      </c>
      <c r="P2786" s="2" t="str">
        <f t="shared" si="923"/>
        <v>-</v>
      </c>
      <c r="Q2786" s="2" t="str">
        <f t="shared" si="924"/>
        <v>-</v>
      </c>
      <c r="R2786" s="2" t="str">
        <f t="shared" si="925"/>
        <v>-</v>
      </c>
      <c r="AT2786" t="s">
        <v>30</v>
      </c>
      <c r="AU2786" t="s">
        <v>48</v>
      </c>
      <c r="AV2786" t="e">
        <f>#REF!</f>
        <v>#REF!</v>
      </c>
      <c r="AX2786" s="40">
        <v>48</v>
      </c>
      <c r="AY2786" s="42">
        <v>323</v>
      </c>
      <c r="AZ2786" s="46">
        <f t="shared" si="916"/>
        <v>48323</v>
      </c>
      <c r="BB2786" s="7" t="s">
        <v>2966</v>
      </c>
      <c r="BG2786" s="1">
        <v>31217</v>
      </c>
      <c r="BH2786" s="1">
        <v>1833</v>
      </c>
      <c r="BI2786" s="1">
        <f t="shared" si="926"/>
        <v>33050</v>
      </c>
    </row>
    <row r="2787" spans="1:61" ht="14" hidden="1" customHeight="1" outlineLevel="1" x14ac:dyDescent="0.2">
      <c r="A2787" t="s">
        <v>1211</v>
      </c>
      <c r="B2787" t="s">
        <v>48</v>
      </c>
      <c r="C2787" s="24"/>
      <c r="F2787" s="1">
        <f t="shared" si="917"/>
        <v>33763</v>
      </c>
      <c r="G2787" s="1">
        <f t="shared" si="918"/>
        <v>31465</v>
      </c>
      <c r="I2787" s="1">
        <v>22657</v>
      </c>
      <c r="J2787" s="2" t="str">
        <f t="shared" si="927"/>
        <v/>
      </c>
      <c r="K2787" s="2">
        <f t="shared" si="928"/>
        <v>0.67106003613422982</v>
      </c>
      <c r="L2787" s="10" t="str">
        <f t="shared" si="919"/>
        <v/>
      </c>
      <c r="M2787" s="9" t="str">
        <f t="shared" si="920"/>
        <v/>
      </c>
      <c r="N2787" s="8" t="str">
        <f t="shared" si="921"/>
        <v/>
      </c>
      <c r="O2787" s="2" t="str">
        <f t="shared" si="922"/>
        <v>-</v>
      </c>
      <c r="P2787" s="2" t="str">
        <f t="shared" si="923"/>
        <v>-</v>
      </c>
      <c r="Q2787" s="2" t="str">
        <f t="shared" si="924"/>
        <v>-</v>
      </c>
      <c r="R2787" s="2" t="str">
        <f t="shared" si="925"/>
        <v>-</v>
      </c>
      <c r="AT2787" t="s">
        <v>1211</v>
      </c>
      <c r="AU2787" t="s">
        <v>48</v>
      </c>
      <c r="AV2787" t="e">
        <f>#REF!</f>
        <v>#REF!</v>
      </c>
      <c r="AX2787" s="40">
        <v>48</v>
      </c>
      <c r="AY2787" s="42">
        <v>325</v>
      </c>
      <c r="AZ2787" s="46">
        <f t="shared" si="916"/>
        <v>48325</v>
      </c>
      <c r="BB2787" s="7" t="s">
        <v>2966</v>
      </c>
      <c r="BG2787" s="1">
        <v>31465</v>
      </c>
      <c r="BH2787" s="1">
        <v>2298</v>
      </c>
      <c r="BI2787" s="1">
        <f t="shared" si="926"/>
        <v>33763</v>
      </c>
    </row>
    <row r="2788" spans="1:61" ht="14" hidden="1" customHeight="1" outlineLevel="1" x14ac:dyDescent="0.2">
      <c r="A2788" t="s">
        <v>2856</v>
      </c>
      <c r="B2788" t="s">
        <v>48</v>
      </c>
      <c r="C2788" s="24"/>
      <c r="F2788" s="1">
        <f t="shared" si="917"/>
        <v>1469</v>
      </c>
      <c r="G2788" s="1">
        <f t="shared" si="918"/>
        <v>1379</v>
      </c>
      <c r="I2788" s="1">
        <v>1028</v>
      </c>
      <c r="J2788" s="2" t="str">
        <f t="shared" si="927"/>
        <v/>
      </c>
      <c r="K2788" s="2">
        <f t="shared" si="928"/>
        <v>0.69979577944179716</v>
      </c>
      <c r="L2788" s="10" t="str">
        <f t="shared" si="919"/>
        <v/>
      </c>
      <c r="M2788" s="9" t="str">
        <f t="shared" si="920"/>
        <v/>
      </c>
      <c r="N2788" s="8" t="str">
        <f t="shared" si="921"/>
        <v/>
      </c>
      <c r="O2788" s="2" t="str">
        <f t="shared" si="922"/>
        <v>-</v>
      </c>
      <c r="P2788" s="2" t="str">
        <f t="shared" si="923"/>
        <v>-</v>
      </c>
      <c r="Q2788" s="2" t="str">
        <f t="shared" si="924"/>
        <v>-</v>
      </c>
      <c r="R2788" s="2" t="str">
        <f t="shared" si="925"/>
        <v>-</v>
      </c>
      <c r="AT2788" t="s">
        <v>2856</v>
      </c>
      <c r="AU2788" t="s">
        <v>48</v>
      </c>
      <c r="AV2788" t="e">
        <f>#REF!</f>
        <v>#REF!</v>
      </c>
      <c r="AX2788" s="40">
        <v>48</v>
      </c>
      <c r="AY2788" s="42">
        <v>327</v>
      </c>
      <c r="AZ2788" s="46">
        <f t="shared" si="916"/>
        <v>48327</v>
      </c>
      <c r="BB2788" s="7" t="s">
        <v>2966</v>
      </c>
      <c r="BG2788" s="1">
        <v>1379</v>
      </c>
      <c r="BH2788" s="1">
        <v>90</v>
      </c>
      <c r="BI2788" s="1">
        <f t="shared" si="926"/>
        <v>1469</v>
      </c>
    </row>
    <row r="2789" spans="1:61" ht="14" hidden="1" customHeight="1" outlineLevel="1" x14ac:dyDescent="0.2">
      <c r="A2789" t="s">
        <v>2369</v>
      </c>
      <c r="B2789" t="s">
        <v>48</v>
      </c>
      <c r="C2789" s="24"/>
      <c r="F2789" s="1">
        <f t="shared" si="917"/>
        <v>90392</v>
      </c>
      <c r="G2789" s="1">
        <f t="shared" si="918"/>
        <v>80800</v>
      </c>
      <c r="I2789" s="1">
        <v>58988</v>
      </c>
      <c r="J2789" s="2" t="str">
        <f t="shared" si="927"/>
        <v/>
      </c>
      <c r="K2789" s="2">
        <f t="shared" si="928"/>
        <v>0.65257987432516151</v>
      </c>
      <c r="L2789" s="10" t="str">
        <f t="shared" si="919"/>
        <v/>
      </c>
      <c r="M2789" s="9" t="str">
        <f t="shared" si="920"/>
        <v/>
      </c>
      <c r="N2789" s="8" t="str">
        <f t="shared" si="921"/>
        <v/>
      </c>
      <c r="O2789" s="2" t="str">
        <f t="shared" si="922"/>
        <v>-</v>
      </c>
      <c r="P2789" s="2" t="str">
        <f t="shared" si="923"/>
        <v>-</v>
      </c>
      <c r="Q2789" s="2" t="str">
        <f t="shared" si="924"/>
        <v>-</v>
      </c>
      <c r="R2789" s="2" t="str">
        <f t="shared" si="925"/>
        <v>-</v>
      </c>
      <c r="AT2789" t="s">
        <v>2369</v>
      </c>
      <c r="AU2789" t="s">
        <v>48</v>
      </c>
      <c r="AV2789" t="e">
        <f>#REF!</f>
        <v>#REF!</v>
      </c>
      <c r="AX2789" s="40">
        <v>48</v>
      </c>
      <c r="AY2789" s="42">
        <v>329</v>
      </c>
      <c r="AZ2789" s="46">
        <f t="shared" si="916"/>
        <v>48329</v>
      </c>
      <c r="BB2789" s="7" t="s">
        <v>2966</v>
      </c>
      <c r="BG2789" s="1">
        <v>80800</v>
      </c>
      <c r="BH2789" s="1">
        <v>9592</v>
      </c>
      <c r="BI2789" s="1">
        <f t="shared" si="926"/>
        <v>90392</v>
      </c>
    </row>
    <row r="2790" spans="1:61" ht="14" hidden="1" customHeight="1" outlineLevel="1" x14ac:dyDescent="0.2">
      <c r="A2790" t="s">
        <v>710</v>
      </c>
      <c r="B2790" t="s">
        <v>48</v>
      </c>
      <c r="C2790" s="24"/>
      <c r="F2790" s="1">
        <f t="shared" si="917"/>
        <v>15838</v>
      </c>
      <c r="G2790" s="1">
        <f t="shared" si="918"/>
        <v>14471</v>
      </c>
      <c r="I2790" s="1">
        <v>10578</v>
      </c>
      <c r="J2790" s="2" t="str">
        <f t="shared" si="927"/>
        <v/>
      </c>
      <c r="K2790" s="2">
        <f t="shared" si="928"/>
        <v>0.66788735951509026</v>
      </c>
      <c r="L2790" s="10" t="str">
        <f t="shared" si="919"/>
        <v/>
      </c>
      <c r="M2790" s="9" t="str">
        <f t="shared" si="920"/>
        <v/>
      </c>
      <c r="N2790" s="8" t="str">
        <f t="shared" si="921"/>
        <v/>
      </c>
      <c r="O2790" s="2" t="str">
        <f t="shared" si="922"/>
        <v>-</v>
      </c>
      <c r="P2790" s="2" t="str">
        <f t="shared" si="923"/>
        <v>-</v>
      </c>
      <c r="Q2790" s="2" t="str">
        <f t="shared" si="924"/>
        <v>-</v>
      </c>
      <c r="R2790" s="2" t="str">
        <f t="shared" si="925"/>
        <v>-</v>
      </c>
      <c r="AT2790" t="s">
        <v>710</v>
      </c>
      <c r="AU2790" t="s">
        <v>48</v>
      </c>
      <c r="AV2790" t="e">
        <f>#REF!</f>
        <v>#REF!</v>
      </c>
      <c r="AX2790" s="40">
        <v>48</v>
      </c>
      <c r="AY2790" s="42">
        <v>331</v>
      </c>
      <c r="AZ2790" s="46">
        <f t="shared" si="916"/>
        <v>48331</v>
      </c>
      <c r="BB2790" s="7" t="s">
        <v>2966</v>
      </c>
      <c r="BG2790" s="1">
        <v>14471</v>
      </c>
      <c r="BH2790" s="1">
        <v>1367</v>
      </c>
      <c r="BI2790" s="1">
        <f t="shared" si="926"/>
        <v>15838</v>
      </c>
    </row>
    <row r="2791" spans="1:61" ht="14" hidden="1" customHeight="1" outlineLevel="1" x14ac:dyDescent="0.2">
      <c r="A2791" t="s">
        <v>693</v>
      </c>
      <c r="B2791" t="s">
        <v>48</v>
      </c>
      <c r="C2791" s="24"/>
      <c r="F2791" s="1">
        <f t="shared" si="917"/>
        <v>3429</v>
      </c>
      <c r="G2791" s="1">
        <f t="shared" si="918"/>
        <v>3128</v>
      </c>
      <c r="I2791" s="1">
        <v>2505</v>
      </c>
      <c r="J2791" s="2" t="str">
        <f t="shared" si="927"/>
        <v/>
      </c>
      <c r="K2791" s="2">
        <f t="shared" si="928"/>
        <v>0.73053368328958879</v>
      </c>
      <c r="L2791" s="10" t="str">
        <f t="shared" si="919"/>
        <v/>
      </c>
      <c r="M2791" s="9" t="str">
        <f t="shared" si="920"/>
        <v/>
      </c>
      <c r="N2791" s="8" t="str">
        <f t="shared" si="921"/>
        <v/>
      </c>
      <c r="O2791" s="2" t="str">
        <f t="shared" si="922"/>
        <v>-</v>
      </c>
      <c r="P2791" s="2" t="str">
        <f t="shared" si="923"/>
        <v>-</v>
      </c>
      <c r="Q2791" s="2" t="str">
        <f t="shared" si="924"/>
        <v>-</v>
      </c>
      <c r="R2791" s="2" t="str">
        <f t="shared" si="925"/>
        <v>-</v>
      </c>
      <c r="AT2791" t="s">
        <v>693</v>
      </c>
      <c r="AU2791" t="s">
        <v>48</v>
      </c>
      <c r="AV2791" t="e">
        <f>#REF!</f>
        <v>#REF!</v>
      </c>
      <c r="AX2791" s="40">
        <v>48</v>
      </c>
      <c r="AY2791" s="42">
        <v>333</v>
      </c>
      <c r="AZ2791" s="46">
        <f t="shared" si="916"/>
        <v>48333</v>
      </c>
      <c r="BB2791" s="7" t="s">
        <v>2966</v>
      </c>
      <c r="BG2791" s="1">
        <v>3128</v>
      </c>
      <c r="BH2791" s="1">
        <v>301</v>
      </c>
      <c r="BI2791" s="1">
        <f t="shared" si="926"/>
        <v>3429</v>
      </c>
    </row>
    <row r="2792" spans="1:61" ht="14" hidden="1" customHeight="1" outlineLevel="1" x14ac:dyDescent="0.2">
      <c r="A2792" t="s">
        <v>292</v>
      </c>
      <c r="B2792" t="s">
        <v>48</v>
      </c>
      <c r="C2792" s="24"/>
      <c r="F2792" s="1">
        <f t="shared" si="917"/>
        <v>4524</v>
      </c>
      <c r="G2792" s="1">
        <f t="shared" si="918"/>
        <v>4077</v>
      </c>
      <c r="I2792" s="1">
        <v>2579</v>
      </c>
      <c r="J2792" s="2" t="str">
        <f t="shared" si="927"/>
        <v/>
      </c>
      <c r="K2792" s="2">
        <f t="shared" si="928"/>
        <v>0.57007073386383733</v>
      </c>
      <c r="L2792" s="10" t="str">
        <f t="shared" si="919"/>
        <v/>
      </c>
      <c r="M2792" s="9" t="str">
        <f t="shared" si="920"/>
        <v/>
      </c>
      <c r="N2792" s="8" t="str">
        <f t="shared" si="921"/>
        <v/>
      </c>
      <c r="O2792" s="2" t="str">
        <f t="shared" si="922"/>
        <v>-</v>
      </c>
      <c r="P2792" s="2" t="str">
        <f t="shared" si="923"/>
        <v>-</v>
      </c>
      <c r="Q2792" s="2" t="str">
        <f t="shared" si="924"/>
        <v>-</v>
      </c>
      <c r="R2792" s="2" t="str">
        <f t="shared" si="925"/>
        <v>-</v>
      </c>
      <c r="AT2792" t="s">
        <v>292</v>
      </c>
      <c r="AU2792" t="s">
        <v>48</v>
      </c>
      <c r="AV2792" t="e">
        <f>#REF!</f>
        <v>#REF!</v>
      </c>
      <c r="AX2792" s="40">
        <v>48</v>
      </c>
      <c r="AY2792" s="42">
        <v>335</v>
      </c>
      <c r="AZ2792" s="46">
        <f t="shared" si="916"/>
        <v>48335</v>
      </c>
      <c r="BB2792" s="7" t="s">
        <v>2966</v>
      </c>
      <c r="BG2792" s="1">
        <v>4077</v>
      </c>
      <c r="BH2792" s="1">
        <v>447</v>
      </c>
      <c r="BI2792" s="1">
        <f t="shared" si="926"/>
        <v>4524</v>
      </c>
    </row>
    <row r="2793" spans="1:61" ht="14" hidden="1" customHeight="1" outlineLevel="1" x14ac:dyDescent="0.2">
      <c r="A2793" t="s">
        <v>630</v>
      </c>
      <c r="B2793" t="s">
        <v>48</v>
      </c>
      <c r="C2793" s="24"/>
      <c r="F2793" s="1">
        <f t="shared" si="917"/>
        <v>14001</v>
      </c>
      <c r="G2793" s="1">
        <f t="shared" si="918"/>
        <v>12794</v>
      </c>
      <c r="I2793" s="1">
        <v>9819</v>
      </c>
      <c r="J2793" s="2" t="str">
        <f t="shared" si="927"/>
        <v/>
      </c>
      <c r="K2793" s="2">
        <f t="shared" si="928"/>
        <v>0.7013070494964645</v>
      </c>
      <c r="L2793" s="10" t="str">
        <f t="shared" si="919"/>
        <v/>
      </c>
      <c r="M2793" s="9" t="str">
        <f t="shared" si="920"/>
        <v/>
      </c>
      <c r="N2793" s="8" t="str">
        <f t="shared" si="921"/>
        <v/>
      </c>
      <c r="O2793" s="2" t="str">
        <f t="shared" si="922"/>
        <v>-</v>
      </c>
      <c r="P2793" s="2" t="str">
        <f t="shared" si="923"/>
        <v>-</v>
      </c>
      <c r="Q2793" s="2" t="str">
        <f t="shared" si="924"/>
        <v>-</v>
      </c>
      <c r="R2793" s="2" t="str">
        <f t="shared" si="925"/>
        <v>-</v>
      </c>
      <c r="AT2793" t="s">
        <v>630</v>
      </c>
      <c r="AU2793" t="s">
        <v>48</v>
      </c>
      <c r="AV2793" t="e">
        <f>#REF!</f>
        <v>#REF!</v>
      </c>
      <c r="AX2793" s="40">
        <v>48</v>
      </c>
      <c r="AY2793" s="42">
        <v>337</v>
      </c>
      <c r="AZ2793" s="46">
        <f t="shared" si="916"/>
        <v>48337</v>
      </c>
      <c r="BB2793" s="7" t="s">
        <v>2966</v>
      </c>
      <c r="BG2793" s="1">
        <v>12794</v>
      </c>
      <c r="BH2793" s="1">
        <v>1207</v>
      </c>
      <c r="BI2793" s="1">
        <f t="shared" si="926"/>
        <v>14001</v>
      </c>
    </row>
    <row r="2794" spans="1:61" ht="14" hidden="1" customHeight="1" outlineLevel="1" x14ac:dyDescent="0.2">
      <c r="A2794" t="s">
        <v>1313</v>
      </c>
      <c r="B2794" t="s">
        <v>48</v>
      </c>
      <c r="C2794" s="24"/>
      <c r="F2794" s="1">
        <f t="shared" si="917"/>
        <v>370060</v>
      </c>
      <c r="G2794" s="1">
        <f t="shared" si="918"/>
        <v>331924</v>
      </c>
      <c r="I2794" s="1">
        <v>271543</v>
      </c>
      <c r="J2794" s="2" t="str">
        <f t="shared" si="927"/>
        <v/>
      </c>
      <c r="K2794" s="2">
        <f t="shared" si="928"/>
        <v>0.73378100848511052</v>
      </c>
      <c r="L2794" s="10" t="str">
        <f t="shared" si="919"/>
        <v/>
      </c>
      <c r="M2794" s="9" t="str">
        <f t="shared" si="920"/>
        <v/>
      </c>
      <c r="N2794" s="8" t="str">
        <f t="shared" si="921"/>
        <v/>
      </c>
      <c r="O2794" s="2" t="str">
        <f t="shared" si="922"/>
        <v>-</v>
      </c>
      <c r="P2794" s="2" t="str">
        <f t="shared" si="923"/>
        <v>-</v>
      </c>
      <c r="Q2794" s="2" t="str">
        <f t="shared" si="924"/>
        <v>-</v>
      </c>
      <c r="R2794" s="2" t="str">
        <f t="shared" si="925"/>
        <v>-</v>
      </c>
      <c r="AT2794" t="s">
        <v>1313</v>
      </c>
      <c r="AU2794" t="s">
        <v>48</v>
      </c>
      <c r="AV2794" t="e">
        <f>#REF!</f>
        <v>#REF!</v>
      </c>
      <c r="AX2794" s="40">
        <v>48</v>
      </c>
      <c r="AY2794" s="42">
        <v>339</v>
      </c>
      <c r="AZ2794" s="46">
        <f t="shared" si="916"/>
        <v>48339</v>
      </c>
      <c r="BB2794" s="7" t="s">
        <v>2966</v>
      </c>
      <c r="BG2794" s="1">
        <v>331924</v>
      </c>
      <c r="BH2794" s="1">
        <v>38136</v>
      </c>
      <c r="BI2794" s="1">
        <f t="shared" si="926"/>
        <v>370060</v>
      </c>
    </row>
    <row r="2795" spans="1:61" ht="14" hidden="1" customHeight="1" outlineLevel="1" x14ac:dyDescent="0.2">
      <c r="A2795" t="s">
        <v>2495</v>
      </c>
      <c r="B2795" t="s">
        <v>48</v>
      </c>
      <c r="C2795" s="24"/>
      <c r="F2795" s="1">
        <f t="shared" si="917"/>
        <v>9995</v>
      </c>
      <c r="G2795" s="1">
        <f t="shared" si="918"/>
        <v>9004</v>
      </c>
      <c r="I2795" s="1">
        <v>5508</v>
      </c>
      <c r="J2795" s="2" t="str">
        <f t="shared" si="927"/>
        <v/>
      </c>
      <c r="K2795" s="2">
        <f t="shared" si="928"/>
        <v>0.5510755377688844</v>
      </c>
      <c r="L2795" s="10" t="str">
        <f t="shared" si="919"/>
        <v/>
      </c>
      <c r="M2795" s="9" t="str">
        <f t="shared" si="920"/>
        <v/>
      </c>
      <c r="N2795" s="8" t="str">
        <f t="shared" si="921"/>
        <v/>
      </c>
      <c r="O2795" s="2" t="str">
        <f t="shared" si="922"/>
        <v>-</v>
      </c>
      <c r="P2795" s="2" t="str">
        <f t="shared" si="923"/>
        <v>-</v>
      </c>
      <c r="Q2795" s="2" t="str">
        <f t="shared" si="924"/>
        <v>-</v>
      </c>
      <c r="R2795" s="2" t="str">
        <f t="shared" si="925"/>
        <v>-</v>
      </c>
      <c r="AT2795" t="s">
        <v>2495</v>
      </c>
      <c r="AU2795" t="s">
        <v>48</v>
      </c>
      <c r="AV2795" t="e">
        <f>#REF!</f>
        <v>#REF!</v>
      </c>
      <c r="AX2795" s="40">
        <v>48</v>
      </c>
      <c r="AY2795" s="42">
        <v>341</v>
      </c>
      <c r="AZ2795" s="46">
        <f t="shared" si="916"/>
        <v>48341</v>
      </c>
      <c r="BB2795" s="7" t="s">
        <v>2966</v>
      </c>
      <c r="BG2795" s="1">
        <v>9004</v>
      </c>
      <c r="BH2795" s="1">
        <v>991</v>
      </c>
      <c r="BI2795" s="1">
        <f t="shared" si="926"/>
        <v>9995</v>
      </c>
    </row>
    <row r="2796" spans="1:61" ht="14" hidden="1" customHeight="1" outlineLevel="1" x14ac:dyDescent="0.2">
      <c r="A2796" t="s">
        <v>2456</v>
      </c>
      <c r="B2796" t="s">
        <v>48</v>
      </c>
      <c r="C2796" s="24"/>
      <c r="F2796" s="1">
        <f t="shared" si="917"/>
        <v>8583</v>
      </c>
      <c r="G2796" s="1">
        <f t="shared" si="918"/>
        <v>7856</v>
      </c>
      <c r="I2796" s="1">
        <v>5587</v>
      </c>
      <c r="J2796" s="2" t="str">
        <f t="shared" si="927"/>
        <v/>
      </c>
      <c r="K2796" s="2">
        <f t="shared" si="928"/>
        <v>0.65093790050099032</v>
      </c>
      <c r="L2796" s="10" t="str">
        <f t="shared" si="919"/>
        <v/>
      </c>
      <c r="M2796" s="9" t="str">
        <f t="shared" si="920"/>
        <v/>
      </c>
      <c r="N2796" s="8" t="str">
        <f t="shared" si="921"/>
        <v/>
      </c>
      <c r="O2796" s="2" t="str">
        <f t="shared" si="922"/>
        <v>-</v>
      </c>
      <c r="P2796" s="2" t="str">
        <f t="shared" si="923"/>
        <v>-</v>
      </c>
      <c r="Q2796" s="2" t="str">
        <f t="shared" si="924"/>
        <v>-</v>
      </c>
      <c r="R2796" s="2" t="str">
        <f t="shared" si="925"/>
        <v>-</v>
      </c>
      <c r="AT2796" t="s">
        <v>2456</v>
      </c>
      <c r="AU2796" t="s">
        <v>48</v>
      </c>
      <c r="AV2796" t="e">
        <f>#REF!</f>
        <v>#REF!</v>
      </c>
      <c r="AX2796" s="40">
        <v>48</v>
      </c>
      <c r="AY2796" s="42">
        <v>343</v>
      </c>
      <c r="AZ2796" s="46">
        <f t="shared" ref="AZ2796:AZ2859" si="929">1000*AX2796+AY2796</f>
        <v>48343</v>
      </c>
      <c r="BB2796" s="7" t="s">
        <v>2966</v>
      </c>
      <c r="BG2796" s="1">
        <v>7856</v>
      </c>
      <c r="BH2796" s="1">
        <v>727</v>
      </c>
      <c r="BI2796" s="1">
        <f t="shared" si="926"/>
        <v>8583</v>
      </c>
    </row>
    <row r="2797" spans="1:61" ht="14" hidden="1" customHeight="1" outlineLevel="1" x14ac:dyDescent="0.2">
      <c r="A2797" t="s">
        <v>2571</v>
      </c>
      <c r="B2797" t="s">
        <v>48</v>
      </c>
      <c r="C2797" s="24"/>
      <c r="F2797" s="1">
        <f t="shared" si="917"/>
        <v>859</v>
      </c>
      <c r="G2797" s="1">
        <f t="shared" si="918"/>
        <v>844</v>
      </c>
      <c r="I2797" s="1">
        <v>652</v>
      </c>
      <c r="J2797" s="2" t="str">
        <f t="shared" si="927"/>
        <v/>
      </c>
      <c r="K2797" s="2">
        <f t="shared" si="928"/>
        <v>0.75902211874272407</v>
      </c>
      <c r="L2797" s="10" t="str">
        <f t="shared" si="919"/>
        <v/>
      </c>
      <c r="M2797" s="9" t="str">
        <f t="shared" si="920"/>
        <v/>
      </c>
      <c r="N2797" s="8" t="str">
        <f t="shared" si="921"/>
        <v/>
      </c>
      <c r="O2797" s="2" t="str">
        <f t="shared" si="922"/>
        <v>-</v>
      </c>
      <c r="P2797" s="2" t="str">
        <f t="shared" si="923"/>
        <v>-</v>
      </c>
      <c r="Q2797" s="2" t="str">
        <f t="shared" si="924"/>
        <v>-</v>
      </c>
      <c r="R2797" s="2" t="str">
        <f t="shared" si="925"/>
        <v>-</v>
      </c>
      <c r="AT2797" t="s">
        <v>2571</v>
      </c>
      <c r="AU2797" t="s">
        <v>48</v>
      </c>
      <c r="AV2797" t="e">
        <f>#REF!</f>
        <v>#REF!</v>
      </c>
      <c r="AX2797" s="40">
        <v>48</v>
      </c>
      <c r="AY2797" s="42">
        <v>345</v>
      </c>
      <c r="AZ2797" s="46">
        <f t="shared" si="929"/>
        <v>48345</v>
      </c>
      <c r="BB2797" s="7" t="s">
        <v>2966</v>
      </c>
      <c r="BG2797" s="1">
        <v>844</v>
      </c>
      <c r="BH2797" s="1">
        <v>15</v>
      </c>
      <c r="BI2797" s="1">
        <f t="shared" si="926"/>
        <v>859</v>
      </c>
    </row>
    <row r="2798" spans="1:61" ht="14" hidden="1" customHeight="1" outlineLevel="1" x14ac:dyDescent="0.2">
      <c r="A2798" t="s">
        <v>2643</v>
      </c>
      <c r="B2798" t="s">
        <v>48</v>
      </c>
      <c r="C2798" s="24"/>
      <c r="F2798" s="1">
        <f t="shared" si="917"/>
        <v>38786</v>
      </c>
      <c r="G2798" s="1">
        <f t="shared" si="918"/>
        <v>34668</v>
      </c>
      <c r="I2798" s="1">
        <v>26785</v>
      </c>
      <c r="J2798" s="2" t="str">
        <f t="shared" si="927"/>
        <v/>
      </c>
      <c r="K2798" s="2">
        <f t="shared" si="928"/>
        <v>0.69058423142370962</v>
      </c>
      <c r="L2798" s="10" t="str">
        <f t="shared" si="919"/>
        <v/>
      </c>
      <c r="M2798" s="9" t="str">
        <f t="shared" si="920"/>
        <v/>
      </c>
      <c r="N2798" s="8" t="str">
        <f t="shared" si="921"/>
        <v/>
      </c>
      <c r="O2798" s="2" t="str">
        <f t="shared" si="922"/>
        <v>-</v>
      </c>
      <c r="P2798" s="2" t="str">
        <f t="shared" si="923"/>
        <v>-</v>
      </c>
      <c r="Q2798" s="2" t="str">
        <f t="shared" si="924"/>
        <v>-</v>
      </c>
      <c r="R2798" s="2" t="str">
        <f t="shared" si="925"/>
        <v>-</v>
      </c>
      <c r="AT2798" t="s">
        <v>2643</v>
      </c>
      <c r="AU2798" t="s">
        <v>48</v>
      </c>
      <c r="AV2798" t="e">
        <f>#REF!</f>
        <v>#REF!</v>
      </c>
      <c r="AX2798" s="40">
        <v>48</v>
      </c>
      <c r="AY2798" s="42">
        <v>347</v>
      </c>
      <c r="AZ2798" s="46">
        <f t="shared" si="929"/>
        <v>48347</v>
      </c>
      <c r="BB2798" s="7" t="s">
        <v>2966</v>
      </c>
      <c r="BG2798" s="1">
        <v>34668</v>
      </c>
      <c r="BH2798" s="1">
        <v>4118</v>
      </c>
      <c r="BI2798" s="1">
        <f t="shared" si="926"/>
        <v>38786</v>
      </c>
    </row>
    <row r="2799" spans="1:61" ht="14" hidden="1" customHeight="1" outlineLevel="1" x14ac:dyDescent="0.2">
      <c r="A2799" t="s">
        <v>2114</v>
      </c>
      <c r="B2799" t="s">
        <v>48</v>
      </c>
      <c r="C2799" s="24"/>
      <c r="F2799" s="1">
        <f t="shared" si="917"/>
        <v>29959</v>
      </c>
      <c r="G2799" s="1">
        <f t="shared" si="918"/>
        <v>27018</v>
      </c>
      <c r="I2799" s="1">
        <v>19123</v>
      </c>
      <c r="J2799" s="2" t="str">
        <f t="shared" si="927"/>
        <v/>
      </c>
      <c r="K2799" s="2">
        <f t="shared" si="928"/>
        <v>0.63830568443539504</v>
      </c>
      <c r="L2799" s="10" t="str">
        <f t="shared" si="919"/>
        <v/>
      </c>
      <c r="M2799" s="9" t="str">
        <f t="shared" si="920"/>
        <v/>
      </c>
      <c r="N2799" s="8" t="str">
        <f t="shared" si="921"/>
        <v/>
      </c>
      <c r="O2799" s="2" t="str">
        <f t="shared" si="922"/>
        <v>-</v>
      </c>
      <c r="P2799" s="2" t="str">
        <f t="shared" si="923"/>
        <v>-</v>
      </c>
      <c r="Q2799" s="2" t="str">
        <f t="shared" si="924"/>
        <v>-</v>
      </c>
      <c r="R2799" s="2" t="str">
        <f t="shared" si="925"/>
        <v>-</v>
      </c>
      <c r="AT2799" t="s">
        <v>2114</v>
      </c>
      <c r="AU2799" t="s">
        <v>48</v>
      </c>
      <c r="AV2799" t="e">
        <f>#REF!</f>
        <v>#REF!</v>
      </c>
      <c r="AX2799" s="40">
        <v>48</v>
      </c>
      <c r="AY2799" s="42">
        <v>349</v>
      </c>
      <c r="AZ2799" s="46">
        <f t="shared" si="929"/>
        <v>48349</v>
      </c>
      <c r="BB2799" s="7" t="s">
        <v>2966</v>
      </c>
      <c r="BG2799" s="1">
        <v>27018</v>
      </c>
      <c r="BH2799" s="1">
        <v>2941</v>
      </c>
      <c r="BI2799" s="1">
        <f t="shared" si="926"/>
        <v>29959</v>
      </c>
    </row>
    <row r="2800" spans="1:61" ht="14" hidden="1" customHeight="1" outlineLevel="1" x14ac:dyDescent="0.2">
      <c r="A2800" t="s">
        <v>1055</v>
      </c>
      <c r="B2800" t="s">
        <v>48</v>
      </c>
      <c r="C2800" s="24"/>
      <c r="F2800" s="1">
        <f t="shared" si="917"/>
        <v>9400</v>
      </c>
      <c r="G2800" s="1">
        <f t="shared" si="918"/>
        <v>8626</v>
      </c>
      <c r="I2800" s="1">
        <v>6094</v>
      </c>
      <c r="J2800" s="2" t="str">
        <f t="shared" si="927"/>
        <v/>
      </c>
      <c r="K2800" s="2">
        <f t="shared" si="928"/>
        <v>0.64829787234042557</v>
      </c>
      <c r="L2800" s="10" t="str">
        <f t="shared" si="919"/>
        <v/>
      </c>
      <c r="M2800" s="9" t="str">
        <f t="shared" si="920"/>
        <v/>
      </c>
      <c r="N2800" s="8" t="str">
        <f t="shared" si="921"/>
        <v/>
      </c>
      <c r="O2800" s="2" t="str">
        <f t="shared" si="922"/>
        <v>-</v>
      </c>
      <c r="P2800" s="2" t="str">
        <f t="shared" si="923"/>
        <v>-</v>
      </c>
      <c r="Q2800" s="2" t="str">
        <f t="shared" si="924"/>
        <v>-</v>
      </c>
      <c r="R2800" s="2" t="str">
        <f t="shared" si="925"/>
        <v>-</v>
      </c>
      <c r="AT2800" t="s">
        <v>1055</v>
      </c>
      <c r="AU2800" t="s">
        <v>48</v>
      </c>
      <c r="AV2800" t="e">
        <f>#REF!</f>
        <v>#REF!</v>
      </c>
      <c r="AX2800" s="40">
        <v>48</v>
      </c>
      <c r="AY2800" s="42">
        <v>351</v>
      </c>
      <c r="AZ2800" s="46">
        <f t="shared" si="929"/>
        <v>48351</v>
      </c>
      <c r="BB2800" s="7" t="s">
        <v>2966</v>
      </c>
      <c r="BG2800" s="1">
        <v>8626</v>
      </c>
      <c r="BH2800" s="1">
        <v>774</v>
      </c>
      <c r="BI2800" s="1">
        <f t="shared" si="926"/>
        <v>9400</v>
      </c>
    </row>
    <row r="2801" spans="1:61" ht="14" hidden="1" customHeight="1" outlineLevel="1" x14ac:dyDescent="0.2">
      <c r="A2801" t="s">
        <v>1599</v>
      </c>
      <c r="B2801" t="s">
        <v>48</v>
      </c>
      <c r="C2801" s="24"/>
      <c r="F2801" s="1">
        <f t="shared" si="917"/>
        <v>8871</v>
      </c>
      <c r="G2801" s="1">
        <f t="shared" si="918"/>
        <v>7954</v>
      </c>
      <c r="I2801" s="1">
        <v>5357</v>
      </c>
      <c r="J2801" s="2" t="str">
        <f t="shared" si="927"/>
        <v/>
      </c>
      <c r="K2801" s="2">
        <f t="shared" si="928"/>
        <v>0.60387780408071245</v>
      </c>
      <c r="L2801" s="10" t="str">
        <f t="shared" si="919"/>
        <v/>
      </c>
      <c r="M2801" s="9" t="str">
        <f t="shared" si="920"/>
        <v/>
      </c>
      <c r="N2801" s="8" t="str">
        <f t="shared" si="921"/>
        <v/>
      </c>
      <c r="O2801" s="2" t="str">
        <f t="shared" si="922"/>
        <v>-</v>
      </c>
      <c r="P2801" s="2" t="str">
        <f t="shared" si="923"/>
        <v>-</v>
      </c>
      <c r="Q2801" s="2" t="str">
        <f t="shared" si="924"/>
        <v>-</v>
      </c>
      <c r="R2801" s="2" t="str">
        <f t="shared" si="925"/>
        <v>-</v>
      </c>
      <c r="AT2801" t="s">
        <v>1599</v>
      </c>
      <c r="AU2801" t="s">
        <v>48</v>
      </c>
      <c r="AV2801" t="e">
        <f>#REF!</f>
        <v>#REF!</v>
      </c>
      <c r="AX2801" s="40">
        <v>48</v>
      </c>
      <c r="AY2801" s="42">
        <v>353</v>
      </c>
      <c r="AZ2801" s="46">
        <f t="shared" si="929"/>
        <v>48353</v>
      </c>
      <c r="BB2801" s="7" t="s">
        <v>2966</v>
      </c>
      <c r="BG2801" s="1">
        <v>7954</v>
      </c>
      <c r="BH2801" s="1">
        <v>917</v>
      </c>
      <c r="BI2801" s="1">
        <f t="shared" si="926"/>
        <v>8871</v>
      </c>
    </row>
    <row r="2802" spans="1:61" ht="14" hidden="1" customHeight="1" outlineLevel="1" x14ac:dyDescent="0.2">
      <c r="A2802" t="s">
        <v>2868</v>
      </c>
      <c r="B2802" t="s">
        <v>48</v>
      </c>
      <c r="C2802" s="24"/>
      <c r="F2802" s="1">
        <f t="shared" si="917"/>
        <v>211652</v>
      </c>
      <c r="G2802" s="1">
        <f t="shared" si="918"/>
        <v>184442</v>
      </c>
      <c r="I2802" s="1">
        <v>127322</v>
      </c>
      <c r="J2802" s="2" t="str">
        <f t="shared" si="927"/>
        <v/>
      </c>
      <c r="K2802" s="2">
        <f t="shared" si="928"/>
        <v>0.60156294294407797</v>
      </c>
      <c r="L2802" s="10" t="str">
        <f t="shared" si="919"/>
        <v/>
      </c>
      <c r="M2802" s="9" t="str">
        <f t="shared" si="920"/>
        <v/>
      </c>
      <c r="N2802" s="8" t="str">
        <f t="shared" si="921"/>
        <v/>
      </c>
      <c r="O2802" s="2" t="str">
        <f t="shared" si="922"/>
        <v>-</v>
      </c>
      <c r="P2802" s="2" t="str">
        <f t="shared" si="923"/>
        <v>-</v>
      </c>
      <c r="Q2802" s="2" t="str">
        <f t="shared" si="924"/>
        <v>-</v>
      </c>
      <c r="R2802" s="2" t="str">
        <f t="shared" si="925"/>
        <v>-</v>
      </c>
      <c r="AT2802" t="s">
        <v>2868</v>
      </c>
      <c r="AU2802" t="s">
        <v>48</v>
      </c>
      <c r="AV2802" t="e">
        <f>#REF!</f>
        <v>#REF!</v>
      </c>
      <c r="AX2802" s="40">
        <v>48</v>
      </c>
      <c r="AY2802" s="42">
        <v>355</v>
      </c>
      <c r="AZ2802" s="46">
        <f t="shared" si="929"/>
        <v>48355</v>
      </c>
      <c r="BB2802" s="7" t="s">
        <v>2966</v>
      </c>
      <c r="BG2802" s="1">
        <v>184442</v>
      </c>
      <c r="BH2802" s="1">
        <v>27210</v>
      </c>
      <c r="BI2802" s="1">
        <f t="shared" si="926"/>
        <v>211652</v>
      </c>
    </row>
    <row r="2803" spans="1:61" ht="14" hidden="1" customHeight="1" outlineLevel="1" x14ac:dyDescent="0.2">
      <c r="A2803" t="s">
        <v>2473</v>
      </c>
      <c r="B2803" t="s">
        <v>48</v>
      </c>
      <c r="C2803" s="24"/>
      <c r="F2803" s="1">
        <f t="shared" si="917"/>
        <v>5192</v>
      </c>
      <c r="G2803" s="1">
        <f t="shared" si="918"/>
        <v>4632</v>
      </c>
      <c r="I2803" s="1">
        <v>3156</v>
      </c>
      <c r="J2803" s="2" t="str">
        <f t="shared" si="927"/>
        <v/>
      </c>
      <c r="K2803" s="2">
        <f t="shared" si="928"/>
        <v>0.60785824345146378</v>
      </c>
      <c r="L2803" s="10" t="str">
        <f t="shared" si="919"/>
        <v/>
      </c>
      <c r="M2803" s="9" t="str">
        <f t="shared" si="920"/>
        <v/>
      </c>
      <c r="N2803" s="8" t="str">
        <f t="shared" si="921"/>
        <v/>
      </c>
      <c r="O2803" s="2" t="str">
        <f t="shared" si="922"/>
        <v>-</v>
      </c>
      <c r="P2803" s="2" t="str">
        <f t="shared" si="923"/>
        <v>-</v>
      </c>
      <c r="Q2803" s="2" t="str">
        <f t="shared" si="924"/>
        <v>-</v>
      </c>
      <c r="R2803" s="2" t="str">
        <f t="shared" si="925"/>
        <v>-</v>
      </c>
      <c r="AT2803" t="s">
        <v>2473</v>
      </c>
      <c r="AU2803" t="s">
        <v>48</v>
      </c>
      <c r="AV2803" t="e">
        <f>#REF!</f>
        <v>#REF!</v>
      </c>
      <c r="AX2803" s="40">
        <v>48</v>
      </c>
      <c r="AY2803" s="42">
        <v>357</v>
      </c>
      <c r="AZ2803" s="46">
        <f t="shared" si="929"/>
        <v>48357</v>
      </c>
      <c r="BB2803" s="7" t="s">
        <v>2966</v>
      </c>
      <c r="BG2803" s="1">
        <v>4632</v>
      </c>
      <c r="BH2803" s="1">
        <v>560</v>
      </c>
      <c r="BI2803" s="1">
        <f t="shared" si="926"/>
        <v>5192</v>
      </c>
    </row>
    <row r="2804" spans="1:61" ht="14" hidden="1" customHeight="1" outlineLevel="1" x14ac:dyDescent="0.2">
      <c r="A2804" t="s">
        <v>1349</v>
      </c>
      <c r="B2804" t="s">
        <v>48</v>
      </c>
      <c r="C2804" s="24"/>
      <c r="F2804" s="1">
        <f t="shared" si="917"/>
        <v>1425</v>
      </c>
      <c r="G2804" s="1">
        <f t="shared" si="918"/>
        <v>1278</v>
      </c>
      <c r="I2804" s="1">
        <v>1009</v>
      </c>
      <c r="J2804" s="2" t="str">
        <f t="shared" si="927"/>
        <v/>
      </c>
      <c r="K2804" s="2">
        <f t="shared" si="928"/>
        <v>0.70807017543859652</v>
      </c>
      <c r="L2804" s="10" t="str">
        <f t="shared" si="919"/>
        <v/>
      </c>
      <c r="M2804" s="9" t="str">
        <f t="shared" si="920"/>
        <v/>
      </c>
      <c r="N2804" s="8" t="str">
        <f t="shared" si="921"/>
        <v/>
      </c>
      <c r="O2804" s="2" t="str">
        <f t="shared" si="922"/>
        <v>-</v>
      </c>
      <c r="P2804" s="2" t="str">
        <f t="shared" si="923"/>
        <v>-</v>
      </c>
      <c r="Q2804" s="2" t="str">
        <f t="shared" si="924"/>
        <v>-</v>
      </c>
      <c r="R2804" s="2" t="str">
        <f t="shared" si="925"/>
        <v>-</v>
      </c>
      <c r="AT2804" t="s">
        <v>1349</v>
      </c>
      <c r="AU2804" t="s">
        <v>48</v>
      </c>
      <c r="AV2804" t="e">
        <f>#REF!</f>
        <v>#REF!</v>
      </c>
      <c r="AX2804" s="40">
        <v>48</v>
      </c>
      <c r="AY2804" s="42">
        <v>359</v>
      </c>
      <c r="AZ2804" s="46">
        <f t="shared" si="929"/>
        <v>48359</v>
      </c>
      <c r="BB2804" s="7" t="s">
        <v>2966</v>
      </c>
      <c r="BG2804" s="1">
        <v>1278</v>
      </c>
      <c r="BH2804" s="1">
        <v>147</v>
      </c>
      <c r="BI2804" s="1">
        <f t="shared" si="926"/>
        <v>1425</v>
      </c>
    </row>
    <row r="2805" spans="1:61" ht="14" hidden="1" customHeight="1" outlineLevel="1" x14ac:dyDescent="0.2">
      <c r="A2805" t="s">
        <v>1882</v>
      </c>
      <c r="B2805" t="s">
        <v>48</v>
      </c>
      <c r="C2805" s="24"/>
      <c r="F2805" s="1">
        <f t="shared" si="917"/>
        <v>54442</v>
      </c>
      <c r="G2805" s="1">
        <f t="shared" si="918"/>
        <v>49329</v>
      </c>
      <c r="I2805" s="1">
        <v>35994</v>
      </c>
      <c r="J2805" s="2" t="str">
        <f t="shared" si="927"/>
        <v/>
      </c>
      <c r="K2805" s="2">
        <f t="shared" si="928"/>
        <v>0.66114396972925316</v>
      </c>
      <c r="L2805" s="10" t="str">
        <f t="shared" si="919"/>
        <v/>
      </c>
      <c r="M2805" s="9" t="str">
        <f t="shared" si="920"/>
        <v/>
      </c>
      <c r="N2805" s="8" t="str">
        <f t="shared" si="921"/>
        <v/>
      </c>
      <c r="O2805" s="2" t="str">
        <f t="shared" si="922"/>
        <v>-</v>
      </c>
      <c r="P2805" s="2" t="str">
        <f t="shared" si="923"/>
        <v>-</v>
      </c>
      <c r="Q2805" s="2" t="str">
        <f t="shared" si="924"/>
        <v>-</v>
      </c>
      <c r="R2805" s="2" t="str">
        <f t="shared" si="925"/>
        <v>-</v>
      </c>
      <c r="AT2805" t="s">
        <v>1882</v>
      </c>
      <c r="AU2805" t="s">
        <v>48</v>
      </c>
      <c r="AV2805" t="e">
        <f>#REF!</f>
        <v>#REF!</v>
      </c>
      <c r="AX2805" s="40">
        <v>48</v>
      </c>
      <c r="AY2805" s="42">
        <v>361</v>
      </c>
      <c r="AZ2805" s="46">
        <f t="shared" si="929"/>
        <v>48361</v>
      </c>
      <c r="BB2805" s="7" t="s">
        <v>2966</v>
      </c>
      <c r="BG2805" s="1">
        <v>49329</v>
      </c>
      <c r="BH2805" s="1">
        <v>5113</v>
      </c>
      <c r="BI2805" s="1">
        <f t="shared" si="926"/>
        <v>54442</v>
      </c>
    </row>
    <row r="2806" spans="1:61" ht="14" hidden="1" customHeight="1" outlineLevel="1" x14ac:dyDescent="0.2">
      <c r="A2806" t="s">
        <v>2125</v>
      </c>
      <c r="B2806" t="s">
        <v>48</v>
      </c>
      <c r="C2806" s="24"/>
      <c r="F2806" s="1">
        <f t="shared" si="917"/>
        <v>18946</v>
      </c>
      <c r="G2806" s="1">
        <f t="shared" si="918"/>
        <v>17012</v>
      </c>
      <c r="I2806" s="1">
        <v>12489</v>
      </c>
      <c r="J2806" s="2" t="str">
        <f t="shared" si="927"/>
        <v/>
      </c>
      <c r="K2806" s="2">
        <f t="shared" si="928"/>
        <v>0.65918927478095646</v>
      </c>
      <c r="L2806" s="10" t="str">
        <f t="shared" si="919"/>
        <v/>
      </c>
      <c r="M2806" s="9" t="str">
        <f t="shared" si="920"/>
        <v/>
      </c>
      <c r="N2806" s="8" t="str">
        <f t="shared" si="921"/>
        <v/>
      </c>
      <c r="O2806" s="2" t="str">
        <f t="shared" si="922"/>
        <v>-</v>
      </c>
      <c r="P2806" s="2" t="str">
        <f t="shared" si="923"/>
        <v>-</v>
      </c>
      <c r="Q2806" s="2" t="str">
        <f t="shared" si="924"/>
        <v>-</v>
      </c>
      <c r="R2806" s="2" t="str">
        <f t="shared" si="925"/>
        <v>-</v>
      </c>
      <c r="AT2806" t="s">
        <v>2125</v>
      </c>
      <c r="AU2806" t="s">
        <v>48</v>
      </c>
      <c r="AV2806" t="e">
        <f>#REF!</f>
        <v>#REF!</v>
      </c>
      <c r="AX2806" s="40">
        <v>48</v>
      </c>
      <c r="AY2806" s="42">
        <v>363</v>
      </c>
      <c r="AZ2806" s="46">
        <f t="shared" si="929"/>
        <v>48363</v>
      </c>
      <c r="BB2806" s="7" t="s">
        <v>2966</v>
      </c>
      <c r="BG2806" s="1">
        <v>17012</v>
      </c>
      <c r="BH2806" s="1">
        <v>1934</v>
      </c>
      <c r="BI2806" s="1">
        <f t="shared" si="926"/>
        <v>18946</v>
      </c>
    </row>
    <row r="2807" spans="1:61" ht="14" hidden="1" customHeight="1" outlineLevel="1" x14ac:dyDescent="0.2">
      <c r="A2807" t="s">
        <v>2225</v>
      </c>
      <c r="B2807" t="s">
        <v>48</v>
      </c>
      <c r="C2807" s="24"/>
      <c r="F2807" s="1">
        <f t="shared" si="917"/>
        <v>16808</v>
      </c>
      <c r="G2807" s="1">
        <f t="shared" si="918"/>
        <v>15490</v>
      </c>
      <c r="I2807" s="1">
        <v>11451</v>
      </c>
      <c r="J2807" s="2" t="str">
        <f t="shared" si="927"/>
        <v/>
      </c>
      <c r="K2807" s="2">
        <f t="shared" si="928"/>
        <v>0.68128272251308897</v>
      </c>
      <c r="L2807" s="10" t="str">
        <f t="shared" si="919"/>
        <v/>
      </c>
      <c r="M2807" s="9" t="str">
        <f t="shared" si="920"/>
        <v/>
      </c>
      <c r="N2807" s="8" t="str">
        <f t="shared" si="921"/>
        <v/>
      </c>
      <c r="O2807" s="2" t="str">
        <f t="shared" si="922"/>
        <v>-</v>
      </c>
      <c r="P2807" s="2" t="str">
        <f t="shared" si="923"/>
        <v>-</v>
      </c>
      <c r="Q2807" s="2" t="str">
        <f t="shared" si="924"/>
        <v>-</v>
      </c>
      <c r="R2807" s="2" t="str">
        <f t="shared" si="925"/>
        <v>-</v>
      </c>
      <c r="AT2807" t="s">
        <v>2225</v>
      </c>
      <c r="AU2807" t="s">
        <v>48</v>
      </c>
      <c r="AV2807" t="e">
        <f>#REF!</f>
        <v>#REF!</v>
      </c>
      <c r="AX2807" s="40">
        <v>48</v>
      </c>
      <c r="AY2807" s="42">
        <v>365</v>
      </c>
      <c r="AZ2807" s="46">
        <f t="shared" si="929"/>
        <v>48365</v>
      </c>
      <c r="BB2807" s="7" t="s">
        <v>2966</v>
      </c>
      <c r="BG2807" s="1">
        <v>15490</v>
      </c>
      <c r="BH2807" s="1">
        <v>1318</v>
      </c>
      <c r="BI2807" s="1">
        <f t="shared" si="926"/>
        <v>16808</v>
      </c>
    </row>
    <row r="2808" spans="1:61" ht="14" hidden="1" customHeight="1" outlineLevel="1" x14ac:dyDescent="0.2">
      <c r="A2808" t="s">
        <v>2122</v>
      </c>
      <c r="B2808" t="s">
        <v>48</v>
      </c>
      <c r="C2808" s="24"/>
      <c r="F2808" s="1">
        <f t="shared" si="917"/>
        <v>103999</v>
      </c>
      <c r="G2808" s="1">
        <f t="shared" si="918"/>
        <v>93921</v>
      </c>
      <c r="I2808" s="1">
        <v>76128</v>
      </c>
      <c r="J2808" s="2" t="str">
        <f t="shared" si="927"/>
        <v/>
      </c>
      <c r="K2808" s="2">
        <f t="shared" si="928"/>
        <v>0.73200703852921667</v>
      </c>
      <c r="L2808" s="10" t="str">
        <f t="shared" si="919"/>
        <v/>
      </c>
      <c r="M2808" s="9" t="str">
        <f t="shared" si="920"/>
        <v/>
      </c>
      <c r="N2808" s="8" t="str">
        <f t="shared" si="921"/>
        <v/>
      </c>
      <c r="O2808" s="2" t="str">
        <f t="shared" si="922"/>
        <v>-</v>
      </c>
      <c r="P2808" s="2" t="str">
        <f t="shared" si="923"/>
        <v>-</v>
      </c>
      <c r="Q2808" s="2" t="str">
        <f t="shared" si="924"/>
        <v>-</v>
      </c>
      <c r="R2808" s="2" t="str">
        <f t="shared" si="925"/>
        <v>-</v>
      </c>
      <c r="AT2808" t="s">
        <v>2122</v>
      </c>
      <c r="AU2808" t="s">
        <v>48</v>
      </c>
      <c r="AV2808" t="e">
        <f>#REF!</f>
        <v>#REF!</v>
      </c>
      <c r="AX2808" s="40">
        <v>48</v>
      </c>
      <c r="AY2808" s="42">
        <v>367</v>
      </c>
      <c r="AZ2808" s="46">
        <f t="shared" si="929"/>
        <v>48367</v>
      </c>
      <c r="BB2808" s="7" t="s">
        <v>2966</v>
      </c>
      <c r="BG2808" s="1">
        <v>93921</v>
      </c>
      <c r="BH2808" s="1">
        <v>10078</v>
      </c>
      <c r="BI2808" s="1">
        <f t="shared" si="926"/>
        <v>103999</v>
      </c>
    </row>
    <row r="2809" spans="1:61" ht="14" hidden="1" customHeight="1" outlineLevel="1" x14ac:dyDescent="0.2">
      <c r="A2809" t="s">
        <v>1440</v>
      </c>
      <c r="B2809" t="s">
        <v>48</v>
      </c>
      <c r="C2809" s="24"/>
      <c r="F2809" s="1">
        <f t="shared" si="917"/>
        <v>4537</v>
      </c>
      <c r="G2809" s="1">
        <f t="shared" si="918"/>
        <v>4284</v>
      </c>
      <c r="I2809" s="1">
        <v>2650</v>
      </c>
      <c r="J2809" s="2" t="str">
        <f t="shared" si="927"/>
        <v/>
      </c>
      <c r="K2809" s="2">
        <f t="shared" si="928"/>
        <v>0.58408640070531193</v>
      </c>
      <c r="L2809" s="10" t="str">
        <f t="shared" si="919"/>
        <v/>
      </c>
      <c r="M2809" s="9" t="str">
        <f t="shared" si="920"/>
        <v/>
      </c>
      <c r="N2809" s="8" t="str">
        <f t="shared" si="921"/>
        <v/>
      </c>
      <c r="O2809" s="2" t="str">
        <f t="shared" si="922"/>
        <v>-</v>
      </c>
      <c r="P2809" s="2" t="str">
        <f t="shared" si="923"/>
        <v>-</v>
      </c>
      <c r="Q2809" s="2" t="str">
        <f t="shared" si="924"/>
        <v>-</v>
      </c>
      <c r="R2809" s="2" t="str">
        <f t="shared" si="925"/>
        <v>-</v>
      </c>
      <c r="AT2809" t="s">
        <v>1440</v>
      </c>
      <c r="AU2809" t="s">
        <v>48</v>
      </c>
      <c r="AV2809" t="e">
        <f>#REF!</f>
        <v>#REF!</v>
      </c>
      <c r="AX2809" s="40">
        <v>48</v>
      </c>
      <c r="AY2809" s="42">
        <v>369</v>
      </c>
      <c r="AZ2809" s="46">
        <f t="shared" si="929"/>
        <v>48369</v>
      </c>
      <c r="BB2809" s="7" t="s">
        <v>2966</v>
      </c>
      <c r="BG2809" s="1">
        <v>4284</v>
      </c>
      <c r="BH2809" s="1">
        <v>253</v>
      </c>
      <c r="BI2809" s="1">
        <f t="shared" si="926"/>
        <v>4537</v>
      </c>
    </row>
    <row r="2810" spans="1:61" ht="14" hidden="1" customHeight="1" outlineLevel="1" x14ac:dyDescent="0.2">
      <c r="A2810" t="s">
        <v>356</v>
      </c>
      <c r="B2810" t="s">
        <v>48</v>
      </c>
      <c r="C2810" s="24"/>
      <c r="F2810" s="1">
        <f t="shared" si="917"/>
        <v>8323</v>
      </c>
      <c r="G2810" s="1">
        <f t="shared" si="918"/>
        <v>7735</v>
      </c>
      <c r="I2810" s="1">
        <v>4668</v>
      </c>
      <c r="J2810" s="2" t="str">
        <f t="shared" si="927"/>
        <v/>
      </c>
      <c r="K2810" s="2">
        <f t="shared" si="928"/>
        <v>0.56085546077135651</v>
      </c>
      <c r="L2810" s="10" t="str">
        <f t="shared" si="919"/>
        <v/>
      </c>
      <c r="M2810" s="9" t="str">
        <f t="shared" si="920"/>
        <v/>
      </c>
      <c r="N2810" s="8" t="str">
        <f t="shared" si="921"/>
        <v/>
      </c>
      <c r="O2810" s="2" t="str">
        <f t="shared" si="922"/>
        <v>-</v>
      </c>
      <c r="P2810" s="2" t="str">
        <f t="shared" si="923"/>
        <v>-</v>
      </c>
      <c r="Q2810" s="2" t="str">
        <f t="shared" si="924"/>
        <v>-</v>
      </c>
      <c r="R2810" s="2" t="str">
        <f t="shared" si="925"/>
        <v>-</v>
      </c>
      <c r="AT2810" t="s">
        <v>356</v>
      </c>
      <c r="AU2810" t="s">
        <v>48</v>
      </c>
      <c r="AV2810" t="e">
        <f>#REF!</f>
        <v>#REF!</v>
      </c>
      <c r="AX2810" s="40">
        <v>48</v>
      </c>
      <c r="AY2810" s="42">
        <v>371</v>
      </c>
      <c r="AZ2810" s="46">
        <f t="shared" si="929"/>
        <v>48371</v>
      </c>
      <c r="BB2810" s="7" t="s">
        <v>2966</v>
      </c>
      <c r="BG2810" s="1">
        <v>7735</v>
      </c>
      <c r="BH2810" s="1">
        <v>588</v>
      </c>
      <c r="BI2810" s="1">
        <f t="shared" si="926"/>
        <v>8323</v>
      </c>
    </row>
    <row r="2811" spans="1:61" ht="14" hidden="1" customHeight="1" outlineLevel="1" x14ac:dyDescent="0.2">
      <c r="A2811" t="s">
        <v>809</v>
      </c>
      <c r="B2811" t="s">
        <v>48</v>
      </c>
      <c r="C2811" s="24"/>
      <c r="F2811" s="1">
        <f t="shared" si="917"/>
        <v>40520</v>
      </c>
      <c r="G2811" s="1">
        <f t="shared" si="918"/>
        <v>35908</v>
      </c>
      <c r="I2811" s="1">
        <v>24186</v>
      </c>
      <c r="J2811" s="2" t="str">
        <f t="shared" si="927"/>
        <v/>
      </c>
      <c r="K2811" s="2">
        <f t="shared" si="928"/>
        <v>0.59689042448173746</v>
      </c>
      <c r="L2811" s="10" t="str">
        <f t="shared" si="919"/>
        <v/>
      </c>
      <c r="M2811" s="9" t="str">
        <f t="shared" si="920"/>
        <v/>
      </c>
      <c r="N2811" s="8" t="str">
        <f t="shared" si="921"/>
        <v/>
      </c>
      <c r="O2811" s="2" t="str">
        <f t="shared" si="922"/>
        <v>-</v>
      </c>
      <c r="P2811" s="2" t="str">
        <f t="shared" si="923"/>
        <v>-</v>
      </c>
      <c r="Q2811" s="2" t="str">
        <f t="shared" si="924"/>
        <v>-</v>
      </c>
      <c r="R2811" s="2" t="str">
        <f t="shared" si="925"/>
        <v>-</v>
      </c>
      <c r="AT2811" t="s">
        <v>809</v>
      </c>
      <c r="AU2811" t="s">
        <v>48</v>
      </c>
      <c r="AV2811" t="e">
        <f>#REF!</f>
        <v>#REF!</v>
      </c>
      <c r="AX2811" s="40">
        <v>48</v>
      </c>
      <c r="AY2811" s="42">
        <v>373</v>
      </c>
      <c r="AZ2811" s="46">
        <f t="shared" si="929"/>
        <v>48373</v>
      </c>
      <c r="BB2811" s="7" t="s">
        <v>2966</v>
      </c>
      <c r="BG2811" s="1">
        <v>35908</v>
      </c>
      <c r="BH2811" s="1">
        <v>4612</v>
      </c>
      <c r="BI2811" s="1">
        <f t="shared" si="926"/>
        <v>40520</v>
      </c>
    </row>
    <row r="2812" spans="1:61" ht="14" hidden="1" customHeight="1" outlineLevel="1" x14ac:dyDescent="0.2">
      <c r="A2812" t="s">
        <v>1089</v>
      </c>
      <c r="B2812" t="s">
        <v>48</v>
      </c>
      <c r="C2812" s="24"/>
      <c r="F2812" s="1">
        <f t="shared" si="917"/>
        <v>57736</v>
      </c>
      <c r="G2812" s="1">
        <f t="shared" si="918"/>
        <v>49757</v>
      </c>
      <c r="I2812" s="1">
        <v>33337</v>
      </c>
      <c r="J2812" s="2" t="str">
        <f t="shared" si="927"/>
        <v/>
      </c>
      <c r="K2812" s="2">
        <f t="shared" si="928"/>
        <v>0.57740404600249406</v>
      </c>
      <c r="L2812" s="10" t="str">
        <f t="shared" si="919"/>
        <v/>
      </c>
      <c r="M2812" s="9" t="str">
        <f t="shared" si="920"/>
        <v/>
      </c>
      <c r="N2812" s="8" t="str">
        <f t="shared" si="921"/>
        <v/>
      </c>
      <c r="O2812" s="2" t="str">
        <f t="shared" si="922"/>
        <v>-</v>
      </c>
      <c r="P2812" s="2" t="str">
        <f t="shared" si="923"/>
        <v>-</v>
      </c>
      <c r="Q2812" s="2" t="str">
        <f t="shared" si="924"/>
        <v>-</v>
      </c>
      <c r="R2812" s="2" t="str">
        <f t="shared" si="925"/>
        <v>-</v>
      </c>
      <c r="AT2812" t="s">
        <v>1089</v>
      </c>
      <c r="AU2812" t="s">
        <v>48</v>
      </c>
      <c r="AV2812" t="e">
        <f>#REF!</f>
        <v>#REF!</v>
      </c>
      <c r="AX2812" s="40">
        <v>48</v>
      </c>
      <c r="AY2812" s="42">
        <v>375</v>
      </c>
      <c r="AZ2812" s="46">
        <f t="shared" si="929"/>
        <v>48375</v>
      </c>
      <c r="BB2812" s="7" t="s">
        <v>2966</v>
      </c>
      <c r="BG2812" s="1">
        <v>49757</v>
      </c>
      <c r="BH2812" s="1">
        <v>7979</v>
      </c>
      <c r="BI2812" s="1">
        <f t="shared" si="926"/>
        <v>57736</v>
      </c>
    </row>
    <row r="2813" spans="1:61" ht="14" hidden="1" customHeight="1" outlineLevel="1" x14ac:dyDescent="0.2">
      <c r="A2813" t="s">
        <v>168</v>
      </c>
      <c r="B2813" t="s">
        <v>48</v>
      </c>
      <c r="C2813" s="24"/>
      <c r="F2813" s="1">
        <f t="shared" si="917"/>
        <v>4789</v>
      </c>
      <c r="G2813" s="1">
        <f t="shared" si="918"/>
        <v>3755</v>
      </c>
      <c r="I2813" s="1">
        <v>2217</v>
      </c>
      <c r="J2813" s="2" t="str">
        <f t="shared" si="927"/>
        <v/>
      </c>
      <c r="K2813" s="2">
        <f t="shared" si="928"/>
        <v>0.4629358947588223</v>
      </c>
      <c r="L2813" s="10" t="str">
        <f t="shared" si="919"/>
        <v/>
      </c>
      <c r="M2813" s="9" t="str">
        <f t="shared" si="920"/>
        <v/>
      </c>
      <c r="N2813" s="8" t="str">
        <f t="shared" si="921"/>
        <v/>
      </c>
      <c r="O2813" s="2" t="str">
        <f t="shared" si="922"/>
        <v>-</v>
      </c>
      <c r="P2813" s="2" t="str">
        <f t="shared" si="923"/>
        <v>-</v>
      </c>
      <c r="Q2813" s="2" t="str">
        <f t="shared" si="924"/>
        <v>-</v>
      </c>
      <c r="R2813" s="2" t="str">
        <f t="shared" si="925"/>
        <v>-</v>
      </c>
      <c r="AT2813" t="s">
        <v>168</v>
      </c>
      <c r="AU2813" t="s">
        <v>48</v>
      </c>
      <c r="AV2813" t="e">
        <f>#REF!</f>
        <v>#REF!</v>
      </c>
      <c r="AX2813" s="40">
        <v>48</v>
      </c>
      <c r="AY2813" s="42">
        <v>377</v>
      </c>
      <c r="AZ2813" s="46">
        <f t="shared" si="929"/>
        <v>48377</v>
      </c>
      <c r="BB2813" s="7" t="s">
        <v>2966</v>
      </c>
      <c r="BG2813" s="1">
        <v>3755</v>
      </c>
      <c r="BH2813" s="1">
        <v>1034</v>
      </c>
      <c r="BI2813" s="1">
        <f t="shared" si="926"/>
        <v>4789</v>
      </c>
    </row>
    <row r="2814" spans="1:61" ht="14" hidden="1" customHeight="1" outlineLevel="1" x14ac:dyDescent="0.2">
      <c r="A2814" t="s">
        <v>1603</v>
      </c>
      <c r="B2814" t="s">
        <v>48</v>
      </c>
      <c r="C2814" s="24"/>
      <c r="F2814" s="1">
        <f t="shared" si="917"/>
        <v>8320</v>
      </c>
      <c r="G2814" s="1">
        <f t="shared" si="918"/>
        <v>7613</v>
      </c>
      <c r="I2814" s="1">
        <v>6053</v>
      </c>
      <c r="J2814" s="2" t="str">
        <f t="shared" si="927"/>
        <v/>
      </c>
      <c r="K2814" s="2">
        <f t="shared" si="928"/>
        <v>0.72752403846153846</v>
      </c>
      <c r="L2814" s="10" t="str">
        <f t="shared" si="919"/>
        <v/>
      </c>
      <c r="M2814" s="9" t="str">
        <f t="shared" si="920"/>
        <v/>
      </c>
      <c r="N2814" s="8" t="str">
        <f t="shared" si="921"/>
        <v/>
      </c>
      <c r="O2814" s="2" t="str">
        <f t="shared" si="922"/>
        <v>-</v>
      </c>
      <c r="P2814" s="2" t="str">
        <f t="shared" si="923"/>
        <v>-</v>
      </c>
      <c r="Q2814" s="2" t="str">
        <f t="shared" si="924"/>
        <v>-</v>
      </c>
      <c r="R2814" s="2" t="str">
        <f t="shared" si="925"/>
        <v>-</v>
      </c>
      <c r="AT2814" t="s">
        <v>1603</v>
      </c>
      <c r="AU2814" t="s">
        <v>48</v>
      </c>
      <c r="AV2814" t="e">
        <f>#REF!</f>
        <v>#REF!</v>
      </c>
      <c r="AX2814" s="40">
        <v>48</v>
      </c>
      <c r="AY2814" s="42">
        <v>379</v>
      </c>
      <c r="AZ2814" s="46">
        <f t="shared" si="929"/>
        <v>48379</v>
      </c>
      <c r="BB2814" s="7" t="s">
        <v>2966</v>
      </c>
      <c r="BG2814" s="1">
        <v>7613</v>
      </c>
      <c r="BH2814" s="1">
        <v>707</v>
      </c>
      <c r="BI2814" s="1">
        <f t="shared" si="926"/>
        <v>8320</v>
      </c>
    </row>
    <row r="2815" spans="1:61" ht="14" hidden="1" customHeight="1" outlineLevel="1" x14ac:dyDescent="0.2">
      <c r="A2815" t="s">
        <v>551</v>
      </c>
      <c r="B2815" t="s">
        <v>48</v>
      </c>
      <c r="C2815" s="24"/>
      <c r="F2815" s="1">
        <f t="shared" si="917"/>
        <v>93313</v>
      </c>
      <c r="G2815" s="1">
        <f t="shared" si="918"/>
        <v>83603</v>
      </c>
      <c r="I2815" s="1">
        <v>64674</v>
      </c>
      <c r="J2815" s="2" t="str">
        <f t="shared" si="927"/>
        <v/>
      </c>
      <c r="K2815" s="2">
        <f t="shared" si="928"/>
        <v>0.69308670817570972</v>
      </c>
      <c r="L2815" s="10" t="str">
        <f t="shared" si="919"/>
        <v/>
      </c>
      <c r="M2815" s="9" t="str">
        <f t="shared" si="920"/>
        <v/>
      </c>
      <c r="N2815" s="8" t="str">
        <f t="shared" si="921"/>
        <v/>
      </c>
      <c r="O2815" s="2" t="str">
        <f t="shared" si="922"/>
        <v>-</v>
      </c>
      <c r="P2815" s="2" t="str">
        <f t="shared" si="923"/>
        <v>-</v>
      </c>
      <c r="Q2815" s="2" t="str">
        <f t="shared" si="924"/>
        <v>-</v>
      </c>
      <c r="R2815" s="2" t="str">
        <f t="shared" si="925"/>
        <v>-</v>
      </c>
      <c r="AT2815" t="s">
        <v>551</v>
      </c>
      <c r="AU2815" t="s">
        <v>48</v>
      </c>
      <c r="AV2815" t="e">
        <f>#REF!</f>
        <v>#REF!</v>
      </c>
      <c r="AX2815" s="40">
        <v>48</v>
      </c>
      <c r="AY2815" s="42">
        <v>381</v>
      </c>
      <c r="AZ2815" s="46">
        <f t="shared" si="929"/>
        <v>48381</v>
      </c>
      <c r="BB2815" s="7" t="s">
        <v>2966</v>
      </c>
      <c r="BG2815" s="1">
        <v>83603</v>
      </c>
      <c r="BH2815" s="1">
        <v>9710</v>
      </c>
      <c r="BI2815" s="1">
        <f t="shared" si="926"/>
        <v>93313</v>
      </c>
    </row>
    <row r="2816" spans="1:61" ht="14" hidden="1" customHeight="1" outlineLevel="1" x14ac:dyDescent="0.2">
      <c r="A2816" t="s">
        <v>2390</v>
      </c>
      <c r="B2816" t="s">
        <v>48</v>
      </c>
      <c r="C2816" s="24"/>
      <c r="F2816" s="1">
        <f t="shared" si="917"/>
        <v>1879</v>
      </c>
      <c r="G2816" s="1">
        <f t="shared" si="918"/>
        <v>1696</v>
      </c>
      <c r="I2816" s="1">
        <v>1124</v>
      </c>
      <c r="J2816" s="2" t="str">
        <f t="shared" si="927"/>
        <v/>
      </c>
      <c r="K2816" s="2">
        <f t="shared" si="928"/>
        <v>0.59819052687599783</v>
      </c>
      <c r="L2816" s="10" t="str">
        <f t="shared" si="919"/>
        <v/>
      </c>
      <c r="M2816" s="9" t="str">
        <f t="shared" si="920"/>
        <v/>
      </c>
      <c r="N2816" s="8" t="str">
        <f t="shared" si="921"/>
        <v/>
      </c>
      <c r="O2816" s="2" t="str">
        <f t="shared" si="922"/>
        <v>-</v>
      </c>
      <c r="P2816" s="2" t="str">
        <f t="shared" si="923"/>
        <v>-</v>
      </c>
      <c r="Q2816" s="2" t="str">
        <f t="shared" si="924"/>
        <v>-</v>
      </c>
      <c r="R2816" s="2" t="str">
        <f t="shared" si="925"/>
        <v>-</v>
      </c>
      <c r="AT2816" t="s">
        <v>2390</v>
      </c>
      <c r="AU2816" t="s">
        <v>48</v>
      </c>
      <c r="AV2816" t="e">
        <f>#REF!</f>
        <v>#REF!</v>
      </c>
      <c r="AX2816" s="40">
        <v>48</v>
      </c>
      <c r="AY2816" s="42">
        <v>383</v>
      </c>
      <c r="AZ2816" s="46">
        <f t="shared" si="929"/>
        <v>48383</v>
      </c>
      <c r="BB2816" s="7" t="s">
        <v>2966</v>
      </c>
      <c r="BG2816" s="1">
        <v>1696</v>
      </c>
      <c r="BH2816" s="1">
        <v>183</v>
      </c>
      <c r="BI2816" s="1">
        <f t="shared" si="926"/>
        <v>1879</v>
      </c>
    </row>
    <row r="2817" spans="1:61" ht="14" hidden="1" customHeight="1" outlineLevel="1" x14ac:dyDescent="0.2">
      <c r="A2817" t="s">
        <v>2391</v>
      </c>
      <c r="B2817" t="s">
        <v>48</v>
      </c>
      <c r="C2817" s="24"/>
      <c r="F2817" s="1">
        <f t="shared" ref="F2817:F2878" si="930">BI2817</f>
        <v>2702</v>
      </c>
      <c r="G2817" s="1">
        <f t="shared" ref="G2817:G2878" si="931">BG2817</f>
        <v>2521</v>
      </c>
      <c r="I2817" s="1">
        <v>1982</v>
      </c>
      <c r="J2817" s="2" t="str">
        <f t="shared" si="927"/>
        <v/>
      </c>
      <c r="K2817" s="2">
        <f t="shared" si="928"/>
        <v>0.73353071798667657</v>
      </c>
      <c r="L2817" s="10" t="str">
        <f t="shared" ref="L2817:L2879" si="932">IF(S2817&gt;0,RANK(S2817,$S2817:$AQ2817),"")</f>
        <v/>
      </c>
      <c r="M2817" s="9" t="str">
        <f t="shared" ref="M2817:M2879" si="933">IF(T2817&gt;0,RANK(T2817,$S2817:$AQ2817),"")</f>
        <v/>
      </c>
      <c r="N2817" s="8" t="str">
        <f t="shared" ref="N2817:N2879" si="934">IF(U2817&gt;0,RANK(U2817,$S2817:$AQ2817),"")</f>
        <v/>
      </c>
      <c r="O2817" s="2" t="str">
        <f t="shared" ref="O2817:O2879" si="935">IF(SUM($S2817:$AP2817)=0,"-",S2817/SUM($S2817:$AP2817))</f>
        <v>-</v>
      </c>
      <c r="P2817" s="2" t="str">
        <f t="shared" ref="P2817:P2879" si="936">IF(SUM($S2817:$AP2817)=0,"-",T2817/SUM($S2817:$AP2817))</f>
        <v>-</v>
      </c>
      <c r="Q2817" s="2" t="str">
        <f t="shared" ref="Q2817:Q2879" si="937">IF(SUM($S2817:$AP2817)=0,"-",U2817/SUM($S2817:$AP2817))</f>
        <v>-</v>
      </c>
      <c r="R2817" s="2" t="str">
        <f t="shared" ref="R2817:R2879" si="938">IF(SUM($S2817:$AP2817)=0,"-",(1-O2817-P2817-Q2817))</f>
        <v>-</v>
      </c>
      <c r="AT2817" t="s">
        <v>2391</v>
      </c>
      <c r="AU2817" t="s">
        <v>48</v>
      </c>
      <c r="AV2817" t="e">
        <f>#REF!</f>
        <v>#REF!</v>
      </c>
      <c r="AX2817" s="40">
        <v>48</v>
      </c>
      <c r="AY2817" s="42">
        <v>385</v>
      </c>
      <c r="AZ2817" s="46">
        <f t="shared" si="929"/>
        <v>48385</v>
      </c>
      <c r="BB2817" s="7" t="s">
        <v>2966</v>
      </c>
      <c r="BG2817" s="1">
        <v>2521</v>
      </c>
      <c r="BH2817" s="1">
        <v>181</v>
      </c>
      <c r="BI2817" s="1">
        <f t="shared" ref="BI2817:BI2878" si="939">BG2817+BH2817</f>
        <v>2702</v>
      </c>
    </row>
    <row r="2818" spans="1:61" ht="14" hidden="1" customHeight="1" outlineLevel="1" x14ac:dyDescent="0.2">
      <c r="A2818" t="s">
        <v>798</v>
      </c>
      <c r="B2818" t="s">
        <v>48</v>
      </c>
      <c r="C2818" s="24"/>
      <c r="F2818" s="1">
        <f t="shared" si="930"/>
        <v>8489</v>
      </c>
      <c r="G2818" s="1">
        <f t="shared" si="931"/>
        <v>7788</v>
      </c>
      <c r="I2818" s="1">
        <v>5806</v>
      </c>
      <c r="J2818" s="2" t="str">
        <f t="shared" si="927"/>
        <v/>
      </c>
      <c r="K2818" s="2">
        <f t="shared" si="928"/>
        <v>0.68394392743550481</v>
      </c>
      <c r="L2818" s="10" t="str">
        <f t="shared" si="932"/>
        <v/>
      </c>
      <c r="M2818" s="9" t="str">
        <f t="shared" si="933"/>
        <v/>
      </c>
      <c r="N2818" s="8" t="str">
        <f t="shared" si="934"/>
        <v/>
      </c>
      <c r="O2818" s="2" t="str">
        <f t="shared" si="935"/>
        <v>-</v>
      </c>
      <c r="P2818" s="2" t="str">
        <f t="shared" si="936"/>
        <v>-</v>
      </c>
      <c r="Q2818" s="2" t="str">
        <f t="shared" si="937"/>
        <v>-</v>
      </c>
      <c r="R2818" s="2" t="str">
        <f t="shared" si="938"/>
        <v>-</v>
      </c>
      <c r="AT2818" t="s">
        <v>798</v>
      </c>
      <c r="AU2818" t="s">
        <v>48</v>
      </c>
      <c r="AV2818" t="e">
        <f>#REF!</f>
        <v>#REF!</v>
      </c>
      <c r="AX2818" s="40">
        <v>48</v>
      </c>
      <c r="AY2818" s="42">
        <v>387</v>
      </c>
      <c r="AZ2818" s="46">
        <f t="shared" si="929"/>
        <v>48387</v>
      </c>
      <c r="BB2818" s="7" t="s">
        <v>2966</v>
      </c>
      <c r="BG2818" s="1">
        <v>7788</v>
      </c>
      <c r="BH2818" s="1">
        <v>701</v>
      </c>
      <c r="BI2818" s="1">
        <f t="shared" si="939"/>
        <v>8489</v>
      </c>
    </row>
    <row r="2819" spans="1:61" ht="14" hidden="1" customHeight="1" outlineLevel="1" x14ac:dyDescent="0.2">
      <c r="A2819" t="s">
        <v>88</v>
      </c>
      <c r="B2819" t="s">
        <v>48</v>
      </c>
      <c r="C2819" s="24"/>
      <c r="F2819" s="1">
        <f t="shared" si="930"/>
        <v>7558</v>
      </c>
      <c r="G2819" s="1">
        <f t="shared" si="931"/>
        <v>7085</v>
      </c>
      <c r="I2819" s="1">
        <v>3689</v>
      </c>
      <c r="J2819" s="2" t="str">
        <f t="shared" si="927"/>
        <v/>
      </c>
      <c r="K2819" s="2">
        <f t="shared" si="928"/>
        <v>0.4880920878539296</v>
      </c>
      <c r="L2819" s="10" t="str">
        <f t="shared" si="932"/>
        <v/>
      </c>
      <c r="M2819" s="9" t="str">
        <f t="shared" si="933"/>
        <v/>
      </c>
      <c r="N2819" s="8" t="str">
        <f t="shared" si="934"/>
        <v/>
      </c>
      <c r="O2819" s="2" t="str">
        <f t="shared" si="935"/>
        <v>-</v>
      </c>
      <c r="P2819" s="2" t="str">
        <f t="shared" si="936"/>
        <v>-</v>
      </c>
      <c r="Q2819" s="2" t="str">
        <f t="shared" si="937"/>
        <v>-</v>
      </c>
      <c r="R2819" s="2" t="str">
        <f t="shared" si="938"/>
        <v>-</v>
      </c>
      <c r="AT2819" t="s">
        <v>88</v>
      </c>
      <c r="AU2819" t="s">
        <v>48</v>
      </c>
      <c r="AV2819" t="e">
        <f>#REF!</f>
        <v>#REF!</v>
      </c>
      <c r="AX2819" s="40">
        <v>48</v>
      </c>
      <c r="AY2819" s="42">
        <v>389</v>
      </c>
      <c r="AZ2819" s="46">
        <f t="shared" si="929"/>
        <v>48389</v>
      </c>
      <c r="BB2819" s="7" t="s">
        <v>2966</v>
      </c>
      <c r="BG2819" s="1">
        <v>7085</v>
      </c>
      <c r="BH2819" s="1">
        <v>473</v>
      </c>
      <c r="BI2819" s="1">
        <f t="shared" si="939"/>
        <v>7558</v>
      </c>
    </row>
    <row r="2820" spans="1:61" ht="14" hidden="1" customHeight="1" outlineLevel="1" x14ac:dyDescent="0.2">
      <c r="A2820" t="s">
        <v>1112</v>
      </c>
      <c r="B2820" t="s">
        <v>48</v>
      </c>
      <c r="C2820" s="24"/>
      <c r="F2820" s="1">
        <f t="shared" si="930"/>
        <v>5007</v>
      </c>
      <c r="G2820" s="1">
        <f t="shared" si="931"/>
        <v>4549</v>
      </c>
      <c r="I2820" s="1">
        <v>3366</v>
      </c>
      <c r="J2820" s="2" t="str">
        <f t="shared" si="927"/>
        <v/>
      </c>
      <c r="K2820" s="2">
        <f t="shared" si="928"/>
        <v>0.67225883762732175</v>
      </c>
      <c r="L2820" s="10" t="str">
        <f t="shared" si="932"/>
        <v/>
      </c>
      <c r="M2820" s="9" t="str">
        <f t="shared" si="933"/>
        <v/>
      </c>
      <c r="N2820" s="8" t="str">
        <f t="shared" si="934"/>
        <v/>
      </c>
      <c r="O2820" s="2" t="str">
        <f t="shared" si="935"/>
        <v>-</v>
      </c>
      <c r="P2820" s="2" t="str">
        <f t="shared" si="936"/>
        <v>-</v>
      </c>
      <c r="Q2820" s="2" t="str">
        <f t="shared" si="937"/>
        <v>-</v>
      </c>
      <c r="R2820" s="2" t="str">
        <f t="shared" si="938"/>
        <v>-</v>
      </c>
      <c r="AT2820" t="s">
        <v>1112</v>
      </c>
      <c r="AU2820" t="s">
        <v>48</v>
      </c>
      <c r="AV2820" t="e">
        <f>#REF!</f>
        <v>#REF!</v>
      </c>
      <c r="AX2820" s="40">
        <v>48</v>
      </c>
      <c r="AY2820" s="42">
        <v>391</v>
      </c>
      <c r="AZ2820" s="46">
        <f t="shared" si="929"/>
        <v>48391</v>
      </c>
      <c r="BB2820" s="7" t="s">
        <v>2966</v>
      </c>
      <c r="BG2820" s="1">
        <v>4549</v>
      </c>
      <c r="BH2820" s="1">
        <v>458</v>
      </c>
      <c r="BI2820" s="1">
        <f t="shared" si="939"/>
        <v>5007</v>
      </c>
    </row>
    <row r="2821" spans="1:61" ht="14" hidden="1" customHeight="1" outlineLevel="1" x14ac:dyDescent="0.2">
      <c r="A2821" t="s">
        <v>1388</v>
      </c>
      <c r="B2821" t="s">
        <v>48</v>
      </c>
      <c r="C2821" s="24"/>
      <c r="F2821" s="1">
        <f t="shared" si="930"/>
        <v>680</v>
      </c>
      <c r="G2821" s="1">
        <f t="shared" si="931"/>
        <v>648</v>
      </c>
      <c r="I2821" s="1">
        <v>550</v>
      </c>
      <c r="J2821" s="2" t="str">
        <f t="shared" si="927"/>
        <v/>
      </c>
      <c r="K2821" s="2">
        <f t="shared" si="928"/>
        <v>0.80882352941176472</v>
      </c>
      <c r="L2821" s="10" t="str">
        <f t="shared" si="932"/>
        <v/>
      </c>
      <c r="M2821" s="9" t="str">
        <f t="shared" si="933"/>
        <v/>
      </c>
      <c r="N2821" s="8" t="str">
        <f t="shared" si="934"/>
        <v/>
      </c>
      <c r="O2821" s="2" t="str">
        <f t="shared" si="935"/>
        <v>-</v>
      </c>
      <c r="P2821" s="2" t="str">
        <f t="shared" si="936"/>
        <v>-</v>
      </c>
      <c r="Q2821" s="2" t="str">
        <f t="shared" si="937"/>
        <v>-</v>
      </c>
      <c r="R2821" s="2" t="str">
        <f t="shared" si="938"/>
        <v>-</v>
      </c>
      <c r="AT2821" t="s">
        <v>1388</v>
      </c>
      <c r="AU2821" t="s">
        <v>48</v>
      </c>
      <c r="AV2821" t="e">
        <f>#REF!</f>
        <v>#REF!</v>
      </c>
      <c r="AX2821" s="40">
        <v>48</v>
      </c>
      <c r="AY2821" s="42">
        <v>393</v>
      </c>
      <c r="AZ2821" s="46">
        <f t="shared" si="929"/>
        <v>48393</v>
      </c>
      <c r="BB2821" s="7" t="s">
        <v>2966</v>
      </c>
      <c r="BG2821" s="1">
        <v>648</v>
      </c>
      <c r="BH2821" s="1">
        <v>32</v>
      </c>
      <c r="BI2821" s="1">
        <f t="shared" si="939"/>
        <v>680</v>
      </c>
    </row>
    <row r="2822" spans="1:61" ht="14" hidden="1" customHeight="1" outlineLevel="1" x14ac:dyDescent="0.2">
      <c r="A2822" t="s">
        <v>1567</v>
      </c>
      <c r="B2822" t="s">
        <v>48</v>
      </c>
      <c r="C2822" s="24"/>
      <c r="F2822" s="1">
        <f t="shared" si="930"/>
        <v>11844</v>
      </c>
      <c r="G2822" s="1">
        <f t="shared" si="931"/>
        <v>11067</v>
      </c>
      <c r="I2822" s="1">
        <v>8099</v>
      </c>
      <c r="J2822" s="2" t="str">
        <f t="shared" si="927"/>
        <v/>
      </c>
      <c r="K2822" s="2">
        <f t="shared" si="928"/>
        <v>0.68380614657210403</v>
      </c>
      <c r="L2822" s="10" t="str">
        <f t="shared" si="932"/>
        <v/>
      </c>
      <c r="M2822" s="9" t="str">
        <f t="shared" si="933"/>
        <v/>
      </c>
      <c r="N2822" s="8" t="str">
        <f t="shared" si="934"/>
        <v/>
      </c>
      <c r="O2822" s="2" t="str">
        <f t="shared" si="935"/>
        <v>-</v>
      </c>
      <c r="P2822" s="2" t="str">
        <f t="shared" si="936"/>
        <v>-</v>
      </c>
      <c r="Q2822" s="2" t="str">
        <f t="shared" si="937"/>
        <v>-</v>
      </c>
      <c r="R2822" s="2" t="str">
        <f t="shared" si="938"/>
        <v>-</v>
      </c>
      <c r="AT2822" t="s">
        <v>1567</v>
      </c>
      <c r="AU2822" t="s">
        <v>48</v>
      </c>
      <c r="AV2822" t="e">
        <f>#REF!</f>
        <v>#REF!</v>
      </c>
      <c r="AX2822" s="40">
        <v>48</v>
      </c>
      <c r="AY2822" s="42">
        <v>395</v>
      </c>
      <c r="AZ2822" s="46">
        <f t="shared" si="929"/>
        <v>48395</v>
      </c>
      <c r="BB2822" s="7" t="s">
        <v>2966</v>
      </c>
      <c r="BG2822" s="1">
        <v>11067</v>
      </c>
      <c r="BH2822" s="1">
        <v>777</v>
      </c>
      <c r="BI2822" s="1">
        <f t="shared" si="939"/>
        <v>11844</v>
      </c>
    </row>
    <row r="2823" spans="1:61" ht="14" hidden="1" customHeight="1" outlineLevel="1" x14ac:dyDescent="0.2">
      <c r="A2823" t="s">
        <v>664</v>
      </c>
      <c r="B2823" t="s">
        <v>48</v>
      </c>
      <c r="C2823" s="24"/>
      <c r="F2823" s="1">
        <f t="shared" si="930"/>
        <v>71102</v>
      </c>
      <c r="G2823" s="1">
        <f t="shared" si="931"/>
        <v>66949</v>
      </c>
      <c r="I2823" s="1">
        <v>53891</v>
      </c>
      <c r="J2823" s="2" t="str">
        <f t="shared" ref="J2823:J2886" si="940">IF(D2823&gt;0,I2823/D2823,"")</f>
        <v/>
      </c>
      <c r="K2823" s="2">
        <f t="shared" si="928"/>
        <v>0.75793929847261676</v>
      </c>
      <c r="L2823" s="10" t="str">
        <f t="shared" si="932"/>
        <v/>
      </c>
      <c r="M2823" s="9" t="str">
        <f t="shared" si="933"/>
        <v/>
      </c>
      <c r="N2823" s="8" t="str">
        <f t="shared" si="934"/>
        <v/>
      </c>
      <c r="O2823" s="2" t="str">
        <f t="shared" si="935"/>
        <v>-</v>
      </c>
      <c r="P2823" s="2" t="str">
        <f t="shared" si="936"/>
        <v>-</v>
      </c>
      <c r="Q2823" s="2" t="str">
        <f t="shared" si="937"/>
        <v>-</v>
      </c>
      <c r="R2823" s="2" t="str">
        <f t="shared" si="938"/>
        <v>-</v>
      </c>
      <c r="AT2823" t="s">
        <v>664</v>
      </c>
      <c r="AU2823" t="s">
        <v>48</v>
      </c>
      <c r="AV2823" t="e">
        <f>#REF!</f>
        <v>#REF!</v>
      </c>
      <c r="AX2823" s="40">
        <v>48</v>
      </c>
      <c r="AY2823" s="42">
        <v>397</v>
      </c>
      <c r="AZ2823" s="46">
        <f t="shared" si="929"/>
        <v>48397</v>
      </c>
      <c r="BB2823" s="7" t="s">
        <v>2966</v>
      </c>
      <c r="BG2823" s="1">
        <v>66949</v>
      </c>
      <c r="BH2823" s="1">
        <v>4153</v>
      </c>
      <c r="BI2823" s="1">
        <f t="shared" si="939"/>
        <v>71102</v>
      </c>
    </row>
    <row r="2824" spans="1:61" ht="14" hidden="1" customHeight="1" outlineLevel="1" x14ac:dyDescent="0.2">
      <c r="A2824" t="s">
        <v>108</v>
      </c>
      <c r="B2824" t="s">
        <v>48</v>
      </c>
      <c r="C2824" s="24"/>
      <c r="F2824" s="1">
        <f t="shared" si="930"/>
        <v>7025</v>
      </c>
      <c r="G2824" s="1">
        <f t="shared" si="931"/>
        <v>6219</v>
      </c>
      <c r="I2824" s="1">
        <v>4409</v>
      </c>
      <c r="J2824" s="2" t="str">
        <f t="shared" si="940"/>
        <v/>
      </c>
      <c r="K2824" s="2">
        <f t="shared" ref="K2824:K2887" si="941">IF(F2824&gt;0,I2824/F2824,"")</f>
        <v>0.62761565836298927</v>
      </c>
      <c r="L2824" s="10" t="str">
        <f t="shared" si="932"/>
        <v/>
      </c>
      <c r="M2824" s="9" t="str">
        <f t="shared" si="933"/>
        <v/>
      </c>
      <c r="N2824" s="8" t="str">
        <f t="shared" si="934"/>
        <v/>
      </c>
      <c r="O2824" s="2" t="str">
        <f t="shared" si="935"/>
        <v>-</v>
      </c>
      <c r="P2824" s="2" t="str">
        <f t="shared" si="936"/>
        <v>-</v>
      </c>
      <c r="Q2824" s="2" t="str">
        <f t="shared" si="937"/>
        <v>-</v>
      </c>
      <c r="R2824" s="2" t="str">
        <f t="shared" si="938"/>
        <v>-</v>
      </c>
      <c r="AT2824" t="s">
        <v>108</v>
      </c>
      <c r="AU2824" t="s">
        <v>48</v>
      </c>
      <c r="AV2824" t="e">
        <f>#REF!</f>
        <v>#REF!</v>
      </c>
      <c r="AX2824" s="40">
        <v>48</v>
      </c>
      <c r="AY2824" s="42">
        <v>399</v>
      </c>
      <c r="AZ2824" s="46">
        <f t="shared" si="929"/>
        <v>48399</v>
      </c>
      <c r="BB2824" s="7" t="s">
        <v>2966</v>
      </c>
      <c r="BG2824" s="1">
        <v>6219</v>
      </c>
      <c r="BH2824" s="1">
        <v>806</v>
      </c>
      <c r="BI2824" s="1">
        <f t="shared" si="939"/>
        <v>7025</v>
      </c>
    </row>
    <row r="2825" spans="1:61" ht="14" hidden="1" customHeight="1" outlineLevel="1" x14ac:dyDescent="0.2">
      <c r="A2825" t="s">
        <v>325</v>
      </c>
      <c r="B2825" t="s">
        <v>48</v>
      </c>
      <c r="C2825" s="24"/>
      <c r="F2825" s="1">
        <f t="shared" si="930"/>
        <v>32388</v>
      </c>
      <c r="G2825" s="1">
        <f t="shared" si="931"/>
        <v>29009</v>
      </c>
      <c r="I2825" s="1">
        <v>21377</v>
      </c>
      <c r="J2825" s="2" t="str">
        <f t="shared" si="940"/>
        <v/>
      </c>
      <c r="K2825" s="2">
        <f t="shared" si="941"/>
        <v>0.66002840558231446</v>
      </c>
      <c r="L2825" s="10" t="str">
        <f t="shared" si="932"/>
        <v/>
      </c>
      <c r="M2825" s="9" t="str">
        <f t="shared" si="933"/>
        <v/>
      </c>
      <c r="N2825" s="8" t="str">
        <f t="shared" si="934"/>
        <v/>
      </c>
      <c r="O2825" s="2" t="str">
        <f t="shared" si="935"/>
        <v>-</v>
      </c>
      <c r="P2825" s="2" t="str">
        <f t="shared" si="936"/>
        <v>-</v>
      </c>
      <c r="Q2825" s="2" t="str">
        <f t="shared" si="937"/>
        <v>-</v>
      </c>
      <c r="R2825" s="2" t="str">
        <f t="shared" si="938"/>
        <v>-</v>
      </c>
      <c r="AT2825" t="s">
        <v>325</v>
      </c>
      <c r="AU2825" t="s">
        <v>48</v>
      </c>
      <c r="AV2825" t="e">
        <f>#REF!</f>
        <v>#REF!</v>
      </c>
      <c r="AX2825" s="40">
        <v>48</v>
      </c>
      <c r="AY2825" s="42">
        <v>401</v>
      </c>
      <c r="AZ2825" s="46">
        <f t="shared" si="929"/>
        <v>48401</v>
      </c>
      <c r="BB2825" s="7" t="s">
        <v>2966</v>
      </c>
      <c r="BG2825" s="1">
        <v>29009</v>
      </c>
      <c r="BH2825" s="1">
        <v>3379</v>
      </c>
      <c r="BI2825" s="1">
        <f t="shared" si="939"/>
        <v>32388</v>
      </c>
    </row>
    <row r="2826" spans="1:61" ht="14" hidden="1" customHeight="1" outlineLevel="1" x14ac:dyDescent="0.2">
      <c r="A2826" t="s">
        <v>754</v>
      </c>
      <c r="B2826" t="s">
        <v>48</v>
      </c>
      <c r="C2826" s="24"/>
      <c r="F2826" s="1">
        <f t="shared" si="930"/>
        <v>8050</v>
      </c>
      <c r="G2826" s="1">
        <f t="shared" si="931"/>
        <v>7388</v>
      </c>
      <c r="I2826" s="1">
        <v>5491</v>
      </c>
      <c r="J2826" s="2" t="str">
        <f t="shared" si="940"/>
        <v/>
      </c>
      <c r="K2826" s="2">
        <f t="shared" si="941"/>
        <v>0.68211180124223603</v>
      </c>
      <c r="L2826" s="10" t="str">
        <f t="shared" si="932"/>
        <v/>
      </c>
      <c r="M2826" s="9" t="str">
        <f t="shared" si="933"/>
        <v/>
      </c>
      <c r="N2826" s="8" t="str">
        <f t="shared" si="934"/>
        <v/>
      </c>
      <c r="O2826" s="2" t="str">
        <f t="shared" si="935"/>
        <v>-</v>
      </c>
      <c r="P2826" s="2" t="str">
        <f t="shared" si="936"/>
        <v>-</v>
      </c>
      <c r="Q2826" s="2" t="str">
        <f t="shared" si="937"/>
        <v>-</v>
      </c>
      <c r="R2826" s="2" t="str">
        <f t="shared" si="938"/>
        <v>-</v>
      </c>
      <c r="AT2826" t="s">
        <v>754</v>
      </c>
      <c r="AU2826" t="s">
        <v>48</v>
      </c>
      <c r="AV2826" t="e">
        <f>#REF!</f>
        <v>#REF!</v>
      </c>
      <c r="AX2826" s="40">
        <v>48</v>
      </c>
      <c r="AY2826" s="42">
        <v>403</v>
      </c>
      <c r="AZ2826" s="46">
        <f t="shared" si="929"/>
        <v>48403</v>
      </c>
      <c r="BB2826" s="7" t="s">
        <v>2966</v>
      </c>
      <c r="BG2826" s="1">
        <v>7388</v>
      </c>
      <c r="BH2826" s="1">
        <v>662</v>
      </c>
      <c r="BI2826" s="1">
        <f t="shared" si="939"/>
        <v>8050</v>
      </c>
    </row>
    <row r="2827" spans="1:61" ht="14" hidden="1" customHeight="1" outlineLevel="1" x14ac:dyDescent="0.2">
      <c r="A2827" t="s">
        <v>2779</v>
      </c>
      <c r="B2827" t="s">
        <v>48</v>
      </c>
      <c r="C2827" s="24"/>
      <c r="F2827" s="1">
        <f t="shared" si="930"/>
        <v>6108</v>
      </c>
      <c r="G2827" s="1">
        <f t="shared" si="931"/>
        <v>5652</v>
      </c>
      <c r="I2827" s="1">
        <v>4002</v>
      </c>
      <c r="J2827" s="2" t="str">
        <f t="shared" si="940"/>
        <v/>
      </c>
      <c r="K2827" s="2">
        <f t="shared" si="941"/>
        <v>0.65520628683693516</v>
      </c>
      <c r="L2827" s="10" t="str">
        <f t="shared" si="932"/>
        <v/>
      </c>
      <c r="M2827" s="9" t="str">
        <f t="shared" si="933"/>
        <v/>
      </c>
      <c r="N2827" s="8" t="str">
        <f t="shared" si="934"/>
        <v/>
      </c>
      <c r="O2827" s="2" t="str">
        <f t="shared" si="935"/>
        <v>-</v>
      </c>
      <c r="P2827" s="2" t="str">
        <f t="shared" si="936"/>
        <v>-</v>
      </c>
      <c r="Q2827" s="2" t="str">
        <f t="shared" si="937"/>
        <v>-</v>
      </c>
      <c r="R2827" s="2" t="str">
        <f t="shared" si="938"/>
        <v>-</v>
      </c>
      <c r="AT2827" t="s">
        <v>2779</v>
      </c>
      <c r="AU2827" t="s">
        <v>48</v>
      </c>
      <c r="AV2827" t="e">
        <f>#REF!</f>
        <v>#REF!</v>
      </c>
      <c r="AX2827" s="40">
        <v>48</v>
      </c>
      <c r="AY2827" s="42">
        <v>405</v>
      </c>
      <c r="AZ2827" s="46">
        <f t="shared" si="929"/>
        <v>48405</v>
      </c>
      <c r="BB2827" s="7" t="s">
        <v>2966</v>
      </c>
      <c r="BG2827" s="1">
        <v>5652</v>
      </c>
      <c r="BH2827" s="1">
        <v>456</v>
      </c>
      <c r="BI2827" s="1">
        <f t="shared" si="939"/>
        <v>6108</v>
      </c>
    </row>
    <row r="2828" spans="1:61" ht="14" hidden="1" customHeight="1" outlineLevel="1" x14ac:dyDescent="0.2">
      <c r="A2828" t="s">
        <v>647</v>
      </c>
      <c r="B2828" t="s">
        <v>48</v>
      </c>
      <c r="C2828" s="24"/>
      <c r="F2828" s="1">
        <f t="shared" si="930"/>
        <v>18969</v>
      </c>
      <c r="G2828" s="1">
        <f t="shared" si="931"/>
        <v>17533</v>
      </c>
      <c r="I2828" s="1">
        <v>12640</v>
      </c>
      <c r="J2828" s="2" t="str">
        <f t="shared" si="940"/>
        <v/>
      </c>
      <c r="K2828" s="2">
        <f t="shared" si="941"/>
        <v>0.66635036111550427</v>
      </c>
      <c r="L2828" s="10" t="str">
        <f t="shared" si="932"/>
        <v/>
      </c>
      <c r="M2828" s="9" t="str">
        <f t="shared" si="933"/>
        <v/>
      </c>
      <c r="N2828" s="8" t="str">
        <f t="shared" si="934"/>
        <v/>
      </c>
      <c r="O2828" s="2" t="str">
        <f t="shared" si="935"/>
        <v>-</v>
      </c>
      <c r="P2828" s="2" t="str">
        <f t="shared" si="936"/>
        <v>-</v>
      </c>
      <c r="Q2828" s="2" t="str">
        <f t="shared" si="937"/>
        <v>-</v>
      </c>
      <c r="R2828" s="2" t="str">
        <f t="shared" si="938"/>
        <v>-</v>
      </c>
      <c r="AT2828" t="s">
        <v>647</v>
      </c>
      <c r="AU2828" t="s">
        <v>48</v>
      </c>
      <c r="AV2828" t="e">
        <f>#REF!</f>
        <v>#REF!</v>
      </c>
      <c r="AX2828" s="40">
        <v>48</v>
      </c>
      <c r="AY2828" s="42">
        <v>407</v>
      </c>
      <c r="AZ2828" s="46">
        <f t="shared" si="929"/>
        <v>48407</v>
      </c>
      <c r="BB2828" s="7" t="s">
        <v>2966</v>
      </c>
      <c r="BG2828" s="1">
        <v>17533</v>
      </c>
      <c r="BH2828" s="1">
        <v>1436</v>
      </c>
      <c r="BI2828" s="1">
        <f t="shared" si="939"/>
        <v>18969</v>
      </c>
    </row>
    <row r="2829" spans="1:61" ht="14" hidden="1" customHeight="1" outlineLevel="1" x14ac:dyDescent="0.2">
      <c r="A2829" t="s">
        <v>2108</v>
      </c>
      <c r="B2829" t="s">
        <v>48</v>
      </c>
      <c r="C2829" s="24"/>
      <c r="F2829" s="1">
        <f t="shared" si="930"/>
        <v>43248</v>
      </c>
      <c r="G2829" s="1">
        <f t="shared" si="931"/>
        <v>38570</v>
      </c>
      <c r="I2829" s="1">
        <v>25891</v>
      </c>
      <c r="J2829" s="2" t="str">
        <f t="shared" si="940"/>
        <v/>
      </c>
      <c r="K2829" s="2">
        <f t="shared" si="941"/>
        <v>0.59866352201257866</v>
      </c>
      <c r="L2829" s="10" t="str">
        <f t="shared" si="932"/>
        <v/>
      </c>
      <c r="M2829" s="9" t="str">
        <f t="shared" si="933"/>
        <v/>
      </c>
      <c r="N2829" s="8" t="str">
        <f t="shared" si="934"/>
        <v/>
      </c>
      <c r="O2829" s="2" t="str">
        <f t="shared" si="935"/>
        <v>-</v>
      </c>
      <c r="P2829" s="2" t="str">
        <f t="shared" si="936"/>
        <v>-</v>
      </c>
      <c r="Q2829" s="2" t="str">
        <f t="shared" si="937"/>
        <v>-</v>
      </c>
      <c r="R2829" s="2" t="str">
        <f t="shared" si="938"/>
        <v>-</v>
      </c>
      <c r="AT2829" t="s">
        <v>2108</v>
      </c>
      <c r="AU2829" t="s">
        <v>48</v>
      </c>
      <c r="AV2829" t="e">
        <f>#REF!</f>
        <v>#REF!</v>
      </c>
      <c r="AX2829" s="40">
        <v>48</v>
      </c>
      <c r="AY2829" s="42">
        <v>409</v>
      </c>
      <c r="AZ2829" s="46">
        <f t="shared" si="929"/>
        <v>48409</v>
      </c>
      <c r="BB2829" s="7" t="s">
        <v>2966</v>
      </c>
      <c r="BG2829" s="1">
        <v>38570</v>
      </c>
      <c r="BH2829" s="1">
        <v>4678</v>
      </c>
      <c r="BI2829" s="1">
        <f t="shared" si="939"/>
        <v>43248</v>
      </c>
    </row>
    <row r="2830" spans="1:61" ht="14" hidden="1" customHeight="1" outlineLevel="1" x14ac:dyDescent="0.2">
      <c r="A2830" t="s">
        <v>1573</v>
      </c>
      <c r="B2830" t="s">
        <v>48</v>
      </c>
      <c r="C2830" s="24"/>
      <c r="F2830" s="1">
        <f t="shared" si="930"/>
        <v>3776</v>
      </c>
      <c r="G2830" s="1">
        <f t="shared" si="931"/>
        <v>3433</v>
      </c>
      <c r="I2830" s="1">
        <v>2602</v>
      </c>
      <c r="J2830" s="2" t="str">
        <f t="shared" si="940"/>
        <v/>
      </c>
      <c r="K2830" s="2">
        <f t="shared" si="941"/>
        <v>0.68908898305084743</v>
      </c>
      <c r="L2830" s="10" t="str">
        <f t="shared" si="932"/>
        <v/>
      </c>
      <c r="M2830" s="9" t="str">
        <f t="shared" si="933"/>
        <v/>
      </c>
      <c r="N2830" s="8" t="str">
        <f t="shared" si="934"/>
        <v/>
      </c>
      <c r="O2830" s="2" t="str">
        <f t="shared" si="935"/>
        <v>-</v>
      </c>
      <c r="P2830" s="2" t="str">
        <f t="shared" si="936"/>
        <v>-</v>
      </c>
      <c r="Q2830" s="2" t="str">
        <f t="shared" si="937"/>
        <v>-</v>
      </c>
      <c r="R2830" s="2" t="str">
        <f t="shared" si="938"/>
        <v>-</v>
      </c>
      <c r="AT2830" t="s">
        <v>1573</v>
      </c>
      <c r="AU2830" t="s">
        <v>48</v>
      </c>
      <c r="AV2830" t="e">
        <f>#REF!</f>
        <v>#REF!</v>
      </c>
      <c r="AX2830" s="40">
        <v>48</v>
      </c>
      <c r="AY2830" s="42">
        <v>411</v>
      </c>
      <c r="AZ2830" s="46">
        <f t="shared" si="929"/>
        <v>48411</v>
      </c>
      <c r="BB2830" s="7" t="s">
        <v>2966</v>
      </c>
      <c r="BG2830" s="1">
        <v>3433</v>
      </c>
      <c r="BH2830" s="1">
        <v>343</v>
      </c>
      <c r="BI2830" s="1">
        <f t="shared" si="939"/>
        <v>3776</v>
      </c>
    </row>
    <row r="2831" spans="1:61" ht="14" hidden="1" customHeight="1" outlineLevel="1" x14ac:dyDescent="0.2">
      <c r="A2831" t="s">
        <v>2425</v>
      </c>
      <c r="B2831" t="s">
        <v>48</v>
      </c>
      <c r="C2831" s="24"/>
      <c r="F2831" s="1">
        <f t="shared" si="930"/>
        <v>1709</v>
      </c>
      <c r="G2831" s="1">
        <f t="shared" si="931"/>
        <v>1537</v>
      </c>
      <c r="I2831" s="1">
        <v>1159</v>
      </c>
      <c r="J2831" s="2" t="str">
        <f t="shared" si="940"/>
        <v/>
      </c>
      <c r="K2831" s="2">
        <f t="shared" si="941"/>
        <v>0.67817437097717959</v>
      </c>
      <c r="L2831" s="10" t="str">
        <f t="shared" si="932"/>
        <v/>
      </c>
      <c r="M2831" s="9" t="str">
        <f t="shared" si="933"/>
        <v/>
      </c>
      <c r="N2831" s="8" t="str">
        <f t="shared" si="934"/>
        <v/>
      </c>
      <c r="O2831" s="2" t="str">
        <f t="shared" si="935"/>
        <v>-</v>
      </c>
      <c r="P2831" s="2" t="str">
        <f t="shared" si="936"/>
        <v>-</v>
      </c>
      <c r="Q2831" s="2" t="str">
        <f t="shared" si="937"/>
        <v>-</v>
      </c>
      <c r="R2831" s="2" t="str">
        <f t="shared" si="938"/>
        <v>-</v>
      </c>
      <c r="AT2831" t="s">
        <v>2425</v>
      </c>
      <c r="AU2831" t="s">
        <v>48</v>
      </c>
      <c r="AV2831" t="e">
        <f>#REF!</f>
        <v>#REF!</v>
      </c>
      <c r="AX2831" s="40">
        <v>48</v>
      </c>
      <c r="AY2831" s="42">
        <v>413</v>
      </c>
      <c r="AZ2831" s="46">
        <f t="shared" si="929"/>
        <v>48413</v>
      </c>
      <c r="BB2831" s="7" t="s">
        <v>2966</v>
      </c>
      <c r="BG2831" s="1">
        <v>1537</v>
      </c>
      <c r="BH2831" s="1">
        <v>172</v>
      </c>
      <c r="BI2831" s="1">
        <f t="shared" si="939"/>
        <v>1709</v>
      </c>
    </row>
    <row r="2832" spans="1:61" ht="14" hidden="1" customHeight="1" outlineLevel="1" x14ac:dyDescent="0.2">
      <c r="A2832" t="s">
        <v>2132</v>
      </c>
      <c r="B2832" t="s">
        <v>48</v>
      </c>
      <c r="C2832" s="24"/>
      <c r="F2832" s="1">
        <f t="shared" si="930"/>
        <v>9489</v>
      </c>
      <c r="G2832" s="1">
        <f t="shared" si="931"/>
        <v>8537</v>
      </c>
      <c r="I2832" s="1">
        <v>5870</v>
      </c>
      <c r="J2832" s="2" t="str">
        <f t="shared" si="940"/>
        <v/>
      </c>
      <c r="K2832" s="2">
        <f t="shared" si="941"/>
        <v>0.61861102329012541</v>
      </c>
      <c r="L2832" s="10" t="str">
        <f t="shared" si="932"/>
        <v/>
      </c>
      <c r="M2832" s="9" t="str">
        <f t="shared" si="933"/>
        <v/>
      </c>
      <c r="N2832" s="8" t="str">
        <f t="shared" si="934"/>
        <v/>
      </c>
      <c r="O2832" s="2" t="str">
        <f t="shared" si="935"/>
        <v>-</v>
      </c>
      <c r="P2832" s="2" t="str">
        <f t="shared" si="936"/>
        <v>-</v>
      </c>
      <c r="Q2832" s="2" t="str">
        <f t="shared" si="937"/>
        <v>-</v>
      </c>
      <c r="R2832" s="2" t="str">
        <f t="shared" si="938"/>
        <v>-</v>
      </c>
      <c r="AT2832" t="s">
        <v>2132</v>
      </c>
      <c r="AU2832" t="s">
        <v>48</v>
      </c>
      <c r="AV2832" t="e">
        <f>#REF!</f>
        <v>#REF!</v>
      </c>
      <c r="AX2832" s="40">
        <v>48</v>
      </c>
      <c r="AY2832" s="42">
        <v>415</v>
      </c>
      <c r="AZ2832" s="46">
        <f t="shared" si="929"/>
        <v>48415</v>
      </c>
      <c r="BB2832" s="7" t="s">
        <v>2966</v>
      </c>
      <c r="BG2832" s="1">
        <v>8537</v>
      </c>
      <c r="BH2832" s="1">
        <v>952</v>
      </c>
      <c r="BI2832" s="1">
        <f t="shared" si="939"/>
        <v>9489</v>
      </c>
    </row>
    <row r="2833" spans="1:61" ht="14" hidden="1" customHeight="1" outlineLevel="1" x14ac:dyDescent="0.2">
      <c r="A2833" t="s">
        <v>2639</v>
      </c>
      <c r="B2833" t="s">
        <v>48</v>
      </c>
      <c r="C2833" s="24"/>
      <c r="F2833" s="1">
        <f t="shared" si="930"/>
        <v>2320</v>
      </c>
      <c r="G2833" s="1">
        <f t="shared" si="931"/>
        <v>2115</v>
      </c>
      <c r="I2833" s="1">
        <v>1628</v>
      </c>
      <c r="J2833" s="2" t="str">
        <f t="shared" si="940"/>
        <v/>
      </c>
      <c r="K2833" s="2">
        <f t="shared" si="941"/>
        <v>0.7017241379310345</v>
      </c>
      <c r="L2833" s="10" t="str">
        <f t="shared" si="932"/>
        <v/>
      </c>
      <c r="M2833" s="9" t="str">
        <f t="shared" si="933"/>
        <v/>
      </c>
      <c r="N2833" s="8" t="str">
        <f t="shared" si="934"/>
        <v/>
      </c>
      <c r="O2833" s="2" t="str">
        <f t="shared" si="935"/>
        <v>-</v>
      </c>
      <c r="P2833" s="2" t="str">
        <f t="shared" si="936"/>
        <v>-</v>
      </c>
      <c r="Q2833" s="2" t="str">
        <f t="shared" si="937"/>
        <v>-</v>
      </c>
      <c r="R2833" s="2" t="str">
        <f t="shared" si="938"/>
        <v>-</v>
      </c>
      <c r="AT2833" t="s">
        <v>2639</v>
      </c>
      <c r="AU2833" t="s">
        <v>48</v>
      </c>
      <c r="AV2833" t="e">
        <f>#REF!</f>
        <v>#REF!</v>
      </c>
      <c r="AX2833" s="40">
        <v>48</v>
      </c>
      <c r="AY2833" s="42">
        <v>417</v>
      </c>
      <c r="AZ2833" s="46">
        <f t="shared" si="929"/>
        <v>48417</v>
      </c>
      <c r="BB2833" s="7" t="s">
        <v>2966</v>
      </c>
      <c r="BG2833" s="1">
        <v>2115</v>
      </c>
      <c r="BH2833" s="1">
        <v>205</v>
      </c>
      <c r="BI2833" s="1">
        <f t="shared" si="939"/>
        <v>2320</v>
      </c>
    </row>
    <row r="2834" spans="1:61" ht="14" hidden="1" customHeight="1" outlineLevel="1" x14ac:dyDescent="0.2">
      <c r="A2834" t="s">
        <v>25</v>
      </c>
      <c r="B2834" t="s">
        <v>48</v>
      </c>
      <c r="C2834" s="24"/>
      <c r="F2834" s="1">
        <f t="shared" si="930"/>
        <v>15570</v>
      </c>
      <c r="G2834" s="1">
        <f t="shared" si="931"/>
        <v>14323</v>
      </c>
      <c r="I2834" s="1">
        <v>10087</v>
      </c>
      <c r="J2834" s="2" t="str">
        <f t="shared" si="940"/>
        <v/>
      </c>
      <c r="K2834" s="2">
        <f t="shared" si="941"/>
        <v>0.64784842646114327</v>
      </c>
      <c r="L2834" s="10" t="str">
        <f t="shared" si="932"/>
        <v/>
      </c>
      <c r="M2834" s="9" t="str">
        <f t="shared" si="933"/>
        <v/>
      </c>
      <c r="N2834" s="8" t="str">
        <f t="shared" si="934"/>
        <v/>
      </c>
      <c r="O2834" s="2" t="str">
        <f t="shared" si="935"/>
        <v>-</v>
      </c>
      <c r="P2834" s="2" t="str">
        <f t="shared" si="936"/>
        <v>-</v>
      </c>
      <c r="Q2834" s="2" t="str">
        <f t="shared" si="937"/>
        <v>-</v>
      </c>
      <c r="R2834" s="2" t="str">
        <f t="shared" si="938"/>
        <v>-</v>
      </c>
      <c r="AT2834" t="s">
        <v>25</v>
      </c>
      <c r="AU2834" t="s">
        <v>48</v>
      </c>
      <c r="AV2834" t="e">
        <f>#REF!</f>
        <v>#REF!</v>
      </c>
      <c r="AX2834" s="40">
        <v>48</v>
      </c>
      <c r="AY2834" s="42">
        <v>419</v>
      </c>
      <c r="AZ2834" s="46">
        <f t="shared" si="929"/>
        <v>48419</v>
      </c>
      <c r="BB2834" s="7" t="s">
        <v>2966</v>
      </c>
      <c r="BG2834" s="1">
        <v>14323</v>
      </c>
      <c r="BH2834" s="1">
        <v>1247</v>
      </c>
      <c r="BI2834" s="1">
        <f t="shared" si="939"/>
        <v>15570</v>
      </c>
    </row>
    <row r="2835" spans="1:61" ht="14" hidden="1" customHeight="1" outlineLevel="1" x14ac:dyDescent="0.2">
      <c r="A2835" t="s">
        <v>2709</v>
      </c>
      <c r="B2835" t="s">
        <v>48</v>
      </c>
      <c r="C2835" s="24"/>
      <c r="F2835" s="1">
        <f t="shared" si="930"/>
        <v>1520</v>
      </c>
      <c r="G2835" s="1">
        <f t="shared" si="931"/>
        <v>1351</v>
      </c>
      <c r="I2835" s="1">
        <v>992</v>
      </c>
      <c r="J2835" s="2" t="str">
        <f t="shared" si="940"/>
        <v/>
      </c>
      <c r="K2835" s="2">
        <f t="shared" si="941"/>
        <v>0.65263157894736845</v>
      </c>
      <c r="L2835" s="10" t="str">
        <f t="shared" si="932"/>
        <v/>
      </c>
      <c r="M2835" s="9" t="str">
        <f t="shared" si="933"/>
        <v/>
      </c>
      <c r="N2835" s="8" t="str">
        <f t="shared" si="934"/>
        <v/>
      </c>
      <c r="O2835" s="2" t="str">
        <f t="shared" si="935"/>
        <v>-</v>
      </c>
      <c r="P2835" s="2" t="str">
        <f t="shared" si="936"/>
        <v>-</v>
      </c>
      <c r="Q2835" s="2" t="str">
        <f t="shared" si="937"/>
        <v>-</v>
      </c>
      <c r="R2835" s="2" t="str">
        <f t="shared" si="938"/>
        <v>-</v>
      </c>
      <c r="AT2835" t="s">
        <v>2709</v>
      </c>
      <c r="AU2835" t="s">
        <v>48</v>
      </c>
      <c r="AV2835" t="e">
        <f>#REF!</f>
        <v>#REF!</v>
      </c>
      <c r="AX2835" s="40">
        <v>48</v>
      </c>
      <c r="AY2835" s="42">
        <v>421</v>
      </c>
      <c r="AZ2835" s="46">
        <f t="shared" si="929"/>
        <v>48421</v>
      </c>
      <c r="BB2835" s="7" t="s">
        <v>2966</v>
      </c>
      <c r="BG2835" s="1">
        <v>1351</v>
      </c>
      <c r="BH2835" s="1">
        <v>169</v>
      </c>
      <c r="BI2835" s="1">
        <f t="shared" si="939"/>
        <v>1520</v>
      </c>
    </row>
    <row r="2836" spans="1:61" ht="14" hidden="1" customHeight="1" outlineLevel="1" x14ac:dyDescent="0.2">
      <c r="A2836" t="s">
        <v>1857</v>
      </c>
      <c r="B2836" t="s">
        <v>48</v>
      </c>
      <c r="C2836" s="24"/>
      <c r="F2836" s="1">
        <f t="shared" si="930"/>
        <v>146149</v>
      </c>
      <c r="G2836" s="1">
        <f t="shared" si="931"/>
        <v>135054</v>
      </c>
      <c r="I2836" s="1">
        <v>100334</v>
      </c>
      <c r="J2836" s="2" t="str">
        <f t="shared" si="940"/>
        <v/>
      </c>
      <c r="K2836" s="2">
        <f t="shared" si="941"/>
        <v>0.68651855298359898</v>
      </c>
      <c r="L2836" s="10" t="str">
        <f t="shared" si="932"/>
        <v/>
      </c>
      <c r="M2836" s="9" t="str">
        <f t="shared" si="933"/>
        <v/>
      </c>
      <c r="N2836" s="8" t="str">
        <f t="shared" si="934"/>
        <v/>
      </c>
      <c r="O2836" s="2" t="str">
        <f t="shared" si="935"/>
        <v>-</v>
      </c>
      <c r="P2836" s="2" t="str">
        <f t="shared" si="936"/>
        <v>-</v>
      </c>
      <c r="Q2836" s="2" t="str">
        <f t="shared" si="937"/>
        <v>-</v>
      </c>
      <c r="R2836" s="2" t="str">
        <f t="shared" si="938"/>
        <v>-</v>
      </c>
      <c r="AT2836" t="s">
        <v>1857</v>
      </c>
      <c r="AU2836" t="s">
        <v>48</v>
      </c>
      <c r="AV2836" t="e">
        <f>#REF!</f>
        <v>#REF!</v>
      </c>
      <c r="AX2836" s="40">
        <v>48</v>
      </c>
      <c r="AY2836" s="42">
        <v>423</v>
      </c>
      <c r="AZ2836" s="46">
        <f t="shared" si="929"/>
        <v>48423</v>
      </c>
      <c r="BB2836" s="7" t="s">
        <v>2966</v>
      </c>
      <c r="BG2836" s="1">
        <v>135054</v>
      </c>
      <c r="BH2836" s="1">
        <v>11095</v>
      </c>
      <c r="BI2836" s="1">
        <f t="shared" si="939"/>
        <v>146149</v>
      </c>
    </row>
    <row r="2837" spans="1:61" ht="14" hidden="1" customHeight="1" outlineLevel="1" x14ac:dyDescent="0.2">
      <c r="A2837" t="s">
        <v>2640</v>
      </c>
      <c r="B2837" t="s">
        <v>48</v>
      </c>
      <c r="C2837" s="24"/>
      <c r="F2837" s="1">
        <f t="shared" si="930"/>
        <v>6712</v>
      </c>
      <c r="G2837" s="1">
        <f t="shared" si="931"/>
        <v>6202</v>
      </c>
      <c r="I2837" s="1">
        <v>4947</v>
      </c>
      <c r="J2837" s="2" t="str">
        <f t="shared" si="940"/>
        <v/>
      </c>
      <c r="K2837" s="2">
        <f t="shared" si="941"/>
        <v>0.73703814064362339</v>
      </c>
      <c r="L2837" s="10" t="str">
        <f t="shared" si="932"/>
        <v/>
      </c>
      <c r="M2837" s="9" t="str">
        <f t="shared" si="933"/>
        <v/>
      </c>
      <c r="N2837" s="8" t="str">
        <f t="shared" si="934"/>
        <v/>
      </c>
      <c r="O2837" s="2" t="str">
        <f t="shared" si="935"/>
        <v>-</v>
      </c>
      <c r="P2837" s="2" t="str">
        <f t="shared" si="936"/>
        <v>-</v>
      </c>
      <c r="Q2837" s="2" t="str">
        <f t="shared" si="937"/>
        <v>-</v>
      </c>
      <c r="R2837" s="2" t="str">
        <f t="shared" si="938"/>
        <v>-</v>
      </c>
      <c r="AT2837" t="s">
        <v>2640</v>
      </c>
      <c r="AU2837" t="s">
        <v>48</v>
      </c>
      <c r="AV2837" t="e">
        <f>#REF!</f>
        <v>#REF!</v>
      </c>
      <c r="AX2837" s="40">
        <v>48</v>
      </c>
      <c r="AY2837" s="42">
        <v>425</v>
      </c>
      <c r="AZ2837" s="46">
        <f t="shared" si="929"/>
        <v>48425</v>
      </c>
      <c r="BB2837" s="7" t="s">
        <v>2966</v>
      </c>
      <c r="BG2837" s="1">
        <v>6202</v>
      </c>
      <c r="BH2837" s="1">
        <v>510</v>
      </c>
      <c r="BI2837" s="1">
        <f t="shared" si="939"/>
        <v>6712</v>
      </c>
    </row>
    <row r="2838" spans="1:61" ht="14" hidden="1" customHeight="1" outlineLevel="1" x14ac:dyDescent="0.2">
      <c r="A2838" t="s">
        <v>1771</v>
      </c>
      <c r="B2838" t="s">
        <v>48</v>
      </c>
      <c r="C2838" s="24"/>
      <c r="F2838" s="1">
        <f t="shared" si="930"/>
        <v>34050</v>
      </c>
      <c r="G2838" s="1">
        <f t="shared" si="931"/>
        <v>33020</v>
      </c>
      <c r="I2838" s="1">
        <v>17525</v>
      </c>
      <c r="J2838" s="2" t="str">
        <f t="shared" si="940"/>
        <v/>
      </c>
      <c r="K2838" s="2">
        <f t="shared" si="941"/>
        <v>0.51468428781204112</v>
      </c>
      <c r="L2838" s="10" t="str">
        <f t="shared" si="932"/>
        <v/>
      </c>
      <c r="M2838" s="9" t="str">
        <f t="shared" si="933"/>
        <v/>
      </c>
      <c r="N2838" s="8" t="str">
        <f t="shared" si="934"/>
        <v/>
      </c>
      <c r="O2838" s="2" t="str">
        <f t="shared" si="935"/>
        <v>-</v>
      </c>
      <c r="P2838" s="2" t="str">
        <f t="shared" si="936"/>
        <v>-</v>
      </c>
      <c r="Q2838" s="2" t="str">
        <f t="shared" si="937"/>
        <v>-</v>
      </c>
      <c r="R2838" s="2" t="str">
        <f t="shared" si="938"/>
        <v>-</v>
      </c>
      <c r="AT2838" t="s">
        <v>1771</v>
      </c>
      <c r="AU2838" t="s">
        <v>48</v>
      </c>
      <c r="AV2838" t="e">
        <f>#REF!</f>
        <v>#REF!</v>
      </c>
      <c r="AX2838" s="40">
        <v>48</v>
      </c>
      <c r="AY2838" s="42">
        <v>427</v>
      </c>
      <c r="AZ2838" s="46">
        <f t="shared" si="929"/>
        <v>48427</v>
      </c>
      <c r="BB2838" s="7" t="s">
        <v>2966</v>
      </c>
      <c r="BG2838" s="1">
        <v>33020</v>
      </c>
      <c r="BH2838" s="1">
        <v>1030</v>
      </c>
      <c r="BI2838" s="1">
        <f t="shared" si="939"/>
        <v>34050</v>
      </c>
    </row>
    <row r="2839" spans="1:61" ht="14" hidden="1" customHeight="1" outlineLevel="1" x14ac:dyDescent="0.2">
      <c r="A2839" t="s">
        <v>78</v>
      </c>
      <c r="B2839" t="s">
        <v>48</v>
      </c>
      <c r="C2839" s="24"/>
      <c r="F2839" s="1">
        <f t="shared" si="930"/>
        <v>5672</v>
      </c>
      <c r="G2839" s="1">
        <f t="shared" si="931"/>
        <v>5055</v>
      </c>
      <c r="I2839" s="1">
        <v>3800</v>
      </c>
      <c r="J2839" s="2" t="str">
        <f t="shared" si="940"/>
        <v/>
      </c>
      <c r="K2839" s="2">
        <f t="shared" si="941"/>
        <v>0.66995768688293367</v>
      </c>
      <c r="L2839" s="10" t="str">
        <f t="shared" si="932"/>
        <v/>
      </c>
      <c r="M2839" s="9" t="str">
        <f t="shared" si="933"/>
        <v/>
      </c>
      <c r="N2839" s="8" t="str">
        <f t="shared" si="934"/>
        <v/>
      </c>
      <c r="O2839" s="2" t="str">
        <f t="shared" si="935"/>
        <v>-</v>
      </c>
      <c r="P2839" s="2" t="str">
        <f t="shared" si="936"/>
        <v>-</v>
      </c>
      <c r="Q2839" s="2" t="str">
        <f t="shared" si="937"/>
        <v>-</v>
      </c>
      <c r="R2839" s="2" t="str">
        <f t="shared" si="938"/>
        <v>-</v>
      </c>
      <c r="AT2839" t="s">
        <v>78</v>
      </c>
      <c r="AU2839" t="s">
        <v>48</v>
      </c>
      <c r="AV2839" t="e">
        <f>#REF!</f>
        <v>#REF!</v>
      </c>
      <c r="AX2839" s="40">
        <v>48</v>
      </c>
      <c r="AY2839" s="42">
        <v>429</v>
      </c>
      <c r="AZ2839" s="46">
        <f t="shared" si="929"/>
        <v>48429</v>
      </c>
      <c r="BB2839" s="7" t="s">
        <v>2966</v>
      </c>
      <c r="BG2839" s="1">
        <v>5055</v>
      </c>
      <c r="BH2839" s="1">
        <v>617</v>
      </c>
      <c r="BI2839" s="1">
        <f t="shared" si="939"/>
        <v>5672</v>
      </c>
    </row>
    <row r="2840" spans="1:61" ht="14" hidden="1" customHeight="1" outlineLevel="1" x14ac:dyDescent="0.2">
      <c r="A2840" t="s">
        <v>2462</v>
      </c>
      <c r="B2840" t="s">
        <v>48</v>
      </c>
      <c r="C2840" s="24"/>
      <c r="F2840" s="1">
        <f t="shared" si="930"/>
        <v>939</v>
      </c>
      <c r="G2840" s="1">
        <f t="shared" si="931"/>
        <v>911</v>
      </c>
      <c r="I2840" s="1">
        <v>639</v>
      </c>
      <c r="J2840" s="2" t="str">
        <f t="shared" si="940"/>
        <v/>
      </c>
      <c r="K2840" s="2">
        <f t="shared" si="941"/>
        <v>0.68051118210862616</v>
      </c>
      <c r="L2840" s="10" t="str">
        <f t="shared" si="932"/>
        <v/>
      </c>
      <c r="M2840" s="9" t="str">
        <f t="shared" si="933"/>
        <v/>
      </c>
      <c r="N2840" s="8" t="str">
        <f t="shared" si="934"/>
        <v/>
      </c>
      <c r="O2840" s="2" t="str">
        <f t="shared" si="935"/>
        <v>-</v>
      </c>
      <c r="P2840" s="2" t="str">
        <f t="shared" si="936"/>
        <v>-</v>
      </c>
      <c r="Q2840" s="2" t="str">
        <f t="shared" si="937"/>
        <v>-</v>
      </c>
      <c r="R2840" s="2" t="str">
        <f t="shared" si="938"/>
        <v>-</v>
      </c>
      <c r="AT2840" t="s">
        <v>2462</v>
      </c>
      <c r="AU2840" t="s">
        <v>48</v>
      </c>
      <c r="AV2840" t="e">
        <f>#REF!</f>
        <v>#REF!</v>
      </c>
      <c r="AX2840" s="40">
        <v>48</v>
      </c>
      <c r="AY2840" s="42">
        <v>431</v>
      </c>
      <c r="AZ2840" s="46">
        <f t="shared" si="929"/>
        <v>48431</v>
      </c>
      <c r="BB2840" s="7" t="s">
        <v>2966</v>
      </c>
      <c r="BG2840" s="1">
        <v>911</v>
      </c>
      <c r="BH2840" s="1">
        <v>28</v>
      </c>
      <c r="BI2840" s="1">
        <f t="shared" si="939"/>
        <v>939</v>
      </c>
    </row>
    <row r="2841" spans="1:61" ht="14" hidden="1" customHeight="1" outlineLevel="1" x14ac:dyDescent="0.2">
      <c r="A2841" t="s">
        <v>2660</v>
      </c>
      <c r="B2841" t="s">
        <v>48</v>
      </c>
      <c r="C2841" s="24"/>
      <c r="F2841" s="1">
        <f t="shared" si="930"/>
        <v>953</v>
      </c>
      <c r="G2841" s="1">
        <f t="shared" si="931"/>
        <v>939</v>
      </c>
      <c r="I2841" s="1">
        <v>736</v>
      </c>
      <c r="J2841" s="2" t="str">
        <f t="shared" si="940"/>
        <v/>
      </c>
      <c r="K2841" s="2">
        <f t="shared" si="941"/>
        <v>0.77229800629590761</v>
      </c>
      <c r="L2841" s="10" t="str">
        <f t="shared" si="932"/>
        <v/>
      </c>
      <c r="M2841" s="9" t="str">
        <f t="shared" si="933"/>
        <v/>
      </c>
      <c r="N2841" s="8" t="str">
        <f t="shared" si="934"/>
        <v/>
      </c>
      <c r="O2841" s="2" t="str">
        <f t="shared" si="935"/>
        <v>-</v>
      </c>
      <c r="P2841" s="2" t="str">
        <f t="shared" si="936"/>
        <v>-</v>
      </c>
      <c r="Q2841" s="2" t="str">
        <f t="shared" si="937"/>
        <v>-</v>
      </c>
      <c r="R2841" s="2" t="str">
        <f t="shared" si="938"/>
        <v>-</v>
      </c>
      <c r="AT2841" t="s">
        <v>2660</v>
      </c>
      <c r="AU2841" t="s">
        <v>48</v>
      </c>
      <c r="AV2841" t="e">
        <f>#REF!</f>
        <v>#REF!</v>
      </c>
      <c r="AX2841" s="40">
        <v>48</v>
      </c>
      <c r="AY2841" s="42">
        <v>433</v>
      </c>
      <c r="AZ2841" s="46">
        <f t="shared" si="929"/>
        <v>48433</v>
      </c>
      <c r="BB2841" s="7" t="s">
        <v>2966</v>
      </c>
      <c r="BG2841" s="1">
        <v>939</v>
      </c>
      <c r="BH2841" s="1">
        <v>14</v>
      </c>
      <c r="BI2841" s="1">
        <f t="shared" si="939"/>
        <v>953</v>
      </c>
    </row>
    <row r="2842" spans="1:61" ht="14" hidden="1" customHeight="1" outlineLevel="1" x14ac:dyDescent="0.2">
      <c r="A2842" t="s">
        <v>584</v>
      </c>
      <c r="B2842" t="s">
        <v>48</v>
      </c>
      <c r="C2842" s="24"/>
      <c r="F2842" s="1">
        <f t="shared" si="930"/>
        <v>2449</v>
      </c>
      <c r="G2842" s="1">
        <f t="shared" si="931"/>
        <v>2156</v>
      </c>
      <c r="I2842" s="1">
        <v>1557</v>
      </c>
      <c r="J2842" s="2" t="str">
        <f t="shared" si="940"/>
        <v/>
      </c>
      <c r="K2842" s="2">
        <f t="shared" si="941"/>
        <v>0.63576970191915072</v>
      </c>
      <c r="L2842" s="10" t="str">
        <f t="shared" si="932"/>
        <v/>
      </c>
      <c r="M2842" s="9" t="str">
        <f t="shared" si="933"/>
        <v/>
      </c>
      <c r="N2842" s="8" t="str">
        <f t="shared" si="934"/>
        <v/>
      </c>
      <c r="O2842" s="2" t="str">
        <f t="shared" si="935"/>
        <v>-</v>
      </c>
      <c r="P2842" s="2" t="str">
        <f t="shared" si="936"/>
        <v>-</v>
      </c>
      <c r="Q2842" s="2" t="str">
        <f t="shared" si="937"/>
        <v>-</v>
      </c>
      <c r="R2842" s="2" t="str">
        <f t="shared" si="938"/>
        <v>-</v>
      </c>
      <c r="AT2842" t="s">
        <v>584</v>
      </c>
      <c r="AU2842" t="s">
        <v>48</v>
      </c>
      <c r="AV2842" t="e">
        <f>#REF!</f>
        <v>#REF!</v>
      </c>
      <c r="AX2842" s="40">
        <v>48</v>
      </c>
      <c r="AY2842" s="42">
        <v>435</v>
      </c>
      <c r="AZ2842" s="46">
        <f t="shared" si="929"/>
        <v>48435</v>
      </c>
      <c r="BB2842" s="7" t="s">
        <v>2966</v>
      </c>
      <c r="BG2842" s="1">
        <v>2156</v>
      </c>
      <c r="BH2842" s="1">
        <v>293</v>
      </c>
      <c r="BI2842" s="1">
        <f t="shared" si="939"/>
        <v>2449</v>
      </c>
    </row>
    <row r="2843" spans="1:61" ht="14" hidden="1" customHeight="1" outlineLevel="1" x14ac:dyDescent="0.2">
      <c r="A2843" t="s">
        <v>731</v>
      </c>
      <c r="B2843" t="s">
        <v>48</v>
      </c>
      <c r="C2843" s="24"/>
      <c r="F2843" s="1">
        <f t="shared" si="930"/>
        <v>3941</v>
      </c>
      <c r="G2843" s="1">
        <f t="shared" si="931"/>
        <v>3472</v>
      </c>
      <c r="I2843" s="1">
        <v>2355</v>
      </c>
      <c r="J2843" s="2" t="str">
        <f t="shared" si="940"/>
        <v/>
      </c>
      <c r="K2843" s="2">
        <f t="shared" si="941"/>
        <v>0.59756407003298651</v>
      </c>
      <c r="L2843" s="10" t="str">
        <f t="shared" si="932"/>
        <v/>
      </c>
      <c r="M2843" s="9" t="str">
        <f t="shared" si="933"/>
        <v/>
      </c>
      <c r="N2843" s="8" t="str">
        <f t="shared" si="934"/>
        <v/>
      </c>
      <c r="O2843" s="2" t="str">
        <f t="shared" si="935"/>
        <v>-</v>
      </c>
      <c r="P2843" s="2" t="str">
        <f t="shared" si="936"/>
        <v>-</v>
      </c>
      <c r="Q2843" s="2" t="str">
        <f t="shared" si="937"/>
        <v>-</v>
      </c>
      <c r="R2843" s="2" t="str">
        <f t="shared" si="938"/>
        <v>-</v>
      </c>
      <c r="AT2843" t="s">
        <v>731</v>
      </c>
      <c r="AU2843" t="s">
        <v>48</v>
      </c>
      <c r="AV2843" t="e">
        <f>#REF!</f>
        <v>#REF!</v>
      </c>
      <c r="AX2843" s="40">
        <v>48</v>
      </c>
      <c r="AY2843" s="42">
        <v>437</v>
      </c>
      <c r="AZ2843" s="46">
        <f t="shared" si="929"/>
        <v>48437</v>
      </c>
      <c r="BB2843" s="7" t="s">
        <v>2966</v>
      </c>
      <c r="BG2843" s="1">
        <v>3472</v>
      </c>
      <c r="BH2843" s="1">
        <v>469</v>
      </c>
      <c r="BI2843" s="1">
        <f t="shared" si="939"/>
        <v>3941</v>
      </c>
    </row>
    <row r="2844" spans="1:61" ht="14" hidden="1" customHeight="1" outlineLevel="1" x14ac:dyDescent="0.2">
      <c r="A2844" t="s">
        <v>253</v>
      </c>
      <c r="B2844" t="s">
        <v>48</v>
      </c>
      <c r="C2844" s="24"/>
      <c r="F2844" s="1">
        <f t="shared" si="930"/>
        <v>1212524</v>
      </c>
      <c r="G2844" s="1">
        <f t="shared" si="931"/>
        <v>1072408</v>
      </c>
      <c r="I2844" s="1">
        <v>834697</v>
      </c>
      <c r="J2844" s="2" t="str">
        <f t="shared" si="940"/>
        <v/>
      </c>
      <c r="K2844" s="2">
        <f t="shared" si="941"/>
        <v>0.68839627091917355</v>
      </c>
      <c r="L2844" s="10" t="str">
        <f t="shared" si="932"/>
        <v/>
      </c>
      <c r="M2844" s="9" t="str">
        <f t="shared" si="933"/>
        <v/>
      </c>
      <c r="N2844" s="8" t="str">
        <f t="shared" si="934"/>
        <v/>
      </c>
      <c r="O2844" s="2" t="str">
        <f t="shared" si="935"/>
        <v>-</v>
      </c>
      <c r="P2844" s="2" t="str">
        <f t="shared" si="936"/>
        <v>-</v>
      </c>
      <c r="Q2844" s="2" t="str">
        <f t="shared" si="937"/>
        <v>-</v>
      </c>
      <c r="R2844" s="2" t="str">
        <f t="shared" si="938"/>
        <v>-</v>
      </c>
      <c r="AT2844" t="s">
        <v>253</v>
      </c>
      <c r="AU2844" t="s">
        <v>48</v>
      </c>
      <c r="AV2844" t="e">
        <f>#REF!</f>
        <v>#REF!</v>
      </c>
      <c r="AX2844" s="40">
        <v>48</v>
      </c>
      <c r="AY2844" s="42">
        <v>439</v>
      </c>
      <c r="AZ2844" s="46">
        <f t="shared" si="929"/>
        <v>48439</v>
      </c>
      <c r="BB2844" s="7" t="s">
        <v>2966</v>
      </c>
      <c r="BG2844" s="1">
        <v>1072408</v>
      </c>
      <c r="BH2844" s="1">
        <v>140116</v>
      </c>
      <c r="BI2844" s="1">
        <f t="shared" si="939"/>
        <v>1212524</v>
      </c>
    </row>
    <row r="2845" spans="1:61" ht="14" hidden="1" customHeight="1" outlineLevel="1" x14ac:dyDescent="0.2">
      <c r="A2845" t="s">
        <v>1059</v>
      </c>
      <c r="B2845" t="s">
        <v>48</v>
      </c>
      <c r="C2845" s="24"/>
      <c r="F2845" s="1">
        <f t="shared" si="930"/>
        <v>83696</v>
      </c>
      <c r="G2845" s="1">
        <f t="shared" si="931"/>
        <v>72209</v>
      </c>
      <c r="I2845" s="1">
        <v>55135</v>
      </c>
      <c r="J2845" s="2" t="str">
        <f t="shared" si="940"/>
        <v/>
      </c>
      <c r="K2845" s="2">
        <f t="shared" si="941"/>
        <v>0.65875310648059648</v>
      </c>
      <c r="L2845" s="10" t="str">
        <f t="shared" si="932"/>
        <v/>
      </c>
      <c r="M2845" s="9" t="str">
        <f t="shared" si="933"/>
        <v/>
      </c>
      <c r="N2845" s="8" t="str">
        <f t="shared" si="934"/>
        <v/>
      </c>
      <c r="O2845" s="2" t="str">
        <f t="shared" si="935"/>
        <v>-</v>
      </c>
      <c r="P2845" s="2" t="str">
        <f t="shared" si="936"/>
        <v>-</v>
      </c>
      <c r="Q2845" s="2" t="str">
        <f t="shared" si="937"/>
        <v>-</v>
      </c>
      <c r="R2845" s="2" t="str">
        <f t="shared" si="938"/>
        <v>-</v>
      </c>
      <c r="AT2845" t="s">
        <v>1059</v>
      </c>
      <c r="AU2845" t="s">
        <v>48</v>
      </c>
      <c r="AV2845" t="e">
        <f>#REF!</f>
        <v>#REF!</v>
      </c>
      <c r="AX2845" s="40">
        <v>48</v>
      </c>
      <c r="AY2845" s="42">
        <v>441</v>
      </c>
      <c r="AZ2845" s="46">
        <f t="shared" si="929"/>
        <v>48441</v>
      </c>
      <c r="BB2845" s="7" t="s">
        <v>2966</v>
      </c>
      <c r="BG2845" s="1">
        <v>72209</v>
      </c>
      <c r="BH2845" s="1">
        <v>11487</v>
      </c>
      <c r="BI2845" s="1">
        <f t="shared" si="939"/>
        <v>83696</v>
      </c>
    </row>
    <row r="2846" spans="1:61" ht="14" hidden="1" customHeight="1" outlineLevel="1" x14ac:dyDescent="0.2">
      <c r="A2846" t="s">
        <v>759</v>
      </c>
      <c r="B2846" t="s">
        <v>48</v>
      </c>
      <c r="C2846" s="24"/>
      <c r="F2846" s="1">
        <f t="shared" si="930"/>
        <v>673</v>
      </c>
      <c r="G2846" s="1">
        <f t="shared" si="931"/>
        <v>640</v>
      </c>
      <c r="I2846" s="1">
        <v>458</v>
      </c>
      <c r="J2846" s="2" t="str">
        <f t="shared" si="940"/>
        <v/>
      </c>
      <c r="K2846" s="2">
        <f t="shared" si="941"/>
        <v>0.68053491827637447</v>
      </c>
      <c r="L2846" s="10" t="str">
        <f t="shared" si="932"/>
        <v/>
      </c>
      <c r="M2846" s="9" t="str">
        <f t="shared" si="933"/>
        <v/>
      </c>
      <c r="N2846" s="8" t="str">
        <f t="shared" si="934"/>
        <v/>
      </c>
      <c r="O2846" s="2" t="str">
        <f t="shared" si="935"/>
        <v>-</v>
      </c>
      <c r="P2846" s="2" t="str">
        <f t="shared" si="936"/>
        <v>-</v>
      </c>
      <c r="Q2846" s="2" t="str">
        <f t="shared" si="937"/>
        <v>-</v>
      </c>
      <c r="R2846" s="2" t="str">
        <f t="shared" si="938"/>
        <v>-</v>
      </c>
      <c r="AT2846" t="s">
        <v>759</v>
      </c>
      <c r="AU2846" t="s">
        <v>48</v>
      </c>
      <c r="AV2846" t="e">
        <f>#REF!</f>
        <v>#REF!</v>
      </c>
      <c r="AX2846" s="40">
        <v>48</v>
      </c>
      <c r="AY2846" s="42">
        <v>443</v>
      </c>
      <c r="AZ2846" s="46">
        <f t="shared" si="929"/>
        <v>48443</v>
      </c>
      <c r="BB2846" s="7" t="s">
        <v>2966</v>
      </c>
      <c r="BG2846" s="1">
        <v>640</v>
      </c>
      <c r="BH2846" s="1">
        <v>33</v>
      </c>
      <c r="BI2846" s="1">
        <f t="shared" si="939"/>
        <v>673</v>
      </c>
    </row>
    <row r="2847" spans="1:61" ht="14" hidden="1" customHeight="1" outlineLevel="1" x14ac:dyDescent="0.2">
      <c r="A2847" t="s">
        <v>640</v>
      </c>
      <c r="B2847" t="s">
        <v>48</v>
      </c>
      <c r="C2847" s="24"/>
      <c r="F2847" s="1">
        <f t="shared" si="930"/>
        <v>6589</v>
      </c>
      <c r="G2847" s="1">
        <f t="shared" si="931"/>
        <v>5779</v>
      </c>
      <c r="I2847" s="1">
        <v>3612</v>
      </c>
      <c r="J2847" s="2" t="str">
        <f t="shared" si="940"/>
        <v/>
      </c>
      <c r="K2847" s="2">
        <f t="shared" si="941"/>
        <v>0.54818637122476854</v>
      </c>
      <c r="L2847" s="10" t="str">
        <f t="shared" si="932"/>
        <v/>
      </c>
      <c r="M2847" s="9" t="str">
        <f t="shared" si="933"/>
        <v/>
      </c>
      <c r="N2847" s="8" t="str">
        <f t="shared" si="934"/>
        <v/>
      </c>
      <c r="O2847" s="2" t="str">
        <f t="shared" si="935"/>
        <v>-</v>
      </c>
      <c r="P2847" s="2" t="str">
        <f t="shared" si="936"/>
        <v>-</v>
      </c>
      <c r="Q2847" s="2" t="str">
        <f t="shared" si="937"/>
        <v>-</v>
      </c>
      <c r="R2847" s="2" t="str">
        <f t="shared" si="938"/>
        <v>-</v>
      </c>
      <c r="AT2847" t="s">
        <v>640</v>
      </c>
      <c r="AU2847" t="s">
        <v>48</v>
      </c>
      <c r="AV2847" t="e">
        <f>#REF!</f>
        <v>#REF!</v>
      </c>
      <c r="AX2847" s="40">
        <v>48</v>
      </c>
      <c r="AY2847" s="42">
        <v>445</v>
      </c>
      <c r="AZ2847" s="46">
        <f t="shared" si="929"/>
        <v>48445</v>
      </c>
      <c r="BB2847" s="7" t="s">
        <v>2966</v>
      </c>
      <c r="BG2847" s="1">
        <v>5779</v>
      </c>
      <c r="BH2847" s="1">
        <v>810</v>
      </c>
      <c r="BI2847" s="1">
        <f t="shared" si="939"/>
        <v>6589</v>
      </c>
    </row>
    <row r="2848" spans="1:61" ht="14" hidden="1" customHeight="1" outlineLevel="1" x14ac:dyDescent="0.2">
      <c r="A2848" t="s">
        <v>1518</v>
      </c>
      <c r="B2848" t="s">
        <v>48</v>
      </c>
      <c r="C2848" s="24"/>
      <c r="F2848" s="1">
        <f t="shared" si="930"/>
        <v>1216</v>
      </c>
      <c r="G2848" s="1">
        <f t="shared" si="931"/>
        <v>1119</v>
      </c>
      <c r="I2848" s="1">
        <v>894</v>
      </c>
      <c r="J2848" s="2" t="str">
        <f t="shared" si="940"/>
        <v/>
      </c>
      <c r="K2848" s="2">
        <f t="shared" si="941"/>
        <v>0.73519736842105265</v>
      </c>
      <c r="L2848" s="10" t="str">
        <f t="shared" si="932"/>
        <v/>
      </c>
      <c r="M2848" s="9" t="str">
        <f t="shared" si="933"/>
        <v/>
      </c>
      <c r="N2848" s="8" t="str">
        <f t="shared" si="934"/>
        <v/>
      </c>
      <c r="O2848" s="2" t="str">
        <f t="shared" si="935"/>
        <v>-</v>
      </c>
      <c r="P2848" s="2" t="str">
        <f t="shared" si="936"/>
        <v>-</v>
      </c>
      <c r="Q2848" s="2" t="str">
        <f t="shared" si="937"/>
        <v>-</v>
      </c>
      <c r="R2848" s="2" t="str">
        <f t="shared" si="938"/>
        <v>-</v>
      </c>
      <c r="AT2848" t="s">
        <v>1518</v>
      </c>
      <c r="AU2848" t="s">
        <v>48</v>
      </c>
      <c r="AV2848" t="e">
        <f>#REF!</f>
        <v>#REF!</v>
      </c>
      <c r="AX2848" s="40">
        <v>48</v>
      </c>
      <c r="AY2848" s="42">
        <v>447</v>
      </c>
      <c r="AZ2848" s="46">
        <f t="shared" si="929"/>
        <v>48447</v>
      </c>
      <c r="BB2848" s="7" t="s">
        <v>2966</v>
      </c>
      <c r="BG2848" s="1">
        <v>1119</v>
      </c>
      <c r="BH2848" s="1">
        <v>97</v>
      </c>
      <c r="BI2848" s="1">
        <f t="shared" si="939"/>
        <v>1216</v>
      </c>
    </row>
    <row r="2849" spans="1:61" ht="14" hidden="1" customHeight="1" outlineLevel="1" x14ac:dyDescent="0.2">
      <c r="A2849" t="s">
        <v>2879</v>
      </c>
      <c r="B2849" t="s">
        <v>48</v>
      </c>
      <c r="C2849" s="24"/>
      <c r="F2849" s="1">
        <f t="shared" si="930"/>
        <v>17666</v>
      </c>
      <c r="G2849" s="1">
        <f t="shared" si="931"/>
        <v>15829</v>
      </c>
      <c r="I2849" s="1">
        <v>10541</v>
      </c>
      <c r="J2849" s="2" t="str">
        <f t="shared" si="940"/>
        <v/>
      </c>
      <c r="K2849" s="2">
        <f t="shared" si="941"/>
        <v>0.59668289369410166</v>
      </c>
      <c r="L2849" s="10" t="str">
        <f t="shared" si="932"/>
        <v/>
      </c>
      <c r="M2849" s="9" t="str">
        <f t="shared" si="933"/>
        <v/>
      </c>
      <c r="N2849" s="8" t="str">
        <f t="shared" si="934"/>
        <v/>
      </c>
      <c r="O2849" s="2" t="str">
        <f t="shared" si="935"/>
        <v>-</v>
      </c>
      <c r="P2849" s="2" t="str">
        <f t="shared" si="936"/>
        <v>-</v>
      </c>
      <c r="Q2849" s="2" t="str">
        <f t="shared" si="937"/>
        <v>-</v>
      </c>
      <c r="R2849" s="2" t="str">
        <f t="shared" si="938"/>
        <v>-</v>
      </c>
      <c r="AT2849" t="s">
        <v>2879</v>
      </c>
      <c r="AU2849" t="s">
        <v>48</v>
      </c>
      <c r="AV2849" t="e">
        <f>#REF!</f>
        <v>#REF!</v>
      </c>
      <c r="AX2849" s="40">
        <v>48</v>
      </c>
      <c r="AY2849" s="42">
        <v>449</v>
      </c>
      <c r="AZ2849" s="46">
        <f t="shared" si="929"/>
        <v>48449</v>
      </c>
      <c r="BB2849" s="7" t="s">
        <v>2966</v>
      </c>
      <c r="BG2849" s="1">
        <v>15829</v>
      </c>
      <c r="BH2849" s="1">
        <v>1837</v>
      </c>
      <c r="BI2849" s="1">
        <f t="shared" si="939"/>
        <v>17666</v>
      </c>
    </row>
    <row r="2850" spans="1:61" ht="14" hidden="1" customHeight="1" outlineLevel="1" x14ac:dyDescent="0.2">
      <c r="A2850" t="s">
        <v>877</v>
      </c>
      <c r="B2850" t="s">
        <v>48</v>
      </c>
      <c r="C2850" s="24"/>
      <c r="F2850" s="1">
        <f t="shared" si="930"/>
        <v>70086</v>
      </c>
      <c r="G2850" s="1">
        <f t="shared" si="931"/>
        <v>61211</v>
      </c>
      <c r="I2850" s="1">
        <v>45210</v>
      </c>
      <c r="J2850" s="2" t="str">
        <f t="shared" si="940"/>
        <v/>
      </c>
      <c r="K2850" s="2">
        <f t="shared" si="941"/>
        <v>0.64506463487715093</v>
      </c>
      <c r="L2850" s="10" t="str">
        <f t="shared" si="932"/>
        <v/>
      </c>
      <c r="M2850" s="9" t="str">
        <f t="shared" si="933"/>
        <v/>
      </c>
      <c r="N2850" s="8" t="str">
        <f t="shared" si="934"/>
        <v/>
      </c>
      <c r="O2850" s="2" t="str">
        <f t="shared" si="935"/>
        <v>-</v>
      </c>
      <c r="P2850" s="2" t="str">
        <f t="shared" si="936"/>
        <v>-</v>
      </c>
      <c r="Q2850" s="2" t="str">
        <f t="shared" si="937"/>
        <v>-</v>
      </c>
      <c r="R2850" s="2" t="str">
        <f t="shared" si="938"/>
        <v>-</v>
      </c>
      <c r="AT2850" t="s">
        <v>877</v>
      </c>
      <c r="AU2850" t="s">
        <v>48</v>
      </c>
      <c r="AV2850" t="e">
        <f>#REF!</f>
        <v>#REF!</v>
      </c>
      <c r="AX2850" s="40">
        <v>48</v>
      </c>
      <c r="AY2850" s="42">
        <v>451</v>
      </c>
      <c r="AZ2850" s="46">
        <f t="shared" si="929"/>
        <v>48451</v>
      </c>
      <c r="BB2850" s="7" t="s">
        <v>2966</v>
      </c>
      <c r="BG2850" s="1">
        <v>61211</v>
      </c>
      <c r="BH2850" s="1">
        <v>8875</v>
      </c>
      <c r="BI2850" s="1">
        <f t="shared" si="939"/>
        <v>70086</v>
      </c>
    </row>
    <row r="2851" spans="1:61" ht="14" hidden="1" customHeight="1" outlineLevel="1" x14ac:dyDescent="0.2">
      <c r="A2851" t="s">
        <v>1218</v>
      </c>
      <c r="B2851" t="s">
        <v>48</v>
      </c>
      <c r="C2851" s="24"/>
      <c r="F2851" s="1">
        <f t="shared" si="930"/>
        <v>854577</v>
      </c>
      <c r="G2851" s="1">
        <f t="shared" si="931"/>
        <v>772352</v>
      </c>
      <c r="I2851" s="1">
        <v>610349</v>
      </c>
      <c r="J2851" s="2" t="str">
        <f t="shared" si="940"/>
        <v/>
      </c>
      <c r="K2851" s="2">
        <f t="shared" si="941"/>
        <v>0.71421182643576886</v>
      </c>
      <c r="L2851" s="10" t="str">
        <f t="shared" si="932"/>
        <v/>
      </c>
      <c r="M2851" s="9" t="str">
        <f t="shared" si="933"/>
        <v/>
      </c>
      <c r="N2851" s="8" t="str">
        <f t="shared" si="934"/>
        <v/>
      </c>
      <c r="O2851" s="2" t="str">
        <f t="shared" si="935"/>
        <v>-</v>
      </c>
      <c r="P2851" s="2" t="str">
        <f t="shared" si="936"/>
        <v>-</v>
      </c>
      <c r="Q2851" s="2" t="str">
        <f t="shared" si="937"/>
        <v>-</v>
      </c>
      <c r="R2851" s="2" t="str">
        <f t="shared" si="938"/>
        <v>-</v>
      </c>
      <c r="AT2851" t="s">
        <v>1218</v>
      </c>
      <c r="AU2851" t="s">
        <v>48</v>
      </c>
      <c r="AV2851" t="e">
        <f>#REF!</f>
        <v>#REF!</v>
      </c>
      <c r="AX2851" s="40">
        <v>48</v>
      </c>
      <c r="AY2851" s="42">
        <v>453</v>
      </c>
      <c r="AZ2851" s="46">
        <f t="shared" si="929"/>
        <v>48453</v>
      </c>
      <c r="BB2851" s="7" t="s">
        <v>2966</v>
      </c>
      <c r="BG2851" s="1">
        <v>772352</v>
      </c>
      <c r="BH2851" s="1">
        <v>82225</v>
      </c>
      <c r="BI2851" s="1">
        <f t="shared" si="939"/>
        <v>854577</v>
      </c>
    </row>
    <row r="2852" spans="1:61" ht="14" hidden="1" customHeight="1" outlineLevel="1" x14ac:dyDescent="0.2">
      <c r="A2852" t="s">
        <v>405</v>
      </c>
      <c r="B2852" t="s">
        <v>48</v>
      </c>
      <c r="C2852" s="24"/>
      <c r="F2852" s="1">
        <f t="shared" si="930"/>
        <v>11541</v>
      </c>
      <c r="G2852" s="1">
        <f t="shared" si="931"/>
        <v>11051</v>
      </c>
      <c r="I2852" s="1">
        <v>6938</v>
      </c>
      <c r="J2852" s="2" t="str">
        <f t="shared" si="940"/>
        <v/>
      </c>
      <c r="K2852" s="2">
        <f t="shared" si="941"/>
        <v>0.60116107789619622</v>
      </c>
      <c r="L2852" s="10" t="str">
        <f t="shared" si="932"/>
        <v/>
      </c>
      <c r="M2852" s="9" t="str">
        <f t="shared" si="933"/>
        <v/>
      </c>
      <c r="N2852" s="8" t="str">
        <f t="shared" si="934"/>
        <v/>
      </c>
      <c r="O2852" s="2" t="str">
        <f t="shared" si="935"/>
        <v>-</v>
      </c>
      <c r="P2852" s="2" t="str">
        <f t="shared" si="936"/>
        <v>-</v>
      </c>
      <c r="Q2852" s="2" t="str">
        <f t="shared" si="937"/>
        <v>-</v>
      </c>
      <c r="R2852" s="2" t="str">
        <f t="shared" si="938"/>
        <v>-</v>
      </c>
      <c r="AT2852" t="s">
        <v>405</v>
      </c>
      <c r="AU2852" t="s">
        <v>48</v>
      </c>
      <c r="AV2852" t="e">
        <f>#REF!</f>
        <v>#REF!</v>
      </c>
      <c r="AX2852" s="40">
        <v>48</v>
      </c>
      <c r="AY2852" s="42">
        <v>455</v>
      </c>
      <c r="AZ2852" s="46">
        <f t="shared" si="929"/>
        <v>48455</v>
      </c>
      <c r="BB2852" s="7" t="s">
        <v>2966</v>
      </c>
      <c r="BG2852" s="1">
        <v>11051</v>
      </c>
      <c r="BH2852" s="1">
        <v>490</v>
      </c>
      <c r="BI2852" s="1">
        <f t="shared" si="939"/>
        <v>11541</v>
      </c>
    </row>
    <row r="2853" spans="1:61" ht="14" hidden="1" customHeight="1" outlineLevel="1" x14ac:dyDescent="0.2">
      <c r="A2853" t="s">
        <v>771</v>
      </c>
      <c r="B2853" t="s">
        <v>48</v>
      </c>
      <c r="C2853" s="24"/>
      <c r="F2853" s="1">
        <f t="shared" si="930"/>
        <v>14556</v>
      </c>
      <c r="G2853" s="1">
        <f t="shared" si="931"/>
        <v>13042</v>
      </c>
      <c r="I2853" s="1">
        <v>9660</v>
      </c>
      <c r="J2853" s="2" t="str">
        <f t="shared" si="940"/>
        <v/>
      </c>
      <c r="K2853" s="2">
        <f t="shared" si="941"/>
        <v>0.66364385820280292</v>
      </c>
      <c r="L2853" s="10" t="str">
        <f t="shared" si="932"/>
        <v/>
      </c>
      <c r="M2853" s="9" t="str">
        <f t="shared" si="933"/>
        <v/>
      </c>
      <c r="N2853" s="8" t="str">
        <f t="shared" si="934"/>
        <v/>
      </c>
      <c r="O2853" s="2" t="str">
        <f t="shared" si="935"/>
        <v>-</v>
      </c>
      <c r="P2853" s="2" t="str">
        <f t="shared" si="936"/>
        <v>-</v>
      </c>
      <c r="Q2853" s="2" t="str">
        <f t="shared" si="937"/>
        <v>-</v>
      </c>
      <c r="R2853" s="2" t="str">
        <f t="shared" si="938"/>
        <v>-</v>
      </c>
      <c r="AT2853" t="s">
        <v>771</v>
      </c>
      <c r="AU2853" t="s">
        <v>48</v>
      </c>
      <c r="AV2853" t="e">
        <f>#REF!</f>
        <v>#REF!</v>
      </c>
      <c r="AX2853" s="40">
        <v>48</v>
      </c>
      <c r="AY2853" s="42">
        <v>457</v>
      </c>
      <c r="AZ2853" s="46">
        <f t="shared" si="929"/>
        <v>48457</v>
      </c>
      <c r="BB2853" s="7" t="s">
        <v>2966</v>
      </c>
      <c r="BG2853" s="1">
        <v>13042</v>
      </c>
      <c r="BH2853" s="1">
        <v>1514</v>
      </c>
      <c r="BI2853" s="1">
        <f t="shared" si="939"/>
        <v>14556</v>
      </c>
    </row>
    <row r="2854" spans="1:61" ht="14" hidden="1" customHeight="1" outlineLevel="1" x14ac:dyDescent="0.2">
      <c r="A2854" t="s">
        <v>2673</v>
      </c>
      <c r="B2854" t="s">
        <v>48</v>
      </c>
      <c r="C2854" s="24"/>
      <c r="F2854" s="1">
        <f t="shared" si="930"/>
        <v>28619</v>
      </c>
      <c r="G2854" s="1">
        <f t="shared" si="931"/>
        <v>25504</v>
      </c>
      <c r="I2854" s="1">
        <v>18919</v>
      </c>
      <c r="J2854" s="2" t="str">
        <f t="shared" si="940"/>
        <v/>
      </c>
      <c r="K2854" s="2">
        <f t="shared" si="941"/>
        <v>0.66106432789405645</v>
      </c>
      <c r="L2854" s="10" t="str">
        <f t="shared" si="932"/>
        <v/>
      </c>
      <c r="M2854" s="9" t="str">
        <f t="shared" si="933"/>
        <v/>
      </c>
      <c r="N2854" s="8" t="str">
        <f t="shared" si="934"/>
        <v/>
      </c>
      <c r="O2854" s="2" t="str">
        <f t="shared" si="935"/>
        <v>-</v>
      </c>
      <c r="P2854" s="2" t="str">
        <f t="shared" si="936"/>
        <v>-</v>
      </c>
      <c r="Q2854" s="2" t="str">
        <f t="shared" si="937"/>
        <v>-</v>
      </c>
      <c r="R2854" s="2" t="str">
        <f t="shared" si="938"/>
        <v>-</v>
      </c>
      <c r="AT2854" t="s">
        <v>2673</v>
      </c>
      <c r="AU2854" t="s">
        <v>48</v>
      </c>
      <c r="AV2854" t="e">
        <f>#REF!</f>
        <v>#REF!</v>
      </c>
      <c r="AX2854" s="40">
        <v>48</v>
      </c>
      <c r="AY2854" s="42">
        <v>459</v>
      </c>
      <c r="AZ2854" s="46">
        <f t="shared" si="929"/>
        <v>48459</v>
      </c>
      <c r="BB2854" s="7" t="s">
        <v>2966</v>
      </c>
      <c r="BG2854" s="1">
        <v>25504</v>
      </c>
      <c r="BH2854" s="1">
        <v>3115</v>
      </c>
      <c r="BI2854" s="1">
        <f t="shared" si="939"/>
        <v>28619</v>
      </c>
    </row>
    <row r="2855" spans="1:61" ht="14" hidden="1" customHeight="1" outlineLevel="1" x14ac:dyDescent="0.2">
      <c r="A2855" t="s">
        <v>1889</v>
      </c>
      <c r="B2855" t="s">
        <v>48</v>
      </c>
      <c r="C2855" s="24"/>
      <c r="F2855" s="1">
        <f t="shared" si="930"/>
        <v>2207</v>
      </c>
      <c r="G2855" s="1">
        <f t="shared" si="931"/>
        <v>1995</v>
      </c>
      <c r="I2855" s="1">
        <v>1368</v>
      </c>
      <c r="J2855" s="2" t="str">
        <f t="shared" si="940"/>
        <v/>
      </c>
      <c r="K2855" s="2">
        <f t="shared" si="941"/>
        <v>0.61984594472134114</v>
      </c>
      <c r="L2855" s="10" t="str">
        <f t="shared" si="932"/>
        <v/>
      </c>
      <c r="M2855" s="9" t="str">
        <f t="shared" si="933"/>
        <v/>
      </c>
      <c r="N2855" s="8" t="str">
        <f t="shared" si="934"/>
        <v/>
      </c>
      <c r="O2855" s="2" t="str">
        <f t="shared" si="935"/>
        <v>-</v>
      </c>
      <c r="P2855" s="2" t="str">
        <f t="shared" si="936"/>
        <v>-</v>
      </c>
      <c r="Q2855" s="2" t="str">
        <f t="shared" si="937"/>
        <v>-</v>
      </c>
      <c r="R2855" s="2" t="str">
        <f t="shared" si="938"/>
        <v>-</v>
      </c>
      <c r="AT2855" t="s">
        <v>1889</v>
      </c>
      <c r="AU2855" t="s">
        <v>48</v>
      </c>
      <c r="AV2855" t="e">
        <f>#REF!</f>
        <v>#REF!</v>
      </c>
      <c r="AX2855" s="40">
        <v>48</v>
      </c>
      <c r="AY2855" s="42">
        <v>461</v>
      </c>
      <c r="AZ2855" s="46">
        <f t="shared" si="929"/>
        <v>48461</v>
      </c>
      <c r="BB2855" s="7" t="s">
        <v>2966</v>
      </c>
      <c r="BG2855" s="1">
        <v>1995</v>
      </c>
      <c r="BH2855" s="1">
        <v>212</v>
      </c>
      <c r="BI2855" s="1">
        <f t="shared" si="939"/>
        <v>2207</v>
      </c>
    </row>
    <row r="2856" spans="1:61" ht="14" hidden="1" customHeight="1" outlineLevel="1" x14ac:dyDescent="0.2">
      <c r="A2856" t="s">
        <v>688</v>
      </c>
      <c r="B2856" t="s">
        <v>48</v>
      </c>
      <c r="C2856" s="24"/>
      <c r="F2856" s="1">
        <f t="shared" si="930"/>
        <v>17420</v>
      </c>
      <c r="G2856" s="1">
        <f t="shared" si="931"/>
        <v>15869</v>
      </c>
      <c r="I2856" s="1">
        <v>10344</v>
      </c>
      <c r="J2856" s="2" t="str">
        <f t="shared" si="940"/>
        <v/>
      </c>
      <c r="K2856" s="2">
        <f t="shared" si="941"/>
        <v>0.59380022962112511</v>
      </c>
      <c r="L2856" s="10" t="str">
        <f t="shared" si="932"/>
        <v/>
      </c>
      <c r="M2856" s="9" t="str">
        <f t="shared" si="933"/>
        <v/>
      </c>
      <c r="N2856" s="8" t="str">
        <f t="shared" si="934"/>
        <v/>
      </c>
      <c r="O2856" s="2" t="str">
        <f t="shared" si="935"/>
        <v>-</v>
      </c>
      <c r="P2856" s="2" t="str">
        <f t="shared" si="936"/>
        <v>-</v>
      </c>
      <c r="Q2856" s="2" t="str">
        <f t="shared" si="937"/>
        <v>-</v>
      </c>
      <c r="R2856" s="2" t="str">
        <f t="shared" si="938"/>
        <v>-</v>
      </c>
      <c r="AT2856" t="s">
        <v>688</v>
      </c>
      <c r="AU2856" t="s">
        <v>48</v>
      </c>
      <c r="AV2856" t="e">
        <f>#REF!</f>
        <v>#REF!</v>
      </c>
      <c r="AX2856" s="40">
        <v>48</v>
      </c>
      <c r="AY2856" s="42">
        <v>463</v>
      </c>
      <c r="AZ2856" s="46">
        <f t="shared" si="929"/>
        <v>48463</v>
      </c>
      <c r="BB2856" s="7" t="s">
        <v>2966</v>
      </c>
      <c r="BG2856" s="1">
        <v>15869</v>
      </c>
      <c r="BH2856" s="1">
        <v>1551</v>
      </c>
      <c r="BI2856" s="1">
        <f t="shared" si="939"/>
        <v>17420</v>
      </c>
    </row>
    <row r="2857" spans="1:61" ht="14" hidden="1" customHeight="1" outlineLevel="1" x14ac:dyDescent="0.2">
      <c r="A2857" t="s">
        <v>853</v>
      </c>
      <c r="B2857" t="s">
        <v>48</v>
      </c>
      <c r="C2857" s="24"/>
      <c r="F2857" s="1">
        <f t="shared" si="930"/>
        <v>28927</v>
      </c>
      <c r="G2857" s="1">
        <f t="shared" si="931"/>
        <v>25361</v>
      </c>
      <c r="I2857" s="1">
        <v>15280</v>
      </c>
      <c r="J2857" s="2" t="str">
        <f t="shared" si="940"/>
        <v/>
      </c>
      <c r="K2857" s="2">
        <f t="shared" si="941"/>
        <v>0.52822622463442459</v>
      </c>
      <c r="L2857" s="10" t="str">
        <f t="shared" si="932"/>
        <v/>
      </c>
      <c r="M2857" s="9" t="str">
        <f t="shared" si="933"/>
        <v/>
      </c>
      <c r="N2857" s="8" t="str">
        <f t="shared" si="934"/>
        <v/>
      </c>
      <c r="O2857" s="2" t="str">
        <f t="shared" si="935"/>
        <v>-</v>
      </c>
      <c r="P2857" s="2" t="str">
        <f t="shared" si="936"/>
        <v>-</v>
      </c>
      <c r="Q2857" s="2" t="str">
        <f t="shared" si="937"/>
        <v>-</v>
      </c>
      <c r="R2857" s="2" t="str">
        <f t="shared" si="938"/>
        <v>-</v>
      </c>
      <c r="AT2857" t="s">
        <v>853</v>
      </c>
      <c r="AU2857" t="s">
        <v>48</v>
      </c>
      <c r="AV2857" t="e">
        <f>#REF!</f>
        <v>#REF!</v>
      </c>
      <c r="AX2857" s="40">
        <v>48</v>
      </c>
      <c r="AY2857" s="42">
        <v>465</v>
      </c>
      <c r="AZ2857" s="46">
        <f t="shared" si="929"/>
        <v>48465</v>
      </c>
      <c r="BB2857" s="7" t="s">
        <v>2966</v>
      </c>
      <c r="BG2857" s="1">
        <v>25361</v>
      </c>
      <c r="BH2857" s="1">
        <v>3566</v>
      </c>
      <c r="BI2857" s="1">
        <f t="shared" si="939"/>
        <v>28927</v>
      </c>
    </row>
    <row r="2858" spans="1:61" ht="14" hidden="1" customHeight="1" outlineLevel="1" x14ac:dyDescent="0.2">
      <c r="A2858" t="s">
        <v>1960</v>
      </c>
      <c r="B2858" t="s">
        <v>48</v>
      </c>
      <c r="C2858" s="24"/>
      <c r="F2858" s="1">
        <f t="shared" si="930"/>
        <v>38965</v>
      </c>
      <c r="G2858" s="1">
        <f t="shared" si="931"/>
        <v>34958</v>
      </c>
      <c r="I2858" s="1">
        <v>26029</v>
      </c>
      <c r="J2858" s="2" t="str">
        <f t="shared" si="940"/>
        <v/>
      </c>
      <c r="K2858" s="2">
        <f t="shared" si="941"/>
        <v>0.66800975234184523</v>
      </c>
      <c r="L2858" s="10" t="str">
        <f t="shared" si="932"/>
        <v/>
      </c>
      <c r="M2858" s="9" t="str">
        <f t="shared" si="933"/>
        <v/>
      </c>
      <c r="N2858" s="8" t="str">
        <f t="shared" si="934"/>
        <v/>
      </c>
      <c r="O2858" s="2" t="str">
        <f t="shared" si="935"/>
        <v>-</v>
      </c>
      <c r="P2858" s="2" t="str">
        <f t="shared" si="936"/>
        <v>-</v>
      </c>
      <c r="Q2858" s="2" t="str">
        <f t="shared" si="937"/>
        <v>-</v>
      </c>
      <c r="R2858" s="2" t="str">
        <f t="shared" si="938"/>
        <v>-</v>
      </c>
      <c r="AT2858" t="s">
        <v>1960</v>
      </c>
      <c r="AU2858" t="s">
        <v>48</v>
      </c>
      <c r="AV2858" t="e">
        <f>#REF!</f>
        <v>#REF!</v>
      </c>
      <c r="AX2858" s="40">
        <v>48</v>
      </c>
      <c r="AY2858" s="42">
        <v>467</v>
      </c>
      <c r="AZ2858" s="46">
        <f t="shared" si="929"/>
        <v>48467</v>
      </c>
      <c r="BB2858" s="7" t="s">
        <v>2966</v>
      </c>
      <c r="BG2858" s="1">
        <v>34958</v>
      </c>
      <c r="BH2858" s="1">
        <v>4007</v>
      </c>
      <c r="BI2858" s="1">
        <f t="shared" si="939"/>
        <v>38965</v>
      </c>
    </row>
    <row r="2859" spans="1:61" ht="14" hidden="1" customHeight="1" outlineLevel="1" x14ac:dyDescent="0.2">
      <c r="A2859" t="s">
        <v>7</v>
      </c>
      <c r="B2859" t="s">
        <v>48</v>
      </c>
      <c r="C2859" s="24"/>
      <c r="F2859" s="1">
        <f t="shared" si="930"/>
        <v>56612</v>
      </c>
      <c r="G2859" s="1">
        <f t="shared" si="931"/>
        <v>50547</v>
      </c>
      <c r="I2859" s="1">
        <v>34226</v>
      </c>
      <c r="J2859" s="2" t="str">
        <f t="shared" si="940"/>
        <v/>
      </c>
      <c r="K2859" s="2">
        <f t="shared" si="941"/>
        <v>0.60457146894651315</v>
      </c>
      <c r="L2859" s="10" t="str">
        <f t="shared" si="932"/>
        <v/>
      </c>
      <c r="M2859" s="9" t="str">
        <f t="shared" si="933"/>
        <v/>
      </c>
      <c r="N2859" s="8" t="str">
        <f t="shared" si="934"/>
        <v/>
      </c>
      <c r="O2859" s="2" t="str">
        <f t="shared" si="935"/>
        <v>-</v>
      </c>
      <c r="P2859" s="2" t="str">
        <f t="shared" si="936"/>
        <v>-</v>
      </c>
      <c r="Q2859" s="2" t="str">
        <f t="shared" si="937"/>
        <v>-</v>
      </c>
      <c r="R2859" s="2" t="str">
        <f t="shared" si="938"/>
        <v>-</v>
      </c>
      <c r="AT2859" t="s">
        <v>7</v>
      </c>
      <c r="AU2859" t="s">
        <v>48</v>
      </c>
      <c r="AV2859" t="e">
        <f>#REF!</f>
        <v>#REF!</v>
      </c>
      <c r="AX2859" s="40">
        <v>48</v>
      </c>
      <c r="AY2859" s="42">
        <v>469</v>
      </c>
      <c r="AZ2859" s="46">
        <f t="shared" si="929"/>
        <v>48469</v>
      </c>
      <c r="BB2859" s="7" t="s">
        <v>2966</v>
      </c>
      <c r="BG2859" s="1">
        <v>50547</v>
      </c>
      <c r="BH2859" s="1">
        <v>6065</v>
      </c>
      <c r="BI2859" s="1">
        <f t="shared" si="939"/>
        <v>56612</v>
      </c>
    </row>
    <row r="2860" spans="1:61" ht="14" hidden="1" customHeight="1" outlineLevel="1" x14ac:dyDescent="0.2">
      <c r="A2860" t="s">
        <v>1284</v>
      </c>
      <c r="B2860" t="s">
        <v>48</v>
      </c>
      <c r="C2860" s="24"/>
      <c r="F2860" s="1">
        <f t="shared" si="930"/>
        <v>35038</v>
      </c>
      <c r="G2860" s="1">
        <f t="shared" si="931"/>
        <v>31484</v>
      </c>
      <c r="I2860" s="1">
        <v>23612</v>
      </c>
      <c r="J2860" s="2" t="str">
        <f t="shared" si="940"/>
        <v/>
      </c>
      <c r="K2860" s="2">
        <f t="shared" si="941"/>
        <v>0.67389691192419654</v>
      </c>
      <c r="L2860" s="10" t="str">
        <f t="shared" si="932"/>
        <v/>
      </c>
      <c r="M2860" s="9" t="str">
        <f t="shared" si="933"/>
        <v/>
      </c>
      <c r="N2860" s="8" t="str">
        <f t="shared" si="934"/>
        <v/>
      </c>
      <c r="O2860" s="2" t="str">
        <f t="shared" si="935"/>
        <v>-</v>
      </c>
      <c r="P2860" s="2" t="str">
        <f t="shared" si="936"/>
        <v>-</v>
      </c>
      <c r="Q2860" s="2" t="str">
        <f t="shared" si="937"/>
        <v>-</v>
      </c>
      <c r="R2860" s="2" t="str">
        <f t="shared" si="938"/>
        <v>-</v>
      </c>
      <c r="AT2860" t="s">
        <v>1284</v>
      </c>
      <c r="AU2860" t="s">
        <v>48</v>
      </c>
      <c r="AV2860" t="e">
        <f>#REF!</f>
        <v>#REF!</v>
      </c>
      <c r="AX2860" s="40">
        <v>48</v>
      </c>
      <c r="AY2860" s="42">
        <v>471</v>
      </c>
      <c r="AZ2860" s="46">
        <f t="shared" ref="AZ2860:AZ2923" si="942">1000*AX2860+AY2860</f>
        <v>48471</v>
      </c>
      <c r="BB2860" s="7" t="s">
        <v>2966</v>
      </c>
      <c r="BG2860" s="1">
        <v>31484</v>
      </c>
      <c r="BH2860" s="1">
        <v>3554</v>
      </c>
      <c r="BI2860" s="1">
        <f t="shared" si="939"/>
        <v>35038</v>
      </c>
    </row>
    <row r="2861" spans="1:61" ht="14" hidden="1" customHeight="1" outlineLevel="1" x14ac:dyDescent="0.2">
      <c r="A2861" t="s">
        <v>1809</v>
      </c>
      <c r="B2861" t="s">
        <v>48</v>
      </c>
      <c r="C2861" s="24"/>
      <c r="F2861" s="1">
        <f t="shared" si="930"/>
        <v>35116</v>
      </c>
      <c r="G2861" s="1">
        <f t="shared" si="931"/>
        <v>31772</v>
      </c>
      <c r="I2861" s="1">
        <v>22734</v>
      </c>
      <c r="J2861" s="2" t="str">
        <f t="shared" si="940"/>
        <v/>
      </c>
      <c r="K2861" s="2">
        <f t="shared" si="941"/>
        <v>0.64739719785852601</v>
      </c>
      <c r="L2861" s="10" t="str">
        <f t="shared" si="932"/>
        <v/>
      </c>
      <c r="M2861" s="9" t="str">
        <f t="shared" si="933"/>
        <v/>
      </c>
      <c r="N2861" s="8" t="str">
        <f t="shared" si="934"/>
        <v/>
      </c>
      <c r="O2861" s="2" t="str">
        <f t="shared" si="935"/>
        <v>-</v>
      </c>
      <c r="P2861" s="2" t="str">
        <f t="shared" si="936"/>
        <v>-</v>
      </c>
      <c r="Q2861" s="2" t="str">
        <f t="shared" si="937"/>
        <v>-</v>
      </c>
      <c r="R2861" s="2" t="str">
        <f t="shared" si="938"/>
        <v>-</v>
      </c>
      <c r="AT2861" t="s">
        <v>1809</v>
      </c>
      <c r="AU2861" t="s">
        <v>48</v>
      </c>
      <c r="AV2861" t="e">
        <f>#REF!</f>
        <v>#REF!</v>
      </c>
      <c r="AX2861" s="40">
        <v>48</v>
      </c>
      <c r="AY2861" s="42">
        <v>473</v>
      </c>
      <c r="AZ2861" s="46">
        <f t="shared" si="942"/>
        <v>48473</v>
      </c>
      <c r="BB2861" s="7" t="s">
        <v>2966</v>
      </c>
      <c r="BG2861" s="1">
        <v>31772</v>
      </c>
      <c r="BH2861" s="1">
        <v>3344</v>
      </c>
      <c r="BI2861" s="1">
        <f t="shared" si="939"/>
        <v>35116</v>
      </c>
    </row>
    <row r="2862" spans="1:61" ht="14" hidden="1" customHeight="1" outlineLevel="1" x14ac:dyDescent="0.2">
      <c r="A2862" t="s">
        <v>646</v>
      </c>
      <c r="B2862" t="s">
        <v>48</v>
      </c>
      <c r="C2862" s="24"/>
      <c r="F2862" s="1">
        <f t="shared" si="930"/>
        <v>6880</v>
      </c>
      <c r="G2862" s="1">
        <f t="shared" si="931"/>
        <v>6259</v>
      </c>
      <c r="I2862" s="1">
        <v>4060</v>
      </c>
      <c r="J2862" s="2" t="str">
        <f t="shared" si="940"/>
        <v/>
      </c>
      <c r="K2862" s="2">
        <f t="shared" si="941"/>
        <v>0.59011627906976749</v>
      </c>
      <c r="L2862" s="10" t="str">
        <f t="shared" si="932"/>
        <v/>
      </c>
      <c r="M2862" s="9" t="str">
        <f t="shared" si="933"/>
        <v/>
      </c>
      <c r="N2862" s="8" t="str">
        <f t="shared" si="934"/>
        <v/>
      </c>
      <c r="O2862" s="2" t="str">
        <f t="shared" si="935"/>
        <v>-</v>
      </c>
      <c r="P2862" s="2" t="str">
        <f t="shared" si="936"/>
        <v>-</v>
      </c>
      <c r="Q2862" s="2" t="str">
        <f t="shared" si="937"/>
        <v>-</v>
      </c>
      <c r="R2862" s="2" t="str">
        <f t="shared" si="938"/>
        <v>-</v>
      </c>
      <c r="AT2862" t="s">
        <v>646</v>
      </c>
      <c r="AU2862" t="s">
        <v>48</v>
      </c>
      <c r="AV2862" t="e">
        <f>#REF!</f>
        <v>#REF!</v>
      </c>
      <c r="AX2862" s="40">
        <v>48</v>
      </c>
      <c r="AY2862" s="42">
        <v>475</v>
      </c>
      <c r="AZ2862" s="46">
        <f t="shared" si="942"/>
        <v>48475</v>
      </c>
      <c r="BB2862" s="7" t="s">
        <v>2966</v>
      </c>
      <c r="BG2862" s="1">
        <v>6259</v>
      </c>
      <c r="BH2862" s="1">
        <v>621</v>
      </c>
      <c r="BI2862" s="1">
        <f t="shared" si="939"/>
        <v>6880</v>
      </c>
    </row>
    <row r="2863" spans="1:61" ht="14" hidden="1" customHeight="1" outlineLevel="1" x14ac:dyDescent="0.2">
      <c r="A2863" t="s">
        <v>636</v>
      </c>
      <c r="B2863" t="s">
        <v>48</v>
      </c>
      <c r="C2863" s="24"/>
      <c r="F2863" s="1">
        <f t="shared" si="930"/>
        <v>23947</v>
      </c>
      <c r="G2863" s="1">
        <f t="shared" si="931"/>
        <v>22095</v>
      </c>
      <c r="I2863" s="1">
        <v>17449</v>
      </c>
      <c r="J2863" s="2" t="str">
        <f t="shared" si="940"/>
        <v/>
      </c>
      <c r="K2863" s="2">
        <f t="shared" si="941"/>
        <v>0.72865077045141358</v>
      </c>
      <c r="L2863" s="10" t="str">
        <f t="shared" si="932"/>
        <v/>
      </c>
      <c r="M2863" s="9" t="str">
        <f t="shared" si="933"/>
        <v/>
      </c>
      <c r="N2863" s="8" t="str">
        <f t="shared" si="934"/>
        <v/>
      </c>
      <c r="O2863" s="2" t="str">
        <f t="shared" si="935"/>
        <v>-</v>
      </c>
      <c r="P2863" s="2" t="str">
        <f t="shared" si="936"/>
        <v>-</v>
      </c>
      <c r="Q2863" s="2" t="str">
        <f t="shared" si="937"/>
        <v>-</v>
      </c>
      <c r="R2863" s="2" t="str">
        <f t="shared" si="938"/>
        <v>-</v>
      </c>
      <c r="AT2863" t="s">
        <v>636</v>
      </c>
      <c r="AU2863" t="s">
        <v>48</v>
      </c>
      <c r="AV2863" t="e">
        <f>#REF!</f>
        <v>#REF!</v>
      </c>
      <c r="AX2863" s="40">
        <v>48</v>
      </c>
      <c r="AY2863" s="42">
        <v>477</v>
      </c>
      <c r="AZ2863" s="46">
        <f t="shared" si="942"/>
        <v>48477</v>
      </c>
      <c r="BB2863" s="7" t="s">
        <v>2966</v>
      </c>
      <c r="BG2863" s="1">
        <v>22095</v>
      </c>
      <c r="BH2863" s="1">
        <v>1852</v>
      </c>
      <c r="BI2863" s="1">
        <f t="shared" si="939"/>
        <v>23947</v>
      </c>
    </row>
    <row r="2864" spans="1:61" ht="14" hidden="1" customHeight="1" outlineLevel="1" x14ac:dyDescent="0.2">
      <c r="A2864" t="s">
        <v>2854</v>
      </c>
      <c r="B2864" t="s">
        <v>48</v>
      </c>
      <c r="C2864" s="24"/>
      <c r="F2864" s="1">
        <f t="shared" si="930"/>
        <v>137840</v>
      </c>
      <c r="G2864" s="1">
        <f t="shared" si="931"/>
        <v>127617</v>
      </c>
      <c r="I2864" s="1">
        <v>68506</v>
      </c>
      <c r="J2864" s="2" t="str">
        <f t="shared" si="940"/>
        <v/>
      </c>
      <c r="K2864" s="2">
        <f t="shared" si="941"/>
        <v>0.49699651770168313</v>
      </c>
      <c r="L2864" s="10" t="str">
        <f t="shared" si="932"/>
        <v/>
      </c>
      <c r="M2864" s="9" t="str">
        <f t="shared" si="933"/>
        <v/>
      </c>
      <c r="N2864" s="8" t="str">
        <f t="shared" si="934"/>
        <v/>
      </c>
      <c r="O2864" s="2" t="str">
        <f t="shared" si="935"/>
        <v>-</v>
      </c>
      <c r="P2864" s="2" t="str">
        <f t="shared" si="936"/>
        <v>-</v>
      </c>
      <c r="Q2864" s="2" t="str">
        <f t="shared" si="937"/>
        <v>-</v>
      </c>
      <c r="R2864" s="2" t="str">
        <f t="shared" si="938"/>
        <v>-</v>
      </c>
      <c r="AT2864" t="s">
        <v>2854</v>
      </c>
      <c r="AU2864" t="s">
        <v>48</v>
      </c>
      <c r="AV2864" t="e">
        <f>#REF!</f>
        <v>#REF!</v>
      </c>
      <c r="AX2864" s="40">
        <v>48</v>
      </c>
      <c r="AY2864" s="42">
        <v>479</v>
      </c>
      <c r="AZ2864" s="46">
        <f t="shared" si="942"/>
        <v>48479</v>
      </c>
      <c r="BB2864" s="7" t="s">
        <v>2966</v>
      </c>
      <c r="BG2864" s="1">
        <v>127617</v>
      </c>
      <c r="BH2864" s="1">
        <v>10223</v>
      </c>
      <c r="BI2864" s="1">
        <f t="shared" si="939"/>
        <v>137840</v>
      </c>
    </row>
    <row r="2865" spans="1:61" ht="14" hidden="1" customHeight="1" outlineLevel="1" x14ac:dyDescent="0.2">
      <c r="A2865" t="s">
        <v>1223</v>
      </c>
      <c r="B2865" t="s">
        <v>48</v>
      </c>
      <c r="C2865" s="24"/>
      <c r="F2865" s="1">
        <f t="shared" si="930"/>
        <v>25697</v>
      </c>
      <c r="G2865" s="1">
        <f t="shared" si="931"/>
        <v>23889</v>
      </c>
      <c r="I2865" s="1">
        <v>16761</v>
      </c>
      <c r="J2865" s="2" t="str">
        <f t="shared" si="940"/>
        <v/>
      </c>
      <c r="K2865" s="2">
        <f t="shared" si="941"/>
        <v>0.65225512705763322</v>
      </c>
      <c r="L2865" s="10" t="str">
        <f t="shared" si="932"/>
        <v/>
      </c>
      <c r="M2865" s="9" t="str">
        <f t="shared" si="933"/>
        <v/>
      </c>
      <c r="N2865" s="8" t="str">
        <f t="shared" si="934"/>
        <v/>
      </c>
      <c r="O2865" s="2" t="str">
        <f t="shared" si="935"/>
        <v>-</v>
      </c>
      <c r="P2865" s="2" t="str">
        <f t="shared" si="936"/>
        <v>-</v>
      </c>
      <c r="Q2865" s="2" t="str">
        <f t="shared" si="937"/>
        <v>-</v>
      </c>
      <c r="R2865" s="2" t="str">
        <f t="shared" si="938"/>
        <v>-</v>
      </c>
      <c r="AT2865" t="s">
        <v>1223</v>
      </c>
      <c r="AU2865" t="s">
        <v>48</v>
      </c>
      <c r="AV2865" t="e">
        <f>#REF!</f>
        <v>#REF!</v>
      </c>
      <c r="AX2865" s="40">
        <v>48</v>
      </c>
      <c r="AY2865" s="42">
        <v>481</v>
      </c>
      <c r="AZ2865" s="46">
        <f t="shared" si="942"/>
        <v>48481</v>
      </c>
      <c r="BB2865" s="7" t="s">
        <v>2966</v>
      </c>
      <c r="BG2865" s="1">
        <v>23889</v>
      </c>
      <c r="BH2865" s="1">
        <v>1808</v>
      </c>
      <c r="BI2865" s="1">
        <f t="shared" si="939"/>
        <v>25697</v>
      </c>
    </row>
    <row r="2866" spans="1:61" ht="14" hidden="1" customHeight="1" outlineLevel="1" x14ac:dyDescent="0.2">
      <c r="A2866" t="s">
        <v>555</v>
      </c>
      <c r="B2866" t="s">
        <v>48</v>
      </c>
      <c r="C2866" s="24"/>
      <c r="F2866" s="1">
        <f t="shared" si="930"/>
        <v>3514</v>
      </c>
      <c r="G2866" s="1">
        <f t="shared" si="931"/>
        <v>3101</v>
      </c>
      <c r="I2866" s="1">
        <v>2337</v>
      </c>
      <c r="J2866" s="2" t="str">
        <f t="shared" si="940"/>
        <v/>
      </c>
      <c r="K2866" s="2">
        <f t="shared" si="941"/>
        <v>0.66505406943653955</v>
      </c>
      <c r="L2866" s="10" t="str">
        <f t="shared" si="932"/>
        <v/>
      </c>
      <c r="M2866" s="9" t="str">
        <f t="shared" si="933"/>
        <v/>
      </c>
      <c r="N2866" s="8" t="str">
        <f t="shared" si="934"/>
        <v/>
      </c>
      <c r="O2866" s="2" t="str">
        <f t="shared" si="935"/>
        <v>-</v>
      </c>
      <c r="P2866" s="2" t="str">
        <f t="shared" si="936"/>
        <v>-</v>
      </c>
      <c r="Q2866" s="2" t="str">
        <f t="shared" si="937"/>
        <v>-</v>
      </c>
      <c r="R2866" s="2" t="str">
        <f t="shared" si="938"/>
        <v>-</v>
      </c>
      <c r="AT2866" t="s">
        <v>555</v>
      </c>
      <c r="AU2866" t="s">
        <v>48</v>
      </c>
      <c r="AV2866" t="e">
        <f>#REF!</f>
        <v>#REF!</v>
      </c>
      <c r="AX2866" s="40">
        <v>48</v>
      </c>
      <c r="AY2866" s="42">
        <v>483</v>
      </c>
      <c r="AZ2866" s="46">
        <f t="shared" si="942"/>
        <v>48483</v>
      </c>
      <c r="BB2866" s="7" t="s">
        <v>2966</v>
      </c>
      <c r="BG2866" s="1">
        <v>3101</v>
      </c>
      <c r="BH2866" s="1">
        <v>413</v>
      </c>
      <c r="BI2866" s="1">
        <f t="shared" si="939"/>
        <v>3514</v>
      </c>
    </row>
    <row r="2867" spans="1:61" ht="14" hidden="1" customHeight="1" outlineLevel="1" x14ac:dyDescent="0.2">
      <c r="A2867" t="s">
        <v>1145</v>
      </c>
      <c r="B2867" t="s">
        <v>48</v>
      </c>
      <c r="C2867" s="24"/>
      <c r="F2867" s="1">
        <f t="shared" si="930"/>
        <v>83575</v>
      </c>
      <c r="G2867" s="1">
        <f t="shared" si="931"/>
        <v>67126</v>
      </c>
      <c r="I2867" s="1">
        <v>46040</v>
      </c>
      <c r="J2867" s="2" t="str">
        <f t="shared" si="940"/>
        <v/>
      </c>
      <c r="K2867" s="2">
        <f t="shared" si="941"/>
        <v>0.5508824409213281</v>
      </c>
      <c r="L2867" s="10" t="str">
        <f t="shared" si="932"/>
        <v/>
      </c>
      <c r="M2867" s="9" t="str">
        <f t="shared" si="933"/>
        <v/>
      </c>
      <c r="N2867" s="8" t="str">
        <f t="shared" si="934"/>
        <v/>
      </c>
      <c r="O2867" s="2" t="str">
        <f t="shared" si="935"/>
        <v>-</v>
      </c>
      <c r="P2867" s="2" t="str">
        <f t="shared" si="936"/>
        <v>-</v>
      </c>
      <c r="Q2867" s="2" t="str">
        <f t="shared" si="937"/>
        <v>-</v>
      </c>
      <c r="R2867" s="2" t="str">
        <f t="shared" si="938"/>
        <v>-</v>
      </c>
      <c r="AT2867" t="s">
        <v>1145</v>
      </c>
      <c r="AU2867" t="s">
        <v>48</v>
      </c>
      <c r="AV2867" t="e">
        <f>#REF!</f>
        <v>#REF!</v>
      </c>
      <c r="AX2867" s="40">
        <v>48</v>
      </c>
      <c r="AY2867" s="42">
        <v>485</v>
      </c>
      <c r="AZ2867" s="46">
        <f t="shared" si="942"/>
        <v>48485</v>
      </c>
      <c r="BB2867" s="7" t="s">
        <v>2966</v>
      </c>
      <c r="BG2867" s="1">
        <v>67126</v>
      </c>
      <c r="BH2867" s="1">
        <v>16449</v>
      </c>
      <c r="BI2867" s="1">
        <f t="shared" si="939"/>
        <v>83575</v>
      </c>
    </row>
    <row r="2868" spans="1:61" ht="14" hidden="1" customHeight="1" outlineLevel="1" x14ac:dyDescent="0.2">
      <c r="A2868" t="s">
        <v>832</v>
      </c>
      <c r="B2868" t="s">
        <v>48</v>
      </c>
      <c r="C2868" s="24"/>
      <c r="F2868" s="1">
        <f t="shared" si="930"/>
        <v>8196</v>
      </c>
      <c r="G2868" s="1">
        <f t="shared" si="931"/>
        <v>7407</v>
      </c>
      <c r="I2868" s="1">
        <v>4524</v>
      </c>
      <c r="J2868" s="2" t="str">
        <f t="shared" si="940"/>
        <v/>
      </c>
      <c r="K2868" s="2">
        <f t="shared" si="941"/>
        <v>0.55197657393850663</v>
      </c>
      <c r="L2868" s="10" t="str">
        <f t="shared" si="932"/>
        <v/>
      </c>
      <c r="M2868" s="9" t="str">
        <f t="shared" si="933"/>
        <v/>
      </c>
      <c r="N2868" s="8" t="str">
        <f t="shared" si="934"/>
        <v/>
      </c>
      <c r="O2868" s="2" t="str">
        <f t="shared" si="935"/>
        <v>-</v>
      </c>
      <c r="P2868" s="2" t="str">
        <f t="shared" si="936"/>
        <v>-</v>
      </c>
      <c r="Q2868" s="2" t="str">
        <f t="shared" si="937"/>
        <v>-</v>
      </c>
      <c r="R2868" s="2" t="str">
        <f t="shared" si="938"/>
        <v>-</v>
      </c>
      <c r="AT2868" t="s">
        <v>832</v>
      </c>
      <c r="AU2868" t="s">
        <v>48</v>
      </c>
      <c r="AV2868" t="e">
        <f>#REF!</f>
        <v>#REF!</v>
      </c>
      <c r="AX2868" s="40">
        <v>48</v>
      </c>
      <c r="AY2868" s="42">
        <v>487</v>
      </c>
      <c r="AZ2868" s="46">
        <f t="shared" si="942"/>
        <v>48487</v>
      </c>
      <c r="BB2868" s="7" t="s">
        <v>2966</v>
      </c>
      <c r="BG2868" s="1">
        <v>7407</v>
      </c>
      <c r="BH2868" s="1">
        <v>789</v>
      </c>
      <c r="BI2868" s="1">
        <f t="shared" si="939"/>
        <v>8196</v>
      </c>
    </row>
    <row r="2869" spans="1:61" ht="14" hidden="1" customHeight="1" outlineLevel="1" x14ac:dyDescent="0.2">
      <c r="A2869" t="s">
        <v>1961</v>
      </c>
      <c r="B2869" t="s">
        <v>48</v>
      </c>
      <c r="C2869" s="24"/>
      <c r="F2869" s="1">
        <f t="shared" si="930"/>
        <v>12804</v>
      </c>
      <c r="G2869" s="1">
        <f t="shared" si="931"/>
        <v>10635</v>
      </c>
      <c r="I2869" s="1">
        <v>5549</v>
      </c>
      <c r="J2869" s="2" t="str">
        <f t="shared" si="940"/>
        <v/>
      </c>
      <c r="K2869" s="2">
        <f t="shared" si="941"/>
        <v>0.43338019368947206</v>
      </c>
      <c r="L2869" s="10" t="str">
        <f t="shared" si="932"/>
        <v/>
      </c>
      <c r="M2869" s="9" t="str">
        <f t="shared" si="933"/>
        <v/>
      </c>
      <c r="N2869" s="8" t="str">
        <f t="shared" si="934"/>
        <v/>
      </c>
      <c r="O2869" s="2" t="str">
        <f t="shared" si="935"/>
        <v>-</v>
      </c>
      <c r="P2869" s="2" t="str">
        <f t="shared" si="936"/>
        <v>-</v>
      </c>
      <c r="Q2869" s="2" t="str">
        <f t="shared" si="937"/>
        <v>-</v>
      </c>
      <c r="R2869" s="2" t="str">
        <f t="shared" si="938"/>
        <v>-</v>
      </c>
      <c r="AT2869" t="s">
        <v>1961</v>
      </c>
      <c r="AU2869" t="s">
        <v>48</v>
      </c>
      <c r="AV2869" t="e">
        <f>#REF!</f>
        <v>#REF!</v>
      </c>
      <c r="AX2869" s="40">
        <v>48</v>
      </c>
      <c r="AY2869" s="42">
        <v>489</v>
      </c>
      <c r="AZ2869" s="46">
        <f t="shared" si="942"/>
        <v>48489</v>
      </c>
      <c r="BB2869" s="7" t="s">
        <v>2966</v>
      </c>
      <c r="BG2869" s="1">
        <v>10635</v>
      </c>
      <c r="BH2869" s="1">
        <v>2169</v>
      </c>
      <c r="BI2869" s="1">
        <f t="shared" si="939"/>
        <v>12804</v>
      </c>
    </row>
    <row r="2870" spans="1:61" ht="14" hidden="1" customHeight="1" outlineLevel="1" x14ac:dyDescent="0.2">
      <c r="A2870" t="s">
        <v>519</v>
      </c>
      <c r="B2870" t="s">
        <v>48</v>
      </c>
      <c r="C2870" s="24"/>
      <c r="F2870" s="1">
        <f t="shared" si="930"/>
        <v>376672</v>
      </c>
      <c r="G2870" s="1">
        <f t="shared" si="931"/>
        <v>338544</v>
      </c>
      <c r="I2870" s="1">
        <v>290168</v>
      </c>
      <c r="J2870" s="2" t="str">
        <f t="shared" si="940"/>
        <v/>
      </c>
      <c r="K2870" s="2">
        <f t="shared" si="941"/>
        <v>0.77034661456120979</v>
      </c>
      <c r="L2870" s="10" t="str">
        <f t="shared" si="932"/>
        <v/>
      </c>
      <c r="M2870" s="9" t="str">
        <f t="shared" si="933"/>
        <v/>
      </c>
      <c r="N2870" s="8" t="str">
        <f t="shared" si="934"/>
        <v/>
      </c>
      <c r="O2870" s="2" t="str">
        <f t="shared" si="935"/>
        <v>-</v>
      </c>
      <c r="P2870" s="2" t="str">
        <f t="shared" si="936"/>
        <v>-</v>
      </c>
      <c r="Q2870" s="2" t="str">
        <f t="shared" si="937"/>
        <v>-</v>
      </c>
      <c r="R2870" s="2" t="str">
        <f t="shared" si="938"/>
        <v>-</v>
      </c>
      <c r="AT2870" t="s">
        <v>519</v>
      </c>
      <c r="AU2870" t="s">
        <v>48</v>
      </c>
      <c r="AV2870" t="e">
        <f>#REF!</f>
        <v>#REF!</v>
      </c>
      <c r="AX2870" s="40">
        <v>48</v>
      </c>
      <c r="AY2870" s="42">
        <v>491</v>
      </c>
      <c r="AZ2870" s="46">
        <f t="shared" si="942"/>
        <v>48491</v>
      </c>
      <c r="BB2870" s="7" t="s">
        <v>2966</v>
      </c>
      <c r="BG2870" s="1">
        <v>338544</v>
      </c>
      <c r="BH2870" s="1">
        <v>38128</v>
      </c>
      <c r="BI2870" s="1">
        <f t="shared" si="939"/>
        <v>376672</v>
      </c>
    </row>
    <row r="2871" spans="1:61" ht="14" hidden="1" customHeight="1" outlineLevel="1" x14ac:dyDescent="0.2">
      <c r="A2871" t="s">
        <v>1146</v>
      </c>
      <c r="B2871" t="s">
        <v>48</v>
      </c>
      <c r="C2871" s="24"/>
      <c r="F2871" s="1">
        <f t="shared" si="930"/>
        <v>35036</v>
      </c>
      <c r="G2871" s="1">
        <f t="shared" si="931"/>
        <v>32649</v>
      </c>
      <c r="I2871" s="1">
        <v>25032</v>
      </c>
      <c r="J2871" s="2" t="str">
        <f t="shared" si="940"/>
        <v/>
      </c>
      <c r="K2871" s="2">
        <f t="shared" si="941"/>
        <v>0.71446512158922248</v>
      </c>
      <c r="L2871" s="10" t="str">
        <f t="shared" si="932"/>
        <v/>
      </c>
      <c r="M2871" s="9" t="str">
        <f t="shared" si="933"/>
        <v/>
      </c>
      <c r="N2871" s="8" t="str">
        <f t="shared" si="934"/>
        <v/>
      </c>
      <c r="O2871" s="2" t="str">
        <f t="shared" si="935"/>
        <v>-</v>
      </c>
      <c r="P2871" s="2" t="str">
        <f t="shared" si="936"/>
        <v>-</v>
      </c>
      <c r="Q2871" s="2" t="str">
        <f t="shared" si="937"/>
        <v>-</v>
      </c>
      <c r="R2871" s="2" t="str">
        <f t="shared" si="938"/>
        <v>-</v>
      </c>
      <c r="AT2871" t="s">
        <v>1146</v>
      </c>
      <c r="AU2871" t="s">
        <v>48</v>
      </c>
      <c r="AV2871" t="e">
        <f>#REF!</f>
        <v>#REF!</v>
      </c>
      <c r="AX2871" s="40">
        <v>48</v>
      </c>
      <c r="AY2871" s="42">
        <v>493</v>
      </c>
      <c r="AZ2871" s="46">
        <f t="shared" si="942"/>
        <v>48493</v>
      </c>
      <c r="BB2871" s="7" t="s">
        <v>2966</v>
      </c>
      <c r="BG2871" s="1">
        <v>32649</v>
      </c>
      <c r="BH2871" s="1">
        <v>2387</v>
      </c>
      <c r="BI2871" s="1">
        <f t="shared" si="939"/>
        <v>35036</v>
      </c>
    </row>
    <row r="2872" spans="1:61" ht="14" hidden="1" customHeight="1" outlineLevel="1" x14ac:dyDescent="0.2">
      <c r="A2872" t="s">
        <v>378</v>
      </c>
      <c r="B2872" t="s">
        <v>48</v>
      </c>
      <c r="C2872" s="24"/>
      <c r="F2872" s="1">
        <f t="shared" si="930"/>
        <v>4013</v>
      </c>
      <c r="G2872" s="1">
        <f t="shared" si="931"/>
        <v>3666</v>
      </c>
      <c r="I2872" s="1">
        <v>2126</v>
      </c>
      <c r="J2872" s="2" t="str">
        <f t="shared" si="940"/>
        <v/>
      </c>
      <c r="K2872" s="2">
        <f t="shared" si="941"/>
        <v>0.52977822078245707</v>
      </c>
      <c r="L2872" s="10" t="str">
        <f t="shared" si="932"/>
        <v/>
      </c>
      <c r="M2872" s="9" t="str">
        <f t="shared" si="933"/>
        <v/>
      </c>
      <c r="N2872" s="8" t="str">
        <f t="shared" si="934"/>
        <v/>
      </c>
      <c r="O2872" s="2" t="str">
        <f t="shared" si="935"/>
        <v>-</v>
      </c>
      <c r="P2872" s="2" t="str">
        <f t="shared" si="936"/>
        <v>-</v>
      </c>
      <c r="Q2872" s="2" t="str">
        <f t="shared" si="937"/>
        <v>-</v>
      </c>
      <c r="R2872" s="2" t="str">
        <f t="shared" si="938"/>
        <v>-</v>
      </c>
      <c r="AT2872" t="s">
        <v>378</v>
      </c>
      <c r="AU2872" t="s">
        <v>48</v>
      </c>
      <c r="AV2872" t="e">
        <f>#REF!</f>
        <v>#REF!</v>
      </c>
      <c r="AX2872" s="40">
        <v>48</v>
      </c>
      <c r="AY2872" s="42">
        <v>495</v>
      </c>
      <c r="AZ2872" s="46">
        <f t="shared" si="942"/>
        <v>48495</v>
      </c>
      <c r="BB2872" s="7" t="s">
        <v>2966</v>
      </c>
      <c r="BG2872" s="1">
        <v>3666</v>
      </c>
      <c r="BH2872" s="1">
        <v>347</v>
      </c>
      <c r="BI2872" s="1">
        <f t="shared" si="939"/>
        <v>4013</v>
      </c>
    </row>
    <row r="2873" spans="1:61" ht="14" hidden="1" customHeight="1" outlineLevel="1" x14ac:dyDescent="0.2">
      <c r="A2873" t="s">
        <v>2716</v>
      </c>
      <c r="B2873" t="s">
        <v>48</v>
      </c>
      <c r="C2873" s="24"/>
      <c r="F2873" s="1">
        <f t="shared" si="930"/>
        <v>45643</v>
      </c>
      <c r="G2873" s="1">
        <f t="shared" si="931"/>
        <v>42415</v>
      </c>
      <c r="I2873" s="1">
        <v>32365</v>
      </c>
      <c r="J2873" s="2" t="str">
        <f t="shared" si="940"/>
        <v/>
      </c>
      <c r="K2873" s="2">
        <f t="shared" si="941"/>
        <v>0.70909011239401443</v>
      </c>
      <c r="L2873" s="10" t="str">
        <f t="shared" si="932"/>
        <v/>
      </c>
      <c r="M2873" s="9" t="str">
        <f t="shared" si="933"/>
        <v/>
      </c>
      <c r="N2873" s="8" t="str">
        <f t="shared" si="934"/>
        <v/>
      </c>
      <c r="O2873" s="2" t="str">
        <f t="shared" si="935"/>
        <v>-</v>
      </c>
      <c r="P2873" s="2" t="str">
        <f t="shared" si="936"/>
        <v>-</v>
      </c>
      <c r="Q2873" s="2" t="str">
        <f t="shared" si="937"/>
        <v>-</v>
      </c>
      <c r="R2873" s="2" t="str">
        <f t="shared" si="938"/>
        <v>-</v>
      </c>
      <c r="AT2873" t="s">
        <v>2716</v>
      </c>
      <c r="AU2873" t="s">
        <v>48</v>
      </c>
      <c r="AV2873" t="e">
        <f>#REF!</f>
        <v>#REF!</v>
      </c>
      <c r="AX2873" s="40">
        <v>48</v>
      </c>
      <c r="AY2873" s="42">
        <v>497</v>
      </c>
      <c r="AZ2873" s="46">
        <f t="shared" si="942"/>
        <v>48497</v>
      </c>
      <c r="BB2873" s="7" t="s">
        <v>2966</v>
      </c>
      <c r="BG2873" s="1">
        <v>42415</v>
      </c>
      <c r="BH2873" s="1">
        <v>3228</v>
      </c>
      <c r="BI2873" s="1">
        <f t="shared" si="939"/>
        <v>45643</v>
      </c>
    </row>
    <row r="2874" spans="1:61" ht="14" hidden="1" customHeight="1" outlineLevel="1" x14ac:dyDescent="0.2">
      <c r="A2874" t="s">
        <v>309</v>
      </c>
      <c r="B2874" t="s">
        <v>48</v>
      </c>
      <c r="C2874" s="24"/>
      <c r="F2874" s="1">
        <f t="shared" si="930"/>
        <v>32382</v>
      </c>
      <c r="G2874" s="1">
        <f t="shared" si="931"/>
        <v>29510</v>
      </c>
      <c r="I2874" s="1">
        <v>22779</v>
      </c>
      <c r="J2874" s="2" t="str">
        <f t="shared" si="940"/>
        <v/>
      </c>
      <c r="K2874" s="2">
        <f t="shared" si="941"/>
        <v>0.70344635908838249</v>
      </c>
      <c r="L2874" s="10" t="str">
        <f t="shared" si="932"/>
        <v/>
      </c>
      <c r="M2874" s="9" t="str">
        <f t="shared" si="933"/>
        <v/>
      </c>
      <c r="N2874" s="8" t="str">
        <f t="shared" si="934"/>
        <v/>
      </c>
      <c r="O2874" s="2" t="str">
        <f t="shared" si="935"/>
        <v>-</v>
      </c>
      <c r="P2874" s="2" t="str">
        <f t="shared" si="936"/>
        <v>-</v>
      </c>
      <c r="Q2874" s="2" t="str">
        <f t="shared" si="937"/>
        <v>-</v>
      </c>
      <c r="R2874" s="2" t="str">
        <f t="shared" si="938"/>
        <v>-</v>
      </c>
      <c r="AT2874" t="s">
        <v>309</v>
      </c>
      <c r="AU2874" t="s">
        <v>48</v>
      </c>
      <c r="AV2874" t="e">
        <f>#REF!</f>
        <v>#REF!</v>
      </c>
      <c r="AX2874" s="40">
        <v>48</v>
      </c>
      <c r="AY2874" s="42">
        <v>499</v>
      </c>
      <c r="AZ2874" s="46">
        <f t="shared" si="942"/>
        <v>48499</v>
      </c>
      <c r="BB2874" s="7" t="s">
        <v>2966</v>
      </c>
      <c r="BG2874" s="1">
        <v>29510</v>
      </c>
      <c r="BH2874" s="1">
        <v>2872</v>
      </c>
      <c r="BI2874" s="1">
        <f t="shared" si="939"/>
        <v>32382</v>
      </c>
    </row>
    <row r="2875" spans="1:61" ht="14" hidden="1" customHeight="1" outlineLevel="1" x14ac:dyDescent="0.2">
      <c r="A2875" t="s">
        <v>387</v>
      </c>
      <c r="B2875" t="s">
        <v>48</v>
      </c>
      <c r="C2875" s="24"/>
      <c r="F2875" s="1">
        <f t="shared" si="930"/>
        <v>4407</v>
      </c>
      <c r="G2875" s="1">
        <f t="shared" si="931"/>
        <v>4024</v>
      </c>
      <c r="I2875" s="1">
        <v>2631</v>
      </c>
      <c r="J2875" s="2" t="str">
        <f t="shared" si="940"/>
        <v/>
      </c>
      <c r="K2875" s="2">
        <f t="shared" si="941"/>
        <v>0.59700476514635803</v>
      </c>
      <c r="L2875" s="10" t="str">
        <f t="shared" si="932"/>
        <v/>
      </c>
      <c r="M2875" s="9" t="str">
        <f t="shared" si="933"/>
        <v/>
      </c>
      <c r="N2875" s="8" t="str">
        <f t="shared" si="934"/>
        <v/>
      </c>
      <c r="O2875" s="2" t="str">
        <f t="shared" si="935"/>
        <v>-</v>
      </c>
      <c r="P2875" s="2" t="str">
        <f t="shared" si="936"/>
        <v>-</v>
      </c>
      <c r="Q2875" s="2" t="str">
        <f t="shared" si="937"/>
        <v>-</v>
      </c>
      <c r="R2875" s="2" t="str">
        <f t="shared" si="938"/>
        <v>-</v>
      </c>
      <c r="AT2875" t="s">
        <v>387</v>
      </c>
      <c r="AU2875" t="s">
        <v>48</v>
      </c>
      <c r="AV2875" t="e">
        <f>#REF!</f>
        <v>#REF!</v>
      </c>
      <c r="AX2875" s="40">
        <v>48</v>
      </c>
      <c r="AY2875" s="42">
        <v>501</v>
      </c>
      <c r="AZ2875" s="46">
        <f t="shared" si="942"/>
        <v>48501</v>
      </c>
      <c r="BB2875" s="7" t="s">
        <v>2966</v>
      </c>
      <c r="BG2875" s="1">
        <v>4024</v>
      </c>
      <c r="BH2875" s="1">
        <v>383</v>
      </c>
      <c r="BI2875" s="1">
        <f t="shared" si="939"/>
        <v>4407</v>
      </c>
    </row>
    <row r="2876" spans="1:61" ht="14" hidden="1" customHeight="1" outlineLevel="1" x14ac:dyDescent="0.2">
      <c r="A2876" t="s">
        <v>850</v>
      </c>
      <c r="B2876" t="s">
        <v>48</v>
      </c>
      <c r="C2876" s="24"/>
      <c r="F2876" s="1">
        <f t="shared" si="930"/>
        <v>11769</v>
      </c>
      <c r="G2876" s="1">
        <f t="shared" si="931"/>
        <v>10670</v>
      </c>
      <c r="I2876" s="1">
        <v>8239</v>
      </c>
      <c r="J2876" s="2" t="str">
        <f t="shared" si="940"/>
        <v/>
      </c>
      <c r="K2876" s="2">
        <f t="shared" si="941"/>
        <v>0.70005947829042403</v>
      </c>
      <c r="L2876" s="10" t="str">
        <f t="shared" si="932"/>
        <v/>
      </c>
      <c r="M2876" s="9" t="str">
        <f t="shared" si="933"/>
        <v/>
      </c>
      <c r="N2876" s="8" t="str">
        <f t="shared" si="934"/>
        <v/>
      </c>
      <c r="O2876" s="2" t="str">
        <f t="shared" si="935"/>
        <v>-</v>
      </c>
      <c r="P2876" s="2" t="str">
        <f t="shared" si="936"/>
        <v>-</v>
      </c>
      <c r="Q2876" s="2" t="str">
        <f t="shared" si="937"/>
        <v>-</v>
      </c>
      <c r="R2876" s="2" t="str">
        <f t="shared" si="938"/>
        <v>-</v>
      </c>
      <c r="AT2876" t="s">
        <v>850</v>
      </c>
      <c r="AU2876" t="s">
        <v>48</v>
      </c>
      <c r="AV2876" t="e">
        <f>#REF!</f>
        <v>#REF!</v>
      </c>
      <c r="AX2876" s="40">
        <v>48</v>
      </c>
      <c r="AY2876" s="42">
        <v>503</v>
      </c>
      <c r="AZ2876" s="46">
        <f t="shared" si="942"/>
        <v>48503</v>
      </c>
      <c r="BB2876" s="7" t="s">
        <v>2966</v>
      </c>
      <c r="BG2876" s="1">
        <v>10670</v>
      </c>
      <c r="BH2876" s="1">
        <v>1099</v>
      </c>
      <c r="BI2876" s="1">
        <f t="shared" si="939"/>
        <v>11769</v>
      </c>
    </row>
    <row r="2877" spans="1:61" ht="14" hidden="1" customHeight="1" outlineLevel="1" x14ac:dyDescent="0.2">
      <c r="A2877" t="s">
        <v>2073</v>
      </c>
      <c r="B2877" t="s">
        <v>48</v>
      </c>
      <c r="C2877" s="24"/>
      <c r="F2877" s="1">
        <f t="shared" si="930"/>
        <v>8257</v>
      </c>
      <c r="G2877" s="1">
        <f t="shared" si="931"/>
        <v>7304</v>
      </c>
      <c r="I2877" s="1">
        <v>3874</v>
      </c>
      <c r="J2877" s="2" t="str">
        <f t="shared" si="940"/>
        <v/>
      </c>
      <c r="K2877" s="2">
        <f t="shared" si="941"/>
        <v>0.4691776674336926</v>
      </c>
      <c r="L2877" s="10" t="str">
        <f t="shared" si="932"/>
        <v/>
      </c>
      <c r="M2877" s="9" t="str">
        <f t="shared" si="933"/>
        <v/>
      </c>
      <c r="N2877" s="8" t="str">
        <f t="shared" si="934"/>
        <v/>
      </c>
      <c r="O2877" s="2" t="str">
        <f t="shared" si="935"/>
        <v>-</v>
      </c>
      <c r="P2877" s="2" t="str">
        <f t="shared" si="936"/>
        <v>-</v>
      </c>
      <c r="Q2877" s="2" t="str">
        <f t="shared" si="937"/>
        <v>-</v>
      </c>
      <c r="R2877" s="2" t="str">
        <f t="shared" si="938"/>
        <v>-</v>
      </c>
      <c r="AT2877" t="s">
        <v>2073</v>
      </c>
      <c r="AU2877" t="s">
        <v>48</v>
      </c>
      <c r="AV2877" t="e">
        <f>#REF!</f>
        <v>#REF!</v>
      </c>
      <c r="AX2877" s="40">
        <v>48</v>
      </c>
      <c r="AY2877" s="42">
        <v>505</v>
      </c>
      <c r="AZ2877" s="46">
        <f t="shared" si="942"/>
        <v>48505</v>
      </c>
      <c r="BB2877" s="7" t="s">
        <v>2966</v>
      </c>
      <c r="BG2877" s="1">
        <v>7304</v>
      </c>
      <c r="BH2877" s="1">
        <v>953</v>
      </c>
      <c r="BI2877" s="1">
        <f t="shared" si="939"/>
        <v>8257</v>
      </c>
    </row>
    <row r="2878" spans="1:61" ht="14" hidden="1" customHeight="1" outlineLevel="1" x14ac:dyDescent="0.2">
      <c r="A2878" t="s">
        <v>2321</v>
      </c>
      <c r="B2878" t="s">
        <v>48</v>
      </c>
      <c r="C2878" s="24"/>
      <c r="F2878" s="1">
        <f t="shared" si="930"/>
        <v>8066</v>
      </c>
      <c r="G2878" s="1">
        <f t="shared" si="931"/>
        <v>7446</v>
      </c>
      <c r="I2878" s="1">
        <v>4379</v>
      </c>
      <c r="J2878" s="2" t="str">
        <f t="shared" si="940"/>
        <v/>
      </c>
      <c r="K2878" s="2">
        <f t="shared" si="941"/>
        <v>0.54289610711629055</v>
      </c>
      <c r="L2878" s="10" t="str">
        <f t="shared" si="932"/>
        <v/>
      </c>
      <c r="M2878" s="9" t="str">
        <f t="shared" si="933"/>
        <v/>
      </c>
      <c r="N2878" s="8" t="str">
        <f t="shared" si="934"/>
        <v/>
      </c>
      <c r="O2878" s="2" t="str">
        <f t="shared" si="935"/>
        <v>-</v>
      </c>
      <c r="P2878" s="2" t="str">
        <f t="shared" si="936"/>
        <v>-</v>
      </c>
      <c r="Q2878" s="2" t="str">
        <f t="shared" si="937"/>
        <v>-</v>
      </c>
      <c r="R2878" s="2" t="str">
        <f t="shared" si="938"/>
        <v>-</v>
      </c>
      <c r="AT2878" t="s">
        <v>2321</v>
      </c>
      <c r="AU2878" t="s">
        <v>48</v>
      </c>
      <c r="AV2878" t="e">
        <f>#REF!</f>
        <v>#REF!</v>
      </c>
      <c r="AX2878" s="40">
        <v>48</v>
      </c>
      <c r="AY2878" s="42">
        <v>507</v>
      </c>
      <c r="AZ2878" s="46">
        <f t="shared" si="942"/>
        <v>48507</v>
      </c>
      <c r="BB2878" s="7" t="s">
        <v>2966</v>
      </c>
      <c r="BG2878" s="1">
        <v>7446</v>
      </c>
      <c r="BH2878" s="1">
        <v>620</v>
      </c>
      <c r="BI2878" s="1">
        <f t="shared" si="939"/>
        <v>8066</v>
      </c>
    </row>
    <row r="2879" spans="1:61" ht="14" customHeight="1" collapsed="1" x14ac:dyDescent="0.2">
      <c r="A2879" t="s">
        <v>455</v>
      </c>
      <c r="B2879" t="s">
        <v>501</v>
      </c>
      <c r="C2879" s="1">
        <f>SUM(C2625:C2878)</f>
        <v>0</v>
      </c>
      <c r="D2879" s="31"/>
      <c r="E2879" s="31"/>
      <c r="F2879" s="1">
        <f>SUM(F2625:F2878)</f>
        <v>16955519</v>
      </c>
      <c r="G2879" s="1">
        <f>SUM(G2625:G2878)</f>
        <v>15279870</v>
      </c>
      <c r="I2879" s="1">
        <v>11324007</v>
      </c>
      <c r="J2879" s="2" t="str">
        <f t="shared" si="940"/>
        <v/>
      </c>
      <c r="K2879" s="2">
        <f t="shared" si="941"/>
        <v>0.66786554867474124</v>
      </c>
      <c r="L2879" s="10" t="str">
        <f t="shared" si="932"/>
        <v/>
      </c>
      <c r="M2879" s="9" t="str">
        <f t="shared" si="933"/>
        <v/>
      </c>
      <c r="N2879" s="8" t="str">
        <f t="shared" si="934"/>
        <v/>
      </c>
      <c r="O2879" s="2" t="str">
        <f t="shared" si="935"/>
        <v>-</v>
      </c>
      <c r="P2879" s="2" t="str">
        <f t="shared" si="936"/>
        <v>-</v>
      </c>
      <c r="Q2879" s="2" t="str">
        <f t="shared" si="937"/>
        <v>-</v>
      </c>
      <c r="R2879" s="2" t="str">
        <f t="shared" si="938"/>
        <v>-</v>
      </c>
      <c r="AT2879" t="s">
        <v>455</v>
      </c>
      <c r="AU2879" t="s">
        <v>501</v>
      </c>
      <c r="AX2879" s="40">
        <v>48</v>
      </c>
      <c r="AY2879" s="42"/>
      <c r="AZ2879" s="40">
        <v>48</v>
      </c>
      <c r="BB2879" s="7" t="s">
        <v>655</v>
      </c>
      <c r="BG2879" s="1">
        <f>SUM(BG2625:BG2878)</f>
        <v>15279870</v>
      </c>
      <c r="BH2879" s="1">
        <f>SUM(BH2625:BH2878)</f>
        <v>1675649</v>
      </c>
      <c r="BI2879" s="1">
        <f>SUM(BI2625:BI2878)</f>
        <v>16955519</v>
      </c>
    </row>
    <row r="2880" spans="1:61" ht="14" customHeight="1" x14ac:dyDescent="0.2">
      <c r="C2880" s="24"/>
      <c r="J2880" s="2"/>
      <c r="K2880" s="2"/>
      <c r="N2880" s="8"/>
      <c r="AX2880" s="40"/>
      <c r="AY2880" s="42"/>
      <c r="AZ2880" s="46"/>
    </row>
    <row r="2881" spans="1:61" ht="14" hidden="1" customHeight="1" outlineLevel="1" x14ac:dyDescent="0.2">
      <c r="A2881" t="s">
        <v>1110</v>
      </c>
      <c r="B2881" t="s">
        <v>882</v>
      </c>
      <c r="C2881" s="24"/>
      <c r="D2881" s="31"/>
      <c r="E2881" s="31"/>
      <c r="F2881" s="1">
        <f t="shared" ref="F2881:F2909" si="943">BI2881</f>
        <v>3499</v>
      </c>
      <c r="G2881" s="52">
        <v>3495</v>
      </c>
      <c r="H2881" s="1">
        <v>3124</v>
      </c>
      <c r="I2881" s="1">
        <v>3100</v>
      </c>
      <c r="J2881" s="2" t="str">
        <f t="shared" si="940"/>
        <v/>
      </c>
      <c r="K2881" s="2">
        <f>IF(F2881&gt;0,I2881/F2881,"")</f>
        <v>0.88596741926264644</v>
      </c>
      <c r="L2881" s="10">
        <f t="shared" ref="L2881:L2910" si="944">IF(S2881&gt;0,RANK(S2881,$S2881:$AQ2881),"")</f>
        <v>3</v>
      </c>
      <c r="M2881" s="9">
        <f t="shared" ref="M2881:M2910" si="945">IF(T2881&gt;0,RANK(T2881,$S2881:$AQ2881),"")</f>
        <v>1</v>
      </c>
      <c r="N2881" s="8">
        <f t="shared" ref="N2881:N2910" si="946">IF(U2881&gt;0,RANK(U2881,$S2881:$AQ2881),"")</f>
        <v>2</v>
      </c>
      <c r="O2881" s="2">
        <f t="shared" ref="O2881:O2910" si="947">IF(SUM($S2881:$AP2881)=0,"-",S2881/SUM($S2881:$AP2881))</f>
        <v>6.3323059680582799E-2</v>
      </c>
      <c r="P2881" s="2">
        <f t="shared" ref="P2881:P2910" si="948">IF(SUM($S2881:$AP2881)=0,"-",T2881/SUM($S2881:$AP2881))</f>
        <v>0.6959932754272905</v>
      </c>
      <c r="Q2881" s="2">
        <f t="shared" ref="Q2881:Q2910" si="949">IF(SUM($S2881:$AP2881)=0,"-",U2881/SUM($S2881:$AP2881))</f>
        <v>0.19389184645558979</v>
      </c>
      <c r="R2881" s="2">
        <f t="shared" ref="R2881:R2910" si="950">IF(SUM($S2881:$AP2881)=0,"-",(1-O2881-P2881-Q2881))</f>
        <v>4.6791818436536875E-2</v>
      </c>
      <c r="S2881">
        <v>226</v>
      </c>
      <c r="T2881" s="1">
        <v>2484</v>
      </c>
      <c r="U2881" s="1">
        <v>692</v>
      </c>
      <c r="V2881">
        <v>8</v>
      </c>
      <c r="W2881" s="1">
        <v>2</v>
      </c>
      <c r="X2881" s="1">
        <v>13</v>
      </c>
      <c r="Y2881" s="1">
        <v>70</v>
      </c>
      <c r="AF2881" s="1">
        <v>4</v>
      </c>
      <c r="AO2881" s="1">
        <v>70</v>
      </c>
      <c r="AT2881" t="s">
        <v>1110</v>
      </c>
      <c r="AU2881" t="s">
        <v>882</v>
      </c>
      <c r="AV2881" t="e">
        <f>#REF!</f>
        <v>#REF!</v>
      </c>
      <c r="AX2881" s="40">
        <v>49</v>
      </c>
      <c r="AY2881" s="42">
        <v>1</v>
      </c>
      <c r="AZ2881" s="46">
        <f t="shared" si="942"/>
        <v>49001</v>
      </c>
      <c r="BB2881" s="7" t="s">
        <v>2966</v>
      </c>
      <c r="BF2881" s="1">
        <f t="shared" ref="BF2881:BF2910" si="951">BG2881-G2881</f>
        <v>4</v>
      </c>
      <c r="BG2881" s="1">
        <f t="shared" ref="BG2881:BG2909" si="952">SUM(S2881:AF2881)</f>
        <v>3499</v>
      </c>
      <c r="BI2881" s="1">
        <f t="shared" ref="BI2881:BI2909" si="953">BH2881+BG2881</f>
        <v>3499</v>
      </c>
    </row>
    <row r="2882" spans="1:61" ht="14" hidden="1" customHeight="1" outlineLevel="1" x14ac:dyDescent="0.2">
      <c r="A2882" t="s">
        <v>1626</v>
      </c>
      <c r="B2882" t="s">
        <v>882</v>
      </c>
      <c r="C2882" s="24"/>
      <c r="D2882" s="31"/>
      <c r="E2882" s="31"/>
      <c r="F2882" s="1">
        <f t="shared" si="943"/>
        <v>30465</v>
      </c>
      <c r="G2882" s="1">
        <v>29944</v>
      </c>
      <c r="H2882" s="1">
        <v>27457</v>
      </c>
      <c r="I2882" s="1">
        <v>27320</v>
      </c>
      <c r="J2882" s="2" t="str">
        <f t="shared" si="940"/>
        <v/>
      </c>
      <c r="K2882" s="2">
        <f t="shared" si="941"/>
        <v>0.89676678155260137</v>
      </c>
      <c r="L2882" s="10">
        <f t="shared" si="944"/>
        <v>3</v>
      </c>
      <c r="M2882" s="9">
        <f t="shared" si="945"/>
        <v>1</v>
      </c>
      <c r="N2882" s="8">
        <f t="shared" si="946"/>
        <v>2</v>
      </c>
      <c r="O2882" s="2">
        <f t="shared" si="947"/>
        <v>5.4063559051090226E-2</v>
      </c>
      <c r="P2882" s="2">
        <f t="shared" si="948"/>
        <v>0.6339599718652088</v>
      </c>
      <c r="Q2882" s="2">
        <f t="shared" si="949"/>
        <v>0.2445169128460899</v>
      </c>
      <c r="R2882" s="2">
        <f t="shared" si="950"/>
        <v>6.7459556237611018E-2</v>
      </c>
      <c r="S2882" s="1">
        <v>1691</v>
      </c>
      <c r="T2882" s="1">
        <v>19829</v>
      </c>
      <c r="U2882" s="1">
        <v>7648</v>
      </c>
      <c r="V2882">
        <v>282</v>
      </c>
      <c r="W2882" s="1">
        <v>34</v>
      </c>
      <c r="X2882" s="1">
        <v>147</v>
      </c>
      <c r="Y2882" s="1">
        <v>813</v>
      </c>
      <c r="AF2882" s="1">
        <v>21</v>
      </c>
      <c r="AO2882" s="1">
        <v>813</v>
      </c>
      <c r="AT2882" t="s">
        <v>1626</v>
      </c>
      <c r="AU2882" t="s">
        <v>882</v>
      </c>
      <c r="AV2882" t="e">
        <f>#REF!</f>
        <v>#REF!</v>
      </c>
      <c r="AX2882" s="40">
        <v>49</v>
      </c>
      <c r="AY2882" s="42">
        <v>3</v>
      </c>
      <c r="AZ2882" s="46">
        <f t="shared" si="942"/>
        <v>49003</v>
      </c>
      <c r="BB2882" s="7" t="s">
        <v>2966</v>
      </c>
      <c r="BF2882" s="1">
        <f t="shared" si="951"/>
        <v>521</v>
      </c>
      <c r="BG2882" s="1">
        <f t="shared" si="952"/>
        <v>30465</v>
      </c>
      <c r="BI2882" s="1">
        <f t="shared" si="953"/>
        <v>30465</v>
      </c>
    </row>
    <row r="2883" spans="1:61" ht="14" hidden="1" customHeight="1" outlineLevel="1" x14ac:dyDescent="0.2">
      <c r="A2883" t="s">
        <v>1428</v>
      </c>
      <c r="B2883" t="s">
        <v>882</v>
      </c>
      <c r="C2883" s="24"/>
      <c r="D2883" s="31"/>
      <c r="E2883" s="31"/>
      <c r="F2883" s="1">
        <f t="shared" si="943"/>
        <v>66526</v>
      </c>
      <c r="G2883" s="1">
        <v>63833</v>
      </c>
      <c r="H2883" s="1">
        <v>58905</v>
      </c>
      <c r="I2883" s="1">
        <v>58358</v>
      </c>
      <c r="J2883" s="2" t="str">
        <f t="shared" si="940"/>
        <v/>
      </c>
      <c r="K2883" s="2">
        <f t="shared" si="941"/>
        <v>0.87722093617532992</v>
      </c>
      <c r="L2883" s="10">
        <f t="shared" si="944"/>
        <v>3</v>
      </c>
      <c r="M2883" s="9">
        <f t="shared" si="945"/>
        <v>1</v>
      </c>
      <c r="N2883" s="8">
        <f t="shared" si="946"/>
        <v>2</v>
      </c>
      <c r="O2883" s="2">
        <f t="shared" si="947"/>
        <v>0.10126804697337979</v>
      </c>
      <c r="P2883" s="2">
        <f t="shared" si="948"/>
        <v>0.57075292119366272</v>
      </c>
      <c r="Q2883" s="2">
        <f t="shared" si="949"/>
        <v>0.25980320379535538</v>
      </c>
      <c r="R2883" s="2">
        <f t="shared" si="950"/>
        <v>6.8175828037602137E-2</v>
      </c>
      <c r="S2883" s="1">
        <v>6916</v>
      </c>
      <c r="T2883" s="1">
        <v>38979</v>
      </c>
      <c r="U2883" s="1">
        <v>17743</v>
      </c>
      <c r="V2883">
        <v>707</v>
      </c>
      <c r="W2883" s="1">
        <v>75</v>
      </c>
      <c r="X2883" s="1">
        <v>264</v>
      </c>
      <c r="Y2883" s="1">
        <v>1768</v>
      </c>
      <c r="AF2883" s="1">
        <v>74</v>
      </c>
      <c r="AO2883" s="1">
        <v>1768</v>
      </c>
      <c r="AT2883" t="s">
        <v>1428</v>
      </c>
      <c r="AU2883" t="s">
        <v>882</v>
      </c>
      <c r="AV2883" t="e">
        <f>#REF!</f>
        <v>#REF!</v>
      </c>
      <c r="AX2883" s="40">
        <v>49</v>
      </c>
      <c r="AY2883" s="42">
        <v>5</v>
      </c>
      <c r="AZ2883" s="46">
        <f t="shared" si="942"/>
        <v>49005</v>
      </c>
      <c r="BB2883" s="7" t="s">
        <v>2966</v>
      </c>
      <c r="BF2883" s="1">
        <f t="shared" si="951"/>
        <v>2693</v>
      </c>
      <c r="BG2883" s="1">
        <f t="shared" si="952"/>
        <v>66526</v>
      </c>
      <c r="BI2883" s="1">
        <f t="shared" si="953"/>
        <v>66526</v>
      </c>
    </row>
    <row r="2884" spans="1:61" ht="14" hidden="1" customHeight="1" outlineLevel="1" x14ac:dyDescent="0.2">
      <c r="A2884" t="s">
        <v>148</v>
      </c>
      <c r="B2884" t="s">
        <v>882</v>
      </c>
      <c r="C2884" s="24"/>
      <c r="D2884" s="31"/>
      <c r="E2884" s="31"/>
      <c r="F2884" s="1">
        <f t="shared" si="943"/>
        <v>10495</v>
      </c>
      <c r="G2884" s="1">
        <v>10258</v>
      </c>
      <c r="H2884" s="1">
        <v>9464</v>
      </c>
      <c r="I2884" s="1">
        <v>9369</v>
      </c>
      <c r="J2884" s="2" t="str">
        <f t="shared" si="940"/>
        <v/>
      </c>
      <c r="K2884" s="2">
        <f t="shared" si="941"/>
        <v>0.8927108146736541</v>
      </c>
      <c r="L2884" s="10">
        <f t="shared" si="944"/>
        <v>3</v>
      </c>
      <c r="M2884" s="9">
        <f t="shared" si="945"/>
        <v>1</v>
      </c>
      <c r="N2884" s="8">
        <f t="shared" si="946"/>
        <v>2</v>
      </c>
      <c r="O2884" s="2">
        <f t="shared" si="947"/>
        <v>0.16600754161684908</v>
      </c>
      <c r="P2884" s="2">
        <f t="shared" si="948"/>
        <v>0.46141819185137495</v>
      </c>
      <c r="Q2884" s="2">
        <f t="shared" si="949"/>
        <v>0.28832888807136947</v>
      </c>
      <c r="R2884" s="2">
        <f t="shared" si="950"/>
        <v>8.4245378460406528E-2</v>
      </c>
      <c r="S2884" s="1">
        <v>1805</v>
      </c>
      <c r="T2884" s="1">
        <v>5017</v>
      </c>
      <c r="U2884" s="1">
        <v>3135</v>
      </c>
      <c r="V2884">
        <v>89</v>
      </c>
      <c r="W2884" s="1">
        <v>13</v>
      </c>
      <c r="X2884" s="1">
        <v>52</v>
      </c>
      <c r="Y2884" s="1">
        <v>378</v>
      </c>
      <c r="AF2884" s="1">
        <v>6</v>
      </c>
      <c r="AO2884" s="1">
        <v>378</v>
      </c>
      <c r="AT2884" t="s">
        <v>148</v>
      </c>
      <c r="AU2884" t="s">
        <v>882</v>
      </c>
      <c r="AV2884" t="e">
        <f>#REF!</f>
        <v>#REF!</v>
      </c>
      <c r="AX2884" s="40">
        <v>49</v>
      </c>
      <c r="AY2884" s="42">
        <v>7</v>
      </c>
      <c r="AZ2884" s="46">
        <f t="shared" si="942"/>
        <v>49007</v>
      </c>
      <c r="BB2884" s="7" t="s">
        <v>2966</v>
      </c>
      <c r="BF2884" s="1">
        <f t="shared" si="951"/>
        <v>237</v>
      </c>
      <c r="BG2884" s="1">
        <f t="shared" si="952"/>
        <v>10495</v>
      </c>
      <c r="BI2884" s="1">
        <f t="shared" si="953"/>
        <v>10495</v>
      </c>
    </row>
    <row r="2885" spans="1:61" ht="14" hidden="1" customHeight="1" outlineLevel="1" x14ac:dyDescent="0.2">
      <c r="A2885" t="s">
        <v>159</v>
      </c>
      <c r="B2885" t="s">
        <v>882</v>
      </c>
      <c r="C2885" s="24"/>
      <c r="D2885" s="31"/>
      <c r="E2885" s="31"/>
      <c r="F2885" s="1">
        <f t="shared" si="943"/>
        <v>692</v>
      </c>
      <c r="G2885" s="1">
        <v>691</v>
      </c>
      <c r="H2885" s="1">
        <v>622</v>
      </c>
      <c r="I2885" s="1">
        <v>622</v>
      </c>
      <c r="J2885" s="2" t="str">
        <f t="shared" si="940"/>
        <v/>
      </c>
      <c r="K2885" s="2">
        <f t="shared" si="941"/>
        <v>0.89884393063583812</v>
      </c>
      <c r="L2885" s="10">
        <f t="shared" si="944"/>
        <v>3</v>
      </c>
      <c r="M2885" s="9">
        <f t="shared" si="945"/>
        <v>1</v>
      </c>
      <c r="N2885" s="8">
        <f t="shared" si="946"/>
        <v>2</v>
      </c>
      <c r="O2885" s="2">
        <f t="shared" si="947"/>
        <v>7.2340425531914887E-2</v>
      </c>
      <c r="P2885" s="2">
        <f t="shared" si="948"/>
        <v>0.73049645390070927</v>
      </c>
      <c r="Q2885" s="2">
        <f t="shared" si="949"/>
        <v>0.15177304964539007</v>
      </c>
      <c r="R2885" s="2">
        <f t="shared" si="950"/>
        <v>4.539007092198577E-2</v>
      </c>
      <c r="S2885">
        <v>51</v>
      </c>
      <c r="T2885">
        <v>515</v>
      </c>
      <c r="U2885">
        <v>107</v>
      </c>
      <c r="V2885">
        <v>3</v>
      </c>
      <c r="Y2885" s="1">
        <v>13</v>
      </c>
      <c r="AF2885" s="1">
        <v>3</v>
      </c>
      <c r="AO2885" s="1">
        <v>13</v>
      </c>
      <c r="AT2885" t="s">
        <v>159</v>
      </c>
      <c r="AU2885" t="s">
        <v>882</v>
      </c>
      <c r="AV2885" t="e">
        <f>#REF!</f>
        <v>#REF!</v>
      </c>
      <c r="AX2885" s="40">
        <v>49</v>
      </c>
      <c r="AY2885" s="42">
        <v>9</v>
      </c>
      <c r="AZ2885" s="46">
        <f t="shared" si="942"/>
        <v>49009</v>
      </c>
      <c r="BB2885" s="7" t="s">
        <v>2966</v>
      </c>
      <c r="BF2885" s="1">
        <f t="shared" si="951"/>
        <v>1</v>
      </c>
      <c r="BG2885" s="1">
        <f t="shared" si="952"/>
        <v>692</v>
      </c>
      <c r="BI2885" s="1">
        <f t="shared" si="953"/>
        <v>692</v>
      </c>
    </row>
    <row r="2886" spans="1:61" ht="14" hidden="1" customHeight="1" outlineLevel="1" x14ac:dyDescent="0.2">
      <c r="A2886" t="s">
        <v>1719</v>
      </c>
      <c r="B2886" t="s">
        <v>882</v>
      </c>
      <c r="C2886" s="24"/>
      <c r="D2886" s="31"/>
      <c r="E2886" s="31"/>
      <c r="F2886" s="1">
        <f t="shared" si="943"/>
        <v>196281</v>
      </c>
      <c r="G2886" s="1">
        <v>192849</v>
      </c>
      <c r="H2886" s="1">
        <v>174544</v>
      </c>
      <c r="I2886" s="1">
        <v>173434</v>
      </c>
      <c r="J2886" s="2" t="str">
        <f t="shared" si="940"/>
        <v/>
      </c>
      <c r="K2886" s="2">
        <f t="shared" si="941"/>
        <v>0.88360055226945045</v>
      </c>
      <c r="L2886" s="10">
        <f t="shared" si="944"/>
        <v>3</v>
      </c>
      <c r="M2886" s="9">
        <f t="shared" si="945"/>
        <v>1</v>
      </c>
      <c r="N2886" s="8">
        <f t="shared" si="946"/>
        <v>2</v>
      </c>
      <c r="O2886" s="2">
        <f t="shared" si="947"/>
        <v>0.10609329258961232</v>
      </c>
      <c r="P2886" s="2">
        <f t="shared" si="948"/>
        <v>0.53343338253516126</v>
      </c>
      <c r="Q2886" s="2">
        <f t="shared" si="949"/>
        <v>0.28338771863136641</v>
      </c>
      <c r="R2886" s="2">
        <f t="shared" si="950"/>
        <v>7.7085606243860016E-2</v>
      </c>
      <c r="S2886" s="1">
        <v>21491</v>
      </c>
      <c r="T2886" s="1">
        <v>108056</v>
      </c>
      <c r="U2886" s="1">
        <v>57405</v>
      </c>
      <c r="V2886">
        <v>2089</v>
      </c>
      <c r="W2886" s="1">
        <v>204</v>
      </c>
      <c r="X2886" s="1">
        <v>563</v>
      </c>
      <c r="Y2886" s="1">
        <v>6286</v>
      </c>
      <c r="AF2886" s="1">
        <v>187</v>
      </c>
      <c r="AO2886" s="1">
        <v>6286</v>
      </c>
      <c r="AT2886" t="s">
        <v>1719</v>
      </c>
      <c r="AU2886" t="s">
        <v>882</v>
      </c>
      <c r="AV2886" t="e">
        <f>#REF!</f>
        <v>#REF!</v>
      </c>
      <c r="AX2886" s="40">
        <v>49</v>
      </c>
      <c r="AY2886" s="42">
        <v>11</v>
      </c>
      <c r="AZ2886" s="46">
        <f t="shared" si="942"/>
        <v>49011</v>
      </c>
      <c r="BB2886" s="7" t="s">
        <v>2966</v>
      </c>
      <c r="BF2886" s="1">
        <f t="shared" si="951"/>
        <v>3432</v>
      </c>
      <c r="BG2886" s="1">
        <f t="shared" si="952"/>
        <v>196281</v>
      </c>
      <c r="BI2886" s="1">
        <f t="shared" si="953"/>
        <v>196281</v>
      </c>
    </row>
    <row r="2887" spans="1:61" ht="14" hidden="1" customHeight="1" outlineLevel="1" x14ac:dyDescent="0.2">
      <c r="A2887" t="s">
        <v>1937</v>
      </c>
      <c r="B2887" t="s">
        <v>882</v>
      </c>
      <c r="C2887" s="24"/>
      <c r="D2887" s="31"/>
      <c r="E2887" s="31"/>
      <c r="F2887" s="1">
        <f t="shared" si="943"/>
        <v>10075</v>
      </c>
      <c r="G2887" s="1">
        <v>9918</v>
      </c>
      <c r="H2887" s="1">
        <v>8589</v>
      </c>
      <c r="I2887" s="1">
        <v>8562</v>
      </c>
      <c r="J2887" s="2" t="str">
        <f t="shared" ref="J2887:J2926" si="954">IF(D2887&gt;0,I2887/D2887,"")</f>
        <v/>
      </c>
      <c r="K2887" s="2">
        <f t="shared" si="941"/>
        <v>0.84982630272952853</v>
      </c>
      <c r="L2887" s="10">
        <f t="shared" si="944"/>
        <v>3</v>
      </c>
      <c r="M2887" s="9">
        <f t="shared" si="945"/>
        <v>1</v>
      </c>
      <c r="N2887" s="8">
        <f t="shared" si="946"/>
        <v>2</v>
      </c>
      <c r="O2887" s="2">
        <f t="shared" si="947"/>
        <v>6.1175104055754527E-2</v>
      </c>
      <c r="P2887" s="2">
        <f t="shared" si="948"/>
        <v>0.73119736714742034</v>
      </c>
      <c r="Q2887" s="2">
        <f t="shared" si="949"/>
        <v>0.14422611557448456</v>
      </c>
      <c r="R2887" s="2">
        <f t="shared" si="950"/>
        <v>6.3401413222340552E-2</v>
      </c>
      <c r="S2887">
        <v>632</v>
      </c>
      <c r="T2887" s="1">
        <v>7554</v>
      </c>
      <c r="U2887" s="1">
        <v>1490</v>
      </c>
      <c r="V2887">
        <v>54</v>
      </c>
      <c r="W2887" s="1">
        <v>7</v>
      </c>
      <c r="X2887" s="1">
        <v>64</v>
      </c>
      <c r="Y2887" s="1">
        <v>256</v>
      </c>
      <c r="AF2887" s="1">
        <v>18</v>
      </c>
      <c r="AO2887" s="1">
        <v>256</v>
      </c>
      <c r="AT2887" t="s">
        <v>1937</v>
      </c>
      <c r="AU2887" t="s">
        <v>882</v>
      </c>
      <c r="AV2887" t="e">
        <f>#REF!</f>
        <v>#REF!</v>
      </c>
      <c r="AX2887" s="40">
        <v>49</v>
      </c>
      <c r="AY2887" s="42">
        <v>13</v>
      </c>
      <c r="AZ2887" s="46">
        <f t="shared" si="942"/>
        <v>49013</v>
      </c>
      <c r="BB2887" s="7" t="s">
        <v>2966</v>
      </c>
      <c r="BF2887" s="1">
        <f t="shared" si="951"/>
        <v>157</v>
      </c>
      <c r="BG2887" s="1">
        <f t="shared" si="952"/>
        <v>10075</v>
      </c>
      <c r="BI2887" s="1">
        <f t="shared" si="953"/>
        <v>10075</v>
      </c>
    </row>
    <row r="2888" spans="1:61" ht="14" hidden="1" customHeight="1" outlineLevel="1" x14ac:dyDescent="0.2">
      <c r="A2888" t="s">
        <v>1744</v>
      </c>
      <c r="B2888" t="s">
        <v>882</v>
      </c>
      <c r="C2888" s="24"/>
      <c r="D2888" s="31"/>
      <c r="E2888" s="31"/>
      <c r="F2888" s="1">
        <f t="shared" si="943"/>
        <v>5636</v>
      </c>
      <c r="G2888" s="1">
        <v>5602</v>
      </c>
      <c r="H2888" s="1">
        <v>4939</v>
      </c>
      <c r="I2888" s="1">
        <v>4898</v>
      </c>
      <c r="J2888" s="2" t="str">
        <f t="shared" si="954"/>
        <v/>
      </c>
      <c r="K2888" s="2">
        <f t="shared" ref="K2888:K2951" si="955">IF(F2888&gt;0,I2888/F2888,"")</f>
        <v>0.86905606813342795</v>
      </c>
      <c r="L2888" s="10">
        <f t="shared" si="944"/>
        <v>3</v>
      </c>
      <c r="M2888" s="9">
        <f t="shared" si="945"/>
        <v>1</v>
      </c>
      <c r="N2888" s="8">
        <f t="shared" si="946"/>
        <v>2</v>
      </c>
      <c r="O2888" s="2">
        <f t="shared" si="947"/>
        <v>4.5304634612046521E-2</v>
      </c>
      <c r="P2888" s="2">
        <f t="shared" si="948"/>
        <v>0.65040791529248398</v>
      </c>
      <c r="Q2888" s="2">
        <f t="shared" si="949"/>
        <v>0.25394896719319565</v>
      </c>
      <c r="R2888" s="2">
        <f t="shared" si="950"/>
        <v>5.0338482902273884E-2</v>
      </c>
      <c r="S2888">
        <v>261</v>
      </c>
      <c r="T2888" s="1">
        <v>3747</v>
      </c>
      <c r="U2888" s="1">
        <v>1463</v>
      </c>
      <c r="V2888">
        <v>21</v>
      </c>
      <c r="W2888" s="1">
        <v>4</v>
      </c>
      <c r="X2888" s="1">
        <v>9</v>
      </c>
      <c r="Y2888" s="1">
        <v>125</v>
      </c>
      <c r="AF2888" s="1">
        <v>6</v>
      </c>
      <c r="AO2888" s="1">
        <v>125</v>
      </c>
      <c r="AT2888" t="s">
        <v>1744</v>
      </c>
      <c r="AU2888" t="s">
        <v>882</v>
      </c>
      <c r="AV2888" t="e">
        <f>#REF!</f>
        <v>#REF!</v>
      </c>
      <c r="AX2888" s="40">
        <v>49</v>
      </c>
      <c r="AY2888" s="42">
        <v>15</v>
      </c>
      <c r="AZ2888" s="46">
        <f t="shared" si="942"/>
        <v>49015</v>
      </c>
      <c r="BB2888" s="7" t="s">
        <v>2966</v>
      </c>
      <c r="BF2888" s="1">
        <f t="shared" si="951"/>
        <v>34</v>
      </c>
      <c r="BG2888" s="1">
        <f t="shared" si="952"/>
        <v>5636</v>
      </c>
      <c r="BI2888" s="1">
        <f t="shared" si="953"/>
        <v>5636</v>
      </c>
    </row>
    <row r="2889" spans="1:61" ht="14" hidden="1" customHeight="1" outlineLevel="1" x14ac:dyDescent="0.2">
      <c r="A2889" t="s">
        <v>2772</v>
      </c>
      <c r="B2889" t="s">
        <v>882</v>
      </c>
      <c r="C2889" s="24"/>
      <c r="D2889" s="31"/>
      <c r="E2889" s="31"/>
      <c r="F2889" s="1">
        <f t="shared" si="943"/>
        <v>3146</v>
      </c>
      <c r="G2889" s="1">
        <v>3157</v>
      </c>
      <c r="H2889" s="1">
        <v>2758</v>
      </c>
      <c r="I2889" s="1">
        <v>2732</v>
      </c>
      <c r="J2889" s="2" t="str">
        <f t="shared" si="954"/>
        <v/>
      </c>
      <c r="K2889" s="2">
        <f t="shared" si="955"/>
        <v>0.86840432294977754</v>
      </c>
      <c r="L2889" s="10">
        <f t="shared" si="944"/>
        <v>3</v>
      </c>
      <c r="M2889" s="9">
        <f t="shared" si="945"/>
        <v>1</v>
      </c>
      <c r="N2889" s="8">
        <f t="shared" si="946"/>
        <v>2</v>
      </c>
      <c r="O2889" s="2">
        <f t="shared" si="947"/>
        <v>6.787048567870485E-2</v>
      </c>
      <c r="P2889" s="2">
        <f t="shared" si="948"/>
        <v>0.70765877957658785</v>
      </c>
      <c r="Q2889" s="2">
        <f t="shared" si="949"/>
        <v>0.17465753424657535</v>
      </c>
      <c r="R2889" s="2">
        <f t="shared" si="950"/>
        <v>4.9813200498131899E-2</v>
      </c>
      <c r="S2889">
        <v>218</v>
      </c>
      <c r="T2889" s="1">
        <v>2273</v>
      </c>
      <c r="U2889">
        <v>561</v>
      </c>
      <c r="V2889">
        <v>14</v>
      </c>
      <c r="W2889" s="1">
        <v>4</v>
      </c>
      <c r="X2889" s="1">
        <v>9</v>
      </c>
      <c r="Y2889" s="1">
        <v>66</v>
      </c>
      <c r="AF2889" s="1">
        <v>1</v>
      </c>
      <c r="AO2889" s="1">
        <v>66</v>
      </c>
      <c r="AT2889" t="s">
        <v>2772</v>
      </c>
      <c r="AU2889" t="s">
        <v>882</v>
      </c>
      <c r="AV2889" t="e">
        <f>#REF!</f>
        <v>#REF!</v>
      </c>
      <c r="AX2889" s="40">
        <v>49</v>
      </c>
      <c r="AY2889" s="42">
        <v>17</v>
      </c>
      <c r="AZ2889" s="46">
        <f t="shared" si="942"/>
        <v>49017</v>
      </c>
      <c r="BB2889" s="7" t="s">
        <v>2966</v>
      </c>
      <c r="BF2889" s="1">
        <f t="shared" si="951"/>
        <v>-11</v>
      </c>
      <c r="BG2889" s="1">
        <f t="shared" si="952"/>
        <v>3146</v>
      </c>
      <c r="BI2889" s="1">
        <f t="shared" si="953"/>
        <v>3146</v>
      </c>
    </row>
    <row r="2890" spans="1:61" ht="14" hidden="1" customHeight="1" outlineLevel="1" x14ac:dyDescent="0.2">
      <c r="A2890" t="s">
        <v>2249</v>
      </c>
      <c r="B2890" t="s">
        <v>882</v>
      </c>
      <c r="C2890" s="24"/>
      <c r="D2890" s="31"/>
      <c r="E2890" s="31"/>
      <c r="F2890" s="1">
        <f t="shared" si="943"/>
        <v>5890</v>
      </c>
      <c r="G2890" s="1">
        <v>5971</v>
      </c>
      <c r="H2890" s="1">
        <v>5231</v>
      </c>
      <c r="I2890" s="1">
        <v>5205</v>
      </c>
      <c r="J2890" s="2" t="str">
        <f t="shared" si="954"/>
        <v/>
      </c>
      <c r="K2890" s="2">
        <f t="shared" si="955"/>
        <v>0.88370118845500845</v>
      </c>
      <c r="L2890" s="10">
        <f t="shared" si="944"/>
        <v>3</v>
      </c>
      <c r="M2890" s="9">
        <f t="shared" si="945"/>
        <v>1</v>
      </c>
      <c r="N2890" s="8">
        <f t="shared" si="946"/>
        <v>2</v>
      </c>
      <c r="O2890" s="2">
        <f t="shared" si="947"/>
        <v>0.21216083687479567</v>
      </c>
      <c r="P2890" s="2">
        <f t="shared" si="948"/>
        <v>0.35289310232101995</v>
      </c>
      <c r="Q2890" s="2">
        <f t="shared" si="949"/>
        <v>0.34798953906505392</v>
      </c>
      <c r="R2890" s="2">
        <f t="shared" si="950"/>
        <v>8.6956521739130432E-2</v>
      </c>
      <c r="S2890">
        <v>1298</v>
      </c>
      <c r="T2890" s="1">
        <v>2159</v>
      </c>
      <c r="U2890" s="1">
        <v>2129</v>
      </c>
      <c r="V2890">
        <v>48</v>
      </c>
      <c r="W2890" s="1">
        <v>15</v>
      </c>
      <c r="X2890" s="1">
        <v>8</v>
      </c>
      <c r="Y2890" s="1">
        <v>228</v>
      </c>
      <c r="AF2890" s="1">
        <v>5</v>
      </c>
      <c r="AO2890" s="1">
        <v>228</v>
      </c>
      <c r="AT2890" t="s">
        <v>2249</v>
      </c>
      <c r="AU2890" t="s">
        <v>882</v>
      </c>
      <c r="AV2890" t="e">
        <f>#REF!</f>
        <v>#REF!</v>
      </c>
      <c r="AX2890" s="40">
        <v>49</v>
      </c>
      <c r="AY2890" s="42">
        <v>19</v>
      </c>
      <c r="AZ2890" s="46">
        <f t="shared" si="942"/>
        <v>49019</v>
      </c>
      <c r="BB2890" s="7" t="s">
        <v>2966</v>
      </c>
      <c r="BF2890" s="1">
        <f t="shared" si="951"/>
        <v>-81</v>
      </c>
      <c r="BG2890" s="1">
        <f t="shared" si="952"/>
        <v>5890</v>
      </c>
      <c r="BI2890" s="1">
        <f t="shared" si="953"/>
        <v>5890</v>
      </c>
    </row>
    <row r="2891" spans="1:61" ht="14" hidden="1" customHeight="1" outlineLevel="1" x14ac:dyDescent="0.2">
      <c r="A2891" t="s">
        <v>2665</v>
      </c>
      <c r="B2891" t="s">
        <v>882</v>
      </c>
      <c r="C2891" s="24"/>
      <c r="D2891" s="31"/>
      <c r="E2891" s="31"/>
      <c r="F2891" s="1">
        <f t="shared" si="943"/>
        <v>28625</v>
      </c>
      <c r="G2891" s="1">
        <v>27168</v>
      </c>
      <c r="H2891" s="1">
        <v>25221</v>
      </c>
      <c r="I2891" s="1">
        <v>25104</v>
      </c>
      <c r="J2891" s="2" t="str">
        <f t="shared" si="954"/>
        <v/>
      </c>
      <c r="K2891" s="2">
        <f t="shared" si="955"/>
        <v>0.87699563318777296</v>
      </c>
      <c r="L2891" s="10">
        <f t="shared" si="944"/>
        <v>3</v>
      </c>
      <c r="M2891" s="9">
        <f t="shared" si="945"/>
        <v>1</v>
      </c>
      <c r="N2891" s="8">
        <f t="shared" si="946"/>
        <v>2</v>
      </c>
      <c r="O2891" s="2">
        <f t="shared" si="947"/>
        <v>7.799217379570908E-2</v>
      </c>
      <c r="P2891" s="2">
        <f t="shared" si="948"/>
        <v>0.62548913776818238</v>
      </c>
      <c r="Q2891" s="2">
        <f t="shared" si="949"/>
        <v>0.20854135744164082</v>
      </c>
      <c r="R2891" s="2">
        <f t="shared" si="950"/>
        <v>8.7977330994467695E-2</v>
      </c>
      <c r="S2891" s="1">
        <v>2312</v>
      </c>
      <c r="T2891" s="1">
        <v>18542</v>
      </c>
      <c r="U2891" s="1">
        <v>6182</v>
      </c>
      <c r="V2891">
        <v>353</v>
      </c>
      <c r="W2891" s="1">
        <v>32</v>
      </c>
      <c r="X2891" s="1">
        <v>156</v>
      </c>
      <c r="Y2891" s="1">
        <v>1019</v>
      </c>
      <c r="AF2891" s="1">
        <v>29</v>
      </c>
      <c r="AO2891" s="1">
        <v>1019</v>
      </c>
      <c r="AT2891" t="s">
        <v>2665</v>
      </c>
      <c r="AU2891" t="s">
        <v>882</v>
      </c>
      <c r="AV2891" t="e">
        <f>#REF!</f>
        <v>#REF!</v>
      </c>
      <c r="AX2891" s="40">
        <v>49</v>
      </c>
      <c r="AY2891" s="42">
        <v>21</v>
      </c>
      <c r="AZ2891" s="46">
        <f t="shared" si="942"/>
        <v>49021</v>
      </c>
      <c r="BB2891" s="7" t="s">
        <v>2966</v>
      </c>
      <c r="BF2891" s="1">
        <f t="shared" si="951"/>
        <v>1457</v>
      </c>
      <c r="BG2891" s="1">
        <f t="shared" si="952"/>
        <v>28625</v>
      </c>
      <c r="BI2891" s="1">
        <f t="shared" si="953"/>
        <v>28625</v>
      </c>
    </row>
    <row r="2892" spans="1:61" ht="14" hidden="1" customHeight="1" outlineLevel="1" x14ac:dyDescent="0.2">
      <c r="A2892" t="s">
        <v>1356</v>
      </c>
      <c r="B2892" t="s">
        <v>882</v>
      </c>
      <c r="C2892" s="24"/>
      <c r="D2892" s="31"/>
      <c r="E2892" s="31"/>
      <c r="F2892" s="1">
        <f t="shared" si="943"/>
        <v>6991</v>
      </c>
      <c r="G2892" s="1">
        <v>7001</v>
      </c>
      <c r="H2892" s="1">
        <v>5932</v>
      </c>
      <c r="I2892" s="1">
        <v>5903</v>
      </c>
      <c r="J2892" s="2" t="str">
        <f t="shared" si="954"/>
        <v/>
      </c>
      <c r="K2892" s="2">
        <f t="shared" si="955"/>
        <v>0.84437133457302249</v>
      </c>
      <c r="L2892" s="10">
        <f t="shared" si="944"/>
        <v>3</v>
      </c>
      <c r="M2892" s="9">
        <f t="shared" si="945"/>
        <v>1</v>
      </c>
      <c r="N2892" s="8">
        <f t="shared" si="946"/>
        <v>2</v>
      </c>
      <c r="O2892" s="2">
        <f t="shared" si="947"/>
        <v>4.8339638503572931E-2</v>
      </c>
      <c r="P2892" s="2">
        <f t="shared" si="948"/>
        <v>0.65994115174443047</v>
      </c>
      <c r="Q2892" s="2">
        <f t="shared" si="949"/>
        <v>0.23987669889309235</v>
      </c>
      <c r="R2892" s="2">
        <f t="shared" si="950"/>
        <v>5.1842510858904262E-2</v>
      </c>
      <c r="S2892">
        <v>345</v>
      </c>
      <c r="T2892" s="1">
        <v>4710</v>
      </c>
      <c r="U2892" s="1">
        <v>1712</v>
      </c>
      <c r="V2892">
        <v>41</v>
      </c>
      <c r="W2892" s="1">
        <v>2</v>
      </c>
      <c r="X2892" s="1">
        <v>23</v>
      </c>
      <c r="Y2892" s="1">
        <v>146</v>
      </c>
      <c r="AF2892" s="1">
        <v>12</v>
      </c>
      <c r="AO2892" s="1">
        <v>146</v>
      </c>
      <c r="AT2892" t="s">
        <v>1356</v>
      </c>
      <c r="AU2892" t="s">
        <v>882</v>
      </c>
      <c r="AV2892" t="e">
        <f>#REF!</f>
        <v>#REF!</v>
      </c>
      <c r="AX2892" s="40">
        <v>49</v>
      </c>
      <c r="AY2892" s="42">
        <v>23</v>
      </c>
      <c r="AZ2892" s="46">
        <f t="shared" si="942"/>
        <v>49023</v>
      </c>
      <c r="BB2892" s="7" t="s">
        <v>2966</v>
      </c>
      <c r="BF2892" s="1">
        <f t="shared" si="951"/>
        <v>-10</v>
      </c>
      <c r="BG2892" s="1">
        <f t="shared" si="952"/>
        <v>6991</v>
      </c>
      <c r="BI2892" s="1">
        <f t="shared" si="953"/>
        <v>6991</v>
      </c>
    </row>
    <row r="2893" spans="1:61" ht="14" hidden="1" customHeight="1" outlineLevel="1" x14ac:dyDescent="0.2">
      <c r="A2893" t="s">
        <v>243</v>
      </c>
      <c r="B2893" t="s">
        <v>882</v>
      </c>
      <c r="C2893" s="24"/>
      <c r="D2893" s="31"/>
      <c r="E2893" s="31"/>
      <c r="F2893" s="1">
        <f t="shared" si="943"/>
        <v>4708</v>
      </c>
      <c r="G2893" s="1">
        <v>4972</v>
      </c>
      <c r="H2893" s="1">
        <v>4232</v>
      </c>
      <c r="I2893" s="1">
        <v>4205</v>
      </c>
      <c r="J2893" s="2" t="str">
        <f t="shared" si="954"/>
        <v/>
      </c>
      <c r="K2893" s="2">
        <f t="shared" si="955"/>
        <v>0.893160577740017</v>
      </c>
      <c r="L2893" s="10">
        <f t="shared" si="944"/>
        <v>3</v>
      </c>
      <c r="M2893" s="9">
        <f t="shared" si="945"/>
        <v>1</v>
      </c>
      <c r="N2893" s="8">
        <f t="shared" si="946"/>
        <v>2</v>
      </c>
      <c r="O2893" s="2">
        <f t="shared" si="947"/>
        <v>0.11037618850764778</v>
      </c>
      <c r="P2893" s="2">
        <f t="shared" si="948"/>
        <v>0.64944191814799501</v>
      </c>
      <c r="Q2893" s="2">
        <f t="shared" si="949"/>
        <v>0.17631252583712279</v>
      </c>
      <c r="R2893" s="2">
        <f t="shared" si="950"/>
        <v>6.3869367507234459E-2</v>
      </c>
      <c r="S2893">
        <v>534</v>
      </c>
      <c r="T2893" s="1">
        <v>3142</v>
      </c>
      <c r="U2893" s="1">
        <v>853</v>
      </c>
      <c r="V2893">
        <v>26</v>
      </c>
      <c r="W2893" s="1">
        <v>8</v>
      </c>
      <c r="X2893" s="1">
        <v>15</v>
      </c>
      <c r="Y2893" s="1">
        <v>130</v>
      </c>
      <c r="AO2893" s="1">
        <v>130</v>
      </c>
      <c r="AT2893" t="s">
        <v>243</v>
      </c>
      <c r="AU2893" t="s">
        <v>882</v>
      </c>
      <c r="AV2893" t="e">
        <f>#REF!</f>
        <v>#REF!</v>
      </c>
      <c r="AX2893" s="40">
        <v>49</v>
      </c>
      <c r="AY2893" s="42">
        <v>25</v>
      </c>
      <c r="AZ2893" s="46">
        <f t="shared" si="942"/>
        <v>49025</v>
      </c>
      <c r="BB2893" s="7" t="s">
        <v>2966</v>
      </c>
      <c r="BF2893" s="1">
        <f t="shared" si="951"/>
        <v>-264</v>
      </c>
      <c r="BG2893" s="1">
        <f t="shared" si="952"/>
        <v>4708</v>
      </c>
      <c r="BI2893" s="1">
        <f t="shared" si="953"/>
        <v>4708</v>
      </c>
    </row>
    <row r="2894" spans="1:61" ht="14" hidden="1" customHeight="1" outlineLevel="1" x14ac:dyDescent="0.2">
      <c r="A2894" t="s">
        <v>149</v>
      </c>
      <c r="B2894" t="s">
        <v>882</v>
      </c>
      <c r="C2894" s="24"/>
      <c r="D2894" s="31"/>
      <c r="E2894" s="31"/>
      <c r="F2894" s="1">
        <f t="shared" si="943"/>
        <v>6921</v>
      </c>
      <c r="G2894" s="1">
        <v>6852</v>
      </c>
      <c r="H2894" s="1">
        <v>6230</v>
      </c>
      <c r="I2894" s="1">
        <v>6190</v>
      </c>
      <c r="J2894" s="2" t="str">
        <f t="shared" si="954"/>
        <v/>
      </c>
      <c r="K2894" s="2">
        <f t="shared" si="955"/>
        <v>0.89437942493859268</v>
      </c>
      <c r="L2894" s="10">
        <f t="shared" si="944"/>
        <v>3</v>
      </c>
      <c r="M2894" s="9">
        <f t="shared" si="945"/>
        <v>1</v>
      </c>
      <c r="N2894" s="8">
        <f t="shared" si="946"/>
        <v>2</v>
      </c>
      <c r="O2894" s="2">
        <f t="shared" si="947"/>
        <v>3.6018150879183211E-2</v>
      </c>
      <c r="P2894" s="2">
        <f t="shared" si="948"/>
        <v>0.73156551332955189</v>
      </c>
      <c r="Q2894" s="2">
        <f t="shared" si="949"/>
        <v>0.18150879183210436</v>
      </c>
      <c r="R2894" s="2">
        <f t="shared" si="950"/>
        <v>5.0907543959160501E-2</v>
      </c>
      <c r="S2894">
        <v>254</v>
      </c>
      <c r="T2894" s="1">
        <v>5159</v>
      </c>
      <c r="U2894" s="1">
        <v>1280</v>
      </c>
      <c r="V2894">
        <v>30</v>
      </c>
      <c r="W2894" s="1">
        <v>2</v>
      </c>
      <c r="X2894" s="1">
        <v>52</v>
      </c>
      <c r="Y2894" s="1">
        <v>131</v>
      </c>
      <c r="AF2894" s="1">
        <v>13</v>
      </c>
      <c r="AO2894" s="1">
        <v>131</v>
      </c>
      <c r="AT2894" t="s">
        <v>149</v>
      </c>
      <c r="AU2894" t="s">
        <v>882</v>
      </c>
      <c r="AV2894" t="e">
        <f>#REF!</f>
        <v>#REF!</v>
      </c>
      <c r="AX2894" s="40">
        <v>49</v>
      </c>
      <c r="AY2894" s="42">
        <v>27</v>
      </c>
      <c r="AZ2894" s="46">
        <f t="shared" si="942"/>
        <v>49027</v>
      </c>
      <c r="BB2894" s="7" t="s">
        <v>2966</v>
      </c>
      <c r="BF2894" s="1">
        <f t="shared" si="951"/>
        <v>69</v>
      </c>
      <c r="BG2894" s="1">
        <f t="shared" si="952"/>
        <v>6921</v>
      </c>
      <c r="BI2894" s="1">
        <f t="shared" si="953"/>
        <v>6921</v>
      </c>
    </row>
    <row r="2895" spans="1:61" ht="14" hidden="1" customHeight="1" outlineLevel="1" x14ac:dyDescent="0.2">
      <c r="A2895" t="s">
        <v>1064</v>
      </c>
      <c r="B2895" t="s">
        <v>882</v>
      </c>
      <c r="C2895" s="24"/>
      <c r="D2895" s="31"/>
      <c r="E2895" s="31"/>
      <c r="F2895" s="1">
        <f t="shared" si="943"/>
        <v>7510</v>
      </c>
      <c r="G2895" s="1">
        <v>7387</v>
      </c>
      <c r="H2895" s="1">
        <v>6663</v>
      </c>
      <c r="I2895" s="1">
        <v>6606</v>
      </c>
      <c r="J2895" s="2" t="str">
        <f t="shared" si="954"/>
        <v/>
      </c>
      <c r="K2895" s="2">
        <f t="shared" si="955"/>
        <v>0.87962716378162453</v>
      </c>
      <c r="L2895" s="10">
        <f t="shared" si="944"/>
        <v>3</v>
      </c>
      <c r="M2895" s="9">
        <f t="shared" si="945"/>
        <v>1</v>
      </c>
      <c r="N2895" s="8">
        <f t="shared" si="946"/>
        <v>2</v>
      </c>
      <c r="O2895" s="2">
        <f t="shared" si="947"/>
        <v>4.9590003904724719E-2</v>
      </c>
      <c r="P2895" s="2">
        <f t="shared" si="948"/>
        <v>0.64662241311987501</v>
      </c>
      <c r="Q2895" s="2">
        <f t="shared" si="949"/>
        <v>0.2463881296368606</v>
      </c>
      <c r="R2895" s="2">
        <f t="shared" si="950"/>
        <v>5.7399453338539713E-2</v>
      </c>
      <c r="S2895">
        <v>381</v>
      </c>
      <c r="T2895" s="1">
        <v>4968</v>
      </c>
      <c r="U2895" s="1">
        <v>1893</v>
      </c>
      <c r="V2895">
        <v>60</v>
      </c>
      <c r="W2895" s="1">
        <v>8</v>
      </c>
      <c r="X2895" s="1">
        <v>23</v>
      </c>
      <c r="Y2895" s="1">
        <v>173</v>
      </c>
      <c r="AF2895" s="1">
        <v>4</v>
      </c>
      <c r="AO2895" s="1">
        <v>173</v>
      </c>
      <c r="AT2895" t="s">
        <v>1064</v>
      </c>
      <c r="AU2895" t="s">
        <v>882</v>
      </c>
      <c r="AV2895" t="e">
        <f>#REF!</f>
        <v>#REF!</v>
      </c>
      <c r="AX2895" s="40">
        <v>49</v>
      </c>
      <c r="AY2895" s="42">
        <v>29</v>
      </c>
      <c r="AZ2895" s="46">
        <f t="shared" si="942"/>
        <v>49029</v>
      </c>
      <c r="BB2895" s="7" t="s">
        <v>2966</v>
      </c>
      <c r="BF2895" s="1">
        <f t="shared" si="951"/>
        <v>123</v>
      </c>
      <c r="BG2895" s="1">
        <f t="shared" si="952"/>
        <v>7510</v>
      </c>
      <c r="BI2895" s="1">
        <f t="shared" si="953"/>
        <v>7510</v>
      </c>
    </row>
    <row r="2896" spans="1:61" ht="14" hidden="1" customHeight="1" outlineLevel="1" x14ac:dyDescent="0.2">
      <c r="A2896" t="s">
        <v>205</v>
      </c>
      <c r="B2896" t="s">
        <v>882</v>
      </c>
      <c r="C2896" s="24"/>
      <c r="D2896" s="31"/>
      <c r="E2896" s="31"/>
      <c r="F2896" s="1">
        <f t="shared" si="943"/>
        <v>1004</v>
      </c>
      <c r="G2896" s="1">
        <v>1007</v>
      </c>
      <c r="H2896" s="1">
        <v>882</v>
      </c>
      <c r="I2896" s="1">
        <v>874</v>
      </c>
      <c r="J2896" s="2" t="str">
        <f t="shared" si="954"/>
        <v/>
      </c>
      <c r="K2896" s="2">
        <f t="shared" si="955"/>
        <v>0.87051792828685259</v>
      </c>
      <c r="L2896" s="10">
        <f t="shared" si="944"/>
        <v>3</v>
      </c>
      <c r="M2896" s="9">
        <f t="shared" si="945"/>
        <v>1</v>
      </c>
      <c r="N2896" s="8">
        <f t="shared" si="946"/>
        <v>2</v>
      </c>
      <c r="O2896" s="2">
        <f t="shared" si="947"/>
        <v>2.5440313111545987E-2</v>
      </c>
      <c r="P2896" s="2">
        <f t="shared" si="948"/>
        <v>0.7915851272015656</v>
      </c>
      <c r="Q2896" s="2">
        <f t="shared" si="949"/>
        <v>0.14090019569471623</v>
      </c>
      <c r="R2896" s="2">
        <f t="shared" si="950"/>
        <v>4.2074363992172237E-2</v>
      </c>
      <c r="S2896">
        <v>26</v>
      </c>
      <c r="T2896">
        <v>809</v>
      </c>
      <c r="U2896">
        <v>144</v>
      </c>
      <c r="V2896">
        <v>6</v>
      </c>
      <c r="X2896" s="1">
        <v>1</v>
      </c>
      <c r="Y2896" s="1">
        <v>18</v>
      </c>
      <c r="AO2896" s="1">
        <v>18</v>
      </c>
      <c r="AT2896" t="s">
        <v>205</v>
      </c>
      <c r="AU2896" t="s">
        <v>882</v>
      </c>
      <c r="AV2896" t="e">
        <f>#REF!</f>
        <v>#REF!</v>
      </c>
      <c r="AX2896" s="40">
        <v>49</v>
      </c>
      <c r="AY2896" s="42">
        <v>31</v>
      </c>
      <c r="AZ2896" s="46">
        <f t="shared" si="942"/>
        <v>49031</v>
      </c>
      <c r="BB2896" s="7" t="s">
        <v>2966</v>
      </c>
      <c r="BF2896" s="1">
        <f t="shared" si="951"/>
        <v>-3</v>
      </c>
      <c r="BG2896" s="1">
        <f t="shared" si="952"/>
        <v>1004</v>
      </c>
      <c r="BI2896" s="1">
        <f t="shared" si="953"/>
        <v>1004</v>
      </c>
    </row>
    <row r="2897" spans="1:66" ht="14" hidden="1" customHeight="1" outlineLevel="1" x14ac:dyDescent="0.2">
      <c r="A2897" t="s">
        <v>221</v>
      </c>
      <c r="B2897" t="s">
        <v>882</v>
      </c>
      <c r="C2897" s="24"/>
      <c r="D2897" s="31"/>
      <c r="E2897" s="31"/>
      <c r="F2897" s="1">
        <f t="shared" si="943"/>
        <v>1488</v>
      </c>
      <c r="G2897" s="1">
        <v>1489</v>
      </c>
      <c r="H2897" s="1">
        <v>1375</v>
      </c>
      <c r="I2897" s="1">
        <v>1369</v>
      </c>
      <c r="J2897" s="2" t="str">
        <f t="shared" si="954"/>
        <v/>
      </c>
      <c r="K2897" s="2">
        <f t="shared" si="955"/>
        <v>0.92002688172043012</v>
      </c>
      <c r="L2897" s="10">
        <f t="shared" si="944"/>
        <v>3</v>
      </c>
      <c r="M2897" s="9">
        <f t="shared" si="945"/>
        <v>1</v>
      </c>
      <c r="N2897" s="8">
        <f t="shared" si="946"/>
        <v>2</v>
      </c>
      <c r="O2897" s="2">
        <f t="shared" si="947"/>
        <v>4.108681245858184E-2</v>
      </c>
      <c r="P2897" s="2">
        <f t="shared" si="948"/>
        <v>0.78926441351888665</v>
      </c>
      <c r="Q2897" s="2">
        <f t="shared" si="949"/>
        <v>0.13386348575215373</v>
      </c>
      <c r="R2897" s="2">
        <f t="shared" si="950"/>
        <v>3.5785288270377802E-2</v>
      </c>
      <c r="S2897">
        <v>62</v>
      </c>
      <c r="T2897">
        <v>1191</v>
      </c>
      <c r="U2897">
        <v>202</v>
      </c>
      <c r="V2897">
        <v>11</v>
      </c>
      <c r="Y2897" s="1">
        <v>21</v>
      </c>
      <c r="AF2897" s="1">
        <v>1</v>
      </c>
      <c r="AO2897" s="1">
        <v>21</v>
      </c>
      <c r="AT2897" t="s">
        <v>221</v>
      </c>
      <c r="AU2897" t="s">
        <v>882</v>
      </c>
      <c r="AV2897" t="e">
        <f>#REF!</f>
        <v>#REF!</v>
      </c>
      <c r="AX2897" s="40">
        <v>49</v>
      </c>
      <c r="AY2897" s="42">
        <v>33</v>
      </c>
      <c r="AZ2897" s="46">
        <f t="shared" si="942"/>
        <v>49033</v>
      </c>
      <c r="BB2897" s="7" t="s">
        <v>2966</v>
      </c>
      <c r="BF2897" s="1">
        <f t="shared" si="951"/>
        <v>-1</v>
      </c>
      <c r="BG2897" s="1">
        <f t="shared" si="952"/>
        <v>1488</v>
      </c>
      <c r="BI2897" s="1">
        <f t="shared" si="953"/>
        <v>1488</v>
      </c>
    </row>
    <row r="2898" spans="1:66" ht="14" hidden="1" customHeight="1" outlineLevel="1" x14ac:dyDescent="0.2">
      <c r="A2898" t="s">
        <v>432</v>
      </c>
      <c r="B2898" t="s">
        <v>882</v>
      </c>
      <c r="C2898" s="24"/>
      <c r="D2898" s="31"/>
      <c r="E2898" s="31"/>
      <c r="F2898" s="1">
        <f t="shared" si="943"/>
        <v>621403</v>
      </c>
      <c r="G2898" s="1">
        <v>610218</v>
      </c>
      <c r="H2898" s="1">
        <v>549882</v>
      </c>
      <c r="I2898" s="1">
        <v>546581</v>
      </c>
      <c r="J2898" s="2" t="str">
        <f t="shared" si="954"/>
        <v/>
      </c>
      <c r="K2898" s="2">
        <f t="shared" si="955"/>
        <v>0.87959182688207171</v>
      </c>
      <c r="L2898" s="10">
        <f t="shared" si="944"/>
        <v>3</v>
      </c>
      <c r="M2898" s="9">
        <f t="shared" si="945"/>
        <v>1</v>
      </c>
      <c r="N2898" s="8">
        <f t="shared" si="946"/>
        <v>2</v>
      </c>
      <c r="O2898" s="2">
        <f t="shared" si="947"/>
        <v>0.21802655985919325</v>
      </c>
      <c r="P2898" s="2">
        <f t="shared" si="948"/>
        <v>0.38487695735527117</v>
      </c>
      <c r="Q2898" s="2">
        <f t="shared" si="949"/>
        <v>0.31291096492114606</v>
      </c>
      <c r="R2898" s="2">
        <f t="shared" si="950"/>
        <v>8.4185517864389492E-2</v>
      </c>
      <c r="S2898" s="1">
        <v>140224</v>
      </c>
      <c r="T2898" s="1">
        <v>247534</v>
      </c>
      <c r="U2898" s="1">
        <v>201249</v>
      </c>
      <c r="V2898" s="1">
        <v>6949</v>
      </c>
      <c r="W2898" s="1">
        <v>1190</v>
      </c>
      <c r="X2898" s="1">
        <v>1653</v>
      </c>
      <c r="Y2898" s="1">
        <v>21748</v>
      </c>
      <c r="AF2898" s="1">
        <v>856</v>
      </c>
      <c r="AO2898" s="1">
        <v>21748</v>
      </c>
      <c r="AT2898" t="s">
        <v>432</v>
      </c>
      <c r="AU2898" t="s">
        <v>882</v>
      </c>
      <c r="AV2898" t="e">
        <f>#REF!</f>
        <v>#REF!</v>
      </c>
      <c r="AX2898" s="40">
        <v>49</v>
      </c>
      <c r="AY2898" s="42">
        <v>35</v>
      </c>
      <c r="AZ2898" s="46">
        <f t="shared" si="942"/>
        <v>49035</v>
      </c>
      <c r="BB2898" s="7" t="s">
        <v>2966</v>
      </c>
      <c r="BF2898" s="1">
        <f t="shared" si="951"/>
        <v>11185</v>
      </c>
      <c r="BG2898" s="1">
        <f t="shared" si="952"/>
        <v>621403</v>
      </c>
      <c r="BI2898" s="1">
        <f t="shared" si="953"/>
        <v>621403</v>
      </c>
    </row>
    <row r="2899" spans="1:66" ht="14" hidden="1" customHeight="1" outlineLevel="1" x14ac:dyDescent="0.2">
      <c r="A2899" t="s">
        <v>2359</v>
      </c>
      <c r="B2899" t="s">
        <v>882</v>
      </c>
      <c r="C2899" s="24"/>
      <c r="D2899" s="31"/>
      <c r="E2899" s="31"/>
      <c r="F2899" s="1">
        <f t="shared" si="943"/>
        <v>8165</v>
      </c>
      <c r="G2899" s="1">
        <v>7790</v>
      </c>
      <c r="H2899" s="1">
        <v>6965</v>
      </c>
      <c r="I2899" s="1">
        <v>6904</v>
      </c>
      <c r="J2899" s="2" t="str">
        <f t="shared" si="954"/>
        <v/>
      </c>
      <c r="K2899" s="2">
        <f t="shared" si="955"/>
        <v>0.84556031843233315</v>
      </c>
      <c r="L2899" s="10">
        <f t="shared" si="944"/>
        <v>3</v>
      </c>
      <c r="M2899" s="9">
        <f t="shared" si="945"/>
        <v>1</v>
      </c>
      <c r="N2899" s="8">
        <f t="shared" si="946"/>
        <v>2</v>
      </c>
      <c r="O2899" s="2">
        <f t="shared" si="947"/>
        <v>0.24685892066531051</v>
      </c>
      <c r="P2899" s="2">
        <f t="shared" si="948"/>
        <v>0.39547684575804715</v>
      </c>
      <c r="Q2899" s="2">
        <f t="shared" si="949"/>
        <v>0.30022735431374897</v>
      </c>
      <c r="R2899" s="2">
        <f t="shared" si="950"/>
        <v>5.7436879262893425E-2</v>
      </c>
      <c r="S2899" s="1">
        <v>2063</v>
      </c>
      <c r="T2899" s="1">
        <v>3305</v>
      </c>
      <c r="U2899" s="1">
        <v>2509</v>
      </c>
      <c r="V2899">
        <v>41</v>
      </c>
      <c r="W2899" s="1">
        <v>7</v>
      </c>
      <c r="X2899" s="1">
        <v>25</v>
      </c>
      <c r="Y2899" s="1">
        <v>192</v>
      </c>
      <c r="AF2899" s="1">
        <v>23</v>
      </c>
      <c r="AO2899" s="1">
        <v>192</v>
      </c>
      <c r="AT2899" t="s">
        <v>2359</v>
      </c>
      <c r="AU2899" t="s">
        <v>882</v>
      </c>
      <c r="AV2899" t="e">
        <f>#REF!</f>
        <v>#REF!</v>
      </c>
      <c r="AX2899" s="40">
        <v>49</v>
      </c>
      <c r="AY2899" s="42">
        <v>37</v>
      </c>
      <c r="AZ2899" s="46">
        <f t="shared" si="942"/>
        <v>49037</v>
      </c>
      <c r="BB2899" s="7" t="s">
        <v>2966</v>
      </c>
      <c r="BF2899" s="1">
        <f t="shared" si="951"/>
        <v>375</v>
      </c>
      <c r="BG2899" s="1">
        <f t="shared" si="952"/>
        <v>8165</v>
      </c>
      <c r="BI2899" s="1">
        <f t="shared" si="953"/>
        <v>8165</v>
      </c>
    </row>
    <row r="2900" spans="1:66" ht="14" hidden="1" customHeight="1" outlineLevel="1" x14ac:dyDescent="0.2">
      <c r="A2900" t="s">
        <v>433</v>
      </c>
      <c r="B2900" t="s">
        <v>882</v>
      </c>
      <c r="C2900" s="24"/>
      <c r="D2900" s="31"/>
      <c r="E2900" s="31"/>
      <c r="F2900" s="1">
        <f t="shared" si="943"/>
        <v>14272</v>
      </c>
      <c r="G2900" s="1">
        <v>14010</v>
      </c>
      <c r="H2900" s="1">
        <v>12824</v>
      </c>
      <c r="I2900" s="1">
        <v>12725</v>
      </c>
      <c r="J2900" s="2" t="str">
        <f t="shared" si="954"/>
        <v/>
      </c>
      <c r="K2900" s="2">
        <f t="shared" si="955"/>
        <v>0.89160594170403584</v>
      </c>
      <c r="L2900" s="10">
        <f t="shared" si="944"/>
        <v>3</v>
      </c>
      <c r="M2900" s="9">
        <f t="shared" si="945"/>
        <v>1</v>
      </c>
      <c r="N2900" s="8">
        <f t="shared" si="946"/>
        <v>2</v>
      </c>
      <c r="O2900" s="2">
        <f t="shared" si="947"/>
        <v>4.9778685733741911E-2</v>
      </c>
      <c r="P2900" s="2">
        <f t="shared" si="948"/>
        <v>0.6741573033707865</v>
      </c>
      <c r="Q2900" s="2">
        <f t="shared" si="949"/>
        <v>0.20381341504937012</v>
      </c>
      <c r="R2900" s="2">
        <f t="shared" si="950"/>
        <v>7.2250595846101495E-2</v>
      </c>
      <c r="S2900">
        <v>731</v>
      </c>
      <c r="T2900" s="1">
        <v>9900</v>
      </c>
      <c r="U2900" s="1">
        <v>2993</v>
      </c>
      <c r="V2900">
        <v>98</v>
      </c>
      <c r="W2900" s="1">
        <v>9</v>
      </c>
      <c r="X2900" s="1">
        <v>105</v>
      </c>
      <c r="Y2900" s="1">
        <v>413</v>
      </c>
      <c r="AF2900" s="1">
        <v>23</v>
      </c>
      <c r="AO2900" s="1">
        <v>413</v>
      </c>
      <c r="AT2900" t="s">
        <v>433</v>
      </c>
      <c r="AU2900" t="s">
        <v>882</v>
      </c>
      <c r="AV2900" t="e">
        <f>#REF!</f>
        <v>#REF!</v>
      </c>
      <c r="AX2900" s="40">
        <v>49</v>
      </c>
      <c r="AY2900" s="42">
        <v>39</v>
      </c>
      <c r="AZ2900" s="46">
        <f t="shared" si="942"/>
        <v>49039</v>
      </c>
      <c r="BB2900" s="7" t="s">
        <v>2966</v>
      </c>
      <c r="BF2900" s="1">
        <f t="shared" si="951"/>
        <v>262</v>
      </c>
      <c r="BG2900" s="1">
        <f t="shared" si="952"/>
        <v>14272</v>
      </c>
      <c r="BI2900" s="1">
        <f t="shared" si="953"/>
        <v>14272</v>
      </c>
    </row>
    <row r="2901" spans="1:66" ht="14" hidden="1" customHeight="1" outlineLevel="1" x14ac:dyDescent="0.2">
      <c r="A2901" t="s">
        <v>745</v>
      </c>
      <c r="B2901" t="s">
        <v>882</v>
      </c>
      <c r="C2901" s="24"/>
      <c r="D2901" s="31"/>
      <c r="E2901" s="31"/>
      <c r="F2901" s="1">
        <f t="shared" si="943"/>
        <v>11644</v>
      </c>
      <c r="G2901" s="1">
        <v>11570</v>
      </c>
      <c r="H2901" s="1">
        <v>10474</v>
      </c>
      <c r="I2901" s="1">
        <v>10363</v>
      </c>
      <c r="J2901" s="2" t="str">
        <f t="shared" si="954"/>
        <v/>
      </c>
      <c r="K2901" s="2">
        <f t="shared" si="955"/>
        <v>0.88998625901751971</v>
      </c>
      <c r="L2901" s="10">
        <f t="shared" si="944"/>
        <v>3</v>
      </c>
      <c r="M2901" s="9">
        <f t="shared" si="945"/>
        <v>1</v>
      </c>
      <c r="N2901" s="8">
        <f t="shared" si="946"/>
        <v>2</v>
      </c>
      <c r="O2901" s="2">
        <f t="shared" si="947"/>
        <v>3.7199124726477024E-2</v>
      </c>
      <c r="P2901" s="2">
        <f t="shared" si="948"/>
        <v>0.71435785221343207</v>
      </c>
      <c r="Q2901" s="2">
        <f t="shared" si="949"/>
        <v>0.19693654266958424</v>
      </c>
      <c r="R2901" s="2">
        <f t="shared" si="950"/>
        <v>5.1506480390506676E-2</v>
      </c>
      <c r="S2901">
        <v>442</v>
      </c>
      <c r="T2901" s="1">
        <v>8488</v>
      </c>
      <c r="U2901" s="1">
        <v>2340</v>
      </c>
      <c r="V2901">
        <v>67</v>
      </c>
      <c r="W2901" s="1">
        <v>6</v>
      </c>
      <c r="X2901" s="1">
        <v>44</v>
      </c>
      <c r="Y2901" s="1">
        <v>238</v>
      </c>
      <c r="AF2901" s="1">
        <v>19</v>
      </c>
      <c r="AO2901" s="1">
        <v>238</v>
      </c>
      <c r="AT2901" t="s">
        <v>745</v>
      </c>
      <c r="AU2901" t="s">
        <v>882</v>
      </c>
      <c r="AV2901" t="e">
        <f>#REF!</f>
        <v>#REF!</v>
      </c>
      <c r="AX2901" s="40">
        <v>49</v>
      </c>
      <c r="AY2901" s="42">
        <v>41</v>
      </c>
      <c r="AZ2901" s="46">
        <f t="shared" si="942"/>
        <v>49041</v>
      </c>
      <c r="BB2901" s="7" t="s">
        <v>2966</v>
      </c>
      <c r="BF2901" s="1">
        <f t="shared" si="951"/>
        <v>74</v>
      </c>
      <c r="BG2901" s="1">
        <f t="shared" si="952"/>
        <v>11644</v>
      </c>
      <c r="BI2901" s="1">
        <f t="shared" si="953"/>
        <v>11644</v>
      </c>
    </row>
    <row r="2902" spans="1:66" ht="14" hidden="1" customHeight="1" outlineLevel="1" x14ac:dyDescent="0.2">
      <c r="A2902" t="s">
        <v>2755</v>
      </c>
      <c r="B2902" t="s">
        <v>882</v>
      </c>
      <c r="C2902" s="24"/>
      <c r="D2902" s="31"/>
      <c r="E2902" s="31"/>
      <c r="F2902" s="1">
        <f t="shared" si="943"/>
        <v>29265</v>
      </c>
      <c r="G2902" s="1">
        <v>28602</v>
      </c>
      <c r="H2902" s="1">
        <v>26440</v>
      </c>
      <c r="I2902" s="1">
        <v>26289</v>
      </c>
      <c r="J2902" s="2" t="str">
        <f t="shared" si="954"/>
        <v/>
      </c>
      <c r="K2902" s="2">
        <f t="shared" si="955"/>
        <v>0.89830855971296775</v>
      </c>
      <c r="L2902" s="10">
        <f t="shared" si="944"/>
        <v>3</v>
      </c>
      <c r="M2902" s="9">
        <f t="shared" si="945"/>
        <v>1</v>
      </c>
      <c r="N2902" s="8">
        <f t="shared" si="946"/>
        <v>2</v>
      </c>
      <c r="O2902" s="2">
        <f t="shared" si="947"/>
        <v>0.24516150231656425</v>
      </c>
      <c r="P2902" s="2">
        <f t="shared" si="948"/>
        <v>0.35330069332632341</v>
      </c>
      <c r="Q2902" s="2">
        <f t="shared" si="949"/>
        <v>0.3118654092596852</v>
      </c>
      <c r="R2902" s="2">
        <f t="shared" si="950"/>
        <v>8.9672395097427082E-2</v>
      </c>
      <c r="S2902" s="1">
        <v>7461</v>
      </c>
      <c r="T2902" s="1">
        <v>10752</v>
      </c>
      <c r="U2902" s="1">
        <v>9491</v>
      </c>
      <c r="V2902">
        <v>296</v>
      </c>
      <c r="W2902" s="1">
        <v>45</v>
      </c>
      <c r="X2902" s="1">
        <v>38</v>
      </c>
      <c r="Y2902" s="1">
        <v>1168</v>
      </c>
      <c r="AF2902" s="1">
        <v>14</v>
      </c>
      <c r="AO2902" s="1">
        <v>1168</v>
      </c>
      <c r="AT2902" t="s">
        <v>2755</v>
      </c>
      <c r="AU2902" t="s">
        <v>882</v>
      </c>
      <c r="AV2902" t="e">
        <f>#REF!</f>
        <v>#REF!</v>
      </c>
      <c r="AX2902" s="40">
        <v>49</v>
      </c>
      <c r="AY2902" s="42">
        <v>43</v>
      </c>
      <c r="AZ2902" s="46">
        <f t="shared" si="942"/>
        <v>49043</v>
      </c>
      <c r="BB2902" s="7" t="s">
        <v>2966</v>
      </c>
      <c r="BF2902" s="1">
        <f t="shared" si="951"/>
        <v>663</v>
      </c>
      <c r="BG2902" s="1">
        <f t="shared" si="952"/>
        <v>29265</v>
      </c>
      <c r="BI2902" s="1">
        <f t="shared" si="953"/>
        <v>29265</v>
      </c>
    </row>
    <row r="2903" spans="1:66" ht="14" hidden="1" customHeight="1" outlineLevel="1" x14ac:dyDescent="0.2">
      <c r="A2903" t="s">
        <v>1457</v>
      </c>
      <c r="B2903" t="s">
        <v>882</v>
      </c>
      <c r="C2903" s="24"/>
      <c r="D2903" s="31"/>
      <c r="E2903" s="31"/>
      <c r="F2903" s="1">
        <f t="shared" si="943"/>
        <v>37018</v>
      </c>
      <c r="G2903" s="1">
        <v>36505</v>
      </c>
      <c r="H2903" s="1">
        <v>32090</v>
      </c>
      <c r="I2903" s="1">
        <v>31518</v>
      </c>
      <c r="J2903" s="2" t="str">
        <f t="shared" si="954"/>
        <v/>
      </c>
      <c r="K2903" s="2">
        <f t="shared" si="955"/>
        <v>0.85142363174671787</v>
      </c>
      <c r="L2903" s="10">
        <f t="shared" si="944"/>
        <v>3</v>
      </c>
      <c r="M2903" s="9">
        <f t="shared" si="945"/>
        <v>1</v>
      </c>
      <c r="N2903" s="8">
        <f t="shared" si="946"/>
        <v>2</v>
      </c>
      <c r="O2903" s="2">
        <f t="shared" si="947"/>
        <v>0.10506708349615736</v>
      </c>
      <c r="P2903" s="2">
        <f t="shared" si="948"/>
        <v>0.47354435326299338</v>
      </c>
      <c r="Q2903" s="2">
        <f t="shared" si="949"/>
        <v>0.3300247492510095</v>
      </c>
      <c r="R2903" s="2">
        <f t="shared" si="950"/>
        <v>9.1363813989839782E-2</v>
      </c>
      <c r="S2903" s="1">
        <v>4033</v>
      </c>
      <c r="T2903" s="1">
        <v>18177</v>
      </c>
      <c r="U2903" s="1">
        <v>12668</v>
      </c>
      <c r="V2903">
        <v>436</v>
      </c>
      <c r="W2903" s="1">
        <v>45</v>
      </c>
      <c r="X2903" s="1">
        <v>241</v>
      </c>
      <c r="Y2903" s="1">
        <v>1367</v>
      </c>
      <c r="AF2903" s="1">
        <v>51</v>
      </c>
      <c r="AO2903" s="1">
        <v>1367</v>
      </c>
      <c r="AT2903" t="s">
        <v>1457</v>
      </c>
      <c r="AU2903" t="s">
        <v>882</v>
      </c>
      <c r="AV2903" t="e">
        <f>#REF!</f>
        <v>#REF!</v>
      </c>
      <c r="AX2903" s="40">
        <v>49</v>
      </c>
      <c r="AY2903" s="42">
        <v>45</v>
      </c>
      <c r="AZ2903" s="46">
        <f t="shared" si="942"/>
        <v>49045</v>
      </c>
      <c r="BB2903" s="7" t="s">
        <v>2966</v>
      </c>
      <c r="BF2903" s="1">
        <f t="shared" si="951"/>
        <v>513</v>
      </c>
      <c r="BG2903" s="1">
        <f t="shared" si="952"/>
        <v>37018</v>
      </c>
      <c r="BI2903" s="1">
        <f t="shared" si="953"/>
        <v>37018</v>
      </c>
    </row>
    <row r="2904" spans="1:66" ht="14" hidden="1" customHeight="1" outlineLevel="1" x14ac:dyDescent="0.2">
      <c r="A2904" t="s">
        <v>1577</v>
      </c>
      <c r="B2904" t="s">
        <v>882</v>
      </c>
      <c r="C2904" s="24"/>
      <c r="D2904" s="31"/>
      <c r="E2904" s="31"/>
      <c r="F2904" s="1">
        <f t="shared" si="943"/>
        <v>17472</v>
      </c>
      <c r="G2904" s="1">
        <v>16803</v>
      </c>
      <c r="H2904" s="1">
        <v>15419</v>
      </c>
      <c r="I2904" s="1">
        <v>15370</v>
      </c>
      <c r="J2904" s="2" t="str">
        <f t="shared" si="954"/>
        <v/>
      </c>
      <c r="K2904" s="2">
        <f t="shared" si="955"/>
        <v>0.87969322344322343</v>
      </c>
      <c r="L2904" s="10">
        <f t="shared" si="944"/>
        <v>3</v>
      </c>
      <c r="M2904" s="9">
        <f t="shared" si="945"/>
        <v>1</v>
      </c>
      <c r="N2904" s="8">
        <f t="shared" si="946"/>
        <v>2</v>
      </c>
      <c r="O2904" s="2">
        <f t="shared" si="947"/>
        <v>5.2037967615857064E-2</v>
      </c>
      <c r="P2904" s="2">
        <f t="shared" si="948"/>
        <v>0.74254606365159126</v>
      </c>
      <c r="Q2904" s="2">
        <f t="shared" si="949"/>
        <v>0.14249022892238972</v>
      </c>
      <c r="R2904" s="2">
        <f t="shared" si="950"/>
        <v>6.2925739810161918E-2</v>
      </c>
      <c r="S2904">
        <v>932</v>
      </c>
      <c r="T2904" s="1">
        <v>13299</v>
      </c>
      <c r="U2904" s="1">
        <v>2552</v>
      </c>
      <c r="V2904">
        <v>137</v>
      </c>
      <c r="W2904" s="1">
        <v>18</v>
      </c>
      <c r="X2904" s="1">
        <v>84</v>
      </c>
      <c r="Y2904" s="1">
        <v>438</v>
      </c>
      <c r="AF2904" s="1">
        <v>12</v>
      </c>
      <c r="AO2904" s="1">
        <v>438</v>
      </c>
      <c r="AT2904" t="s">
        <v>1577</v>
      </c>
      <c r="AU2904" t="s">
        <v>882</v>
      </c>
      <c r="AV2904" t="e">
        <f>#REF!</f>
        <v>#REF!</v>
      </c>
      <c r="AX2904" s="40">
        <v>49</v>
      </c>
      <c r="AY2904" s="42">
        <v>47</v>
      </c>
      <c r="AZ2904" s="46">
        <f t="shared" si="942"/>
        <v>49047</v>
      </c>
      <c r="BB2904" s="7" t="s">
        <v>2966</v>
      </c>
      <c r="BF2904" s="1">
        <f t="shared" si="951"/>
        <v>669</v>
      </c>
      <c r="BG2904" s="1">
        <f t="shared" si="952"/>
        <v>17472</v>
      </c>
      <c r="BI2904" s="1">
        <f t="shared" si="953"/>
        <v>17472</v>
      </c>
    </row>
    <row r="2905" spans="1:66" ht="14" hidden="1" customHeight="1" outlineLevel="1" x14ac:dyDescent="0.2">
      <c r="A2905" t="s">
        <v>260</v>
      </c>
      <c r="B2905" t="s">
        <v>882</v>
      </c>
      <c r="C2905" s="24"/>
      <c r="D2905" s="31"/>
      <c r="E2905" s="31"/>
      <c r="F2905" s="1">
        <f t="shared" si="943"/>
        <v>333775</v>
      </c>
      <c r="G2905" s="1">
        <v>326485</v>
      </c>
      <c r="H2905" s="1">
        <v>291159</v>
      </c>
      <c r="I2905" s="1">
        <v>289101</v>
      </c>
      <c r="J2905" s="2" t="str">
        <f t="shared" si="954"/>
        <v/>
      </c>
      <c r="K2905" s="2">
        <f t="shared" si="955"/>
        <v>0.8661553441689761</v>
      </c>
      <c r="L2905" s="10">
        <f t="shared" si="944"/>
        <v>3</v>
      </c>
      <c r="M2905" s="9">
        <f t="shared" si="945"/>
        <v>1</v>
      </c>
      <c r="N2905" s="8">
        <f t="shared" si="946"/>
        <v>2</v>
      </c>
      <c r="O2905" s="2">
        <f t="shared" si="947"/>
        <v>7.9109550342046017E-2</v>
      </c>
      <c r="P2905" s="2">
        <f t="shared" si="948"/>
        <v>0.57446056402098922</v>
      </c>
      <c r="Q2905" s="2">
        <f t="shared" si="949"/>
        <v>0.26149063103940845</v>
      </c>
      <c r="R2905" s="2">
        <f t="shared" si="950"/>
        <v>8.4939254597556302E-2</v>
      </c>
      <c r="S2905" s="1">
        <v>27303</v>
      </c>
      <c r="T2905" s="1">
        <v>198263</v>
      </c>
      <c r="U2905" s="1">
        <v>90248</v>
      </c>
      <c r="V2905" s="1">
        <v>4327</v>
      </c>
      <c r="W2905" s="1">
        <v>364</v>
      </c>
      <c r="X2905" s="1">
        <v>1415</v>
      </c>
      <c r="Y2905" s="1">
        <v>11354</v>
      </c>
      <c r="AF2905" s="1">
        <v>501</v>
      </c>
      <c r="AO2905" s="1">
        <v>11354</v>
      </c>
      <c r="AT2905" t="s">
        <v>260</v>
      </c>
      <c r="AU2905" t="s">
        <v>882</v>
      </c>
      <c r="AV2905" t="e">
        <f>#REF!</f>
        <v>#REF!</v>
      </c>
      <c r="AX2905" s="40">
        <v>49</v>
      </c>
      <c r="AY2905" s="42">
        <v>49</v>
      </c>
      <c r="AZ2905" s="46">
        <f t="shared" si="942"/>
        <v>49049</v>
      </c>
      <c r="BB2905" s="7" t="s">
        <v>2966</v>
      </c>
      <c r="BF2905" s="1">
        <f t="shared" si="951"/>
        <v>7290</v>
      </c>
      <c r="BG2905" s="1">
        <f t="shared" si="952"/>
        <v>333775</v>
      </c>
      <c r="BI2905" s="1">
        <f t="shared" si="953"/>
        <v>333775</v>
      </c>
    </row>
    <row r="2906" spans="1:66" ht="14" hidden="1" customHeight="1" outlineLevel="1" x14ac:dyDescent="0.2">
      <c r="A2906" t="s">
        <v>1639</v>
      </c>
      <c r="B2906" t="s">
        <v>882</v>
      </c>
      <c r="C2906" s="24"/>
      <c r="D2906" s="31"/>
      <c r="E2906" s="31"/>
      <c r="F2906" s="1">
        <f t="shared" si="943"/>
        <v>20494</v>
      </c>
      <c r="G2906" s="1">
        <v>20160</v>
      </c>
      <c r="H2906" s="1">
        <v>17919</v>
      </c>
      <c r="I2906" s="1">
        <v>17790</v>
      </c>
      <c r="J2906" s="2" t="str">
        <f t="shared" si="954"/>
        <v/>
      </c>
      <c r="K2906" s="2">
        <f t="shared" si="955"/>
        <v>0.86805894408119455</v>
      </c>
      <c r="L2906" s="10">
        <f t="shared" si="944"/>
        <v>3</v>
      </c>
      <c r="M2906" s="9">
        <f t="shared" si="945"/>
        <v>1</v>
      </c>
      <c r="N2906" s="8">
        <f t="shared" si="946"/>
        <v>2</v>
      </c>
      <c r="O2906" s="2">
        <f t="shared" si="947"/>
        <v>0.12756756756756757</v>
      </c>
      <c r="P2906" s="2">
        <f t="shared" si="948"/>
        <v>0.51915393654524089</v>
      </c>
      <c r="Q2906" s="2">
        <f t="shared" si="949"/>
        <v>0.26448883666274969</v>
      </c>
      <c r="R2906" s="2">
        <f t="shared" si="950"/>
        <v>8.8789659224441819E-2</v>
      </c>
      <c r="S2906" s="1">
        <v>2714</v>
      </c>
      <c r="T2906" s="1">
        <v>11045</v>
      </c>
      <c r="U2906" s="1">
        <v>5627</v>
      </c>
      <c r="V2906">
        <v>213</v>
      </c>
      <c r="W2906" s="1">
        <v>29</v>
      </c>
      <c r="X2906" s="1">
        <v>59</v>
      </c>
      <c r="Y2906" s="1">
        <v>781</v>
      </c>
      <c r="AF2906" s="1">
        <v>26</v>
      </c>
      <c r="AO2906" s="1">
        <v>781</v>
      </c>
      <c r="AT2906" t="s">
        <v>1639</v>
      </c>
      <c r="AU2906" t="s">
        <v>882</v>
      </c>
      <c r="AV2906" t="e">
        <f>#REF!</f>
        <v>#REF!</v>
      </c>
      <c r="AX2906" s="40">
        <v>49</v>
      </c>
      <c r="AY2906" s="42">
        <v>51</v>
      </c>
      <c r="AZ2906" s="46">
        <f t="shared" si="942"/>
        <v>49051</v>
      </c>
      <c r="BB2906" s="7" t="s">
        <v>2966</v>
      </c>
      <c r="BF2906" s="1">
        <f t="shared" si="951"/>
        <v>334</v>
      </c>
      <c r="BG2906" s="1">
        <f t="shared" si="952"/>
        <v>20494</v>
      </c>
      <c r="BI2906" s="1">
        <f t="shared" si="953"/>
        <v>20494</v>
      </c>
    </row>
    <row r="2907" spans="1:66" ht="14" hidden="1" customHeight="1" outlineLevel="1" x14ac:dyDescent="0.2">
      <c r="A2907" t="s">
        <v>636</v>
      </c>
      <c r="B2907" t="s">
        <v>882</v>
      </c>
      <c r="C2907" s="24"/>
      <c r="D2907" s="31"/>
      <c r="E2907" s="31"/>
      <c r="F2907" s="1">
        <f t="shared" si="943"/>
        <v>101770</v>
      </c>
      <c r="G2907" s="1">
        <v>100197</v>
      </c>
      <c r="H2907" s="1">
        <v>91594</v>
      </c>
      <c r="I2907" s="1">
        <v>91160</v>
      </c>
      <c r="J2907" s="2" t="str">
        <f t="shared" si="954"/>
        <v/>
      </c>
      <c r="K2907" s="2">
        <f t="shared" si="955"/>
        <v>0.89574530804755825</v>
      </c>
      <c r="L2907" s="10">
        <f t="shared" si="944"/>
        <v>3</v>
      </c>
      <c r="M2907" s="9">
        <f t="shared" si="945"/>
        <v>1</v>
      </c>
      <c r="N2907" s="8">
        <f t="shared" si="946"/>
        <v>2</v>
      </c>
      <c r="O2907" s="2">
        <f t="shared" si="947"/>
        <v>9.6590320240439426E-2</v>
      </c>
      <c r="P2907" s="2">
        <f t="shared" si="948"/>
        <v>0.60315246987440996</v>
      </c>
      <c r="Q2907" s="2">
        <f t="shared" si="949"/>
        <v>0.19988882503132685</v>
      </c>
      <c r="R2907" s="2">
        <f t="shared" si="950"/>
        <v>0.10036838485382374</v>
      </c>
      <c r="S2907" s="1">
        <v>10252</v>
      </c>
      <c r="T2907" s="1">
        <v>64018</v>
      </c>
      <c r="U2907" s="1">
        <v>21216</v>
      </c>
      <c r="V2907">
        <v>1203</v>
      </c>
      <c r="W2907" s="1">
        <v>106</v>
      </c>
      <c r="X2907" s="1">
        <v>510</v>
      </c>
      <c r="Y2907" s="1">
        <v>4369</v>
      </c>
      <c r="AF2907" s="1">
        <v>96</v>
      </c>
      <c r="AO2907" s="1">
        <v>4369</v>
      </c>
      <c r="AT2907" t="s">
        <v>636</v>
      </c>
      <c r="AU2907" t="s">
        <v>882</v>
      </c>
      <c r="AV2907" t="e">
        <f>#REF!</f>
        <v>#REF!</v>
      </c>
      <c r="AX2907" s="40">
        <v>49</v>
      </c>
      <c r="AY2907" s="42">
        <v>53</v>
      </c>
      <c r="AZ2907" s="46">
        <f t="shared" si="942"/>
        <v>49053</v>
      </c>
      <c r="BB2907" s="7" t="s">
        <v>2966</v>
      </c>
      <c r="BF2907" s="1">
        <f t="shared" si="951"/>
        <v>1573</v>
      </c>
      <c r="BG2907" s="1">
        <f t="shared" si="952"/>
        <v>101770</v>
      </c>
      <c r="BI2907" s="1">
        <f t="shared" si="953"/>
        <v>101770</v>
      </c>
    </row>
    <row r="2908" spans="1:66" ht="14" hidden="1" customHeight="1" outlineLevel="1" x14ac:dyDescent="0.2">
      <c r="A2908" t="s">
        <v>391</v>
      </c>
      <c r="B2908" t="s">
        <v>882</v>
      </c>
      <c r="C2908" s="24"/>
      <c r="D2908" s="31"/>
      <c r="E2908" s="31"/>
      <c r="F2908" s="1">
        <f t="shared" si="943"/>
        <v>1750</v>
      </c>
      <c r="G2908" s="1">
        <v>1755</v>
      </c>
      <c r="H2908" s="1">
        <v>1634</v>
      </c>
      <c r="I2908" s="1">
        <v>1630</v>
      </c>
      <c r="J2908" s="2" t="str">
        <f t="shared" si="954"/>
        <v/>
      </c>
      <c r="K2908" s="2">
        <f t="shared" si="955"/>
        <v>0.93142857142857138</v>
      </c>
      <c r="L2908" s="10">
        <f t="shared" si="944"/>
        <v>3</v>
      </c>
      <c r="M2908" s="9">
        <f t="shared" si="945"/>
        <v>1</v>
      </c>
      <c r="N2908" s="8">
        <f t="shared" si="946"/>
        <v>2</v>
      </c>
      <c r="O2908" s="2">
        <f t="shared" si="947"/>
        <v>7.8695896571107357E-2</v>
      </c>
      <c r="P2908" s="2">
        <f t="shared" si="948"/>
        <v>0.69196177627880828</v>
      </c>
      <c r="Q2908" s="2">
        <f t="shared" si="949"/>
        <v>0.18605958403597528</v>
      </c>
      <c r="R2908" s="2">
        <f t="shared" si="950"/>
        <v>4.3282743114109123E-2</v>
      </c>
      <c r="S2908">
        <v>140</v>
      </c>
      <c r="T2908">
        <v>1231</v>
      </c>
      <c r="U2908">
        <v>331</v>
      </c>
      <c r="V2908">
        <v>7</v>
      </c>
      <c r="W2908" s="1">
        <v>1</v>
      </c>
      <c r="X2908" s="1">
        <v>11</v>
      </c>
      <c r="Y2908" s="1">
        <v>29</v>
      </c>
      <c r="AO2908" s="1">
        <v>29</v>
      </c>
      <c r="AT2908" t="s">
        <v>391</v>
      </c>
      <c r="AU2908" t="s">
        <v>882</v>
      </c>
      <c r="AV2908" t="e">
        <f>#REF!</f>
        <v>#REF!</v>
      </c>
      <c r="AX2908" s="40">
        <v>49</v>
      </c>
      <c r="AY2908" s="42">
        <v>55</v>
      </c>
      <c r="AZ2908" s="46">
        <f t="shared" si="942"/>
        <v>49055</v>
      </c>
      <c r="BB2908" s="7" t="s">
        <v>2966</v>
      </c>
      <c r="BF2908" s="1">
        <f t="shared" si="951"/>
        <v>-5</v>
      </c>
      <c r="BG2908" s="1">
        <f t="shared" si="952"/>
        <v>1750</v>
      </c>
      <c r="BI2908" s="1">
        <f t="shared" si="953"/>
        <v>1750</v>
      </c>
    </row>
    <row r="2909" spans="1:66" ht="14" hidden="1" customHeight="1" outlineLevel="1" x14ac:dyDescent="0.2">
      <c r="A2909" t="s">
        <v>946</v>
      </c>
      <c r="B2909" t="s">
        <v>882</v>
      </c>
      <c r="C2909" s="24"/>
      <c r="D2909" s="31"/>
      <c r="E2909" s="31"/>
      <c r="F2909" s="1">
        <f t="shared" si="943"/>
        <v>129877</v>
      </c>
      <c r="G2909" s="1">
        <v>126823</v>
      </c>
      <c r="H2909" s="1">
        <v>113277</v>
      </c>
      <c r="I2909" s="1">
        <v>112649</v>
      </c>
      <c r="J2909" s="2" t="str">
        <f t="shared" si="954"/>
        <v/>
      </c>
      <c r="K2909" s="2">
        <f t="shared" si="955"/>
        <v>0.86735141711003483</v>
      </c>
      <c r="L2909" s="10">
        <f t="shared" si="944"/>
        <v>3</v>
      </c>
      <c r="M2909" s="9">
        <f t="shared" si="945"/>
        <v>1</v>
      </c>
      <c r="N2909" s="8">
        <f t="shared" si="946"/>
        <v>2</v>
      </c>
      <c r="O2909" s="2">
        <f t="shared" si="947"/>
        <v>0.15055828229955961</v>
      </c>
      <c r="P2909" s="2">
        <f t="shared" si="948"/>
        <v>0.46076454277198653</v>
      </c>
      <c r="Q2909" s="2">
        <f t="shared" si="949"/>
        <v>0.29841782944586959</v>
      </c>
      <c r="R2909" s="2">
        <f t="shared" si="950"/>
        <v>9.0259345482584297E-2</v>
      </c>
      <c r="S2909" s="1">
        <v>20307</v>
      </c>
      <c r="T2909" s="1">
        <v>62147</v>
      </c>
      <c r="U2909" s="1">
        <v>40250</v>
      </c>
      <c r="V2909">
        <v>1392</v>
      </c>
      <c r="W2909" s="1">
        <v>213</v>
      </c>
      <c r="X2909" s="1">
        <v>418</v>
      </c>
      <c r="Y2909" s="1">
        <v>5001</v>
      </c>
      <c r="AF2909" s="1">
        <v>149</v>
      </c>
      <c r="AO2909" s="1">
        <v>5001</v>
      </c>
      <c r="AT2909" t="s">
        <v>946</v>
      </c>
      <c r="AU2909" t="s">
        <v>882</v>
      </c>
      <c r="AV2909" t="e">
        <f>#REF!</f>
        <v>#REF!</v>
      </c>
      <c r="AX2909" s="40">
        <v>49</v>
      </c>
      <c r="AY2909" s="42">
        <v>57</v>
      </c>
      <c r="AZ2909" s="46">
        <f t="shared" si="942"/>
        <v>49057</v>
      </c>
      <c r="BB2909" s="7" t="s">
        <v>2966</v>
      </c>
      <c r="BF2909" s="1">
        <f t="shared" si="951"/>
        <v>3054</v>
      </c>
      <c r="BG2909" s="1">
        <f t="shared" si="952"/>
        <v>129877</v>
      </c>
      <c r="BI2909" s="1">
        <f t="shared" si="953"/>
        <v>129877</v>
      </c>
    </row>
    <row r="2910" spans="1:66" ht="14" customHeight="1" collapsed="1" x14ac:dyDescent="0.2">
      <c r="A2910" t="s">
        <v>260</v>
      </c>
      <c r="B2910" t="s">
        <v>501</v>
      </c>
      <c r="C2910" s="1">
        <f>SUM(C2881:C2909)</f>
        <v>0</v>
      </c>
      <c r="D2910" s="31"/>
      <c r="E2910" s="31"/>
      <c r="F2910" s="1">
        <f>SUM(F2881:F2909)</f>
        <v>1716857</v>
      </c>
      <c r="G2910" s="1">
        <f>SUM(G2881:G2909)</f>
        <v>1682512</v>
      </c>
      <c r="H2910" s="1">
        <f>SUM(H2881:H2909)</f>
        <v>1515845</v>
      </c>
      <c r="I2910" s="1">
        <v>1505931</v>
      </c>
      <c r="J2910" s="2" t="str">
        <f t="shared" si="954"/>
        <v/>
      </c>
      <c r="K2910" s="2">
        <f t="shared" si="955"/>
        <v>0.87714410693493983</v>
      </c>
      <c r="L2910" s="10">
        <f t="shared" si="944"/>
        <v>3</v>
      </c>
      <c r="M2910" s="9">
        <f t="shared" si="945"/>
        <v>1</v>
      </c>
      <c r="N2910" s="8">
        <f t="shared" si="946"/>
        <v>2</v>
      </c>
      <c r="O2910" s="2">
        <f t="shared" si="947"/>
        <v>0.14367288504817538</v>
      </c>
      <c r="P2910" s="2">
        <f t="shared" si="948"/>
        <v>0.49408367669222053</v>
      </c>
      <c r="Q2910" s="2">
        <f t="shared" si="949"/>
        <v>0.27940646408304592</v>
      </c>
      <c r="R2910" s="2">
        <f t="shared" si="950"/>
        <v>8.2836974176558109E-2</v>
      </c>
      <c r="S2910" s="1">
        <f t="shared" ref="S2910:Y2910" si="956">SUM(S2881:S2909)</f>
        <v>255105</v>
      </c>
      <c r="T2910" s="1">
        <f t="shared" si="956"/>
        <v>877293</v>
      </c>
      <c r="U2910" s="1">
        <f t="shared" si="956"/>
        <v>496113</v>
      </c>
      <c r="V2910" s="1">
        <f t="shared" si="956"/>
        <v>19008</v>
      </c>
      <c r="W2910" s="1">
        <f t="shared" si="956"/>
        <v>2443</v>
      </c>
      <c r="X2910" s="1">
        <f t="shared" si="956"/>
        <v>6002</v>
      </c>
      <c r="Y2910" s="1">
        <f t="shared" si="956"/>
        <v>58739</v>
      </c>
      <c r="AF2910" s="1">
        <f>SUM(AF2881:AF2909)</f>
        <v>2154</v>
      </c>
      <c r="AO2910" s="1">
        <f>SUM(AO2881:AO2909)</f>
        <v>58739</v>
      </c>
      <c r="AT2910" t="s">
        <v>260</v>
      </c>
      <c r="AU2910" t="s">
        <v>501</v>
      </c>
      <c r="AX2910" s="40">
        <v>49</v>
      </c>
      <c r="AY2910" s="42"/>
      <c r="AZ2910" s="40">
        <v>49</v>
      </c>
      <c r="BB2910" s="7" t="s">
        <v>655</v>
      </c>
      <c r="BF2910" s="1">
        <f t="shared" si="951"/>
        <v>34345</v>
      </c>
      <c r="BG2910" s="1">
        <f>SUM(BG2881:BG2909)</f>
        <v>1716857</v>
      </c>
      <c r="BH2910" s="1">
        <f>SUM(BH2881:BH2909)</f>
        <v>0</v>
      </c>
      <c r="BI2910" s="1">
        <f>SUM(BI2881:BI2909)</f>
        <v>1716857</v>
      </c>
    </row>
    <row r="2911" spans="1:66" ht="14" customHeight="1" x14ac:dyDescent="0.2">
      <c r="C2911" s="24"/>
      <c r="J2911" s="2"/>
      <c r="K2911" s="2"/>
      <c r="N2911" s="8"/>
      <c r="AX2911" s="40"/>
      <c r="AY2911" s="42"/>
      <c r="AZ2911" s="46"/>
    </row>
    <row r="2912" spans="1:66" ht="14" hidden="1" customHeight="1" outlineLevel="1" x14ac:dyDescent="0.2">
      <c r="A2912" t="s">
        <v>1256</v>
      </c>
      <c r="B2912" t="s">
        <v>1885</v>
      </c>
      <c r="C2912" s="24"/>
      <c r="F2912" s="1">
        <f>SUMIF('Town VTO'!$AI$1355:$AI$1600,$AZ2912,'Town VTO'!E$1355:E$1600)</f>
        <v>28592</v>
      </c>
      <c r="H2912" s="1">
        <f>SUMIF('Town VTO'!$AI$1355:$AI$1600,$AZ2912,'Town VTO'!G$1355:G$1600)</f>
        <v>22212</v>
      </c>
      <c r="I2912" s="1">
        <v>22022</v>
      </c>
      <c r="J2912" s="2" t="str">
        <f t="shared" si="954"/>
        <v/>
      </c>
      <c r="K2912" s="2">
        <f t="shared" si="955"/>
        <v>0.77021544487968663</v>
      </c>
      <c r="L2912" s="10" t="str">
        <f t="shared" ref="L2912:L2926" si="957">IF(S2912&gt;0,RANK(S2912,$S2912:$AQ2912),"")</f>
        <v/>
      </c>
      <c r="M2912" s="9" t="str">
        <f t="shared" ref="M2912:M2926" si="958">IF(T2912&gt;0,RANK(T2912,$S2912:$AQ2912),"")</f>
        <v/>
      </c>
      <c r="N2912" s="8" t="str">
        <f t="shared" ref="N2912:N2926" si="959">IF(U2912&gt;0,RANK(U2912,$S2912:$AQ2912),"")</f>
        <v/>
      </c>
      <c r="O2912" s="2" t="str">
        <f t="shared" ref="O2912:O2926" si="960">IF(SUM($S2912:$AP2912)=0,"-",S2912/SUM($S2912:$AP2912))</f>
        <v>-</v>
      </c>
      <c r="P2912" s="2" t="str">
        <f t="shared" ref="P2912:P2926" si="961">IF(SUM($S2912:$AP2912)=0,"-",T2912/SUM($S2912:$AP2912))</f>
        <v>-</v>
      </c>
      <c r="Q2912" s="2" t="str">
        <f t="shared" ref="Q2912:Q2926" si="962">IF(SUM($S2912:$AP2912)=0,"-",U2912/SUM($S2912:$AP2912))</f>
        <v>-</v>
      </c>
      <c r="R2912" s="2" t="str">
        <f t="shared" ref="R2912:R2926" si="963">IF(SUM($S2912:$AP2912)=0,"-",(1-O2912-P2912-Q2912))</f>
        <v>-</v>
      </c>
      <c r="AT2912" t="s">
        <v>1256</v>
      </c>
      <c r="AU2912" t="s">
        <v>1885</v>
      </c>
      <c r="AV2912" t="e">
        <f>#REF!</f>
        <v>#REF!</v>
      </c>
      <c r="AX2912" s="40">
        <v>50</v>
      </c>
      <c r="AY2912" s="42">
        <v>1</v>
      </c>
      <c r="AZ2912" s="46">
        <f t="shared" si="942"/>
        <v>50001</v>
      </c>
      <c r="BB2912" s="7" t="s">
        <v>2966</v>
      </c>
      <c r="BK2912" s="1">
        <f t="shared" ref="BK2912:BK2925" si="964">H2912</f>
        <v>22212</v>
      </c>
      <c r="BL2912" s="1">
        <f t="shared" ref="BL2912:BL2925" si="965">BK2912-BN2912</f>
        <v>4983</v>
      </c>
      <c r="BN2912" s="1">
        <f>SUMIF('Town VTO'!$AI$1355:$AI$1600,$AZ2912,'Town VTO'!AU$1355:AU$1600)</f>
        <v>17229</v>
      </c>
    </row>
    <row r="2913" spans="1:76" ht="14" hidden="1" customHeight="1" outlineLevel="1" x14ac:dyDescent="0.2">
      <c r="A2913" t="s">
        <v>876</v>
      </c>
      <c r="B2913" t="s">
        <v>1885</v>
      </c>
      <c r="C2913" s="24"/>
      <c r="F2913" s="1">
        <f>SUMIF('Town VTO'!$AI$1355:$AI$1600,$AZ2913,'Town VTO'!E$1355:E$1600)</f>
        <v>28547</v>
      </c>
      <c r="H2913" s="1">
        <f>SUMIF('Town VTO'!$AI$1355:$AI$1600,$AZ2913,'Town VTO'!G$1355:G$1600)</f>
        <v>20640</v>
      </c>
      <c r="I2913" s="1">
        <v>20462</v>
      </c>
      <c r="J2913" s="2" t="str">
        <f t="shared" si="954"/>
        <v/>
      </c>
      <c r="K2913" s="2">
        <f t="shared" si="955"/>
        <v>0.71678284933618241</v>
      </c>
      <c r="L2913" s="10" t="str">
        <f t="shared" si="957"/>
        <v/>
      </c>
      <c r="M2913" s="9" t="str">
        <f t="shared" si="958"/>
        <v/>
      </c>
      <c r="N2913" s="8" t="str">
        <f t="shared" si="959"/>
        <v/>
      </c>
      <c r="O2913" s="2" t="str">
        <f t="shared" si="960"/>
        <v>-</v>
      </c>
      <c r="P2913" s="2" t="str">
        <f t="shared" si="961"/>
        <v>-</v>
      </c>
      <c r="Q2913" s="2" t="str">
        <f t="shared" si="962"/>
        <v>-</v>
      </c>
      <c r="R2913" s="2" t="str">
        <f t="shared" si="963"/>
        <v>-</v>
      </c>
      <c r="AT2913" t="s">
        <v>876</v>
      </c>
      <c r="AU2913" t="s">
        <v>1885</v>
      </c>
      <c r="AV2913" t="e">
        <f>#REF!</f>
        <v>#REF!</v>
      </c>
      <c r="AX2913" s="40">
        <v>50</v>
      </c>
      <c r="AY2913" s="42">
        <v>3</v>
      </c>
      <c r="AZ2913" s="46">
        <f t="shared" si="942"/>
        <v>50003</v>
      </c>
      <c r="BB2913" s="7" t="s">
        <v>2966</v>
      </c>
      <c r="BK2913" s="1">
        <f t="shared" si="964"/>
        <v>20640</v>
      </c>
      <c r="BL2913" s="1">
        <f t="shared" si="965"/>
        <v>5897</v>
      </c>
      <c r="BN2913" s="1">
        <f>SUMIF('Town VTO'!$AI$1355:$AI$1600,$AZ2913,'Town VTO'!AU$1355:AU$1600)</f>
        <v>14743</v>
      </c>
    </row>
    <row r="2914" spans="1:76" ht="14" hidden="1" customHeight="1" outlineLevel="1" x14ac:dyDescent="0.2">
      <c r="A2914" t="s">
        <v>625</v>
      </c>
      <c r="B2914" t="s">
        <v>1885</v>
      </c>
      <c r="C2914" s="24"/>
      <c r="F2914" s="1">
        <f>SUMIF('Town VTO'!$AI$1355:$AI$1600,$AZ2914,'Town VTO'!E$1355:E$1600)</f>
        <v>22226</v>
      </c>
      <c r="H2914" s="1">
        <f>SUMIF('Town VTO'!$AI$1355:$AI$1600,$AZ2914,'Town VTO'!G$1355:G$1600)</f>
        <v>16334</v>
      </c>
      <c r="I2914" s="1">
        <v>16169</v>
      </c>
      <c r="J2914" s="2" t="str">
        <f t="shared" si="954"/>
        <v/>
      </c>
      <c r="K2914" s="2">
        <f t="shared" si="955"/>
        <v>0.72748132817421041</v>
      </c>
      <c r="L2914" s="10" t="str">
        <f t="shared" si="957"/>
        <v/>
      </c>
      <c r="M2914" s="9" t="str">
        <f t="shared" si="958"/>
        <v/>
      </c>
      <c r="N2914" s="8" t="str">
        <f t="shared" si="959"/>
        <v/>
      </c>
      <c r="O2914" s="2" t="str">
        <f t="shared" si="960"/>
        <v>-</v>
      </c>
      <c r="P2914" s="2" t="str">
        <f t="shared" si="961"/>
        <v>-</v>
      </c>
      <c r="Q2914" s="2" t="str">
        <f t="shared" si="962"/>
        <v>-</v>
      </c>
      <c r="R2914" s="2" t="str">
        <f t="shared" si="963"/>
        <v>-</v>
      </c>
      <c r="AT2914" t="s">
        <v>625</v>
      </c>
      <c r="AU2914" t="s">
        <v>1885</v>
      </c>
      <c r="AV2914" t="e">
        <f>#REF!</f>
        <v>#REF!</v>
      </c>
      <c r="AX2914" s="40">
        <v>50</v>
      </c>
      <c r="AY2914" s="42">
        <v>5</v>
      </c>
      <c r="AZ2914" s="46">
        <f t="shared" si="942"/>
        <v>50005</v>
      </c>
      <c r="BB2914" s="7" t="s">
        <v>2966</v>
      </c>
      <c r="BK2914" s="1">
        <f t="shared" si="964"/>
        <v>16334</v>
      </c>
      <c r="BL2914" s="1">
        <f t="shared" si="965"/>
        <v>4369</v>
      </c>
      <c r="BN2914" s="1">
        <f>SUMIF('Town VTO'!$AI$1355:$AI$1600,$AZ2914,'Town VTO'!AU$1355:AU$1600)</f>
        <v>11965</v>
      </c>
    </row>
    <row r="2915" spans="1:76" ht="14" hidden="1" customHeight="1" outlineLevel="1" x14ac:dyDescent="0.2">
      <c r="A2915" t="s">
        <v>2987</v>
      </c>
      <c r="B2915" t="s">
        <v>1885</v>
      </c>
      <c r="C2915" s="24"/>
      <c r="F2915" s="1">
        <f>SUMIF('Town VTO'!$AI$1355:$AI$1600,$AZ2915,'Town VTO'!E$1355:E$1600)</f>
        <v>134830</v>
      </c>
      <c r="H2915" s="1">
        <f>SUMIF('Town VTO'!$AI$1355:$AI$1600,$AZ2915,'Town VTO'!G$1355:G$1600)</f>
        <v>99859</v>
      </c>
      <c r="I2915" s="1">
        <v>98915</v>
      </c>
      <c r="J2915" s="2" t="str">
        <f t="shared" si="954"/>
        <v/>
      </c>
      <c r="K2915" s="2">
        <f t="shared" si="955"/>
        <v>0.73362753096491884</v>
      </c>
      <c r="L2915" s="10" t="str">
        <f t="shared" si="957"/>
        <v/>
      </c>
      <c r="M2915" s="9" t="str">
        <f t="shared" si="958"/>
        <v/>
      </c>
      <c r="N2915" s="8" t="str">
        <f t="shared" si="959"/>
        <v/>
      </c>
      <c r="O2915" s="2" t="str">
        <f t="shared" si="960"/>
        <v>-</v>
      </c>
      <c r="P2915" s="2" t="str">
        <f t="shared" si="961"/>
        <v>-</v>
      </c>
      <c r="Q2915" s="2" t="str">
        <f t="shared" si="962"/>
        <v>-</v>
      </c>
      <c r="R2915" s="2" t="str">
        <f t="shared" si="963"/>
        <v>-</v>
      </c>
      <c r="AT2915" t="s">
        <v>2987</v>
      </c>
      <c r="AU2915" t="s">
        <v>1885</v>
      </c>
      <c r="AV2915" t="e">
        <f>#REF!</f>
        <v>#REF!</v>
      </c>
      <c r="AX2915" s="40">
        <v>50</v>
      </c>
      <c r="AY2915" s="42">
        <v>7</v>
      </c>
      <c r="AZ2915" s="46">
        <f t="shared" si="942"/>
        <v>50007</v>
      </c>
      <c r="BB2915" s="7" t="s">
        <v>2966</v>
      </c>
      <c r="BK2915" s="1">
        <f t="shared" si="964"/>
        <v>99859</v>
      </c>
      <c r="BL2915" s="1">
        <f t="shared" si="965"/>
        <v>19552</v>
      </c>
      <c r="BN2915" s="1">
        <f>SUMIF('Town VTO'!$AI$1355:$AI$1600,$AZ2915,'Town VTO'!AU$1355:AU$1600)</f>
        <v>80307</v>
      </c>
    </row>
    <row r="2916" spans="1:76" ht="14" hidden="1" customHeight="1" outlineLevel="1" x14ac:dyDescent="0.2">
      <c r="A2916" t="s">
        <v>775</v>
      </c>
      <c r="B2916" t="s">
        <v>1885</v>
      </c>
      <c r="C2916" s="24"/>
      <c r="F2916" s="1">
        <f>SUMIF('Town VTO'!$AI$1355:$AI$1600,$AZ2916,'Town VTO'!E$1355:E$1600)</f>
        <v>4849</v>
      </c>
      <c r="H2916" s="1">
        <f>SUMIF('Town VTO'!$AI$1355:$AI$1600,$AZ2916,'Town VTO'!G$1355:G$1600)</f>
        <v>3317</v>
      </c>
      <c r="I2916" s="1">
        <v>3288</v>
      </c>
      <c r="J2916" s="2" t="str">
        <f t="shared" si="954"/>
        <v/>
      </c>
      <c r="K2916" s="2">
        <f t="shared" si="955"/>
        <v>0.67807795421736439</v>
      </c>
      <c r="L2916" s="10" t="str">
        <f t="shared" si="957"/>
        <v/>
      </c>
      <c r="M2916" s="9" t="str">
        <f t="shared" si="958"/>
        <v/>
      </c>
      <c r="N2916" s="8" t="str">
        <f t="shared" si="959"/>
        <v/>
      </c>
      <c r="O2916" s="2" t="str">
        <f t="shared" si="960"/>
        <v>-</v>
      </c>
      <c r="P2916" s="2" t="str">
        <f t="shared" si="961"/>
        <v>-</v>
      </c>
      <c r="Q2916" s="2" t="str">
        <f t="shared" si="962"/>
        <v>-</v>
      </c>
      <c r="R2916" s="2" t="str">
        <f t="shared" si="963"/>
        <v>-</v>
      </c>
      <c r="AT2916" t="s">
        <v>775</v>
      </c>
      <c r="AU2916" t="s">
        <v>1885</v>
      </c>
      <c r="AV2916" t="e">
        <f>#REF!</f>
        <v>#REF!</v>
      </c>
      <c r="AX2916" s="40">
        <v>50</v>
      </c>
      <c r="AY2916" s="42">
        <v>9</v>
      </c>
      <c r="AZ2916" s="46">
        <f t="shared" si="942"/>
        <v>50009</v>
      </c>
      <c r="BB2916" s="7" t="s">
        <v>2966</v>
      </c>
      <c r="BK2916" s="1">
        <f t="shared" si="964"/>
        <v>3317</v>
      </c>
      <c r="BL2916" s="1">
        <f t="shared" si="965"/>
        <v>1344</v>
      </c>
      <c r="BN2916" s="1">
        <f>SUMIF('Town VTO'!$AI$1355:$AI$1600,$AZ2916,'Town VTO'!AU$1355:AU$1600)</f>
        <v>1973</v>
      </c>
    </row>
    <row r="2917" spans="1:76" ht="14" hidden="1" customHeight="1" outlineLevel="1" x14ac:dyDescent="0.2">
      <c r="A2917" t="s">
        <v>1057</v>
      </c>
      <c r="B2917" t="s">
        <v>1885</v>
      </c>
      <c r="C2917" s="24"/>
      <c r="F2917" s="1">
        <f>SUMIF('Town VTO'!$AI$1355:$AI$1600,$AZ2917,'Town VTO'!E$1355:E$1600)</f>
        <v>37668</v>
      </c>
      <c r="H2917" s="1">
        <f>SUMIF('Town VTO'!$AI$1355:$AI$1600,$AZ2917,'Town VTO'!G$1355:G$1600)</f>
        <v>26084</v>
      </c>
      <c r="I2917" s="1">
        <v>25830</v>
      </c>
      <c r="J2917" s="2" t="str">
        <f t="shared" si="954"/>
        <v/>
      </c>
      <c r="K2917" s="2">
        <f t="shared" si="955"/>
        <v>0.68572793883402361</v>
      </c>
      <c r="L2917" s="10" t="str">
        <f t="shared" si="957"/>
        <v/>
      </c>
      <c r="M2917" s="9" t="str">
        <f t="shared" si="958"/>
        <v/>
      </c>
      <c r="N2917" s="8" t="str">
        <f t="shared" si="959"/>
        <v/>
      </c>
      <c r="O2917" s="2" t="str">
        <f t="shared" si="960"/>
        <v>-</v>
      </c>
      <c r="P2917" s="2" t="str">
        <f t="shared" si="961"/>
        <v>-</v>
      </c>
      <c r="Q2917" s="2" t="str">
        <f t="shared" si="962"/>
        <v>-</v>
      </c>
      <c r="R2917" s="2" t="str">
        <f t="shared" si="963"/>
        <v>-</v>
      </c>
      <c r="AT2917" t="s">
        <v>1057</v>
      </c>
      <c r="AU2917" t="s">
        <v>1885</v>
      </c>
      <c r="AV2917" t="e">
        <f>#REF!</f>
        <v>#REF!</v>
      </c>
      <c r="AX2917" s="40">
        <v>50</v>
      </c>
      <c r="AY2917" s="42">
        <v>11</v>
      </c>
      <c r="AZ2917" s="46">
        <f t="shared" si="942"/>
        <v>50011</v>
      </c>
      <c r="BB2917" s="7" t="s">
        <v>2966</v>
      </c>
      <c r="BK2917" s="1">
        <f t="shared" si="964"/>
        <v>26084</v>
      </c>
      <c r="BL2917" s="1">
        <f t="shared" si="965"/>
        <v>7519</v>
      </c>
      <c r="BN2917" s="1">
        <f>SUMIF('Town VTO'!$AI$1355:$AI$1600,$AZ2917,'Town VTO'!AU$1355:AU$1600)</f>
        <v>18565</v>
      </c>
    </row>
    <row r="2918" spans="1:76" ht="14" hidden="1" customHeight="1" outlineLevel="1" x14ac:dyDescent="0.2">
      <c r="A2918" t="s">
        <v>2988</v>
      </c>
      <c r="B2918" t="s">
        <v>1885</v>
      </c>
      <c r="C2918" s="24"/>
      <c r="F2918" s="1">
        <f>SUMIF('Town VTO'!$AI$1355:$AI$1600,$AZ2918,'Town VTO'!E$1355:E$1600)</f>
        <v>6138</v>
      </c>
      <c r="H2918" s="1">
        <f>SUMIF('Town VTO'!$AI$1355:$AI$1600,$AZ2918,'Town VTO'!G$1355:G$1600)</f>
        <v>4912</v>
      </c>
      <c r="I2918" s="1">
        <v>4851</v>
      </c>
      <c r="J2918" s="2" t="str">
        <f t="shared" si="954"/>
        <v/>
      </c>
      <c r="K2918" s="2">
        <f t="shared" si="955"/>
        <v>0.79032258064516125</v>
      </c>
      <c r="L2918" s="10" t="str">
        <f t="shared" si="957"/>
        <v/>
      </c>
      <c r="M2918" s="9" t="str">
        <f t="shared" si="958"/>
        <v/>
      </c>
      <c r="N2918" s="8" t="str">
        <f t="shared" si="959"/>
        <v/>
      </c>
      <c r="O2918" s="2" t="str">
        <f t="shared" si="960"/>
        <v>-</v>
      </c>
      <c r="P2918" s="2" t="str">
        <f t="shared" si="961"/>
        <v>-</v>
      </c>
      <c r="Q2918" s="2" t="str">
        <f t="shared" si="962"/>
        <v>-</v>
      </c>
      <c r="R2918" s="2" t="str">
        <f t="shared" si="963"/>
        <v>-</v>
      </c>
      <c r="AT2918" t="s">
        <v>2988</v>
      </c>
      <c r="AU2918" t="s">
        <v>1885</v>
      </c>
      <c r="AV2918" t="e">
        <f>#REF!</f>
        <v>#REF!</v>
      </c>
      <c r="AX2918" s="40">
        <v>50</v>
      </c>
      <c r="AY2918" s="42">
        <v>13</v>
      </c>
      <c r="AZ2918" s="46">
        <f t="shared" si="942"/>
        <v>50013</v>
      </c>
      <c r="BB2918" s="7" t="s">
        <v>2966</v>
      </c>
      <c r="BK2918" s="1">
        <f t="shared" si="964"/>
        <v>4912</v>
      </c>
      <c r="BL2918" s="1">
        <f t="shared" si="965"/>
        <v>1101</v>
      </c>
      <c r="BN2918" s="1">
        <f>SUMIF('Town VTO'!$AI$1355:$AI$1600,$AZ2918,'Town VTO'!AU$1355:AU$1600)</f>
        <v>3811</v>
      </c>
    </row>
    <row r="2919" spans="1:76" ht="14" hidden="1" customHeight="1" outlineLevel="1" x14ac:dyDescent="0.2">
      <c r="A2919" t="s">
        <v>2600</v>
      </c>
      <c r="B2919" t="s">
        <v>1885</v>
      </c>
      <c r="C2919" s="24"/>
      <c r="F2919" s="1">
        <f>SUMIF('Town VTO'!$AI$1355:$AI$1600,$AZ2919,'Town VTO'!E$1355:E$1600)</f>
        <v>20466</v>
      </c>
      <c r="H2919" s="1">
        <f>SUMIF('Town VTO'!$AI$1355:$AI$1600,$AZ2919,'Town VTO'!G$1355:G$1600)</f>
        <v>15092</v>
      </c>
      <c r="I2919" s="1">
        <v>14915</v>
      </c>
      <c r="J2919" s="2" t="str">
        <f t="shared" si="954"/>
        <v/>
      </c>
      <c r="K2919" s="2">
        <f t="shared" si="955"/>
        <v>0.7287696667643897</v>
      </c>
      <c r="L2919" s="10" t="str">
        <f t="shared" si="957"/>
        <v/>
      </c>
      <c r="M2919" s="9" t="str">
        <f t="shared" si="958"/>
        <v/>
      </c>
      <c r="N2919" s="8" t="str">
        <f t="shared" si="959"/>
        <v/>
      </c>
      <c r="O2919" s="2" t="str">
        <f t="shared" si="960"/>
        <v>-</v>
      </c>
      <c r="P2919" s="2" t="str">
        <f t="shared" si="961"/>
        <v>-</v>
      </c>
      <c r="Q2919" s="2" t="str">
        <f t="shared" si="962"/>
        <v>-</v>
      </c>
      <c r="R2919" s="2" t="str">
        <f t="shared" si="963"/>
        <v>-</v>
      </c>
      <c r="AT2919" t="s">
        <v>2600</v>
      </c>
      <c r="AU2919" t="s">
        <v>1885</v>
      </c>
      <c r="AV2919" t="e">
        <f>#REF!</f>
        <v>#REF!</v>
      </c>
      <c r="AX2919" s="40">
        <v>50</v>
      </c>
      <c r="AY2919" s="42">
        <v>15</v>
      </c>
      <c r="AZ2919" s="46">
        <f t="shared" si="942"/>
        <v>50015</v>
      </c>
      <c r="BB2919" s="7" t="s">
        <v>2966</v>
      </c>
      <c r="BK2919" s="1">
        <f t="shared" si="964"/>
        <v>15092</v>
      </c>
      <c r="BL2919" s="1">
        <f t="shared" si="965"/>
        <v>3323</v>
      </c>
      <c r="BN2919" s="1">
        <f>SUMIF('Town VTO'!$AI$1355:$AI$1600,$AZ2919,'Town VTO'!AU$1355:AU$1600)</f>
        <v>11769</v>
      </c>
    </row>
    <row r="2920" spans="1:76" ht="14" hidden="1" customHeight="1" outlineLevel="1" x14ac:dyDescent="0.2">
      <c r="A2920" t="s">
        <v>1882</v>
      </c>
      <c r="B2920" t="s">
        <v>1885</v>
      </c>
      <c r="C2920" s="24"/>
      <c r="F2920" s="1">
        <f>SUMIF('Town VTO'!$AI$1355:$AI$1600,$AZ2920,'Town VTO'!E$1355:E$1600)</f>
        <v>22699</v>
      </c>
      <c r="H2920" s="1">
        <f>SUMIF('Town VTO'!$AI$1355:$AI$1600,$AZ2920,'Town VTO'!G$1355:G$1600)</f>
        <v>17327</v>
      </c>
      <c r="I2920" s="1">
        <v>17122</v>
      </c>
      <c r="J2920" s="2" t="str">
        <f t="shared" si="954"/>
        <v/>
      </c>
      <c r="K2920" s="2">
        <f t="shared" si="955"/>
        <v>0.75430635710824268</v>
      </c>
      <c r="L2920" s="10" t="str">
        <f t="shared" si="957"/>
        <v/>
      </c>
      <c r="M2920" s="9" t="str">
        <f t="shared" si="958"/>
        <v/>
      </c>
      <c r="N2920" s="8" t="str">
        <f t="shared" si="959"/>
        <v/>
      </c>
      <c r="O2920" s="2" t="str">
        <f t="shared" si="960"/>
        <v>-</v>
      </c>
      <c r="P2920" s="2" t="str">
        <f t="shared" si="961"/>
        <v>-</v>
      </c>
      <c r="Q2920" s="2" t="str">
        <f t="shared" si="962"/>
        <v>-</v>
      </c>
      <c r="R2920" s="2" t="str">
        <f t="shared" si="963"/>
        <v>-</v>
      </c>
      <c r="AT2920" t="s">
        <v>1882</v>
      </c>
      <c r="AU2920" t="s">
        <v>1885</v>
      </c>
      <c r="AV2920" t="e">
        <f>#REF!</f>
        <v>#REF!</v>
      </c>
      <c r="AX2920" s="40">
        <v>50</v>
      </c>
      <c r="AY2920" s="42">
        <v>17</v>
      </c>
      <c r="AZ2920" s="46">
        <f t="shared" si="942"/>
        <v>50017</v>
      </c>
      <c r="BB2920" s="7" t="s">
        <v>2966</v>
      </c>
      <c r="BK2920" s="1">
        <f t="shared" si="964"/>
        <v>17327</v>
      </c>
      <c r="BL2920" s="1">
        <f t="shared" si="965"/>
        <v>4171</v>
      </c>
      <c r="BN2920" s="1">
        <f>SUMIF('Town VTO'!$AI$1355:$AI$1600,$AZ2920,'Town VTO'!AU$1355:AU$1600)</f>
        <v>13156</v>
      </c>
    </row>
    <row r="2921" spans="1:76" ht="14" hidden="1" customHeight="1" outlineLevel="1" x14ac:dyDescent="0.2">
      <c r="A2921" t="s">
        <v>375</v>
      </c>
      <c r="B2921" t="s">
        <v>1885</v>
      </c>
      <c r="C2921" s="24"/>
      <c r="F2921" s="1">
        <f>SUMIF('Town VTO'!$AI$1355:$AI$1600,$AZ2921,'Town VTO'!E$1355:E$1600)</f>
        <v>21156</v>
      </c>
      <c r="H2921" s="1">
        <f>SUMIF('Town VTO'!$AI$1355:$AI$1600,$AZ2921,'Town VTO'!G$1355:G$1600)</f>
        <v>14215</v>
      </c>
      <c r="I2921" s="1">
        <v>14096</v>
      </c>
      <c r="J2921" s="2" t="str">
        <f t="shared" si="954"/>
        <v/>
      </c>
      <c r="K2921" s="2">
        <f t="shared" si="955"/>
        <v>0.66628852335034983</v>
      </c>
      <c r="L2921" s="10" t="str">
        <f t="shared" si="957"/>
        <v/>
      </c>
      <c r="M2921" s="9" t="str">
        <f t="shared" si="958"/>
        <v/>
      </c>
      <c r="N2921" s="8" t="str">
        <f t="shared" si="959"/>
        <v/>
      </c>
      <c r="O2921" s="2" t="str">
        <f t="shared" si="960"/>
        <v>-</v>
      </c>
      <c r="P2921" s="2" t="str">
        <f t="shared" si="961"/>
        <v>-</v>
      </c>
      <c r="Q2921" s="2" t="str">
        <f t="shared" si="962"/>
        <v>-</v>
      </c>
      <c r="R2921" s="2" t="str">
        <f t="shared" si="963"/>
        <v>-</v>
      </c>
      <c r="AT2921" t="s">
        <v>375</v>
      </c>
      <c r="AU2921" t="s">
        <v>1885</v>
      </c>
      <c r="AV2921" t="e">
        <f>#REF!</f>
        <v>#REF!</v>
      </c>
      <c r="AX2921" s="40">
        <v>50</v>
      </c>
      <c r="AY2921" s="42">
        <v>19</v>
      </c>
      <c r="AZ2921" s="46">
        <f t="shared" si="942"/>
        <v>50019</v>
      </c>
      <c r="BB2921" s="7" t="s">
        <v>2966</v>
      </c>
      <c r="BK2921" s="1">
        <f t="shared" si="964"/>
        <v>14215</v>
      </c>
      <c r="BL2921" s="1">
        <f t="shared" si="965"/>
        <v>4349</v>
      </c>
      <c r="BN2921" s="1">
        <f>SUMIF('Town VTO'!$AI$1355:$AI$1600,$AZ2921,'Town VTO'!AU$1355:AU$1600)</f>
        <v>9866</v>
      </c>
    </row>
    <row r="2922" spans="1:76" ht="14" hidden="1" customHeight="1" outlineLevel="1" x14ac:dyDescent="0.2">
      <c r="A2922" t="s">
        <v>542</v>
      </c>
      <c r="B2922" t="s">
        <v>1885</v>
      </c>
      <c r="C2922" s="24"/>
      <c r="F2922" s="1">
        <f>SUMIF('Town VTO'!$AI$1355:$AI$1600,$AZ2922,'Town VTO'!E$1355:E$1600)</f>
        <v>45818</v>
      </c>
      <c r="H2922" s="1">
        <f>SUMIF('Town VTO'!$AI$1355:$AI$1600,$AZ2922,'Town VTO'!G$1355:G$1600)</f>
        <v>34292</v>
      </c>
      <c r="I2922" s="1">
        <v>33970</v>
      </c>
      <c r="J2922" s="2" t="str">
        <f t="shared" si="954"/>
        <v/>
      </c>
      <c r="K2922" s="2">
        <f t="shared" si="955"/>
        <v>0.74141167226854077</v>
      </c>
      <c r="L2922" s="10" t="str">
        <f t="shared" si="957"/>
        <v/>
      </c>
      <c r="M2922" s="9" t="str">
        <f t="shared" si="958"/>
        <v/>
      </c>
      <c r="N2922" s="8" t="str">
        <f t="shared" si="959"/>
        <v/>
      </c>
      <c r="O2922" s="2" t="str">
        <f t="shared" si="960"/>
        <v>-</v>
      </c>
      <c r="P2922" s="2" t="str">
        <f t="shared" si="961"/>
        <v>-</v>
      </c>
      <c r="Q2922" s="2" t="str">
        <f t="shared" si="962"/>
        <v>-</v>
      </c>
      <c r="R2922" s="2" t="str">
        <f t="shared" si="963"/>
        <v>-</v>
      </c>
      <c r="AT2922" t="s">
        <v>542</v>
      </c>
      <c r="AU2922" t="s">
        <v>1885</v>
      </c>
      <c r="AV2922" t="e">
        <f>#REF!</f>
        <v>#REF!</v>
      </c>
      <c r="AX2922" s="40">
        <v>50</v>
      </c>
      <c r="AY2922" s="42">
        <v>21</v>
      </c>
      <c r="AZ2922" s="46">
        <f t="shared" si="942"/>
        <v>50021</v>
      </c>
      <c r="BB2922" s="7" t="s">
        <v>2966</v>
      </c>
      <c r="BK2922" s="1">
        <f t="shared" si="964"/>
        <v>34292</v>
      </c>
      <c r="BL2922" s="1">
        <f t="shared" si="965"/>
        <v>12124</v>
      </c>
      <c r="BN2922" s="1">
        <f>SUMIF('Town VTO'!$AI$1355:$AI$1600,$AZ2922,'Town VTO'!AU$1355:AU$1600)</f>
        <v>22168</v>
      </c>
    </row>
    <row r="2923" spans="1:76" ht="14" hidden="1" customHeight="1" outlineLevel="1" x14ac:dyDescent="0.2">
      <c r="A2923" t="s">
        <v>636</v>
      </c>
      <c r="B2923" t="s">
        <v>1885</v>
      </c>
      <c r="C2923" s="24"/>
      <c r="F2923" s="1">
        <f>SUMIF('Town VTO'!$AI$1355:$AI$1600,$AZ2923,'Town VTO'!E$1355:E$1600)</f>
        <v>47073</v>
      </c>
      <c r="H2923" s="1">
        <f>SUMIF('Town VTO'!$AI$1355:$AI$1600,$AZ2923,'Town VTO'!G$1355:G$1600)</f>
        <v>35695</v>
      </c>
      <c r="I2923" s="1">
        <v>35307</v>
      </c>
      <c r="J2923" s="2" t="str">
        <f t="shared" si="954"/>
        <v/>
      </c>
      <c r="K2923" s="2">
        <f t="shared" si="955"/>
        <v>0.75004779810082212</v>
      </c>
      <c r="L2923" s="10" t="str">
        <f t="shared" si="957"/>
        <v/>
      </c>
      <c r="M2923" s="9" t="str">
        <f t="shared" si="958"/>
        <v/>
      </c>
      <c r="N2923" s="8" t="str">
        <f t="shared" si="959"/>
        <v/>
      </c>
      <c r="O2923" s="2" t="str">
        <f t="shared" si="960"/>
        <v>-</v>
      </c>
      <c r="P2923" s="2" t="str">
        <f t="shared" si="961"/>
        <v>-</v>
      </c>
      <c r="Q2923" s="2" t="str">
        <f t="shared" si="962"/>
        <v>-</v>
      </c>
      <c r="R2923" s="2" t="str">
        <f t="shared" si="963"/>
        <v>-</v>
      </c>
      <c r="AT2923" t="s">
        <v>636</v>
      </c>
      <c r="AU2923" t="s">
        <v>1885</v>
      </c>
      <c r="AV2923" t="e">
        <f>#REF!</f>
        <v>#REF!</v>
      </c>
      <c r="AX2923" s="40">
        <v>50</v>
      </c>
      <c r="AY2923" s="42">
        <v>23</v>
      </c>
      <c r="AZ2923" s="46">
        <f t="shared" si="942"/>
        <v>50023</v>
      </c>
      <c r="BB2923" s="7" t="s">
        <v>2966</v>
      </c>
      <c r="BK2923" s="1">
        <f t="shared" si="964"/>
        <v>35695</v>
      </c>
      <c r="BL2923" s="1">
        <f t="shared" si="965"/>
        <v>6389</v>
      </c>
      <c r="BN2923" s="1">
        <f>SUMIF('Town VTO'!$AI$1355:$AI$1600,$AZ2923,'Town VTO'!AU$1355:AU$1600)</f>
        <v>29306</v>
      </c>
    </row>
    <row r="2924" spans="1:76" ht="14" hidden="1" customHeight="1" outlineLevel="1" x14ac:dyDescent="0.2">
      <c r="A2924" t="s">
        <v>1993</v>
      </c>
      <c r="B2924" t="s">
        <v>1885</v>
      </c>
      <c r="C2924" s="24"/>
      <c r="F2924" s="1">
        <f>SUMIF('Town VTO'!$AI$1355:$AI$1600,$AZ2924,'Town VTO'!E$1355:E$1600)</f>
        <v>36013</v>
      </c>
      <c r="H2924" s="1">
        <f>SUMIF('Town VTO'!$AI$1355:$AI$1600,$AZ2924,'Town VTO'!G$1355:G$1600)</f>
        <v>26278</v>
      </c>
      <c r="I2924" s="1">
        <v>26035</v>
      </c>
      <c r="J2924" s="2" t="str">
        <f t="shared" si="954"/>
        <v/>
      </c>
      <c r="K2924" s="2">
        <f t="shared" si="955"/>
        <v>0.72293338516646766</v>
      </c>
      <c r="L2924" s="10" t="str">
        <f t="shared" si="957"/>
        <v/>
      </c>
      <c r="M2924" s="9" t="str">
        <f t="shared" si="958"/>
        <v/>
      </c>
      <c r="N2924" s="8" t="str">
        <f t="shared" si="959"/>
        <v/>
      </c>
      <c r="O2924" s="2" t="str">
        <f t="shared" si="960"/>
        <v>-</v>
      </c>
      <c r="P2924" s="2" t="str">
        <f t="shared" si="961"/>
        <v>-</v>
      </c>
      <c r="Q2924" s="2" t="str">
        <f t="shared" si="962"/>
        <v>-</v>
      </c>
      <c r="R2924" s="2" t="str">
        <f t="shared" si="963"/>
        <v>-</v>
      </c>
      <c r="AT2924" t="s">
        <v>1993</v>
      </c>
      <c r="AU2924" t="s">
        <v>1885</v>
      </c>
      <c r="AV2924" t="e">
        <f>#REF!</f>
        <v>#REF!</v>
      </c>
      <c r="AX2924" s="40">
        <v>50</v>
      </c>
      <c r="AY2924" s="42">
        <v>25</v>
      </c>
      <c r="AZ2924" s="46">
        <f t="shared" ref="AZ2924:AZ2987" si="966">1000*AX2924+AY2924</f>
        <v>50025</v>
      </c>
      <c r="BB2924" s="7" t="s">
        <v>2966</v>
      </c>
      <c r="BK2924" s="1">
        <f t="shared" si="964"/>
        <v>26278</v>
      </c>
      <c r="BL2924" s="1">
        <f t="shared" si="965"/>
        <v>6375</v>
      </c>
      <c r="BN2924" s="1">
        <f>SUMIF('Town VTO'!$AI$1355:$AI$1600,$AZ2924,'Town VTO'!AU$1355:AU$1600)</f>
        <v>19903</v>
      </c>
    </row>
    <row r="2925" spans="1:76" ht="14" hidden="1" customHeight="1" outlineLevel="1" x14ac:dyDescent="0.2">
      <c r="A2925" t="s">
        <v>2134</v>
      </c>
      <c r="B2925" t="s">
        <v>1885</v>
      </c>
      <c r="C2925" s="24"/>
      <c r="F2925" s="1">
        <f>SUMIF('Town VTO'!$AI$1355:$AI$1600,$AZ2925,'Town VTO'!E$1355:E$1600)</f>
        <v>50237</v>
      </c>
      <c r="H2925" s="1">
        <f>SUMIF('Town VTO'!$AI$1355:$AI$1600,$AZ2925,'Town VTO'!G$1355:G$1600)</f>
        <v>34711</v>
      </c>
      <c r="I2925" s="1">
        <v>34446</v>
      </c>
      <c r="J2925" s="2" t="str">
        <f t="shared" si="954"/>
        <v/>
      </c>
      <c r="K2925" s="2">
        <f t="shared" si="955"/>
        <v>0.68566992455759701</v>
      </c>
      <c r="L2925" s="10" t="str">
        <f t="shared" si="957"/>
        <v/>
      </c>
      <c r="M2925" s="9" t="str">
        <f t="shared" si="958"/>
        <v/>
      </c>
      <c r="N2925" s="8" t="str">
        <f t="shared" si="959"/>
        <v/>
      </c>
      <c r="O2925" s="2" t="str">
        <f t="shared" si="960"/>
        <v>-</v>
      </c>
      <c r="P2925" s="2" t="str">
        <f t="shared" si="961"/>
        <v>-</v>
      </c>
      <c r="Q2925" s="2" t="str">
        <f t="shared" si="962"/>
        <v>-</v>
      </c>
      <c r="R2925" s="2" t="str">
        <f t="shared" si="963"/>
        <v>-</v>
      </c>
      <c r="AT2925" t="s">
        <v>2134</v>
      </c>
      <c r="AU2925" t="s">
        <v>1885</v>
      </c>
      <c r="AV2925" t="e">
        <f>#REF!</f>
        <v>#REF!</v>
      </c>
      <c r="AX2925" s="40">
        <v>50</v>
      </c>
      <c r="AY2925" s="42">
        <v>27</v>
      </c>
      <c r="AZ2925" s="46">
        <f t="shared" si="966"/>
        <v>50027</v>
      </c>
      <c r="BB2925" s="7" t="s">
        <v>2966</v>
      </c>
      <c r="BK2925" s="1">
        <f t="shared" si="964"/>
        <v>34711</v>
      </c>
      <c r="BL2925" s="1">
        <f t="shared" si="965"/>
        <v>9017</v>
      </c>
      <c r="BN2925" s="1">
        <f>SUMIF('Town VTO'!$AI$1355:$AI$1600,$AZ2925,'Town VTO'!AU$1355:AU$1600)</f>
        <v>25694</v>
      </c>
    </row>
    <row r="2926" spans="1:76" ht="14" customHeight="1" collapsed="1" x14ac:dyDescent="0.2">
      <c r="A2926" t="s">
        <v>668</v>
      </c>
      <c r="B2926" t="s">
        <v>501</v>
      </c>
      <c r="C2926" s="1">
        <f>SUM(C2912:C2925)</f>
        <v>0</v>
      </c>
      <c r="D2926" s="31"/>
      <c r="E2926" s="31"/>
      <c r="F2926" s="1">
        <f>SUM(F2912:F2925)</f>
        <v>506312</v>
      </c>
      <c r="H2926" s="1">
        <f>SUM(H2912:H2925)</f>
        <v>370968</v>
      </c>
      <c r="I2926" s="1">
        <v>367428</v>
      </c>
      <c r="J2926" s="2" t="str">
        <f t="shared" si="954"/>
        <v/>
      </c>
      <c r="K2926" s="2">
        <f t="shared" si="955"/>
        <v>0.72569482848520284</v>
      </c>
      <c r="L2926" s="10" t="str">
        <f t="shared" si="957"/>
        <v/>
      </c>
      <c r="M2926" s="9" t="str">
        <f t="shared" si="958"/>
        <v/>
      </c>
      <c r="N2926" s="8" t="str">
        <f t="shared" si="959"/>
        <v/>
      </c>
      <c r="O2926" s="2" t="str">
        <f t="shared" si="960"/>
        <v>-</v>
      </c>
      <c r="P2926" s="2" t="str">
        <f t="shared" si="961"/>
        <v>-</v>
      </c>
      <c r="Q2926" s="2" t="str">
        <f t="shared" si="962"/>
        <v>-</v>
      </c>
      <c r="R2926" s="2" t="str">
        <f t="shared" si="963"/>
        <v>-</v>
      </c>
      <c r="AT2926" t="s">
        <v>668</v>
      </c>
      <c r="AU2926" t="s">
        <v>501</v>
      </c>
      <c r="AX2926" s="40">
        <v>50</v>
      </c>
      <c r="AY2926" s="42"/>
      <c r="AZ2926" s="40">
        <v>50</v>
      </c>
      <c r="BB2926" s="7" t="s">
        <v>655</v>
      </c>
      <c r="BK2926" s="1">
        <f>SUM(BK2912:BK2925)</f>
        <v>370968</v>
      </c>
      <c r="BL2926" s="1">
        <f>SUM(BL2912:BL2925)</f>
        <v>90513</v>
      </c>
      <c r="BN2926" s="1">
        <f>SUM(BN2912:BN2925)</f>
        <v>280455</v>
      </c>
    </row>
    <row r="2927" spans="1:76" ht="14" customHeight="1" x14ac:dyDescent="0.2">
      <c r="C2927" s="24"/>
      <c r="J2927" s="2"/>
      <c r="K2927" s="2"/>
      <c r="N2927" s="8"/>
      <c r="AR2927" s="1"/>
      <c r="AX2927" s="40"/>
      <c r="AY2927" s="42"/>
      <c r="AZ2927" s="46"/>
      <c r="BW2927" s="24"/>
    </row>
    <row r="2928" spans="1:76" ht="14" hidden="1" customHeight="1" outlineLevel="1" x14ac:dyDescent="0.2">
      <c r="A2928" t="s">
        <v>117</v>
      </c>
      <c r="B2928" t="s">
        <v>1490</v>
      </c>
      <c r="C2928" s="24"/>
      <c r="F2928" s="1">
        <f t="shared" ref="F2928:F2959" si="967">BI2928</f>
        <v>24624</v>
      </c>
      <c r="G2928" s="1">
        <f t="shared" ref="G2928:G2959" si="968">BG2928</f>
        <v>23754</v>
      </c>
      <c r="H2928" s="1">
        <f t="shared" ref="H2928:H2991" si="969">BK2928</f>
        <v>17225</v>
      </c>
      <c r="I2928" s="1">
        <v>16962</v>
      </c>
      <c r="J2928" s="2">
        <f t="shared" ref="J2928:J2991" si="970">I2928/H2928</f>
        <v>0.9847314949201742</v>
      </c>
      <c r="K2928" s="2">
        <f t="shared" si="955"/>
        <v>0.68884015594541914</v>
      </c>
      <c r="L2928" s="10" t="str">
        <f t="shared" ref="L2928:L2959" si="971">IF(S2928&gt;0,RANK(S2928,$S2928:$AQ2928),"")</f>
        <v/>
      </c>
      <c r="M2928" s="9" t="str">
        <f t="shared" ref="M2928:M2959" si="972">IF(T2928&gt;0,RANK(T2928,$S2928:$AQ2928),"")</f>
        <v/>
      </c>
      <c r="N2928" s="8" t="str">
        <f t="shared" ref="N2928:N2959" si="973">IF(U2928&gt;0,RANK(U2928,$S2928:$AQ2928),"")</f>
        <v/>
      </c>
      <c r="O2928" s="2" t="str">
        <f t="shared" ref="O2928:O2959" si="974">IF(SUM($S2928:$AP2928)=0,"-",S2928/SUM($S2928:$AP2928))</f>
        <v>-</v>
      </c>
      <c r="P2928" s="2" t="str">
        <f t="shared" ref="P2928:P2959" si="975">IF(SUM($S2928:$AP2928)=0,"-",T2928/SUM($S2928:$AP2928))</f>
        <v>-</v>
      </c>
      <c r="Q2928" s="2" t="str">
        <f t="shared" ref="Q2928:Q2959" si="976">IF(SUM($S2928:$AP2928)=0,"-",U2928/SUM($S2928:$AP2928))</f>
        <v>-</v>
      </c>
      <c r="R2928" s="2" t="str">
        <f t="shared" ref="R2928:R2959" si="977">IF(SUM($S2928:$AP2928)=0,"-",(1-O2928-P2928-Q2928))</f>
        <v>-</v>
      </c>
      <c r="AT2928" t="s">
        <v>117</v>
      </c>
      <c r="AU2928" t="s">
        <v>1490</v>
      </c>
      <c r="AV2928" t="e">
        <f>#REF!</f>
        <v>#REF!</v>
      </c>
      <c r="AX2928" s="40">
        <v>51</v>
      </c>
      <c r="AY2928" s="42">
        <v>1</v>
      </c>
      <c r="AZ2928" s="46">
        <f t="shared" si="966"/>
        <v>51001</v>
      </c>
      <c r="BB2928" s="7" t="s">
        <v>2966</v>
      </c>
      <c r="BG2928" s="1">
        <v>23754</v>
      </c>
      <c r="BH2928" s="1">
        <v>870</v>
      </c>
      <c r="BI2928" s="1">
        <f t="shared" ref="BI2928:BI2959" si="978">BG2928+BH2928</f>
        <v>24624</v>
      </c>
      <c r="BK2928" s="1">
        <f t="shared" ref="BK2928:BK2991" si="979">SUM(BL2928:BQ2928)</f>
        <v>17225</v>
      </c>
      <c r="BL2928" s="1">
        <v>8439</v>
      </c>
      <c r="BN2928" s="1">
        <v>8757</v>
      </c>
      <c r="BQ2928" s="1">
        <v>29</v>
      </c>
      <c r="BX2928" s="1">
        <v>0</v>
      </c>
    </row>
    <row r="2929" spans="1:76" ht="14" hidden="1" customHeight="1" outlineLevel="1" x14ac:dyDescent="0.2">
      <c r="A2929" t="s">
        <v>599</v>
      </c>
      <c r="B2929" t="s">
        <v>1490</v>
      </c>
      <c r="C2929" s="24"/>
      <c r="F2929" s="1">
        <f t="shared" si="967"/>
        <v>81681</v>
      </c>
      <c r="G2929" s="1">
        <f t="shared" si="968"/>
        <v>78541</v>
      </c>
      <c r="H2929" s="1">
        <f t="shared" si="969"/>
        <v>64883</v>
      </c>
      <c r="I2929" s="1">
        <v>64657</v>
      </c>
      <c r="J2929" s="2">
        <f t="shared" si="970"/>
        <v>0.99651680717599367</v>
      </c>
      <c r="K2929" s="2">
        <f t="shared" si="955"/>
        <v>0.79157943707839029</v>
      </c>
      <c r="L2929" s="10" t="str">
        <f t="shared" si="971"/>
        <v/>
      </c>
      <c r="M2929" s="9" t="str">
        <f t="shared" si="972"/>
        <v/>
      </c>
      <c r="N2929" s="8" t="str">
        <f t="shared" si="973"/>
        <v/>
      </c>
      <c r="O2929" s="2" t="str">
        <f t="shared" si="974"/>
        <v>-</v>
      </c>
      <c r="P2929" s="2" t="str">
        <f t="shared" si="975"/>
        <v>-</v>
      </c>
      <c r="Q2929" s="2" t="str">
        <f t="shared" si="976"/>
        <v>-</v>
      </c>
      <c r="R2929" s="2" t="str">
        <f t="shared" si="977"/>
        <v>-</v>
      </c>
      <c r="AT2929" t="s">
        <v>599</v>
      </c>
      <c r="AU2929" t="s">
        <v>1490</v>
      </c>
      <c r="AV2929" t="e">
        <f>#REF!</f>
        <v>#REF!</v>
      </c>
      <c r="AX2929" s="40">
        <v>51</v>
      </c>
      <c r="AY2929" s="42">
        <v>3</v>
      </c>
      <c r="AZ2929" s="46">
        <f t="shared" si="966"/>
        <v>51003</v>
      </c>
      <c r="BB2929" s="7" t="s">
        <v>2966</v>
      </c>
      <c r="BG2929" s="1">
        <v>78541</v>
      </c>
      <c r="BH2929" s="1">
        <v>3140</v>
      </c>
      <c r="BI2929" s="1">
        <f t="shared" si="978"/>
        <v>81681</v>
      </c>
      <c r="BK2929" s="1">
        <f t="shared" si="979"/>
        <v>64883</v>
      </c>
      <c r="BL2929" s="1">
        <v>21093</v>
      </c>
      <c r="BN2929" s="1">
        <v>43350</v>
      </c>
      <c r="BQ2929" s="1">
        <v>440</v>
      </c>
      <c r="BX2929" s="1">
        <v>204</v>
      </c>
    </row>
    <row r="2930" spans="1:76" ht="14" hidden="1" customHeight="1" outlineLevel="1" x14ac:dyDescent="0.2">
      <c r="A2930" t="s">
        <v>1765</v>
      </c>
      <c r="B2930" t="s">
        <v>1490</v>
      </c>
      <c r="C2930" s="24"/>
      <c r="F2930" s="1">
        <f t="shared" si="967"/>
        <v>10961</v>
      </c>
      <c r="G2930" s="1">
        <f t="shared" si="968"/>
        <v>10760</v>
      </c>
      <c r="H2930" s="1">
        <f t="shared" si="969"/>
        <v>8185</v>
      </c>
      <c r="I2930" s="1">
        <v>8203</v>
      </c>
      <c r="J2930" s="2">
        <f t="shared" si="970"/>
        <v>1.0021991447770311</v>
      </c>
      <c r="K2930" s="2">
        <f t="shared" si="955"/>
        <v>0.7483806222060031</v>
      </c>
      <c r="L2930" s="10" t="str">
        <f t="shared" si="971"/>
        <v/>
      </c>
      <c r="M2930" s="9" t="str">
        <f t="shared" si="972"/>
        <v/>
      </c>
      <c r="N2930" s="8" t="str">
        <f t="shared" si="973"/>
        <v/>
      </c>
      <c r="O2930" s="2" t="str">
        <f t="shared" si="974"/>
        <v>-</v>
      </c>
      <c r="P2930" s="2" t="str">
        <f t="shared" si="975"/>
        <v>-</v>
      </c>
      <c r="Q2930" s="2" t="str">
        <f t="shared" si="976"/>
        <v>-</v>
      </c>
      <c r="R2930" s="2" t="str">
        <f t="shared" si="977"/>
        <v>-</v>
      </c>
      <c r="AT2930" t="s">
        <v>1765</v>
      </c>
      <c r="AU2930" t="s">
        <v>1490</v>
      </c>
      <c r="AV2930" t="e">
        <f>#REF!</f>
        <v>#REF!</v>
      </c>
      <c r="AX2930" s="40">
        <v>51</v>
      </c>
      <c r="AY2930" s="42">
        <v>5</v>
      </c>
      <c r="AZ2930" s="46">
        <f t="shared" si="966"/>
        <v>51005</v>
      </c>
      <c r="BB2930" s="7" t="s">
        <v>2966</v>
      </c>
      <c r="BG2930" s="1">
        <v>10760</v>
      </c>
      <c r="BH2930" s="1">
        <v>201</v>
      </c>
      <c r="BI2930" s="1">
        <f t="shared" si="978"/>
        <v>10961</v>
      </c>
      <c r="BK2930" s="1">
        <f t="shared" si="979"/>
        <v>8185</v>
      </c>
      <c r="BL2930" s="1">
        <v>5479</v>
      </c>
      <c r="BN2930" s="1">
        <v>2696</v>
      </c>
      <c r="BQ2930" s="1">
        <v>10</v>
      </c>
      <c r="BX2930" s="1">
        <v>22</v>
      </c>
    </row>
    <row r="2931" spans="1:76" ht="14" hidden="1" customHeight="1" outlineLevel="1" x14ac:dyDescent="0.2">
      <c r="A2931" t="s">
        <v>3019</v>
      </c>
      <c r="B2931" t="s">
        <v>1490</v>
      </c>
      <c r="C2931" s="24"/>
      <c r="F2931" s="1">
        <f t="shared" si="967"/>
        <v>9835</v>
      </c>
      <c r="G2931" s="1">
        <f t="shared" si="968"/>
        <v>9681</v>
      </c>
      <c r="H2931" s="1">
        <f t="shared" si="969"/>
        <v>7939</v>
      </c>
      <c r="I2931" s="1">
        <v>7893</v>
      </c>
      <c r="J2931" s="2">
        <f t="shared" si="970"/>
        <v>0.99420581937271701</v>
      </c>
      <c r="K2931" s="2">
        <f t="shared" si="955"/>
        <v>0.80254194204372142</v>
      </c>
      <c r="L2931" s="10" t="str">
        <f t="shared" si="971"/>
        <v/>
      </c>
      <c r="M2931" s="9" t="str">
        <f t="shared" si="972"/>
        <v/>
      </c>
      <c r="N2931" s="8" t="str">
        <f t="shared" si="973"/>
        <v/>
      </c>
      <c r="O2931" s="2" t="str">
        <f t="shared" si="974"/>
        <v>-</v>
      </c>
      <c r="P2931" s="2" t="str">
        <f t="shared" si="975"/>
        <v>-</v>
      </c>
      <c r="Q2931" s="2" t="str">
        <f t="shared" si="976"/>
        <v>-</v>
      </c>
      <c r="R2931" s="2" t="str">
        <f t="shared" si="977"/>
        <v>-</v>
      </c>
      <c r="AT2931" t="s">
        <v>3019</v>
      </c>
      <c r="AU2931" t="s">
        <v>1490</v>
      </c>
      <c r="AV2931" t="e">
        <f>#REF!</f>
        <v>#REF!</v>
      </c>
      <c r="AX2931" s="40">
        <v>51</v>
      </c>
      <c r="AY2931" s="42">
        <v>7</v>
      </c>
      <c r="AZ2931" s="46">
        <f t="shared" si="966"/>
        <v>51007</v>
      </c>
      <c r="BB2931" s="7" t="s">
        <v>2966</v>
      </c>
      <c r="BG2931" s="1">
        <v>9681</v>
      </c>
      <c r="BH2931" s="1">
        <v>154</v>
      </c>
      <c r="BI2931" s="1">
        <f t="shared" si="978"/>
        <v>9835</v>
      </c>
      <c r="BK2931" s="1">
        <f t="shared" si="979"/>
        <v>7939</v>
      </c>
      <c r="BL2931" s="1">
        <v>3496</v>
      </c>
      <c r="BN2931" s="1">
        <v>4398</v>
      </c>
      <c r="BQ2931" s="1">
        <v>45</v>
      </c>
      <c r="BX2931" s="1">
        <v>10</v>
      </c>
    </row>
    <row r="2932" spans="1:76" ht="14" hidden="1" customHeight="1" outlineLevel="1" x14ac:dyDescent="0.2">
      <c r="A2932" t="s">
        <v>2316</v>
      </c>
      <c r="B2932" t="s">
        <v>1490</v>
      </c>
      <c r="C2932" s="24"/>
      <c r="F2932" s="1">
        <f t="shared" si="967"/>
        <v>22245</v>
      </c>
      <c r="G2932" s="1">
        <f t="shared" si="968"/>
        <v>21671</v>
      </c>
      <c r="H2932" s="1">
        <f t="shared" si="969"/>
        <v>17139</v>
      </c>
      <c r="I2932" s="1">
        <v>17005</v>
      </c>
      <c r="J2932" s="2">
        <f t="shared" si="970"/>
        <v>0.99218157418752551</v>
      </c>
      <c r="K2932" s="2">
        <f t="shared" si="955"/>
        <v>0.76444144751629584</v>
      </c>
      <c r="L2932" s="10" t="str">
        <f t="shared" si="971"/>
        <v/>
      </c>
      <c r="M2932" s="9" t="str">
        <f t="shared" si="972"/>
        <v/>
      </c>
      <c r="N2932" s="8" t="str">
        <f t="shared" si="973"/>
        <v/>
      </c>
      <c r="O2932" s="2" t="str">
        <f t="shared" si="974"/>
        <v>-</v>
      </c>
      <c r="P2932" s="2" t="str">
        <f t="shared" si="975"/>
        <v>-</v>
      </c>
      <c r="Q2932" s="2" t="str">
        <f t="shared" si="976"/>
        <v>-</v>
      </c>
      <c r="R2932" s="2" t="str">
        <f t="shared" si="977"/>
        <v>-</v>
      </c>
      <c r="AT2932" t="s">
        <v>2316</v>
      </c>
      <c r="AU2932" t="s">
        <v>1490</v>
      </c>
      <c r="AV2932" t="e">
        <f>#REF!</f>
        <v>#REF!</v>
      </c>
      <c r="AX2932" s="40">
        <v>51</v>
      </c>
      <c r="AY2932" s="42">
        <v>9</v>
      </c>
      <c r="AZ2932" s="46">
        <f t="shared" si="966"/>
        <v>51009</v>
      </c>
      <c r="BB2932" s="7" t="s">
        <v>2966</v>
      </c>
      <c r="BG2932" s="1">
        <v>21671</v>
      </c>
      <c r="BH2932" s="1">
        <v>574</v>
      </c>
      <c r="BI2932" s="1">
        <f t="shared" si="978"/>
        <v>22245</v>
      </c>
      <c r="BK2932" s="1">
        <f t="shared" si="979"/>
        <v>17139</v>
      </c>
      <c r="BL2932" s="1">
        <v>8509</v>
      </c>
      <c r="BN2932" s="1">
        <v>8565</v>
      </c>
      <c r="BQ2932" s="1">
        <v>65</v>
      </c>
      <c r="BX2932" s="1">
        <v>113</v>
      </c>
    </row>
    <row r="2933" spans="1:76" ht="14" hidden="1" customHeight="1" outlineLevel="1" x14ac:dyDescent="0.2">
      <c r="A2933" t="s">
        <v>2614</v>
      </c>
      <c r="B2933" t="s">
        <v>1490</v>
      </c>
      <c r="C2933" s="24"/>
      <c r="F2933" s="1">
        <f t="shared" si="967"/>
        <v>11704</v>
      </c>
      <c r="G2933" s="1">
        <f t="shared" si="968"/>
        <v>11513</v>
      </c>
      <c r="H2933" s="1">
        <f t="shared" si="969"/>
        <v>9287</v>
      </c>
      <c r="I2933" s="1">
        <v>9268</v>
      </c>
      <c r="J2933" s="2">
        <f t="shared" si="970"/>
        <v>0.99795412942823303</v>
      </c>
      <c r="K2933" s="2">
        <f t="shared" si="955"/>
        <v>0.79186602870813394</v>
      </c>
      <c r="L2933" s="10" t="str">
        <f t="shared" si="971"/>
        <v/>
      </c>
      <c r="M2933" s="9" t="str">
        <f t="shared" si="972"/>
        <v/>
      </c>
      <c r="N2933" s="8" t="str">
        <f t="shared" si="973"/>
        <v/>
      </c>
      <c r="O2933" s="2" t="str">
        <f t="shared" si="974"/>
        <v>-</v>
      </c>
      <c r="P2933" s="2" t="str">
        <f t="shared" si="975"/>
        <v>-</v>
      </c>
      <c r="Q2933" s="2" t="str">
        <f t="shared" si="976"/>
        <v>-</v>
      </c>
      <c r="R2933" s="2" t="str">
        <f t="shared" si="977"/>
        <v>-</v>
      </c>
      <c r="AT2933" t="s">
        <v>2614</v>
      </c>
      <c r="AU2933" t="s">
        <v>1490</v>
      </c>
      <c r="AV2933" t="e">
        <f>#REF!</f>
        <v>#REF!</v>
      </c>
      <c r="AX2933" s="40">
        <v>51</v>
      </c>
      <c r="AY2933" s="42">
        <v>11</v>
      </c>
      <c r="AZ2933" s="46">
        <f t="shared" si="966"/>
        <v>51011</v>
      </c>
      <c r="BB2933" s="7" t="s">
        <v>2966</v>
      </c>
      <c r="BG2933" s="1">
        <v>11513</v>
      </c>
      <c r="BH2933" s="1">
        <v>191</v>
      </c>
      <c r="BI2933" s="1">
        <f t="shared" si="978"/>
        <v>11704</v>
      </c>
      <c r="BK2933" s="1">
        <f t="shared" si="979"/>
        <v>9287</v>
      </c>
      <c r="BL2933" s="1">
        <v>4651</v>
      </c>
      <c r="BN2933" s="1">
        <v>4612</v>
      </c>
      <c r="BQ2933" s="1">
        <v>24</v>
      </c>
      <c r="BX2933" s="1">
        <v>113</v>
      </c>
    </row>
    <row r="2934" spans="1:76" ht="14" hidden="1" customHeight="1" outlineLevel="1" x14ac:dyDescent="0.2">
      <c r="A2934" t="s">
        <v>1698</v>
      </c>
      <c r="B2934" t="s">
        <v>1490</v>
      </c>
      <c r="C2934" s="24"/>
      <c r="F2934" s="1">
        <f t="shared" si="967"/>
        <v>178429</v>
      </c>
      <c r="G2934" s="1">
        <f t="shared" si="968"/>
        <v>166417</v>
      </c>
      <c r="H2934" s="1">
        <f t="shared" si="969"/>
        <v>131518</v>
      </c>
      <c r="I2934" s="1">
        <v>130699</v>
      </c>
      <c r="J2934" s="2">
        <f t="shared" si="970"/>
        <v>0.99377271552182966</v>
      </c>
      <c r="K2934" s="2">
        <f t="shared" si="955"/>
        <v>0.73249864091599459</v>
      </c>
      <c r="L2934" s="10" t="str">
        <f t="shared" si="971"/>
        <v/>
      </c>
      <c r="M2934" s="9" t="str">
        <f t="shared" si="972"/>
        <v/>
      </c>
      <c r="N2934" s="8" t="str">
        <f t="shared" si="973"/>
        <v/>
      </c>
      <c r="O2934" s="2" t="str">
        <f t="shared" si="974"/>
        <v>-</v>
      </c>
      <c r="P2934" s="2" t="str">
        <f t="shared" si="975"/>
        <v>-</v>
      </c>
      <c r="Q2934" s="2" t="str">
        <f t="shared" si="976"/>
        <v>-</v>
      </c>
      <c r="R2934" s="2" t="str">
        <f t="shared" si="977"/>
        <v>-</v>
      </c>
      <c r="AT2934" t="s">
        <v>1698</v>
      </c>
      <c r="AU2934" t="s">
        <v>1490</v>
      </c>
      <c r="AV2934" t="e">
        <f>#REF!</f>
        <v>#REF!</v>
      </c>
      <c r="AX2934" s="40">
        <v>51</v>
      </c>
      <c r="AY2934" s="42">
        <v>13</v>
      </c>
      <c r="AZ2934" s="46">
        <f t="shared" si="966"/>
        <v>51013</v>
      </c>
      <c r="BB2934" s="7" t="s">
        <v>2966</v>
      </c>
      <c r="BG2934" s="1">
        <v>166417</v>
      </c>
      <c r="BH2934" s="1">
        <v>12012</v>
      </c>
      <c r="BI2934" s="1">
        <f t="shared" si="978"/>
        <v>178429</v>
      </c>
      <c r="BK2934" s="1">
        <f t="shared" si="979"/>
        <v>131518</v>
      </c>
      <c r="BL2934" s="1">
        <v>22690</v>
      </c>
      <c r="BN2934" s="1">
        <v>108394</v>
      </c>
      <c r="BQ2934" s="1">
        <v>434</v>
      </c>
      <c r="BX2934" s="1">
        <v>186</v>
      </c>
    </row>
    <row r="2935" spans="1:76" ht="14" hidden="1" customHeight="1" outlineLevel="1" x14ac:dyDescent="0.2">
      <c r="A2935" t="s">
        <v>2227</v>
      </c>
      <c r="B2935" t="s">
        <v>1490</v>
      </c>
      <c r="C2935" s="24"/>
      <c r="F2935" s="1">
        <f t="shared" si="967"/>
        <v>52752</v>
      </c>
      <c r="G2935" s="1">
        <f t="shared" si="968"/>
        <v>51861</v>
      </c>
      <c r="H2935" s="1">
        <f t="shared" si="969"/>
        <v>42422</v>
      </c>
      <c r="I2935" s="1">
        <v>42278</v>
      </c>
      <c r="J2935" s="2">
        <f t="shared" si="970"/>
        <v>0.99660553486398562</v>
      </c>
      <c r="K2935" s="2">
        <f t="shared" si="955"/>
        <v>0.80144828632089782</v>
      </c>
      <c r="L2935" s="10" t="str">
        <f t="shared" si="971"/>
        <v/>
      </c>
      <c r="M2935" s="9" t="str">
        <f t="shared" si="972"/>
        <v/>
      </c>
      <c r="N2935" s="8" t="str">
        <f t="shared" si="973"/>
        <v/>
      </c>
      <c r="O2935" s="2" t="str">
        <f t="shared" si="974"/>
        <v>-</v>
      </c>
      <c r="P2935" s="2" t="str">
        <f t="shared" si="975"/>
        <v>-</v>
      </c>
      <c r="Q2935" s="2" t="str">
        <f t="shared" si="976"/>
        <v>-</v>
      </c>
      <c r="R2935" s="2" t="str">
        <f t="shared" si="977"/>
        <v>-</v>
      </c>
      <c r="AT2935" t="s">
        <v>2227</v>
      </c>
      <c r="AU2935" t="s">
        <v>1490</v>
      </c>
      <c r="AV2935" t="e">
        <f>#REF!</f>
        <v>#REF!</v>
      </c>
      <c r="AX2935" s="40">
        <v>51</v>
      </c>
      <c r="AY2935" s="42">
        <v>15</v>
      </c>
      <c r="AZ2935" s="46">
        <f t="shared" si="966"/>
        <v>51015</v>
      </c>
      <c r="BB2935" s="7" t="s">
        <v>2966</v>
      </c>
      <c r="BG2935" s="1">
        <v>51861</v>
      </c>
      <c r="BH2935" s="1">
        <v>891</v>
      </c>
      <c r="BI2935" s="1">
        <f t="shared" si="978"/>
        <v>52752</v>
      </c>
      <c r="BK2935" s="1">
        <f t="shared" si="979"/>
        <v>42422</v>
      </c>
      <c r="BL2935" s="1">
        <v>21109</v>
      </c>
      <c r="BN2935" s="1">
        <v>21145</v>
      </c>
      <c r="BQ2935" s="1">
        <v>168</v>
      </c>
      <c r="BX2935" s="1">
        <v>175</v>
      </c>
    </row>
    <row r="2936" spans="1:76" ht="14" hidden="1" customHeight="1" outlineLevel="1" x14ac:dyDescent="0.2">
      <c r="A2936" t="s">
        <v>652</v>
      </c>
      <c r="B2936" t="s">
        <v>1490</v>
      </c>
      <c r="C2936" s="24"/>
      <c r="F2936" s="1">
        <f t="shared" si="967"/>
        <v>3307</v>
      </c>
      <c r="G2936" s="1">
        <f t="shared" si="968"/>
        <v>3227</v>
      </c>
      <c r="H2936" s="1">
        <f t="shared" si="969"/>
        <v>2515</v>
      </c>
      <c r="I2936" s="1">
        <v>2501</v>
      </c>
      <c r="J2936" s="2">
        <f t="shared" si="970"/>
        <v>0.99443339960238564</v>
      </c>
      <c r="K2936" s="2">
        <f t="shared" si="955"/>
        <v>0.75627456909585722</v>
      </c>
      <c r="L2936" s="10" t="str">
        <f t="shared" si="971"/>
        <v/>
      </c>
      <c r="M2936" s="9" t="str">
        <f t="shared" si="972"/>
        <v/>
      </c>
      <c r="N2936" s="8" t="str">
        <f t="shared" si="973"/>
        <v/>
      </c>
      <c r="O2936" s="2" t="str">
        <f t="shared" si="974"/>
        <v>-</v>
      </c>
      <c r="P2936" s="2" t="str">
        <f t="shared" si="975"/>
        <v>-</v>
      </c>
      <c r="Q2936" s="2" t="str">
        <f t="shared" si="976"/>
        <v>-</v>
      </c>
      <c r="R2936" s="2" t="str">
        <f t="shared" si="977"/>
        <v>-</v>
      </c>
      <c r="AT2936" t="s">
        <v>652</v>
      </c>
      <c r="AU2936" t="s">
        <v>1490</v>
      </c>
      <c r="AV2936" t="e">
        <f>#REF!</f>
        <v>#REF!</v>
      </c>
      <c r="AX2936" s="40">
        <v>51</v>
      </c>
      <c r="AY2936" s="42">
        <v>17</v>
      </c>
      <c r="AZ2936" s="46">
        <f t="shared" si="966"/>
        <v>51017</v>
      </c>
      <c r="BB2936" s="7" t="s">
        <v>2966</v>
      </c>
      <c r="BG2936" s="1">
        <v>3227</v>
      </c>
      <c r="BH2936" s="1">
        <v>80</v>
      </c>
      <c r="BI2936" s="1">
        <f t="shared" si="978"/>
        <v>3307</v>
      </c>
      <c r="BK2936" s="1">
        <f t="shared" si="979"/>
        <v>2515</v>
      </c>
      <c r="BL2936" s="1">
        <v>1741</v>
      </c>
      <c r="BN2936" s="1">
        <v>764</v>
      </c>
      <c r="BQ2936" s="1">
        <v>10</v>
      </c>
      <c r="BX2936" s="1">
        <v>0</v>
      </c>
    </row>
    <row r="2937" spans="1:76" ht="14" hidden="1" customHeight="1" outlineLevel="1" x14ac:dyDescent="0.2">
      <c r="A2937" t="s">
        <v>1649</v>
      </c>
      <c r="B2937" t="s">
        <v>1490</v>
      </c>
      <c r="C2937" s="24"/>
      <c r="F2937" s="1">
        <f t="shared" si="967"/>
        <v>60667</v>
      </c>
      <c r="G2937" s="1">
        <f t="shared" si="968"/>
        <v>59505</v>
      </c>
      <c r="H2937" s="1">
        <f t="shared" si="969"/>
        <v>48878</v>
      </c>
      <c r="I2937" s="1">
        <v>48669</v>
      </c>
      <c r="J2937" s="2">
        <f t="shared" si="970"/>
        <v>0.99572404762879008</v>
      </c>
      <c r="K2937" s="2">
        <f t="shared" si="955"/>
        <v>0.80223185586892376</v>
      </c>
      <c r="L2937" s="10" t="str">
        <f t="shared" si="971"/>
        <v/>
      </c>
      <c r="M2937" s="9" t="str">
        <f t="shared" si="972"/>
        <v/>
      </c>
      <c r="N2937" s="8" t="str">
        <f t="shared" si="973"/>
        <v/>
      </c>
      <c r="O2937" s="2" t="str">
        <f t="shared" si="974"/>
        <v>-</v>
      </c>
      <c r="P2937" s="2" t="str">
        <f t="shared" si="975"/>
        <v>-</v>
      </c>
      <c r="Q2937" s="2" t="str">
        <f t="shared" si="976"/>
        <v>-</v>
      </c>
      <c r="R2937" s="2" t="str">
        <f t="shared" si="977"/>
        <v>-</v>
      </c>
      <c r="AT2937" t="s">
        <v>1649</v>
      </c>
      <c r="AU2937" t="s">
        <v>1490</v>
      </c>
      <c r="AV2937" t="e">
        <f>#REF!</f>
        <v>#REF!</v>
      </c>
      <c r="AX2937" s="40">
        <v>51</v>
      </c>
      <c r="AY2937" s="42">
        <v>19</v>
      </c>
      <c r="AZ2937" s="46">
        <f t="shared" si="966"/>
        <v>51019</v>
      </c>
      <c r="BB2937" s="7" t="s">
        <v>2966</v>
      </c>
      <c r="BG2937" s="1">
        <v>59505</v>
      </c>
      <c r="BH2937" s="1">
        <v>1162</v>
      </c>
      <c r="BI2937" s="1">
        <f t="shared" si="978"/>
        <v>60667</v>
      </c>
      <c r="BK2937" s="1">
        <f t="shared" si="979"/>
        <v>48878</v>
      </c>
      <c r="BL2937" s="1">
        <v>24185</v>
      </c>
      <c r="BN2937" s="1">
        <v>24390</v>
      </c>
      <c r="BQ2937" s="1">
        <v>303</v>
      </c>
      <c r="BX2937" s="1">
        <v>239</v>
      </c>
    </row>
    <row r="2938" spans="1:76" ht="14" hidden="1" customHeight="1" outlineLevel="1" x14ac:dyDescent="0.2">
      <c r="A2938" t="s">
        <v>1138</v>
      </c>
      <c r="B2938" t="s">
        <v>1490</v>
      </c>
      <c r="C2938" s="24"/>
      <c r="F2938" s="1">
        <f t="shared" si="967"/>
        <v>4569</v>
      </c>
      <c r="G2938" s="1">
        <f t="shared" si="968"/>
        <v>4407</v>
      </c>
      <c r="H2938" s="1">
        <f t="shared" si="969"/>
        <v>3490</v>
      </c>
      <c r="I2938" s="1">
        <v>3479</v>
      </c>
      <c r="J2938" s="2">
        <f t="shared" si="970"/>
        <v>0.99684813753581658</v>
      </c>
      <c r="K2938" s="2">
        <f t="shared" si="955"/>
        <v>0.76143576274896041</v>
      </c>
      <c r="L2938" s="10" t="str">
        <f t="shared" si="971"/>
        <v/>
      </c>
      <c r="M2938" s="9" t="str">
        <f t="shared" si="972"/>
        <v/>
      </c>
      <c r="N2938" s="8" t="str">
        <f t="shared" si="973"/>
        <v/>
      </c>
      <c r="O2938" s="2" t="str">
        <f t="shared" si="974"/>
        <v>-</v>
      </c>
      <c r="P2938" s="2" t="str">
        <f t="shared" si="975"/>
        <v>-</v>
      </c>
      <c r="Q2938" s="2" t="str">
        <f t="shared" si="976"/>
        <v>-</v>
      </c>
      <c r="R2938" s="2" t="str">
        <f t="shared" si="977"/>
        <v>-</v>
      </c>
      <c r="AT2938" t="s">
        <v>1138</v>
      </c>
      <c r="AU2938" t="s">
        <v>1490</v>
      </c>
      <c r="AV2938" t="e">
        <f>#REF!</f>
        <v>#REF!</v>
      </c>
      <c r="AX2938" s="40">
        <v>51</v>
      </c>
      <c r="AY2938" s="42">
        <v>21</v>
      </c>
      <c r="AZ2938" s="46">
        <f t="shared" si="966"/>
        <v>51021</v>
      </c>
      <c r="BB2938" s="7" t="s">
        <v>2966</v>
      </c>
      <c r="BG2938" s="1">
        <v>4407</v>
      </c>
      <c r="BH2938" s="1">
        <v>162</v>
      </c>
      <c r="BI2938" s="1">
        <f t="shared" si="978"/>
        <v>4569</v>
      </c>
      <c r="BK2938" s="1">
        <f t="shared" si="979"/>
        <v>3490</v>
      </c>
      <c r="BL2938" s="1">
        <v>2175</v>
      </c>
      <c r="BN2938" s="1">
        <v>1312</v>
      </c>
      <c r="BQ2938" s="1">
        <v>3</v>
      </c>
      <c r="BX2938" s="1">
        <v>42</v>
      </c>
    </row>
    <row r="2939" spans="1:76" ht="14" hidden="1" customHeight="1" outlineLevel="1" x14ac:dyDescent="0.2">
      <c r="A2939" t="s">
        <v>1480</v>
      </c>
      <c r="B2939" t="s">
        <v>1490</v>
      </c>
      <c r="C2939" s="24"/>
      <c r="F2939" s="1">
        <f t="shared" si="967"/>
        <v>25677</v>
      </c>
      <c r="G2939" s="1">
        <f t="shared" si="968"/>
        <v>25239</v>
      </c>
      <c r="H2939" s="1">
        <f t="shared" si="969"/>
        <v>21185</v>
      </c>
      <c r="I2939" s="1">
        <v>21120</v>
      </c>
      <c r="J2939" s="2">
        <f t="shared" si="970"/>
        <v>0.99693179136181265</v>
      </c>
      <c r="K2939" s="2">
        <f t="shared" si="955"/>
        <v>0.82252599602757337</v>
      </c>
      <c r="L2939" s="10" t="str">
        <f t="shared" si="971"/>
        <v/>
      </c>
      <c r="M2939" s="9" t="str">
        <f t="shared" si="972"/>
        <v/>
      </c>
      <c r="N2939" s="8" t="str">
        <f t="shared" si="973"/>
        <v/>
      </c>
      <c r="O2939" s="2" t="str">
        <f t="shared" si="974"/>
        <v>-</v>
      </c>
      <c r="P2939" s="2" t="str">
        <f t="shared" si="975"/>
        <v>-</v>
      </c>
      <c r="Q2939" s="2" t="str">
        <f t="shared" si="976"/>
        <v>-</v>
      </c>
      <c r="R2939" s="2" t="str">
        <f t="shared" si="977"/>
        <v>-</v>
      </c>
      <c r="AT2939" t="s">
        <v>1480</v>
      </c>
      <c r="AU2939" t="s">
        <v>1490</v>
      </c>
      <c r="AV2939" t="e">
        <f>#REF!</f>
        <v>#REF!</v>
      </c>
      <c r="AX2939" s="40">
        <v>51</v>
      </c>
      <c r="AY2939" s="42">
        <v>23</v>
      </c>
      <c r="AZ2939" s="46">
        <f t="shared" si="966"/>
        <v>51023</v>
      </c>
      <c r="BB2939" s="7" t="s">
        <v>2966</v>
      </c>
      <c r="BG2939" s="1">
        <v>25239</v>
      </c>
      <c r="BH2939" s="1">
        <v>438</v>
      </c>
      <c r="BI2939" s="1">
        <f t="shared" si="978"/>
        <v>25677</v>
      </c>
      <c r="BK2939" s="1">
        <f t="shared" si="979"/>
        <v>21185</v>
      </c>
      <c r="BL2939" s="1">
        <v>18702</v>
      </c>
      <c r="BN2939" s="1">
        <v>2456</v>
      </c>
      <c r="BQ2939" s="1">
        <v>27</v>
      </c>
      <c r="BX2939" s="1">
        <v>147</v>
      </c>
    </row>
    <row r="2940" spans="1:76" ht="14" hidden="1" customHeight="1" outlineLevel="1" x14ac:dyDescent="0.2">
      <c r="A2940" t="s">
        <v>1688</v>
      </c>
      <c r="B2940" t="s">
        <v>1490</v>
      </c>
      <c r="C2940" s="24"/>
      <c r="F2940" s="1">
        <f t="shared" si="967"/>
        <v>10944</v>
      </c>
      <c r="G2940" s="1">
        <f t="shared" si="968"/>
        <v>10722</v>
      </c>
      <c r="H2940" s="1">
        <f t="shared" si="969"/>
        <v>8035</v>
      </c>
      <c r="I2940" s="1">
        <v>7948</v>
      </c>
      <c r="J2940" s="2">
        <f t="shared" si="970"/>
        <v>0.98917237087741128</v>
      </c>
      <c r="K2940" s="2">
        <f t="shared" si="955"/>
        <v>0.72624269005847952</v>
      </c>
      <c r="L2940" s="10" t="str">
        <f t="shared" si="971"/>
        <v/>
      </c>
      <c r="M2940" s="9" t="str">
        <f t="shared" si="972"/>
        <v/>
      </c>
      <c r="N2940" s="8" t="str">
        <f t="shared" si="973"/>
        <v/>
      </c>
      <c r="O2940" s="2" t="str">
        <f t="shared" si="974"/>
        <v>-</v>
      </c>
      <c r="P2940" s="2" t="str">
        <f t="shared" si="975"/>
        <v>-</v>
      </c>
      <c r="Q2940" s="2" t="str">
        <f t="shared" si="976"/>
        <v>-</v>
      </c>
      <c r="R2940" s="2" t="str">
        <f t="shared" si="977"/>
        <v>-</v>
      </c>
      <c r="AT2940" t="s">
        <v>1688</v>
      </c>
      <c r="AU2940" t="s">
        <v>1490</v>
      </c>
      <c r="AV2940" t="e">
        <f>#REF!</f>
        <v>#REF!</v>
      </c>
      <c r="AX2940" s="40">
        <v>51</v>
      </c>
      <c r="AY2940" s="42">
        <v>25</v>
      </c>
      <c r="AZ2940" s="46">
        <f t="shared" si="966"/>
        <v>51025</v>
      </c>
      <c r="BB2940" s="7" t="s">
        <v>2966</v>
      </c>
      <c r="BG2940" s="1">
        <v>10722</v>
      </c>
      <c r="BH2940" s="1">
        <v>222</v>
      </c>
      <c r="BI2940" s="1">
        <f t="shared" si="978"/>
        <v>10944</v>
      </c>
      <c r="BK2940" s="1">
        <f t="shared" si="979"/>
        <v>8035</v>
      </c>
      <c r="BL2940" s="1">
        <v>3806</v>
      </c>
      <c r="BN2940" s="1">
        <v>4228</v>
      </c>
      <c r="BQ2940" s="1">
        <v>1</v>
      </c>
      <c r="BX2940" s="1">
        <v>203</v>
      </c>
    </row>
    <row r="2941" spans="1:76" ht="14" hidden="1" customHeight="1" outlineLevel="1" x14ac:dyDescent="0.2">
      <c r="A2941" t="s">
        <v>795</v>
      </c>
      <c r="B2941" t="s">
        <v>1490</v>
      </c>
      <c r="C2941" s="24"/>
      <c r="F2941" s="1">
        <f t="shared" si="967"/>
        <v>15268</v>
      </c>
      <c r="G2941" s="1">
        <f t="shared" si="968"/>
        <v>14919</v>
      </c>
      <c r="H2941" s="1">
        <f t="shared" si="969"/>
        <v>10040</v>
      </c>
      <c r="I2941" s="1">
        <v>9953</v>
      </c>
      <c r="J2941" s="2">
        <f t="shared" si="970"/>
        <v>0.9913346613545817</v>
      </c>
      <c r="K2941" s="2">
        <f t="shared" si="955"/>
        <v>0.6518862981399004</v>
      </c>
      <c r="L2941" s="10" t="str">
        <f t="shared" si="971"/>
        <v/>
      </c>
      <c r="M2941" s="9" t="str">
        <f t="shared" si="972"/>
        <v/>
      </c>
      <c r="N2941" s="8" t="str">
        <f t="shared" si="973"/>
        <v/>
      </c>
      <c r="O2941" s="2" t="str">
        <f t="shared" si="974"/>
        <v>-</v>
      </c>
      <c r="P2941" s="2" t="str">
        <f t="shared" si="975"/>
        <v>-</v>
      </c>
      <c r="Q2941" s="2" t="str">
        <f t="shared" si="976"/>
        <v>-</v>
      </c>
      <c r="R2941" s="2" t="str">
        <f t="shared" si="977"/>
        <v>-</v>
      </c>
      <c r="AT2941" t="s">
        <v>795</v>
      </c>
      <c r="AU2941" t="s">
        <v>1490</v>
      </c>
      <c r="AV2941" t="e">
        <f>#REF!</f>
        <v>#REF!</v>
      </c>
      <c r="AX2941" s="40">
        <v>51</v>
      </c>
      <c r="AY2941" s="42">
        <v>27</v>
      </c>
      <c r="AZ2941" s="46">
        <f t="shared" si="966"/>
        <v>51027</v>
      </c>
      <c r="BB2941" s="7" t="s">
        <v>2966</v>
      </c>
      <c r="BG2941" s="1">
        <v>14919</v>
      </c>
      <c r="BH2941" s="1">
        <v>349</v>
      </c>
      <c r="BI2941" s="1">
        <f t="shared" si="978"/>
        <v>15268</v>
      </c>
      <c r="BK2941" s="1">
        <f t="shared" si="979"/>
        <v>10040</v>
      </c>
      <c r="BL2941" s="1">
        <v>6886</v>
      </c>
      <c r="BN2941" s="1">
        <v>3102</v>
      </c>
      <c r="BQ2941" s="1">
        <v>52</v>
      </c>
      <c r="BX2941" s="1">
        <v>29</v>
      </c>
    </row>
    <row r="2942" spans="1:76" ht="14" hidden="1" customHeight="1" outlineLevel="1" x14ac:dyDescent="0.2">
      <c r="A2942" t="s">
        <v>289</v>
      </c>
      <c r="B2942" t="s">
        <v>1490</v>
      </c>
      <c r="C2942" s="24"/>
      <c r="F2942" s="1">
        <f t="shared" si="967"/>
        <v>10752</v>
      </c>
      <c r="G2942" s="1">
        <f t="shared" si="968"/>
        <v>10561</v>
      </c>
      <c r="H2942" s="1">
        <f t="shared" si="969"/>
        <v>8141</v>
      </c>
      <c r="I2942" s="1">
        <v>8126</v>
      </c>
      <c r="J2942" s="2">
        <f t="shared" si="970"/>
        <v>0.99815747451173076</v>
      </c>
      <c r="K2942" s="2">
        <f t="shared" si="955"/>
        <v>0.75576636904761907</v>
      </c>
      <c r="L2942" s="10" t="str">
        <f t="shared" si="971"/>
        <v/>
      </c>
      <c r="M2942" s="9" t="str">
        <f t="shared" si="972"/>
        <v/>
      </c>
      <c r="N2942" s="8" t="str">
        <f t="shared" si="973"/>
        <v/>
      </c>
      <c r="O2942" s="2" t="str">
        <f t="shared" si="974"/>
        <v>-</v>
      </c>
      <c r="P2942" s="2" t="str">
        <f t="shared" si="975"/>
        <v>-</v>
      </c>
      <c r="Q2942" s="2" t="str">
        <f t="shared" si="976"/>
        <v>-</v>
      </c>
      <c r="R2942" s="2" t="str">
        <f t="shared" si="977"/>
        <v>-</v>
      </c>
      <c r="AT2942" t="s">
        <v>289</v>
      </c>
      <c r="AU2942" t="s">
        <v>1490</v>
      </c>
      <c r="AV2942" t="e">
        <f>#REF!</f>
        <v>#REF!</v>
      </c>
      <c r="AX2942" s="40">
        <v>51</v>
      </c>
      <c r="AY2942" s="42">
        <v>29</v>
      </c>
      <c r="AZ2942" s="46">
        <f t="shared" si="966"/>
        <v>51029</v>
      </c>
      <c r="BB2942" s="7" t="s">
        <v>2966</v>
      </c>
      <c r="BG2942" s="1">
        <v>10561</v>
      </c>
      <c r="BH2942" s="1">
        <v>191</v>
      </c>
      <c r="BI2942" s="1">
        <f t="shared" si="978"/>
        <v>10752</v>
      </c>
      <c r="BK2942" s="1">
        <f t="shared" si="979"/>
        <v>8141</v>
      </c>
      <c r="BL2942" s="1">
        <v>7226</v>
      </c>
      <c r="BN2942" s="1">
        <v>903</v>
      </c>
      <c r="BQ2942" s="1">
        <v>12</v>
      </c>
      <c r="BX2942" s="1">
        <v>105</v>
      </c>
    </row>
    <row r="2943" spans="1:76" ht="14" hidden="1" customHeight="1" outlineLevel="1" x14ac:dyDescent="0.2">
      <c r="A2943" t="s">
        <v>193</v>
      </c>
      <c r="B2943" t="s">
        <v>1490</v>
      </c>
      <c r="C2943" s="24"/>
      <c r="F2943" s="1">
        <f t="shared" si="967"/>
        <v>39877</v>
      </c>
      <c r="G2943" s="1">
        <f t="shared" si="968"/>
        <v>38915</v>
      </c>
      <c r="H2943" s="1">
        <f t="shared" si="969"/>
        <v>30403</v>
      </c>
      <c r="I2943" s="1">
        <v>29892</v>
      </c>
      <c r="J2943" s="2">
        <f t="shared" si="970"/>
        <v>0.98319244811367301</v>
      </c>
      <c r="K2943" s="2">
        <f t="shared" si="955"/>
        <v>0.74960503548411361</v>
      </c>
      <c r="L2943" s="10" t="str">
        <f t="shared" si="971"/>
        <v/>
      </c>
      <c r="M2943" s="9" t="str">
        <f t="shared" si="972"/>
        <v/>
      </c>
      <c r="N2943" s="8" t="str">
        <f t="shared" si="973"/>
        <v/>
      </c>
      <c r="O2943" s="2" t="str">
        <f t="shared" si="974"/>
        <v>-</v>
      </c>
      <c r="P2943" s="2" t="str">
        <f t="shared" si="975"/>
        <v>-</v>
      </c>
      <c r="Q2943" s="2" t="str">
        <f t="shared" si="976"/>
        <v>-</v>
      </c>
      <c r="R2943" s="2" t="str">
        <f t="shared" si="977"/>
        <v>-</v>
      </c>
      <c r="AT2943" t="s">
        <v>193</v>
      </c>
      <c r="AU2943" t="s">
        <v>1490</v>
      </c>
      <c r="AV2943" t="e">
        <f>#REF!</f>
        <v>#REF!</v>
      </c>
      <c r="AX2943" s="40">
        <v>51</v>
      </c>
      <c r="AY2943" s="42">
        <v>31</v>
      </c>
      <c r="AZ2943" s="46">
        <f t="shared" si="966"/>
        <v>51031</v>
      </c>
      <c r="BB2943" s="7" t="s">
        <v>2966</v>
      </c>
      <c r="BG2943" s="1">
        <v>38915</v>
      </c>
      <c r="BH2943" s="1">
        <v>962</v>
      </c>
      <c r="BI2943" s="1">
        <f t="shared" si="978"/>
        <v>39877</v>
      </c>
      <c r="BK2943" s="1">
        <f t="shared" si="979"/>
        <v>30403</v>
      </c>
      <c r="BL2943" s="1">
        <v>15152</v>
      </c>
      <c r="BN2943" s="1">
        <v>15134</v>
      </c>
      <c r="BQ2943" s="1">
        <v>117</v>
      </c>
      <c r="BX2943" s="1">
        <v>0</v>
      </c>
    </row>
    <row r="2944" spans="1:76" ht="14" hidden="1" customHeight="1" outlineLevel="1" x14ac:dyDescent="0.2">
      <c r="A2944" t="s">
        <v>16</v>
      </c>
      <c r="B2944" t="s">
        <v>1490</v>
      </c>
      <c r="C2944" s="24"/>
      <c r="F2944" s="1">
        <f t="shared" si="967"/>
        <v>21744</v>
      </c>
      <c r="G2944" s="1">
        <f t="shared" si="968"/>
        <v>21180</v>
      </c>
      <c r="H2944" s="1">
        <f t="shared" si="969"/>
        <v>16397</v>
      </c>
      <c r="I2944" s="1">
        <v>16288</v>
      </c>
      <c r="J2944" s="2">
        <f t="shared" si="970"/>
        <v>0.99335244251997312</v>
      </c>
      <c r="K2944" s="2">
        <f t="shared" si="955"/>
        <v>0.74908020603384839</v>
      </c>
      <c r="L2944" s="10" t="str">
        <f t="shared" si="971"/>
        <v/>
      </c>
      <c r="M2944" s="9" t="str">
        <f t="shared" si="972"/>
        <v/>
      </c>
      <c r="N2944" s="8" t="str">
        <f t="shared" si="973"/>
        <v/>
      </c>
      <c r="O2944" s="2" t="str">
        <f t="shared" si="974"/>
        <v>-</v>
      </c>
      <c r="P2944" s="2" t="str">
        <f t="shared" si="975"/>
        <v>-</v>
      </c>
      <c r="Q2944" s="2" t="str">
        <f t="shared" si="976"/>
        <v>-</v>
      </c>
      <c r="R2944" s="2" t="str">
        <f t="shared" si="977"/>
        <v>-</v>
      </c>
      <c r="AT2944" t="s">
        <v>16</v>
      </c>
      <c r="AU2944" t="s">
        <v>1490</v>
      </c>
      <c r="AV2944" t="e">
        <f>#REF!</f>
        <v>#REF!</v>
      </c>
      <c r="AX2944" s="40">
        <v>51</v>
      </c>
      <c r="AY2944" s="42">
        <v>33</v>
      </c>
      <c r="AZ2944" s="46">
        <f t="shared" si="966"/>
        <v>51033</v>
      </c>
      <c r="BB2944" s="7" t="s">
        <v>2966</v>
      </c>
      <c r="BG2944" s="1">
        <v>21180</v>
      </c>
      <c r="BH2944" s="1">
        <v>564</v>
      </c>
      <c r="BI2944" s="1">
        <f t="shared" si="978"/>
        <v>21744</v>
      </c>
      <c r="BK2944" s="1">
        <f t="shared" si="979"/>
        <v>16397</v>
      </c>
      <c r="BL2944" s="1">
        <v>8322</v>
      </c>
      <c r="BN2944" s="1">
        <v>7930</v>
      </c>
      <c r="BQ2944" s="1">
        <v>145</v>
      </c>
      <c r="BX2944" s="1">
        <v>91</v>
      </c>
    </row>
    <row r="2945" spans="1:76" ht="14" hidden="1" customHeight="1" outlineLevel="1" x14ac:dyDescent="0.2">
      <c r="A2945" t="s">
        <v>1562</v>
      </c>
      <c r="B2945" t="s">
        <v>1490</v>
      </c>
      <c r="C2945" s="24"/>
      <c r="F2945" s="1">
        <f t="shared" si="967"/>
        <v>20701</v>
      </c>
      <c r="G2945" s="1">
        <f t="shared" si="968"/>
        <v>20227</v>
      </c>
      <c r="H2945" s="1">
        <f t="shared" si="969"/>
        <v>15725</v>
      </c>
      <c r="I2945" s="1">
        <v>15651</v>
      </c>
      <c r="J2945" s="2">
        <f t="shared" si="970"/>
        <v>0.99529411764705877</v>
      </c>
      <c r="K2945" s="2">
        <f t="shared" si="955"/>
        <v>0.75605043234626346</v>
      </c>
      <c r="L2945" s="10" t="str">
        <f t="shared" si="971"/>
        <v/>
      </c>
      <c r="M2945" s="9" t="str">
        <f t="shared" si="972"/>
        <v/>
      </c>
      <c r="N2945" s="8" t="str">
        <f t="shared" si="973"/>
        <v/>
      </c>
      <c r="O2945" s="2" t="str">
        <f t="shared" si="974"/>
        <v>-</v>
      </c>
      <c r="P2945" s="2" t="str">
        <f t="shared" si="975"/>
        <v>-</v>
      </c>
      <c r="Q2945" s="2" t="str">
        <f t="shared" si="976"/>
        <v>-</v>
      </c>
      <c r="R2945" s="2" t="str">
        <f t="shared" si="977"/>
        <v>-</v>
      </c>
      <c r="AT2945" t="s">
        <v>1562</v>
      </c>
      <c r="AU2945" t="s">
        <v>1490</v>
      </c>
      <c r="AV2945" t="e">
        <f>#REF!</f>
        <v>#REF!</v>
      </c>
      <c r="AX2945" s="40">
        <v>51</v>
      </c>
      <c r="AY2945" s="42">
        <v>35</v>
      </c>
      <c r="AZ2945" s="46">
        <f t="shared" si="966"/>
        <v>51035</v>
      </c>
      <c r="BB2945" s="7" t="s">
        <v>2966</v>
      </c>
      <c r="BG2945" s="1">
        <v>20227</v>
      </c>
      <c r="BH2945" s="1">
        <v>474</v>
      </c>
      <c r="BI2945" s="1">
        <f t="shared" si="978"/>
        <v>20701</v>
      </c>
      <c r="BK2945" s="1">
        <f t="shared" si="979"/>
        <v>15725</v>
      </c>
      <c r="BL2945" s="1">
        <v>9923</v>
      </c>
      <c r="BN2945" s="1">
        <v>5706</v>
      </c>
      <c r="BQ2945" s="1">
        <v>96</v>
      </c>
      <c r="BX2945" s="1">
        <v>141</v>
      </c>
    </row>
    <row r="2946" spans="1:76" ht="14" hidden="1" customHeight="1" outlineLevel="1" x14ac:dyDescent="0.2">
      <c r="A2946" t="s">
        <v>479</v>
      </c>
      <c r="B2946" t="s">
        <v>1490</v>
      </c>
      <c r="C2946" s="24"/>
      <c r="F2946" s="1">
        <f t="shared" si="967"/>
        <v>5651</v>
      </c>
      <c r="G2946" s="1">
        <f t="shared" si="968"/>
        <v>5528</v>
      </c>
      <c r="H2946" s="1">
        <f t="shared" si="969"/>
        <v>4480</v>
      </c>
      <c r="I2946" s="1">
        <v>4441</v>
      </c>
      <c r="J2946" s="2">
        <f t="shared" si="970"/>
        <v>0.99129464285714286</v>
      </c>
      <c r="K2946" s="2">
        <f t="shared" si="955"/>
        <v>0.78587860555653866</v>
      </c>
      <c r="L2946" s="10" t="str">
        <f t="shared" si="971"/>
        <v/>
      </c>
      <c r="M2946" s="9" t="str">
        <f t="shared" si="972"/>
        <v/>
      </c>
      <c r="N2946" s="8" t="str">
        <f t="shared" si="973"/>
        <v/>
      </c>
      <c r="O2946" s="2" t="str">
        <f t="shared" si="974"/>
        <v>-</v>
      </c>
      <c r="P2946" s="2" t="str">
        <f t="shared" si="975"/>
        <v>-</v>
      </c>
      <c r="Q2946" s="2" t="str">
        <f t="shared" si="976"/>
        <v>-</v>
      </c>
      <c r="R2946" s="2" t="str">
        <f t="shared" si="977"/>
        <v>-</v>
      </c>
      <c r="AT2946" t="s">
        <v>479</v>
      </c>
      <c r="AU2946" t="s">
        <v>1490</v>
      </c>
      <c r="AV2946" t="e">
        <f>#REF!</f>
        <v>#REF!</v>
      </c>
      <c r="AX2946" s="40">
        <v>51</v>
      </c>
      <c r="AY2946" s="42">
        <v>36</v>
      </c>
      <c r="AZ2946" s="46">
        <f t="shared" si="966"/>
        <v>51036</v>
      </c>
      <c r="BB2946" s="7" t="s">
        <v>2966</v>
      </c>
      <c r="BG2946" s="1">
        <v>5528</v>
      </c>
      <c r="BH2946" s="1">
        <v>123</v>
      </c>
      <c r="BI2946" s="1">
        <f t="shared" si="978"/>
        <v>5651</v>
      </c>
      <c r="BK2946" s="1">
        <f t="shared" si="979"/>
        <v>4480</v>
      </c>
      <c r="BL2946" s="1">
        <v>1584</v>
      </c>
      <c r="BN2946" s="1">
        <v>2872</v>
      </c>
      <c r="BQ2946" s="1">
        <v>24</v>
      </c>
      <c r="BX2946" s="1">
        <v>34</v>
      </c>
    </row>
    <row r="2947" spans="1:76" ht="14" hidden="1" customHeight="1" outlineLevel="1" x14ac:dyDescent="0.2">
      <c r="A2947" t="s">
        <v>1105</v>
      </c>
      <c r="B2947" t="s">
        <v>1490</v>
      </c>
      <c r="C2947" s="24"/>
      <c r="F2947" s="1">
        <f t="shared" si="967"/>
        <v>8393</v>
      </c>
      <c r="G2947" s="1">
        <f t="shared" si="968"/>
        <v>8201</v>
      </c>
      <c r="H2947" s="1">
        <f t="shared" si="969"/>
        <v>6217</v>
      </c>
      <c r="I2947" s="1">
        <v>6191</v>
      </c>
      <c r="J2947" s="2">
        <f t="shared" si="970"/>
        <v>0.99581791861026214</v>
      </c>
      <c r="K2947" s="2">
        <f t="shared" si="955"/>
        <v>0.73763850828071009</v>
      </c>
      <c r="L2947" s="10" t="str">
        <f t="shared" si="971"/>
        <v/>
      </c>
      <c r="M2947" s="9" t="str">
        <f t="shared" si="972"/>
        <v/>
      </c>
      <c r="N2947" s="8" t="str">
        <f t="shared" si="973"/>
        <v/>
      </c>
      <c r="O2947" s="2" t="str">
        <f t="shared" si="974"/>
        <v>-</v>
      </c>
      <c r="P2947" s="2" t="str">
        <f t="shared" si="975"/>
        <v>-</v>
      </c>
      <c r="Q2947" s="2" t="str">
        <f t="shared" si="976"/>
        <v>-</v>
      </c>
      <c r="R2947" s="2" t="str">
        <f t="shared" si="977"/>
        <v>-</v>
      </c>
      <c r="AT2947" t="s">
        <v>1105</v>
      </c>
      <c r="AU2947" t="s">
        <v>1490</v>
      </c>
      <c r="AV2947" t="e">
        <f>#REF!</f>
        <v>#REF!</v>
      </c>
      <c r="AX2947" s="40">
        <v>51</v>
      </c>
      <c r="AY2947" s="42">
        <v>37</v>
      </c>
      <c r="AZ2947" s="46">
        <f t="shared" si="966"/>
        <v>51037</v>
      </c>
      <c r="BB2947" s="7" t="s">
        <v>2966</v>
      </c>
      <c r="BG2947" s="1">
        <v>8201</v>
      </c>
      <c r="BH2947" s="1">
        <v>192</v>
      </c>
      <c r="BI2947" s="1">
        <f t="shared" si="978"/>
        <v>8393</v>
      </c>
      <c r="BK2947" s="1">
        <f t="shared" si="979"/>
        <v>6217</v>
      </c>
      <c r="BL2947" s="1">
        <v>3255</v>
      </c>
      <c r="BN2947" s="1">
        <v>2960</v>
      </c>
      <c r="BQ2947" s="1">
        <v>2</v>
      </c>
      <c r="BX2947" s="1">
        <v>0</v>
      </c>
    </row>
    <row r="2948" spans="1:76" ht="14" hidden="1" customHeight="1" outlineLevel="1" x14ac:dyDescent="0.2">
      <c r="A2948" t="s">
        <v>2906</v>
      </c>
      <c r="B2948" t="s">
        <v>1490</v>
      </c>
      <c r="C2948" s="24"/>
      <c r="F2948" s="1">
        <f t="shared" si="967"/>
        <v>259263</v>
      </c>
      <c r="G2948" s="1">
        <f t="shared" si="968"/>
        <v>252158</v>
      </c>
      <c r="H2948" s="1">
        <f t="shared" si="969"/>
        <v>205026</v>
      </c>
      <c r="I2948" s="1">
        <v>203884</v>
      </c>
      <c r="J2948" s="2">
        <f t="shared" si="970"/>
        <v>0.99442997473491168</v>
      </c>
      <c r="K2948" s="2">
        <f t="shared" si="955"/>
        <v>0.78639836768069493</v>
      </c>
      <c r="L2948" s="10" t="str">
        <f t="shared" si="971"/>
        <v/>
      </c>
      <c r="M2948" s="9" t="str">
        <f t="shared" si="972"/>
        <v/>
      </c>
      <c r="N2948" s="8" t="str">
        <f t="shared" si="973"/>
        <v/>
      </c>
      <c r="O2948" s="2" t="str">
        <f t="shared" si="974"/>
        <v>-</v>
      </c>
      <c r="P2948" s="2" t="str">
        <f t="shared" si="975"/>
        <v>-</v>
      </c>
      <c r="Q2948" s="2" t="str">
        <f t="shared" si="976"/>
        <v>-</v>
      </c>
      <c r="R2948" s="2" t="str">
        <f t="shared" si="977"/>
        <v>-</v>
      </c>
      <c r="AT2948" t="s">
        <v>2906</v>
      </c>
      <c r="AU2948" t="s">
        <v>1490</v>
      </c>
      <c r="AV2948" t="e">
        <f>#REF!</f>
        <v>#REF!</v>
      </c>
      <c r="AX2948" s="40">
        <v>51</v>
      </c>
      <c r="AY2948" s="42">
        <v>41</v>
      </c>
      <c r="AZ2948" s="46">
        <f t="shared" si="966"/>
        <v>51041</v>
      </c>
      <c r="BB2948" s="7" t="s">
        <v>2966</v>
      </c>
      <c r="BG2948" s="1">
        <v>252158</v>
      </c>
      <c r="BH2948" s="1">
        <v>7105</v>
      </c>
      <c r="BI2948" s="1">
        <f t="shared" si="978"/>
        <v>259263</v>
      </c>
      <c r="BK2948" s="1">
        <f t="shared" si="979"/>
        <v>205026</v>
      </c>
      <c r="BL2948" s="1">
        <v>58744</v>
      </c>
      <c r="BN2948" s="1">
        <v>145387</v>
      </c>
      <c r="BQ2948" s="1">
        <v>895</v>
      </c>
      <c r="BX2948" s="1">
        <v>1324</v>
      </c>
    </row>
    <row r="2949" spans="1:76" ht="14" hidden="1" customHeight="1" outlineLevel="1" x14ac:dyDescent="0.2">
      <c r="A2949" t="s">
        <v>2907</v>
      </c>
      <c r="B2949" t="s">
        <v>1490</v>
      </c>
      <c r="C2949" s="24"/>
      <c r="F2949" s="1">
        <f t="shared" si="967"/>
        <v>11688</v>
      </c>
      <c r="G2949" s="1">
        <f t="shared" si="968"/>
        <v>11342</v>
      </c>
      <c r="H2949" s="1">
        <f t="shared" si="969"/>
        <v>9376</v>
      </c>
      <c r="I2949" s="1">
        <v>9337</v>
      </c>
      <c r="J2949" s="2">
        <f t="shared" si="970"/>
        <v>0.99584044368600677</v>
      </c>
      <c r="K2949" s="2">
        <f t="shared" si="955"/>
        <v>0.79885352498288842</v>
      </c>
      <c r="L2949" s="10" t="str">
        <f t="shared" si="971"/>
        <v/>
      </c>
      <c r="M2949" s="9" t="str">
        <f t="shared" si="972"/>
        <v/>
      </c>
      <c r="N2949" s="8" t="str">
        <f t="shared" si="973"/>
        <v/>
      </c>
      <c r="O2949" s="2" t="str">
        <f t="shared" si="974"/>
        <v>-</v>
      </c>
      <c r="P2949" s="2" t="str">
        <f t="shared" si="975"/>
        <v>-</v>
      </c>
      <c r="Q2949" s="2" t="str">
        <f t="shared" si="976"/>
        <v>-</v>
      </c>
      <c r="R2949" s="2" t="str">
        <f t="shared" si="977"/>
        <v>-</v>
      </c>
      <c r="AT2949" t="s">
        <v>2907</v>
      </c>
      <c r="AU2949" t="s">
        <v>1490</v>
      </c>
      <c r="AV2949" t="e">
        <f>#REF!</f>
        <v>#REF!</v>
      </c>
      <c r="AX2949" s="40">
        <v>51</v>
      </c>
      <c r="AY2949" s="42">
        <v>43</v>
      </c>
      <c r="AZ2949" s="46">
        <f t="shared" si="966"/>
        <v>51043</v>
      </c>
      <c r="BB2949" s="7" t="s">
        <v>2966</v>
      </c>
      <c r="BG2949" s="1">
        <v>11342</v>
      </c>
      <c r="BH2949" s="1">
        <v>346</v>
      </c>
      <c r="BI2949" s="1">
        <f t="shared" si="978"/>
        <v>11688</v>
      </c>
      <c r="BK2949" s="1">
        <f t="shared" si="979"/>
        <v>9376</v>
      </c>
      <c r="BL2949" s="1">
        <v>3545</v>
      </c>
      <c r="BN2949" s="1">
        <v>5811</v>
      </c>
      <c r="BQ2949" s="1">
        <v>20</v>
      </c>
      <c r="BX2949" s="1">
        <v>145</v>
      </c>
    </row>
    <row r="2950" spans="1:76" ht="14" hidden="1" customHeight="1" outlineLevel="1" x14ac:dyDescent="0.2">
      <c r="A2950" t="s">
        <v>774</v>
      </c>
      <c r="B2950" t="s">
        <v>1490</v>
      </c>
      <c r="C2950" s="24"/>
      <c r="F2950" s="1">
        <f t="shared" si="967"/>
        <v>3971</v>
      </c>
      <c r="G2950" s="1">
        <f t="shared" si="968"/>
        <v>3890</v>
      </c>
      <c r="H2950" s="1">
        <f t="shared" si="969"/>
        <v>3184</v>
      </c>
      <c r="I2950" s="1">
        <v>3169</v>
      </c>
      <c r="J2950" s="2">
        <f t="shared" si="970"/>
        <v>0.99528894472361806</v>
      </c>
      <c r="K2950" s="2">
        <f t="shared" si="955"/>
        <v>0.7980357592545958</v>
      </c>
      <c r="L2950" s="10" t="str">
        <f t="shared" si="971"/>
        <v/>
      </c>
      <c r="M2950" s="9" t="str">
        <f t="shared" si="972"/>
        <v/>
      </c>
      <c r="N2950" s="8" t="str">
        <f t="shared" si="973"/>
        <v/>
      </c>
      <c r="O2950" s="2" t="str">
        <f t="shared" si="974"/>
        <v>-</v>
      </c>
      <c r="P2950" s="2" t="str">
        <f t="shared" si="975"/>
        <v>-</v>
      </c>
      <c r="Q2950" s="2" t="str">
        <f t="shared" si="976"/>
        <v>-</v>
      </c>
      <c r="R2950" s="2" t="str">
        <f t="shared" si="977"/>
        <v>-</v>
      </c>
      <c r="AT2950" t="s">
        <v>774</v>
      </c>
      <c r="AU2950" t="s">
        <v>1490</v>
      </c>
      <c r="AV2950" t="e">
        <f>#REF!</f>
        <v>#REF!</v>
      </c>
      <c r="AX2950" s="40">
        <v>51</v>
      </c>
      <c r="AY2950" s="42">
        <v>45</v>
      </c>
      <c r="AZ2950" s="46">
        <f t="shared" si="966"/>
        <v>51045</v>
      </c>
      <c r="BB2950" s="7" t="s">
        <v>2966</v>
      </c>
      <c r="BG2950" s="1">
        <v>3890</v>
      </c>
      <c r="BH2950" s="1">
        <v>81</v>
      </c>
      <c r="BI2950" s="1">
        <f t="shared" si="978"/>
        <v>3971</v>
      </c>
      <c r="BK2950" s="1">
        <f t="shared" si="979"/>
        <v>3184</v>
      </c>
      <c r="BL2950" s="1">
        <v>2042</v>
      </c>
      <c r="BN2950" s="1">
        <v>1130</v>
      </c>
      <c r="BQ2950" s="1">
        <v>12</v>
      </c>
      <c r="BX2950" s="1">
        <v>46</v>
      </c>
    </row>
    <row r="2951" spans="1:76" ht="14" hidden="1" customHeight="1" outlineLevel="1" x14ac:dyDescent="0.2">
      <c r="A2951" t="s">
        <v>163</v>
      </c>
      <c r="B2951" t="s">
        <v>1490</v>
      </c>
      <c r="C2951" s="24"/>
      <c r="F2951" s="1">
        <f t="shared" si="967"/>
        <v>35121</v>
      </c>
      <c r="G2951" s="1">
        <f t="shared" si="968"/>
        <v>34324</v>
      </c>
      <c r="H2951" s="1">
        <f t="shared" si="969"/>
        <v>27244</v>
      </c>
      <c r="I2951" s="1">
        <v>27116</v>
      </c>
      <c r="J2951" s="2">
        <f t="shared" si="970"/>
        <v>0.99530171780942589</v>
      </c>
      <c r="K2951" s="2">
        <f t="shared" si="955"/>
        <v>0.77207368810683064</v>
      </c>
      <c r="L2951" s="10" t="str">
        <f t="shared" si="971"/>
        <v/>
      </c>
      <c r="M2951" s="9" t="str">
        <f t="shared" si="972"/>
        <v/>
      </c>
      <c r="N2951" s="8" t="str">
        <f t="shared" si="973"/>
        <v/>
      </c>
      <c r="O2951" s="2" t="str">
        <f t="shared" si="974"/>
        <v>-</v>
      </c>
      <c r="P2951" s="2" t="str">
        <f t="shared" si="975"/>
        <v>-</v>
      </c>
      <c r="Q2951" s="2" t="str">
        <f t="shared" si="976"/>
        <v>-</v>
      </c>
      <c r="R2951" s="2" t="str">
        <f t="shared" si="977"/>
        <v>-</v>
      </c>
      <c r="AT2951" t="s">
        <v>163</v>
      </c>
      <c r="AU2951" t="s">
        <v>1490</v>
      </c>
      <c r="AV2951" t="e">
        <f>#REF!</f>
        <v>#REF!</v>
      </c>
      <c r="AX2951" s="40">
        <v>51</v>
      </c>
      <c r="AY2951" s="42">
        <v>47</v>
      </c>
      <c r="AZ2951" s="46">
        <f t="shared" si="966"/>
        <v>51047</v>
      </c>
      <c r="BB2951" s="7" t="s">
        <v>2966</v>
      </c>
      <c r="BG2951" s="1">
        <v>34324</v>
      </c>
      <c r="BH2951" s="1">
        <v>797</v>
      </c>
      <c r="BI2951" s="1">
        <f t="shared" si="978"/>
        <v>35121</v>
      </c>
      <c r="BK2951" s="1">
        <f t="shared" si="979"/>
        <v>27244</v>
      </c>
      <c r="BL2951" s="1">
        <v>11970</v>
      </c>
      <c r="BN2951" s="1">
        <v>15142</v>
      </c>
      <c r="BQ2951" s="1">
        <v>132</v>
      </c>
      <c r="BX2951" s="1">
        <v>145</v>
      </c>
    </row>
    <row r="2952" spans="1:76" ht="14" hidden="1" customHeight="1" outlineLevel="1" x14ac:dyDescent="0.2">
      <c r="A2952" t="s">
        <v>1434</v>
      </c>
      <c r="B2952" t="s">
        <v>1490</v>
      </c>
      <c r="C2952" s="24"/>
      <c r="F2952" s="1">
        <f t="shared" si="967"/>
        <v>7198</v>
      </c>
      <c r="G2952" s="1">
        <f t="shared" si="968"/>
        <v>7034</v>
      </c>
      <c r="H2952" s="1">
        <f t="shared" si="969"/>
        <v>5337</v>
      </c>
      <c r="I2952" s="1">
        <v>5310</v>
      </c>
      <c r="J2952" s="2">
        <f t="shared" si="970"/>
        <v>0.99494097807757165</v>
      </c>
      <c r="K2952" s="2">
        <f t="shared" ref="K2952:K3015" si="980">IF(F2952&gt;0,I2952/F2952,"")</f>
        <v>0.73770491803278693</v>
      </c>
      <c r="L2952" s="10" t="str">
        <f t="shared" si="971"/>
        <v/>
      </c>
      <c r="M2952" s="9" t="str">
        <f t="shared" si="972"/>
        <v/>
      </c>
      <c r="N2952" s="8" t="str">
        <f t="shared" si="973"/>
        <v/>
      </c>
      <c r="O2952" s="2" t="str">
        <f t="shared" si="974"/>
        <v>-</v>
      </c>
      <c r="P2952" s="2" t="str">
        <f t="shared" si="975"/>
        <v>-</v>
      </c>
      <c r="Q2952" s="2" t="str">
        <f t="shared" si="976"/>
        <v>-</v>
      </c>
      <c r="R2952" s="2" t="str">
        <f t="shared" si="977"/>
        <v>-</v>
      </c>
      <c r="AT2952" t="s">
        <v>1434</v>
      </c>
      <c r="AU2952" t="s">
        <v>1490</v>
      </c>
      <c r="AV2952" t="e">
        <f>#REF!</f>
        <v>#REF!</v>
      </c>
      <c r="AX2952" s="40">
        <v>51</v>
      </c>
      <c r="AY2952" s="42">
        <v>49</v>
      </c>
      <c r="AZ2952" s="46">
        <f t="shared" si="966"/>
        <v>51049</v>
      </c>
      <c r="BB2952" s="7" t="s">
        <v>2966</v>
      </c>
      <c r="BG2952" s="1">
        <v>7034</v>
      </c>
      <c r="BH2952" s="1">
        <v>164</v>
      </c>
      <c r="BI2952" s="1">
        <f t="shared" si="978"/>
        <v>7198</v>
      </c>
      <c r="BK2952" s="1">
        <f t="shared" si="979"/>
        <v>5337</v>
      </c>
      <c r="BL2952" s="1">
        <v>2832</v>
      </c>
      <c r="BN2952" s="1">
        <v>2492</v>
      </c>
      <c r="BQ2952" s="1">
        <v>13</v>
      </c>
      <c r="BX2952" s="1">
        <v>0</v>
      </c>
    </row>
    <row r="2953" spans="1:76" ht="14" hidden="1" customHeight="1" outlineLevel="1" x14ac:dyDescent="0.2">
      <c r="A2953" t="s">
        <v>2086</v>
      </c>
      <c r="B2953" t="s">
        <v>1490</v>
      </c>
      <c r="C2953" s="24"/>
      <c r="F2953" s="1">
        <f t="shared" si="967"/>
        <v>10277</v>
      </c>
      <c r="G2953" s="1">
        <f t="shared" si="968"/>
        <v>10035</v>
      </c>
      <c r="H2953" s="1">
        <f t="shared" si="969"/>
        <v>7340</v>
      </c>
      <c r="I2953" s="1">
        <v>7303</v>
      </c>
      <c r="J2953" s="2">
        <f t="shared" si="970"/>
        <v>0.9949591280653951</v>
      </c>
      <c r="K2953" s="2">
        <f t="shared" si="980"/>
        <v>0.71061593850345428</v>
      </c>
      <c r="L2953" s="10" t="str">
        <f t="shared" si="971"/>
        <v/>
      </c>
      <c r="M2953" s="9" t="str">
        <f t="shared" si="972"/>
        <v/>
      </c>
      <c r="N2953" s="8" t="str">
        <f t="shared" si="973"/>
        <v/>
      </c>
      <c r="O2953" s="2" t="str">
        <f t="shared" si="974"/>
        <v>-</v>
      </c>
      <c r="P2953" s="2" t="str">
        <f t="shared" si="975"/>
        <v>-</v>
      </c>
      <c r="Q2953" s="2" t="str">
        <f t="shared" si="976"/>
        <v>-</v>
      </c>
      <c r="R2953" s="2" t="str">
        <f t="shared" si="977"/>
        <v>-</v>
      </c>
      <c r="AT2953" t="s">
        <v>2086</v>
      </c>
      <c r="AU2953" t="s">
        <v>1490</v>
      </c>
      <c r="AV2953" t="e">
        <f>#REF!</f>
        <v>#REF!</v>
      </c>
      <c r="AX2953" s="40">
        <v>51</v>
      </c>
      <c r="AY2953" s="42">
        <v>51</v>
      </c>
      <c r="AZ2953" s="46">
        <f t="shared" si="966"/>
        <v>51051</v>
      </c>
      <c r="BB2953" s="7" t="s">
        <v>2966</v>
      </c>
      <c r="BG2953" s="1">
        <v>10035</v>
      </c>
      <c r="BH2953" s="1">
        <v>242</v>
      </c>
      <c r="BI2953" s="1">
        <f t="shared" si="978"/>
        <v>10277</v>
      </c>
      <c r="BK2953" s="1">
        <f t="shared" si="979"/>
        <v>7340</v>
      </c>
      <c r="BL2953" s="1">
        <v>3811</v>
      </c>
      <c r="BN2953" s="1">
        <v>3528</v>
      </c>
      <c r="BQ2953" s="1">
        <v>1</v>
      </c>
      <c r="BX2953" s="1">
        <v>15</v>
      </c>
    </row>
    <row r="2954" spans="1:76" ht="14" hidden="1" customHeight="1" outlineLevel="1" x14ac:dyDescent="0.2">
      <c r="A2954" t="s">
        <v>2095</v>
      </c>
      <c r="B2954" t="s">
        <v>1490</v>
      </c>
      <c r="C2954" s="24"/>
      <c r="F2954" s="1">
        <f t="shared" si="967"/>
        <v>20182</v>
      </c>
      <c r="G2954" s="1">
        <f t="shared" si="968"/>
        <v>19710</v>
      </c>
      <c r="H2954" s="1">
        <f t="shared" si="969"/>
        <v>15131</v>
      </c>
      <c r="I2954" s="1">
        <v>15092</v>
      </c>
      <c r="J2954" s="2">
        <f t="shared" si="970"/>
        <v>0.99742251007864646</v>
      </c>
      <c r="K2954" s="2">
        <f t="shared" si="980"/>
        <v>0.74779506490932512</v>
      </c>
      <c r="L2954" s="10" t="str">
        <f t="shared" si="971"/>
        <v/>
      </c>
      <c r="M2954" s="9" t="str">
        <f t="shared" si="972"/>
        <v/>
      </c>
      <c r="N2954" s="8" t="str">
        <f t="shared" si="973"/>
        <v/>
      </c>
      <c r="O2954" s="2" t="str">
        <f t="shared" si="974"/>
        <v>-</v>
      </c>
      <c r="P2954" s="2" t="str">
        <f t="shared" si="975"/>
        <v>-</v>
      </c>
      <c r="Q2954" s="2" t="str">
        <f t="shared" si="976"/>
        <v>-</v>
      </c>
      <c r="R2954" s="2" t="str">
        <f t="shared" si="977"/>
        <v>-</v>
      </c>
      <c r="AT2954" t="s">
        <v>2095</v>
      </c>
      <c r="AU2954" t="s">
        <v>1490</v>
      </c>
      <c r="AV2954" t="e">
        <f>#REF!</f>
        <v>#REF!</v>
      </c>
      <c r="AX2954" s="40">
        <v>51</v>
      </c>
      <c r="AY2954" s="42">
        <v>53</v>
      </c>
      <c r="AZ2954" s="46">
        <f t="shared" si="966"/>
        <v>51053</v>
      </c>
      <c r="BB2954" s="7" t="s">
        <v>2966</v>
      </c>
      <c r="BG2954" s="1">
        <v>19710</v>
      </c>
      <c r="BH2954" s="1">
        <v>472</v>
      </c>
      <c r="BI2954" s="1">
        <f t="shared" si="978"/>
        <v>20182</v>
      </c>
      <c r="BK2954" s="1">
        <f t="shared" si="979"/>
        <v>15131</v>
      </c>
      <c r="BL2954" s="1">
        <v>13600</v>
      </c>
      <c r="BN2954" s="1">
        <v>1497</v>
      </c>
      <c r="BQ2954" s="1">
        <v>34</v>
      </c>
      <c r="BX2954" s="1">
        <v>12</v>
      </c>
    </row>
    <row r="2955" spans="1:76" ht="14" hidden="1" customHeight="1" outlineLevel="1" x14ac:dyDescent="0.2">
      <c r="A2955" t="s">
        <v>775</v>
      </c>
      <c r="B2955" t="s">
        <v>1490</v>
      </c>
      <c r="C2955" s="24"/>
      <c r="F2955" s="1">
        <f t="shared" si="967"/>
        <v>8106</v>
      </c>
      <c r="G2955" s="1">
        <f t="shared" si="968"/>
        <v>7728</v>
      </c>
      <c r="H2955" s="1">
        <f t="shared" si="969"/>
        <v>6192</v>
      </c>
      <c r="I2955" s="1">
        <v>6178</v>
      </c>
      <c r="J2955" s="2">
        <f t="shared" si="970"/>
        <v>0.99773901808785526</v>
      </c>
      <c r="K2955" s="2">
        <f t="shared" si="980"/>
        <v>0.76215149272144089</v>
      </c>
      <c r="L2955" s="10" t="str">
        <f t="shared" si="971"/>
        <v/>
      </c>
      <c r="M2955" s="9" t="str">
        <f t="shared" si="972"/>
        <v/>
      </c>
      <c r="N2955" s="8" t="str">
        <f t="shared" si="973"/>
        <v/>
      </c>
      <c r="O2955" s="2" t="str">
        <f t="shared" si="974"/>
        <v>-</v>
      </c>
      <c r="P2955" s="2" t="str">
        <f t="shared" si="975"/>
        <v>-</v>
      </c>
      <c r="Q2955" s="2" t="str">
        <f t="shared" si="976"/>
        <v>-</v>
      </c>
      <c r="R2955" s="2" t="str">
        <f t="shared" si="977"/>
        <v>-</v>
      </c>
      <c r="AT2955" t="s">
        <v>775</v>
      </c>
      <c r="AU2955" t="s">
        <v>1490</v>
      </c>
      <c r="AV2955" t="e">
        <f>#REF!</f>
        <v>#REF!</v>
      </c>
      <c r="AX2955" s="40">
        <v>51</v>
      </c>
      <c r="AY2955" s="42">
        <v>57</v>
      </c>
      <c r="AZ2955" s="46">
        <f t="shared" si="966"/>
        <v>51057</v>
      </c>
      <c r="BB2955" s="7" t="s">
        <v>2966</v>
      </c>
      <c r="BG2955" s="1">
        <v>7728</v>
      </c>
      <c r="BH2955" s="1">
        <v>378</v>
      </c>
      <c r="BI2955" s="1">
        <f t="shared" si="978"/>
        <v>8106</v>
      </c>
      <c r="BK2955" s="1">
        <f t="shared" si="979"/>
        <v>6192</v>
      </c>
      <c r="BL2955" s="1">
        <v>2271</v>
      </c>
      <c r="BN2955" s="1">
        <v>3906</v>
      </c>
      <c r="BQ2955" s="1">
        <v>15</v>
      </c>
      <c r="BX2955" s="1">
        <v>128</v>
      </c>
    </row>
    <row r="2956" spans="1:76" ht="14" hidden="1" customHeight="1" outlineLevel="1" x14ac:dyDescent="0.2">
      <c r="A2956" t="s">
        <v>1302</v>
      </c>
      <c r="B2956" t="s">
        <v>1490</v>
      </c>
      <c r="C2956" s="24"/>
      <c r="F2956" s="1">
        <f t="shared" si="967"/>
        <v>787188</v>
      </c>
      <c r="G2956" s="1">
        <f t="shared" si="968"/>
        <v>761657</v>
      </c>
      <c r="H2956" s="1">
        <f t="shared" si="969"/>
        <v>605555</v>
      </c>
      <c r="I2956" s="1">
        <v>600823</v>
      </c>
      <c r="J2956" s="2">
        <f t="shared" si="970"/>
        <v>0.99218568090429438</v>
      </c>
      <c r="K2956" s="2">
        <f t="shared" si="980"/>
        <v>0.76325223453609559</v>
      </c>
      <c r="L2956" s="10" t="str">
        <f t="shared" si="971"/>
        <v/>
      </c>
      <c r="M2956" s="9" t="str">
        <f t="shared" si="972"/>
        <v/>
      </c>
      <c r="N2956" s="8" t="str">
        <f t="shared" si="973"/>
        <v/>
      </c>
      <c r="O2956" s="2" t="str">
        <f t="shared" si="974"/>
        <v>-</v>
      </c>
      <c r="P2956" s="2" t="str">
        <f t="shared" si="975"/>
        <v>-</v>
      </c>
      <c r="Q2956" s="2" t="str">
        <f t="shared" si="976"/>
        <v>-</v>
      </c>
      <c r="R2956" s="2" t="str">
        <f t="shared" si="977"/>
        <v>-</v>
      </c>
      <c r="AT2956" t="s">
        <v>1302</v>
      </c>
      <c r="AU2956" t="s">
        <v>1490</v>
      </c>
      <c r="AV2956" t="e">
        <f>#REF!</f>
        <v>#REF!</v>
      </c>
      <c r="AX2956" s="40">
        <v>51</v>
      </c>
      <c r="AY2956" s="42">
        <v>59</v>
      </c>
      <c r="AZ2956" s="46">
        <f t="shared" si="966"/>
        <v>51059</v>
      </c>
      <c r="BB2956" s="7" t="s">
        <v>2966</v>
      </c>
      <c r="BG2956" s="1">
        <v>761657</v>
      </c>
      <c r="BH2956" s="1">
        <v>25531</v>
      </c>
      <c r="BI2956" s="1">
        <f t="shared" si="978"/>
        <v>787188</v>
      </c>
      <c r="BK2956" s="1">
        <f t="shared" si="979"/>
        <v>605555</v>
      </c>
      <c r="BL2956" s="1">
        <v>186204</v>
      </c>
      <c r="BN2956" s="1">
        <v>415227</v>
      </c>
      <c r="BQ2956" s="1">
        <v>4124</v>
      </c>
      <c r="BX2956" s="1">
        <v>3005</v>
      </c>
    </row>
    <row r="2957" spans="1:76" ht="14" hidden="1" customHeight="1" outlineLevel="1" x14ac:dyDescent="0.2">
      <c r="A2957" t="s">
        <v>2841</v>
      </c>
      <c r="B2957" t="s">
        <v>1490</v>
      </c>
      <c r="C2957" s="24"/>
      <c r="F2957" s="1">
        <f t="shared" si="967"/>
        <v>54373</v>
      </c>
      <c r="G2957" s="1">
        <f t="shared" si="968"/>
        <v>53053</v>
      </c>
      <c r="H2957" s="1">
        <f t="shared" si="969"/>
        <v>43865</v>
      </c>
      <c r="I2957" s="1">
        <v>43661</v>
      </c>
      <c r="J2957" s="2">
        <f t="shared" si="970"/>
        <v>0.99534936737717994</v>
      </c>
      <c r="K2957" s="2">
        <f t="shared" si="980"/>
        <v>0.8029904548213268</v>
      </c>
      <c r="L2957" s="10" t="str">
        <f t="shared" si="971"/>
        <v/>
      </c>
      <c r="M2957" s="9" t="str">
        <f t="shared" si="972"/>
        <v/>
      </c>
      <c r="N2957" s="8" t="str">
        <f t="shared" si="973"/>
        <v/>
      </c>
      <c r="O2957" s="2" t="str">
        <f t="shared" si="974"/>
        <v>-</v>
      </c>
      <c r="P2957" s="2" t="str">
        <f t="shared" si="975"/>
        <v>-</v>
      </c>
      <c r="Q2957" s="2" t="str">
        <f t="shared" si="976"/>
        <v>-</v>
      </c>
      <c r="R2957" s="2" t="str">
        <f t="shared" si="977"/>
        <v>-</v>
      </c>
      <c r="AT2957" t="s">
        <v>2841</v>
      </c>
      <c r="AU2957" t="s">
        <v>1490</v>
      </c>
      <c r="AV2957" t="e">
        <f>#REF!</f>
        <v>#REF!</v>
      </c>
      <c r="AX2957" s="40">
        <v>51</v>
      </c>
      <c r="AY2957" s="42">
        <v>61</v>
      </c>
      <c r="AZ2957" s="46">
        <f t="shared" si="966"/>
        <v>51061</v>
      </c>
      <c r="BB2957" s="7" t="s">
        <v>2966</v>
      </c>
      <c r="BG2957" s="1">
        <v>53053</v>
      </c>
      <c r="BH2957" s="1">
        <v>1320</v>
      </c>
      <c r="BI2957" s="1">
        <f t="shared" si="978"/>
        <v>54373</v>
      </c>
      <c r="BK2957" s="1">
        <f t="shared" si="979"/>
        <v>43865</v>
      </c>
      <c r="BL2957" s="1">
        <v>15233</v>
      </c>
      <c r="BN2957" s="1">
        <v>28421</v>
      </c>
      <c r="BQ2957" s="1">
        <v>211</v>
      </c>
      <c r="BX2957" s="1">
        <v>0</v>
      </c>
    </row>
    <row r="2958" spans="1:76" ht="14" hidden="1" customHeight="1" outlineLevel="1" x14ac:dyDescent="0.2">
      <c r="A2958" t="s">
        <v>2761</v>
      </c>
      <c r="B2958" t="s">
        <v>1490</v>
      </c>
      <c r="C2958" s="24"/>
      <c r="F2958" s="1">
        <f t="shared" si="967"/>
        <v>11544</v>
      </c>
      <c r="G2958" s="1">
        <f t="shared" si="968"/>
        <v>11387</v>
      </c>
      <c r="H2958" s="1">
        <f t="shared" si="969"/>
        <v>9427</v>
      </c>
      <c r="I2958" s="1">
        <v>9408</v>
      </c>
      <c r="J2958" s="2">
        <f t="shared" si="970"/>
        <v>0.99798451257027687</v>
      </c>
      <c r="K2958" s="2">
        <f t="shared" si="980"/>
        <v>0.81496881496881501</v>
      </c>
      <c r="L2958" s="10" t="str">
        <f t="shared" si="971"/>
        <v/>
      </c>
      <c r="M2958" s="9" t="str">
        <f t="shared" si="972"/>
        <v/>
      </c>
      <c r="N2958" s="8" t="str">
        <f t="shared" si="973"/>
        <v/>
      </c>
      <c r="O2958" s="2" t="str">
        <f t="shared" si="974"/>
        <v>-</v>
      </c>
      <c r="P2958" s="2" t="str">
        <f t="shared" si="975"/>
        <v>-</v>
      </c>
      <c r="Q2958" s="2" t="str">
        <f t="shared" si="976"/>
        <v>-</v>
      </c>
      <c r="R2958" s="2" t="str">
        <f t="shared" si="977"/>
        <v>-</v>
      </c>
      <c r="AT2958" t="s">
        <v>2761</v>
      </c>
      <c r="AU2958" t="s">
        <v>1490</v>
      </c>
      <c r="AV2958" t="e">
        <f>#REF!</f>
        <v>#REF!</v>
      </c>
      <c r="AX2958" s="40">
        <v>51</v>
      </c>
      <c r="AY2958" s="42">
        <v>63</v>
      </c>
      <c r="AZ2958" s="46">
        <f t="shared" si="966"/>
        <v>51063</v>
      </c>
      <c r="BB2958" s="7" t="s">
        <v>2966</v>
      </c>
      <c r="BG2958" s="1">
        <v>11387</v>
      </c>
      <c r="BH2958" s="1">
        <v>157</v>
      </c>
      <c r="BI2958" s="1">
        <f t="shared" si="978"/>
        <v>11544</v>
      </c>
      <c r="BK2958" s="1">
        <f t="shared" si="979"/>
        <v>9427</v>
      </c>
      <c r="BL2958" s="1">
        <v>3885</v>
      </c>
      <c r="BN2958" s="1">
        <v>5492</v>
      </c>
      <c r="BQ2958" s="1">
        <v>50</v>
      </c>
      <c r="BX2958" s="1">
        <v>3581</v>
      </c>
    </row>
    <row r="2959" spans="1:76" ht="14" hidden="1" customHeight="1" outlineLevel="1" x14ac:dyDescent="0.2">
      <c r="A2959" t="s">
        <v>342</v>
      </c>
      <c r="B2959" t="s">
        <v>1490</v>
      </c>
      <c r="C2959" s="24"/>
      <c r="F2959" s="1">
        <f t="shared" si="967"/>
        <v>19840</v>
      </c>
      <c r="G2959" s="1">
        <f t="shared" si="968"/>
        <v>19464</v>
      </c>
      <c r="H2959" s="1">
        <f t="shared" si="969"/>
        <v>15933</v>
      </c>
      <c r="I2959" s="1">
        <v>15840</v>
      </c>
      <c r="J2959" s="2">
        <f t="shared" si="970"/>
        <v>0.9941630578045566</v>
      </c>
      <c r="K2959" s="2">
        <f t="shared" si="980"/>
        <v>0.79838709677419351</v>
      </c>
      <c r="L2959" s="10" t="str">
        <f t="shared" si="971"/>
        <v/>
      </c>
      <c r="M2959" s="9" t="str">
        <f t="shared" si="972"/>
        <v/>
      </c>
      <c r="N2959" s="8" t="str">
        <f t="shared" si="973"/>
        <v/>
      </c>
      <c r="O2959" s="2" t="str">
        <f t="shared" si="974"/>
        <v>-</v>
      </c>
      <c r="P2959" s="2" t="str">
        <f t="shared" si="975"/>
        <v>-</v>
      </c>
      <c r="Q2959" s="2" t="str">
        <f t="shared" si="976"/>
        <v>-</v>
      </c>
      <c r="R2959" s="2" t="str">
        <f t="shared" si="977"/>
        <v>-</v>
      </c>
      <c r="AT2959" t="s">
        <v>342</v>
      </c>
      <c r="AU2959" t="s">
        <v>1490</v>
      </c>
      <c r="AV2959" t="e">
        <f>#REF!</f>
        <v>#REF!</v>
      </c>
      <c r="AX2959" s="40">
        <v>51</v>
      </c>
      <c r="AY2959" s="42">
        <v>65</v>
      </c>
      <c r="AZ2959" s="46">
        <f t="shared" si="966"/>
        <v>51065</v>
      </c>
      <c r="BB2959" s="7" t="s">
        <v>2966</v>
      </c>
      <c r="BG2959" s="1">
        <v>19464</v>
      </c>
      <c r="BH2959" s="1">
        <v>376</v>
      </c>
      <c r="BI2959" s="1">
        <f t="shared" si="978"/>
        <v>19840</v>
      </c>
      <c r="BK2959" s="1">
        <f t="shared" si="979"/>
        <v>15933</v>
      </c>
      <c r="BL2959" s="1">
        <v>5294</v>
      </c>
      <c r="BN2959" s="1">
        <v>10529</v>
      </c>
      <c r="BQ2959" s="1">
        <v>110</v>
      </c>
      <c r="BX2959" s="1">
        <v>254</v>
      </c>
    </row>
    <row r="2960" spans="1:76" ht="14" hidden="1" customHeight="1" outlineLevel="1" x14ac:dyDescent="0.2">
      <c r="A2960" t="s">
        <v>1057</v>
      </c>
      <c r="B2960" t="s">
        <v>1490</v>
      </c>
      <c r="C2960" s="24"/>
      <c r="F2960" s="1">
        <f t="shared" ref="F2960:F2991" si="981">BI2960</f>
        <v>38483</v>
      </c>
      <c r="G2960" s="1">
        <f t="shared" ref="G2960:G2991" si="982">BG2960</f>
        <v>37735</v>
      </c>
      <c r="H2960" s="1">
        <f t="shared" si="969"/>
        <v>29838</v>
      </c>
      <c r="I2960" s="1">
        <v>29702</v>
      </c>
      <c r="J2960" s="2">
        <f t="shared" si="970"/>
        <v>0.99544205375695427</v>
      </c>
      <c r="K2960" s="2">
        <f t="shared" si="980"/>
        <v>0.77182132370137468</v>
      </c>
      <c r="L2960" s="10" t="str">
        <f t="shared" ref="L2960:L2991" si="983">IF(S2960&gt;0,RANK(S2960,$S2960:$AQ2960),"")</f>
        <v/>
      </c>
      <c r="M2960" s="9" t="str">
        <f t="shared" ref="M2960:M2991" si="984">IF(T2960&gt;0,RANK(T2960,$S2960:$AQ2960),"")</f>
        <v/>
      </c>
      <c r="N2960" s="8" t="str">
        <f t="shared" ref="N2960:N2991" si="985">IF(U2960&gt;0,RANK(U2960,$S2960:$AQ2960),"")</f>
        <v/>
      </c>
      <c r="O2960" s="2" t="str">
        <f t="shared" ref="O2960:O2991" si="986">IF(SUM($S2960:$AP2960)=0,"-",S2960/SUM($S2960:$AP2960))</f>
        <v>-</v>
      </c>
      <c r="P2960" s="2" t="str">
        <f t="shared" ref="P2960:P2991" si="987">IF(SUM($S2960:$AP2960)=0,"-",T2960/SUM($S2960:$AP2960))</f>
        <v>-</v>
      </c>
      <c r="Q2960" s="2" t="str">
        <f t="shared" ref="Q2960:Q2991" si="988">IF(SUM($S2960:$AP2960)=0,"-",U2960/SUM($S2960:$AP2960))</f>
        <v>-</v>
      </c>
      <c r="R2960" s="2" t="str">
        <f t="shared" ref="R2960:R2991" si="989">IF(SUM($S2960:$AP2960)=0,"-",(1-O2960-P2960-Q2960))</f>
        <v>-</v>
      </c>
      <c r="AT2960" t="s">
        <v>1057</v>
      </c>
      <c r="AU2960" t="s">
        <v>1490</v>
      </c>
      <c r="AV2960" t="e">
        <f>#REF!</f>
        <v>#REF!</v>
      </c>
      <c r="AX2960" s="40">
        <v>51</v>
      </c>
      <c r="AY2960" s="42">
        <v>67</v>
      </c>
      <c r="AZ2960" s="46">
        <f t="shared" si="966"/>
        <v>51067</v>
      </c>
      <c r="BB2960" s="7" t="s">
        <v>2966</v>
      </c>
      <c r="BG2960" s="1">
        <v>37735</v>
      </c>
      <c r="BH2960" s="1">
        <v>748</v>
      </c>
      <c r="BI2960" s="1">
        <f t="shared" ref="BI2960:BI2991" si="990">BG2960+BH2960</f>
        <v>38483</v>
      </c>
      <c r="BK2960" s="1">
        <f t="shared" si="979"/>
        <v>29838</v>
      </c>
      <c r="BL2960" s="1">
        <v>17492</v>
      </c>
      <c r="BN2960" s="1">
        <v>12232</v>
      </c>
      <c r="BQ2960" s="1">
        <v>114</v>
      </c>
      <c r="BX2960" s="1">
        <v>214</v>
      </c>
    </row>
    <row r="2961" spans="1:76" ht="14" hidden="1" customHeight="1" outlineLevel="1" x14ac:dyDescent="0.2">
      <c r="A2961" t="s">
        <v>2792</v>
      </c>
      <c r="B2961" t="s">
        <v>1490</v>
      </c>
      <c r="C2961" s="24"/>
      <c r="F2961" s="1">
        <f t="shared" si="981"/>
        <v>64274</v>
      </c>
      <c r="G2961" s="1">
        <f t="shared" si="982"/>
        <v>62126</v>
      </c>
      <c r="H2961" s="1">
        <f t="shared" si="969"/>
        <v>48820</v>
      </c>
      <c r="I2961" s="1">
        <v>48703</v>
      </c>
      <c r="J2961" s="2">
        <f t="shared" si="970"/>
        <v>0.99760344121261779</v>
      </c>
      <c r="K2961" s="2">
        <f t="shared" si="980"/>
        <v>0.7577402993434359</v>
      </c>
      <c r="L2961" s="10" t="str">
        <f t="shared" si="983"/>
        <v/>
      </c>
      <c r="M2961" s="9" t="str">
        <f t="shared" si="984"/>
        <v/>
      </c>
      <c r="N2961" s="8" t="str">
        <f t="shared" si="985"/>
        <v/>
      </c>
      <c r="O2961" s="2" t="str">
        <f t="shared" si="986"/>
        <v>-</v>
      </c>
      <c r="P2961" s="2" t="str">
        <f t="shared" si="987"/>
        <v>-</v>
      </c>
      <c r="Q2961" s="2" t="str">
        <f t="shared" si="988"/>
        <v>-</v>
      </c>
      <c r="R2961" s="2" t="str">
        <f t="shared" si="989"/>
        <v>-</v>
      </c>
      <c r="AT2961" t="s">
        <v>2792</v>
      </c>
      <c r="AU2961" t="s">
        <v>1490</v>
      </c>
      <c r="AV2961" t="e">
        <f>#REF!</f>
        <v>#REF!</v>
      </c>
      <c r="AX2961" s="40">
        <v>51</v>
      </c>
      <c r="AY2961" s="42">
        <v>69</v>
      </c>
      <c r="AZ2961" s="46">
        <f t="shared" si="966"/>
        <v>51069</v>
      </c>
      <c r="BB2961" s="7" t="s">
        <v>2966</v>
      </c>
      <c r="BG2961" s="1">
        <v>62126</v>
      </c>
      <c r="BH2961" s="1">
        <v>2148</v>
      </c>
      <c r="BI2961" s="1">
        <f t="shared" si="990"/>
        <v>64274</v>
      </c>
      <c r="BK2961" s="1">
        <f t="shared" si="979"/>
        <v>48820</v>
      </c>
      <c r="BL2961" s="1">
        <v>19636</v>
      </c>
      <c r="BN2961" s="1">
        <v>28822</v>
      </c>
      <c r="BQ2961" s="1">
        <v>362</v>
      </c>
      <c r="BX2961" s="1">
        <v>159</v>
      </c>
    </row>
    <row r="2962" spans="1:76" ht="14" hidden="1" customHeight="1" outlineLevel="1" x14ac:dyDescent="0.2">
      <c r="A2962" t="s">
        <v>1811</v>
      </c>
      <c r="B2962" t="s">
        <v>1490</v>
      </c>
      <c r="C2962" s="24"/>
      <c r="F2962" s="1">
        <f t="shared" si="981"/>
        <v>11984</v>
      </c>
      <c r="G2962" s="1">
        <f t="shared" si="982"/>
        <v>11661</v>
      </c>
      <c r="H2962" s="1">
        <f t="shared" si="969"/>
        <v>9201</v>
      </c>
      <c r="I2962" s="1">
        <v>9176</v>
      </c>
      <c r="J2962" s="2">
        <f t="shared" si="970"/>
        <v>0.99728290403217046</v>
      </c>
      <c r="K2962" s="2">
        <f t="shared" si="980"/>
        <v>0.76568758344459276</v>
      </c>
      <c r="L2962" s="10" t="str">
        <f t="shared" si="983"/>
        <v/>
      </c>
      <c r="M2962" s="9" t="str">
        <f t="shared" si="984"/>
        <v/>
      </c>
      <c r="N2962" s="8" t="str">
        <f t="shared" si="985"/>
        <v/>
      </c>
      <c r="O2962" s="2" t="str">
        <f t="shared" si="986"/>
        <v>-</v>
      </c>
      <c r="P2962" s="2" t="str">
        <f t="shared" si="987"/>
        <v>-</v>
      </c>
      <c r="Q2962" s="2" t="str">
        <f t="shared" si="988"/>
        <v>-</v>
      </c>
      <c r="R2962" s="2" t="str">
        <f t="shared" si="989"/>
        <v>-</v>
      </c>
      <c r="AT2962" t="s">
        <v>1811</v>
      </c>
      <c r="AU2962" t="s">
        <v>1490</v>
      </c>
      <c r="AV2962" t="e">
        <f>#REF!</f>
        <v>#REF!</v>
      </c>
      <c r="AX2962" s="40">
        <v>51</v>
      </c>
      <c r="AY2962" s="42">
        <v>71</v>
      </c>
      <c r="AZ2962" s="46">
        <f t="shared" si="966"/>
        <v>51071</v>
      </c>
      <c r="BB2962" s="7" t="s">
        <v>2966</v>
      </c>
      <c r="BG2962" s="1">
        <v>11661</v>
      </c>
      <c r="BH2962" s="1">
        <v>323</v>
      </c>
      <c r="BI2962" s="1">
        <f t="shared" si="990"/>
        <v>11984</v>
      </c>
      <c r="BK2962" s="1">
        <f t="shared" si="979"/>
        <v>9201</v>
      </c>
      <c r="BL2962" s="1">
        <v>4939</v>
      </c>
      <c r="BN2962" s="1">
        <v>4261</v>
      </c>
      <c r="BQ2962" s="1">
        <v>1</v>
      </c>
      <c r="BX2962" s="1">
        <v>101</v>
      </c>
    </row>
    <row r="2963" spans="1:76" ht="14" hidden="1" customHeight="1" outlineLevel="1" x14ac:dyDescent="0.2">
      <c r="A2963" t="s">
        <v>2282</v>
      </c>
      <c r="B2963" t="s">
        <v>1490</v>
      </c>
      <c r="C2963" s="24"/>
      <c r="F2963" s="1">
        <f t="shared" si="981"/>
        <v>28978</v>
      </c>
      <c r="G2963" s="1">
        <f t="shared" si="982"/>
        <v>28360</v>
      </c>
      <c r="H2963" s="1">
        <f t="shared" si="969"/>
        <v>22326</v>
      </c>
      <c r="I2963" s="1">
        <v>22282</v>
      </c>
      <c r="J2963" s="2">
        <f t="shared" si="970"/>
        <v>0.99802920361909886</v>
      </c>
      <c r="K2963" s="2">
        <f t="shared" si="980"/>
        <v>0.76892815239146939</v>
      </c>
      <c r="L2963" s="10" t="str">
        <f t="shared" si="983"/>
        <v/>
      </c>
      <c r="M2963" s="9" t="str">
        <f t="shared" si="984"/>
        <v/>
      </c>
      <c r="N2963" s="8" t="str">
        <f t="shared" si="985"/>
        <v/>
      </c>
      <c r="O2963" s="2" t="str">
        <f t="shared" si="986"/>
        <v>-</v>
      </c>
      <c r="P2963" s="2" t="str">
        <f t="shared" si="987"/>
        <v>-</v>
      </c>
      <c r="Q2963" s="2" t="str">
        <f t="shared" si="988"/>
        <v>-</v>
      </c>
      <c r="R2963" s="2" t="str">
        <f t="shared" si="989"/>
        <v>-</v>
      </c>
      <c r="AT2963" t="s">
        <v>2282</v>
      </c>
      <c r="AU2963" t="s">
        <v>1490</v>
      </c>
      <c r="AV2963" t="e">
        <f>#REF!</f>
        <v>#REF!</v>
      </c>
      <c r="AX2963" s="40">
        <v>51</v>
      </c>
      <c r="AY2963" s="42">
        <v>73</v>
      </c>
      <c r="AZ2963" s="46">
        <f t="shared" si="966"/>
        <v>51073</v>
      </c>
      <c r="BB2963" s="7" t="s">
        <v>2966</v>
      </c>
      <c r="BG2963" s="1">
        <v>28360</v>
      </c>
      <c r="BH2963" s="1">
        <v>618</v>
      </c>
      <c r="BI2963" s="1">
        <f t="shared" si="990"/>
        <v>28978</v>
      </c>
      <c r="BK2963" s="1">
        <f t="shared" si="979"/>
        <v>22326</v>
      </c>
      <c r="BL2963" s="1">
        <v>10804</v>
      </c>
      <c r="BN2963" s="1">
        <v>11472</v>
      </c>
      <c r="BQ2963" s="1">
        <v>50</v>
      </c>
      <c r="BX2963" s="1">
        <v>81</v>
      </c>
    </row>
    <row r="2964" spans="1:76" ht="14" hidden="1" customHeight="1" outlineLevel="1" x14ac:dyDescent="0.2">
      <c r="A2964" t="s">
        <v>1095</v>
      </c>
      <c r="B2964" t="s">
        <v>1490</v>
      </c>
      <c r="C2964" s="24"/>
      <c r="F2964" s="1">
        <f t="shared" si="981"/>
        <v>19961</v>
      </c>
      <c r="G2964" s="1">
        <f t="shared" si="982"/>
        <v>19682</v>
      </c>
      <c r="H2964" s="1">
        <f t="shared" si="969"/>
        <v>16999</v>
      </c>
      <c r="I2964" s="1">
        <v>16950</v>
      </c>
      <c r="J2964" s="2">
        <f t="shared" si="970"/>
        <v>0.99711747749867641</v>
      </c>
      <c r="K2964" s="2">
        <f t="shared" si="980"/>
        <v>0.84915585391513448</v>
      </c>
      <c r="L2964" s="10" t="str">
        <f t="shared" si="983"/>
        <v/>
      </c>
      <c r="M2964" s="9" t="str">
        <f t="shared" si="984"/>
        <v/>
      </c>
      <c r="N2964" s="8" t="str">
        <f t="shared" si="985"/>
        <v/>
      </c>
      <c r="O2964" s="2" t="str">
        <f t="shared" si="986"/>
        <v>-</v>
      </c>
      <c r="P2964" s="2" t="str">
        <f t="shared" si="987"/>
        <v>-</v>
      </c>
      <c r="Q2964" s="2" t="str">
        <f t="shared" si="988"/>
        <v>-</v>
      </c>
      <c r="R2964" s="2" t="str">
        <f t="shared" si="989"/>
        <v>-</v>
      </c>
      <c r="AT2964" t="s">
        <v>1095</v>
      </c>
      <c r="AU2964" t="s">
        <v>1490</v>
      </c>
      <c r="AV2964" t="e">
        <f>#REF!</f>
        <v>#REF!</v>
      </c>
      <c r="AX2964" s="40">
        <v>51</v>
      </c>
      <c r="AY2964" s="42">
        <v>75</v>
      </c>
      <c r="AZ2964" s="46">
        <f t="shared" si="966"/>
        <v>51075</v>
      </c>
      <c r="BB2964" s="7" t="s">
        <v>2966</v>
      </c>
      <c r="BG2964" s="1">
        <v>19682</v>
      </c>
      <c r="BH2964" s="1">
        <v>279</v>
      </c>
      <c r="BI2964" s="1">
        <f t="shared" si="990"/>
        <v>19961</v>
      </c>
      <c r="BK2964" s="1">
        <f t="shared" si="979"/>
        <v>16999</v>
      </c>
      <c r="BL2964" s="1">
        <v>6137</v>
      </c>
      <c r="BN2964" s="1">
        <v>10809</v>
      </c>
      <c r="BQ2964" s="1">
        <v>53</v>
      </c>
      <c r="BX2964" s="1">
        <v>41</v>
      </c>
    </row>
    <row r="2965" spans="1:76" ht="14" hidden="1" customHeight="1" outlineLevel="1" x14ac:dyDescent="0.2">
      <c r="A2965" t="s">
        <v>2104</v>
      </c>
      <c r="B2965" t="s">
        <v>1490</v>
      </c>
      <c r="C2965" s="24"/>
      <c r="F2965" s="1">
        <f t="shared" si="981"/>
        <v>10766</v>
      </c>
      <c r="G2965" s="1">
        <f t="shared" si="982"/>
        <v>10506</v>
      </c>
      <c r="H2965" s="1">
        <f t="shared" si="969"/>
        <v>8169</v>
      </c>
      <c r="I2965" s="1">
        <v>8131</v>
      </c>
      <c r="J2965" s="2">
        <f t="shared" si="970"/>
        <v>0.99534826784184116</v>
      </c>
      <c r="K2965" s="2">
        <f t="shared" si="980"/>
        <v>0.75524800297232031</v>
      </c>
      <c r="L2965" s="10" t="str">
        <f t="shared" si="983"/>
        <v/>
      </c>
      <c r="M2965" s="9" t="str">
        <f t="shared" si="984"/>
        <v/>
      </c>
      <c r="N2965" s="8" t="str">
        <f t="shared" si="985"/>
        <v/>
      </c>
      <c r="O2965" s="2" t="str">
        <f t="shared" si="986"/>
        <v>-</v>
      </c>
      <c r="P2965" s="2" t="str">
        <f t="shared" si="987"/>
        <v>-</v>
      </c>
      <c r="Q2965" s="2" t="str">
        <f t="shared" si="988"/>
        <v>-</v>
      </c>
      <c r="R2965" s="2" t="str">
        <f t="shared" si="989"/>
        <v>-</v>
      </c>
      <c r="AT2965" t="s">
        <v>2104</v>
      </c>
      <c r="AU2965" t="s">
        <v>1490</v>
      </c>
      <c r="AV2965" t="e">
        <f>#REF!</f>
        <v>#REF!</v>
      </c>
      <c r="AX2965" s="40">
        <v>51</v>
      </c>
      <c r="AY2965" s="42">
        <v>77</v>
      </c>
      <c r="AZ2965" s="46">
        <f t="shared" si="966"/>
        <v>51077</v>
      </c>
      <c r="BB2965" s="7" t="s">
        <v>2966</v>
      </c>
      <c r="BG2965" s="1">
        <v>10506</v>
      </c>
      <c r="BH2965" s="1">
        <v>260</v>
      </c>
      <c r="BI2965" s="1">
        <f t="shared" si="990"/>
        <v>10766</v>
      </c>
      <c r="BK2965" s="1">
        <f t="shared" si="979"/>
        <v>8169</v>
      </c>
      <c r="BL2965" s="1">
        <v>4970</v>
      </c>
      <c r="BN2965" s="1">
        <v>3176</v>
      </c>
      <c r="BQ2965" s="1">
        <v>23</v>
      </c>
      <c r="BX2965" s="1">
        <v>136</v>
      </c>
    </row>
    <row r="2966" spans="1:76" ht="14" hidden="1" customHeight="1" outlineLevel="1" x14ac:dyDescent="0.2">
      <c r="A2966" t="s">
        <v>2049</v>
      </c>
      <c r="B2966" t="s">
        <v>1490</v>
      </c>
      <c r="C2966" s="24"/>
      <c r="F2966" s="1">
        <f t="shared" si="981"/>
        <v>14395</v>
      </c>
      <c r="G2966" s="1">
        <f t="shared" si="982"/>
        <v>13853</v>
      </c>
      <c r="H2966" s="1">
        <f t="shared" si="969"/>
        <v>11373</v>
      </c>
      <c r="I2966" s="1">
        <v>11311</v>
      </c>
      <c r="J2966" s="2">
        <f t="shared" si="970"/>
        <v>0.99454849204255691</v>
      </c>
      <c r="K2966" s="2">
        <f t="shared" si="980"/>
        <v>0.78575894407780478</v>
      </c>
      <c r="L2966" s="10" t="str">
        <f t="shared" si="983"/>
        <v/>
      </c>
      <c r="M2966" s="9" t="str">
        <f t="shared" si="984"/>
        <v/>
      </c>
      <c r="N2966" s="8" t="str">
        <f t="shared" si="985"/>
        <v/>
      </c>
      <c r="O2966" s="2" t="str">
        <f t="shared" si="986"/>
        <v>-</v>
      </c>
      <c r="P2966" s="2" t="str">
        <f t="shared" si="987"/>
        <v>-</v>
      </c>
      <c r="Q2966" s="2" t="str">
        <f t="shared" si="988"/>
        <v>-</v>
      </c>
      <c r="R2966" s="2" t="str">
        <f t="shared" si="989"/>
        <v>-</v>
      </c>
      <c r="AT2966" t="s">
        <v>2049</v>
      </c>
      <c r="AU2966" t="s">
        <v>1490</v>
      </c>
      <c r="AV2966" t="e">
        <f>#REF!</f>
        <v>#REF!</v>
      </c>
      <c r="AX2966" s="40">
        <v>51</v>
      </c>
      <c r="AY2966" s="42">
        <v>79</v>
      </c>
      <c r="AZ2966" s="46">
        <f t="shared" si="966"/>
        <v>51079</v>
      </c>
      <c r="BB2966" s="7" t="s">
        <v>2966</v>
      </c>
      <c r="BG2966" s="1">
        <v>13853</v>
      </c>
      <c r="BH2966" s="1">
        <v>542</v>
      </c>
      <c r="BI2966" s="1">
        <f t="shared" si="990"/>
        <v>14395</v>
      </c>
      <c r="BK2966" s="1">
        <f t="shared" si="979"/>
        <v>11373</v>
      </c>
      <c r="BL2966" s="1">
        <v>4243</v>
      </c>
      <c r="BN2966" s="1">
        <v>7082</v>
      </c>
      <c r="BQ2966" s="1">
        <v>48</v>
      </c>
      <c r="BX2966" s="1">
        <v>43</v>
      </c>
    </row>
    <row r="2967" spans="1:76" ht="14" hidden="1" customHeight="1" outlineLevel="1" x14ac:dyDescent="0.2">
      <c r="A2967" t="s">
        <v>984</v>
      </c>
      <c r="B2967" t="s">
        <v>1490</v>
      </c>
      <c r="C2967" s="24"/>
      <c r="F2967" s="1">
        <f t="shared" si="981"/>
        <v>6407</v>
      </c>
      <c r="G2967" s="1">
        <f t="shared" si="982"/>
        <v>6263</v>
      </c>
      <c r="H2967" s="1">
        <f t="shared" si="969"/>
        <v>4602</v>
      </c>
      <c r="I2967" s="1">
        <v>4574</v>
      </c>
      <c r="J2967" s="2">
        <f t="shared" si="970"/>
        <v>0.99391568883094306</v>
      </c>
      <c r="K2967" s="2">
        <f t="shared" si="980"/>
        <v>0.71390666458560947</v>
      </c>
      <c r="L2967" s="10" t="str">
        <f t="shared" si="983"/>
        <v/>
      </c>
      <c r="M2967" s="9" t="str">
        <f t="shared" si="984"/>
        <v/>
      </c>
      <c r="N2967" s="8" t="str">
        <f t="shared" si="985"/>
        <v/>
      </c>
      <c r="O2967" s="2" t="str">
        <f t="shared" si="986"/>
        <v>-</v>
      </c>
      <c r="P2967" s="2" t="str">
        <f t="shared" si="987"/>
        <v>-</v>
      </c>
      <c r="Q2967" s="2" t="str">
        <f t="shared" si="988"/>
        <v>-</v>
      </c>
      <c r="R2967" s="2" t="str">
        <f t="shared" si="989"/>
        <v>-</v>
      </c>
      <c r="AT2967" t="s">
        <v>984</v>
      </c>
      <c r="AU2967" t="s">
        <v>1490</v>
      </c>
      <c r="AV2967" t="e">
        <f>#REF!</f>
        <v>#REF!</v>
      </c>
      <c r="AX2967" s="40">
        <v>51</v>
      </c>
      <c r="AY2967" s="42">
        <v>81</v>
      </c>
      <c r="AZ2967" s="46">
        <f t="shared" si="966"/>
        <v>51081</v>
      </c>
      <c r="BB2967" s="7" t="s">
        <v>2966</v>
      </c>
      <c r="BG2967" s="1">
        <v>6263</v>
      </c>
      <c r="BH2967" s="1">
        <v>144</v>
      </c>
      <c r="BI2967" s="1">
        <f t="shared" si="990"/>
        <v>6407</v>
      </c>
      <c r="BK2967" s="1">
        <f t="shared" si="979"/>
        <v>4602</v>
      </c>
      <c r="BL2967" s="1">
        <v>2576</v>
      </c>
      <c r="BN2967" s="1">
        <v>2026</v>
      </c>
      <c r="BQ2967" s="1">
        <v>0</v>
      </c>
      <c r="BX2967" s="1">
        <v>5</v>
      </c>
    </row>
    <row r="2968" spans="1:76" ht="14" hidden="1" customHeight="1" outlineLevel="1" x14ac:dyDescent="0.2">
      <c r="A2968" t="s">
        <v>364</v>
      </c>
      <c r="B2968" t="s">
        <v>1490</v>
      </c>
      <c r="C2968" s="24"/>
      <c r="F2968" s="1">
        <f t="shared" si="981"/>
        <v>24588</v>
      </c>
      <c r="G2968" s="1">
        <f t="shared" si="982"/>
        <v>23999</v>
      </c>
      <c r="H2968" s="1">
        <f t="shared" si="969"/>
        <v>18371</v>
      </c>
      <c r="I2968" s="1">
        <v>18248</v>
      </c>
      <c r="J2968" s="2">
        <f t="shared" si="970"/>
        <v>0.99330466496107994</v>
      </c>
      <c r="K2968" s="2">
        <f t="shared" si="980"/>
        <v>0.74215064258988128</v>
      </c>
      <c r="L2968" s="10" t="str">
        <f t="shared" si="983"/>
        <v/>
      </c>
      <c r="M2968" s="9" t="str">
        <f t="shared" si="984"/>
        <v/>
      </c>
      <c r="N2968" s="8" t="str">
        <f t="shared" si="985"/>
        <v/>
      </c>
      <c r="O2968" s="2" t="str">
        <f t="shared" si="986"/>
        <v>-</v>
      </c>
      <c r="P2968" s="2" t="str">
        <f t="shared" si="987"/>
        <v>-</v>
      </c>
      <c r="Q2968" s="2" t="str">
        <f t="shared" si="988"/>
        <v>-</v>
      </c>
      <c r="R2968" s="2" t="str">
        <f t="shared" si="989"/>
        <v>-</v>
      </c>
      <c r="AT2968" t="s">
        <v>364</v>
      </c>
      <c r="AU2968" t="s">
        <v>1490</v>
      </c>
      <c r="AV2968" t="e">
        <f>#REF!</f>
        <v>#REF!</v>
      </c>
      <c r="AX2968" s="40">
        <v>51</v>
      </c>
      <c r="AY2968" s="42">
        <v>83</v>
      </c>
      <c r="AZ2968" s="46">
        <f t="shared" si="966"/>
        <v>51083</v>
      </c>
      <c r="BB2968" s="7" t="s">
        <v>2966</v>
      </c>
      <c r="BG2968" s="1">
        <v>23999</v>
      </c>
      <c r="BH2968" s="1">
        <v>589</v>
      </c>
      <c r="BI2968" s="1">
        <f t="shared" si="990"/>
        <v>24588</v>
      </c>
      <c r="BK2968" s="1">
        <f t="shared" si="979"/>
        <v>18371</v>
      </c>
      <c r="BL2968" s="1">
        <v>7756</v>
      </c>
      <c r="BN2968" s="1">
        <v>10578</v>
      </c>
      <c r="BQ2968" s="1">
        <v>37</v>
      </c>
      <c r="BX2968" s="1">
        <v>48</v>
      </c>
    </row>
    <row r="2969" spans="1:76" ht="14" hidden="1" customHeight="1" outlineLevel="1" x14ac:dyDescent="0.2">
      <c r="A2969" t="s">
        <v>637</v>
      </c>
      <c r="B2969" t="s">
        <v>1490</v>
      </c>
      <c r="C2969" s="24"/>
      <c r="F2969" s="1">
        <f t="shared" si="981"/>
        <v>84139</v>
      </c>
      <c r="G2969" s="1">
        <f t="shared" si="982"/>
        <v>82896</v>
      </c>
      <c r="H2969" s="1">
        <f t="shared" si="969"/>
        <v>71199</v>
      </c>
      <c r="I2969" s="1">
        <v>70967</v>
      </c>
      <c r="J2969" s="2">
        <f t="shared" si="970"/>
        <v>0.9967415272686414</v>
      </c>
      <c r="K2969" s="2">
        <f t="shared" si="980"/>
        <v>0.84344952994449662</v>
      </c>
      <c r="L2969" s="10" t="str">
        <f t="shared" si="983"/>
        <v/>
      </c>
      <c r="M2969" s="9" t="str">
        <f t="shared" si="984"/>
        <v/>
      </c>
      <c r="N2969" s="8" t="str">
        <f t="shared" si="985"/>
        <v/>
      </c>
      <c r="O2969" s="2" t="str">
        <f t="shared" si="986"/>
        <v>-</v>
      </c>
      <c r="P2969" s="2" t="str">
        <f t="shared" si="987"/>
        <v>-</v>
      </c>
      <c r="Q2969" s="2" t="str">
        <f t="shared" si="988"/>
        <v>-</v>
      </c>
      <c r="R2969" s="2" t="str">
        <f t="shared" si="989"/>
        <v>-</v>
      </c>
      <c r="AT2969" t="s">
        <v>637</v>
      </c>
      <c r="AU2969" t="s">
        <v>1490</v>
      </c>
      <c r="AV2969" t="e">
        <f>#REF!</f>
        <v>#REF!</v>
      </c>
      <c r="AX2969" s="40">
        <v>51</v>
      </c>
      <c r="AY2969" s="42">
        <v>85</v>
      </c>
      <c r="AZ2969" s="46">
        <f t="shared" si="966"/>
        <v>51085</v>
      </c>
      <c r="BB2969" s="7" t="s">
        <v>2966</v>
      </c>
      <c r="BG2969" s="1">
        <v>82896</v>
      </c>
      <c r="BH2969" s="1">
        <v>1243</v>
      </c>
      <c r="BI2969" s="1">
        <f t="shared" si="990"/>
        <v>84139</v>
      </c>
      <c r="BK2969" s="1">
        <f t="shared" si="979"/>
        <v>71199</v>
      </c>
      <c r="BL2969" s="1">
        <v>27375</v>
      </c>
      <c r="BN2969" s="1">
        <v>43535</v>
      </c>
      <c r="BQ2969" s="1">
        <v>289</v>
      </c>
      <c r="BX2969" s="1">
        <v>3616</v>
      </c>
    </row>
    <row r="2970" spans="1:76" ht="14" hidden="1" customHeight="1" outlineLevel="1" x14ac:dyDescent="0.2">
      <c r="A2970" t="s">
        <v>1118</v>
      </c>
      <c r="B2970" t="s">
        <v>1490</v>
      </c>
      <c r="C2970" s="24"/>
      <c r="F2970" s="1">
        <f t="shared" si="981"/>
        <v>236944</v>
      </c>
      <c r="G2970" s="1">
        <f t="shared" si="982"/>
        <v>230848</v>
      </c>
      <c r="H2970" s="1">
        <f t="shared" si="969"/>
        <v>183908</v>
      </c>
      <c r="I2970" s="1">
        <v>183152</v>
      </c>
      <c r="J2970" s="2">
        <f t="shared" si="970"/>
        <v>0.99588924897231224</v>
      </c>
      <c r="K2970" s="2">
        <f t="shared" si="980"/>
        <v>0.77297589303801739</v>
      </c>
      <c r="L2970" s="10" t="str">
        <f t="shared" si="983"/>
        <v/>
      </c>
      <c r="M2970" s="9" t="str">
        <f t="shared" si="984"/>
        <v/>
      </c>
      <c r="N2970" s="8" t="str">
        <f t="shared" si="985"/>
        <v/>
      </c>
      <c r="O2970" s="2" t="str">
        <f t="shared" si="986"/>
        <v>-</v>
      </c>
      <c r="P2970" s="2" t="str">
        <f t="shared" si="987"/>
        <v>-</v>
      </c>
      <c r="Q2970" s="2" t="str">
        <f t="shared" si="988"/>
        <v>-</v>
      </c>
      <c r="R2970" s="2" t="str">
        <f t="shared" si="989"/>
        <v>-</v>
      </c>
      <c r="AT2970" t="s">
        <v>1118</v>
      </c>
      <c r="AU2970" t="s">
        <v>1490</v>
      </c>
      <c r="AV2970" t="e">
        <f>#REF!</f>
        <v>#REF!</v>
      </c>
      <c r="AX2970" s="40">
        <v>51</v>
      </c>
      <c r="AY2970" s="42">
        <v>87</v>
      </c>
      <c r="AZ2970" s="46">
        <f t="shared" si="966"/>
        <v>51087</v>
      </c>
      <c r="BB2970" s="7" t="s">
        <v>2966</v>
      </c>
      <c r="BG2970" s="1">
        <v>230848</v>
      </c>
      <c r="BH2970" s="1">
        <v>6096</v>
      </c>
      <c r="BI2970" s="1">
        <f t="shared" si="990"/>
        <v>236944</v>
      </c>
      <c r="BK2970" s="1">
        <f t="shared" si="979"/>
        <v>183908</v>
      </c>
      <c r="BL2970" s="1">
        <v>72116</v>
      </c>
      <c r="BN2970" s="1">
        <v>110479</v>
      </c>
      <c r="BQ2970" s="1">
        <v>1313</v>
      </c>
      <c r="BX2970" s="1">
        <v>593</v>
      </c>
    </row>
    <row r="2971" spans="1:76" ht="14" hidden="1" customHeight="1" outlineLevel="1" x14ac:dyDescent="0.2">
      <c r="A2971" t="s">
        <v>2938</v>
      </c>
      <c r="B2971" t="s">
        <v>1490</v>
      </c>
      <c r="C2971" s="24"/>
      <c r="F2971" s="1">
        <f t="shared" si="981"/>
        <v>36083</v>
      </c>
      <c r="G2971" s="1">
        <f t="shared" si="982"/>
        <v>35249</v>
      </c>
      <c r="H2971" s="1">
        <f t="shared" si="969"/>
        <v>26180</v>
      </c>
      <c r="I2971" s="1">
        <v>26105</v>
      </c>
      <c r="J2971" s="2">
        <f t="shared" si="970"/>
        <v>0.99713521772345304</v>
      </c>
      <c r="K2971" s="2">
        <f t="shared" si="980"/>
        <v>0.72347088656708147</v>
      </c>
      <c r="L2971" s="10" t="str">
        <f t="shared" si="983"/>
        <v/>
      </c>
      <c r="M2971" s="9" t="str">
        <f t="shared" si="984"/>
        <v/>
      </c>
      <c r="N2971" s="8" t="str">
        <f t="shared" si="985"/>
        <v/>
      </c>
      <c r="O2971" s="2" t="str">
        <f t="shared" si="986"/>
        <v>-</v>
      </c>
      <c r="P2971" s="2" t="str">
        <f t="shared" si="987"/>
        <v>-</v>
      </c>
      <c r="Q2971" s="2" t="str">
        <f t="shared" si="988"/>
        <v>-</v>
      </c>
      <c r="R2971" s="2" t="str">
        <f t="shared" si="989"/>
        <v>-</v>
      </c>
      <c r="AT2971" t="s">
        <v>2938</v>
      </c>
      <c r="AU2971" t="s">
        <v>1490</v>
      </c>
      <c r="AV2971" t="e">
        <f>#REF!</f>
        <v>#REF!</v>
      </c>
      <c r="AX2971" s="40">
        <v>51</v>
      </c>
      <c r="AY2971" s="42">
        <v>89</v>
      </c>
      <c r="AZ2971" s="46">
        <f t="shared" si="966"/>
        <v>51089</v>
      </c>
      <c r="BB2971" s="7" t="s">
        <v>2966</v>
      </c>
      <c r="BG2971" s="1">
        <v>35249</v>
      </c>
      <c r="BH2971" s="1">
        <v>834</v>
      </c>
      <c r="BI2971" s="1">
        <f t="shared" si="990"/>
        <v>36083</v>
      </c>
      <c r="BK2971" s="1">
        <f t="shared" si="979"/>
        <v>26180</v>
      </c>
      <c r="BL2971" s="1">
        <v>12584</v>
      </c>
      <c r="BN2971" s="1">
        <v>13432</v>
      </c>
      <c r="BQ2971" s="1">
        <v>164</v>
      </c>
      <c r="BX2971" s="1">
        <v>0</v>
      </c>
    </row>
    <row r="2972" spans="1:76" ht="14" hidden="1" customHeight="1" outlineLevel="1" x14ac:dyDescent="0.2">
      <c r="A2972" t="s">
        <v>1858</v>
      </c>
      <c r="B2972" t="s">
        <v>1490</v>
      </c>
      <c r="C2972" s="24"/>
      <c r="F2972" s="1">
        <f t="shared" si="981"/>
        <v>1851</v>
      </c>
      <c r="G2972" s="1">
        <f t="shared" si="982"/>
        <v>1834</v>
      </c>
      <c r="H2972" s="1">
        <f t="shared" si="969"/>
        <v>1541</v>
      </c>
      <c r="I2972" s="1">
        <v>1533</v>
      </c>
      <c r="J2972" s="2">
        <f t="shared" si="970"/>
        <v>0.9948085658663206</v>
      </c>
      <c r="K2972" s="2">
        <f t="shared" si="980"/>
        <v>0.82820097244732582</v>
      </c>
      <c r="L2972" s="10" t="str">
        <f t="shared" si="983"/>
        <v/>
      </c>
      <c r="M2972" s="9" t="str">
        <f t="shared" si="984"/>
        <v/>
      </c>
      <c r="N2972" s="8" t="str">
        <f t="shared" si="985"/>
        <v/>
      </c>
      <c r="O2972" s="2" t="str">
        <f t="shared" si="986"/>
        <v>-</v>
      </c>
      <c r="P2972" s="2" t="str">
        <f t="shared" si="987"/>
        <v>-</v>
      </c>
      <c r="Q2972" s="2" t="str">
        <f t="shared" si="988"/>
        <v>-</v>
      </c>
      <c r="R2972" s="2" t="str">
        <f t="shared" si="989"/>
        <v>-</v>
      </c>
      <c r="AT2972" t="s">
        <v>1858</v>
      </c>
      <c r="AU2972" t="s">
        <v>1490</v>
      </c>
      <c r="AV2972" t="e">
        <f>#REF!</f>
        <v>#REF!</v>
      </c>
      <c r="AX2972" s="40">
        <v>51</v>
      </c>
      <c r="AY2972" s="42">
        <v>91</v>
      </c>
      <c r="AZ2972" s="46">
        <f t="shared" si="966"/>
        <v>51091</v>
      </c>
      <c r="BB2972" s="7" t="s">
        <v>2966</v>
      </c>
      <c r="BG2972" s="1">
        <v>1834</v>
      </c>
      <c r="BH2972" s="1">
        <v>17</v>
      </c>
      <c r="BI2972" s="1">
        <f t="shared" si="990"/>
        <v>1851</v>
      </c>
      <c r="BK2972" s="1">
        <f t="shared" si="979"/>
        <v>1541</v>
      </c>
      <c r="BL2972" s="1">
        <v>1425</v>
      </c>
      <c r="BN2972" s="1">
        <v>113</v>
      </c>
      <c r="BQ2972" s="1">
        <v>3</v>
      </c>
      <c r="BX2972" s="1">
        <v>8</v>
      </c>
    </row>
    <row r="2973" spans="1:76" ht="14" hidden="1" customHeight="1" outlineLevel="1" x14ac:dyDescent="0.2">
      <c r="A2973" t="s">
        <v>665</v>
      </c>
      <c r="B2973" t="s">
        <v>1490</v>
      </c>
      <c r="C2973" s="24"/>
      <c r="F2973" s="1">
        <f t="shared" si="981"/>
        <v>29968</v>
      </c>
      <c r="G2973" s="1">
        <f t="shared" si="982"/>
        <v>29311</v>
      </c>
      <c r="H2973" s="1">
        <f t="shared" si="969"/>
        <v>23581</v>
      </c>
      <c r="I2973" s="1">
        <v>23456</v>
      </c>
      <c r="J2973" s="2">
        <f t="shared" si="970"/>
        <v>0.99469912217463208</v>
      </c>
      <c r="K2973" s="2">
        <f t="shared" si="980"/>
        <v>0.78270154831820604</v>
      </c>
      <c r="L2973" s="10" t="str">
        <f t="shared" si="983"/>
        <v/>
      </c>
      <c r="M2973" s="9" t="str">
        <f t="shared" si="984"/>
        <v/>
      </c>
      <c r="N2973" s="8" t="str">
        <f t="shared" si="985"/>
        <v/>
      </c>
      <c r="O2973" s="2" t="str">
        <f t="shared" si="986"/>
        <v>-</v>
      </c>
      <c r="P2973" s="2" t="str">
        <f t="shared" si="987"/>
        <v>-</v>
      </c>
      <c r="Q2973" s="2" t="str">
        <f t="shared" si="988"/>
        <v>-</v>
      </c>
      <c r="R2973" s="2" t="str">
        <f t="shared" si="989"/>
        <v>-</v>
      </c>
      <c r="AT2973" t="s">
        <v>665</v>
      </c>
      <c r="AU2973" t="s">
        <v>1490</v>
      </c>
      <c r="AV2973" t="e">
        <f>#REF!</f>
        <v>#REF!</v>
      </c>
      <c r="AX2973" s="40">
        <v>51</v>
      </c>
      <c r="AY2973" s="42">
        <v>93</v>
      </c>
      <c r="AZ2973" s="46">
        <f t="shared" si="966"/>
        <v>51093</v>
      </c>
      <c r="BB2973" s="7" t="s">
        <v>2966</v>
      </c>
      <c r="BG2973" s="1">
        <v>29311</v>
      </c>
      <c r="BH2973" s="1">
        <v>657</v>
      </c>
      <c r="BI2973" s="1">
        <f t="shared" si="990"/>
        <v>29968</v>
      </c>
      <c r="BK2973" s="1">
        <f t="shared" si="979"/>
        <v>23581</v>
      </c>
      <c r="BL2973" s="1">
        <v>9872</v>
      </c>
      <c r="BN2973" s="1">
        <v>13597</v>
      </c>
      <c r="BQ2973" s="1">
        <v>112</v>
      </c>
      <c r="BX2973" s="1">
        <v>396</v>
      </c>
    </row>
    <row r="2974" spans="1:76" ht="14" hidden="1" customHeight="1" outlineLevel="1" x14ac:dyDescent="0.2">
      <c r="A2974" t="s">
        <v>666</v>
      </c>
      <c r="B2974" t="s">
        <v>1490</v>
      </c>
      <c r="C2974" s="24"/>
      <c r="F2974" s="1">
        <f t="shared" si="981"/>
        <v>61521</v>
      </c>
      <c r="G2974" s="1">
        <f t="shared" si="982"/>
        <v>59896</v>
      </c>
      <c r="H2974" s="1">
        <f t="shared" si="969"/>
        <v>49926</v>
      </c>
      <c r="I2974" s="1">
        <v>49622</v>
      </c>
      <c r="J2974" s="2">
        <f t="shared" si="970"/>
        <v>0.99391098826262869</v>
      </c>
      <c r="K2974" s="2">
        <f t="shared" si="980"/>
        <v>0.80658636888217028</v>
      </c>
      <c r="L2974" s="10" t="str">
        <f t="shared" si="983"/>
        <v/>
      </c>
      <c r="M2974" s="9" t="str">
        <f t="shared" si="984"/>
        <v/>
      </c>
      <c r="N2974" s="8" t="str">
        <f t="shared" si="985"/>
        <v/>
      </c>
      <c r="O2974" s="2" t="str">
        <f t="shared" si="986"/>
        <v>-</v>
      </c>
      <c r="P2974" s="2" t="str">
        <f t="shared" si="987"/>
        <v>-</v>
      </c>
      <c r="Q2974" s="2" t="str">
        <f t="shared" si="988"/>
        <v>-</v>
      </c>
      <c r="R2974" s="2" t="str">
        <f t="shared" si="989"/>
        <v>-</v>
      </c>
      <c r="AT2974" t="s">
        <v>666</v>
      </c>
      <c r="AU2974" t="s">
        <v>1490</v>
      </c>
      <c r="AV2974" t="e">
        <f>#REF!</f>
        <v>#REF!</v>
      </c>
      <c r="AX2974" s="40">
        <v>51</v>
      </c>
      <c r="AY2974" s="42">
        <v>95</v>
      </c>
      <c r="AZ2974" s="46">
        <f t="shared" si="966"/>
        <v>51095</v>
      </c>
      <c r="BB2974" s="7" t="s">
        <v>2966</v>
      </c>
      <c r="BG2974" s="1">
        <v>59896</v>
      </c>
      <c r="BH2974" s="1">
        <v>1625</v>
      </c>
      <c r="BI2974" s="1">
        <f t="shared" si="990"/>
        <v>61521</v>
      </c>
      <c r="BK2974" s="1">
        <f t="shared" si="979"/>
        <v>49926</v>
      </c>
      <c r="BL2974" s="1">
        <v>12319</v>
      </c>
      <c r="BN2974" s="1">
        <v>37335</v>
      </c>
      <c r="BQ2974" s="1">
        <v>272</v>
      </c>
      <c r="BX2974" s="1">
        <v>87</v>
      </c>
    </row>
    <row r="2975" spans="1:76" ht="14" hidden="1" customHeight="1" outlineLevel="1" x14ac:dyDescent="0.2">
      <c r="A2975" t="s">
        <v>173</v>
      </c>
      <c r="B2975" t="s">
        <v>1490</v>
      </c>
      <c r="C2975" s="24"/>
      <c r="F2975" s="1">
        <f>BI2975</f>
        <v>5255</v>
      </c>
      <c r="G2975" s="1">
        <f>BG2975</f>
        <v>5150</v>
      </c>
      <c r="H2975" s="1">
        <f>BK2975</f>
        <v>4127</v>
      </c>
      <c r="I2975" s="1">
        <v>4115</v>
      </c>
      <c r="J2975" s="2">
        <f t="shared" si="970"/>
        <v>0.9970923188756966</v>
      </c>
      <c r="K2975" s="2">
        <f>IF(F2975&gt;0,I2975/F2975,"")</f>
        <v>0.78306374881065655</v>
      </c>
      <c r="L2975" s="10" t="str">
        <f>IF(S2975&gt;0,RANK(S2975,$S2975:$AQ2975),"")</f>
        <v/>
      </c>
      <c r="M2975" s="9" t="str">
        <f>IF(T2975&gt;0,RANK(T2975,$S2975:$AQ2975),"")</f>
        <v/>
      </c>
      <c r="N2975" s="8" t="str">
        <f>IF(U2975&gt;0,RANK(U2975,$S2975:$AQ2975),"")</f>
        <v/>
      </c>
      <c r="O2975" s="2" t="str">
        <f>IF(SUM($S2975:$AP2975)=0,"-",S2975/SUM($S2975:$AP2975))</f>
        <v>-</v>
      </c>
      <c r="P2975" s="2" t="str">
        <f>IF(SUM($S2975:$AP2975)=0,"-",T2975/SUM($S2975:$AP2975))</f>
        <v>-</v>
      </c>
      <c r="Q2975" s="2" t="str">
        <f>IF(SUM($S2975:$AP2975)=0,"-",U2975/SUM($S2975:$AP2975))</f>
        <v>-</v>
      </c>
      <c r="R2975" s="2" t="str">
        <f>IF(SUM($S2975:$AP2975)=0,"-",(1-O2975-P2975-Q2975))</f>
        <v>-</v>
      </c>
      <c r="AT2975" t="s">
        <v>173</v>
      </c>
      <c r="AU2975" t="s">
        <v>1490</v>
      </c>
      <c r="AV2975" t="e">
        <f>#REF!</f>
        <v>#REF!</v>
      </c>
      <c r="AX2975" s="40">
        <v>51</v>
      </c>
      <c r="AY2975" s="42">
        <v>97</v>
      </c>
      <c r="AZ2975" s="46">
        <f>1000*AX2975+AY2975</f>
        <v>51097</v>
      </c>
      <c r="BB2975" s="7" t="s">
        <v>2966</v>
      </c>
      <c r="BG2975" s="1">
        <v>5150</v>
      </c>
      <c r="BH2975" s="1">
        <v>105</v>
      </c>
      <c r="BI2975" s="1">
        <f>BG2975+BH2975</f>
        <v>5255</v>
      </c>
      <c r="BK2975" s="1">
        <f>SUM(BL2975:BQ2975)</f>
        <v>4127</v>
      </c>
      <c r="BL2975" s="1">
        <v>2216</v>
      </c>
      <c r="BN2975" s="1">
        <v>1902</v>
      </c>
      <c r="BQ2975" s="1">
        <v>9</v>
      </c>
      <c r="BX2975" s="1">
        <v>82</v>
      </c>
    </row>
    <row r="2976" spans="1:76" ht="14" hidden="1" customHeight="1" outlineLevel="1" x14ac:dyDescent="0.2">
      <c r="A2976" t="s">
        <v>2958</v>
      </c>
      <c r="B2976" t="s">
        <v>1490</v>
      </c>
      <c r="C2976" s="24"/>
      <c r="F2976" s="1">
        <f t="shared" si="981"/>
        <v>18567</v>
      </c>
      <c r="G2976" s="1">
        <f t="shared" si="982"/>
        <v>17986</v>
      </c>
      <c r="H2976" s="1">
        <f t="shared" si="969"/>
        <v>14256</v>
      </c>
      <c r="I2976" s="1">
        <v>14224</v>
      </c>
      <c r="J2976" s="2">
        <f t="shared" si="970"/>
        <v>0.99775533108866443</v>
      </c>
      <c r="K2976" s="2">
        <f t="shared" si="980"/>
        <v>0.76609037539721014</v>
      </c>
      <c r="L2976" s="10" t="str">
        <f t="shared" si="983"/>
        <v/>
      </c>
      <c r="M2976" s="9" t="str">
        <f t="shared" si="984"/>
        <v/>
      </c>
      <c r="N2976" s="8" t="str">
        <f t="shared" si="985"/>
        <v/>
      </c>
      <c r="O2976" s="2" t="str">
        <f t="shared" si="986"/>
        <v>-</v>
      </c>
      <c r="P2976" s="2" t="str">
        <f t="shared" si="987"/>
        <v>-</v>
      </c>
      <c r="Q2976" s="2" t="str">
        <f t="shared" si="988"/>
        <v>-</v>
      </c>
      <c r="R2976" s="2" t="str">
        <f t="shared" si="989"/>
        <v>-</v>
      </c>
      <c r="AT2976" t="s">
        <v>2958</v>
      </c>
      <c r="AU2976" t="s">
        <v>1490</v>
      </c>
      <c r="AV2976" t="e">
        <f>#REF!</f>
        <v>#REF!</v>
      </c>
      <c r="AX2976" s="40">
        <v>51</v>
      </c>
      <c r="AY2976" s="42">
        <v>99</v>
      </c>
      <c r="AZ2976" s="46">
        <f t="shared" si="966"/>
        <v>51099</v>
      </c>
      <c r="BB2976" s="7" t="s">
        <v>2966</v>
      </c>
      <c r="BG2976" s="1">
        <v>17986</v>
      </c>
      <c r="BH2976" s="1">
        <v>581</v>
      </c>
      <c r="BI2976" s="1">
        <f t="shared" si="990"/>
        <v>18567</v>
      </c>
      <c r="BK2976" s="1">
        <f t="shared" si="979"/>
        <v>14256</v>
      </c>
      <c r="BL2976" s="1">
        <v>4417</v>
      </c>
      <c r="BN2976" s="1">
        <v>9807</v>
      </c>
      <c r="BQ2976" s="1">
        <v>32</v>
      </c>
      <c r="BX2976" s="1">
        <v>223</v>
      </c>
    </row>
    <row r="2977" spans="1:76" ht="14" hidden="1" customHeight="1" outlineLevel="1" x14ac:dyDescent="0.2">
      <c r="A2977" t="s">
        <v>24</v>
      </c>
      <c r="B2977" t="s">
        <v>1490</v>
      </c>
      <c r="C2977" s="24"/>
      <c r="F2977" s="1">
        <f t="shared" si="981"/>
        <v>13233</v>
      </c>
      <c r="G2977" s="1">
        <f t="shared" si="982"/>
        <v>12993</v>
      </c>
      <c r="H2977" s="1">
        <f t="shared" si="969"/>
        <v>10770</v>
      </c>
      <c r="I2977" s="1">
        <v>10736</v>
      </c>
      <c r="J2977" s="2">
        <f t="shared" si="970"/>
        <v>0.99684308263695454</v>
      </c>
      <c r="K2977" s="2">
        <f t="shared" si="980"/>
        <v>0.81130507065669155</v>
      </c>
      <c r="L2977" s="10" t="str">
        <f t="shared" si="983"/>
        <v/>
      </c>
      <c r="M2977" s="9" t="str">
        <f t="shared" si="984"/>
        <v/>
      </c>
      <c r="N2977" s="8" t="str">
        <f t="shared" si="985"/>
        <v/>
      </c>
      <c r="O2977" s="2" t="str">
        <f t="shared" si="986"/>
        <v>-</v>
      </c>
      <c r="P2977" s="2" t="str">
        <f t="shared" si="987"/>
        <v>-</v>
      </c>
      <c r="Q2977" s="2" t="str">
        <f t="shared" si="988"/>
        <v>-</v>
      </c>
      <c r="R2977" s="2" t="str">
        <f t="shared" si="989"/>
        <v>-</v>
      </c>
      <c r="AT2977" t="s">
        <v>24</v>
      </c>
      <c r="AU2977" t="s">
        <v>1490</v>
      </c>
      <c r="AV2977" t="e">
        <f>#REF!</f>
        <v>#REF!</v>
      </c>
      <c r="AX2977" s="40">
        <v>51</v>
      </c>
      <c r="AY2977" s="42">
        <v>101</v>
      </c>
      <c r="AZ2977" s="46">
        <f t="shared" si="966"/>
        <v>51101</v>
      </c>
      <c r="BB2977" s="7" t="s">
        <v>2966</v>
      </c>
      <c r="BG2977" s="1">
        <v>12993</v>
      </c>
      <c r="BH2977" s="1">
        <v>240</v>
      </c>
      <c r="BI2977" s="1">
        <f t="shared" si="990"/>
        <v>13233</v>
      </c>
      <c r="BK2977" s="1">
        <f t="shared" si="979"/>
        <v>10770</v>
      </c>
      <c r="BL2977" s="1">
        <v>5844</v>
      </c>
      <c r="BN2977" s="1">
        <v>4840</v>
      </c>
      <c r="BQ2977" s="1">
        <v>86</v>
      </c>
      <c r="BX2977" s="1">
        <v>103</v>
      </c>
    </row>
    <row r="2978" spans="1:76" ht="14" hidden="1" customHeight="1" outlineLevel="1" x14ac:dyDescent="0.2">
      <c r="A2978" t="s">
        <v>982</v>
      </c>
      <c r="B2978" t="s">
        <v>1490</v>
      </c>
      <c r="C2978" s="24"/>
      <c r="F2978" s="1">
        <f t="shared" si="981"/>
        <v>8936</v>
      </c>
      <c r="G2978" s="1">
        <f t="shared" si="982"/>
        <v>8818</v>
      </c>
      <c r="H2978" s="1">
        <f t="shared" si="969"/>
        <v>7215</v>
      </c>
      <c r="I2978" s="1">
        <v>7152</v>
      </c>
      <c r="J2978" s="2">
        <f t="shared" si="970"/>
        <v>0.99126819126819132</v>
      </c>
      <c r="K2978" s="2">
        <f t="shared" si="980"/>
        <v>0.80035810205908686</v>
      </c>
      <c r="L2978" s="10" t="str">
        <f t="shared" si="983"/>
        <v/>
      </c>
      <c r="M2978" s="9" t="str">
        <f t="shared" si="984"/>
        <v/>
      </c>
      <c r="N2978" s="8" t="str">
        <f t="shared" si="985"/>
        <v/>
      </c>
      <c r="O2978" s="2" t="str">
        <f t="shared" si="986"/>
        <v>-</v>
      </c>
      <c r="P2978" s="2" t="str">
        <f t="shared" si="987"/>
        <v>-</v>
      </c>
      <c r="Q2978" s="2" t="str">
        <f t="shared" si="988"/>
        <v>-</v>
      </c>
      <c r="R2978" s="2" t="str">
        <f t="shared" si="989"/>
        <v>-</v>
      </c>
      <c r="AT2978" t="s">
        <v>982</v>
      </c>
      <c r="AU2978" t="s">
        <v>1490</v>
      </c>
      <c r="AV2978" t="e">
        <f>#REF!</f>
        <v>#REF!</v>
      </c>
      <c r="AX2978" s="40">
        <v>51</v>
      </c>
      <c r="AY2978" s="42">
        <v>103</v>
      </c>
      <c r="AZ2978" s="46">
        <f t="shared" si="966"/>
        <v>51103</v>
      </c>
      <c r="BB2978" s="7" t="s">
        <v>2966</v>
      </c>
      <c r="BG2978" s="1">
        <v>8818</v>
      </c>
      <c r="BH2978" s="1">
        <v>118</v>
      </c>
      <c r="BI2978" s="1">
        <f t="shared" si="990"/>
        <v>8936</v>
      </c>
      <c r="BK2978" s="1">
        <f t="shared" si="979"/>
        <v>7215</v>
      </c>
      <c r="BL2978" s="1">
        <v>2961</v>
      </c>
      <c r="BN2978" s="1">
        <v>4247</v>
      </c>
      <c r="BQ2978" s="1">
        <v>7</v>
      </c>
      <c r="BX2978" s="1">
        <v>17</v>
      </c>
    </row>
    <row r="2979" spans="1:76" ht="14" hidden="1" customHeight="1" outlineLevel="1" x14ac:dyDescent="0.2">
      <c r="A2979" t="s">
        <v>89</v>
      </c>
      <c r="B2979" t="s">
        <v>1490</v>
      </c>
      <c r="C2979" s="24"/>
      <c r="F2979" s="1">
        <f t="shared" si="981"/>
        <v>15441</v>
      </c>
      <c r="G2979" s="1">
        <f t="shared" si="982"/>
        <v>14817</v>
      </c>
      <c r="H2979" s="1">
        <f t="shared" si="969"/>
        <v>10028</v>
      </c>
      <c r="I2979" s="1">
        <v>9946</v>
      </c>
      <c r="J2979" s="2">
        <f t="shared" si="970"/>
        <v>0.99182289589150374</v>
      </c>
      <c r="K2979" s="2">
        <f t="shared" si="980"/>
        <v>0.64412926623923317</v>
      </c>
      <c r="L2979" s="10" t="str">
        <f t="shared" si="983"/>
        <v/>
      </c>
      <c r="M2979" s="9" t="str">
        <f t="shared" si="984"/>
        <v/>
      </c>
      <c r="N2979" s="8" t="str">
        <f t="shared" si="985"/>
        <v/>
      </c>
      <c r="O2979" s="2" t="str">
        <f t="shared" si="986"/>
        <v>-</v>
      </c>
      <c r="P2979" s="2" t="str">
        <f t="shared" si="987"/>
        <v>-</v>
      </c>
      <c r="Q2979" s="2" t="str">
        <f t="shared" si="988"/>
        <v>-</v>
      </c>
      <c r="R2979" s="2" t="str">
        <f t="shared" si="989"/>
        <v>-</v>
      </c>
      <c r="AT2979" t="s">
        <v>89</v>
      </c>
      <c r="AU2979" t="s">
        <v>1490</v>
      </c>
      <c r="AV2979" t="e">
        <f>#REF!</f>
        <v>#REF!</v>
      </c>
      <c r="AX2979" s="40">
        <v>51</v>
      </c>
      <c r="AY2979" s="42">
        <v>105</v>
      </c>
      <c r="AZ2979" s="46">
        <f t="shared" si="966"/>
        <v>51105</v>
      </c>
      <c r="BB2979" s="7" t="s">
        <v>2966</v>
      </c>
      <c r="BG2979" s="1">
        <v>14817</v>
      </c>
      <c r="BH2979" s="1">
        <v>624</v>
      </c>
      <c r="BI2979" s="1">
        <f t="shared" si="990"/>
        <v>15441</v>
      </c>
      <c r="BK2979" s="1">
        <f t="shared" si="979"/>
        <v>10028</v>
      </c>
      <c r="BL2979" s="1">
        <v>6989</v>
      </c>
      <c r="BN2979" s="1">
        <v>3025</v>
      </c>
      <c r="BQ2979" s="1">
        <v>14</v>
      </c>
      <c r="BX2979" s="1">
        <v>47</v>
      </c>
    </row>
    <row r="2980" spans="1:76" ht="14" hidden="1" customHeight="1" outlineLevel="1" x14ac:dyDescent="0.2">
      <c r="A2980" t="s">
        <v>772</v>
      </c>
      <c r="B2980" t="s">
        <v>1490</v>
      </c>
      <c r="C2980" s="24"/>
      <c r="F2980" s="1">
        <f t="shared" si="981"/>
        <v>282263</v>
      </c>
      <c r="G2980" s="1">
        <f t="shared" si="982"/>
        <v>274110</v>
      </c>
      <c r="H2980" s="1">
        <f t="shared" si="969"/>
        <v>225611</v>
      </c>
      <c r="I2980" s="1">
        <v>224862</v>
      </c>
      <c r="J2980" s="2">
        <f t="shared" si="970"/>
        <v>0.99668012641227599</v>
      </c>
      <c r="K2980" s="2">
        <f t="shared" si="980"/>
        <v>0.79664001303748633</v>
      </c>
      <c r="L2980" s="10" t="str">
        <f t="shared" si="983"/>
        <v/>
      </c>
      <c r="M2980" s="9" t="str">
        <f t="shared" si="984"/>
        <v/>
      </c>
      <c r="N2980" s="8" t="str">
        <f t="shared" si="985"/>
        <v/>
      </c>
      <c r="O2980" s="2" t="str">
        <f t="shared" si="986"/>
        <v>-</v>
      </c>
      <c r="P2980" s="2" t="str">
        <f t="shared" si="987"/>
        <v>-</v>
      </c>
      <c r="Q2980" s="2" t="str">
        <f t="shared" si="988"/>
        <v>-</v>
      </c>
      <c r="R2980" s="2" t="str">
        <f t="shared" si="989"/>
        <v>-</v>
      </c>
      <c r="AT2980" t="s">
        <v>772</v>
      </c>
      <c r="AU2980" t="s">
        <v>1490</v>
      </c>
      <c r="AV2980" t="e">
        <f>#REF!</f>
        <v>#REF!</v>
      </c>
      <c r="AX2980" s="40">
        <v>51</v>
      </c>
      <c r="AY2980" s="42">
        <v>107</v>
      </c>
      <c r="AZ2980" s="46">
        <f t="shared" si="966"/>
        <v>51107</v>
      </c>
      <c r="BB2980" s="7" t="s">
        <v>2966</v>
      </c>
      <c r="BG2980" s="1">
        <v>274110</v>
      </c>
      <c r="BH2980" s="1">
        <v>8153</v>
      </c>
      <c r="BI2980" s="1">
        <f t="shared" si="990"/>
        <v>282263</v>
      </c>
      <c r="BK2980" s="1">
        <f t="shared" si="979"/>
        <v>225611</v>
      </c>
      <c r="BL2980" s="1">
        <v>68144</v>
      </c>
      <c r="BN2980" s="1">
        <v>156649</v>
      </c>
      <c r="BQ2980" s="1">
        <v>818</v>
      </c>
      <c r="BX2980" s="1">
        <v>0</v>
      </c>
    </row>
    <row r="2981" spans="1:76" ht="14" hidden="1" customHeight="1" outlineLevel="1" x14ac:dyDescent="0.2">
      <c r="A2981" t="s">
        <v>3014</v>
      </c>
      <c r="B2981" t="s">
        <v>1490</v>
      </c>
      <c r="C2981" s="24"/>
      <c r="F2981" s="1">
        <f t="shared" si="981"/>
        <v>27290</v>
      </c>
      <c r="G2981" s="1">
        <f t="shared" si="982"/>
        <v>26813</v>
      </c>
      <c r="H2981" s="1">
        <f t="shared" si="969"/>
        <v>21997</v>
      </c>
      <c r="I2981" s="1">
        <v>21915</v>
      </c>
      <c r="J2981" s="2">
        <f t="shared" si="970"/>
        <v>0.99627221893894624</v>
      </c>
      <c r="K2981" s="2">
        <f t="shared" si="980"/>
        <v>0.8030414071088311</v>
      </c>
      <c r="L2981" s="10" t="str">
        <f t="shared" si="983"/>
        <v/>
      </c>
      <c r="M2981" s="9" t="str">
        <f t="shared" si="984"/>
        <v/>
      </c>
      <c r="N2981" s="8" t="str">
        <f t="shared" si="985"/>
        <v/>
      </c>
      <c r="O2981" s="2" t="str">
        <f t="shared" si="986"/>
        <v>-</v>
      </c>
      <c r="P2981" s="2" t="str">
        <f t="shared" si="987"/>
        <v>-</v>
      </c>
      <c r="Q2981" s="2" t="str">
        <f t="shared" si="988"/>
        <v>-</v>
      </c>
      <c r="R2981" s="2" t="str">
        <f t="shared" si="989"/>
        <v>-</v>
      </c>
      <c r="AT2981" t="s">
        <v>3014</v>
      </c>
      <c r="AU2981" t="s">
        <v>1490</v>
      </c>
      <c r="AV2981" t="e">
        <f>#REF!</f>
        <v>#REF!</v>
      </c>
      <c r="AX2981" s="40">
        <v>51</v>
      </c>
      <c r="AY2981" s="42">
        <v>109</v>
      </c>
      <c r="AZ2981" s="46">
        <f t="shared" si="966"/>
        <v>51109</v>
      </c>
      <c r="BB2981" s="7" t="s">
        <v>2966</v>
      </c>
      <c r="BG2981" s="1">
        <v>26813</v>
      </c>
      <c r="BH2981" s="1">
        <v>477</v>
      </c>
      <c r="BI2981" s="1">
        <f t="shared" si="990"/>
        <v>27290</v>
      </c>
      <c r="BK2981" s="1">
        <f t="shared" si="979"/>
        <v>21997</v>
      </c>
      <c r="BL2981" s="1">
        <v>10309</v>
      </c>
      <c r="BN2981" s="1">
        <v>11611</v>
      </c>
      <c r="BQ2981" s="1">
        <v>77</v>
      </c>
      <c r="BX2981" s="1">
        <v>226</v>
      </c>
    </row>
    <row r="2982" spans="1:76" ht="14" hidden="1" customHeight="1" outlineLevel="1" x14ac:dyDescent="0.2">
      <c r="A2982" t="s">
        <v>1501</v>
      </c>
      <c r="B2982" t="s">
        <v>1490</v>
      </c>
      <c r="C2982" s="24"/>
      <c r="F2982" s="1">
        <f t="shared" si="981"/>
        <v>8063</v>
      </c>
      <c r="G2982" s="1">
        <f t="shared" si="982"/>
        <v>7880</v>
      </c>
      <c r="H2982" s="1">
        <f t="shared" si="969"/>
        <v>6014</v>
      </c>
      <c r="I2982" s="1">
        <v>6000</v>
      </c>
      <c r="J2982" s="2">
        <f t="shared" si="970"/>
        <v>0.99767209843698035</v>
      </c>
      <c r="K2982" s="2">
        <f t="shared" si="980"/>
        <v>0.74413989830088056</v>
      </c>
      <c r="L2982" s="10" t="str">
        <f t="shared" si="983"/>
        <v/>
      </c>
      <c r="M2982" s="9" t="str">
        <f t="shared" si="984"/>
        <v/>
      </c>
      <c r="N2982" s="8" t="str">
        <f t="shared" si="985"/>
        <v/>
      </c>
      <c r="O2982" s="2" t="str">
        <f t="shared" si="986"/>
        <v>-</v>
      </c>
      <c r="P2982" s="2" t="str">
        <f t="shared" si="987"/>
        <v>-</v>
      </c>
      <c r="Q2982" s="2" t="str">
        <f t="shared" si="988"/>
        <v>-</v>
      </c>
      <c r="R2982" s="2" t="str">
        <f t="shared" si="989"/>
        <v>-</v>
      </c>
      <c r="AT2982" t="s">
        <v>1501</v>
      </c>
      <c r="AU2982" t="s">
        <v>1490</v>
      </c>
      <c r="AV2982" t="e">
        <f>#REF!</f>
        <v>#REF!</v>
      </c>
      <c r="AX2982" s="40">
        <v>51</v>
      </c>
      <c r="AY2982" s="42">
        <v>111</v>
      </c>
      <c r="AZ2982" s="46">
        <f t="shared" si="966"/>
        <v>51111</v>
      </c>
      <c r="BB2982" s="7" t="s">
        <v>2966</v>
      </c>
      <c r="BG2982" s="1">
        <v>7880</v>
      </c>
      <c r="BH2982" s="1">
        <v>183</v>
      </c>
      <c r="BI2982" s="1">
        <f t="shared" si="990"/>
        <v>8063</v>
      </c>
      <c r="BK2982" s="1">
        <f t="shared" si="979"/>
        <v>6014</v>
      </c>
      <c r="BL2982" s="1">
        <v>3125</v>
      </c>
      <c r="BN2982" s="1">
        <v>2871</v>
      </c>
      <c r="BQ2982" s="1">
        <v>18</v>
      </c>
      <c r="BX2982" s="1">
        <v>82</v>
      </c>
    </row>
    <row r="2983" spans="1:76" ht="14" hidden="1" customHeight="1" outlineLevel="1" x14ac:dyDescent="0.2">
      <c r="A2983" t="s">
        <v>1541</v>
      </c>
      <c r="B2983" t="s">
        <v>1490</v>
      </c>
      <c r="C2983" s="24"/>
      <c r="F2983" s="1">
        <f t="shared" si="981"/>
        <v>9962</v>
      </c>
      <c r="G2983" s="1">
        <f t="shared" si="982"/>
        <v>9802</v>
      </c>
      <c r="H2983" s="1">
        <f t="shared" si="969"/>
        <v>8170</v>
      </c>
      <c r="I2983" s="1">
        <v>8129</v>
      </c>
      <c r="J2983" s="2">
        <f t="shared" si="970"/>
        <v>0.99498164014687884</v>
      </c>
      <c r="K2983" s="2">
        <f t="shared" si="980"/>
        <v>0.81600080305159606</v>
      </c>
      <c r="L2983" s="10" t="str">
        <f t="shared" si="983"/>
        <v/>
      </c>
      <c r="M2983" s="9" t="str">
        <f t="shared" si="984"/>
        <v/>
      </c>
      <c r="N2983" s="8" t="str">
        <f t="shared" si="985"/>
        <v/>
      </c>
      <c r="O2983" s="2" t="str">
        <f t="shared" si="986"/>
        <v>-</v>
      </c>
      <c r="P2983" s="2" t="str">
        <f t="shared" si="987"/>
        <v>-</v>
      </c>
      <c r="Q2983" s="2" t="str">
        <f t="shared" si="988"/>
        <v>-</v>
      </c>
      <c r="R2983" s="2" t="str">
        <f t="shared" si="989"/>
        <v>-</v>
      </c>
      <c r="AT2983" t="s">
        <v>1541</v>
      </c>
      <c r="AU2983" t="s">
        <v>1490</v>
      </c>
      <c r="AV2983" t="e">
        <f>#REF!</f>
        <v>#REF!</v>
      </c>
      <c r="AX2983" s="40">
        <v>51</v>
      </c>
      <c r="AY2983" s="42">
        <v>113</v>
      </c>
      <c r="AZ2983" s="46">
        <f t="shared" si="966"/>
        <v>51113</v>
      </c>
      <c r="BB2983" s="7" t="s">
        <v>2966</v>
      </c>
      <c r="BG2983" s="1">
        <v>9802</v>
      </c>
      <c r="BH2983" s="1">
        <v>160</v>
      </c>
      <c r="BI2983" s="1">
        <f t="shared" si="990"/>
        <v>9962</v>
      </c>
      <c r="BK2983" s="1">
        <f t="shared" si="979"/>
        <v>8170</v>
      </c>
      <c r="BL2983" s="1">
        <v>4323</v>
      </c>
      <c r="BN2983" s="1">
        <v>3833</v>
      </c>
      <c r="BQ2983" s="1">
        <v>14</v>
      </c>
      <c r="BX2983" s="1">
        <v>88</v>
      </c>
    </row>
    <row r="2984" spans="1:76" ht="14" hidden="1" customHeight="1" outlineLevel="1" x14ac:dyDescent="0.2">
      <c r="A2984" t="s">
        <v>2963</v>
      </c>
      <c r="B2984" t="s">
        <v>1490</v>
      </c>
      <c r="C2984" s="24"/>
      <c r="F2984" s="1">
        <f t="shared" si="981"/>
        <v>7191</v>
      </c>
      <c r="G2984" s="1">
        <f t="shared" si="982"/>
        <v>7081</v>
      </c>
      <c r="H2984" s="1">
        <f t="shared" si="969"/>
        <v>5866</v>
      </c>
      <c r="I2984" s="1">
        <v>5826</v>
      </c>
      <c r="J2984" s="2">
        <f t="shared" si="970"/>
        <v>0.99318104330037504</v>
      </c>
      <c r="K2984" s="2">
        <f t="shared" si="980"/>
        <v>0.81017939090529834</v>
      </c>
      <c r="L2984" s="10" t="str">
        <f t="shared" si="983"/>
        <v/>
      </c>
      <c r="M2984" s="9" t="str">
        <f t="shared" si="984"/>
        <v/>
      </c>
      <c r="N2984" s="8" t="str">
        <f t="shared" si="985"/>
        <v/>
      </c>
      <c r="O2984" s="2" t="str">
        <f t="shared" si="986"/>
        <v>-</v>
      </c>
      <c r="P2984" s="2" t="str">
        <f t="shared" si="987"/>
        <v>-</v>
      </c>
      <c r="Q2984" s="2" t="str">
        <f t="shared" si="988"/>
        <v>-</v>
      </c>
      <c r="R2984" s="2" t="str">
        <f t="shared" si="989"/>
        <v>-</v>
      </c>
      <c r="AT2984" t="s">
        <v>2963</v>
      </c>
      <c r="AU2984" t="s">
        <v>1490</v>
      </c>
      <c r="AV2984" t="e">
        <f>#REF!</f>
        <v>#REF!</v>
      </c>
      <c r="AX2984" s="40">
        <v>51</v>
      </c>
      <c r="AY2984" s="42">
        <v>115</v>
      </c>
      <c r="AZ2984" s="46">
        <f t="shared" si="966"/>
        <v>51115</v>
      </c>
      <c r="BB2984" s="7" t="s">
        <v>2966</v>
      </c>
      <c r="BG2984" s="1">
        <v>7081</v>
      </c>
      <c r="BH2984" s="1">
        <v>110</v>
      </c>
      <c r="BI2984" s="1">
        <f t="shared" si="990"/>
        <v>7191</v>
      </c>
      <c r="BK2984" s="1">
        <f t="shared" si="979"/>
        <v>5866</v>
      </c>
      <c r="BL2984" s="1">
        <v>1588</v>
      </c>
      <c r="BN2984" s="1">
        <v>4266</v>
      </c>
      <c r="BQ2984" s="1">
        <v>12</v>
      </c>
      <c r="BX2984" s="1">
        <v>84</v>
      </c>
    </row>
    <row r="2985" spans="1:76" ht="14" hidden="1" customHeight="1" outlineLevel="1" x14ac:dyDescent="0.2">
      <c r="A2985" t="s">
        <v>1379</v>
      </c>
      <c r="B2985" t="s">
        <v>1490</v>
      </c>
      <c r="C2985" s="24"/>
      <c r="F2985" s="1">
        <f t="shared" si="981"/>
        <v>22334</v>
      </c>
      <c r="G2985" s="1">
        <f t="shared" si="982"/>
        <v>21806</v>
      </c>
      <c r="H2985" s="1">
        <f t="shared" si="969"/>
        <v>16327</v>
      </c>
      <c r="I2985" s="1">
        <v>16204</v>
      </c>
      <c r="J2985" s="2">
        <f t="shared" si="970"/>
        <v>0.99246646658908555</v>
      </c>
      <c r="K2985" s="2">
        <f t="shared" si="980"/>
        <v>0.72553058117668134</v>
      </c>
      <c r="L2985" s="10" t="str">
        <f t="shared" si="983"/>
        <v/>
      </c>
      <c r="M2985" s="9" t="str">
        <f t="shared" si="984"/>
        <v/>
      </c>
      <c r="N2985" s="8" t="str">
        <f t="shared" si="985"/>
        <v/>
      </c>
      <c r="O2985" s="2" t="str">
        <f t="shared" si="986"/>
        <v>-</v>
      </c>
      <c r="P2985" s="2" t="str">
        <f t="shared" si="987"/>
        <v>-</v>
      </c>
      <c r="Q2985" s="2" t="str">
        <f t="shared" si="988"/>
        <v>-</v>
      </c>
      <c r="R2985" s="2" t="str">
        <f t="shared" si="989"/>
        <v>-</v>
      </c>
      <c r="AT2985" t="s">
        <v>1379</v>
      </c>
      <c r="AU2985" t="s">
        <v>1490</v>
      </c>
      <c r="AV2985" t="e">
        <f>#REF!</f>
        <v>#REF!</v>
      </c>
      <c r="AX2985" s="40">
        <v>51</v>
      </c>
      <c r="AY2985" s="42">
        <v>117</v>
      </c>
      <c r="AZ2985" s="46">
        <f t="shared" si="966"/>
        <v>51117</v>
      </c>
      <c r="BB2985" s="7" t="s">
        <v>2966</v>
      </c>
      <c r="BG2985" s="1">
        <v>21806</v>
      </c>
      <c r="BH2985" s="1">
        <v>528</v>
      </c>
      <c r="BI2985" s="1">
        <f t="shared" si="990"/>
        <v>22334</v>
      </c>
      <c r="BK2985" s="1">
        <f t="shared" si="979"/>
        <v>16327</v>
      </c>
      <c r="BL2985" s="1">
        <v>7863</v>
      </c>
      <c r="BN2985" s="1">
        <v>8338</v>
      </c>
      <c r="BQ2985" s="1">
        <v>126</v>
      </c>
      <c r="BX2985" s="1">
        <v>52</v>
      </c>
    </row>
    <row r="2986" spans="1:76" ht="14" hidden="1" customHeight="1" outlineLevel="1" x14ac:dyDescent="0.2">
      <c r="A2986" t="s">
        <v>463</v>
      </c>
      <c r="B2986" t="s">
        <v>1490</v>
      </c>
      <c r="C2986" s="24"/>
      <c r="F2986" s="1">
        <f t="shared" si="981"/>
        <v>8457</v>
      </c>
      <c r="G2986" s="1">
        <f t="shared" si="982"/>
        <v>8330</v>
      </c>
      <c r="H2986" s="1">
        <f t="shared" si="969"/>
        <v>6817</v>
      </c>
      <c r="I2986" s="1">
        <v>6785</v>
      </c>
      <c r="J2986" s="2">
        <f t="shared" si="970"/>
        <v>0.99530585301452257</v>
      </c>
      <c r="K2986" s="2">
        <f t="shared" si="980"/>
        <v>0.80229395766820388</v>
      </c>
      <c r="L2986" s="10" t="str">
        <f t="shared" si="983"/>
        <v/>
      </c>
      <c r="M2986" s="9" t="str">
        <f t="shared" si="984"/>
        <v/>
      </c>
      <c r="N2986" s="8" t="str">
        <f t="shared" si="985"/>
        <v/>
      </c>
      <c r="O2986" s="2" t="str">
        <f t="shared" si="986"/>
        <v>-</v>
      </c>
      <c r="P2986" s="2" t="str">
        <f t="shared" si="987"/>
        <v>-</v>
      </c>
      <c r="Q2986" s="2" t="str">
        <f t="shared" si="988"/>
        <v>-</v>
      </c>
      <c r="R2986" s="2" t="str">
        <f t="shared" si="989"/>
        <v>-</v>
      </c>
      <c r="AT2986" t="s">
        <v>463</v>
      </c>
      <c r="AU2986" t="s">
        <v>1490</v>
      </c>
      <c r="AV2986" t="e">
        <f>#REF!</f>
        <v>#REF!</v>
      </c>
      <c r="AX2986" s="40">
        <v>51</v>
      </c>
      <c r="AY2986" s="42">
        <v>119</v>
      </c>
      <c r="AZ2986" s="46">
        <f t="shared" si="966"/>
        <v>51119</v>
      </c>
      <c r="BB2986" s="7" t="s">
        <v>2966</v>
      </c>
      <c r="BG2986" s="1">
        <v>8330</v>
      </c>
      <c r="BH2986" s="1">
        <v>127</v>
      </c>
      <c r="BI2986" s="1">
        <f t="shared" si="990"/>
        <v>8457</v>
      </c>
      <c r="BK2986" s="1">
        <f t="shared" si="979"/>
        <v>6817</v>
      </c>
      <c r="BL2986" s="1">
        <v>3287</v>
      </c>
      <c r="BN2986" s="1">
        <v>3510</v>
      </c>
      <c r="BQ2986" s="1">
        <v>20</v>
      </c>
      <c r="BX2986" s="1">
        <v>179</v>
      </c>
    </row>
    <row r="2987" spans="1:76" ht="14" hidden="1" customHeight="1" outlineLevel="1" x14ac:dyDescent="0.2">
      <c r="A2987" t="s">
        <v>1313</v>
      </c>
      <c r="B2987" t="s">
        <v>1490</v>
      </c>
      <c r="C2987" s="24"/>
      <c r="F2987" s="1">
        <f t="shared" si="981"/>
        <v>62922</v>
      </c>
      <c r="G2987" s="1">
        <f t="shared" si="982"/>
        <v>59293</v>
      </c>
      <c r="H2987" s="1">
        <f t="shared" si="969"/>
        <v>44964</v>
      </c>
      <c r="I2987" s="1">
        <v>45037</v>
      </c>
      <c r="J2987" s="2">
        <f t="shared" si="970"/>
        <v>1.0016235210390534</v>
      </c>
      <c r="K2987" s="2">
        <f t="shared" si="980"/>
        <v>0.71575919392263432</v>
      </c>
      <c r="L2987" s="10" t="str">
        <f t="shared" si="983"/>
        <v/>
      </c>
      <c r="M2987" s="9" t="str">
        <f t="shared" si="984"/>
        <v/>
      </c>
      <c r="N2987" s="8" t="str">
        <f t="shared" si="985"/>
        <v/>
      </c>
      <c r="O2987" s="2" t="str">
        <f t="shared" si="986"/>
        <v>-</v>
      </c>
      <c r="P2987" s="2" t="str">
        <f t="shared" si="987"/>
        <v>-</v>
      </c>
      <c r="Q2987" s="2" t="str">
        <f t="shared" si="988"/>
        <v>-</v>
      </c>
      <c r="R2987" s="2" t="str">
        <f t="shared" si="989"/>
        <v>-</v>
      </c>
      <c r="AT2987" t="s">
        <v>1313</v>
      </c>
      <c r="AU2987" t="s">
        <v>1490</v>
      </c>
      <c r="AV2987" t="e">
        <f>#REF!</f>
        <v>#REF!</v>
      </c>
      <c r="AX2987" s="40">
        <v>51</v>
      </c>
      <c r="AY2987" s="42">
        <v>121</v>
      </c>
      <c r="AZ2987" s="46">
        <f t="shared" si="966"/>
        <v>51121</v>
      </c>
      <c r="BB2987" s="7" t="s">
        <v>2966</v>
      </c>
      <c r="BG2987" s="1">
        <v>59293</v>
      </c>
      <c r="BH2987" s="1">
        <v>3629</v>
      </c>
      <c r="BI2987" s="1">
        <f t="shared" si="990"/>
        <v>62922</v>
      </c>
      <c r="BK2987" s="1">
        <f t="shared" si="979"/>
        <v>44964</v>
      </c>
      <c r="BL2987" s="1">
        <v>16366</v>
      </c>
      <c r="BN2987" s="1">
        <v>28452</v>
      </c>
      <c r="BQ2987" s="1">
        <v>146</v>
      </c>
      <c r="BX2987" s="1">
        <v>260</v>
      </c>
    </row>
    <row r="2988" spans="1:76" ht="14" hidden="1" customHeight="1" outlineLevel="1" x14ac:dyDescent="0.2">
      <c r="A2988" t="s">
        <v>392</v>
      </c>
      <c r="B2988" t="s">
        <v>1490</v>
      </c>
      <c r="C2988" s="24"/>
      <c r="F2988" s="1">
        <f t="shared" si="981"/>
        <v>11646</v>
      </c>
      <c r="G2988" s="1">
        <f t="shared" si="982"/>
        <v>11437</v>
      </c>
      <c r="H2988" s="1">
        <f t="shared" si="969"/>
        <v>9371</v>
      </c>
      <c r="I2988" s="1">
        <v>9316</v>
      </c>
      <c r="J2988" s="2">
        <f t="shared" si="970"/>
        <v>0.99413082915377227</v>
      </c>
      <c r="K2988" s="2">
        <f t="shared" si="980"/>
        <v>0.79993130688648462</v>
      </c>
      <c r="L2988" s="10" t="str">
        <f t="shared" si="983"/>
        <v/>
      </c>
      <c r="M2988" s="9" t="str">
        <f t="shared" si="984"/>
        <v/>
      </c>
      <c r="N2988" s="8" t="str">
        <f t="shared" si="985"/>
        <v/>
      </c>
      <c r="O2988" s="2" t="str">
        <f t="shared" si="986"/>
        <v>-</v>
      </c>
      <c r="P2988" s="2" t="str">
        <f t="shared" si="987"/>
        <v>-</v>
      </c>
      <c r="Q2988" s="2" t="str">
        <f t="shared" si="988"/>
        <v>-</v>
      </c>
      <c r="R2988" s="2" t="str">
        <f t="shared" si="989"/>
        <v>-</v>
      </c>
      <c r="AT2988" t="s">
        <v>392</v>
      </c>
      <c r="AU2988" t="s">
        <v>1490</v>
      </c>
      <c r="AV2988" t="e">
        <f>#REF!</f>
        <v>#REF!</v>
      </c>
      <c r="AX2988" s="40">
        <v>51</v>
      </c>
      <c r="AY2988" s="42">
        <v>125</v>
      </c>
      <c r="AZ2988" s="46">
        <f t="shared" ref="AZ2988:AZ3050" si="991">1000*AX2988+AY2988</f>
        <v>51125</v>
      </c>
      <c r="BB2988" s="7" t="s">
        <v>2966</v>
      </c>
      <c r="BG2988" s="1">
        <v>11437</v>
      </c>
      <c r="BH2988" s="1">
        <v>209</v>
      </c>
      <c r="BI2988" s="1">
        <f t="shared" si="990"/>
        <v>11646</v>
      </c>
      <c r="BK2988" s="1">
        <f t="shared" si="979"/>
        <v>9371</v>
      </c>
      <c r="BL2988" s="1">
        <v>4522</v>
      </c>
      <c r="BN2988" s="1">
        <v>4823</v>
      </c>
      <c r="BQ2988" s="1">
        <v>26</v>
      </c>
      <c r="BX2988" s="1">
        <v>67</v>
      </c>
    </row>
    <row r="2989" spans="1:76" ht="14" hidden="1" customHeight="1" outlineLevel="1" x14ac:dyDescent="0.2">
      <c r="A2989" t="s">
        <v>2395</v>
      </c>
      <c r="B2989" t="s">
        <v>1490</v>
      </c>
      <c r="C2989" s="24"/>
      <c r="F2989" s="1">
        <f t="shared" si="981"/>
        <v>17467</v>
      </c>
      <c r="G2989" s="1">
        <f t="shared" si="982"/>
        <v>17165</v>
      </c>
      <c r="H2989" s="1">
        <f t="shared" si="969"/>
        <v>14489</v>
      </c>
      <c r="I2989" s="1">
        <v>14463</v>
      </c>
      <c r="J2989" s="2">
        <f t="shared" si="970"/>
        <v>0.99820553523362554</v>
      </c>
      <c r="K2989" s="2">
        <f t="shared" si="980"/>
        <v>0.82801854926432705</v>
      </c>
      <c r="L2989" s="10" t="str">
        <f t="shared" si="983"/>
        <v/>
      </c>
      <c r="M2989" s="9" t="str">
        <f t="shared" si="984"/>
        <v/>
      </c>
      <c r="N2989" s="8" t="str">
        <f t="shared" si="985"/>
        <v/>
      </c>
      <c r="O2989" s="2" t="str">
        <f t="shared" si="986"/>
        <v>-</v>
      </c>
      <c r="P2989" s="2" t="str">
        <f t="shared" si="987"/>
        <v>-</v>
      </c>
      <c r="Q2989" s="2" t="str">
        <f t="shared" si="988"/>
        <v>-</v>
      </c>
      <c r="R2989" s="2" t="str">
        <f t="shared" si="989"/>
        <v>-</v>
      </c>
      <c r="AT2989" t="s">
        <v>2395</v>
      </c>
      <c r="AU2989" t="s">
        <v>1490</v>
      </c>
      <c r="AV2989" t="e">
        <f>#REF!</f>
        <v>#REF!</v>
      </c>
      <c r="AX2989" s="40">
        <v>51</v>
      </c>
      <c r="AY2989" s="42">
        <v>127</v>
      </c>
      <c r="AZ2989" s="46">
        <f t="shared" si="991"/>
        <v>51127</v>
      </c>
      <c r="BB2989" s="7" t="s">
        <v>2966</v>
      </c>
      <c r="BG2989" s="1">
        <v>17165</v>
      </c>
      <c r="BH2989" s="1">
        <v>302</v>
      </c>
      <c r="BI2989" s="1">
        <f t="shared" si="990"/>
        <v>17467</v>
      </c>
      <c r="BK2989" s="1">
        <f t="shared" si="979"/>
        <v>14489</v>
      </c>
      <c r="BL2989" s="1">
        <v>8203</v>
      </c>
      <c r="BN2989" s="1">
        <v>6218</v>
      </c>
      <c r="BQ2989" s="1">
        <v>68</v>
      </c>
      <c r="BX2989" s="1">
        <v>0</v>
      </c>
    </row>
    <row r="2990" spans="1:76" ht="14" hidden="1" customHeight="1" outlineLevel="1" x14ac:dyDescent="0.2">
      <c r="A2990" t="s">
        <v>2584</v>
      </c>
      <c r="B2990" t="s">
        <v>1490</v>
      </c>
      <c r="C2990" s="24"/>
      <c r="F2990" s="1">
        <f t="shared" si="981"/>
        <v>9479</v>
      </c>
      <c r="G2990" s="1">
        <f t="shared" si="982"/>
        <v>9276</v>
      </c>
      <c r="H2990" s="1">
        <f t="shared" si="969"/>
        <v>6818</v>
      </c>
      <c r="I2990" s="1">
        <v>6732</v>
      </c>
      <c r="J2990" s="2">
        <f t="shared" si="970"/>
        <v>0.9873863303021414</v>
      </c>
      <c r="K2990" s="2">
        <f t="shared" si="980"/>
        <v>0.71020149804831734</v>
      </c>
      <c r="L2990" s="10" t="str">
        <f t="shared" si="983"/>
        <v/>
      </c>
      <c r="M2990" s="9" t="str">
        <f t="shared" si="984"/>
        <v/>
      </c>
      <c r="N2990" s="8" t="str">
        <f t="shared" si="985"/>
        <v/>
      </c>
      <c r="O2990" s="2" t="str">
        <f t="shared" si="986"/>
        <v>-</v>
      </c>
      <c r="P2990" s="2" t="str">
        <f t="shared" si="987"/>
        <v>-</v>
      </c>
      <c r="Q2990" s="2" t="str">
        <f t="shared" si="988"/>
        <v>-</v>
      </c>
      <c r="R2990" s="2" t="str">
        <f t="shared" si="989"/>
        <v>-</v>
      </c>
      <c r="AT2990" t="s">
        <v>2584</v>
      </c>
      <c r="AU2990" t="s">
        <v>1490</v>
      </c>
      <c r="AV2990" t="e">
        <f>#REF!</f>
        <v>#REF!</v>
      </c>
      <c r="AX2990" s="40">
        <v>51</v>
      </c>
      <c r="AY2990" s="42">
        <v>131</v>
      </c>
      <c r="AZ2990" s="46">
        <f t="shared" si="991"/>
        <v>51131</v>
      </c>
      <c r="BB2990" s="7" t="s">
        <v>2966</v>
      </c>
      <c r="BG2990" s="1">
        <v>9276</v>
      </c>
      <c r="BH2990" s="1">
        <v>203</v>
      </c>
      <c r="BI2990" s="1">
        <f t="shared" si="990"/>
        <v>9479</v>
      </c>
      <c r="BK2990" s="1">
        <f t="shared" si="979"/>
        <v>6818</v>
      </c>
      <c r="BL2990" s="1">
        <v>2268</v>
      </c>
      <c r="BN2990" s="1">
        <v>4528</v>
      </c>
      <c r="BQ2990" s="1">
        <v>22</v>
      </c>
      <c r="BX2990" s="1">
        <v>34</v>
      </c>
    </row>
    <row r="2991" spans="1:76" ht="14" hidden="1" customHeight="1" outlineLevel="1" x14ac:dyDescent="0.2">
      <c r="A2991" t="s">
        <v>2765</v>
      </c>
      <c r="B2991" t="s">
        <v>1490</v>
      </c>
      <c r="C2991" s="24"/>
      <c r="F2991" s="1">
        <f t="shared" si="981"/>
        <v>9929</v>
      </c>
      <c r="G2991" s="1">
        <f t="shared" si="982"/>
        <v>9711</v>
      </c>
      <c r="H2991" s="1">
        <f t="shared" si="969"/>
        <v>7849</v>
      </c>
      <c r="I2991" s="1">
        <v>7815</v>
      </c>
      <c r="J2991" s="2">
        <f t="shared" si="970"/>
        <v>0.99566823799210091</v>
      </c>
      <c r="K2991" s="2">
        <f t="shared" si="980"/>
        <v>0.78708832712257026</v>
      </c>
      <c r="L2991" s="10" t="str">
        <f t="shared" si="983"/>
        <v/>
      </c>
      <c r="M2991" s="9" t="str">
        <f t="shared" si="984"/>
        <v/>
      </c>
      <c r="N2991" s="8" t="str">
        <f t="shared" si="985"/>
        <v/>
      </c>
      <c r="O2991" s="2" t="str">
        <f t="shared" si="986"/>
        <v>-</v>
      </c>
      <c r="P2991" s="2" t="str">
        <f t="shared" si="987"/>
        <v>-</v>
      </c>
      <c r="Q2991" s="2" t="str">
        <f t="shared" si="988"/>
        <v>-</v>
      </c>
      <c r="R2991" s="2" t="str">
        <f t="shared" si="989"/>
        <v>-</v>
      </c>
      <c r="AT2991" t="s">
        <v>2765</v>
      </c>
      <c r="AU2991" t="s">
        <v>1490</v>
      </c>
      <c r="AV2991" t="e">
        <f>#REF!</f>
        <v>#REF!</v>
      </c>
      <c r="AX2991" s="40">
        <v>51</v>
      </c>
      <c r="AY2991" s="42">
        <v>133</v>
      </c>
      <c r="AZ2991" s="46">
        <f t="shared" si="991"/>
        <v>51133</v>
      </c>
      <c r="BB2991" s="7" t="s">
        <v>2966</v>
      </c>
      <c r="BG2991" s="1">
        <v>9711</v>
      </c>
      <c r="BH2991" s="1">
        <v>218</v>
      </c>
      <c r="BI2991" s="1">
        <f t="shared" si="990"/>
        <v>9929</v>
      </c>
      <c r="BK2991" s="1">
        <f t="shared" si="979"/>
        <v>7849</v>
      </c>
      <c r="BL2991" s="1">
        <v>3028</v>
      </c>
      <c r="BN2991" s="1">
        <v>4791</v>
      </c>
      <c r="BQ2991" s="1">
        <v>30</v>
      </c>
      <c r="BX2991" s="1">
        <v>71</v>
      </c>
    </row>
    <row r="2992" spans="1:76" ht="14" hidden="1" customHeight="1" outlineLevel="1" x14ac:dyDescent="0.2">
      <c r="A2992" t="s">
        <v>2824</v>
      </c>
      <c r="B2992" t="s">
        <v>1490</v>
      </c>
      <c r="C2992" s="24"/>
      <c r="F2992" s="1">
        <f t="shared" ref="F2992:F3023" si="992">BI2992</f>
        <v>9464</v>
      </c>
      <c r="G2992" s="1">
        <f t="shared" ref="G2992:G3023" si="993">BG2992</f>
        <v>9283</v>
      </c>
      <c r="H2992" s="1">
        <f t="shared" ref="H2992:H3055" si="994">BK2992</f>
        <v>7124</v>
      </c>
      <c r="I2992" s="1">
        <v>7078</v>
      </c>
      <c r="J2992" s="2">
        <f t="shared" ref="J2992:J3055" si="995">I2992/H2992</f>
        <v>0.99354295339696796</v>
      </c>
      <c r="K2992" s="2">
        <f t="shared" si="980"/>
        <v>0.7478867286559594</v>
      </c>
      <c r="L2992" s="10" t="str">
        <f t="shared" ref="L2992:L3023" si="996">IF(S2992&gt;0,RANK(S2992,$S2992:$AQ2992),"")</f>
        <v/>
      </c>
      <c r="M2992" s="9" t="str">
        <f t="shared" ref="M2992:M3023" si="997">IF(T2992&gt;0,RANK(T2992,$S2992:$AQ2992),"")</f>
        <v/>
      </c>
      <c r="N2992" s="8" t="str">
        <f t="shared" ref="N2992:N3023" si="998">IF(U2992&gt;0,RANK(U2992,$S2992:$AQ2992),"")</f>
        <v/>
      </c>
      <c r="O2992" s="2" t="str">
        <f t="shared" ref="O2992:O3023" si="999">IF(SUM($S2992:$AP2992)=0,"-",S2992/SUM($S2992:$AP2992))</f>
        <v>-</v>
      </c>
      <c r="P2992" s="2" t="str">
        <f t="shared" ref="P2992:P3023" si="1000">IF(SUM($S2992:$AP2992)=0,"-",T2992/SUM($S2992:$AP2992))</f>
        <v>-</v>
      </c>
      <c r="Q2992" s="2" t="str">
        <f t="shared" ref="Q2992:Q3023" si="1001">IF(SUM($S2992:$AP2992)=0,"-",U2992/SUM($S2992:$AP2992))</f>
        <v>-</v>
      </c>
      <c r="R2992" s="2" t="str">
        <f t="shared" ref="R2992:R3023" si="1002">IF(SUM($S2992:$AP2992)=0,"-",(1-O2992-P2992-Q2992))</f>
        <v>-</v>
      </c>
      <c r="AT2992" t="s">
        <v>2824</v>
      </c>
      <c r="AU2992" t="s">
        <v>1490</v>
      </c>
      <c r="AV2992" t="e">
        <f>#REF!</f>
        <v>#REF!</v>
      </c>
      <c r="AX2992" s="40">
        <v>51</v>
      </c>
      <c r="AY2992" s="42">
        <v>135</v>
      </c>
      <c r="AZ2992" s="46">
        <f t="shared" si="991"/>
        <v>51135</v>
      </c>
      <c r="BB2992" s="7" t="s">
        <v>2966</v>
      </c>
      <c r="BG2992" s="1">
        <v>9283</v>
      </c>
      <c r="BH2992" s="1">
        <v>181</v>
      </c>
      <c r="BI2992" s="1">
        <f t="shared" ref="BI2992:BI3023" si="1003">BG2992+BH2992</f>
        <v>9464</v>
      </c>
      <c r="BK2992" s="1">
        <f t="shared" ref="BK2992:BK3055" si="1004">SUM(BL2992:BQ2992)</f>
        <v>7124</v>
      </c>
      <c r="BL2992" s="1">
        <v>3140</v>
      </c>
      <c r="BN2992" s="1">
        <v>3975</v>
      </c>
      <c r="BQ2992" s="1">
        <v>9</v>
      </c>
      <c r="BX2992" s="1">
        <v>0</v>
      </c>
    </row>
    <row r="2993" spans="1:76" ht="14" hidden="1" customHeight="1" outlineLevel="1" x14ac:dyDescent="0.2">
      <c r="A2993" t="s">
        <v>1882</v>
      </c>
      <c r="B2993" t="s">
        <v>1490</v>
      </c>
      <c r="C2993" s="24"/>
      <c r="F2993" s="1">
        <f t="shared" si="992"/>
        <v>26753</v>
      </c>
      <c r="G2993" s="1">
        <f t="shared" si="993"/>
        <v>26181</v>
      </c>
      <c r="H2993" s="1">
        <f t="shared" si="994"/>
        <v>20890</v>
      </c>
      <c r="I2993" s="1">
        <v>20742</v>
      </c>
      <c r="J2993" s="2">
        <f t="shared" si="995"/>
        <v>0.99291527046433703</v>
      </c>
      <c r="K2993" s="2">
        <f t="shared" si="980"/>
        <v>0.77531491795312679</v>
      </c>
      <c r="L2993" s="10" t="str">
        <f t="shared" si="996"/>
        <v/>
      </c>
      <c r="M2993" s="9" t="str">
        <f t="shared" si="997"/>
        <v/>
      </c>
      <c r="N2993" s="8" t="str">
        <f t="shared" si="998"/>
        <v/>
      </c>
      <c r="O2993" s="2" t="str">
        <f t="shared" si="999"/>
        <v>-</v>
      </c>
      <c r="P2993" s="2" t="str">
        <f t="shared" si="1000"/>
        <v>-</v>
      </c>
      <c r="Q2993" s="2" t="str">
        <f t="shared" si="1001"/>
        <v>-</v>
      </c>
      <c r="R2993" s="2" t="str">
        <f t="shared" si="1002"/>
        <v>-</v>
      </c>
      <c r="AT2993" t="s">
        <v>1882</v>
      </c>
      <c r="AU2993" t="s">
        <v>1490</v>
      </c>
      <c r="AV2993" t="e">
        <f>#REF!</f>
        <v>#REF!</v>
      </c>
      <c r="AX2993" s="40">
        <v>51</v>
      </c>
      <c r="AY2993" s="42">
        <v>137</v>
      </c>
      <c r="AZ2993" s="46">
        <f t="shared" si="991"/>
        <v>51137</v>
      </c>
      <c r="BB2993" s="7" t="s">
        <v>2966</v>
      </c>
      <c r="BG2993" s="1">
        <v>26181</v>
      </c>
      <c r="BH2993" s="1">
        <v>572</v>
      </c>
      <c r="BI2993" s="1">
        <f t="shared" si="1003"/>
        <v>26753</v>
      </c>
      <c r="BK2993" s="1">
        <f t="shared" si="1004"/>
        <v>20890</v>
      </c>
      <c r="BL2993" s="1">
        <v>10871</v>
      </c>
      <c r="BN2993" s="1">
        <v>9945</v>
      </c>
      <c r="BQ2993" s="1">
        <v>74</v>
      </c>
      <c r="BX2993" s="1">
        <v>366</v>
      </c>
    </row>
    <row r="2994" spans="1:76" ht="14" hidden="1" customHeight="1" outlineLevel="1" x14ac:dyDescent="0.2">
      <c r="A2994" t="s">
        <v>2825</v>
      </c>
      <c r="B2994" t="s">
        <v>1490</v>
      </c>
      <c r="C2994" s="24"/>
      <c r="F2994" s="1">
        <f t="shared" si="992"/>
        <v>16648</v>
      </c>
      <c r="G2994" s="1">
        <f t="shared" si="993"/>
        <v>16309</v>
      </c>
      <c r="H2994" s="1">
        <f t="shared" si="994"/>
        <v>14841</v>
      </c>
      <c r="I2994" s="1">
        <v>12514</v>
      </c>
      <c r="J2994" s="2">
        <f t="shared" si="995"/>
        <v>0.84320463580621252</v>
      </c>
      <c r="K2994" s="2">
        <f t="shared" si="980"/>
        <v>0.75168188370975497</v>
      </c>
      <c r="L2994" s="10" t="str">
        <f t="shared" si="996"/>
        <v/>
      </c>
      <c r="M2994" s="9" t="str">
        <f t="shared" si="997"/>
        <v/>
      </c>
      <c r="N2994" s="8" t="str">
        <f t="shared" si="998"/>
        <v/>
      </c>
      <c r="O2994" s="2" t="str">
        <f t="shared" si="999"/>
        <v>-</v>
      </c>
      <c r="P2994" s="2" t="str">
        <f t="shared" si="1000"/>
        <v>-</v>
      </c>
      <c r="Q2994" s="2" t="str">
        <f t="shared" si="1001"/>
        <v>-</v>
      </c>
      <c r="R2994" s="2" t="str">
        <f t="shared" si="1002"/>
        <v>-</v>
      </c>
      <c r="AT2994" t="s">
        <v>2825</v>
      </c>
      <c r="AU2994" t="s">
        <v>1490</v>
      </c>
      <c r="AV2994" t="e">
        <f>#REF!</f>
        <v>#REF!</v>
      </c>
      <c r="AX2994" s="40">
        <v>51</v>
      </c>
      <c r="AY2994" s="42">
        <v>139</v>
      </c>
      <c r="AZ2994" s="46">
        <f t="shared" si="991"/>
        <v>51139</v>
      </c>
      <c r="BB2994" s="7" t="s">
        <v>2966</v>
      </c>
      <c r="BG2994" s="1">
        <v>16309</v>
      </c>
      <c r="BH2994" s="1">
        <v>339</v>
      </c>
      <c r="BI2994" s="1">
        <f t="shared" si="1003"/>
        <v>16648</v>
      </c>
      <c r="BK2994" s="1">
        <f t="shared" si="1004"/>
        <v>14841</v>
      </c>
      <c r="BL2994" s="1">
        <v>11085</v>
      </c>
      <c r="BN2994" s="1">
        <v>3688</v>
      </c>
      <c r="BQ2994" s="1">
        <v>68</v>
      </c>
      <c r="BX2994" s="1">
        <v>263</v>
      </c>
    </row>
    <row r="2995" spans="1:76" ht="14" hidden="1" customHeight="1" outlineLevel="1" x14ac:dyDescent="0.2">
      <c r="A2995" t="s">
        <v>547</v>
      </c>
      <c r="B2995" t="s">
        <v>1490</v>
      </c>
      <c r="C2995" s="24"/>
      <c r="F2995" s="1">
        <f t="shared" si="992"/>
        <v>12667</v>
      </c>
      <c r="G2995" s="1">
        <f t="shared" si="993"/>
        <v>12374</v>
      </c>
      <c r="H2995" s="1">
        <f t="shared" si="994"/>
        <v>9567</v>
      </c>
      <c r="I2995" s="1">
        <v>9534</v>
      </c>
      <c r="J2995" s="2">
        <f t="shared" si="995"/>
        <v>0.99655064283474448</v>
      </c>
      <c r="K2995" s="2">
        <f t="shared" si="980"/>
        <v>0.7526644035683272</v>
      </c>
      <c r="L2995" s="10" t="str">
        <f t="shared" si="996"/>
        <v/>
      </c>
      <c r="M2995" s="9" t="str">
        <f t="shared" si="997"/>
        <v/>
      </c>
      <c r="N2995" s="8" t="str">
        <f t="shared" si="998"/>
        <v/>
      </c>
      <c r="O2995" s="2" t="str">
        <f t="shared" si="999"/>
        <v>-</v>
      </c>
      <c r="P2995" s="2" t="str">
        <f t="shared" si="1000"/>
        <v>-</v>
      </c>
      <c r="Q2995" s="2" t="str">
        <f t="shared" si="1001"/>
        <v>-</v>
      </c>
      <c r="R2995" s="2" t="str">
        <f t="shared" si="1002"/>
        <v>-</v>
      </c>
      <c r="AT2995" t="s">
        <v>547</v>
      </c>
      <c r="AU2995" t="s">
        <v>1490</v>
      </c>
      <c r="AV2995" t="e">
        <f>#REF!</f>
        <v>#REF!</v>
      </c>
      <c r="AX2995" s="40">
        <v>51</v>
      </c>
      <c r="AY2995" s="42">
        <v>141</v>
      </c>
      <c r="AZ2995" s="46">
        <f t="shared" si="991"/>
        <v>51141</v>
      </c>
      <c r="BB2995" s="7" t="s">
        <v>2966</v>
      </c>
      <c r="BG2995" s="1">
        <v>12374</v>
      </c>
      <c r="BH2995" s="1">
        <v>293</v>
      </c>
      <c r="BI2995" s="1">
        <f t="shared" si="1003"/>
        <v>12667</v>
      </c>
      <c r="BK2995" s="1">
        <f t="shared" si="1004"/>
        <v>9567</v>
      </c>
      <c r="BL2995" s="1">
        <v>5856</v>
      </c>
      <c r="BN2995" s="1">
        <v>3699</v>
      </c>
      <c r="BQ2995" s="1">
        <v>12</v>
      </c>
      <c r="BX2995" s="1">
        <v>4</v>
      </c>
    </row>
    <row r="2996" spans="1:76" ht="14" hidden="1" customHeight="1" outlineLevel="1" x14ac:dyDescent="0.2">
      <c r="A2996" t="s">
        <v>2181</v>
      </c>
      <c r="B2996" t="s">
        <v>1490</v>
      </c>
      <c r="C2996" s="24"/>
      <c r="F2996" s="1">
        <f t="shared" si="992"/>
        <v>44812</v>
      </c>
      <c r="G2996" s="1">
        <f t="shared" si="993"/>
        <v>43837</v>
      </c>
      <c r="H2996" s="1">
        <f t="shared" si="994"/>
        <v>34327</v>
      </c>
      <c r="I2996" s="1">
        <v>34227</v>
      </c>
      <c r="J2996" s="2">
        <f t="shared" si="995"/>
        <v>0.99708684126198033</v>
      </c>
      <c r="K2996" s="2">
        <f t="shared" si="980"/>
        <v>0.76379094885298582</v>
      </c>
      <c r="L2996" s="10" t="str">
        <f t="shared" si="996"/>
        <v/>
      </c>
      <c r="M2996" s="9" t="str">
        <f t="shared" si="997"/>
        <v/>
      </c>
      <c r="N2996" s="8" t="str">
        <f t="shared" si="998"/>
        <v/>
      </c>
      <c r="O2996" s="2" t="str">
        <f t="shared" si="999"/>
        <v>-</v>
      </c>
      <c r="P2996" s="2" t="str">
        <f t="shared" si="1000"/>
        <v>-</v>
      </c>
      <c r="Q2996" s="2" t="str">
        <f t="shared" si="1001"/>
        <v>-</v>
      </c>
      <c r="R2996" s="2" t="str">
        <f t="shared" si="1002"/>
        <v>-</v>
      </c>
      <c r="AT2996" t="s">
        <v>2181</v>
      </c>
      <c r="AU2996" t="s">
        <v>1490</v>
      </c>
      <c r="AV2996" t="e">
        <f>#REF!</f>
        <v>#REF!</v>
      </c>
      <c r="AX2996" s="40">
        <v>51</v>
      </c>
      <c r="AY2996" s="42">
        <v>143</v>
      </c>
      <c r="AZ2996" s="46">
        <f t="shared" si="991"/>
        <v>51143</v>
      </c>
      <c r="BB2996" s="7" t="s">
        <v>2966</v>
      </c>
      <c r="BG2996" s="1">
        <v>43837</v>
      </c>
      <c r="BH2996" s="1">
        <v>975</v>
      </c>
      <c r="BI2996" s="1">
        <f t="shared" si="1003"/>
        <v>44812</v>
      </c>
      <c r="BK2996" s="1">
        <f t="shared" si="1004"/>
        <v>34327</v>
      </c>
      <c r="BL2996" s="1">
        <v>15960</v>
      </c>
      <c r="BN2996" s="1">
        <v>18238</v>
      </c>
      <c r="BQ2996" s="1">
        <v>129</v>
      </c>
      <c r="BX2996" s="1">
        <v>484</v>
      </c>
    </row>
    <row r="2997" spans="1:76" ht="14" hidden="1" customHeight="1" outlineLevel="1" x14ac:dyDescent="0.2">
      <c r="A2997" t="s">
        <v>2715</v>
      </c>
      <c r="B2997" t="s">
        <v>1490</v>
      </c>
      <c r="C2997" s="24"/>
      <c r="F2997" s="1">
        <f t="shared" si="992"/>
        <v>23159</v>
      </c>
      <c r="G2997" s="1">
        <f t="shared" si="993"/>
        <v>22830</v>
      </c>
      <c r="H2997" s="1">
        <f t="shared" si="994"/>
        <v>19831</v>
      </c>
      <c r="I2997" s="1">
        <v>19730</v>
      </c>
      <c r="J2997" s="2">
        <f t="shared" si="995"/>
        <v>0.99490696384448596</v>
      </c>
      <c r="K2997" s="2">
        <f t="shared" si="980"/>
        <v>0.85193661211623994</v>
      </c>
      <c r="L2997" s="10" t="str">
        <f t="shared" si="996"/>
        <v/>
      </c>
      <c r="M2997" s="9" t="str">
        <f t="shared" si="997"/>
        <v/>
      </c>
      <c r="N2997" s="8" t="str">
        <f t="shared" si="998"/>
        <v/>
      </c>
      <c r="O2997" s="2" t="str">
        <f t="shared" si="999"/>
        <v>-</v>
      </c>
      <c r="P2997" s="2" t="str">
        <f t="shared" si="1000"/>
        <v>-</v>
      </c>
      <c r="Q2997" s="2" t="str">
        <f t="shared" si="1001"/>
        <v>-</v>
      </c>
      <c r="R2997" s="2" t="str">
        <f t="shared" si="1002"/>
        <v>-</v>
      </c>
      <c r="AT2997" t="s">
        <v>2715</v>
      </c>
      <c r="AU2997" t="s">
        <v>1490</v>
      </c>
      <c r="AV2997" t="e">
        <f>#REF!</f>
        <v>#REF!</v>
      </c>
      <c r="AX2997" s="40">
        <v>51</v>
      </c>
      <c r="AY2997" s="42">
        <v>145</v>
      </c>
      <c r="AZ2997" s="46">
        <f t="shared" si="991"/>
        <v>51145</v>
      </c>
      <c r="BB2997" s="7" t="s">
        <v>2966</v>
      </c>
      <c r="BG2997" s="1">
        <v>22830</v>
      </c>
      <c r="BH2997" s="1">
        <v>329</v>
      </c>
      <c r="BI2997" s="1">
        <f t="shared" si="1003"/>
        <v>23159</v>
      </c>
      <c r="BK2997" s="1">
        <f t="shared" si="1004"/>
        <v>19831</v>
      </c>
      <c r="BL2997" s="1">
        <v>9652</v>
      </c>
      <c r="BN2997" s="1">
        <v>10129</v>
      </c>
      <c r="BQ2997" s="1">
        <v>50</v>
      </c>
      <c r="BX2997" s="1">
        <v>30</v>
      </c>
    </row>
    <row r="2998" spans="1:76" ht="14" hidden="1" customHeight="1" outlineLevel="1" x14ac:dyDescent="0.2">
      <c r="A2998" t="s">
        <v>2419</v>
      </c>
      <c r="B2998" t="s">
        <v>1490</v>
      </c>
      <c r="C2998" s="24"/>
      <c r="F2998" s="1">
        <f t="shared" si="992"/>
        <v>13389</v>
      </c>
      <c r="G2998" s="1">
        <f t="shared" si="993"/>
        <v>12972</v>
      </c>
      <c r="H2998" s="1">
        <f t="shared" si="994"/>
        <v>9628</v>
      </c>
      <c r="I2998" s="1">
        <v>9574</v>
      </c>
      <c r="J2998" s="2">
        <f t="shared" si="995"/>
        <v>0.99439135853759864</v>
      </c>
      <c r="K2998" s="2">
        <f t="shared" si="980"/>
        <v>0.71506460527298532</v>
      </c>
      <c r="L2998" s="10" t="str">
        <f t="shared" si="996"/>
        <v/>
      </c>
      <c r="M2998" s="9" t="str">
        <f t="shared" si="997"/>
        <v/>
      </c>
      <c r="N2998" s="8" t="str">
        <f t="shared" si="998"/>
        <v/>
      </c>
      <c r="O2998" s="2" t="str">
        <f t="shared" si="999"/>
        <v>-</v>
      </c>
      <c r="P2998" s="2" t="str">
        <f t="shared" si="1000"/>
        <v>-</v>
      </c>
      <c r="Q2998" s="2" t="str">
        <f t="shared" si="1001"/>
        <v>-</v>
      </c>
      <c r="R2998" s="2" t="str">
        <f t="shared" si="1002"/>
        <v>-</v>
      </c>
      <c r="AT2998" t="s">
        <v>2419</v>
      </c>
      <c r="AU2998" t="s">
        <v>1490</v>
      </c>
      <c r="AV2998" t="e">
        <f>#REF!</f>
        <v>#REF!</v>
      </c>
      <c r="AX2998" s="40">
        <v>51</v>
      </c>
      <c r="AY2998" s="42">
        <v>147</v>
      </c>
      <c r="AZ2998" s="46">
        <f t="shared" si="991"/>
        <v>51147</v>
      </c>
      <c r="BB2998" s="7" t="s">
        <v>2966</v>
      </c>
      <c r="BG2998" s="1">
        <v>12972</v>
      </c>
      <c r="BH2998" s="1">
        <v>417</v>
      </c>
      <c r="BI2998" s="1">
        <f t="shared" si="1003"/>
        <v>13389</v>
      </c>
      <c r="BK2998" s="1">
        <f t="shared" si="1004"/>
        <v>9628</v>
      </c>
      <c r="BL2998" s="1">
        <v>4641</v>
      </c>
      <c r="BN2998" s="1">
        <v>4953</v>
      </c>
      <c r="BQ2998" s="1">
        <v>34</v>
      </c>
      <c r="BX2998" s="1">
        <v>166</v>
      </c>
    </row>
    <row r="2999" spans="1:76" ht="14" hidden="1" customHeight="1" outlineLevel="1" x14ac:dyDescent="0.2">
      <c r="A2999" t="s">
        <v>935</v>
      </c>
      <c r="B2999" t="s">
        <v>1490</v>
      </c>
      <c r="C2999" s="24"/>
      <c r="F2999" s="1">
        <f t="shared" si="992"/>
        <v>24268</v>
      </c>
      <c r="G2999" s="1">
        <f t="shared" si="993"/>
        <v>23356</v>
      </c>
      <c r="H2999" s="1">
        <f t="shared" si="994"/>
        <v>17479</v>
      </c>
      <c r="I2999" s="1">
        <v>17432</v>
      </c>
      <c r="J2999" s="2">
        <f t="shared" si="995"/>
        <v>0.99731105898506778</v>
      </c>
      <c r="K2999" s="2">
        <f t="shared" si="980"/>
        <v>0.71831218064941482</v>
      </c>
      <c r="L2999" s="10" t="str">
        <f t="shared" si="996"/>
        <v/>
      </c>
      <c r="M2999" s="9" t="str">
        <f t="shared" si="997"/>
        <v/>
      </c>
      <c r="N2999" s="8" t="str">
        <f t="shared" si="998"/>
        <v/>
      </c>
      <c r="O2999" s="2" t="str">
        <f t="shared" si="999"/>
        <v>-</v>
      </c>
      <c r="P2999" s="2" t="str">
        <f t="shared" si="1000"/>
        <v>-</v>
      </c>
      <c r="Q2999" s="2" t="str">
        <f t="shared" si="1001"/>
        <v>-</v>
      </c>
      <c r="R2999" s="2" t="str">
        <f t="shared" si="1002"/>
        <v>-</v>
      </c>
      <c r="AT2999" t="s">
        <v>935</v>
      </c>
      <c r="AU2999" t="s">
        <v>1490</v>
      </c>
      <c r="AV2999" t="e">
        <f>#REF!</f>
        <v>#REF!</v>
      </c>
      <c r="AX2999" s="40">
        <v>51</v>
      </c>
      <c r="AY2999" s="42">
        <v>149</v>
      </c>
      <c r="AZ2999" s="46">
        <f t="shared" si="991"/>
        <v>51149</v>
      </c>
      <c r="BB2999" s="7" t="s">
        <v>2966</v>
      </c>
      <c r="BG2999" s="1">
        <v>23356</v>
      </c>
      <c r="BH2999" s="1">
        <v>912</v>
      </c>
      <c r="BI2999" s="1">
        <f t="shared" si="1003"/>
        <v>24268</v>
      </c>
      <c r="BK2999" s="1">
        <f t="shared" si="1004"/>
        <v>17479</v>
      </c>
      <c r="BL2999" s="1">
        <v>7172</v>
      </c>
      <c r="BN2999" s="1">
        <v>10307</v>
      </c>
      <c r="BQ2999" s="1">
        <v>0</v>
      </c>
      <c r="BX2999" s="1">
        <v>0</v>
      </c>
    </row>
    <row r="3000" spans="1:76" ht="14" hidden="1" customHeight="1" outlineLevel="1" x14ac:dyDescent="0.2">
      <c r="A3000" t="s">
        <v>1324</v>
      </c>
      <c r="B3000" t="s">
        <v>1490</v>
      </c>
      <c r="C3000" s="24"/>
      <c r="F3000" s="1">
        <f t="shared" si="992"/>
        <v>306786</v>
      </c>
      <c r="G3000" s="1">
        <f t="shared" si="993"/>
        <v>296122</v>
      </c>
      <c r="H3000" s="1">
        <f t="shared" si="994"/>
        <v>228752</v>
      </c>
      <c r="I3000" s="1">
        <v>228056</v>
      </c>
      <c r="J3000" s="2">
        <f t="shared" si="995"/>
        <v>0.99695740365111563</v>
      </c>
      <c r="K3000" s="2">
        <f t="shared" si="980"/>
        <v>0.74337160105089539</v>
      </c>
      <c r="L3000" s="10" t="str">
        <f t="shared" si="996"/>
        <v/>
      </c>
      <c r="M3000" s="9" t="str">
        <f t="shared" si="997"/>
        <v/>
      </c>
      <c r="N3000" s="8" t="str">
        <f t="shared" si="998"/>
        <v/>
      </c>
      <c r="O3000" s="2" t="str">
        <f t="shared" si="999"/>
        <v>-</v>
      </c>
      <c r="P3000" s="2" t="str">
        <f t="shared" si="1000"/>
        <v>-</v>
      </c>
      <c r="Q3000" s="2" t="str">
        <f t="shared" si="1001"/>
        <v>-</v>
      </c>
      <c r="R3000" s="2" t="str">
        <f t="shared" si="1002"/>
        <v>-</v>
      </c>
      <c r="AT3000" t="s">
        <v>1324</v>
      </c>
      <c r="AU3000" t="s">
        <v>1490</v>
      </c>
      <c r="AV3000" t="e">
        <f>#REF!</f>
        <v>#REF!</v>
      </c>
      <c r="AX3000" s="40">
        <v>51</v>
      </c>
      <c r="AY3000" s="42">
        <v>153</v>
      </c>
      <c r="AZ3000" s="46">
        <f t="shared" si="991"/>
        <v>51153</v>
      </c>
      <c r="BB3000" s="7" t="s">
        <v>2966</v>
      </c>
      <c r="BG3000" s="1">
        <v>296122</v>
      </c>
      <c r="BH3000" s="1">
        <v>10664</v>
      </c>
      <c r="BI3000" s="1">
        <f t="shared" si="1003"/>
        <v>306786</v>
      </c>
      <c r="BK3000" s="1">
        <f t="shared" si="1004"/>
        <v>228752</v>
      </c>
      <c r="BL3000" s="1">
        <v>57468</v>
      </c>
      <c r="BN3000" s="1">
        <v>169929</v>
      </c>
      <c r="BQ3000" s="1">
        <v>1355</v>
      </c>
      <c r="BX3000" s="1">
        <v>54215</v>
      </c>
    </row>
    <row r="3001" spans="1:76" ht="14" hidden="1" customHeight="1" outlineLevel="1" x14ac:dyDescent="0.2">
      <c r="A3001" t="s">
        <v>1952</v>
      </c>
      <c r="B3001" t="s">
        <v>1490</v>
      </c>
      <c r="C3001" s="24"/>
      <c r="F3001" s="1">
        <f t="shared" si="992"/>
        <v>23147</v>
      </c>
      <c r="G3001" s="1">
        <f t="shared" si="993"/>
        <v>22669</v>
      </c>
      <c r="H3001" s="1">
        <f t="shared" si="994"/>
        <v>17419</v>
      </c>
      <c r="I3001" s="1">
        <v>17376</v>
      </c>
      <c r="J3001" s="2">
        <f t="shared" si="995"/>
        <v>0.99753143119582066</v>
      </c>
      <c r="K3001" s="2">
        <f t="shared" si="980"/>
        <v>0.75068043374951399</v>
      </c>
      <c r="L3001" s="10" t="str">
        <f t="shared" si="996"/>
        <v/>
      </c>
      <c r="M3001" s="9" t="str">
        <f t="shared" si="997"/>
        <v/>
      </c>
      <c r="N3001" s="8" t="str">
        <f t="shared" si="998"/>
        <v/>
      </c>
      <c r="O3001" s="2" t="str">
        <f t="shared" si="999"/>
        <v>-</v>
      </c>
      <c r="P3001" s="2" t="str">
        <f t="shared" si="1000"/>
        <v>-</v>
      </c>
      <c r="Q3001" s="2" t="str">
        <f t="shared" si="1001"/>
        <v>-</v>
      </c>
      <c r="R3001" s="2" t="str">
        <f t="shared" si="1002"/>
        <v>-</v>
      </c>
      <c r="AT3001" t="s">
        <v>1952</v>
      </c>
      <c r="AU3001" t="s">
        <v>1490</v>
      </c>
      <c r="AV3001" t="e">
        <f>#REF!</f>
        <v>#REF!</v>
      </c>
      <c r="AX3001" s="40">
        <v>51</v>
      </c>
      <c r="AY3001" s="42">
        <v>155</v>
      </c>
      <c r="AZ3001" s="46">
        <f t="shared" si="991"/>
        <v>51155</v>
      </c>
      <c r="BB3001" s="7" t="s">
        <v>2966</v>
      </c>
      <c r="BG3001" s="1">
        <v>22669</v>
      </c>
      <c r="BH3001" s="1">
        <v>478</v>
      </c>
      <c r="BI3001" s="1">
        <f t="shared" si="1003"/>
        <v>23147</v>
      </c>
      <c r="BK3001" s="1">
        <f t="shared" si="1004"/>
        <v>17419</v>
      </c>
      <c r="BL3001" s="1">
        <v>8353</v>
      </c>
      <c r="BN3001" s="1">
        <v>8989</v>
      </c>
      <c r="BQ3001" s="1">
        <v>77</v>
      </c>
      <c r="BX3001" s="1">
        <v>91</v>
      </c>
    </row>
    <row r="3002" spans="1:76" ht="14" hidden="1" customHeight="1" outlineLevel="1" x14ac:dyDescent="0.2">
      <c r="A3002" t="s">
        <v>575</v>
      </c>
      <c r="B3002" t="s">
        <v>1490</v>
      </c>
      <c r="C3002" s="24"/>
      <c r="F3002" s="1">
        <f t="shared" si="992"/>
        <v>6078</v>
      </c>
      <c r="G3002" s="1">
        <f t="shared" si="993"/>
        <v>5962</v>
      </c>
      <c r="H3002" s="1">
        <f t="shared" si="994"/>
        <v>5004</v>
      </c>
      <c r="I3002" s="1">
        <v>4978</v>
      </c>
      <c r="J3002" s="2">
        <f t="shared" si="995"/>
        <v>0.99480415667466027</v>
      </c>
      <c r="K3002" s="2">
        <f t="shared" si="980"/>
        <v>0.81901941428101344</v>
      </c>
      <c r="L3002" s="10" t="str">
        <f t="shared" si="996"/>
        <v/>
      </c>
      <c r="M3002" s="9" t="str">
        <f t="shared" si="997"/>
        <v/>
      </c>
      <c r="N3002" s="8" t="str">
        <f t="shared" si="998"/>
        <v/>
      </c>
      <c r="O3002" s="2" t="str">
        <f t="shared" si="999"/>
        <v>-</v>
      </c>
      <c r="P3002" s="2" t="str">
        <f t="shared" si="1000"/>
        <v>-</v>
      </c>
      <c r="Q3002" s="2" t="str">
        <f t="shared" si="1001"/>
        <v>-</v>
      </c>
      <c r="R3002" s="2" t="str">
        <f t="shared" si="1002"/>
        <v>-</v>
      </c>
      <c r="AT3002" t="s">
        <v>575</v>
      </c>
      <c r="AU3002" t="s">
        <v>1490</v>
      </c>
      <c r="AV3002" t="e">
        <f>#REF!</f>
        <v>#REF!</v>
      </c>
      <c r="AX3002" s="40">
        <v>51</v>
      </c>
      <c r="AY3002" s="42">
        <v>157</v>
      </c>
      <c r="AZ3002" s="46">
        <f t="shared" si="991"/>
        <v>51157</v>
      </c>
      <c r="BB3002" s="7" t="s">
        <v>2966</v>
      </c>
      <c r="BG3002" s="1">
        <v>5962</v>
      </c>
      <c r="BH3002" s="1">
        <v>116</v>
      </c>
      <c r="BI3002" s="1">
        <f t="shared" si="1003"/>
        <v>6078</v>
      </c>
      <c r="BK3002" s="1">
        <f t="shared" si="1004"/>
        <v>5004</v>
      </c>
      <c r="BL3002" s="1">
        <v>2818</v>
      </c>
      <c r="BN3002" s="1">
        <v>2143</v>
      </c>
      <c r="BQ3002" s="1">
        <v>43</v>
      </c>
      <c r="BX3002" s="1">
        <v>1</v>
      </c>
    </row>
    <row r="3003" spans="1:76" ht="14" hidden="1" customHeight="1" outlineLevel="1" x14ac:dyDescent="0.2">
      <c r="A3003" t="s">
        <v>1758</v>
      </c>
      <c r="B3003" t="s">
        <v>1490</v>
      </c>
      <c r="C3003" s="24"/>
      <c r="F3003" s="1">
        <f t="shared" si="992"/>
        <v>5506</v>
      </c>
      <c r="G3003" s="1">
        <f t="shared" si="993"/>
        <v>5412</v>
      </c>
      <c r="H3003" s="1">
        <f t="shared" si="994"/>
        <v>4111</v>
      </c>
      <c r="I3003" s="1">
        <v>4102</v>
      </c>
      <c r="J3003" s="2">
        <f t="shared" si="995"/>
        <v>0.99781075164193622</v>
      </c>
      <c r="K3003" s="2">
        <f t="shared" si="980"/>
        <v>0.74500544860152562</v>
      </c>
      <c r="L3003" s="10" t="str">
        <f t="shared" si="996"/>
        <v/>
      </c>
      <c r="M3003" s="9" t="str">
        <f t="shared" si="997"/>
        <v/>
      </c>
      <c r="N3003" s="8" t="str">
        <f t="shared" si="998"/>
        <v/>
      </c>
      <c r="O3003" s="2" t="str">
        <f t="shared" si="999"/>
        <v>-</v>
      </c>
      <c r="P3003" s="2" t="str">
        <f t="shared" si="1000"/>
        <v>-</v>
      </c>
      <c r="Q3003" s="2" t="str">
        <f t="shared" si="1001"/>
        <v>-</v>
      </c>
      <c r="R3003" s="2" t="str">
        <f t="shared" si="1002"/>
        <v>-</v>
      </c>
      <c r="AT3003" t="s">
        <v>1758</v>
      </c>
      <c r="AU3003" t="s">
        <v>1490</v>
      </c>
      <c r="AV3003" t="e">
        <f>#REF!</f>
        <v>#REF!</v>
      </c>
      <c r="AX3003" s="40">
        <v>51</v>
      </c>
      <c r="AY3003" s="42">
        <v>159</v>
      </c>
      <c r="AZ3003" s="46">
        <f t="shared" si="991"/>
        <v>51159</v>
      </c>
      <c r="BB3003" s="7" t="s">
        <v>2966</v>
      </c>
      <c r="BG3003" s="1">
        <v>5412</v>
      </c>
      <c r="BH3003" s="1">
        <v>94</v>
      </c>
      <c r="BI3003" s="1">
        <f t="shared" si="1003"/>
        <v>5506</v>
      </c>
      <c r="BK3003" s="1">
        <f t="shared" si="1004"/>
        <v>4111</v>
      </c>
      <c r="BL3003" s="1">
        <v>1751</v>
      </c>
      <c r="BN3003" s="1">
        <v>2360</v>
      </c>
      <c r="BQ3003" s="1">
        <v>0</v>
      </c>
      <c r="BX3003" s="1">
        <v>0</v>
      </c>
    </row>
    <row r="3004" spans="1:76" ht="14" hidden="1" customHeight="1" outlineLevel="1" x14ac:dyDescent="0.2">
      <c r="A3004" t="s">
        <v>99</v>
      </c>
      <c r="B3004" t="s">
        <v>1490</v>
      </c>
      <c r="C3004" s="24"/>
      <c r="F3004" s="1">
        <f t="shared" si="992"/>
        <v>72199</v>
      </c>
      <c r="G3004" s="1">
        <f t="shared" si="993"/>
        <v>70470</v>
      </c>
      <c r="H3004" s="1">
        <f t="shared" si="994"/>
        <v>57479</v>
      </c>
      <c r="I3004" s="1">
        <v>57184</v>
      </c>
      <c r="J3004" s="2">
        <f t="shared" si="995"/>
        <v>0.9948676908088171</v>
      </c>
      <c r="K3004" s="2">
        <f t="shared" si="980"/>
        <v>0.79203313065277914</v>
      </c>
      <c r="L3004" s="10" t="str">
        <f t="shared" si="996"/>
        <v/>
      </c>
      <c r="M3004" s="9" t="str">
        <f t="shared" si="997"/>
        <v/>
      </c>
      <c r="N3004" s="8" t="str">
        <f t="shared" si="998"/>
        <v/>
      </c>
      <c r="O3004" s="2" t="str">
        <f t="shared" si="999"/>
        <v>-</v>
      </c>
      <c r="P3004" s="2" t="str">
        <f t="shared" si="1000"/>
        <v>-</v>
      </c>
      <c r="Q3004" s="2" t="str">
        <f t="shared" si="1001"/>
        <v>-</v>
      </c>
      <c r="R3004" s="2" t="str">
        <f t="shared" si="1002"/>
        <v>-</v>
      </c>
      <c r="AT3004" t="s">
        <v>99</v>
      </c>
      <c r="AU3004" t="s">
        <v>1490</v>
      </c>
      <c r="AV3004" t="e">
        <f>#REF!</f>
        <v>#REF!</v>
      </c>
      <c r="AX3004" s="40">
        <v>51</v>
      </c>
      <c r="AY3004" s="42">
        <v>161</v>
      </c>
      <c r="AZ3004" s="46">
        <f t="shared" si="991"/>
        <v>51161</v>
      </c>
      <c r="BB3004" s="7" t="s">
        <v>2966</v>
      </c>
      <c r="BG3004" s="1">
        <v>70470</v>
      </c>
      <c r="BH3004" s="1">
        <v>1729</v>
      </c>
      <c r="BI3004" s="1">
        <f t="shared" si="1003"/>
        <v>72199</v>
      </c>
      <c r="BK3004" s="1">
        <f t="shared" si="1004"/>
        <v>57479</v>
      </c>
      <c r="BL3004" s="1">
        <v>19699</v>
      </c>
      <c r="BN3004" s="1">
        <v>37566</v>
      </c>
      <c r="BQ3004" s="1">
        <v>214</v>
      </c>
      <c r="BX3004" s="1">
        <v>1160</v>
      </c>
    </row>
    <row r="3005" spans="1:76" ht="14" hidden="1" customHeight="1" outlineLevel="1" x14ac:dyDescent="0.2">
      <c r="A3005" t="s">
        <v>2477</v>
      </c>
      <c r="B3005" t="s">
        <v>1490</v>
      </c>
      <c r="C3005" s="24"/>
      <c r="F3005" s="1">
        <f t="shared" si="992"/>
        <v>15706</v>
      </c>
      <c r="G3005" s="1">
        <f t="shared" si="993"/>
        <v>15381</v>
      </c>
      <c r="H3005" s="1">
        <f t="shared" si="994"/>
        <v>12405</v>
      </c>
      <c r="I3005" s="1">
        <v>12373</v>
      </c>
      <c r="J3005" s="2">
        <f t="shared" si="995"/>
        <v>0.99742039500201529</v>
      </c>
      <c r="K3005" s="2">
        <f t="shared" si="980"/>
        <v>0.7877881064561314</v>
      </c>
      <c r="L3005" s="10" t="str">
        <f t="shared" si="996"/>
        <v/>
      </c>
      <c r="M3005" s="9" t="str">
        <f t="shared" si="997"/>
        <v/>
      </c>
      <c r="N3005" s="8" t="str">
        <f t="shared" si="998"/>
        <v/>
      </c>
      <c r="O3005" s="2" t="str">
        <f t="shared" si="999"/>
        <v>-</v>
      </c>
      <c r="P3005" s="2" t="str">
        <f t="shared" si="1000"/>
        <v>-</v>
      </c>
      <c r="Q3005" s="2" t="str">
        <f t="shared" si="1001"/>
        <v>-</v>
      </c>
      <c r="R3005" s="2" t="str">
        <f t="shared" si="1002"/>
        <v>-</v>
      </c>
      <c r="AT3005" t="s">
        <v>2477</v>
      </c>
      <c r="AU3005" t="s">
        <v>1490</v>
      </c>
      <c r="AV3005" t="e">
        <f>#REF!</f>
        <v>#REF!</v>
      </c>
      <c r="AX3005" s="40">
        <v>51</v>
      </c>
      <c r="AY3005" s="42">
        <v>163</v>
      </c>
      <c r="AZ3005" s="46">
        <f t="shared" si="991"/>
        <v>51163</v>
      </c>
      <c r="BB3005" s="7" t="s">
        <v>2966</v>
      </c>
      <c r="BG3005" s="1">
        <v>15381</v>
      </c>
      <c r="BH3005" s="1">
        <v>325</v>
      </c>
      <c r="BI3005" s="1">
        <f t="shared" si="1003"/>
        <v>15706</v>
      </c>
      <c r="BK3005" s="1">
        <f t="shared" si="1004"/>
        <v>12405</v>
      </c>
      <c r="BL3005" s="1">
        <v>7256</v>
      </c>
      <c r="BN3005" s="1">
        <v>5111</v>
      </c>
      <c r="BQ3005" s="1">
        <v>38</v>
      </c>
      <c r="BX3005" s="1">
        <v>73</v>
      </c>
    </row>
    <row r="3006" spans="1:76" ht="14" hidden="1" customHeight="1" outlineLevel="1" x14ac:dyDescent="0.2">
      <c r="A3006" t="s">
        <v>2795</v>
      </c>
      <c r="B3006" t="s">
        <v>1490</v>
      </c>
      <c r="C3006" s="24"/>
      <c r="F3006" s="1">
        <f t="shared" si="992"/>
        <v>54715</v>
      </c>
      <c r="G3006" s="1">
        <f t="shared" si="993"/>
        <v>53641</v>
      </c>
      <c r="H3006" s="1">
        <f t="shared" si="994"/>
        <v>44093</v>
      </c>
      <c r="I3006" s="1">
        <v>43811</v>
      </c>
      <c r="J3006" s="2">
        <f t="shared" si="995"/>
        <v>0.99360442700655438</v>
      </c>
      <c r="K3006" s="2">
        <f t="shared" si="980"/>
        <v>0.80071278442840177</v>
      </c>
      <c r="L3006" s="10" t="str">
        <f t="shared" si="996"/>
        <v/>
      </c>
      <c r="M3006" s="9" t="str">
        <f t="shared" si="997"/>
        <v/>
      </c>
      <c r="N3006" s="8" t="str">
        <f t="shared" si="998"/>
        <v/>
      </c>
      <c r="O3006" s="2" t="str">
        <f t="shared" si="999"/>
        <v>-</v>
      </c>
      <c r="P3006" s="2" t="str">
        <f t="shared" si="1000"/>
        <v>-</v>
      </c>
      <c r="Q3006" s="2" t="str">
        <f t="shared" si="1001"/>
        <v>-</v>
      </c>
      <c r="R3006" s="2" t="str">
        <f t="shared" si="1002"/>
        <v>-</v>
      </c>
      <c r="AT3006" t="s">
        <v>2795</v>
      </c>
      <c r="AU3006" t="s">
        <v>1490</v>
      </c>
      <c r="AV3006" t="e">
        <f>#REF!</f>
        <v>#REF!</v>
      </c>
      <c r="AX3006" s="40">
        <v>51</v>
      </c>
      <c r="AY3006" s="42">
        <v>165</v>
      </c>
      <c r="AZ3006" s="46">
        <f t="shared" si="991"/>
        <v>51165</v>
      </c>
      <c r="BB3006" s="7" t="s">
        <v>2966</v>
      </c>
      <c r="BG3006" s="1">
        <v>53641</v>
      </c>
      <c r="BH3006" s="1">
        <v>1074</v>
      </c>
      <c r="BI3006" s="1">
        <f t="shared" si="1003"/>
        <v>54715</v>
      </c>
      <c r="BK3006" s="1">
        <f t="shared" si="1004"/>
        <v>44093</v>
      </c>
      <c r="BL3006" s="1">
        <v>25701</v>
      </c>
      <c r="BN3006" s="1">
        <v>18260</v>
      </c>
      <c r="BQ3006" s="1">
        <v>132</v>
      </c>
      <c r="BX3006" s="1">
        <v>451</v>
      </c>
    </row>
    <row r="3007" spans="1:76" ht="14" hidden="1" customHeight="1" outlineLevel="1" x14ac:dyDescent="0.2">
      <c r="A3007" t="s">
        <v>1700</v>
      </c>
      <c r="B3007" t="s">
        <v>1490</v>
      </c>
      <c r="C3007" s="24"/>
      <c r="F3007" s="1">
        <f t="shared" si="992"/>
        <v>18975</v>
      </c>
      <c r="G3007" s="1">
        <f t="shared" si="993"/>
        <v>18575</v>
      </c>
      <c r="H3007" s="1">
        <f t="shared" si="994"/>
        <v>13451</v>
      </c>
      <c r="I3007" s="1">
        <v>13386</v>
      </c>
      <c r="J3007" s="2">
        <f t="shared" si="995"/>
        <v>0.99516764552821346</v>
      </c>
      <c r="K3007" s="2">
        <f t="shared" si="980"/>
        <v>0.70545454545454545</v>
      </c>
      <c r="L3007" s="10" t="str">
        <f t="shared" si="996"/>
        <v/>
      </c>
      <c r="M3007" s="9" t="str">
        <f t="shared" si="997"/>
        <v/>
      </c>
      <c r="N3007" s="8" t="str">
        <f t="shared" si="998"/>
        <v/>
      </c>
      <c r="O3007" s="2" t="str">
        <f t="shared" si="999"/>
        <v>-</v>
      </c>
      <c r="P3007" s="2" t="str">
        <f t="shared" si="1000"/>
        <v>-</v>
      </c>
      <c r="Q3007" s="2" t="str">
        <f t="shared" si="1001"/>
        <v>-</v>
      </c>
      <c r="R3007" s="2" t="str">
        <f t="shared" si="1002"/>
        <v>-</v>
      </c>
      <c r="AT3007" t="s">
        <v>1700</v>
      </c>
      <c r="AU3007" t="s">
        <v>1490</v>
      </c>
      <c r="AV3007" t="e">
        <f>#REF!</f>
        <v>#REF!</v>
      </c>
      <c r="AX3007" s="40">
        <v>51</v>
      </c>
      <c r="AY3007" s="42">
        <v>167</v>
      </c>
      <c r="AZ3007" s="46">
        <f t="shared" si="991"/>
        <v>51167</v>
      </c>
      <c r="BB3007" s="7" t="s">
        <v>2966</v>
      </c>
      <c r="BG3007" s="1">
        <v>18575</v>
      </c>
      <c r="BH3007" s="1">
        <v>400</v>
      </c>
      <c r="BI3007" s="1">
        <f t="shared" si="1003"/>
        <v>18975</v>
      </c>
      <c r="BK3007" s="1">
        <f t="shared" si="1004"/>
        <v>13451</v>
      </c>
      <c r="BL3007" s="1">
        <v>8044</v>
      </c>
      <c r="BN3007" s="1">
        <v>5365</v>
      </c>
      <c r="BQ3007" s="1">
        <v>42</v>
      </c>
      <c r="BX3007" s="1">
        <v>171</v>
      </c>
    </row>
    <row r="3008" spans="1:76" ht="14" hidden="1" customHeight="1" outlineLevel="1" x14ac:dyDescent="0.2">
      <c r="A3008" t="s">
        <v>765</v>
      </c>
      <c r="B3008" t="s">
        <v>1490</v>
      </c>
      <c r="C3008" s="24"/>
      <c r="F3008" s="1">
        <f t="shared" si="992"/>
        <v>15741</v>
      </c>
      <c r="G3008" s="1">
        <f t="shared" si="993"/>
        <v>15312</v>
      </c>
      <c r="H3008" s="1">
        <f t="shared" si="994"/>
        <v>10909</v>
      </c>
      <c r="I3008" s="1">
        <v>10869</v>
      </c>
      <c r="J3008" s="2">
        <f t="shared" si="995"/>
        <v>0.99633330277752319</v>
      </c>
      <c r="K3008" s="2">
        <f t="shared" si="980"/>
        <v>0.69048980369735091</v>
      </c>
      <c r="L3008" s="10" t="str">
        <f t="shared" si="996"/>
        <v/>
      </c>
      <c r="M3008" s="9" t="str">
        <f t="shared" si="997"/>
        <v/>
      </c>
      <c r="N3008" s="8" t="str">
        <f t="shared" si="998"/>
        <v/>
      </c>
      <c r="O3008" s="2" t="str">
        <f t="shared" si="999"/>
        <v>-</v>
      </c>
      <c r="P3008" s="2" t="str">
        <f t="shared" si="1000"/>
        <v>-</v>
      </c>
      <c r="Q3008" s="2" t="str">
        <f t="shared" si="1001"/>
        <v>-</v>
      </c>
      <c r="R3008" s="2" t="str">
        <f t="shared" si="1002"/>
        <v>-</v>
      </c>
      <c r="AT3008" t="s">
        <v>765</v>
      </c>
      <c r="AU3008" t="s">
        <v>1490</v>
      </c>
      <c r="AV3008" t="e">
        <f>#REF!</f>
        <v>#REF!</v>
      </c>
      <c r="AX3008" s="40">
        <v>51</v>
      </c>
      <c r="AY3008" s="42">
        <v>169</v>
      </c>
      <c r="AZ3008" s="46">
        <f t="shared" si="991"/>
        <v>51169</v>
      </c>
      <c r="BB3008" s="7" t="s">
        <v>2966</v>
      </c>
      <c r="BG3008" s="1">
        <v>15312</v>
      </c>
      <c r="BH3008" s="1">
        <v>429</v>
      </c>
      <c r="BI3008" s="1">
        <f t="shared" si="1003"/>
        <v>15741</v>
      </c>
      <c r="BK3008" s="1">
        <f t="shared" si="1004"/>
        <v>10909</v>
      </c>
      <c r="BL3008" s="1">
        <v>6276</v>
      </c>
      <c r="BN3008" s="1">
        <v>4608</v>
      </c>
      <c r="BQ3008" s="1">
        <v>25</v>
      </c>
      <c r="BX3008" s="1">
        <v>188</v>
      </c>
    </row>
    <row r="3009" spans="1:76" ht="14" hidden="1" customHeight="1" outlineLevel="1" x14ac:dyDescent="0.2">
      <c r="A3009" t="s">
        <v>1400</v>
      </c>
      <c r="B3009" t="s">
        <v>1490</v>
      </c>
      <c r="C3009" s="24"/>
      <c r="F3009" s="1">
        <f t="shared" si="992"/>
        <v>30997</v>
      </c>
      <c r="G3009" s="1">
        <f t="shared" si="993"/>
        <v>30287</v>
      </c>
      <c r="H3009" s="1">
        <f t="shared" si="994"/>
        <v>23772</v>
      </c>
      <c r="I3009" s="1">
        <v>23684</v>
      </c>
      <c r="J3009" s="2">
        <f t="shared" si="995"/>
        <v>0.99629816590947329</v>
      </c>
      <c r="K3009" s="2">
        <f t="shared" si="980"/>
        <v>0.76407394263961026</v>
      </c>
      <c r="L3009" s="10" t="str">
        <f t="shared" si="996"/>
        <v/>
      </c>
      <c r="M3009" s="9" t="str">
        <f t="shared" si="997"/>
        <v/>
      </c>
      <c r="N3009" s="8" t="str">
        <f t="shared" si="998"/>
        <v/>
      </c>
      <c r="O3009" s="2" t="str">
        <f t="shared" si="999"/>
        <v>-</v>
      </c>
      <c r="P3009" s="2" t="str">
        <f t="shared" si="1000"/>
        <v>-</v>
      </c>
      <c r="Q3009" s="2" t="str">
        <f t="shared" si="1001"/>
        <v>-</v>
      </c>
      <c r="R3009" s="2" t="str">
        <f t="shared" si="1002"/>
        <v>-</v>
      </c>
      <c r="AT3009" t="s">
        <v>1400</v>
      </c>
      <c r="AU3009" t="s">
        <v>1490</v>
      </c>
      <c r="AV3009" t="e">
        <f>#REF!</f>
        <v>#REF!</v>
      </c>
      <c r="AX3009" s="40">
        <v>51</v>
      </c>
      <c r="AY3009" s="42">
        <v>171</v>
      </c>
      <c r="AZ3009" s="46">
        <f t="shared" si="991"/>
        <v>51171</v>
      </c>
      <c r="BB3009" s="7" t="s">
        <v>2966</v>
      </c>
      <c r="BG3009" s="1">
        <v>30287</v>
      </c>
      <c r="BH3009" s="1">
        <v>710</v>
      </c>
      <c r="BI3009" s="1">
        <f t="shared" si="1003"/>
        <v>30997</v>
      </c>
      <c r="BK3009" s="1">
        <f t="shared" si="1004"/>
        <v>23772</v>
      </c>
      <c r="BL3009" s="1">
        <v>20725</v>
      </c>
      <c r="BN3009" s="1">
        <v>2955</v>
      </c>
      <c r="BQ3009" s="1">
        <v>92</v>
      </c>
      <c r="BX3009" s="1">
        <v>655</v>
      </c>
    </row>
    <row r="3010" spans="1:76" ht="14" hidden="1" customHeight="1" outlineLevel="1" x14ac:dyDescent="0.2">
      <c r="A3010" t="s">
        <v>2246</v>
      </c>
      <c r="B3010" t="s">
        <v>1490</v>
      </c>
      <c r="C3010" s="24"/>
      <c r="F3010" s="1">
        <f t="shared" si="992"/>
        <v>19781</v>
      </c>
      <c r="G3010" s="1">
        <f t="shared" si="993"/>
        <v>19372</v>
      </c>
      <c r="H3010" s="1">
        <f t="shared" si="994"/>
        <v>14442</v>
      </c>
      <c r="I3010" s="1">
        <v>14136</v>
      </c>
      <c r="J3010" s="2">
        <f t="shared" si="995"/>
        <v>0.97881179891981718</v>
      </c>
      <c r="K3010" s="2">
        <f t="shared" si="980"/>
        <v>0.71462514534148935</v>
      </c>
      <c r="L3010" s="10" t="str">
        <f t="shared" si="996"/>
        <v/>
      </c>
      <c r="M3010" s="9" t="str">
        <f t="shared" si="997"/>
        <v/>
      </c>
      <c r="N3010" s="8" t="str">
        <f t="shared" si="998"/>
        <v/>
      </c>
      <c r="O3010" s="2" t="str">
        <f t="shared" si="999"/>
        <v>-</v>
      </c>
      <c r="P3010" s="2" t="str">
        <f t="shared" si="1000"/>
        <v>-</v>
      </c>
      <c r="Q3010" s="2" t="str">
        <f t="shared" si="1001"/>
        <v>-</v>
      </c>
      <c r="R3010" s="2" t="str">
        <f t="shared" si="1002"/>
        <v>-</v>
      </c>
      <c r="AT3010" t="s">
        <v>2246</v>
      </c>
      <c r="AU3010" t="s">
        <v>1490</v>
      </c>
      <c r="AV3010" t="e">
        <f>#REF!</f>
        <v>#REF!</v>
      </c>
      <c r="AX3010" s="40">
        <v>51</v>
      </c>
      <c r="AY3010" s="42">
        <v>173</v>
      </c>
      <c r="AZ3010" s="46">
        <f t="shared" si="991"/>
        <v>51173</v>
      </c>
      <c r="BB3010" s="7" t="s">
        <v>2966</v>
      </c>
      <c r="BG3010" s="1">
        <v>19372</v>
      </c>
      <c r="BH3010" s="1">
        <v>409</v>
      </c>
      <c r="BI3010" s="1">
        <f t="shared" si="1003"/>
        <v>19781</v>
      </c>
      <c r="BK3010" s="1">
        <f t="shared" si="1004"/>
        <v>14442</v>
      </c>
      <c r="BL3010" s="1">
        <v>9508</v>
      </c>
      <c r="BN3010" s="1">
        <v>4908</v>
      </c>
      <c r="BQ3010" s="1">
        <v>26</v>
      </c>
      <c r="BX3010" s="1">
        <v>65</v>
      </c>
    </row>
    <row r="3011" spans="1:76" ht="14" hidden="1" customHeight="1" outlineLevel="1" x14ac:dyDescent="0.2">
      <c r="A3011" t="s">
        <v>198</v>
      </c>
      <c r="B3011" t="s">
        <v>1490</v>
      </c>
      <c r="C3011" s="24"/>
      <c r="F3011" s="1">
        <f t="shared" si="992"/>
        <v>12855</v>
      </c>
      <c r="G3011" s="1">
        <f t="shared" si="993"/>
        <v>12510</v>
      </c>
      <c r="H3011" s="1">
        <f t="shared" si="994"/>
        <v>9823</v>
      </c>
      <c r="I3011" s="1">
        <v>9786</v>
      </c>
      <c r="J3011" s="2">
        <f t="shared" si="995"/>
        <v>0.99623332993993685</v>
      </c>
      <c r="K3011" s="2">
        <f t="shared" si="980"/>
        <v>0.76126021003500588</v>
      </c>
      <c r="L3011" s="10" t="str">
        <f t="shared" si="996"/>
        <v/>
      </c>
      <c r="M3011" s="9" t="str">
        <f t="shared" si="997"/>
        <v/>
      </c>
      <c r="N3011" s="8" t="str">
        <f t="shared" si="998"/>
        <v/>
      </c>
      <c r="O3011" s="2" t="str">
        <f t="shared" si="999"/>
        <v>-</v>
      </c>
      <c r="P3011" s="2" t="str">
        <f t="shared" si="1000"/>
        <v>-</v>
      </c>
      <c r="Q3011" s="2" t="str">
        <f t="shared" si="1001"/>
        <v>-</v>
      </c>
      <c r="R3011" s="2" t="str">
        <f t="shared" si="1002"/>
        <v>-</v>
      </c>
      <c r="AT3011" t="s">
        <v>198</v>
      </c>
      <c r="AU3011" t="s">
        <v>1490</v>
      </c>
      <c r="AV3011" t="e">
        <f>#REF!</f>
        <v>#REF!</v>
      </c>
      <c r="AX3011" s="40">
        <v>51</v>
      </c>
      <c r="AY3011" s="42">
        <v>175</v>
      </c>
      <c r="AZ3011" s="46">
        <f t="shared" si="991"/>
        <v>51175</v>
      </c>
      <c r="BB3011" s="7" t="s">
        <v>2966</v>
      </c>
      <c r="BG3011" s="1">
        <v>12510</v>
      </c>
      <c r="BH3011" s="1">
        <v>345</v>
      </c>
      <c r="BI3011" s="1">
        <f t="shared" si="1003"/>
        <v>12855</v>
      </c>
      <c r="BK3011" s="1">
        <f t="shared" si="1004"/>
        <v>9823</v>
      </c>
      <c r="BL3011" s="1">
        <v>5305</v>
      </c>
      <c r="BN3011" s="1">
        <v>4485</v>
      </c>
      <c r="BQ3011" s="1">
        <v>33</v>
      </c>
      <c r="BX3011" s="1">
        <v>123</v>
      </c>
    </row>
    <row r="3012" spans="1:76" ht="14" hidden="1" customHeight="1" outlineLevel="1" x14ac:dyDescent="0.2">
      <c r="A3012" t="s">
        <v>1549</v>
      </c>
      <c r="B3012" t="s">
        <v>1490</v>
      </c>
      <c r="C3012" s="24"/>
      <c r="F3012" s="1">
        <f t="shared" si="992"/>
        <v>99198</v>
      </c>
      <c r="G3012" s="1">
        <f t="shared" si="993"/>
        <v>96320</v>
      </c>
      <c r="H3012" s="1">
        <f t="shared" si="994"/>
        <v>75579</v>
      </c>
      <c r="I3012" s="1">
        <v>75317</v>
      </c>
      <c r="J3012" s="2">
        <f t="shared" si="995"/>
        <v>0.99653342859789096</v>
      </c>
      <c r="K3012" s="2">
        <f t="shared" si="980"/>
        <v>0.7592592592592593</v>
      </c>
      <c r="L3012" s="10" t="str">
        <f t="shared" si="996"/>
        <v/>
      </c>
      <c r="M3012" s="9" t="str">
        <f t="shared" si="997"/>
        <v/>
      </c>
      <c r="N3012" s="8" t="str">
        <f t="shared" si="998"/>
        <v/>
      </c>
      <c r="O3012" s="2" t="str">
        <f t="shared" si="999"/>
        <v>-</v>
      </c>
      <c r="P3012" s="2" t="str">
        <f t="shared" si="1000"/>
        <v>-</v>
      </c>
      <c r="Q3012" s="2" t="str">
        <f t="shared" si="1001"/>
        <v>-</v>
      </c>
      <c r="R3012" s="2" t="str">
        <f t="shared" si="1002"/>
        <v>-</v>
      </c>
      <c r="AT3012" t="s">
        <v>1549</v>
      </c>
      <c r="AU3012" t="s">
        <v>1490</v>
      </c>
      <c r="AV3012" t="e">
        <f>#REF!</f>
        <v>#REF!</v>
      </c>
      <c r="AX3012" s="40">
        <v>51</v>
      </c>
      <c r="AY3012" s="42">
        <v>177</v>
      </c>
      <c r="AZ3012" s="46">
        <f t="shared" si="991"/>
        <v>51177</v>
      </c>
      <c r="BB3012" s="7" t="s">
        <v>2966</v>
      </c>
      <c r="BG3012" s="1">
        <v>96320</v>
      </c>
      <c r="BH3012" s="1">
        <v>2878</v>
      </c>
      <c r="BI3012" s="1">
        <f t="shared" si="1003"/>
        <v>99198</v>
      </c>
      <c r="BK3012" s="1">
        <f t="shared" si="1004"/>
        <v>75579</v>
      </c>
      <c r="BL3012" s="1">
        <v>26729</v>
      </c>
      <c r="BN3012" s="1">
        <v>48841</v>
      </c>
      <c r="BQ3012" s="1">
        <v>9</v>
      </c>
      <c r="BX3012" s="1">
        <v>2652</v>
      </c>
    </row>
    <row r="3013" spans="1:76" ht="14" hidden="1" customHeight="1" outlineLevel="1" x14ac:dyDescent="0.2">
      <c r="A3013" t="s">
        <v>2518</v>
      </c>
      <c r="B3013" t="s">
        <v>1490</v>
      </c>
      <c r="C3013" s="24"/>
      <c r="F3013" s="1">
        <f t="shared" si="992"/>
        <v>105712</v>
      </c>
      <c r="G3013" s="1">
        <f t="shared" si="993"/>
        <v>102265</v>
      </c>
      <c r="H3013" s="1">
        <f t="shared" si="994"/>
        <v>79864</v>
      </c>
      <c r="I3013" s="1">
        <v>79625</v>
      </c>
      <c r="J3013" s="2">
        <f t="shared" si="995"/>
        <v>0.99700741260142245</v>
      </c>
      <c r="K3013" s="2">
        <f t="shared" si="980"/>
        <v>0.75322574542152265</v>
      </c>
      <c r="L3013" s="10" t="str">
        <f t="shared" si="996"/>
        <v/>
      </c>
      <c r="M3013" s="9" t="str">
        <f t="shared" si="997"/>
        <v/>
      </c>
      <c r="N3013" s="8" t="str">
        <f t="shared" si="998"/>
        <v/>
      </c>
      <c r="O3013" s="2" t="str">
        <f t="shared" si="999"/>
        <v>-</v>
      </c>
      <c r="P3013" s="2" t="str">
        <f t="shared" si="1000"/>
        <v>-</v>
      </c>
      <c r="Q3013" s="2" t="str">
        <f t="shared" si="1001"/>
        <v>-</v>
      </c>
      <c r="R3013" s="2" t="str">
        <f t="shared" si="1002"/>
        <v>-</v>
      </c>
      <c r="AT3013" t="s">
        <v>2518</v>
      </c>
      <c r="AU3013" t="s">
        <v>1490</v>
      </c>
      <c r="AV3013" t="e">
        <f>#REF!</f>
        <v>#REF!</v>
      </c>
      <c r="AX3013" s="40">
        <v>51</v>
      </c>
      <c r="AY3013" s="42">
        <v>179</v>
      </c>
      <c r="AZ3013" s="46">
        <f t="shared" si="991"/>
        <v>51179</v>
      </c>
      <c r="BB3013" s="7" t="s">
        <v>2966</v>
      </c>
      <c r="BG3013" s="1">
        <v>102265</v>
      </c>
      <c r="BH3013" s="1">
        <v>3447</v>
      </c>
      <c r="BI3013" s="1">
        <f t="shared" si="1003"/>
        <v>105712</v>
      </c>
      <c r="BK3013" s="1">
        <f t="shared" si="1004"/>
        <v>79864</v>
      </c>
      <c r="BL3013" s="1">
        <v>29810</v>
      </c>
      <c r="BN3013" s="1">
        <v>49703</v>
      </c>
      <c r="BQ3013" s="1">
        <v>351</v>
      </c>
      <c r="BX3013" s="1">
        <v>787</v>
      </c>
    </row>
    <row r="3014" spans="1:76" ht="14" hidden="1" customHeight="1" outlineLevel="1" x14ac:dyDescent="0.2">
      <c r="A3014" t="s">
        <v>1373</v>
      </c>
      <c r="B3014" t="s">
        <v>1490</v>
      </c>
      <c r="C3014" s="24"/>
      <c r="F3014" s="1">
        <f t="shared" si="992"/>
        <v>5597</v>
      </c>
      <c r="G3014" s="1">
        <f t="shared" si="993"/>
        <v>5465</v>
      </c>
      <c r="H3014" s="1">
        <f t="shared" si="994"/>
        <v>4485</v>
      </c>
      <c r="I3014" s="1">
        <v>4471</v>
      </c>
      <c r="J3014" s="2">
        <f t="shared" si="995"/>
        <v>0.99687848383500555</v>
      </c>
      <c r="K3014" s="2">
        <f t="shared" si="980"/>
        <v>0.79882079685545826</v>
      </c>
      <c r="L3014" s="10" t="str">
        <f t="shared" si="996"/>
        <v/>
      </c>
      <c r="M3014" s="9" t="str">
        <f t="shared" si="997"/>
        <v/>
      </c>
      <c r="N3014" s="8" t="str">
        <f t="shared" si="998"/>
        <v/>
      </c>
      <c r="O3014" s="2" t="str">
        <f t="shared" si="999"/>
        <v>-</v>
      </c>
      <c r="P3014" s="2" t="str">
        <f t="shared" si="1000"/>
        <v>-</v>
      </c>
      <c r="Q3014" s="2" t="str">
        <f t="shared" si="1001"/>
        <v>-</v>
      </c>
      <c r="R3014" s="2" t="str">
        <f t="shared" si="1002"/>
        <v>-</v>
      </c>
      <c r="AT3014" t="s">
        <v>1373</v>
      </c>
      <c r="AU3014" t="s">
        <v>1490</v>
      </c>
      <c r="AV3014" t="e">
        <f>#REF!</f>
        <v>#REF!</v>
      </c>
      <c r="AX3014" s="40">
        <v>51</v>
      </c>
      <c r="AY3014" s="42">
        <v>181</v>
      </c>
      <c r="AZ3014" s="46">
        <f t="shared" si="991"/>
        <v>51181</v>
      </c>
      <c r="BB3014" s="7" t="s">
        <v>2966</v>
      </c>
      <c r="BG3014" s="1">
        <v>5465</v>
      </c>
      <c r="BH3014" s="1">
        <v>132</v>
      </c>
      <c r="BI3014" s="1">
        <f t="shared" si="1003"/>
        <v>5597</v>
      </c>
      <c r="BK3014" s="1">
        <f t="shared" si="1004"/>
        <v>4485</v>
      </c>
      <c r="BL3014" s="1">
        <v>1845</v>
      </c>
      <c r="BN3014" s="1">
        <v>2637</v>
      </c>
      <c r="BQ3014" s="1">
        <v>3</v>
      </c>
      <c r="BX3014" s="1">
        <v>30</v>
      </c>
    </row>
    <row r="3015" spans="1:76" ht="14" hidden="1" customHeight="1" outlineLevel="1" x14ac:dyDescent="0.2">
      <c r="A3015" t="s">
        <v>51</v>
      </c>
      <c r="B3015" t="s">
        <v>1490</v>
      </c>
      <c r="C3015" s="24"/>
      <c r="F3015" s="1">
        <f t="shared" si="992"/>
        <v>7027</v>
      </c>
      <c r="G3015" s="1">
        <f t="shared" si="993"/>
        <v>6895</v>
      </c>
      <c r="H3015" s="1">
        <f t="shared" si="994"/>
        <v>5127</v>
      </c>
      <c r="I3015" s="1">
        <v>5088</v>
      </c>
      <c r="J3015" s="2">
        <f t="shared" si="995"/>
        <v>0.99239321240491518</v>
      </c>
      <c r="K3015" s="2">
        <f t="shared" si="980"/>
        <v>0.72406432332432047</v>
      </c>
      <c r="L3015" s="10" t="str">
        <f t="shared" si="996"/>
        <v/>
      </c>
      <c r="M3015" s="9" t="str">
        <f t="shared" si="997"/>
        <v/>
      </c>
      <c r="N3015" s="8" t="str">
        <f t="shared" si="998"/>
        <v/>
      </c>
      <c r="O3015" s="2" t="str">
        <f t="shared" si="999"/>
        <v>-</v>
      </c>
      <c r="P3015" s="2" t="str">
        <f t="shared" si="1000"/>
        <v>-</v>
      </c>
      <c r="Q3015" s="2" t="str">
        <f t="shared" si="1001"/>
        <v>-</v>
      </c>
      <c r="R3015" s="2" t="str">
        <f t="shared" si="1002"/>
        <v>-</v>
      </c>
      <c r="AT3015" t="s">
        <v>51</v>
      </c>
      <c r="AU3015" t="s">
        <v>1490</v>
      </c>
      <c r="AV3015" t="e">
        <f>#REF!</f>
        <v>#REF!</v>
      </c>
      <c r="AX3015" s="40">
        <v>51</v>
      </c>
      <c r="AY3015" s="42">
        <v>183</v>
      </c>
      <c r="AZ3015" s="46">
        <f t="shared" si="991"/>
        <v>51183</v>
      </c>
      <c r="BB3015" s="7" t="s">
        <v>2966</v>
      </c>
      <c r="BG3015" s="1">
        <v>6895</v>
      </c>
      <c r="BH3015" s="1">
        <v>132</v>
      </c>
      <c r="BI3015" s="1">
        <f t="shared" si="1003"/>
        <v>7027</v>
      </c>
      <c r="BK3015" s="1">
        <f t="shared" si="1004"/>
        <v>5127</v>
      </c>
      <c r="BL3015" s="1">
        <v>2820</v>
      </c>
      <c r="BN3015" s="1">
        <v>2307</v>
      </c>
      <c r="BQ3015" s="1">
        <v>0</v>
      </c>
      <c r="BX3015" s="1">
        <v>0</v>
      </c>
    </row>
    <row r="3016" spans="1:76" ht="14" hidden="1" customHeight="1" outlineLevel="1" x14ac:dyDescent="0.2">
      <c r="A3016" t="s">
        <v>642</v>
      </c>
      <c r="B3016" t="s">
        <v>1490</v>
      </c>
      <c r="C3016" s="24"/>
      <c r="F3016" s="1">
        <f t="shared" si="992"/>
        <v>28368</v>
      </c>
      <c r="G3016" s="1">
        <f t="shared" si="993"/>
        <v>25768</v>
      </c>
      <c r="H3016" s="1">
        <f t="shared" si="994"/>
        <v>20235</v>
      </c>
      <c r="I3016" s="1">
        <v>20134</v>
      </c>
      <c r="J3016" s="2">
        <f t="shared" si="995"/>
        <v>0.99500864838151715</v>
      </c>
      <c r="K3016" s="2">
        <f t="shared" ref="K3016:K3078" si="1005">IF(F3016&gt;0,I3016/F3016,"")</f>
        <v>0.70974337281443878</v>
      </c>
      <c r="L3016" s="10" t="str">
        <f t="shared" si="996"/>
        <v/>
      </c>
      <c r="M3016" s="9" t="str">
        <f t="shared" si="997"/>
        <v/>
      </c>
      <c r="N3016" s="8" t="str">
        <f t="shared" si="998"/>
        <v/>
      </c>
      <c r="O3016" s="2" t="str">
        <f t="shared" si="999"/>
        <v>-</v>
      </c>
      <c r="P3016" s="2" t="str">
        <f t="shared" si="1000"/>
        <v>-</v>
      </c>
      <c r="Q3016" s="2" t="str">
        <f t="shared" si="1001"/>
        <v>-</v>
      </c>
      <c r="R3016" s="2" t="str">
        <f t="shared" si="1002"/>
        <v>-</v>
      </c>
      <c r="AT3016" t="s">
        <v>642</v>
      </c>
      <c r="AU3016" t="s">
        <v>1490</v>
      </c>
      <c r="AV3016" t="e">
        <f>#REF!</f>
        <v>#REF!</v>
      </c>
      <c r="AX3016" s="40">
        <v>51</v>
      </c>
      <c r="AY3016" s="42">
        <v>185</v>
      </c>
      <c r="AZ3016" s="46">
        <f t="shared" si="991"/>
        <v>51185</v>
      </c>
      <c r="BB3016" s="7" t="s">
        <v>2966</v>
      </c>
      <c r="BG3016" s="1">
        <v>25768</v>
      </c>
      <c r="BH3016" s="1">
        <v>2600</v>
      </c>
      <c r="BI3016" s="1">
        <f t="shared" si="1003"/>
        <v>28368</v>
      </c>
      <c r="BK3016" s="1">
        <f t="shared" si="1004"/>
        <v>20235</v>
      </c>
      <c r="BL3016" s="1">
        <v>10136</v>
      </c>
      <c r="BN3016" s="1">
        <v>10035</v>
      </c>
      <c r="BQ3016" s="1">
        <v>64</v>
      </c>
      <c r="BX3016" s="1">
        <v>294</v>
      </c>
    </row>
    <row r="3017" spans="1:76" ht="14" hidden="1" customHeight="1" outlineLevel="1" x14ac:dyDescent="0.2">
      <c r="A3017" t="s">
        <v>390</v>
      </c>
      <c r="B3017" t="s">
        <v>1490</v>
      </c>
      <c r="C3017" s="24"/>
      <c r="F3017" s="1">
        <f t="shared" si="992"/>
        <v>28726</v>
      </c>
      <c r="G3017" s="1">
        <f t="shared" si="993"/>
        <v>27947</v>
      </c>
      <c r="H3017" s="1">
        <f t="shared" si="994"/>
        <v>21316</v>
      </c>
      <c r="I3017" s="1">
        <v>21147</v>
      </c>
      <c r="J3017" s="2">
        <f t="shared" si="995"/>
        <v>0.99207168324263462</v>
      </c>
      <c r="K3017" s="2">
        <f t="shared" si="1005"/>
        <v>0.73616236162361626</v>
      </c>
      <c r="L3017" s="10" t="str">
        <f t="shared" si="996"/>
        <v/>
      </c>
      <c r="M3017" s="9" t="str">
        <f t="shared" si="997"/>
        <v/>
      </c>
      <c r="N3017" s="8" t="str">
        <f t="shared" si="998"/>
        <v/>
      </c>
      <c r="O3017" s="2" t="str">
        <f t="shared" si="999"/>
        <v>-</v>
      </c>
      <c r="P3017" s="2" t="str">
        <f t="shared" si="1000"/>
        <v>-</v>
      </c>
      <c r="Q3017" s="2" t="str">
        <f t="shared" si="1001"/>
        <v>-</v>
      </c>
      <c r="R3017" s="2" t="str">
        <f t="shared" si="1002"/>
        <v>-</v>
      </c>
      <c r="AT3017" t="s">
        <v>390</v>
      </c>
      <c r="AU3017" t="s">
        <v>1490</v>
      </c>
      <c r="AV3017" t="e">
        <f>#REF!</f>
        <v>#REF!</v>
      </c>
      <c r="AX3017" s="40">
        <v>51</v>
      </c>
      <c r="AY3017" s="42">
        <v>187</v>
      </c>
      <c r="AZ3017" s="46">
        <f t="shared" si="991"/>
        <v>51187</v>
      </c>
      <c r="BB3017" s="7" t="s">
        <v>2966</v>
      </c>
      <c r="BG3017" s="1">
        <v>27947</v>
      </c>
      <c r="BH3017" s="1">
        <v>779</v>
      </c>
      <c r="BI3017" s="1">
        <f t="shared" si="1003"/>
        <v>28726</v>
      </c>
      <c r="BK3017" s="1">
        <f t="shared" si="1004"/>
        <v>21316</v>
      </c>
      <c r="BL3017" s="1">
        <v>9625</v>
      </c>
      <c r="BN3017" s="1">
        <v>11596</v>
      </c>
      <c r="BQ3017" s="1">
        <v>95</v>
      </c>
      <c r="BX3017" s="1">
        <v>241</v>
      </c>
    </row>
    <row r="3018" spans="1:76" ht="14" hidden="1" customHeight="1" outlineLevel="1" x14ac:dyDescent="0.2">
      <c r="A3018" t="s">
        <v>636</v>
      </c>
      <c r="B3018" t="s">
        <v>1490</v>
      </c>
      <c r="C3018" s="24"/>
      <c r="F3018" s="1">
        <f t="shared" si="992"/>
        <v>38392</v>
      </c>
      <c r="G3018" s="1">
        <f t="shared" si="993"/>
        <v>37486</v>
      </c>
      <c r="H3018" s="1">
        <f t="shared" si="994"/>
        <v>28858</v>
      </c>
      <c r="I3018" s="1">
        <v>28685</v>
      </c>
      <c r="J3018" s="2">
        <f t="shared" si="995"/>
        <v>0.9940051285605378</v>
      </c>
      <c r="K3018" s="2">
        <f t="shared" si="1005"/>
        <v>0.7471608668472598</v>
      </c>
      <c r="L3018" s="10" t="str">
        <f t="shared" si="996"/>
        <v/>
      </c>
      <c r="M3018" s="9" t="str">
        <f t="shared" si="997"/>
        <v/>
      </c>
      <c r="N3018" s="8" t="str">
        <f t="shared" si="998"/>
        <v/>
      </c>
      <c r="O3018" s="2" t="str">
        <f t="shared" si="999"/>
        <v>-</v>
      </c>
      <c r="P3018" s="2" t="str">
        <f t="shared" si="1000"/>
        <v>-</v>
      </c>
      <c r="Q3018" s="2" t="str">
        <f t="shared" si="1001"/>
        <v>-</v>
      </c>
      <c r="R3018" s="2" t="str">
        <f t="shared" si="1002"/>
        <v>-</v>
      </c>
      <c r="AT3018" t="s">
        <v>636</v>
      </c>
      <c r="AU3018" t="s">
        <v>1490</v>
      </c>
      <c r="AV3018" t="e">
        <f>#REF!</f>
        <v>#REF!</v>
      </c>
      <c r="AX3018" s="40">
        <v>51</v>
      </c>
      <c r="AY3018" s="42">
        <v>191</v>
      </c>
      <c r="AZ3018" s="46">
        <f t="shared" si="991"/>
        <v>51191</v>
      </c>
      <c r="BB3018" s="7" t="s">
        <v>2966</v>
      </c>
      <c r="BG3018" s="1">
        <v>37486</v>
      </c>
      <c r="BH3018" s="1">
        <v>906</v>
      </c>
      <c r="BI3018" s="1">
        <f t="shared" si="1003"/>
        <v>38392</v>
      </c>
      <c r="BK3018" s="1">
        <f t="shared" si="1004"/>
        <v>28858</v>
      </c>
      <c r="BL3018" s="1">
        <v>12808</v>
      </c>
      <c r="BN3018" s="1">
        <v>15979</v>
      </c>
      <c r="BQ3018" s="1">
        <v>71</v>
      </c>
      <c r="BX3018" s="1">
        <v>244</v>
      </c>
    </row>
    <row r="3019" spans="1:76" ht="14" hidden="1" customHeight="1" outlineLevel="1" x14ac:dyDescent="0.2">
      <c r="A3019" t="s">
        <v>2588</v>
      </c>
      <c r="B3019" t="s">
        <v>1490</v>
      </c>
      <c r="C3019" s="24"/>
      <c r="F3019" s="1">
        <f t="shared" si="992"/>
        <v>13423</v>
      </c>
      <c r="G3019" s="1">
        <f t="shared" si="993"/>
        <v>13043</v>
      </c>
      <c r="H3019" s="1">
        <f t="shared" si="994"/>
        <v>9957</v>
      </c>
      <c r="I3019" s="1">
        <v>9933</v>
      </c>
      <c r="J3019" s="2">
        <f t="shared" si="995"/>
        <v>0.99758963543235912</v>
      </c>
      <c r="K3019" s="2">
        <f t="shared" si="1005"/>
        <v>0.73999851002011474</v>
      </c>
      <c r="L3019" s="10" t="str">
        <f t="shared" si="996"/>
        <v/>
      </c>
      <c r="M3019" s="9" t="str">
        <f t="shared" si="997"/>
        <v/>
      </c>
      <c r="N3019" s="8" t="str">
        <f t="shared" si="998"/>
        <v/>
      </c>
      <c r="O3019" s="2" t="str">
        <f t="shared" si="999"/>
        <v>-</v>
      </c>
      <c r="P3019" s="2" t="str">
        <f t="shared" si="1000"/>
        <v>-</v>
      </c>
      <c r="Q3019" s="2" t="str">
        <f t="shared" si="1001"/>
        <v>-</v>
      </c>
      <c r="R3019" s="2" t="str">
        <f t="shared" si="1002"/>
        <v>-</v>
      </c>
      <c r="AT3019" t="s">
        <v>2588</v>
      </c>
      <c r="AU3019" t="s">
        <v>1490</v>
      </c>
      <c r="AV3019" t="e">
        <f>#REF!</f>
        <v>#REF!</v>
      </c>
      <c r="AX3019" s="40">
        <v>51</v>
      </c>
      <c r="AY3019" s="42">
        <v>193</v>
      </c>
      <c r="AZ3019" s="46">
        <f t="shared" si="991"/>
        <v>51193</v>
      </c>
      <c r="BB3019" s="7" t="s">
        <v>2966</v>
      </c>
      <c r="BG3019" s="1">
        <v>13043</v>
      </c>
      <c r="BH3019" s="1">
        <v>380</v>
      </c>
      <c r="BI3019" s="1">
        <f t="shared" si="1003"/>
        <v>13423</v>
      </c>
      <c r="BK3019" s="1">
        <f t="shared" si="1004"/>
        <v>9957</v>
      </c>
      <c r="BL3019" s="1">
        <v>4620</v>
      </c>
      <c r="BN3019" s="1">
        <v>5252</v>
      </c>
      <c r="BQ3019" s="1">
        <v>85</v>
      </c>
      <c r="BX3019" s="1">
        <v>132</v>
      </c>
    </row>
    <row r="3020" spans="1:76" ht="14" hidden="1" customHeight="1" outlineLevel="1" x14ac:dyDescent="0.2">
      <c r="A3020" t="s">
        <v>2716</v>
      </c>
      <c r="B3020" t="s">
        <v>1490</v>
      </c>
      <c r="C3020" s="24"/>
      <c r="F3020" s="1">
        <f t="shared" si="992"/>
        <v>24124</v>
      </c>
      <c r="G3020" s="1">
        <f t="shared" si="993"/>
        <v>23534</v>
      </c>
      <c r="H3020" s="1">
        <f t="shared" si="994"/>
        <v>16660</v>
      </c>
      <c r="I3020" s="1">
        <v>16615</v>
      </c>
      <c r="J3020" s="2">
        <f t="shared" si="995"/>
        <v>0.99729891956782712</v>
      </c>
      <c r="K3020" s="2">
        <f t="shared" si="1005"/>
        <v>0.68873321173934676</v>
      </c>
      <c r="L3020" s="10" t="str">
        <f t="shared" si="996"/>
        <v/>
      </c>
      <c r="M3020" s="9" t="str">
        <f t="shared" si="997"/>
        <v/>
      </c>
      <c r="N3020" s="8" t="str">
        <f t="shared" si="998"/>
        <v/>
      </c>
      <c r="O3020" s="2" t="str">
        <f t="shared" si="999"/>
        <v>-</v>
      </c>
      <c r="P3020" s="2" t="str">
        <f t="shared" si="1000"/>
        <v>-</v>
      </c>
      <c r="Q3020" s="2" t="str">
        <f t="shared" si="1001"/>
        <v>-</v>
      </c>
      <c r="R3020" s="2" t="str">
        <f t="shared" si="1002"/>
        <v>-</v>
      </c>
      <c r="AT3020" t="s">
        <v>2716</v>
      </c>
      <c r="AU3020" t="s">
        <v>1490</v>
      </c>
      <c r="AV3020" t="e">
        <f>#REF!</f>
        <v>#REF!</v>
      </c>
      <c r="AX3020" s="40">
        <v>51</v>
      </c>
      <c r="AY3020" s="42">
        <v>195</v>
      </c>
      <c r="AZ3020" s="46">
        <f t="shared" si="991"/>
        <v>51195</v>
      </c>
      <c r="BB3020" s="7" t="s">
        <v>2966</v>
      </c>
      <c r="BG3020" s="1">
        <v>23534</v>
      </c>
      <c r="BH3020" s="1">
        <v>590</v>
      </c>
      <c r="BI3020" s="1">
        <f t="shared" si="1003"/>
        <v>24124</v>
      </c>
      <c r="BK3020" s="1">
        <f t="shared" si="1004"/>
        <v>16660</v>
      </c>
      <c r="BL3020" s="1">
        <v>7379</v>
      </c>
      <c r="BN3020" s="1">
        <v>9241</v>
      </c>
      <c r="BQ3020" s="1">
        <v>40</v>
      </c>
      <c r="BX3020" s="1">
        <v>80</v>
      </c>
    </row>
    <row r="3021" spans="1:76" ht="14" hidden="1" customHeight="1" outlineLevel="1" x14ac:dyDescent="0.2">
      <c r="A3021" t="s">
        <v>1120</v>
      </c>
      <c r="B3021" t="s">
        <v>1490</v>
      </c>
      <c r="C3021" s="24"/>
      <c r="F3021" s="1">
        <f t="shared" si="992"/>
        <v>20309</v>
      </c>
      <c r="G3021" s="1">
        <f t="shared" si="993"/>
        <v>19808</v>
      </c>
      <c r="H3021" s="1">
        <f t="shared" si="994"/>
        <v>15162</v>
      </c>
      <c r="I3021" s="1">
        <v>15072</v>
      </c>
      <c r="J3021" s="2">
        <f t="shared" si="995"/>
        <v>0.99406410763751485</v>
      </c>
      <c r="K3021" s="2">
        <f t="shared" si="1005"/>
        <v>0.74213402924811656</v>
      </c>
      <c r="L3021" s="10" t="str">
        <f t="shared" si="996"/>
        <v/>
      </c>
      <c r="M3021" s="9" t="str">
        <f t="shared" si="997"/>
        <v/>
      </c>
      <c r="N3021" s="8" t="str">
        <f t="shared" si="998"/>
        <v/>
      </c>
      <c r="O3021" s="2" t="str">
        <f t="shared" si="999"/>
        <v>-</v>
      </c>
      <c r="P3021" s="2" t="str">
        <f t="shared" si="1000"/>
        <v>-</v>
      </c>
      <c r="Q3021" s="2" t="str">
        <f t="shared" si="1001"/>
        <v>-</v>
      </c>
      <c r="R3021" s="2" t="str">
        <f t="shared" si="1002"/>
        <v>-</v>
      </c>
      <c r="AT3021" t="s">
        <v>1120</v>
      </c>
      <c r="AU3021" t="s">
        <v>1490</v>
      </c>
      <c r="AV3021" t="e">
        <f>#REF!</f>
        <v>#REF!</v>
      </c>
      <c r="AX3021" s="40">
        <v>51</v>
      </c>
      <c r="AY3021" s="42">
        <v>197</v>
      </c>
      <c r="AZ3021" s="46">
        <f t="shared" si="991"/>
        <v>51197</v>
      </c>
      <c r="BB3021" s="7" t="s">
        <v>2966</v>
      </c>
      <c r="BG3021" s="1">
        <v>19808</v>
      </c>
      <c r="BH3021" s="1">
        <v>501</v>
      </c>
      <c r="BI3021" s="1">
        <f t="shared" si="1003"/>
        <v>20309</v>
      </c>
      <c r="BK3021" s="1">
        <f t="shared" si="1004"/>
        <v>15162</v>
      </c>
      <c r="BL3021" s="1">
        <v>8971</v>
      </c>
      <c r="BN3021" s="1">
        <v>6126</v>
      </c>
      <c r="BQ3021" s="1">
        <v>65</v>
      </c>
      <c r="BX3021" s="1">
        <v>0</v>
      </c>
    </row>
    <row r="3022" spans="1:76" ht="14" hidden="1" customHeight="1" outlineLevel="1" x14ac:dyDescent="0.2">
      <c r="A3022" t="s">
        <v>852</v>
      </c>
      <c r="B3022" t="s">
        <v>1490</v>
      </c>
      <c r="C3022" s="24"/>
      <c r="F3022" s="1">
        <f t="shared" si="992"/>
        <v>49034</v>
      </c>
      <c r="G3022" s="1">
        <f t="shared" si="993"/>
        <v>47494</v>
      </c>
      <c r="H3022" s="1">
        <f t="shared" si="994"/>
        <v>38887</v>
      </c>
      <c r="I3022" s="1">
        <v>38787</v>
      </c>
      <c r="J3022" s="2">
        <f t="shared" si="995"/>
        <v>0.99742844652454543</v>
      </c>
      <c r="K3022" s="2">
        <f t="shared" si="1005"/>
        <v>0.7910225557776237</v>
      </c>
      <c r="L3022" s="10" t="str">
        <f t="shared" si="996"/>
        <v/>
      </c>
      <c r="M3022" s="9" t="str">
        <f t="shared" si="997"/>
        <v/>
      </c>
      <c r="N3022" s="8" t="str">
        <f t="shared" si="998"/>
        <v/>
      </c>
      <c r="O3022" s="2" t="str">
        <f t="shared" si="999"/>
        <v>-</v>
      </c>
      <c r="P3022" s="2" t="str">
        <f t="shared" si="1000"/>
        <v>-</v>
      </c>
      <c r="Q3022" s="2" t="str">
        <f t="shared" si="1001"/>
        <v>-</v>
      </c>
      <c r="R3022" s="2" t="str">
        <f t="shared" si="1002"/>
        <v>-</v>
      </c>
      <c r="AT3022" t="s">
        <v>852</v>
      </c>
      <c r="AU3022" t="s">
        <v>1490</v>
      </c>
      <c r="AV3022" t="e">
        <f>#REF!</f>
        <v>#REF!</v>
      </c>
      <c r="AX3022" s="40">
        <v>51</v>
      </c>
      <c r="AY3022" s="42">
        <v>199</v>
      </c>
      <c r="AZ3022" s="46">
        <f t="shared" si="991"/>
        <v>51199</v>
      </c>
      <c r="BB3022" s="7" t="s">
        <v>2966</v>
      </c>
      <c r="BG3022" s="1">
        <v>47494</v>
      </c>
      <c r="BH3022" s="1">
        <v>1540</v>
      </c>
      <c r="BI3022" s="1">
        <f t="shared" si="1003"/>
        <v>49034</v>
      </c>
      <c r="BK3022" s="1">
        <f t="shared" si="1004"/>
        <v>38887</v>
      </c>
      <c r="BL3022" s="1">
        <v>10595</v>
      </c>
      <c r="BN3022" s="1">
        <v>28121</v>
      </c>
      <c r="BQ3022" s="1">
        <v>171</v>
      </c>
      <c r="BX3022" s="1">
        <v>375</v>
      </c>
    </row>
    <row r="3023" spans="1:76" ht="14" hidden="1" customHeight="1" outlineLevel="1" x14ac:dyDescent="0.2">
      <c r="A3023" t="s">
        <v>1433</v>
      </c>
      <c r="B3023" t="s">
        <v>1490</v>
      </c>
      <c r="C3023" s="24"/>
      <c r="F3023" s="1">
        <f t="shared" si="992"/>
        <v>112736</v>
      </c>
      <c r="G3023" s="1">
        <f t="shared" si="993"/>
        <v>104859</v>
      </c>
      <c r="H3023" s="1">
        <f t="shared" si="994"/>
        <v>82986</v>
      </c>
      <c r="I3023" s="1">
        <v>82508</v>
      </c>
      <c r="J3023" s="2">
        <f t="shared" si="995"/>
        <v>0.99423999228785576</v>
      </c>
      <c r="K3023" s="2">
        <f t="shared" si="1005"/>
        <v>0.73186914561453309</v>
      </c>
      <c r="L3023" s="10" t="str">
        <f t="shared" si="996"/>
        <v/>
      </c>
      <c r="M3023" s="9" t="str">
        <f t="shared" si="997"/>
        <v/>
      </c>
      <c r="N3023" s="8" t="str">
        <f t="shared" si="998"/>
        <v/>
      </c>
      <c r="O3023" s="2" t="str">
        <f t="shared" si="999"/>
        <v>-</v>
      </c>
      <c r="P3023" s="2" t="str">
        <f t="shared" si="1000"/>
        <v>-</v>
      </c>
      <c r="Q3023" s="2" t="str">
        <f t="shared" si="1001"/>
        <v>-</v>
      </c>
      <c r="R3023" s="2" t="str">
        <f t="shared" si="1002"/>
        <v>-</v>
      </c>
      <c r="AT3023" t="s">
        <v>1433</v>
      </c>
      <c r="AU3023" t="s">
        <v>1490</v>
      </c>
      <c r="AV3023" t="e">
        <f>#REF!</f>
        <v>#REF!</v>
      </c>
      <c r="AX3023" s="40">
        <v>51</v>
      </c>
      <c r="AY3023" s="42">
        <v>510</v>
      </c>
      <c r="AZ3023" s="46">
        <f t="shared" si="991"/>
        <v>51510</v>
      </c>
      <c r="BB3023" s="7" t="s">
        <v>1161</v>
      </c>
      <c r="BG3023" s="1">
        <v>104859</v>
      </c>
      <c r="BH3023" s="1">
        <v>7877</v>
      </c>
      <c r="BI3023" s="1">
        <f t="shared" si="1003"/>
        <v>112736</v>
      </c>
      <c r="BK3023" s="1">
        <f t="shared" si="1004"/>
        <v>82986</v>
      </c>
      <c r="BL3023" s="1">
        <v>16173</v>
      </c>
      <c r="BN3023" s="1">
        <v>66154</v>
      </c>
      <c r="BQ3023" s="1">
        <v>659</v>
      </c>
      <c r="BX3023" s="1">
        <v>23</v>
      </c>
    </row>
    <row r="3024" spans="1:76" ht="14" hidden="1" customHeight="1" outlineLevel="1" x14ac:dyDescent="0.2">
      <c r="A3024" t="s">
        <v>2075</v>
      </c>
      <c r="B3024" t="s">
        <v>1490</v>
      </c>
      <c r="C3024" s="24"/>
      <c r="F3024" s="1">
        <f t="shared" ref="F3024:F3054" si="1006">BI3024</f>
        <v>11714</v>
      </c>
      <c r="G3024" s="1">
        <f t="shared" ref="G3024:G3060" si="1007">BG3024</f>
        <v>11231</v>
      </c>
      <c r="H3024" s="1">
        <f t="shared" si="994"/>
        <v>7856</v>
      </c>
      <c r="I3024" s="1">
        <v>7806</v>
      </c>
      <c r="J3024" s="2">
        <f t="shared" si="995"/>
        <v>0.9936354378818737</v>
      </c>
      <c r="K3024" s="2">
        <f t="shared" si="1005"/>
        <v>0.66638210688065558</v>
      </c>
      <c r="L3024" s="10" t="str">
        <f t="shared" ref="L3024:L3055" si="1008">IF(S3024&gt;0,RANK(S3024,$S3024:$AQ3024),"")</f>
        <v/>
      </c>
      <c r="M3024" s="9" t="str">
        <f t="shared" ref="M3024:M3055" si="1009">IF(T3024&gt;0,RANK(T3024,$S3024:$AQ3024),"")</f>
        <v/>
      </c>
      <c r="N3024" s="8" t="str">
        <f t="shared" ref="N3024:N3055" si="1010">IF(U3024&gt;0,RANK(U3024,$S3024:$AQ3024),"")</f>
        <v/>
      </c>
      <c r="O3024" s="2" t="str">
        <f t="shared" ref="O3024:O3054" si="1011">IF(SUM($S3024:$AP3024)=0,"-",S3024/SUM($S3024:$AP3024))</f>
        <v>-</v>
      </c>
      <c r="P3024" s="2" t="str">
        <f t="shared" ref="P3024:P3054" si="1012">IF(SUM($S3024:$AP3024)=0,"-",T3024/SUM($S3024:$AP3024))</f>
        <v>-</v>
      </c>
      <c r="Q3024" s="2" t="str">
        <f t="shared" ref="Q3024:Q3054" si="1013">IF(SUM($S3024:$AP3024)=0,"-",U3024/SUM($S3024:$AP3024))</f>
        <v>-</v>
      </c>
      <c r="R3024" s="2" t="str">
        <f t="shared" ref="R3024:R3054" si="1014">IF(SUM($S3024:$AP3024)=0,"-",(1-O3024-P3024-Q3024))</f>
        <v>-</v>
      </c>
      <c r="AT3024" t="s">
        <v>2075</v>
      </c>
      <c r="AU3024" t="s">
        <v>1490</v>
      </c>
      <c r="AV3024" t="e">
        <f>#REF!</f>
        <v>#REF!</v>
      </c>
      <c r="AX3024" s="40">
        <v>51</v>
      </c>
      <c r="AY3024" s="42">
        <v>520</v>
      </c>
      <c r="AZ3024" s="46">
        <f t="shared" si="991"/>
        <v>51520</v>
      </c>
      <c r="BB3024" s="7" t="s">
        <v>1161</v>
      </c>
      <c r="BG3024" s="1">
        <v>11231</v>
      </c>
      <c r="BH3024" s="1">
        <v>483</v>
      </c>
      <c r="BI3024" s="1">
        <f t="shared" ref="BI3024:BI3055" si="1015">BG3024+BH3024</f>
        <v>11714</v>
      </c>
      <c r="BK3024" s="1">
        <f t="shared" si="1004"/>
        <v>7856</v>
      </c>
      <c r="BL3024" s="1">
        <v>3068</v>
      </c>
      <c r="BN3024" s="1">
        <v>4749</v>
      </c>
      <c r="BQ3024" s="1">
        <v>39</v>
      </c>
      <c r="BX3024" s="1">
        <v>73</v>
      </c>
    </row>
    <row r="3025" spans="1:76" ht="14" hidden="1" customHeight="1" outlineLevel="1" x14ac:dyDescent="0.2">
      <c r="A3025" t="s">
        <v>1855</v>
      </c>
      <c r="B3025" t="s">
        <v>1490</v>
      </c>
      <c r="C3025" s="24"/>
      <c r="F3025" s="1">
        <f t="shared" si="1006"/>
        <v>4263</v>
      </c>
      <c r="G3025" s="1">
        <f t="shared" si="1007"/>
        <v>4082</v>
      </c>
      <c r="H3025" s="1">
        <f t="shared" si="994"/>
        <v>2791</v>
      </c>
      <c r="I3025" s="1">
        <v>2776</v>
      </c>
      <c r="J3025" s="2">
        <f t="shared" si="995"/>
        <v>0.99462558222859188</v>
      </c>
      <c r="K3025" s="2">
        <f t="shared" si="1005"/>
        <v>0.65118461177574483</v>
      </c>
      <c r="L3025" s="10" t="str">
        <f t="shared" si="1008"/>
        <v/>
      </c>
      <c r="M3025" s="9" t="str">
        <f t="shared" si="1009"/>
        <v/>
      </c>
      <c r="N3025" s="8" t="str">
        <f t="shared" si="1010"/>
        <v/>
      </c>
      <c r="O3025" s="2" t="str">
        <f t="shared" si="1011"/>
        <v>-</v>
      </c>
      <c r="P3025" s="2" t="str">
        <f t="shared" si="1012"/>
        <v>-</v>
      </c>
      <c r="Q3025" s="2" t="str">
        <f t="shared" si="1013"/>
        <v>-</v>
      </c>
      <c r="R3025" s="2" t="str">
        <f t="shared" si="1014"/>
        <v>-</v>
      </c>
      <c r="AT3025" t="s">
        <v>1855</v>
      </c>
      <c r="AU3025" t="s">
        <v>1490</v>
      </c>
      <c r="AV3025" t="e">
        <f>#REF!</f>
        <v>#REF!</v>
      </c>
      <c r="AX3025" s="40">
        <v>51</v>
      </c>
      <c r="AY3025" s="42">
        <v>530</v>
      </c>
      <c r="AZ3025" s="46">
        <f t="shared" si="991"/>
        <v>51530</v>
      </c>
      <c r="BB3025" s="7" t="s">
        <v>1161</v>
      </c>
      <c r="BG3025" s="1">
        <v>4082</v>
      </c>
      <c r="BH3025" s="1">
        <v>181</v>
      </c>
      <c r="BI3025" s="1">
        <f t="shared" si="1015"/>
        <v>4263</v>
      </c>
      <c r="BK3025" s="1">
        <f t="shared" si="1004"/>
        <v>2791</v>
      </c>
      <c r="BL3025" s="1">
        <v>976</v>
      </c>
      <c r="BN3025" s="1">
        <v>1815</v>
      </c>
      <c r="BQ3025" s="1">
        <v>0</v>
      </c>
      <c r="BX3025" s="1">
        <v>0</v>
      </c>
    </row>
    <row r="3026" spans="1:76" ht="14" hidden="1" customHeight="1" outlineLevel="1" x14ac:dyDescent="0.2">
      <c r="A3026" t="s">
        <v>1747</v>
      </c>
      <c r="B3026" t="s">
        <v>1490</v>
      </c>
      <c r="C3026" s="24"/>
      <c r="F3026" s="1">
        <f t="shared" si="1006"/>
        <v>34964</v>
      </c>
      <c r="G3026" s="1">
        <f t="shared" si="1007"/>
        <v>33095</v>
      </c>
      <c r="H3026" s="1">
        <f t="shared" si="994"/>
        <v>24451</v>
      </c>
      <c r="I3026" s="1">
        <v>24205</v>
      </c>
      <c r="J3026" s="2">
        <f t="shared" si="995"/>
        <v>0.98993906179706348</v>
      </c>
      <c r="K3026" s="2">
        <f t="shared" si="1005"/>
        <v>0.69228349159135105</v>
      </c>
      <c r="L3026" s="10" t="str">
        <f t="shared" si="1008"/>
        <v/>
      </c>
      <c r="M3026" s="9" t="str">
        <f t="shared" si="1009"/>
        <v/>
      </c>
      <c r="N3026" s="8" t="str">
        <f t="shared" si="1010"/>
        <v/>
      </c>
      <c r="O3026" s="2" t="str">
        <f t="shared" si="1011"/>
        <v>-</v>
      </c>
      <c r="P3026" s="2" t="str">
        <f t="shared" si="1012"/>
        <v>-</v>
      </c>
      <c r="Q3026" s="2" t="str">
        <f t="shared" si="1013"/>
        <v>-</v>
      </c>
      <c r="R3026" s="2" t="str">
        <f t="shared" si="1014"/>
        <v>-</v>
      </c>
      <c r="AT3026" t="s">
        <v>1747</v>
      </c>
      <c r="AU3026" t="s">
        <v>1490</v>
      </c>
      <c r="AV3026" t="e">
        <f>#REF!</f>
        <v>#REF!</v>
      </c>
      <c r="AX3026" s="40">
        <v>51</v>
      </c>
      <c r="AY3026" s="42">
        <v>540</v>
      </c>
      <c r="AZ3026" s="46">
        <f t="shared" si="991"/>
        <v>51540</v>
      </c>
      <c r="BB3026" s="7" t="s">
        <v>1161</v>
      </c>
      <c r="BG3026" s="1">
        <v>33095</v>
      </c>
      <c r="BH3026" s="1">
        <v>1869</v>
      </c>
      <c r="BI3026" s="1">
        <f t="shared" si="1015"/>
        <v>34964</v>
      </c>
      <c r="BK3026" s="1">
        <f t="shared" si="1004"/>
        <v>24451</v>
      </c>
      <c r="BL3026" s="1">
        <v>6257</v>
      </c>
      <c r="BN3026" s="1">
        <v>18038</v>
      </c>
      <c r="BQ3026" s="1">
        <v>156</v>
      </c>
      <c r="BX3026" s="1">
        <v>130</v>
      </c>
    </row>
    <row r="3027" spans="1:76" ht="14" hidden="1" customHeight="1" outlineLevel="1" x14ac:dyDescent="0.2">
      <c r="A3027" t="s">
        <v>2226</v>
      </c>
      <c r="B3027" t="s">
        <v>1490</v>
      </c>
      <c r="C3027" s="24"/>
      <c r="F3027" s="1">
        <f t="shared" si="1006"/>
        <v>171494</v>
      </c>
      <c r="G3027" s="1">
        <f t="shared" si="1007"/>
        <v>164081</v>
      </c>
      <c r="H3027" s="1">
        <f t="shared" si="994"/>
        <v>127810</v>
      </c>
      <c r="I3027" s="1">
        <v>127108</v>
      </c>
      <c r="J3027" s="2">
        <f t="shared" si="995"/>
        <v>0.99450747202879275</v>
      </c>
      <c r="K3027" s="2">
        <f t="shared" si="1005"/>
        <v>0.74118044946178874</v>
      </c>
      <c r="L3027" s="10" t="str">
        <f t="shared" si="1008"/>
        <v/>
      </c>
      <c r="M3027" s="9" t="str">
        <f t="shared" si="1009"/>
        <v/>
      </c>
      <c r="N3027" s="8" t="str">
        <f t="shared" si="1010"/>
        <v/>
      </c>
      <c r="O3027" s="2" t="str">
        <f t="shared" si="1011"/>
        <v>-</v>
      </c>
      <c r="P3027" s="2" t="str">
        <f t="shared" si="1012"/>
        <v>-</v>
      </c>
      <c r="Q3027" s="2" t="str">
        <f t="shared" si="1013"/>
        <v>-</v>
      </c>
      <c r="R3027" s="2" t="str">
        <f t="shared" si="1014"/>
        <v>-</v>
      </c>
      <c r="AT3027" t="s">
        <v>2226</v>
      </c>
      <c r="AU3027" t="s">
        <v>1490</v>
      </c>
      <c r="AV3027" t="e">
        <f>#REF!</f>
        <v>#REF!</v>
      </c>
      <c r="AX3027" s="40">
        <v>51</v>
      </c>
      <c r="AY3027" s="42">
        <v>550</v>
      </c>
      <c r="AZ3027" s="46">
        <f t="shared" si="991"/>
        <v>51550</v>
      </c>
      <c r="BB3027" s="7" t="s">
        <v>1161</v>
      </c>
      <c r="BG3027" s="1">
        <v>164081</v>
      </c>
      <c r="BH3027" s="1">
        <v>7413</v>
      </c>
      <c r="BI3027" s="1">
        <f t="shared" si="1015"/>
        <v>171494</v>
      </c>
      <c r="BK3027" s="1">
        <f t="shared" si="1004"/>
        <v>127810</v>
      </c>
      <c r="BL3027" s="1">
        <v>104051</v>
      </c>
      <c r="BN3027" s="1">
        <v>22868</v>
      </c>
      <c r="BQ3027" s="1">
        <v>891</v>
      </c>
      <c r="BX3027" s="1">
        <v>1792</v>
      </c>
    </row>
    <row r="3028" spans="1:76" ht="14" hidden="1" customHeight="1" outlineLevel="1" x14ac:dyDescent="0.2">
      <c r="A3028" t="s">
        <v>2235</v>
      </c>
      <c r="B3028" t="s">
        <v>1490</v>
      </c>
      <c r="C3028" s="24"/>
      <c r="F3028" s="1">
        <f t="shared" si="1006"/>
        <v>12755</v>
      </c>
      <c r="G3028" s="1">
        <f t="shared" si="1007"/>
        <v>12353</v>
      </c>
      <c r="H3028" s="1">
        <f t="shared" si="994"/>
        <v>9176</v>
      </c>
      <c r="I3028" s="1">
        <v>9146</v>
      </c>
      <c r="J3028" s="2">
        <f t="shared" si="995"/>
        <v>0.99673060156931126</v>
      </c>
      <c r="K3028" s="2">
        <f t="shared" si="1005"/>
        <v>0.71705213641709131</v>
      </c>
      <c r="L3028" s="10" t="str">
        <f t="shared" si="1008"/>
        <v/>
      </c>
      <c r="M3028" s="9" t="str">
        <f t="shared" si="1009"/>
        <v/>
      </c>
      <c r="N3028" s="8" t="str">
        <f t="shared" si="1010"/>
        <v/>
      </c>
      <c r="O3028" s="2" t="str">
        <f t="shared" si="1011"/>
        <v>-</v>
      </c>
      <c r="P3028" s="2" t="str">
        <f t="shared" si="1012"/>
        <v>-</v>
      </c>
      <c r="Q3028" s="2" t="str">
        <f t="shared" si="1013"/>
        <v>-</v>
      </c>
      <c r="R3028" s="2" t="str">
        <f t="shared" si="1014"/>
        <v>-</v>
      </c>
      <c r="AT3028" t="s">
        <v>2235</v>
      </c>
      <c r="AU3028" t="s">
        <v>1490</v>
      </c>
      <c r="AV3028" t="e">
        <f>#REF!</f>
        <v>#REF!</v>
      </c>
      <c r="AX3028" s="40">
        <v>51</v>
      </c>
      <c r="AY3028" s="42">
        <v>570</v>
      </c>
      <c r="AZ3028" s="46">
        <f t="shared" si="991"/>
        <v>51570</v>
      </c>
      <c r="BB3028" s="7" t="s">
        <v>1161</v>
      </c>
      <c r="BG3028" s="1">
        <v>12353</v>
      </c>
      <c r="BH3028" s="1">
        <v>402</v>
      </c>
      <c r="BI3028" s="1">
        <f t="shared" si="1015"/>
        <v>12755</v>
      </c>
      <c r="BK3028" s="1">
        <f t="shared" si="1004"/>
        <v>9176</v>
      </c>
      <c r="BL3028" s="1">
        <v>3381</v>
      </c>
      <c r="BN3028" s="1">
        <v>5778</v>
      </c>
      <c r="BQ3028" s="1">
        <v>17</v>
      </c>
      <c r="BX3028" s="1">
        <v>183</v>
      </c>
    </row>
    <row r="3029" spans="1:76" ht="14" hidden="1" customHeight="1" outlineLevel="1" x14ac:dyDescent="0.2">
      <c r="A3029" t="s">
        <v>1419</v>
      </c>
      <c r="B3029" t="s">
        <v>1490</v>
      </c>
      <c r="C3029" s="24"/>
      <c r="F3029" s="1">
        <f t="shared" si="1006"/>
        <v>3753</v>
      </c>
      <c r="G3029" s="1">
        <f t="shared" si="1007"/>
        <v>3653</v>
      </c>
      <c r="H3029" s="1">
        <f t="shared" si="994"/>
        <v>2606</v>
      </c>
      <c r="I3029" s="1">
        <v>2603</v>
      </c>
      <c r="J3029" s="2">
        <f t="shared" si="995"/>
        <v>0.99884881043745199</v>
      </c>
      <c r="K3029" s="2">
        <f t="shared" si="1005"/>
        <v>0.69357847055688782</v>
      </c>
      <c r="L3029" s="10" t="str">
        <f t="shared" si="1008"/>
        <v/>
      </c>
      <c r="M3029" s="9" t="str">
        <f t="shared" si="1009"/>
        <v/>
      </c>
      <c r="N3029" s="8" t="str">
        <f t="shared" si="1010"/>
        <v/>
      </c>
      <c r="O3029" s="2" t="str">
        <f t="shared" si="1011"/>
        <v>-</v>
      </c>
      <c r="P3029" s="2" t="str">
        <f t="shared" si="1012"/>
        <v>-</v>
      </c>
      <c r="Q3029" s="2" t="str">
        <f t="shared" si="1013"/>
        <v>-</v>
      </c>
      <c r="R3029" s="2" t="str">
        <f t="shared" si="1014"/>
        <v>-</v>
      </c>
      <c r="AT3029" t="s">
        <v>1419</v>
      </c>
      <c r="AU3029" t="s">
        <v>1490</v>
      </c>
      <c r="AV3029" t="e">
        <f>#REF!</f>
        <v>#REF!</v>
      </c>
      <c r="AX3029" s="40">
        <v>51</v>
      </c>
      <c r="AY3029" s="42">
        <v>580</v>
      </c>
      <c r="AZ3029" s="46">
        <f t="shared" si="991"/>
        <v>51580</v>
      </c>
      <c r="BB3029" s="7" t="s">
        <v>1161</v>
      </c>
      <c r="BG3029" s="1">
        <v>3653</v>
      </c>
      <c r="BH3029" s="1">
        <v>100</v>
      </c>
      <c r="BI3029" s="1">
        <f t="shared" si="1015"/>
        <v>3753</v>
      </c>
      <c r="BK3029" s="1">
        <f t="shared" si="1004"/>
        <v>2606</v>
      </c>
      <c r="BL3029" s="1">
        <v>1493</v>
      </c>
      <c r="BN3029" s="1">
        <v>1113</v>
      </c>
      <c r="BQ3029" s="1">
        <v>0</v>
      </c>
      <c r="BX3029" s="1">
        <v>0</v>
      </c>
    </row>
    <row r="3030" spans="1:76" ht="14" hidden="1" customHeight="1" outlineLevel="1" x14ac:dyDescent="0.2">
      <c r="A3030" t="s">
        <v>792</v>
      </c>
      <c r="B3030" t="s">
        <v>1490</v>
      </c>
      <c r="C3030" s="24"/>
      <c r="F3030" s="1">
        <f t="shared" si="1006"/>
        <v>28397</v>
      </c>
      <c r="G3030" s="1">
        <f t="shared" si="1007"/>
        <v>27487</v>
      </c>
      <c r="H3030" s="1">
        <f t="shared" si="994"/>
        <v>19600</v>
      </c>
      <c r="I3030" s="1">
        <v>19389</v>
      </c>
      <c r="J3030" s="2">
        <f t="shared" si="995"/>
        <v>0.98923469387755103</v>
      </c>
      <c r="K3030" s="2">
        <f t="shared" si="1005"/>
        <v>0.68278339261189558</v>
      </c>
      <c r="L3030" s="10" t="str">
        <f t="shared" si="1008"/>
        <v/>
      </c>
      <c r="M3030" s="9" t="str">
        <f t="shared" si="1009"/>
        <v/>
      </c>
      <c r="N3030" s="8" t="str">
        <f t="shared" si="1010"/>
        <v/>
      </c>
      <c r="O3030" s="2" t="str">
        <f t="shared" si="1011"/>
        <v>-</v>
      </c>
      <c r="P3030" s="2" t="str">
        <f t="shared" si="1012"/>
        <v>-</v>
      </c>
      <c r="Q3030" s="2" t="str">
        <f t="shared" si="1013"/>
        <v>-</v>
      </c>
      <c r="R3030" s="2" t="str">
        <f t="shared" si="1014"/>
        <v>-</v>
      </c>
      <c r="AT3030" t="s">
        <v>792</v>
      </c>
      <c r="AU3030" t="s">
        <v>1490</v>
      </c>
      <c r="AV3030" t="e">
        <f>#REF!</f>
        <v>#REF!</v>
      </c>
      <c r="AX3030" s="40">
        <v>51</v>
      </c>
      <c r="AY3030" s="42">
        <v>590</v>
      </c>
      <c r="AZ3030" s="46">
        <f t="shared" si="991"/>
        <v>51590</v>
      </c>
      <c r="BB3030" s="7" t="s">
        <v>1161</v>
      </c>
      <c r="BG3030" s="1">
        <v>27487</v>
      </c>
      <c r="BH3030" s="1">
        <v>910</v>
      </c>
      <c r="BI3030" s="1">
        <f t="shared" si="1015"/>
        <v>28397</v>
      </c>
      <c r="BK3030" s="1">
        <f t="shared" si="1004"/>
        <v>19600</v>
      </c>
      <c r="BL3030" s="1">
        <v>7452</v>
      </c>
      <c r="BN3030" s="1">
        <v>11987</v>
      </c>
      <c r="BQ3030" s="1">
        <v>161</v>
      </c>
      <c r="BX3030" s="1">
        <v>142</v>
      </c>
    </row>
    <row r="3031" spans="1:76" ht="14" hidden="1" customHeight="1" outlineLevel="1" x14ac:dyDescent="0.2">
      <c r="A3031" t="s">
        <v>905</v>
      </c>
      <c r="B3031" t="s">
        <v>1490</v>
      </c>
      <c r="C3031" s="24"/>
      <c r="F3031" s="1">
        <f t="shared" si="1006"/>
        <v>3873</v>
      </c>
      <c r="G3031" s="1">
        <f t="shared" si="1007"/>
        <v>3715</v>
      </c>
      <c r="H3031" s="1">
        <f t="shared" si="994"/>
        <v>2399</v>
      </c>
      <c r="I3031" s="1">
        <v>2381</v>
      </c>
      <c r="J3031" s="2">
        <f t="shared" si="995"/>
        <v>0.99249687369737394</v>
      </c>
      <c r="K3031" s="2">
        <f t="shared" si="1005"/>
        <v>0.61476891298734826</v>
      </c>
      <c r="L3031" s="10" t="str">
        <f t="shared" si="1008"/>
        <v/>
      </c>
      <c r="M3031" s="9" t="str">
        <f t="shared" si="1009"/>
        <v/>
      </c>
      <c r="N3031" s="8" t="str">
        <f t="shared" si="1010"/>
        <v/>
      </c>
      <c r="O3031" s="2" t="str">
        <f t="shared" si="1011"/>
        <v>-</v>
      </c>
      <c r="P3031" s="2" t="str">
        <f t="shared" si="1012"/>
        <v>-</v>
      </c>
      <c r="Q3031" s="2" t="str">
        <f t="shared" si="1013"/>
        <v>-</v>
      </c>
      <c r="R3031" s="2" t="str">
        <f t="shared" si="1014"/>
        <v>-</v>
      </c>
      <c r="AT3031" t="s">
        <v>905</v>
      </c>
      <c r="AU3031" t="s">
        <v>1490</v>
      </c>
      <c r="AV3031" t="e">
        <f>#REF!</f>
        <v>#REF!</v>
      </c>
      <c r="AX3031" s="40">
        <v>51</v>
      </c>
      <c r="AY3031" s="42">
        <v>595</v>
      </c>
      <c r="AZ3031" s="46">
        <f t="shared" si="991"/>
        <v>51595</v>
      </c>
      <c r="BB3031" s="7" t="s">
        <v>1161</v>
      </c>
      <c r="BG3031" s="1">
        <v>3715</v>
      </c>
      <c r="BH3031" s="1">
        <v>158</v>
      </c>
      <c r="BI3031" s="1">
        <f t="shared" si="1015"/>
        <v>3873</v>
      </c>
      <c r="BK3031" s="1">
        <f t="shared" si="1004"/>
        <v>2399</v>
      </c>
      <c r="BL3031" s="1">
        <v>1347</v>
      </c>
      <c r="BN3031" s="1">
        <v>1052</v>
      </c>
      <c r="BQ3031" s="1">
        <v>0</v>
      </c>
      <c r="BX3031" s="1">
        <v>4</v>
      </c>
    </row>
    <row r="3032" spans="1:76" ht="14" hidden="1" customHeight="1" outlineLevel="1" x14ac:dyDescent="0.2">
      <c r="A3032" t="s">
        <v>1302</v>
      </c>
      <c r="B3032" t="s">
        <v>1490</v>
      </c>
      <c r="C3032" s="24"/>
      <c r="F3032" s="1">
        <f t="shared" si="1006"/>
        <v>17373</v>
      </c>
      <c r="G3032" s="1">
        <f t="shared" si="1007"/>
        <v>16818</v>
      </c>
      <c r="H3032" s="1">
        <f t="shared" si="994"/>
        <v>13592</v>
      </c>
      <c r="I3032" s="1">
        <v>13483</v>
      </c>
      <c r="J3032" s="2">
        <f t="shared" si="995"/>
        <v>0.99198057680988816</v>
      </c>
      <c r="K3032" s="2">
        <f t="shared" si="1005"/>
        <v>0.77608933402406033</v>
      </c>
      <c r="L3032" s="10" t="str">
        <f t="shared" si="1008"/>
        <v/>
      </c>
      <c r="M3032" s="9" t="str">
        <f t="shared" si="1009"/>
        <v/>
      </c>
      <c r="N3032" s="8" t="str">
        <f t="shared" si="1010"/>
        <v/>
      </c>
      <c r="O3032" s="2" t="str">
        <f t="shared" si="1011"/>
        <v>-</v>
      </c>
      <c r="P3032" s="2" t="str">
        <f t="shared" si="1012"/>
        <v>-</v>
      </c>
      <c r="Q3032" s="2" t="str">
        <f t="shared" si="1013"/>
        <v>-</v>
      </c>
      <c r="R3032" s="2" t="str">
        <f t="shared" si="1014"/>
        <v>-</v>
      </c>
      <c r="AT3032" t="s">
        <v>1302</v>
      </c>
      <c r="AU3032" t="s">
        <v>1490</v>
      </c>
      <c r="AV3032" t="e">
        <f>#REF!</f>
        <v>#REF!</v>
      </c>
      <c r="AX3032" s="40">
        <v>51</v>
      </c>
      <c r="AY3032" s="42">
        <v>600</v>
      </c>
      <c r="AZ3032" s="46">
        <f t="shared" si="991"/>
        <v>51600</v>
      </c>
      <c r="BB3032" s="7" t="s">
        <v>1161</v>
      </c>
      <c r="BG3032" s="1">
        <v>16818</v>
      </c>
      <c r="BH3032" s="1">
        <v>555</v>
      </c>
      <c r="BI3032" s="1">
        <f t="shared" si="1015"/>
        <v>17373</v>
      </c>
      <c r="BK3032" s="1">
        <f t="shared" si="1004"/>
        <v>13592</v>
      </c>
      <c r="BL3032" s="1">
        <v>3271</v>
      </c>
      <c r="BN3032" s="1">
        <v>10224</v>
      </c>
      <c r="BQ3032" s="1">
        <v>97</v>
      </c>
      <c r="BX3032" s="1">
        <v>108</v>
      </c>
    </row>
    <row r="3033" spans="1:76" ht="14" hidden="1" customHeight="1" outlineLevel="1" x14ac:dyDescent="0.2">
      <c r="A3033" t="s">
        <v>2452</v>
      </c>
      <c r="B3033" t="s">
        <v>1490</v>
      </c>
      <c r="C3033" s="24"/>
      <c r="F3033" s="1">
        <f t="shared" si="1006"/>
        <v>11126</v>
      </c>
      <c r="G3033" s="1">
        <f t="shared" si="1007"/>
        <v>10654</v>
      </c>
      <c r="H3033" s="1">
        <f t="shared" si="994"/>
        <v>8887</v>
      </c>
      <c r="I3033" s="1">
        <v>8819</v>
      </c>
      <c r="J3033" s="2">
        <f t="shared" si="995"/>
        <v>0.99234837402948128</v>
      </c>
      <c r="K3033" s="2">
        <f t="shared" si="1005"/>
        <v>0.79264785187848286</v>
      </c>
      <c r="L3033" s="10" t="str">
        <f t="shared" si="1008"/>
        <v/>
      </c>
      <c r="M3033" s="9" t="str">
        <f t="shared" si="1009"/>
        <v/>
      </c>
      <c r="N3033" s="8" t="str">
        <f t="shared" si="1010"/>
        <v/>
      </c>
      <c r="O3033" s="2" t="str">
        <f t="shared" si="1011"/>
        <v>-</v>
      </c>
      <c r="P3033" s="2" t="str">
        <f t="shared" si="1012"/>
        <v>-</v>
      </c>
      <c r="Q3033" s="2" t="str">
        <f t="shared" si="1013"/>
        <v>-</v>
      </c>
      <c r="R3033" s="2" t="str">
        <f t="shared" si="1014"/>
        <v>-</v>
      </c>
      <c r="AT3033" t="s">
        <v>2452</v>
      </c>
      <c r="AU3033" t="s">
        <v>1490</v>
      </c>
      <c r="AV3033" t="e">
        <f>#REF!</f>
        <v>#REF!</v>
      </c>
      <c r="AX3033" s="40">
        <v>51</v>
      </c>
      <c r="AY3033" s="42">
        <v>610</v>
      </c>
      <c r="AZ3033" s="46">
        <f t="shared" si="991"/>
        <v>51610</v>
      </c>
      <c r="BB3033" s="7" t="s">
        <v>1161</v>
      </c>
      <c r="BG3033" s="1">
        <v>10654</v>
      </c>
      <c r="BH3033" s="1">
        <v>472</v>
      </c>
      <c r="BI3033" s="1">
        <f t="shared" si="1015"/>
        <v>11126</v>
      </c>
      <c r="BK3033" s="1">
        <f t="shared" si="1004"/>
        <v>8887</v>
      </c>
      <c r="BL3033" s="1">
        <v>1231</v>
      </c>
      <c r="BN3033" s="1">
        <v>7624</v>
      </c>
      <c r="BQ3033" s="1">
        <v>32</v>
      </c>
      <c r="BX3033" s="1">
        <v>31</v>
      </c>
    </row>
    <row r="3034" spans="1:76" ht="14" hidden="1" customHeight="1" outlineLevel="1" x14ac:dyDescent="0.2">
      <c r="A3034" t="s">
        <v>1057</v>
      </c>
      <c r="B3034" t="s">
        <v>1490</v>
      </c>
      <c r="C3034" s="24"/>
      <c r="F3034" s="1">
        <f t="shared" si="1006"/>
        <v>5722</v>
      </c>
      <c r="G3034" s="1">
        <f t="shared" si="1007"/>
        <v>5541</v>
      </c>
      <c r="H3034" s="1">
        <f t="shared" si="994"/>
        <v>4079</v>
      </c>
      <c r="I3034" s="1">
        <v>4058</v>
      </c>
      <c r="J3034" s="2">
        <f t="shared" si="995"/>
        <v>0.99485167933316987</v>
      </c>
      <c r="K3034" s="2">
        <f t="shared" si="1005"/>
        <v>0.70919259000349533</v>
      </c>
      <c r="L3034" s="10" t="str">
        <f t="shared" si="1008"/>
        <v/>
      </c>
      <c r="M3034" s="9" t="str">
        <f t="shared" si="1009"/>
        <v/>
      </c>
      <c r="N3034" s="8" t="str">
        <f t="shared" si="1010"/>
        <v/>
      </c>
      <c r="O3034" s="2" t="str">
        <f t="shared" si="1011"/>
        <v>-</v>
      </c>
      <c r="P3034" s="2" t="str">
        <f t="shared" si="1012"/>
        <v>-</v>
      </c>
      <c r="Q3034" s="2" t="str">
        <f t="shared" si="1013"/>
        <v>-</v>
      </c>
      <c r="R3034" s="2" t="str">
        <f t="shared" si="1014"/>
        <v>-</v>
      </c>
      <c r="AT3034" t="s">
        <v>1057</v>
      </c>
      <c r="AU3034" t="s">
        <v>1490</v>
      </c>
      <c r="AV3034" t="e">
        <f>#REF!</f>
        <v>#REF!</v>
      </c>
      <c r="AX3034" s="40">
        <v>51</v>
      </c>
      <c r="AY3034" s="42">
        <v>620</v>
      </c>
      <c r="AZ3034" s="46">
        <f t="shared" si="991"/>
        <v>51620</v>
      </c>
      <c r="BB3034" s="7" t="s">
        <v>1161</v>
      </c>
      <c r="BG3034" s="1">
        <v>5541</v>
      </c>
      <c r="BH3034" s="1">
        <v>181</v>
      </c>
      <c r="BI3034" s="1">
        <f t="shared" si="1015"/>
        <v>5722</v>
      </c>
      <c r="BK3034" s="1">
        <f t="shared" si="1004"/>
        <v>4079</v>
      </c>
      <c r="BL3034" s="1">
        <v>1665</v>
      </c>
      <c r="BN3034" s="1">
        <v>2386</v>
      </c>
      <c r="BQ3034" s="1">
        <v>28</v>
      </c>
      <c r="BX3034" s="1">
        <v>49</v>
      </c>
    </row>
    <row r="3035" spans="1:76" ht="14" hidden="1" customHeight="1" outlineLevel="1" x14ac:dyDescent="0.2">
      <c r="A3035" t="s">
        <v>1038</v>
      </c>
      <c r="B3035" t="s">
        <v>1490</v>
      </c>
      <c r="C3035" s="24"/>
      <c r="F3035" s="1">
        <f t="shared" si="1006"/>
        <v>18549</v>
      </c>
      <c r="G3035" s="1">
        <f t="shared" si="1007"/>
        <v>17508</v>
      </c>
      <c r="H3035" s="1">
        <f t="shared" si="994"/>
        <v>12920</v>
      </c>
      <c r="I3035" s="1">
        <v>12862</v>
      </c>
      <c r="J3035" s="2">
        <f t="shared" si="995"/>
        <v>0.99551083591331269</v>
      </c>
      <c r="K3035" s="2">
        <f t="shared" si="1005"/>
        <v>0.69340665264973855</v>
      </c>
      <c r="L3035" s="10" t="str">
        <f t="shared" si="1008"/>
        <v/>
      </c>
      <c r="M3035" s="9" t="str">
        <f t="shared" si="1009"/>
        <v/>
      </c>
      <c r="N3035" s="8" t="str">
        <f t="shared" si="1010"/>
        <v/>
      </c>
      <c r="O3035" s="2" t="str">
        <f t="shared" si="1011"/>
        <v>-</v>
      </c>
      <c r="P3035" s="2" t="str">
        <f t="shared" si="1012"/>
        <v>-</v>
      </c>
      <c r="Q3035" s="2" t="str">
        <f t="shared" si="1013"/>
        <v>-</v>
      </c>
      <c r="R3035" s="2" t="str">
        <f t="shared" si="1014"/>
        <v>-</v>
      </c>
      <c r="AT3035" t="s">
        <v>1038</v>
      </c>
      <c r="AU3035" t="s">
        <v>1490</v>
      </c>
      <c r="AV3035" t="e">
        <f>#REF!</f>
        <v>#REF!</v>
      </c>
      <c r="AX3035" s="40">
        <v>51</v>
      </c>
      <c r="AY3035" s="42">
        <v>630</v>
      </c>
      <c r="AZ3035" s="46">
        <f t="shared" si="991"/>
        <v>51630</v>
      </c>
      <c r="BB3035" s="7" t="s">
        <v>1161</v>
      </c>
      <c r="BG3035" s="1">
        <v>17508</v>
      </c>
      <c r="BH3035" s="1">
        <v>1041</v>
      </c>
      <c r="BI3035" s="1">
        <f t="shared" si="1015"/>
        <v>18549</v>
      </c>
      <c r="BK3035" s="1">
        <f t="shared" si="1004"/>
        <v>12920</v>
      </c>
      <c r="BL3035" s="1">
        <v>3892</v>
      </c>
      <c r="BN3035" s="1">
        <v>8940</v>
      </c>
      <c r="BQ3035" s="1">
        <v>88</v>
      </c>
      <c r="BX3035" s="1">
        <v>47</v>
      </c>
    </row>
    <row r="3036" spans="1:76" ht="14" hidden="1" customHeight="1" outlineLevel="1" x14ac:dyDescent="0.2">
      <c r="A3036" t="s">
        <v>2326</v>
      </c>
      <c r="B3036" t="s">
        <v>1490</v>
      </c>
      <c r="C3036" s="24"/>
      <c r="F3036" s="1">
        <f t="shared" si="1006"/>
        <v>3879</v>
      </c>
      <c r="G3036" s="1">
        <f t="shared" si="1007"/>
        <v>3756</v>
      </c>
      <c r="H3036" s="1">
        <f t="shared" si="994"/>
        <v>2646</v>
      </c>
      <c r="I3036" s="1">
        <v>2638</v>
      </c>
      <c r="J3036" s="2">
        <f t="shared" si="995"/>
        <v>0.99697656840513982</v>
      </c>
      <c r="K3036" s="2">
        <f t="shared" si="1005"/>
        <v>0.68007218355246202</v>
      </c>
      <c r="L3036" s="10" t="str">
        <f t="shared" si="1008"/>
        <v/>
      </c>
      <c r="M3036" s="9" t="str">
        <f t="shared" si="1009"/>
        <v/>
      </c>
      <c r="N3036" s="8" t="str">
        <f t="shared" si="1010"/>
        <v/>
      </c>
      <c r="O3036" s="2" t="str">
        <f t="shared" si="1011"/>
        <v>-</v>
      </c>
      <c r="P3036" s="2" t="str">
        <f t="shared" si="1012"/>
        <v>-</v>
      </c>
      <c r="Q3036" s="2" t="str">
        <f t="shared" si="1013"/>
        <v>-</v>
      </c>
      <c r="R3036" s="2" t="str">
        <f t="shared" si="1014"/>
        <v>-</v>
      </c>
      <c r="AT3036" t="s">
        <v>2326</v>
      </c>
      <c r="AU3036" t="s">
        <v>1490</v>
      </c>
      <c r="AV3036" t="e">
        <f>#REF!</f>
        <v>#REF!</v>
      </c>
      <c r="AX3036" s="40">
        <v>51</v>
      </c>
      <c r="AY3036" s="42">
        <v>640</v>
      </c>
      <c r="AZ3036" s="46">
        <f t="shared" si="991"/>
        <v>51640</v>
      </c>
      <c r="BB3036" s="7" t="s">
        <v>1161</v>
      </c>
      <c r="BG3036" s="1">
        <v>3756</v>
      </c>
      <c r="BH3036" s="1">
        <v>123</v>
      </c>
      <c r="BI3036" s="1">
        <f t="shared" si="1015"/>
        <v>3879</v>
      </c>
      <c r="BK3036" s="1">
        <f t="shared" si="1004"/>
        <v>2646</v>
      </c>
      <c r="BL3036" s="1">
        <v>2273</v>
      </c>
      <c r="BN3036" s="1">
        <v>368</v>
      </c>
      <c r="BQ3036" s="1">
        <v>5</v>
      </c>
      <c r="BX3036" s="1">
        <v>110</v>
      </c>
    </row>
    <row r="3037" spans="1:76" ht="14" hidden="1" customHeight="1" outlineLevel="1" x14ac:dyDescent="0.2">
      <c r="A3037" t="s">
        <v>660</v>
      </c>
      <c r="B3037" t="s">
        <v>1490</v>
      </c>
      <c r="C3037" s="24"/>
      <c r="F3037" s="1">
        <f t="shared" si="1006"/>
        <v>99384</v>
      </c>
      <c r="G3037" s="1">
        <f t="shared" si="1007"/>
        <v>94632</v>
      </c>
      <c r="H3037" s="1">
        <f t="shared" si="994"/>
        <v>66119</v>
      </c>
      <c r="I3037" s="1">
        <v>65901</v>
      </c>
      <c r="J3037" s="2">
        <f t="shared" si="995"/>
        <v>0.99670291444214221</v>
      </c>
      <c r="K3037" s="2">
        <f t="shared" si="1005"/>
        <v>0.6630946631248491</v>
      </c>
      <c r="L3037" s="10" t="str">
        <f t="shared" si="1008"/>
        <v/>
      </c>
      <c r="M3037" s="9" t="str">
        <f t="shared" si="1009"/>
        <v/>
      </c>
      <c r="N3037" s="8" t="str">
        <f t="shared" si="1010"/>
        <v/>
      </c>
      <c r="O3037" s="2" t="str">
        <f t="shared" si="1011"/>
        <v>-</v>
      </c>
      <c r="P3037" s="2" t="str">
        <f t="shared" si="1012"/>
        <v>-</v>
      </c>
      <c r="Q3037" s="2" t="str">
        <f t="shared" si="1013"/>
        <v>-</v>
      </c>
      <c r="R3037" s="2" t="str">
        <f t="shared" si="1014"/>
        <v>-</v>
      </c>
      <c r="AT3037" t="s">
        <v>660</v>
      </c>
      <c r="AU3037" t="s">
        <v>1490</v>
      </c>
      <c r="AV3037" t="e">
        <f>#REF!</f>
        <v>#REF!</v>
      </c>
      <c r="AX3037" s="40">
        <v>51</v>
      </c>
      <c r="AY3037" s="42">
        <v>650</v>
      </c>
      <c r="AZ3037" s="46">
        <f t="shared" si="991"/>
        <v>51650</v>
      </c>
      <c r="BB3037" s="7" t="s">
        <v>1161</v>
      </c>
      <c r="BG3037" s="1">
        <v>94632</v>
      </c>
      <c r="BH3037" s="1">
        <v>4752</v>
      </c>
      <c r="BI3037" s="1">
        <f t="shared" si="1015"/>
        <v>99384</v>
      </c>
      <c r="BK3037" s="1">
        <f t="shared" si="1004"/>
        <v>66119</v>
      </c>
      <c r="BL3037" s="1">
        <v>52686</v>
      </c>
      <c r="BN3037" s="1">
        <v>12953</v>
      </c>
      <c r="BQ3037" s="1">
        <v>480</v>
      </c>
      <c r="BX3037" s="1">
        <v>343</v>
      </c>
    </row>
    <row r="3038" spans="1:76" ht="14" hidden="1" customHeight="1" outlineLevel="1" x14ac:dyDescent="0.2">
      <c r="A3038" t="s">
        <v>2895</v>
      </c>
      <c r="B3038" t="s">
        <v>1490</v>
      </c>
      <c r="C3038" s="24"/>
      <c r="F3038" s="1">
        <f t="shared" si="1006"/>
        <v>26078</v>
      </c>
      <c r="G3038" s="1">
        <f t="shared" si="1007"/>
        <v>23985</v>
      </c>
      <c r="H3038" s="1">
        <f t="shared" si="994"/>
        <v>17175</v>
      </c>
      <c r="I3038" s="1">
        <v>17086</v>
      </c>
      <c r="J3038" s="2">
        <f t="shared" si="995"/>
        <v>0.99481804949053854</v>
      </c>
      <c r="K3038" s="2">
        <f t="shared" si="1005"/>
        <v>0.65518828130991635</v>
      </c>
      <c r="L3038" s="10" t="str">
        <f t="shared" si="1008"/>
        <v/>
      </c>
      <c r="M3038" s="9" t="str">
        <f t="shared" si="1009"/>
        <v/>
      </c>
      <c r="N3038" s="8" t="str">
        <f t="shared" si="1010"/>
        <v/>
      </c>
      <c r="O3038" s="2" t="str">
        <f t="shared" si="1011"/>
        <v>-</v>
      </c>
      <c r="P3038" s="2" t="str">
        <f t="shared" si="1012"/>
        <v>-</v>
      </c>
      <c r="Q3038" s="2" t="str">
        <f t="shared" si="1013"/>
        <v>-</v>
      </c>
      <c r="R3038" s="2" t="str">
        <f t="shared" si="1014"/>
        <v>-</v>
      </c>
      <c r="AT3038" t="s">
        <v>2895</v>
      </c>
      <c r="AU3038" t="s">
        <v>1490</v>
      </c>
      <c r="AV3038" t="e">
        <f>#REF!</f>
        <v>#REF!</v>
      </c>
      <c r="AX3038" s="40">
        <v>51</v>
      </c>
      <c r="AY3038" s="42">
        <v>660</v>
      </c>
      <c r="AZ3038" s="46">
        <f t="shared" si="991"/>
        <v>51660</v>
      </c>
      <c r="BB3038" s="7" t="s">
        <v>1161</v>
      </c>
      <c r="BG3038" s="1">
        <v>23985</v>
      </c>
      <c r="BH3038" s="1">
        <v>2093</v>
      </c>
      <c r="BI3038" s="1">
        <f t="shared" si="1015"/>
        <v>26078</v>
      </c>
      <c r="BK3038" s="1">
        <f t="shared" si="1004"/>
        <v>17175</v>
      </c>
      <c r="BL3038" s="1">
        <v>5659</v>
      </c>
      <c r="BN3038" s="1">
        <v>11366</v>
      </c>
      <c r="BQ3038" s="1">
        <v>150</v>
      </c>
      <c r="BX3038" s="1">
        <v>187</v>
      </c>
    </row>
    <row r="3039" spans="1:76" ht="14" hidden="1" customHeight="1" outlineLevel="1" x14ac:dyDescent="0.2">
      <c r="A3039" t="s">
        <v>2333</v>
      </c>
      <c r="B3039" t="s">
        <v>1490</v>
      </c>
      <c r="C3039" s="24"/>
      <c r="F3039" s="1">
        <f t="shared" si="1006"/>
        <v>15218</v>
      </c>
      <c r="G3039" s="1">
        <f t="shared" si="1007"/>
        <v>14537</v>
      </c>
      <c r="H3039" s="1">
        <f t="shared" si="994"/>
        <v>9809</v>
      </c>
      <c r="I3039" s="1">
        <v>9608</v>
      </c>
      <c r="J3039" s="2">
        <f t="shared" si="995"/>
        <v>0.97950861453766946</v>
      </c>
      <c r="K3039" s="2">
        <f t="shared" si="1005"/>
        <v>0.63135760283874365</v>
      </c>
      <c r="L3039" s="10" t="str">
        <f t="shared" si="1008"/>
        <v/>
      </c>
      <c r="M3039" s="9" t="str">
        <f t="shared" si="1009"/>
        <v/>
      </c>
      <c r="N3039" s="8" t="str">
        <f t="shared" si="1010"/>
        <v/>
      </c>
      <c r="O3039" s="2" t="str">
        <f t="shared" si="1011"/>
        <v>-</v>
      </c>
      <c r="P3039" s="2" t="str">
        <f t="shared" si="1012"/>
        <v>-</v>
      </c>
      <c r="Q3039" s="2" t="str">
        <f t="shared" si="1013"/>
        <v>-</v>
      </c>
      <c r="R3039" s="2" t="str">
        <f t="shared" si="1014"/>
        <v>-</v>
      </c>
      <c r="AT3039" t="s">
        <v>2333</v>
      </c>
      <c r="AU3039" t="s">
        <v>1490</v>
      </c>
      <c r="AV3039" t="e">
        <f>#REF!</f>
        <v>#REF!</v>
      </c>
      <c r="AX3039" s="40">
        <v>51</v>
      </c>
      <c r="AY3039" s="42">
        <v>670</v>
      </c>
      <c r="AZ3039" s="46">
        <f t="shared" si="991"/>
        <v>51670</v>
      </c>
      <c r="BB3039" s="7" t="s">
        <v>1161</v>
      </c>
      <c r="BG3039" s="1">
        <v>14537</v>
      </c>
      <c r="BH3039" s="1">
        <v>681</v>
      </c>
      <c r="BI3039" s="1">
        <f t="shared" si="1015"/>
        <v>15218</v>
      </c>
      <c r="BK3039" s="1">
        <f t="shared" si="1004"/>
        <v>9809</v>
      </c>
      <c r="BL3039" s="1">
        <v>4124</v>
      </c>
      <c r="BN3039" s="1">
        <v>5546</v>
      </c>
      <c r="BQ3039" s="1">
        <v>139</v>
      </c>
      <c r="BX3039" s="1">
        <v>54</v>
      </c>
    </row>
    <row r="3040" spans="1:76" ht="14" hidden="1" customHeight="1" outlineLevel="1" x14ac:dyDescent="0.2">
      <c r="A3040" t="s">
        <v>1550</v>
      </c>
      <c r="B3040" t="s">
        <v>1490</v>
      </c>
      <c r="C3040" s="24"/>
      <c r="F3040" s="1">
        <f t="shared" si="1006"/>
        <v>4222</v>
      </c>
      <c r="G3040" s="1">
        <f t="shared" si="1007"/>
        <v>3988</v>
      </c>
      <c r="H3040" s="1">
        <f t="shared" si="994"/>
        <v>2785</v>
      </c>
      <c r="I3040" s="1">
        <v>2762</v>
      </c>
      <c r="J3040" s="2">
        <f t="shared" si="995"/>
        <v>0.99174147217235187</v>
      </c>
      <c r="K3040" s="2">
        <f t="shared" si="1005"/>
        <v>0.65419232591189014</v>
      </c>
      <c r="L3040" s="10" t="str">
        <f t="shared" si="1008"/>
        <v/>
      </c>
      <c r="M3040" s="9" t="str">
        <f t="shared" si="1009"/>
        <v/>
      </c>
      <c r="N3040" s="8" t="str">
        <f t="shared" si="1010"/>
        <v/>
      </c>
      <c r="O3040" s="2" t="str">
        <f t="shared" si="1011"/>
        <v>-</v>
      </c>
      <c r="P3040" s="2" t="str">
        <f t="shared" si="1012"/>
        <v>-</v>
      </c>
      <c r="Q3040" s="2" t="str">
        <f t="shared" si="1013"/>
        <v>-</v>
      </c>
      <c r="R3040" s="2" t="str">
        <f t="shared" si="1014"/>
        <v>-</v>
      </c>
      <c r="AT3040" t="s">
        <v>1550</v>
      </c>
      <c r="AU3040" t="s">
        <v>1490</v>
      </c>
      <c r="AV3040" t="e">
        <f>#REF!</f>
        <v>#REF!</v>
      </c>
      <c r="AX3040" s="40">
        <v>51</v>
      </c>
      <c r="AY3040" s="42">
        <v>678</v>
      </c>
      <c r="AZ3040" s="46">
        <f t="shared" si="991"/>
        <v>51678</v>
      </c>
      <c r="BB3040" s="7" t="s">
        <v>1161</v>
      </c>
      <c r="BG3040" s="1">
        <v>3988</v>
      </c>
      <c r="BH3040" s="1">
        <v>234</v>
      </c>
      <c r="BI3040" s="1">
        <f t="shared" si="1015"/>
        <v>4222</v>
      </c>
      <c r="BK3040" s="1">
        <f t="shared" si="1004"/>
        <v>2785</v>
      </c>
      <c r="BL3040" s="1">
        <v>633</v>
      </c>
      <c r="BN3040" s="1">
        <v>2141</v>
      </c>
      <c r="BQ3040" s="1">
        <v>11</v>
      </c>
      <c r="BX3040" s="1">
        <v>17</v>
      </c>
    </row>
    <row r="3041" spans="1:76" ht="14" hidden="1" customHeight="1" outlineLevel="1" x14ac:dyDescent="0.2">
      <c r="A3041" t="s">
        <v>1718</v>
      </c>
      <c r="B3041" t="s">
        <v>1490</v>
      </c>
      <c r="C3041" s="24"/>
      <c r="F3041" s="1">
        <f t="shared" si="1006"/>
        <v>55671</v>
      </c>
      <c r="G3041" s="1">
        <f t="shared" si="1007"/>
        <v>52700</v>
      </c>
      <c r="H3041" s="1">
        <f t="shared" si="994"/>
        <v>36518</v>
      </c>
      <c r="I3041" s="1">
        <v>36363</v>
      </c>
      <c r="J3041" s="2">
        <f t="shared" si="995"/>
        <v>0.99575551782682514</v>
      </c>
      <c r="K3041" s="2">
        <f t="shared" si="1005"/>
        <v>0.6531766988198523</v>
      </c>
      <c r="L3041" s="10" t="str">
        <f t="shared" si="1008"/>
        <v/>
      </c>
      <c r="M3041" s="9" t="str">
        <f t="shared" si="1009"/>
        <v/>
      </c>
      <c r="N3041" s="8" t="str">
        <f t="shared" si="1010"/>
        <v/>
      </c>
      <c r="O3041" s="2" t="str">
        <f t="shared" si="1011"/>
        <v>-</v>
      </c>
      <c r="P3041" s="2" t="str">
        <f t="shared" si="1012"/>
        <v>-</v>
      </c>
      <c r="Q3041" s="2" t="str">
        <f t="shared" si="1013"/>
        <v>-</v>
      </c>
      <c r="R3041" s="2" t="str">
        <f t="shared" si="1014"/>
        <v>-</v>
      </c>
      <c r="AT3041" t="s">
        <v>1718</v>
      </c>
      <c r="AU3041" t="s">
        <v>1490</v>
      </c>
      <c r="AV3041" t="e">
        <f>#REF!</f>
        <v>#REF!</v>
      </c>
      <c r="AX3041" s="40">
        <v>51</v>
      </c>
      <c r="AY3041" s="42">
        <v>680</v>
      </c>
      <c r="AZ3041" s="46">
        <f t="shared" si="991"/>
        <v>51680</v>
      </c>
      <c r="BB3041" s="7" t="s">
        <v>1161</v>
      </c>
      <c r="BG3041" s="1">
        <v>52700</v>
      </c>
      <c r="BH3041" s="1">
        <v>2971</v>
      </c>
      <c r="BI3041" s="1">
        <f t="shared" si="1015"/>
        <v>55671</v>
      </c>
      <c r="BK3041" s="1">
        <f t="shared" si="1004"/>
        <v>36518</v>
      </c>
      <c r="BL3041" s="1">
        <v>18208</v>
      </c>
      <c r="BN3041" s="1">
        <v>18106</v>
      </c>
      <c r="BQ3041" s="1">
        <v>204</v>
      </c>
      <c r="BX3041" s="1">
        <v>478</v>
      </c>
    </row>
    <row r="3042" spans="1:76" ht="14" hidden="1" customHeight="1" outlineLevel="1" x14ac:dyDescent="0.2">
      <c r="A3042" t="s">
        <v>808</v>
      </c>
      <c r="B3042" t="s">
        <v>1490</v>
      </c>
      <c r="C3042" s="24"/>
      <c r="F3042" s="1">
        <f t="shared" si="1006"/>
        <v>23490</v>
      </c>
      <c r="G3042" s="1">
        <f t="shared" si="1007"/>
        <v>22331</v>
      </c>
      <c r="H3042" s="1">
        <f t="shared" si="994"/>
        <v>17066</v>
      </c>
      <c r="I3042" s="1">
        <v>16968</v>
      </c>
      <c r="J3042" s="2">
        <f t="shared" si="995"/>
        <v>0.99425758818703858</v>
      </c>
      <c r="K3042" s="2">
        <f t="shared" si="1005"/>
        <v>0.72234993614303955</v>
      </c>
      <c r="L3042" s="10" t="str">
        <f t="shared" si="1008"/>
        <v/>
      </c>
      <c r="M3042" s="9" t="str">
        <f t="shared" si="1009"/>
        <v/>
      </c>
      <c r="N3042" s="8" t="str">
        <f t="shared" si="1010"/>
        <v/>
      </c>
      <c r="O3042" s="2" t="str">
        <f t="shared" si="1011"/>
        <v>-</v>
      </c>
      <c r="P3042" s="2" t="str">
        <f t="shared" si="1012"/>
        <v>-</v>
      </c>
      <c r="Q3042" s="2" t="str">
        <f t="shared" si="1013"/>
        <v>-</v>
      </c>
      <c r="R3042" s="2" t="str">
        <f t="shared" si="1014"/>
        <v>-</v>
      </c>
      <c r="AT3042" t="s">
        <v>808</v>
      </c>
      <c r="AU3042" t="s">
        <v>1490</v>
      </c>
      <c r="AV3042" t="e">
        <f>#REF!</f>
        <v>#REF!</v>
      </c>
      <c r="AX3042" s="40">
        <v>51</v>
      </c>
      <c r="AY3042" s="42">
        <v>683</v>
      </c>
      <c r="AZ3042" s="46">
        <f t="shared" si="991"/>
        <v>51683</v>
      </c>
      <c r="BB3042" s="7" t="s">
        <v>1161</v>
      </c>
      <c r="BG3042" s="1">
        <v>22331</v>
      </c>
      <c r="BH3042" s="1">
        <v>1159</v>
      </c>
      <c r="BI3042" s="1">
        <f t="shared" si="1015"/>
        <v>23490</v>
      </c>
      <c r="BK3042" s="1">
        <f t="shared" si="1004"/>
        <v>17066</v>
      </c>
      <c r="BL3042" s="1">
        <v>4930</v>
      </c>
      <c r="BN3042" s="1">
        <v>12027</v>
      </c>
      <c r="BQ3042" s="1">
        <v>109</v>
      </c>
      <c r="BX3042" s="1">
        <v>21</v>
      </c>
    </row>
    <row r="3043" spans="1:76" ht="14" hidden="1" customHeight="1" outlineLevel="1" x14ac:dyDescent="0.2">
      <c r="A3043" t="s">
        <v>353</v>
      </c>
      <c r="B3043" t="s">
        <v>1490</v>
      </c>
      <c r="C3043" s="24"/>
      <c r="F3043" s="1">
        <f t="shared" si="1006"/>
        <v>8768</v>
      </c>
      <c r="G3043" s="1">
        <f t="shared" si="1007"/>
        <v>8400</v>
      </c>
      <c r="H3043" s="1">
        <f t="shared" si="994"/>
        <v>6137</v>
      </c>
      <c r="I3043" s="1">
        <v>6087</v>
      </c>
      <c r="J3043" s="2">
        <f t="shared" si="995"/>
        <v>0.99185269675737331</v>
      </c>
      <c r="K3043" s="2">
        <f t="shared" si="1005"/>
        <v>0.69422901459854014</v>
      </c>
      <c r="L3043" s="10" t="str">
        <f t="shared" si="1008"/>
        <v/>
      </c>
      <c r="M3043" s="9" t="str">
        <f t="shared" si="1009"/>
        <v/>
      </c>
      <c r="N3043" s="8" t="str">
        <f t="shared" si="1010"/>
        <v/>
      </c>
      <c r="O3043" s="2" t="str">
        <f t="shared" si="1011"/>
        <v>-</v>
      </c>
      <c r="P3043" s="2" t="str">
        <f t="shared" si="1012"/>
        <v>-</v>
      </c>
      <c r="Q3043" s="2" t="str">
        <f t="shared" si="1013"/>
        <v>-</v>
      </c>
      <c r="R3043" s="2" t="str">
        <f t="shared" si="1014"/>
        <v>-</v>
      </c>
      <c r="AT3043" t="s">
        <v>353</v>
      </c>
      <c r="AU3043" t="s">
        <v>1490</v>
      </c>
      <c r="AV3043" t="e">
        <f>#REF!</f>
        <v>#REF!</v>
      </c>
      <c r="AX3043" s="40">
        <v>51</v>
      </c>
      <c r="AY3043" s="42">
        <v>685</v>
      </c>
      <c r="AZ3043" s="46">
        <f t="shared" si="991"/>
        <v>51685</v>
      </c>
      <c r="BB3043" s="7" t="s">
        <v>1161</v>
      </c>
      <c r="BG3043" s="1">
        <v>8400</v>
      </c>
      <c r="BH3043" s="1">
        <v>368</v>
      </c>
      <c r="BI3043" s="1">
        <f t="shared" si="1015"/>
        <v>8768</v>
      </c>
      <c r="BK3043" s="1">
        <f t="shared" si="1004"/>
        <v>6137</v>
      </c>
      <c r="BL3043" s="1">
        <v>1618</v>
      </c>
      <c r="BN3043" s="1">
        <v>4467</v>
      </c>
      <c r="BQ3043" s="1">
        <v>52</v>
      </c>
      <c r="BX3043" s="1">
        <v>17</v>
      </c>
    </row>
    <row r="3044" spans="1:76" ht="14" hidden="1" customHeight="1" outlineLevel="1" x14ac:dyDescent="0.2">
      <c r="A3044" t="s">
        <v>197</v>
      </c>
      <c r="B3044" t="s">
        <v>1490</v>
      </c>
      <c r="C3044" s="24"/>
      <c r="F3044" s="1">
        <f t="shared" si="1006"/>
        <v>8879</v>
      </c>
      <c r="G3044" s="1">
        <f t="shared" si="1007"/>
        <v>8591</v>
      </c>
      <c r="H3044" s="1">
        <f t="shared" si="994"/>
        <v>6037</v>
      </c>
      <c r="I3044" s="1">
        <v>6013</v>
      </c>
      <c r="J3044" s="2">
        <f t="shared" si="995"/>
        <v>0.99602451548782511</v>
      </c>
      <c r="K3044" s="2">
        <f t="shared" si="1005"/>
        <v>0.67721590269174459</v>
      </c>
      <c r="L3044" s="10" t="str">
        <f t="shared" si="1008"/>
        <v/>
      </c>
      <c r="M3044" s="9" t="str">
        <f t="shared" si="1009"/>
        <v/>
      </c>
      <c r="N3044" s="8" t="str">
        <f t="shared" si="1010"/>
        <v/>
      </c>
      <c r="O3044" s="2" t="str">
        <f t="shared" si="1011"/>
        <v>-</v>
      </c>
      <c r="P3044" s="2" t="str">
        <f t="shared" si="1012"/>
        <v>-</v>
      </c>
      <c r="Q3044" s="2" t="str">
        <f t="shared" si="1013"/>
        <v>-</v>
      </c>
      <c r="R3044" s="2" t="str">
        <f t="shared" si="1014"/>
        <v>-</v>
      </c>
      <c r="AT3044" t="s">
        <v>197</v>
      </c>
      <c r="AU3044" t="s">
        <v>1490</v>
      </c>
      <c r="AV3044" t="e">
        <f>#REF!</f>
        <v>#REF!</v>
      </c>
      <c r="AX3044" s="40">
        <v>51</v>
      </c>
      <c r="AY3044" s="42">
        <v>690</v>
      </c>
      <c r="AZ3044" s="46">
        <f t="shared" si="991"/>
        <v>51690</v>
      </c>
      <c r="BB3044" s="7" t="s">
        <v>1161</v>
      </c>
      <c r="BG3044" s="1">
        <v>8591</v>
      </c>
      <c r="BH3044" s="1">
        <v>288</v>
      </c>
      <c r="BI3044" s="1">
        <f t="shared" si="1015"/>
        <v>8879</v>
      </c>
      <c r="BK3044" s="1">
        <f t="shared" si="1004"/>
        <v>6037</v>
      </c>
      <c r="BL3044" s="1">
        <v>2263</v>
      </c>
      <c r="BN3044" s="1">
        <v>3755</v>
      </c>
      <c r="BQ3044" s="1">
        <v>19</v>
      </c>
      <c r="BX3044" s="1">
        <v>84</v>
      </c>
    </row>
    <row r="3045" spans="1:76" ht="14" hidden="1" customHeight="1" outlineLevel="1" x14ac:dyDescent="0.2">
      <c r="A3045" t="s">
        <v>1053</v>
      </c>
      <c r="B3045" t="s">
        <v>1490</v>
      </c>
      <c r="C3045" s="24"/>
      <c r="F3045" s="1">
        <f t="shared" si="1006"/>
        <v>123227</v>
      </c>
      <c r="G3045" s="1">
        <f t="shared" si="1007"/>
        <v>115712</v>
      </c>
      <c r="H3045" s="1">
        <f t="shared" si="994"/>
        <v>81784</v>
      </c>
      <c r="I3045" s="1">
        <v>81203</v>
      </c>
      <c r="J3045" s="2">
        <f t="shared" si="995"/>
        <v>0.99289592096253543</v>
      </c>
      <c r="K3045" s="2">
        <f t="shared" si="1005"/>
        <v>0.65897084242901316</v>
      </c>
      <c r="L3045" s="10" t="str">
        <f t="shared" si="1008"/>
        <v/>
      </c>
      <c r="M3045" s="9" t="str">
        <f t="shared" si="1009"/>
        <v/>
      </c>
      <c r="N3045" s="8" t="str">
        <f t="shared" si="1010"/>
        <v/>
      </c>
      <c r="O3045" s="2" t="str">
        <f t="shared" si="1011"/>
        <v>-</v>
      </c>
      <c r="P3045" s="2" t="str">
        <f t="shared" si="1012"/>
        <v>-</v>
      </c>
      <c r="Q3045" s="2" t="str">
        <f t="shared" si="1013"/>
        <v>-</v>
      </c>
      <c r="R3045" s="2" t="str">
        <f t="shared" si="1014"/>
        <v>-</v>
      </c>
      <c r="AT3045" t="s">
        <v>1053</v>
      </c>
      <c r="AU3045" t="s">
        <v>1490</v>
      </c>
      <c r="AV3045" t="e">
        <f>#REF!</f>
        <v>#REF!</v>
      </c>
      <c r="AX3045" s="40">
        <v>51</v>
      </c>
      <c r="AY3045" s="42">
        <v>700</v>
      </c>
      <c r="AZ3045" s="46">
        <f t="shared" si="991"/>
        <v>51700</v>
      </c>
      <c r="BB3045" s="7" t="s">
        <v>1161</v>
      </c>
      <c r="BG3045" s="1">
        <v>115712</v>
      </c>
      <c r="BH3045" s="1">
        <v>7515</v>
      </c>
      <c r="BI3045" s="1">
        <f t="shared" si="1015"/>
        <v>123227</v>
      </c>
      <c r="BK3045" s="1">
        <f t="shared" si="1004"/>
        <v>81784</v>
      </c>
      <c r="BL3045" s="1">
        <v>32451</v>
      </c>
      <c r="BN3045" s="1">
        <v>48589</v>
      </c>
      <c r="BQ3045" s="1">
        <v>744</v>
      </c>
      <c r="BX3045" s="1">
        <v>151</v>
      </c>
    </row>
    <row r="3046" spans="1:76" ht="14" hidden="1" customHeight="1" outlineLevel="1" x14ac:dyDescent="0.2">
      <c r="A3046" t="s">
        <v>694</v>
      </c>
      <c r="B3046" t="s">
        <v>1490</v>
      </c>
      <c r="C3046" s="24"/>
      <c r="F3046" s="1">
        <f t="shared" si="1006"/>
        <v>136642</v>
      </c>
      <c r="G3046" s="1">
        <f t="shared" si="1007"/>
        <v>127971</v>
      </c>
      <c r="H3046" s="1">
        <f t="shared" si="994"/>
        <v>90390</v>
      </c>
      <c r="I3046" s="1">
        <v>89881</v>
      </c>
      <c r="J3046" s="2">
        <f t="shared" si="995"/>
        <v>0.9943688461112955</v>
      </c>
      <c r="K3046" s="2">
        <f t="shared" si="1005"/>
        <v>0.65778457575269678</v>
      </c>
      <c r="L3046" s="10" t="str">
        <f t="shared" si="1008"/>
        <v/>
      </c>
      <c r="M3046" s="9" t="str">
        <f t="shared" si="1009"/>
        <v/>
      </c>
      <c r="N3046" s="8" t="str">
        <f t="shared" si="1010"/>
        <v/>
      </c>
      <c r="O3046" s="2" t="str">
        <f t="shared" si="1011"/>
        <v>-</v>
      </c>
      <c r="P3046" s="2" t="str">
        <f t="shared" si="1012"/>
        <v>-</v>
      </c>
      <c r="Q3046" s="2" t="str">
        <f t="shared" si="1013"/>
        <v>-</v>
      </c>
      <c r="R3046" s="2" t="str">
        <f t="shared" si="1014"/>
        <v>-</v>
      </c>
      <c r="AT3046" t="s">
        <v>694</v>
      </c>
      <c r="AU3046" t="s">
        <v>1490</v>
      </c>
      <c r="AV3046" t="e">
        <f>#REF!</f>
        <v>#REF!</v>
      </c>
      <c r="AX3046" s="40">
        <v>51</v>
      </c>
      <c r="AY3046" s="42">
        <v>710</v>
      </c>
      <c r="AZ3046" s="46">
        <f t="shared" si="991"/>
        <v>51710</v>
      </c>
      <c r="BB3046" s="7" t="s">
        <v>1161</v>
      </c>
      <c r="BG3046" s="1">
        <v>127971</v>
      </c>
      <c r="BH3046" s="1">
        <v>8671</v>
      </c>
      <c r="BI3046" s="1">
        <f t="shared" si="1015"/>
        <v>136642</v>
      </c>
      <c r="BK3046" s="1">
        <f t="shared" si="1004"/>
        <v>90390</v>
      </c>
      <c r="BL3046" s="1">
        <v>31066</v>
      </c>
      <c r="BN3046" s="1">
        <v>58546</v>
      </c>
      <c r="BQ3046" s="1">
        <v>778</v>
      </c>
      <c r="BX3046" s="1">
        <v>565</v>
      </c>
    </row>
    <row r="3047" spans="1:76" ht="14" hidden="1" customHeight="1" outlineLevel="1" x14ac:dyDescent="0.2">
      <c r="A3047" t="s">
        <v>2317</v>
      </c>
      <c r="B3047" t="s">
        <v>1490</v>
      </c>
      <c r="C3047" s="24"/>
      <c r="F3047" s="1">
        <f t="shared" si="1006"/>
        <v>2473</v>
      </c>
      <c r="G3047" s="1">
        <f t="shared" si="1007"/>
        <v>2397</v>
      </c>
      <c r="H3047" s="1">
        <f t="shared" si="994"/>
        <v>1609</v>
      </c>
      <c r="I3047" s="1">
        <v>1601</v>
      </c>
      <c r="J3047" s="2">
        <f t="shared" si="995"/>
        <v>0.99502796768178992</v>
      </c>
      <c r="K3047" s="2">
        <f t="shared" si="1005"/>
        <v>0.64739183178325921</v>
      </c>
      <c r="L3047" s="10" t="str">
        <f t="shared" si="1008"/>
        <v/>
      </c>
      <c r="M3047" s="9" t="str">
        <f t="shared" si="1009"/>
        <v/>
      </c>
      <c r="N3047" s="8" t="str">
        <f t="shared" si="1010"/>
        <v/>
      </c>
      <c r="O3047" s="2" t="str">
        <f t="shared" si="1011"/>
        <v>-</v>
      </c>
      <c r="P3047" s="2" t="str">
        <f t="shared" si="1012"/>
        <v>-</v>
      </c>
      <c r="Q3047" s="2" t="str">
        <f t="shared" si="1013"/>
        <v>-</v>
      </c>
      <c r="R3047" s="2" t="str">
        <f t="shared" si="1014"/>
        <v>-</v>
      </c>
      <c r="AT3047" t="s">
        <v>2317</v>
      </c>
      <c r="AU3047" t="s">
        <v>1490</v>
      </c>
      <c r="AV3047" t="e">
        <f>#REF!</f>
        <v>#REF!</v>
      </c>
      <c r="AX3047" s="40">
        <v>51</v>
      </c>
      <c r="AY3047" s="42">
        <v>720</v>
      </c>
      <c r="AZ3047" s="46">
        <f t="shared" si="991"/>
        <v>51720</v>
      </c>
      <c r="BB3047" s="7" t="s">
        <v>1161</v>
      </c>
      <c r="BG3047" s="1">
        <v>2397</v>
      </c>
      <c r="BH3047" s="1">
        <v>76</v>
      </c>
      <c r="BI3047" s="1">
        <f t="shared" si="1015"/>
        <v>2473</v>
      </c>
      <c r="BK3047" s="1">
        <f t="shared" si="1004"/>
        <v>1609</v>
      </c>
      <c r="BL3047" s="1">
        <v>595</v>
      </c>
      <c r="BN3047" s="1">
        <v>1005</v>
      </c>
      <c r="BQ3047" s="1">
        <v>9</v>
      </c>
      <c r="BX3047" s="1">
        <v>10</v>
      </c>
    </row>
    <row r="3048" spans="1:76" ht="14" hidden="1" customHeight="1" outlineLevel="1" x14ac:dyDescent="0.2">
      <c r="A3048" t="s">
        <v>1405</v>
      </c>
      <c r="B3048" t="s">
        <v>1490</v>
      </c>
      <c r="C3048" s="24"/>
      <c r="F3048" s="1">
        <f t="shared" si="1006"/>
        <v>22947</v>
      </c>
      <c r="G3048" s="1">
        <f t="shared" si="1007"/>
        <v>22057</v>
      </c>
      <c r="H3048" s="1">
        <f t="shared" si="994"/>
        <v>14302</v>
      </c>
      <c r="I3048" s="1">
        <v>14118</v>
      </c>
      <c r="J3048" s="2">
        <f t="shared" si="995"/>
        <v>0.98713466648021253</v>
      </c>
      <c r="K3048" s="2">
        <f t="shared" si="1005"/>
        <v>0.61524382272192446</v>
      </c>
      <c r="L3048" s="10" t="str">
        <f t="shared" si="1008"/>
        <v/>
      </c>
      <c r="M3048" s="9" t="str">
        <f t="shared" si="1009"/>
        <v/>
      </c>
      <c r="N3048" s="8" t="str">
        <f t="shared" si="1010"/>
        <v/>
      </c>
      <c r="O3048" s="2" t="str">
        <f t="shared" si="1011"/>
        <v>-</v>
      </c>
      <c r="P3048" s="2" t="str">
        <f t="shared" si="1012"/>
        <v>-</v>
      </c>
      <c r="Q3048" s="2" t="str">
        <f t="shared" si="1013"/>
        <v>-</v>
      </c>
      <c r="R3048" s="2" t="str">
        <f t="shared" si="1014"/>
        <v>-</v>
      </c>
      <c r="AT3048" t="s">
        <v>1405</v>
      </c>
      <c r="AU3048" t="s">
        <v>1490</v>
      </c>
      <c r="AV3048" t="e">
        <f>#REF!</f>
        <v>#REF!</v>
      </c>
      <c r="AX3048" s="40">
        <v>51</v>
      </c>
      <c r="AY3048" s="42">
        <v>730</v>
      </c>
      <c r="AZ3048" s="46">
        <f t="shared" si="991"/>
        <v>51730</v>
      </c>
      <c r="BB3048" s="7" t="s">
        <v>1161</v>
      </c>
      <c r="BG3048" s="1">
        <v>22057</v>
      </c>
      <c r="BH3048" s="1">
        <v>890</v>
      </c>
      <c r="BI3048" s="1">
        <f t="shared" si="1015"/>
        <v>22947</v>
      </c>
      <c r="BK3048" s="1">
        <f t="shared" si="1004"/>
        <v>14302</v>
      </c>
      <c r="BL3048" s="1">
        <v>4734</v>
      </c>
      <c r="BN3048" s="1">
        <v>9412</v>
      </c>
      <c r="BQ3048" s="1">
        <v>156</v>
      </c>
      <c r="BX3048" s="1">
        <v>135</v>
      </c>
    </row>
    <row r="3049" spans="1:76" ht="14" hidden="1" customHeight="1" outlineLevel="1" x14ac:dyDescent="0.2">
      <c r="A3049" t="s">
        <v>1327</v>
      </c>
      <c r="B3049" t="s">
        <v>1490</v>
      </c>
      <c r="C3049" s="24"/>
      <c r="F3049" s="1">
        <f t="shared" si="1006"/>
        <v>9477</v>
      </c>
      <c r="G3049" s="1">
        <f t="shared" si="1007"/>
        <v>9272</v>
      </c>
      <c r="H3049" s="1">
        <f t="shared" si="994"/>
        <v>7880</v>
      </c>
      <c r="I3049" s="1">
        <v>7857</v>
      </c>
      <c r="J3049" s="2">
        <f t="shared" si="995"/>
        <v>0.99708121827411167</v>
      </c>
      <c r="K3049" s="2">
        <f t="shared" si="1005"/>
        <v>0.82905982905982911</v>
      </c>
      <c r="L3049" s="10" t="str">
        <f t="shared" si="1008"/>
        <v/>
      </c>
      <c r="M3049" s="9" t="str">
        <f t="shared" si="1009"/>
        <v/>
      </c>
      <c r="N3049" s="8" t="str">
        <f t="shared" si="1010"/>
        <v/>
      </c>
      <c r="O3049" s="2" t="str">
        <f t="shared" si="1011"/>
        <v>-</v>
      </c>
      <c r="P3049" s="2" t="str">
        <f t="shared" si="1012"/>
        <v>-</v>
      </c>
      <c r="Q3049" s="2" t="str">
        <f t="shared" si="1013"/>
        <v>-</v>
      </c>
      <c r="R3049" s="2" t="str">
        <f t="shared" si="1014"/>
        <v>-</v>
      </c>
      <c r="AT3049" t="s">
        <v>1327</v>
      </c>
      <c r="AU3049" t="s">
        <v>1490</v>
      </c>
      <c r="AV3049" t="e">
        <f>#REF!</f>
        <v>#REF!</v>
      </c>
      <c r="AX3049" s="40">
        <v>51</v>
      </c>
      <c r="AY3049" s="42">
        <v>735</v>
      </c>
      <c r="AZ3049" s="46">
        <f t="shared" si="991"/>
        <v>51735</v>
      </c>
      <c r="BB3049" s="7" t="s">
        <v>1161</v>
      </c>
      <c r="BG3049" s="1">
        <v>9272</v>
      </c>
      <c r="BH3049" s="1">
        <v>205</v>
      </c>
      <c r="BI3049" s="1">
        <f t="shared" si="1015"/>
        <v>9477</v>
      </c>
      <c r="BK3049" s="1">
        <f t="shared" si="1004"/>
        <v>7880</v>
      </c>
      <c r="BL3049" s="1">
        <v>6962</v>
      </c>
      <c r="BN3049" s="1">
        <v>886</v>
      </c>
      <c r="BQ3049" s="1">
        <v>32</v>
      </c>
      <c r="BX3049" s="1">
        <v>79</v>
      </c>
    </row>
    <row r="3050" spans="1:76" ht="14" hidden="1" customHeight="1" outlineLevel="1" x14ac:dyDescent="0.2">
      <c r="A3050" t="s">
        <v>1200</v>
      </c>
      <c r="B3050" t="s">
        <v>1490</v>
      </c>
      <c r="C3050" s="24"/>
      <c r="F3050" s="1">
        <f t="shared" si="1006"/>
        <v>66367</v>
      </c>
      <c r="G3050" s="1">
        <f t="shared" si="1007"/>
        <v>64010</v>
      </c>
      <c r="H3050" s="1">
        <f t="shared" si="994"/>
        <v>45093</v>
      </c>
      <c r="I3050" s="1">
        <v>44582</v>
      </c>
      <c r="J3050" s="2">
        <f t="shared" si="995"/>
        <v>0.98866786419178143</v>
      </c>
      <c r="K3050" s="2">
        <f t="shared" si="1005"/>
        <v>0.67174951406572547</v>
      </c>
      <c r="L3050" s="10" t="str">
        <f t="shared" si="1008"/>
        <v/>
      </c>
      <c r="M3050" s="9" t="str">
        <f t="shared" si="1009"/>
        <v/>
      </c>
      <c r="N3050" s="8" t="str">
        <f t="shared" si="1010"/>
        <v/>
      </c>
      <c r="O3050" s="2" t="str">
        <f t="shared" si="1011"/>
        <v>-</v>
      </c>
      <c r="P3050" s="2" t="str">
        <f t="shared" si="1012"/>
        <v>-</v>
      </c>
      <c r="Q3050" s="2" t="str">
        <f t="shared" si="1013"/>
        <v>-</v>
      </c>
      <c r="R3050" s="2" t="str">
        <f t="shared" si="1014"/>
        <v>-</v>
      </c>
      <c r="AT3050" t="s">
        <v>1200</v>
      </c>
      <c r="AU3050" t="s">
        <v>1490</v>
      </c>
      <c r="AV3050" t="e">
        <f>#REF!</f>
        <v>#REF!</v>
      </c>
      <c r="AX3050" s="40">
        <v>51</v>
      </c>
      <c r="AY3050" s="42">
        <v>740</v>
      </c>
      <c r="AZ3050" s="46">
        <f t="shared" si="991"/>
        <v>51740</v>
      </c>
      <c r="BB3050" s="7" t="s">
        <v>1161</v>
      </c>
      <c r="BG3050" s="1">
        <v>64010</v>
      </c>
      <c r="BH3050" s="1">
        <v>2357</v>
      </c>
      <c r="BI3050" s="1">
        <f t="shared" si="1015"/>
        <v>66367</v>
      </c>
      <c r="BK3050" s="1">
        <f t="shared" si="1004"/>
        <v>45093</v>
      </c>
      <c r="BL3050" s="1">
        <v>20002</v>
      </c>
      <c r="BN3050" s="1">
        <v>24487</v>
      </c>
      <c r="BQ3050" s="1">
        <v>604</v>
      </c>
      <c r="BX3050" s="1">
        <v>344</v>
      </c>
    </row>
    <row r="3051" spans="1:76" ht="14" hidden="1" customHeight="1" outlineLevel="1" x14ac:dyDescent="0.2">
      <c r="A3051" t="s">
        <v>1043</v>
      </c>
      <c r="B3051" t="s">
        <v>1490</v>
      </c>
      <c r="C3051" s="24"/>
      <c r="F3051" s="1">
        <f t="shared" si="1006"/>
        <v>9713</v>
      </c>
      <c r="G3051" s="1">
        <f t="shared" si="1007"/>
        <v>8889</v>
      </c>
      <c r="H3051" s="1">
        <f t="shared" si="994"/>
        <v>6353</v>
      </c>
      <c r="I3051" s="1">
        <v>6320</v>
      </c>
      <c r="J3051" s="2">
        <f t="shared" si="995"/>
        <v>0.99480560365181803</v>
      </c>
      <c r="K3051" s="2">
        <f t="shared" si="1005"/>
        <v>0.65067435395861217</v>
      </c>
      <c r="L3051" s="10" t="str">
        <f t="shared" si="1008"/>
        <v/>
      </c>
      <c r="M3051" s="9" t="str">
        <f t="shared" si="1009"/>
        <v/>
      </c>
      <c r="N3051" s="8" t="str">
        <f t="shared" si="1010"/>
        <v/>
      </c>
      <c r="O3051" s="2" t="str">
        <f t="shared" si="1011"/>
        <v>-</v>
      </c>
      <c r="P3051" s="2" t="str">
        <f t="shared" si="1012"/>
        <v>-</v>
      </c>
      <c r="Q3051" s="2" t="str">
        <f t="shared" si="1013"/>
        <v>-</v>
      </c>
      <c r="R3051" s="2" t="str">
        <f t="shared" si="1014"/>
        <v>-</v>
      </c>
      <c r="AT3051" t="s">
        <v>1043</v>
      </c>
      <c r="AU3051" t="s">
        <v>1490</v>
      </c>
      <c r="AV3051" t="e">
        <f>#REF!</f>
        <v>#REF!</v>
      </c>
      <c r="AX3051" s="40">
        <v>51</v>
      </c>
      <c r="AY3051" s="42">
        <v>750</v>
      </c>
      <c r="AZ3051" s="46">
        <f t="shared" ref="AZ3051:AZ3114" si="1016">1000*AX3051+AY3051</f>
        <v>51750</v>
      </c>
      <c r="BB3051" s="7" t="s">
        <v>1161</v>
      </c>
      <c r="BG3051" s="1">
        <v>8889</v>
      </c>
      <c r="BH3051" s="1">
        <v>824</v>
      </c>
      <c r="BI3051" s="1">
        <f t="shared" si="1015"/>
        <v>9713</v>
      </c>
      <c r="BK3051" s="1">
        <f t="shared" si="1004"/>
        <v>6353</v>
      </c>
      <c r="BL3051" s="1">
        <v>2602</v>
      </c>
      <c r="BN3051" s="1">
        <v>3727</v>
      </c>
      <c r="BQ3051" s="1">
        <v>24</v>
      </c>
      <c r="BX3051" s="1">
        <v>10</v>
      </c>
    </row>
    <row r="3052" spans="1:76" ht="14" hidden="1" customHeight="1" outlineLevel="1" x14ac:dyDescent="0.2">
      <c r="A3052" t="s">
        <v>1758</v>
      </c>
      <c r="B3052" t="s">
        <v>1490</v>
      </c>
      <c r="C3052" s="24"/>
      <c r="F3052" s="1">
        <f t="shared" si="1006"/>
        <v>159074</v>
      </c>
      <c r="G3052" s="1">
        <f t="shared" si="1007"/>
        <v>151311</v>
      </c>
      <c r="H3052" s="1">
        <f t="shared" si="994"/>
        <v>111747</v>
      </c>
      <c r="I3052" s="1">
        <v>111159</v>
      </c>
      <c r="J3052" s="2">
        <f t="shared" si="995"/>
        <v>0.99473811377486643</v>
      </c>
      <c r="K3052" s="2">
        <f t="shared" si="1005"/>
        <v>0.69878798546588383</v>
      </c>
      <c r="L3052" s="10" t="str">
        <f t="shared" si="1008"/>
        <v/>
      </c>
      <c r="M3052" s="9" t="str">
        <f t="shared" si="1009"/>
        <v/>
      </c>
      <c r="N3052" s="8" t="str">
        <f t="shared" si="1010"/>
        <v/>
      </c>
      <c r="O3052" s="2" t="str">
        <f t="shared" si="1011"/>
        <v>-</v>
      </c>
      <c r="P3052" s="2" t="str">
        <f t="shared" si="1012"/>
        <v>-</v>
      </c>
      <c r="Q3052" s="2" t="str">
        <f t="shared" si="1013"/>
        <v>-</v>
      </c>
      <c r="R3052" s="2" t="str">
        <f t="shared" si="1014"/>
        <v>-</v>
      </c>
      <c r="AT3052" t="s">
        <v>1758</v>
      </c>
      <c r="AU3052" t="s">
        <v>1490</v>
      </c>
      <c r="AV3052" t="e">
        <f>#REF!</f>
        <v>#REF!</v>
      </c>
      <c r="AX3052" s="40">
        <v>51</v>
      </c>
      <c r="AY3052" s="42">
        <v>760</v>
      </c>
      <c r="AZ3052" s="46">
        <f t="shared" si="1016"/>
        <v>51760</v>
      </c>
      <c r="BB3052" s="7" t="s">
        <v>1161</v>
      </c>
      <c r="BG3052" s="1">
        <v>151311</v>
      </c>
      <c r="BH3052" s="1">
        <v>7763</v>
      </c>
      <c r="BI3052" s="1">
        <f t="shared" si="1015"/>
        <v>159074</v>
      </c>
      <c r="BK3052" s="1">
        <f t="shared" si="1004"/>
        <v>111747</v>
      </c>
      <c r="BL3052" s="1">
        <v>38318</v>
      </c>
      <c r="BN3052" s="1">
        <v>72377</v>
      </c>
      <c r="BQ3052" s="1">
        <v>1052</v>
      </c>
      <c r="BX3052" s="1">
        <v>0</v>
      </c>
    </row>
    <row r="3053" spans="1:76" ht="14" hidden="1" customHeight="1" outlineLevel="1" x14ac:dyDescent="0.2">
      <c r="A3053" t="s">
        <v>99</v>
      </c>
      <c r="B3053" t="s">
        <v>1490</v>
      </c>
      <c r="C3053" s="24"/>
      <c r="F3053" s="1">
        <f t="shared" si="1006"/>
        <v>64437</v>
      </c>
      <c r="G3053" s="1">
        <f t="shared" si="1007"/>
        <v>61902</v>
      </c>
      <c r="H3053" s="1">
        <f t="shared" si="994"/>
        <v>43484</v>
      </c>
      <c r="I3053" s="1">
        <v>43323</v>
      </c>
      <c r="J3053" s="2">
        <f t="shared" si="995"/>
        <v>0.99629748873148749</v>
      </c>
      <c r="K3053" s="2">
        <f t="shared" si="1005"/>
        <v>0.67233111411145774</v>
      </c>
      <c r="L3053" s="10" t="str">
        <f t="shared" si="1008"/>
        <v/>
      </c>
      <c r="M3053" s="9" t="str">
        <f t="shared" si="1009"/>
        <v/>
      </c>
      <c r="N3053" s="8" t="str">
        <f t="shared" si="1010"/>
        <v/>
      </c>
      <c r="O3053" s="2" t="str">
        <f t="shared" si="1011"/>
        <v>-</v>
      </c>
      <c r="P3053" s="2" t="str">
        <f t="shared" si="1012"/>
        <v>-</v>
      </c>
      <c r="Q3053" s="2" t="str">
        <f t="shared" si="1013"/>
        <v>-</v>
      </c>
      <c r="R3053" s="2" t="str">
        <f t="shared" si="1014"/>
        <v>-</v>
      </c>
      <c r="AT3053" t="s">
        <v>99</v>
      </c>
      <c r="AU3053" t="s">
        <v>1490</v>
      </c>
      <c r="AV3053" t="e">
        <f>#REF!</f>
        <v>#REF!</v>
      </c>
      <c r="AX3053" s="40">
        <v>51</v>
      </c>
      <c r="AY3053" s="42">
        <v>770</v>
      </c>
      <c r="AZ3053" s="46">
        <f t="shared" si="1016"/>
        <v>51770</v>
      </c>
      <c r="BB3053" s="7" t="s">
        <v>1161</v>
      </c>
      <c r="BG3053" s="1">
        <v>61902</v>
      </c>
      <c r="BH3053" s="1">
        <v>2535</v>
      </c>
      <c r="BI3053" s="1">
        <f t="shared" si="1015"/>
        <v>64437</v>
      </c>
      <c r="BK3053" s="1">
        <f t="shared" si="1004"/>
        <v>43484</v>
      </c>
      <c r="BL3053" s="1">
        <v>14927</v>
      </c>
      <c r="BN3053" s="1">
        <v>27792</v>
      </c>
      <c r="BQ3053" s="1">
        <v>765</v>
      </c>
      <c r="BX3053" s="1">
        <v>2322</v>
      </c>
    </row>
    <row r="3054" spans="1:76" ht="14" hidden="1" customHeight="1" outlineLevel="1" x14ac:dyDescent="0.2">
      <c r="A3054" t="s">
        <v>2712</v>
      </c>
      <c r="B3054" t="s">
        <v>1490</v>
      </c>
      <c r="C3054" s="24"/>
      <c r="F3054" s="1">
        <f t="shared" si="1006"/>
        <v>17667</v>
      </c>
      <c r="G3054" s="1">
        <f t="shared" si="1007"/>
        <v>17203</v>
      </c>
      <c r="H3054" s="1">
        <f t="shared" si="994"/>
        <v>13097</v>
      </c>
      <c r="I3054" s="1">
        <v>13051</v>
      </c>
      <c r="J3054" s="2">
        <f t="shared" si="995"/>
        <v>0.9964877452851798</v>
      </c>
      <c r="K3054" s="2">
        <f t="shared" si="1005"/>
        <v>0.73872191090734141</v>
      </c>
      <c r="L3054" s="10" t="str">
        <f t="shared" si="1008"/>
        <v/>
      </c>
      <c r="M3054" s="9" t="str">
        <f t="shared" si="1009"/>
        <v/>
      </c>
      <c r="N3054" s="8" t="str">
        <f t="shared" si="1010"/>
        <v/>
      </c>
      <c r="O3054" s="2" t="str">
        <f t="shared" si="1011"/>
        <v>-</v>
      </c>
      <c r="P3054" s="2" t="str">
        <f t="shared" si="1012"/>
        <v>-</v>
      </c>
      <c r="Q3054" s="2" t="str">
        <f t="shared" si="1013"/>
        <v>-</v>
      </c>
      <c r="R3054" s="2" t="str">
        <f t="shared" si="1014"/>
        <v>-</v>
      </c>
      <c r="AT3054" t="s">
        <v>2712</v>
      </c>
      <c r="AU3054" t="s">
        <v>1490</v>
      </c>
      <c r="AV3054" t="e">
        <f>#REF!</f>
        <v>#REF!</v>
      </c>
      <c r="AX3054" s="40">
        <v>51</v>
      </c>
      <c r="AY3054" s="42">
        <v>775</v>
      </c>
      <c r="AZ3054" s="46">
        <f t="shared" si="1016"/>
        <v>51775</v>
      </c>
      <c r="BB3054" s="7" t="s">
        <v>1161</v>
      </c>
      <c r="BG3054" s="1">
        <v>17203</v>
      </c>
      <c r="BH3054" s="1">
        <v>464</v>
      </c>
      <c r="BI3054" s="1">
        <f t="shared" si="1015"/>
        <v>17667</v>
      </c>
      <c r="BK3054" s="1">
        <f t="shared" si="1004"/>
        <v>13097</v>
      </c>
      <c r="BL3054" s="1">
        <v>4041</v>
      </c>
      <c r="BN3054" s="1">
        <v>9044</v>
      </c>
      <c r="BQ3054" s="1">
        <v>12</v>
      </c>
      <c r="BX3054" s="1">
        <v>0</v>
      </c>
    </row>
    <row r="3055" spans="1:76" ht="14" hidden="1" customHeight="1" outlineLevel="1" x14ac:dyDescent="0.2">
      <c r="A3055" t="s">
        <v>964</v>
      </c>
      <c r="B3055" t="s">
        <v>1490</v>
      </c>
      <c r="C3055" s="24"/>
      <c r="F3055" s="1">
        <f t="shared" ref="F3055:F3060" si="1017">BI3055</f>
        <v>17591</v>
      </c>
      <c r="G3055" s="1">
        <f t="shared" si="1007"/>
        <v>17024</v>
      </c>
      <c r="H3055" s="1">
        <f t="shared" si="994"/>
        <v>13047</v>
      </c>
      <c r="I3055" s="1">
        <v>12990</v>
      </c>
      <c r="J3055" s="2">
        <f t="shared" si="995"/>
        <v>0.99563117958151304</v>
      </c>
      <c r="K3055" s="2">
        <f t="shared" si="1005"/>
        <v>0.73844579614575634</v>
      </c>
      <c r="L3055" s="10" t="str">
        <f t="shared" si="1008"/>
        <v/>
      </c>
      <c r="M3055" s="9" t="str">
        <f t="shared" si="1009"/>
        <v/>
      </c>
      <c r="N3055" s="8" t="str">
        <f t="shared" si="1010"/>
        <v/>
      </c>
      <c r="O3055" s="2" t="str">
        <f t="shared" ref="O3055:O3061" si="1018">IF(SUM($S3055:$AP3055)=0,"-",S3055/SUM($S3055:$AP3055))</f>
        <v>-</v>
      </c>
      <c r="P3055" s="2" t="str">
        <f t="shared" ref="P3055:P3061" si="1019">IF(SUM($S3055:$AP3055)=0,"-",T3055/SUM($S3055:$AP3055))</f>
        <v>-</v>
      </c>
      <c r="Q3055" s="2" t="str">
        <f t="shared" ref="Q3055:Q3061" si="1020">IF(SUM($S3055:$AP3055)=0,"-",U3055/SUM($S3055:$AP3055))</f>
        <v>-</v>
      </c>
      <c r="R3055" s="2" t="str">
        <f t="shared" ref="R3055:R3061" si="1021">IF(SUM($S3055:$AP3055)=0,"-",(1-O3055-P3055-Q3055))</f>
        <v>-</v>
      </c>
      <c r="AT3055" t="s">
        <v>964</v>
      </c>
      <c r="AU3055" t="s">
        <v>1490</v>
      </c>
      <c r="AV3055" t="e">
        <f>#REF!</f>
        <v>#REF!</v>
      </c>
      <c r="AX3055" s="40">
        <v>51</v>
      </c>
      <c r="AY3055" s="42">
        <v>790</v>
      </c>
      <c r="AZ3055" s="46">
        <f t="shared" si="1016"/>
        <v>51790</v>
      </c>
      <c r="BB3055" s="7" t="s">
        <v>1161</v>
      </c>
      <c r="BG3055" s="1">
        <v>17024</v>
      </c>
      <c r="BH3055" s="1">
        <v>567</v>
      </c>
      <c r="BI3055" s="1">
        <f t="shared" si="1015"/>
        <v>17591</v>
      </c>
      <c r="BK3055" s="1">
        <f t="shared" si="1004"/>
        <v>13047</v>
      </c>
      <c r="BL3055" s="1">
        <v>3934</v>
      </c>
      <c r="BN3055" s="1">
        <v>9066</v>
      </c>
      <c r="BQ3055" s="1">
        <v>47</v>
      </c>
      <c r="BX3055" s="1">
        <v>36</v>
      </c>
    </row>
    <row r="3056" spans="1:76" ht="14" hidden="1" customHeight="1" outlineLevel="1" x14ac:dyDescent="0.2">
      <c r="A3056" t="s">
        <v>1372</v>
      </c>
      <c r="B3056" t="s">
        <v>1490</v>
      </c>
      <c r="C3056" s="24"/>
      <c r="F3056" s="1">
        <f t="shared" si="1017"/>
        <v>67517</v>
      </c>
      <c r="G3056" s="1">
        <f t="shared" si="1007"/>
        <v>64973</v>
      </c>
      <c r="H3056" s="1">
        <f t="shared" ref="H3056:H3060" si="1022">BK3056</f>
        <v>49858</v>
      </c>
      <c r="I3056" s="1">
        <v>49642</v>
      </c>
      <c r="J3056" s="2">
        <f>I3056/H3056</f>
        <v>0.99566769625737095</v>
      </c>
      <c r="K3056" s="2">
        <f t="shared" si="1005"/>
        <v>0.73525186249389041</v>
      </c>
      <c r="L3056" s="10" t="str">
        <f t="shared" ref="L3056:L3061" si="1023">IF(S3056&gt;0,RANK(S3056,$S3056:$AQ3056),"")</f>
        <v/>
      </c>
      <c r="M3056" s="9" t="str">
        <f t="shared" ref="M3056:M3061" si="1024">IF(T3056&gt;0,RANK(T3056,$S3056:$AQ3056),"")</f>
        <v/>
      </c>
      <c r="N3056" s="8" t="str">
        <f t="shared" ref="N3056:N3061" si="1025">IF(U3056&gt;0,RANK(U3056,$S3056:$AQ3056),"")</f>
        <v/>
      </c>
      <c r="O3056" s="2" t="str">
        <f t="shared" si="1018"/>
        <v>-</v>
      </c>
      <c r="P3056" s="2" t="str">
        <f t="shared" si="1019"/>
        <v>-</v>
      </c>
      <c r="Q3056" s="2" t="str">
        <f t="shared" si="1020"/>
        <v>-</v>
      </c>
      <c r="R3056" s="2" t="str">
        <f t="shared" si="1021"/>
        <v>-</v>
      </c>
      <c r="AT3056" t="s">
        <v>1372</v>
      </c>
      <c r="AU3056" t="s">
        <v>1490</v>
      </c>
      <c r="AV3056" t="e">
        <f>#REF!</f>
        <v>#REF!</v>
      </c>
      <c r="AX3056" s="40">
        <v>51</v>
      </c>
      <c r="AY3056" s="42">
        <v>800</v>
      </c>
      <c r="AZ3056" s="46">
        <f t="shared" si="1016"/>
        <v>51800</v>
      </c>
      <c r="BB3056" s="7" t="s">
        <v>1161</v>
      </c>
      <c r="BG3056" s="1">
        <v>64973</v>
      </c>
      <c r="BH3056" s="1">
        <v>2544</v>
      </c>
      <c r="BI3056" s="1">
        <f>BG3056+BH3056</f>
        <v>67517</v>
      </c>
      <c r="BK3056" s="1">
        <f t="shared" ref="BK3056:BK3061" si="1026">SUM(BL3056:BQ3056)</f>
        <v>49858</v>
      </c>
      <c r="BL3056" s="1">
        <v>18593</v>
      </c>
      <c r="BN3056" s="1">
        <v>30907</v>
      </c>
      <c r="BQ3056" s="1">
        <v>358</v>
      </c>
      <c r="BX3056" s="1">
        <v>159</v>
      </c>
    </row>
    <row r="3057" spans="1:76" ht="14" hidden="1" customHeight="1" outlineLevel="1" x14ac:dyDescent="0.2">
      <c r="A3057" t="s">
        <v>1722</v>
      </c>
      <c r="B3057" t="s">
        <v>1490</v>
      </c>
      <c r="C3057" s="24"/>
      <c r="F3057" s="1">
        <f t="shared" si="1017"/>
        <v>322936</v>
      </c>
      <c r="G3057" s="1">
        <f t="shared" si="1007"/>
        <v>307723</v>
      </c>
      <c r="H3057" s="1">
        <f t="shared" si="1022"/>
        <v>228838</v>
      </c>
      <c r="I3057" s="1">
        <v>227561</v>
      </c>
      <c r="J3057" s="2">
        <f>I3057/H3057</f>
        <v>0.99441963310289372</v>
      </c>
      <c r="K3057" s="2">
        <f t="shared" si="1005"/>
        <v>0.70466284341169771</v>
      </c>
      <c r="L3057" s="10" t="str">
        <f t="shared" si="1023"/>
        <v/>
      </c>
      <c r="M3057" s="9" t="str">
        <f t="shared" si="1024"/>
        <v/>
      </c>
      <c r="N3057" s="8" t="str">
        <f t="shared" si="1025"/>
        <v/>
      </c>
      <c r="O3057" s="2" t="str">
        <f t="shared" si="1018"/>
        <v>-</v>
      </c>
      <c r="P3057" s="2" t="str">
        <f t="shared" si="1019"/>
        <v>-</v>
      </c>
      <c r="Q3057" s="2" t="str">
        <f t="shared" si="1020"/>
        <v>-</v>
      </c>
      <c r="R3057" s="2" t="str">
        <f t="shared" si="1021"/>
        <v>-</v>
      </c>
      <c r="AT3057" t="s">
        <v>1722</v>
      </c>
      <c r="AU3057" t="s">
        <v>1490</v>
      </c>
      <c r="AV3057" t="e">
        <f>#REF!</f>
        <v>#REF!</v>
      </c>
      <c r="AX3057" s="40">
        <v>51</v>
      </c>
      <c r="AY3057" s="42">
        <v>810</v>
      </c>
      <c r="AZ3057" s="46">
        <f t="shared" si="1016"/>
        <v>51810</v>
      </c>
      <c r="BB3057" s="7" t="s">
        <v>1161</v>
      </c>
      <c r="BG3057" s="1">
        <v>307723</v>
      </c>
      <c r="BH3057" s="1">
        <v>15213</v>
      </c>
      <c r="BI3057" s="1">
        <f>BG3057+BH3057</f>
        <v>322936</v>
      </c>
      <c r="BK3057" s="1">
        <f t="shared" si="1026"/>
        <v>228838</v>
      </c>
      <c r="BL3057" s="1">
        <v>96017</v>
      </c>
      <c r="BN3057" s="1">
        <v>131227</v>
      </c>
      <c r="BQ3057" s="1">
        <v>1594</v>
      </c>
      <c r="BX3057" s="1">
        <v>20467</v>
      </c>
    </row>
    <row r="3058" spans="1:76" ht="14" hidden="1" customHeight="1" outlineLevel="1" x14ac:dyDescent="0.2">
      <c r="A3058" t="s">
        <v>1484</v>
      </c>
      <c r="B3058" t="s">
        <v>1490</v>
      </c>
      <c r="C3058" s="24"/>
      <c r="F3058" s="1">
        <f t="shared" si="1017"/>
        <v>14652</v>
      </c>
      <c r="G3058" s="1">
        <f t="shared" si="1007"/>
        <v>14213</v>
      </c>
      <c r="H3058" s="1">
        <f t="shared" si="1022"/>
        <v>10784</v>
      </c>
      <c r="I3058" s="1">
        <v>10717</v>
      </c>
      <c r="J3058" s="2">
        <f>I3058/H3058</f>
        <v>0.99378709198813053</v>
      </c>
      <c r="K3058" s="2">
        <f t="shared" si="1005"/>
        <v>0.73143598143598143</v>
      </c>
      <c r="L3058" s="10" t="str">
        <f t="shared" si="1023"/>
        <v/>
      </c>
      <c r="M3058" s="9" t="str">
        <f t="shared" si="1024"/>
        <v/>
      </c>
      <c r="N3058" s="8" t="str">
        <f t="shared" si="1025"/>
        <v/>
      </c>
      <c r="O3058" s="2" t="str">
        <f t="shared" si="1018"/>
        <v>-</v>
      </c>
      <c r="P3058" s="2" t="str">
        <f t="shared" si="1019"/>
        <v>-</v>
      </c>
      <c r="Q3058" s="2" t="str">
        <f t="shared" si="1020"/>
        <v>-</v>
      </c>
      <c r="R3058" s="2" t="str">
        <f t="shared" si="1021"/>
        <v>-</v>
      </c>
      <c r="AT3058" t="s">
        <v>1484</v>
      </c>
      <c r="AU3058" t="s">
        <v>1490</v>
      </c>
      <c r="AV3058" t="e">
        <f>#REF!</f>
        <v>#REF!</v>
      </c>
      <c r="AX3058" s="40">
        <v>51</v>
      </c>
      <c r="AY3058" s="42">
        <v>820</v>
      </c>
      <c r="AZ3058" s="46">
        <f t="shared" si="1016"/>
        <v>51820</v>
      </c>
      <c r="BB3058" s="7" t="s">
        <v>1161</v>
      </c>
      <c r="BG3058" s="1">
        <v>14213</v>
      </c>
      <c r="BH3058" s="1">
        <v>439</v>
      </c>
      <c r="BI3058" s="1">
        <f>BG3058+BH3058</f>
        <v>14652</v>
      </c>
      <c r="BK3058" s="1">
        <f t="shared" si="1026"/>
        <v>10784</v>
      </c>
      <c r="BL3058" s="1">
        <v>3917</v>
      </c>
      <c r="BN3058" s="1">
        <v>6815</v>
      </c>
      <c r="BQ3058" s="1">
        <v>52</v>
      </c>
      <c r="BX3058" s="1">
        <v>0</v>
      </c>
    </row>
    <row r="3059" spans="1:76" ht="14" hidden="1" customHeight="1" outlineLevel="1" x14ac:dyDescent="0.2">
      <c r="A3059" t="s">
        <v>58</v>
      </c>
      <c r="B3059" t="s">
        <v>1490</v>
      </c>
      <c r="C3059" s="24"/>
      <c r="F3059" s="1">
        <f t="shared" si="1017"/>
        <v>10265</v>
      </c>
      <c r="G3059" s="1">
        <f t="shared" si="1007"/>
        <v>9719</v>
      </c>
      <c r="H3059" s="1">
        <f t="shared" si="1022"/>
        <v>6942</v>
      </c>
      <c r="I3059" s="1">
        <v>6883</v>
      </c>
      <c r="J3059" s="2">
        <f>I3059/H3059</f>
        <v>0.99150100835494093</v>
      </c>
      <c r="K3059" s="2">
        <f t="shared" si="1005"/>
        <v>0.67053093034583533</v>
      </c>
      <c r="L3059" s="10" t="str">
        <f t="shared" si="1023"/>
        <v/>
      </c>
      <c r="M3059" s="9" t="str">
        <f t="shared" si="1024"/>
        <v/>
      </c>
      <c r="N3059" s="8" t="str">
        <f t="shared" si="1025"/>
        <v/>
      </c>
      <c r="O3059" s="2" t="str">
        <f t="shared" si="1018"/>
        <v>-</v>
      </c>
      <c r="P3059" s="2" t="str">
        <f t="shared" si="1019"/>
        <v>-</v>
      </c>
      <c r="Q3059" s="2" t="str">
        <f t="shared" si="1020"/>
        <v>-</v>
      </c>
      <c r="R3059" s="2" t="str">
        <f t="shared" si="1021"/>
        <v>-</v>
      </c>
      <c r="AT3059" t="s">
        <v>58</v>
      </c>
      <c r="AU3059" t="s">
        <v>1490</v>
      </c>
      <c r="AV3059" t="e">
        <f>#REF!</f>
        <v>#REF!</v>
      </c>
      <c r="AX3059" s="40">
        <v>51</v>
      </c>
      <c r="AY3059" s="42">
        <v>830</v>
      </c>
      <c r="AZ3059" s="46">
        <f t="shared" si="1016"/>
        <v>51830</v>
      </c>
      <c r="BB3059" s="7" t="s">
        <v>1161</v>
      </c>
      <c r="BG3059" s="1">
        <v>9719</v>
      </c>
      <c r="BH3059" s="1">
        <v>546</v>
      </c>
      <c r="BI3059" s="1">
        <f>BG3059+BH3059</f>
        <v>10265</v>
      </c>
      <c r="BK3059" s="1">
        <f t="shared" si="1026"/>
        <v>6942</v>
      </c>
      <c r="BL3059" s="1">
        <v>1397</v>
      </c>
      <c r="BN3059" s="1">
        <v>5487</v>
      </c>
      <c r="BQ3059" s="1">
        <v>58</v>
      </c>
      <c r="BX3059" s="1">
        <v>31</v>
      </c>
    </row>
    <row r="3060" spans="1:76" ht="14" hidden="1" customHeight="1" outlineLevel="1" x14ac:dyDescent="0.2">
      <c r="A3060" t="s">
        <v>822</v>
      </c>
      <c r="B3060" t="s">
        <v>1490</v>
      </c>
      <c r="C3060" s="24"/>
      <c r="F3060" s="1">
        <f t="shared" si="1017"/>
        <v>17594</v>
      </c>
      <c r="G3060" s="1">
        <f t="shared" si="1007"/>
        <v>16737</v>
      </c>
      <c r="H3060" s="1">
        <f t="shared" si="1022"/>
        <v>12254</v>
      </c>
      <c r="I3060" s="1">
        <v>12106</v>
      </c>
      <c r="J3060" s="2">
        <f>I3060/H3060</f>
        <v>0.98792231108209561</v>
      </c>
      <c r="K3060" s="2">
        <f t="shared" si="1005"/>
        <v>0.68807548027736731</v>
      </c>
      <c r="L3060" s="10" t="str">
        <f t="shared" si="1023"/>
        <v/>
      </c>
      <c r="M3060" s="9" t="str">
        <f t="shared" si="1024"/>
        <v/>
      </c>
      <c r="N3060" s="8" t="str">
        <f t="shared" si="1025"/>
        <v/>
      </c>
      <c r="O3060" s="2" t="str">
        <f t="shared" si="1018"/>
        <v>-</v>
      </c>
      <c r="P3060" s="2" t="str">
        <f t="shared" si="1019"/>
        <v>-</v>
      </c>
      <c r="Q3060" s="2" t="str">
        <f t="shared" si="1020"/>
        <v>-</v>
      </c>
      <c r="R3060" s="2" t="str">
        <f t="shared" si="1021"/>
        <v>-</v>
      </c>
      <c r="AT3060" t="s">
        <v>822</v>
      </c>
      <c r="AU3060" t="s">
        <v>1490</v>
      </c>
      <c r="AV3060" t="e">
        <f>#REF!</f>
        <v>#REF!</v>
      </c>
      <c r="AX3060" s="40">
        <v>51</v>
      </c>
      <c r="AY3060" s="42">
        <v>840</v>
      </c>
      <c r="AZ3060" s="46">
        <f t="shared" si="1016"/>
        <v>51840</v>
      </c>
      <c r="BB3060" s="7" t="s">
        <v>1161</v>
      </c>
      <c r="BG3060" s="1">
        <v>16737</v>
      </c>
      <c r="BH3060" s="1">
        <v>857</v>
      </c>
      <c r="BI3060" s="1">
        <f>BG3060+BH3060</f>
        <v>17594</v>
      </c>
      <c r="BK3060" s="1">
        <f t="shared" si="1026"/>
        <v>12254</v>
      </c>
      <c r="BL3060" s="1">
        <v>3985</v>
      </c>
      <c r="BN3060" s="1">
        <v>8133</v>
      </c>
      <c r="BQ3060" s="1">
        <v>136</v>
      </c>
      <c r="BX3060" s="1">
        <v>559</v>
      </c>
    </row>
    <row r="3061" spans="1:76" ht="14" customHeight="1" collapsed="1" x14ac:dyDescent="0.2">
      <c r="A3061" t="s">
        <v>930</v>
      </c>
      <c r="B3061" t="s">
        <v>501</v>
      </c>
      <c r="C3061" s="1">
        <f>SUM(C2928:C3060)</f>
        <v>0</v>
      </c>
      <c r="D3061" s="31"/>
      <c r="E3061" s="31"/>
      <c r="F3061" s="1">
        <f>SUM(F2928:F3060)</f>
        <v>5975752</v>
      </c>
      <c r="G3061" s="1">
        <f>SUM(G2928:G3060)</f>
        <v>5763288</v>
      </c>
      <c r="H3061" s="1">
        <f>SUM(H2928:H3060)</f>
        <v>4486821</v>
      </c>
      <c r="I3061" s="1">
        <v>4460524</v>
      </c>
      <c r="J3061" s="2" t="str">
        <f t="shared" ref="J3061:J3078" si="1027">IF(D3061&gt;0,I3061/D3061,"")</f>
        <v/>
      </c>
      <c r="K3061" s="2">
        <f t="shared" si="1005"/>
        <v>0.74643726848102132</v>
      </c>
      <c r="L3061" s="10" t="str">
        <f t="shared" si="1023"/>
        <v/>
      </c>
      <c r="M3061" s="9" t="str">
        <f t="shared" si="1024"/>
        <v/>
      </c>
      <c r="N3061" s="8" t="str">
        <f t="shared" si="1025"/>
        <v/>
      </c>
      <c r="O3061" s="2" t="str">
        <f t="shared" si="1018"/>
        <v>-</v>
      </c>
      <c r="P3061" s="2" t="str">
        <f t="shared" si="1019"/>
        <v>-</v>
      </c>
      <c r="Q3061" s="2" t="str">
        <f t="shared" si="1020"/>
        <v>-</v>
      </c>
      <c r="R3061" s="2" t="str">
        <f t="shared" si="1021"/>
        <v>-</v>
      </c>
      <c r="AT3061" t="s">
        <v>930</v>
      </c>
      <c r="AU3061" t="s">
        <v>501</v>
      </c>
      <c r="AX3061" s="40">
        <v>51</v>
      </c>
      <c r="AY3061" s="42"/>
      <c r="AZ3061" s="40">
        <v>51</v>
      </c>
      <c r="BB3061" s="7" t="s">
        <v>655</v>
      </c>
      <c r="BG3061" s="1">
        <f>SUM(BG2928:BG3060)</f>
        <v>5763288</v>
      </c>
      <c r="BH3061" s="1">
        <f>BI3061-BG3061</f>
        <v>212464</v>
      </c>
      <c r="BI3061" s="1">
        <f>SUM(BI2928:BI3060)</f>
        <v>5975752</v>
      </c>
      <c r="BK3061" s="1">
        <f t="shared" si="1026"/>
        <v>4486821</v>
      </c>
      <c r="BL3061" s="1">
        <f>SUM(BL2928:BL3060)</f>
        <v>1774362</v>
      </c>
      <c r="BM3061" s="1">
        <f>SUM(BM2928:BM3060)</f>
        <v>0</v>
      </c>
      <c r="BN3061" s="1">
        <f>SUM(BN2928:BN3060)</f>
        <v>2687304</v>
      </c>
      <c r="BQ3061" s="1">
        <f>SUM(BQ2928:BQ3060)</f>
        <v>25155</v>
      </c>
      <c r="BX3061" s="1">
        <f>SUM(BX2928:BX3060)</f>
        <v>109754</v>
      </c>
    </row>
    <row r="3062" spans="1:76" ht="14" customHeight="1" x14ac:dyDescent="0.2">
      <c r="C3062" s="24"/>
      <c r="J3062" s="2"/>
      <c r="K3062" s="2"/>
      <c r="L3062" s="10"/>
      <c r="M3062" s="9"/>
      <c r="N3062" s="8"/>
      <c r="AX3062" s="40"/>
      <c r="AY3062" s="42"/>
      <c r="AZ3062" s="46"/>
    </row>
    <row r="3063" spans="1:76" ht="14" hidden="1" customHeight="1" outlineLevel="1" x14ac:dyDescent="0.2">
      <c r="A3063" t="s">
        <v>949</v>
      </c>
      <c r="B3063" t="s">
        <v>753</v>
      </c>
      <c r="C3063" s="24"/>
      <c r="F3063" s="1">
        <v>7772</v>
      </c>
      <c r="H3063" s="1">
        <v>5905</v>
      </c>
      <c r="I3063" s="1">
        <v>5862</v>
      </c>
      <c r="J3063" s="2" t="str">
        <f t="shared" si="1027"/>
        <v/>
      </c>
      <c r="K3063" s="2">
        <f t="shared" si="1005"/>
        <v>0.75424601132269686</v>
      </c>
      <c r="L3063" s="10" t="str">
        <f t="shared" ref="L3063:L3102" si="1028">IF(S3063&gt;0,RANK(S3063,$S3063:$AQ3063),"")</f>
        <v/>
      </c>
      <c r="M3063" s="9" t="str">
        <f t="shared" ref="M3063:M3102" si="1029">IF(T3063&gt;0,RANK(T3063,$S3063:$AQ3063),"")</f>
        <v/>
      </c>
      <c r="N3063" s="8" t="str">
        <f t="shared" ref="N3063:N3102" si="1030">IF(U3063&gt;0,RANK(U3063,$S3063:$AQ3063),"")</f>
        <v/>
      </c>
      <c r="O3063" s="2" t="str">
        <f t="shared" ref="O3063:O3102" si="1031">IF(SUM($S3063:$AP3063)=0,"-",S3063/SUM($S3063:$AP3063))</f>
        <v>-</v>
      </c>
      <c r="P3063" s="2" t="str">
        <f t="shared" ref="P3063:P3102" si="1032">IF(SUM($S3063:$AP3063)=0,"-",T3063/SUM($S3063:$AP3063))</f>
        <v>-</v>
      </c>
      <c r="Q3063" s="2" t="str">
        <f t="shared" ref="Q3063:Q3102" si="1033">IF(SUM($S3063:$AP3063)=0,"-",U3063/SUM($S3063:$AP3063))</f>
        <v>-</v>
      </c>
      <c r="R3063" s="2" t="str">
        <f t="shared" ref="R3063:R3102" si="1034">IF(SUM($S3063:$AP3063)=0,"-",(1-O3063-P3063-Q3063))</f>
        <v>-</v>
      </c>
      <c r="AT3063" t="s">
        <v>949</v>
      </c>
      <c r="AU3063" t="s">
        <v>753</v>
      </c>
      <c r="AV3063" t="e">
        <f>#REF!</f>
        <v>#REF!</v>
      </c>
      <c r="AX3063" s="40">
        <v>53</v>
      </c>
      <c r="AY3063" s="42">
        <v>1</v>
      </c>
      <c r="AZ3063" s="46">
        <f t="shared" si="1016"/>
        <v>53001</v>
      </c>
      <c r="BB3063" s="7" t="s">
        <v>2966</v>
      </c>
    </row>
    <row r="3064" spans="1:76" ht="14" hidden="1" customHeight="1" outlineLevel="1" x14ac:dyDescent="0.2">
      <c r="A3064" t="s">
        <v>1631</v>
      </c>
      <c r="B3064" t="s">
        <v>753</v>
      </c>
      <c r="C3064" s="24"/>
      <c r="F3064" s="1">
        <v>14833</v>
      </c>
      <c r="H3064" s="1">
        <v>12027</v>
      </c>
      <c r="I3064" s="1">
        <v>11951</v>
      </c>
      <c r="J3064" s="2" t="str">
        <f t="shared" si="1027"/>
        <v/>
      </c>
      <c r="K3064" s="2">
        <f t="shared" si="1005"/>
        <v>0.80570349895503268</v>
      </c>
      <c r="L3064" s="10" t="str">
        <f t="shared" si="1028"/>
        <v/>
      </c>
      <c r="M3064" s="9" t="str">
        <f t="shared" si="1029"/>
        <v/>
      </c>
      <c r="N3064" s="8" t="str">
        <f t="shared" si="1030"/>
        <v/>
      </c>
      <c r="O3064" s="2" t="str">
        <f t="shared" si="1031"/>
        <v>-</v>
      </c>
      <c r="P3064" s="2" t="str">
        <f t="shared" si="1032"/>
        <v>-</v>
      </c>
      <c r="Q3064" s="2" t="str">
        <f t="shared" si="1033"/>
        <v>-</v>
      </c>
      <c r="R3064" s="2" t="str">
        <f t="shared" si="1034"/>
        <v>-</v>
      </c>
      <c r="AT3064" t="s">
        <v>1631</v>
      </c>
      <c r="AU3064" t="s">
        <v>753</v>
      </c>
      <c r="AV3064" t="e">
        <f>#REF!</f>
        <v>#REF!</v>
      </c>
      <c r="AX3064" s="40">
        <v>53</v>
      </c>
      <c r="AY3064" s="42">
        <v>3</v>
      </c>
      <c r="AZ3064" s="46">
        <f t="shared" si="1016"/>
        <v>53003</v>
      </c>
      <c r="BB3064" s="7" t="s">
        <v>2966</v>
      </c>
    </row>
    <row r="3065" spans="1:76" ht="14" hidden="1" customHeight="1" outlineLevel="1" x14ac:dyDescent="0.2">
      <c r="A3065" t="s">
        <v>1018</v>
      </c>
      <c r="B3065" t="s">
        <v>753</v>
      </c>
      <c r="C3065" s="24"/>
      <c r="F3065" s="1">
        <v>126264</v>
      </c>
      <c r="H3065" s="1">
        <v>103736</v>
      </c>
      <c r="I3065" s="1">
        <v>103033</v>
      </c>
      <c r="J3065" s="2" t="str">
        <f t="shared" si="1027"/>
        <v/>
      </c>
      <c r="K3065" s="2">
        <f t="shared" si="1005"/>
        <v>0.81601248178419816</v>
      </c>
      <c r="L3065" s="10" t="str">
        <f t="shared" si="1028"/>
        <v/>
      </c>
      <c r="M3065" s="9" t="str">
        <f t="shared" si="1029"/>
        <v/>
      </c>
      <c r="N3065" s="8" t="str">
        <f t="shared" si="1030"/>
        <v/>
      </c>
      <c r="O3065" s="2" t="str">
        <f t="shared" si="1031"/>
        <v>-</v>
      </c>
      <c r="P3065" s="2" t="str">
        <f t="shared" si="1032"/>
        <v>-</v>
      </c>
      <c r="Q3065" s="2" t="str">
        <f t="shared" si="1033"/>
        <v>-</v>
      </c>
      <c r="R3065" s="2" t="str">
        <f t="shared" si="1034"/>
        <v>-</v>
      </c>
      <c r="AT3065" t="s">
        <v>1018</v>
      </c>
      <c r="AU3065" t="s">
        <v>753</v>
      </c>
      <c r="AV3065" t="e">
        <f>#REF!</f>
        <v>#REF!</v>
      </c>
      <c r="AX3065" s="40">
        <v>53</v>
      </c>
      <c r="AY3065" s="42">
        <v>5</v>
      </c>
      <c r="AZ3065" s="46">
        <f t="shared" si="1016"/>
        <v>53005</v>
      </c>
      <c r="BB3065" s="7" t="s">
        <v>2966</v>
      </c>
    </row>
    <row r="3066" spans="1:76" ht="14" hidden="1" customHeight="1" outlineLevel="1" x14ac:dyDescent="0.2">
      <c r="A3066" t="s">
        <v>171</v>
      </c>
      <c r="B3066" t="s">
        <v>753</v>
      </c>
      <c r="C3066" s="24"/>
      <c r="F3066" s="1">
        <v>50620</v>
      </c>
      <c r="H3066" s="1">
        <v>43634</v>
      </c>
      <c r="I3066" s="1">
        <v>43306</v>
      </c>
      <c r="J3066" s="2" t="str">
        <f t="shared" si="1027"/>
        <v/>
      </c>
      <c r="K3066" s="2">
        <f t="shared" si="1005"/>
        <v>0.85551165547214536</v>
      </c>
      <c r="L3066" s="10" t="str">
        <f t="shared" si="1028"/>
        <v/>
      </c>
      <c r="M3066" s="9" t="str">
        <f t="shared" si="1029"/>
        <v/>
      </c>
      <c r="N3066" s="8" t="str">
        <f t="shared" si="1030"/>
        <v/>
      </c>
      <c r="O3066" s="2" t="str">
        <f t="shared" si="1031"/>
        <v>-</v>
      </c>
      <c r="P3066" s="2" t="str">
        <f t="shared" si="1032"/>
        <v>-</v>
      </c>
      <c r="Q3066" s="2" t="str">
        <f t="shared" si="1033"/>
        <v>-</v>
      </c>
      <c r="R3066" s="2" t="str">
        <f t="shared" si="1034"/>
        <v>-</v>
      </c>
      <c r="AT3066" t="s">
        <v>171</v>
      </c>
      <c r="AU3066" t="s">
        <v>753</v>
      </c>
      <c r="AV3066" t="e">
        <f>#REF!</f>
        <v>#REF!</v>
      </c>
      <c r="AX3066" s="40">
        <v>53</v>
      </c>
      <c r="AY3066" s="42">
        <v>7</v>
      </c>
      <c r="AZ3066" s="46">
        <f t="shared" si="1016"/>
        <v>53007</v>
      </c>
      <c r="BB3066" s="7" t="s">
        <v>2966</v>
      </c>
    </row>
    <row r="3067" spans="1:76" ht="14" hidden="1" customHeight="1" outlineLevel="1" x14ac:dyDescent="0.2">
      <c r="A3067" t="s">
        <v>316</v>
      </c>
      <c r="B3067" t="s">
        <v>753</v>
      </c>
      <c r="C3067" s="24"/>
      <c r="F3067" s="1">
        <v>57691</v>
      </c>
      <c r="H3067" s="1">
        <v>49647</v>
      </c>
      <c r="I3067" s="1">
        <v>49264</v>
      </c>
      <c r="J3067" s="2" t="str">
        <f t="shared" si="1027"/>
        <v/>
      </c>
      <c r="K3067" s="2">
        <f t="shared" si="1005"/>
        <v>0.85392868905028518</v>
      </c>
      <c r="L3067" s="10" t="str">
        <f t="shared" si="1028"/>
        <v/>
      </c>
      <c r="M3067" s="9" t="str">
        <f t="shared" si="1029"/>
        <v/>
      </c>
      <c r="N3067" s="8" t="str">
        <f t="shared" si="1030"/>
        <v/>
      </c>
      <c r="O3067" s="2" t="str">
        <f t="shared" si="1031"/>
        <v>-</v>
      </c>
      <c r="P3067" s="2" t="str">
        <f t="shared" si="1032"/>
        <v>-</v>
      </c>
      <c r="Q3067" s="2" t="str">
        <f t="shared" si="1033"/>
        <v>-</v>
      </c>
      <c r="R3067" s="2" t="str">
        <f t="shared" si="1034"/>
        <v>-</v>
      </c>
      <c r="AT3067" t="s">
        <v>316</v>
      </c>
      <c r="AU3067" t="s">
        <v>753</v>
      </c>
      <c r="AV3067" t="e">
        <f>#REF!</f>
        <v>#REF!</v>
      </c>
      <c r="AX3067" s="40">
        <v>53</v>
      </c>
      <c r="AY3067" s="42">
        <v>9</v>
      </c>
      <c r="AZ3067" s="46">
        <f t="shared" si="1016"/>
        <v>53009</v>
      </c>
      <c r="BB3067" s="7" t="s">
        <v>2966</v>
      </c>
    </row>
    <row r="3068" spans="1:76" ht="14" hidden="1" customHeight="1" outlineLevel="1" x14ac:dyDescent="0.2">
      <c r="A3068" t="s">
        <v>365</v>
      </c>
      <c r="B3068" t="s">
        <v>753</v>
      </c>
      <c r="C3068" s="24"/>
      <c r="F3068" s="1">
        <v>325355</v>
      </c>
      <c r="H3068" s="1">
        <v>277013</v>
      </c>
      <c r="I3068" s="1">
        <v>275403</v>
      </c>
      <c r="J3068" s="2" t="str">
        <f t="shared" si="1027"/>
        <v/>
      </c>
      <c r="K3068" s="2">
        <f t="shared" si="1005"/>
        <v>0.84646924129028289</v>
      </c>
      <c r="L3068" s="10" t="str">
        <f t="shared" si="1028"/>
        <v/>
      </c>
      <c r="M3068" s="9" t="str">
        <f t="shared" si="1029"/>
        <v/>
      </c>
      <c r="N3068" s="8" t="str">
        <f t="shared" si="1030"/>
        <v/>
      </c>
      <c r="O3068" s="2" t="str">
        <f t="shared" si="1031"/>
        <v>-</v>
      </c>
      <c r="P3068" s="2" t="str">
        <f t="shared" si="1032"/>
        <v>-</v>
      </c>
      <c r="Q3068" s="2" t="str">
        <f t="shared" si="1033"/>
        <v>-</v>
      </c>
      <c r="R3068" s="2" t="str">
        <f t="shared" si="1034"/>
        <v>-</v>
      </c>
      <c r="AT3068" t="s">
        <v>365</v>
      </c>
      <c r="AU3068" t="s">
        <v>753</v>
      </c>
      <c r="AV3068" t="e">
        <f>#REF!</f>
        <v>#REF!</v>
      </c>
      <c r="AX3068" s="40">
        <v>53</v>
      </c>
      <c r="AY3068" s="42">
        <v>11</v>
      </c>
      <c r="AZ3068" s="46">
        <f t="shared" si="1016"/>
        <v>53011</v>
      </c>
      <c r="BB3068" s="7" t="s">
        <v>2966</v>
      </c>
    </row>
    <row r="3069" spans="1:76" ht="14" hidden="1" customHeight="1" outlineLevel="1" x14ac:dyDescent="0.2">
      <c r="A3069" t="s">
        <v>1399</v>
      </c>
      <c r="B3069" t="s">
        <v>753</v>
      </c>
      <c r="C3069" s="24"/>
      <c r="F3069" s="1">
        <v>2834</v>
      </c>
      <c r="H3069" s="1">
        <v>2521</v>
      </c>
      <c r="I3069" s="1">
        <v>2495</v>
      </c>
      <c r="J3069" s="2" t="str">
        <f t="shared" si="1027"/>
        <v/>
      </c>
      <c r="K3069" s="2">
        <f t="shared" si="1005"/>
        <v>0.88038108680310512</v>
      </c>
      <c r="L3069" s="10" t="str">
        <f t="shared" si="1028"/>
        <v/>
      </c>
      <c r="M3069" s="9" t="str">
        <f t="shared" si="1029"/>
        <v/>
      </c>
      <c r="N3069" s="8" t="str">
        <f t="shared" si="1030"/>
        <v/>
      </c>
      <c r="O3069" s="2" t="str">
        <f t="shared" si="1031"/>
        <v>-</v>
      </c>
      <c r="P3069" s="2" t="str">
        <f t="shared" si="1032"/>
        <v>-</v>
      </c>
      <c r="Q3069" s="2" t="str">
        <f t="shared" si="1033"/>
        <v>-</v>
      </c>
      <c r="R3069" s="2" t="str">
        <f t="shared" si="1034"/>
        <v>-</v>
      </c>
      <c r="AT3069" t="s">
        <v>1399</v>
      </c>
      <c r="AU3069" t="s">
        <v>753</v>
      </c>
      <c r="AV3069" t="e">
        <f>#REF!</f>
        <v>#REF!</v>
      </c>
      <c r="AX3069" s="40">
        <v>53</v>
      </c>
      <c r="AY3069" s="42">
        <v>13</v>
      </c>
      <c r="AZ3069" s="46">
        <f t="shared" si="1016"/>
        <v>53013</v>
      </c>
      <c r="BB3069" s="7" t="s">
        <v>2966</v>
      </c>
    </row>
    <row r="3070" spans="1:76" ht="14" hidden="1" customHeight="1" outlineLevel="1" x14ac:dyDescent="0.2">
      <c r="A3070" t="s">
        <v>1150</v>
      </c>
      <c r="B3070" t="s">
        <v>753</v>
      </c>
      <c r="C3070" s="24"/>
      <c r="F3070" s="1">
        <v>72696</v>
      </c>
      <c r="H3070" s="1">
        <v>60647</v>
      </c>
      <c r="I3070" s="1">
        <v>60280</v>
      </c>
      <c r="J3070" s="2" t="str">
        <f t="shared" si="1027"/>
        <v/>
      </c>
      <c r="K3070" s="2">
        <f t="shared" si="1005"/>
        <v>0.82920655882029271</v>
      </c>
      <c r="L3070" s="10" t="str">
        <f t="shared" si="1028"/>
        <v/>
      </c>
      <c r="M3070" s="9" t="str">
        <f t="shared" si="1029"/>
        <v/>
      </c>
      <c r="N3070" s="8" t="str">
        <f t="shared" si="1030"/>
        <v/>
      </c>
      <c r="O3070" s="2" t="str">
        <f t="shared" si="1031"/>
        <v>-</v>
      </c>
      <c r="P3070" s="2" t="str">
        <f t="shared" si="1032"/>
        <v>-</v>
      </c>
      <c r="Q3070" s="2" t="str">
        <f t="shared" si="1033"/>
        <v>-</v>
      </c>
      <c r="R3070" s="2" t="str">
        <f t="shared" si="1034"/>
        <v>-</v>
      </c>
      <c r="AT3070" t="s">
        <v>1150</v>
      </c>
      <c r="AU3070" t="s">
        <v>753</v>
      </c>
      <c r="AV3070" t="e">
        <f>#REF!</f>
        <v>#REF!</v>
      </c>
      <c r="AX3070" s="40">
        <v>53</v>
      </c>
      <c r="AY3070" s="42">
        <v>15</v>
      </c>
      <c r="AZ3070" s="46">
        <f t="shared" si="1016"/>
        <v>53015</v>
      </c>
      <c r="BB3070" s="7" t="s">
        <v>2966</v>
      </c>
    </row>
    <row r="3071" spans="1:76" ht="14" hidden="1" customHeight="1" outlineLevel="1" x14ac:dyDescent="0.2">
      <c r="A3071" t="s">
        <v>1067</v>
      </c>
      <c r="B3071" t="s">
        <v>753</v>
      </c>
      <c r="C3071" s="24"/>
      <c r="F3071" s="1">
        <v>25603</v>
      </c>
      <c r="H3071" s="1">
        <v>21454</v>
      </c>
      <c r="I3071" s="1">
        <v>21308</v>
      </c>
      <c r="J3071" s="2" t="str">
        <f t="shared" si="1027"/>
        <v/>
      </c>
      <c r="K3071" s="2">
        <f t="shared" si="1005"/>
        <v>0.83224622114595947</v>
      </c>
      <c r="L3071" s="10" t="str">
        <f t="shared" si="1028"/>
        <v/>
      </c>
      <c r="M3071" s="9" t="str">
        <f t="shared" si="1029"/>
        <v/>
      </c>
      <c r="N3071" s="8" t="str">
        <f t="shared" si="1030"/>
        <v/>
      </c>
      <c r="O3071" s="2" t="str">
        <f t="shared" si="1031"/>
        <v>-</v>
      </c>
      <c r="P3071" s="2" t="str">
        <f t="shared" si="1032"/>
        <v>-</v>
      </c>
      <c r="Q3071" s="2" t="str">
        <f t="shared" si="1033"/>
        <v>-</v>
      </c>
      <c r="R3071" s="2" t="str">
        <f t="shared" si="1034"/>
        <v>-</v>
      </c>
      <c r="AT3071" t="s">
        <v>1067</v>
      </c>
      <c r="AU3071" t="s">
        <v>753</v>
      </c>
      <c r="AV3071" t="e">
        <f>#REF!</f>
        <v>#REF!</v>
      </c>
      <c r="AX3071" s="40">
        <v>53</v>
      </c>
      <c r="AY3071" s="42">
        <v>17</v>
      </c>
      <c r="AZ3071" s="46">
        <f t="shared" si="1016"/>
        <v>53017</v>
      </c>
      <c r="BB3071" s="7" t="s">
        <v>2966</v>
      </c>
    </row>
    <row r="3072" spans="1:76" ht="14" hidden="1" customHeight="1" outlineLevel="1" x14ac:dyDescent="0.2">
      <c r="A3072" t="s">
        <v>1710</v>
      </c>
      <c r="B3072" t="s">
        <v>753</v>
      </c>
      <c r="C3072" s="24"/>
      <c r="F3072" s="1">
        <v>5194</v>
      </c>
      <c r="H3072" s="1">
        <v>4418</v>
      </c>
      <c r="I3072" s="1">
        <v>4367</v>
      </c>
      <c r="J3072" s="2" t="str">
        <f t="shared" si="1027"/>
        <v/>
      </c>
      <c r="K3072" s="2">
        <f t="shared" si="1005"/>
        <v>0.84077782056218708</v>
      </c>
      <c r="L3072" s="10" t="str">
        <f t="shared" si="1028"/>
        <v/>
      </c>
      <c r="M3072" s="9" t="str">
        <f t="shared" si="1029"/>
        <v/>
      </c>
      <c r="N3072" s="8" t="str">
        <f t="shared" si="1030"/>
        <v/>
      </c>
      <c r="O3072" s="2" t="str">
        <f t="shared" si="1031"/>
        <v>-</v>
      </c>
      <c r="P3072" s="2" t="str">
        <f t="shared" si="1032"/>
        <v>-</v>
      </c>
      <c r="Q3072" s="2" t="str">
        <f t="shared" si="1033"/>
        <v>-</v>
      </c>
      <c r="R3072" s="2" t="str">
        <f t="shared" si="1034"/>
        <v>-</v>
      </c>
      <c r="AT3072" t="s">
        <v>1710</v>
      </c>
      <c r="AU3072" t="s">
        <v>753</v>
      </c>
      <c r="AV3072" t="e">
        <f>#REF!</f>
        <v>#REF!</v>
      </c>
      <c r="AX3072" s="40">
        <v>53</v>
      </c>
      <c r="AY3072" s="42">
        <v>19</v>
      </c>
      <c r="AZ3072" s="46">
        <f t="shared" si="1016"/>
        <v>53019</v>
      </c>
      <c r="BB3072" s="7" t="s">
        <v>2966</v>
      </c>
    </row>
    <row r="3073" spans="1:54" ht="14" hidden="1" customHeight="1" outlineLevel="1" x14ac:dyDescent="0.2">
      <c r="A3073" t="s">
        <v>1057</v>
      </c>
      <c r="B3073" t="s">
        <v>753</v>
      </c>
      <c r="C3073" s="24"/>
      <c r="F3073" s="1">
        <v>41945</v>
      </c>
      <c r="H3073" s="1">
        <v>32837</v>
      </c>
      <c r="I3073" s="1">
        <v>32404</v>
      </c>
      <c r="J3073" s="2" t="str">
        <f t="shared" si="1027"/>
        <v/>
      </c>
      <c r="K3073" s="2">
        <f t="shared" si="1005"/>
        <v>0.77253546310644894</v>
      </c>
      <c r="L3073" s="10" t="str">
        <f t="shared" si="1028"/>
        <v/>
      </c>
      <c r="M3073" s="9" t="str">
        <f t="shared" si="1029"/>
        <v/>
      </c>
      <c r="N3073" s="8" t="str">
        <f t="shared" si="1030"/>
        <v/>
      </c>
      <c r="O3073" s="2" t="str">
        <f t="shared" si="1031"/>
        <v>-</v>
      </c>
      <c r="P3073" s="2" t="str">
        <f t="shared" si="1032"/>
        <v>-</v>
      </c>
      <c r="Q3073" s="2" t="str">
        <f t="shared" si="1033"/>
        <v>-</v>
      </c>
      <c r="R3073" s="2" t="str">
        <f t="shared" si="1034"/>
        <v>-</v>
      </c>
      <c r="AT3073" t="s">
        <v>1057</v>
      </c>
      <c r="AU3073" t="s">
        <v>753</v>
      </c>
      <c r="AV3073" t="e">
        <f>#REF!</f>
        <v>#REF!</v>
      </c>
      <c r="AX3073" s="40">
        <v>53</v>
      </c>
      <c r="AY3073" s="42">
        <v>21</v>
      </c>
      <c r="AZ3073" s="46">
        <f t="shared" si="1016"/>
        <v>53021</v>
      </c>
      <c r="BB3073" s="7" t="s">
        <v>2966</v>
      </c>
    </row>
    <row r="3074" spans="1:54" ht="14" hidden="1" customHeight="1" outlineLevel="1" x14ac:dyDescent="0.2">
      <c r="A3074" t="s">
        <v>2772</v>
      </c>
      <c r="B3074" t="s">
        <v>753</v>
      </c>
      <c r="C3074" s="24"/>
      <c r="F3074" s="1">
        <v>1687</v>
      </c>
      <c r="H3074" s="1">
        <v>1501</v>
      </c>
      <c r="I3074" s="1">
        <v>1489</v>
      </c>
      <c r="J3074" s="2" t="str">
        <f t="shared" si="1027"/>
        <v/>
      </c>
      <c r="K3074" s="2">
        <f t="shared" si="1005"/>
        <v>0.88263189093064609</v>
      </c>
      <c r="L3074" s="10" t="str">
        <f t="shared" si="1028"/>
        <v/>
      </c>
      <c r="M3074" s="9" t="str">
        <f t="shared" si="1029"/>
        <v/>
      </c>
      <c r="N3074" s="8" t="str">
        <f t="shared" si="1030"/>
        <v/>
      </c>
      <c r="O3074" s="2" t="str">
        <f t="shared" si="1031"/>
        <v>-</v>
      </c>
      <c r="P3074" s="2" t="str">
        <f t="shared" si="1032"/>
        <v>-</v>
      </c>
      <c r="Q3074" s="2" t="str">
        <f t="shared" si="1033"/>
        <v>-</v>
      </c>
      <c r="R3074" s="2" t="str">
        <f t="shared" si="1034"/>
        <v>-</v>
      </c>
      <c r="AT3074" t="s">
        <v>2772</v>
      </c>
      <c r="AU3074" t="s">
        <v>753</v>
      </c>
      <c r="AV3074" t="e">
        <f>#REF!</f>
        <v>#REF!</v>
      </c>
      <c r="AX3074" s="40">
        <v>53</v>
      </c>
      <c r="AY3074" s="42">
        <v>23</v>
      </c>
      <c r="AZ3074" s="46">
        <f t="shared" si="1016"/>
        <v>53023</v>
      </c>
      <c r="BB3074" s="7" t="s">
        <v>2966</v>
      </c>
    </row>
    <row r="3075" spans="1:54" ht="14" hidden="1" customHeight="1" outlineLevel="1" x14ac:dyDescent="0.2">
      <c r="A3075" t="s">
        <v>1322</v>
      </c>
      <c r="B3075" t="s">
        <v>753</v>
      </c>
      <c r="C3075" s="24"/>
      <c r="F3075" s="1">
        <v>47822</v>
      </c>
      <c r="H3075" s="1">
        <v>37943</v>
      </c>
      <c r="I3075" s="1">
        <v>37680</v>
      </c>
      <c r="J3075" s="2" t="str">
        <f t="shared" si="1027"/>
        <v/>
      </c>
      <c r="K3075" s="2">
        <f t="shared" si="1005"/>
        <v>0.78792187696039484</v>
      </c>
      <c r="L3075" s="10" t="str">
        <f t="shared" si="1028"/>
        <v/>
      </c>
      <c r="M3075" s="9" t="str">
        <f t="shared" si="1029"/>
        <v/>
      </c>
      <c r="N3075" s="8" t="str">
        <f t="shared" si="1030"/>
        <v/>
      </c>
      <c r="O3075" s="2" t="str">
        <f t="shared" si="1031"/>
        <v>-</v>
      </c>
      <c r="P3075" s="2" t="str">
        <f t="shared" si="1032"/>
        <v>-</v>
      </c>
      <c r="Q3075" s="2" t="str">
        <f t="shared" si="1033"/>
        <v>-</v>
      </c>
      <c r="R3075" s="2" t="str">
        <f t="shared" si="1034"/>
        <v>-</v>
      </c>
      <c r="AT3075" t="s">
        <v>1322</v>
      </c>
      <c r="AU3075" t="s">
        <v>753</v>
      </c>
      <c r="AV3075" t="e">
        <f>#REF!</f>
        <v>#REF!</v>
      </c>
      <c r="AX3075" s="40">
        <v>53</v>
      </c>
      <c r="AY3075" s="42">
        <v>25</v>
      </c>
      <c r="AZ3075" s="46">
        <f t="shared" si="1016"/>
        <v>53025</v>
      </c>
      <c r="BB3075" s="7" t="s">
        <v>2966</v>
      </c>
    </row>
    <row r="3076" spans="1:54" ht="14" hidden="1" customHeight="1" outlineLevel="1" x14ac:dyDescent="0.2">
      <c r="A3076" t="s">
        <v>143</v>
      </c>
      <c r="B3076" t="s">
        <v>753</v>
      </c>
      <c r="C3076" s="24"/>
      <c r="F3076" s="1">
        <v>48911</v>
      </c>
      <c r="H3076" s="1">
        <v>38713</v>
      </c>
      <c r="I3076" s="1">
        <v>38441</v>
      </c>
      <c r="J3076" s="2" t="str">
        <f t="shared" si="1027"/>
        <v/>
      </c>
      <c r="K3076" s="2">
        <f t="shared" si="1005"/>
        <v>0.78593772362045344</v>
      </c>
      <c r="L3076" s="10" t="str">
        <f t="shared" si="1028"/>
        <v/>
      </c>
      <c r="M3076" s="9" t="str">
        <f t="shared" si="1029"/>
        <v/>
      </c>
      <c r="N3076" s="8" t="str">
        <f t="shared" si="1030"/>
        <v/>
      </c>
      <c r="O3076" s="2" t="str">
        <f t="shared" si="1031"/>
        <v>-</v>
      </c>
      <c r="P3076" s="2" t="str">
        <f t="shared" si="1032"/>
        <v>-</v>
      </c>
      <c r="Q3076" s="2" t="str">
        <f t="shared" si="1033"/>
        <v>-</v>
      </c>
      <c r="R3076" s="2" t="str">
        <f t="shared" si="1034"/>
        <v>-</v>
      </c>
      <c r="AT3076" t="s">
        <v>143</v>
      </c>
      <c r="AU3076" t="s">
        <v>753</v>
      </c>
      <c r="AV3076" t="e">
        <f>#REF!</f>
        <v>#REF!</v>
      </c>
      <c r="AX3076" s="40">
        <v>53</v>
      </c>
      <c r="AY3076" s="42">
        <v>27</v>
      </c>
      <c r="AZ3076" s="46">
        <f t="shared" si="1016"/>
        <v>53027</v>
      </c>
      <c r="BB3076" s="7" t="s">
        <v>2966</v>
      </c>
    </row>
    <row r="3077" spans="1:54" ht="14" hidden="1" customHeight="1" outlineLevel="1" x14ac:dyDescent="0.2">
      <c r="A3077" t="s">
        <v>161</v>
      </c>
      <c r="B3077" t="s">
        <v>753</v>
      </c>
      <c r="C3077" s="24"/>
      <c r="F3077" s="1">
        <v>63212</v>
      </c>
      <c r="H3077" s="1">
        <v>54289</v>
      </c>
      <c r="I3077" s="1">
        <v>53925</v>
      </c>
      <c r="J3077" s="2" t="str">
        <f t="shared" si="1027"/>
        <v/>
      </c>
      <c r="K3077" s="2">
        <f t="shared" si="1005"/>
        <v>0.85308169334936401</v>
      </c>
      <c r="L3077" s="10" t="str">
        <f t="shared" si="1028"/>
        <v/>
      </c>
      <c r="M3077" s="9" t="str">
        <f t="shared" si="1029"/>
        <v/>
      </c>
      <c r="N3077" s="8" t="str">
        <f t="shared" si="1030"/>
        <v/>
      </c>
      <c r="O3077" s="2" t="str">
        <f t="shared" si="1031"/>
        <v>-</v>
      </c>
      <c r="P3077" s="2" t="str">
        <f t="shared" si="1032"/>
        <v>-</v>
      </c>
      <c r="Q3077" s="2" t="str">
        <f t="shared" si="1033"/>
        <v>-</v>
      </c>
      <c r="R3077" s="2" t="str">
        <f t="shared" si="1034"/>
        <v>-</v>
      </c>
      <c r="AT3077" t="s">
        <v>161</v>
      </c>
      <c r="AU3077" t="s">
        <v>753</v>
      </c>
      <c r="AV3077" t="e">
        <f>#REF!</f>
        <v>#REF!</v>
      </c>
      <c r="AX3077" s="40">
        <v>53</v>
      </c>
      <c r="AY3077" s="42">
        <v>29</v>
      </c>
      <c r="AZ3077" s="46">
        <f t="shared" si="1016"/>
        <v>53029</v>
      </c>
      <c r="BB3077" s="7" t="s">
        <v>2966</v>
      </c>
    </row>
    <row r="3078" spans="1:54" ht="14" hidden="1" customHeight="1" outlineLevel="1" x14ac:dyDescent="0.2">
      <c r="A3078" t="s">
        <v>1012</v>
      </c>
      <c r="B3078" t="s">
        <v>753</v>
      </c>
      <c r="C3078" s="24"/>
      <c r="F3078" s="1">
        <v>27700</v>
      </c>
      <c r="H3078" s="1">
        <v>24948</v>
      </c>
      <c r="I3078" s="1">
        <v>24792</v>
      </c>
      <c r="J3078" s="2" t="str">
        <f t="shared" si="1027"/>
        <v/>
      </c>
      <c r="K3078" s="2">
        <f t="shared" si="1005"/>
        <v>0.89501805054151629</v>
      </c>
      <c r="L3078" s="10" t="str">
        <f t="shared" si="1028"/>
        <v/>
      </c>
      <c r="M3078" s="9" t="str">
        <f t="shared" si="1029"/>
        <v/>
      </c>
      <c r="N3078" s="8" t="str">
        <f t="shared" si="1030"/>
        <v/>
      </c>
      <c r="O3078" s="2" t="str">
        <f t="shared" si="1031"/>
        <v>-</v>
      </c>
      <c r="P3078" s="2" t="str">
        <f t="shared" si="1032"/>
        <v>-</v>
      </c>
      <c r="Q3078" s="2" t="str">
        <f t="shared" si="1033"/>
        <v>-</v>
      </c>
      <c r="R3078" s="2" t="str">
        <f t="shared" si="1034"/>
        <v>-</v>
      </c>
      <c r="AT3078" t="s">
        <v>1012</v>
      </c>
      <c r="AU3078" t="s">
        <v>753</v>
      </c>
      <c r="AV3078" t="e">
        <f>#REF!</f>
        <v>#REF!</v>
      </c>
      <c r="AX3078" s="40">
        <v>53</v>
      </c>
      <c r="AY3078" s="42">
        <v>31</v>
      </c>
      <c r="AZ3078" s="46">
        <f t="shared" si="1016"/>
        <v>53031</v>
      </c>
      <c r="BB3078" s="7" t="s">
        <v>2966</v>
      </c>
    </row>
    <row r="3079" spans="1:54" ht="14" hidden="1" customHeight="1" outlineLevel="1" x14ac:dyDescent="0.2">
      <c r="A3079" t="s">
        <v>377</v>
      </c>
      <c r="B3079" t="s">
        <v>753</v>
      </c>
      <c r="C3079" s="24"/>
      <c r="F3079" s="1">
        <v>1429453</v>
      </c>
      <c r="H3079" s="1">
        <v>1220062</v>
      </c>
      <c r="I3079" s="1">
        <v>1210507</v>
      </c>
      <c r="J3079" s="2" t="str">
        <f t="shared" ref="J3079:J3142" si="1035">IF(D3079&gt;0,I3079/D3079,"")</f>
        <v/>
      </c>
      <c r="K3079" s="2">
        <f t="shared" ref="K3079:K3142" si="1036">IF(F3079&gt;0,I3079/F3079,"")</f>
        <v>0.84683231977546658</v>
      </c>
      <c r="L3079" s="10" t="str">
        <f t="shared" si="1028"/>
        <v/>
      </c>
      <c r="M3079" s="9" t="str">
        <f t="shared" si="1029"/>
        <v/>
      </c>
      <c r="N3079" s="8" t="str">
        <f t="shared" si="1030"/>
        <v/>
      </c>
      <c r="O3079" s="2" t="str">
        <f t="shared" si="1031"/>
        <v>-</v>
      </c>
      <c r="P3079" s="2" t="str">
        <f t="shared" si="1032"/>
        <v>-</v>
      </c>
      <c r="Q3079" s="2" t="str">
        <f t="shared" si="1033"/>
        <v>-</v>
      </c>
      <c r="R3079" s="2" t="str">
        <f t="shared" si="1034"/>
        <v>-</v>
      </c>
      <c r="AT3079" t="s">
        <v>377</v>
      </c>
      <c r="AU3079" t="s">
        <v>753</v>
      </c>
      <c r="AV3079" t="e">
        <f>#REF!</f>
        <v>#REF!</v>
      </c>
      <c r="AX3079" s="40">
        <v>53</v>
      </c>
      <c r="AY3079" s="42">
        <v>33</v>
      </c>
      <c r="AZ3079" s="46">
        <f t="shared" si="1016"/>
        <v>53033</v>
      </c>
      <c r="BB3079" s="7" t="s">
        <v>2966</v>
      </c>
    </row>
    <row r="3080" spans="1:54" ht="14" hidden="1" customHeight="1" outlineLevel="1" x14ac:dyDescent="0.2">
      <c r="A3080" t="s">
        <v>2003</v>
      </c>
      <c r="B3080" t="s">
        <v>753</v>
      </c>
      <c r="C3080" s="24"/>
      <c r="F3080" s="1">
        <v>190644</v>
      </c>
      <c r="H3080" s="1">
        <v>159710</v>
      </c>
      <c r="I3080" s="1">
        <v>158672</v>
      </c>
      <c r="J3080" s="2" t="str">
        <f t="shared" si="1035"/>
        <v/>
      </c>
      <c r="K3080" s="2">
        <f t="shared" si="1036"/>
        <v>0.83229474832672412</v>
      </c>
      <c r="L3080" s="10" t="str">
        <f t="shared" si="1028"/>
        <v/>
      </c>
      <c r="M3080" s="9" t="str">
        <f t="shared" si="1029"/>
        <v/>
      </c>
      <c r="N3080" s="8" t="str">
        <f t="shared" si="1030"/>
        <v/>
      </c>
      <c r="O3080" s="2" t="str">
        <f t="shared" si="1031"/>
        <v>-</v>
      </c>
      <c r="P3080" s="2" t="str">
        <f t="shared" si="1032"/>
        <v>-</v>
      </c>
      <c r="Q3080" s="2" t="str">
        <f t="shared" si="1033"/>
        <v>-</v>
      </c>
      <c r="R3080" s="2" t="str">
        <f t="shared" si="1034"/>
        <v>-</v>
      </c>
      <c r="AT3080" t="s">
        <v>2003</v>
      </c>
      <c r="AU3080" t="s">
        <v>753</v>
      </c>
      <c r="AV3080" t="e">
        <f>#REF!</f>
        <v>#REF!</v>
      </c>
      <c r="AX3080" s="40">
        <v>53</v>
      </c>
      <c r="AY3080" s="42">
        <v>35</v>
      </c>
      <c r="AZ3080" s="46">
        <f t="shared" si="1016"/>
        <v>53035</v>
      </c>
      <c r="BB3080" s="7" t="s">
        <v>2966</v>
      </c>
    </row>
    <row r="3081" spans="1:54" ht="14" hidden="1" customHeight="1" outlineLevel="1" x14ac:dyDescent="0.2">
      <c r="A3081" t="s">
        <v>1627</v>
      </c>
      <c r="B3081" t="s">
        <v>753</v>
      </c>
      <c r="C3081" s="24"/>
      <c r="F3081" s="1">
        <v>30391</v>
      </c>
      <c r="H3081" s="1">
        <v>26594</v>
      </c>
      <c r="I3081" s="1">
        <v>26364</v>
      </c>
      <c r="J3081" s="2" t="str">
        <f t="shared" si="1035"/>
        <v/>
      </c>
      <c r="K3081" s="2">
        <f t="shared" si="1036"/>
        <v>0.86749366588792731</v>
      </c>
      <c r="L3081" s="10" t="str">
        <f t="shared" si="1028"/>
        <v/>
      </c>
      <c r="M3081" s="9" t="str">
        <f t="shared" si="1029"/>
        <v/>
      </c>
      <c r="N3081" s="8" t="str">
        <f t="shared" si="1030"/>
        <v/>
      </c>
      <c r="O3081" s="2" t="str">
        <f t="shared" si="1031"/>
        <v>-</v>
      </c>
      <c r="P3081" s="2" t="str">
        <f t="shared" si="1032"/>
        <v>-</v>
      </c>
      <c r="Q3081" s="2" t="str">
        <f t="shared" si="1033"/>
        <v>-</v>
      </c>
      <c r="R3081" s="2" t="str">
        <f t="shared" si="1034"/>
        <v>-</v>
      </c>
      <c r="AT3081" t="s">
        <v>1627</v>
      </c>
      <c r="AU3081" t="s">
        <v>753</v>
      </c>
      <c r="AV3081" t="e">
        <f>#REF!</f>
        <v>#REF!</v>
      </c>
      <c r="AX3081" s="40">
        <v>53</v>
      </c>
      <c r="AY3081" s="42">
        <v>37</v>
      </c>
      <c r="AZ3081" s="46">
        <f t="shared" si="1016"/>
        <v>53037</v>
      </c>
      <c r="BB3081" s="7" t="s">
        <v>2966</v>
      </c>
    </row>
    <row r="3082" spans="1:54" ht="14" hidden="1" customHeight="1" outlineLevel="1" x14ac:dyDescent="0.2">
      <c r="A3082" t="s">
        <v>961</v>
      </c>
      <c r="B3082" t="s">
        <v>753</v>
      </c>
      <c r="C3082" s="24"/>
      <c r="F3082" s="1">
        <v>16045</v>
      </c>
      <c r="H3082" s="1">
        <v>13658</v>
      </c>
      <c r="I3082" s="1">
        <v>13560</v>
      </c>
      <c r="J3082" s="2" t="str">
        <f t="shared" si="1035"/>
        <v/>
      </c>
      <c r="K3082" s="2">
        <f t="shared" si="1036"/>
        <v>0.84512309130570273</v>
      </c>
      <c r="L3082" s="10" t="str">
        <f t="shared" si="1028"/>
        <v/>
      </c>
      <c r="M3082" s="9" t="str">
        <f t="shared" si="1029"/>
        <v/>
      </c>
      <c r="N3082" s="8" t="str">
        <f t="shared" si="1030"/>
        <v/>
      </c>
      <c r="O3082" s="2" t="str">
        <f t="shared" si="1031"/>
        <v>-</v>
      </c>
      <c r="P3082" s="2" t="str">
        <f t="shared" si="1032"/>
        <v>-</v>
      </c>
      <c r="Q3082" s="2" t="str">
        <f t="shared" si="1033"/>
        <v>-</v>
      </c>
      <c r="R3082" s="2" t="str">
        <f t="shared" si="1034"/>
        <v>-</v>
      </c>
      <c r="AT3082" t="s">
        <v>961</v>
      </c>
      <c r="AU3082" t="s">
        <v>753</v>
      </c>
      <c r="AV3082" t="e">
        <f>#REF!</f>
        <v>#REF!</v>
      </c>
      <c r="AX3082" s="40">
        <v>53</v>
      </c>
      <c r="AY3082" s="42">
        <v>39</v>
      </c>
      <c r="AZ3082" s="46">
        <f t="shared" si="1016"/>
        <v>53039</v>
      </c>
      <c r="BB3082" s="7" t="s">
        <v>2966</v>
      </c>
    </row>
    <row r="3083" spans="1:54" ht="14" hidden="1" customHeight="1" outlineLevel="1" x14ac:dyDescent="0.2">
      <c r="A3083" t="s">
        <v>2619</v>
      </c>
      <c r="B3083" t="s">
        <v>753</v>
      </c>
      <c r="C3083" s="24"/>
      <c r="F3083" s="1">
        <v>54243</v>
      </c>
      <c r="H3083" s="1">
        <v>45673</v>
      </c>
      <c r="I3083" s="1">
        <v>45309</v>
      </c>
      <c r="J3083" s="2" t="str">
        <f t="shared" si="1035"/>
        <v/>
      </c>
      <c r="K3083" s="2">
        <f t="shared" si="1036"/>
        <v>0.83529672031414193</v>
      </c>
      <c r="L3083" s="10" t="str">
        <f t="shared" si="1028"/>
        <v/>
      </c>
      <c r="M3083" s="9" t="str">
        <f t="shared" si="1029"/>
        <v/>
      </c>
      <c r="N3083" s="8" t="str">
        <f t="shared" si="1030"/>
        <v/>
      </c>
      <c r="O3083" s="2" t="str">
        <f t="shared" si="1031"/>
        <v>-</v>
      </c>
      <c r="P3083" s="2" t="str">
        <f t="shared" si="1032"/>
        <v>-</v>
      </c>
      <c r="Q3083" s="2" t="str">
        <f t="shared" si="1033"/>
        <v>-</v>
      </c>
      <c r="R3083" s="2" t="str">
        <f t="shared" si="1034"/>
        <v>-</v>
      </c>
      <c r="AT3083" t="s">
        <v>2619</v>
      </c>
      <c r="AU3083" t="s">
        <v>753</v>
      </c>
      <c r="AV3083" t="e">
        <f>#REF!</f>
        <v>#REF!</v>
      </c>
      <c r="AX3083" s="40">
        <v>53</v>
      </c>
      <c r="AY3083" s="42">
        <v>41</v>
      </c>
      <c r="AZ3083" s="46">
        <f t="shared" si="1016"/>
        <v>53041</v>
      </c>
      <c r="BB3083" s="7" t="s">
        <v>2966</v>
      </c>
    </row>
    <row r="3084" spans="1:54" ht="14" hidden="1" customHeight="1" outlineLevel="1" x14ac:dyDescent="0.2">
      <c r="A3084" t="s">
        <v>1492</v>
      </c>
      <c r="B3084" t="s">
        <v>753</v>
      </c>
      <c r="C3084" s="24"/>
      <c r="F3084" s="1">
        <v>8049</v>
      </c>
      <c r="H3084" s="1">
        <v>7073</v>
      </c>
      <c r="I3084" s="1">
        <v>7033</v>
      </c>
      <c r="J3084" s="2" t="str">
        <f t="shared" si="1035"/>
        <v/>
      </c>
      <c r="K3084" s="2">
        <f t="shared" si="1036"/>
        <v>0.87377313952043734</v>
      </c>
      <c r="L3084" s="10" t="str">
        <f t="shared" si="1028"/>
        <v/>
      </c>
      <c r="M3084" s="9" t="str">
        <f t="shared" si="1029"/>
        <v/>
      </c>
      <c r="N3084" s="8" t="str">
        <f t="shared" si="1030"/>
        <v/>
      </c>
      <c r="O3084" s="2" t="str">
        <f t="shared" si="1031"/>
        <v>-</v>
      </c>
      <c r="P3084" s="2" t="str">
        <f t="shared" si="1032"/>
        <v>-</v>
      </c>
      <c r="Q3084" s="2" t="str">
        <f t="shared" si="1033"/>
        <v>-</v>
      </c>
      <c r="R3084" s="2" t="str">
        <f t="shared" si="1034"/>
        <v>-</v>
      </c>
      <c r="AT3084" t="s">
        <v>1492</v>
      </c>
      <c r="AU3084" t="s">
        <v>753</v>
      </c>
      <c r="AV3084" t="e">
        <f>#REF!</f>
        <v>#REF!</v>
      </c>
      <c r="AX3084" s="40">
        <v>53</v>
      </c>
      <c r="AY3084" s="42">
        <v>43</v>
      </c>
      <c r="AZ3084" s="46">
        <f t="shared" si="1016"/>
        <v>53043</v>
      </c>
      <c r="BB3084" s="7" t="s">
        <v>2966</v>
      </c>
    </row>
    <row r="3085" spans="1:54" ht="14" hidden="1" customHeight="1" outlineLevel="1" x14ac:dyDescent="0.2">
      <c r="A3085" t="s">
        <v>1816</v>
      </c>
      <c r="B3085" t="s">
        <v>753</v>
      </c>
      <c r="C3085" s="24"/>
      <c r="F3085" s="1">
        <v>44161</v>
      </c>
      <c r="H3085" s="1">
        <v>37509</v>
      </c>
      <c r="I3085" s="1">
        <v>37303</v>
      </c>
      <c r="J3085" s="2" t="str">
        <f t="shared" si="1035"/>
        <v/>
      </c>
      <c r="K3085" s="2">
        <f t="shared" si="1036"/>
        <v>0.84470460360951971</v>
      </c>
      <c r="L3085" s="10" t="str">
        <f t="shared" si="1028"/>
        <v/>
      </c>
      <c r="M3085" s="9" t="str">
        <f t="shared" si="1029"/>
        <v/>
      </c>
      <c r="N3085" s="8" t="str">
        <f t="shared" si="1030"/>
        <v/>
      </c>
      <c r="O3085" s="2" t="str">
        <f t="shared" si="1031"/>
        <v>-</v>
      </c>
      <c r="P3085" s="2" t="str">
        <f t="shared" si="1032"/>
        <v>-</v>
      </c>
      <c r="Q3085" s="2" t="str">
        <f t="shared" si="1033"/>
        <v>-</v>
      </c>
      <c r="R3085" s="2" t="str">
        <f t="shared" si="1034"/>
        <v>-</v>
      </c>
      <c r="AT3085" t="s">
        <v>1816</v>
      </c>
      <c r="AU3085" t="s">
        <v>753</v>
      </c>
      <c r="AV3085" t="e">
        <f>#REF!</f>
        <v>#REF!</v>
      </c>
      <c r="AX3085" s="40">
        <v>53</v>
      </c>
      <c r="AY3085" s="42">
        <v>45</v>
      </c>
      <c r="AZ3085" s="46">
        <f t="shared" si="1016"/>
        <v>53045</v>
      </c>
      <c r="BB3085" s="7" t="s">
        <v>2966</v>
      </c>
    </row>
    <row r="3086" spans="1:54" ht="14" hidden="1" customHeight="1" outlineLevel="1" x14ac:dyDescent="0.2">
      <c r="A3086" t="s">
        <v>1451</v>
      </c>
      <c r="B3086" t="s">
        <v>753</v>
      </c>
      <c r="C3086" s="24"/>
      <c r="F3086" s="1">
        <v>25821</v>
      </c>
      <c r="H3086" s="1">
        <v>21434</v>
      </c>
      <c r="I3086" s="1">
        <v>21282</v>
      </c>
      <c r="J3086" s="2" t="str">
        <f t="shared" si="1035"/>
        <v/>
      </c>
      <c r="K3086" s="2">
        <f t="shared" si="1036"/>
        <v>0.82421285000580924</v>
      </c>
      <c r="L3086" s="10" t="str">
        <f t="shared" si="1028"/>
        <v/>
      </c>
      <c r="M3086" s="9" t="str">
        <f t="shared" si="1029"/>
        <v/>
      </c>
      <c r="N3086" s="8" t="str">
        <f t="shared" si="1030"/>
        <v/>
      </c>
      <c r="O3086" s="2" t="str">
        <f t="shared" si="1031"/>
        <v>-</v>
      </c>
      <c r="P3086" s="2" t="str">
        <f t="shared" si="1032"/>
        <v>-</v>
      </c>
      <c r="Q3086" s="2" t="str">
        <f t="shared" si="1033"/>
        <v>-</v>
      </c>
      <c r="R3086" s="2" t="str">
        <f t="shared" si="1034"/>
        <v>-</v>
      </c>
      <c r="AT3086" t="s">
        <v>1451</v>
      </c>
      <c r="AU3086" t="s">
        <v>753</v>
      </c>
      <c r="AV3086" t="e">
        <f>#REF!</f>
        <v>#REF!</v>
      </c>
      <c r="AX3086" s="40">
        <v>53</v>
      </c>
      <c r="AY3086" s="42">
        <v>47</v>
      </c>
      <c r="AZ3086" s="46">
        <f t="shared" si="1016"/>
        <v>53047</v>
      </c>
      <c r="BB3086" s="7" t="s">
        <v>2966</v>
      </c>
    </row>
    <row r="3087" spans="1:54" ht="14" hidden="1" customHeight="1" outlineLevel="1" x14ac:dyDescent="0.2">
      <c r="A3087" t="s">
        <v>2253</v>
      </c>
      <c r="B3087" t="s">
        <v>753</v>
      </c>
      <c r="C3087" s="24"/>
      <c r="F3087" s="1">
        <v>16688</v>
      </c>
      <c r="H3087" s="1">
        <v>14178</v>
      </c>
      <c r="I3087" s="1">
        <v>14064</v>
      </c>
      <c r="J3087" s="2" t="str">
        <f t="shared" si="1035"/>
        <v/>
      </c>
      <c r="K3087" s="2">
        <f t="shared" si="1036"/>
        <v>0.84276126558005748</v>
      </c>
      <c r="L3087" s="10" t="str">
        <f t="shared" si="1028"/>
        <v/>
      </c>
      <c r="M3087" s="9" t="str">
        <f t="shared" si="1029"/>
        <v/>
      </c>
      <c r="N3087" s="8" t="str">
        <f t="shared" si="1030"/>
        <v/>
      </c>
      <c r="O3087" s="2" t="str">
        <f t="shared" si="1031"/>
        <v>-</v>
      </c>
      <c r="P3087" s="2" t="str">
        <f t="shared" si="1032"/>
        <v>-</v>
      </c>
      <c r="Q3087" s="2" t="str">
        <f t="shared" si="1033"/>
        <v>-</v>
      </c>
      <c r="R3087" s="2" t="str">
        <f t="shared" si="1034"/>
        <v>-</v>
      </c>
      <c r="AT3087" t="s">
        <v>2253</v>
      </c>
      <c r="AU3087" t="s">
        <v>753</v>
      </c>
      <c r="AV3087" t="e">
        <f>#REF!</f>
        <v>#REF!</v>
      </c>
      <c r="AX3087" s="40">
        <v>53</v>
      </c>
      <c r="AY3087" s="42">
        <v>49</v>
      </c>
      <c r="AZ3087" s="46">
        <f t="shared" si="1016"/>
        <v>53049</v>
      </c>
      <c r="BB3087" s="7" t="s">
        <v>2966</v>
      </c>
    </row>
    <row r="3088" spans="1:54" ht="14" hidden="1" customHeight="1" outlineLevel="1" x14ac:dyDescent="0.2">
      <c r="A3088" t="s">
        <v>1523</v>
      </c>
      <c r="B3088" t="s">
        <v>753</v>
      </c>
      <c r="C3088" s="24"/>
      <c r="F3088" s="1">
        <v>10329</v>
      </c>
      <c r="H3088" s="1">
        <v>8622</v>
      </c>
      <c r="I3088" s="1">
        <v>8553</v>
      </c>
      <c r="J3088" s="2" t="str">
        <f t="shared" si="1035"/>
        <v/>
      </c>
      <c r="K3088" s="2">
        <f t="shared" si="1036"/>
        <v>0.82805692709846068</v>
      </c>
      <c r="L3088" s="10" t="str">
        <f t="shared" si="1028"/>
        <v/>
      </c>
      <c r="M3088" s="9" t="str">
        <f t="shared" si="1029"/>
        <v/>
      </c>
      <c r="N3088" s="8" t="str">
        <f t="shared" si="1030"/>
        <v/>
      </c>
      <c r="O3088" s="2" t="str">
        <f t="shared" si="1031"/>
        <v>-</v>
      </c>
      <c r="P3088" s="2" t="str">
        <f t="shared" si="1032"/>
        <v>-</v>
      </c>
      <c r="Q3088" s="2" t="str">
        <f t="shared" si="1033"/>
        <v>-</v>
      </c>
      <c r="R3088" s="2" t="str">
        <f t="shared" si="1034"/>
        <v>-</v>
      </c>
      <c r="AT3088" t="s">
        <v>1523</v>
      </c>
      <c r="AU3088" t="s">
        <v>753</v>
      </c>
      <c r="AV3088" t="e">
        <f>#REF!</f>
        <v>#REF!</v>
      </c>
      <c r="AX3088" s="40">
        <v>53</v>
      </c>
      <c r="AY3088" s="42">
        <v>51</v>
      </c>
      <c r="AZ3088" s="46">
        <f t="shared" si="1016"/>
        <v>53051</v>
      </c>
      <c r="BB3088" s="7" t="s">
        <v>2966</v>
      </c>
    </row>
    <row r="3089" spans="1:62" ht="14" hidden="1" customHeight="1" outlineLevel="1" x14ac:dyDescent="0.2">
      <c r="A3089" t="s">
        <v>1646</v>
      </c>
      <c r="B3089" t="s">
        <v>753</v>
      </c>
      <c r="C3089" s="24"/>
      <c r="F3089" s="1">
        <v>567803</v>
      </c>
      <c r="H3089" s="1">
        <v>467072</v>
      </c>
      <c r="I3089" s="1">
        <v>464081</v>
      </c>
      <c r="J3089" s="2" t="str">
        <f t="shared" si="1035"/>
        <v/>
      </c>
      <c r="K3089" s="2">
        <f t="shared" si="1036"/>
        <v>0.81732748858318816</v>
      </c>
      <c r="L3089" s="10" t="str">
        <f t="shared" si="1028"/>
        <v/>
      </c>
      <c r="M3089" s="9" t="str">
        <f t="shared" si="1029"/>
        <v/>
      </c>
      <c r="N3089" s="8" t="str">
        <f t="shared" si="1030"/>
        <v/>
      </c>
      <c r="O3089" s="2" t="str">
        <f t="shared" si="1031"/>
        <v>-</v>
      </c>
      <c r="P3089" s="2" t="str">
        <f t="shared" si="1032"/>
        <v>-</v>
      </c>
      <c r="Q3089" s="2" t="str">
        <f t="shared" si="1033"/>
        <v>-</v>
      </c>
      <c r="R3089" s="2" t="str">
        <f t="shared" si="1034"/>
        <v>-</v>
      </c>
      <c r="AT3089" t="s">
        <v>1646</v>
      </c>
      <c r="AU3089" t="s">
        <v>753</v>
      </c>
      <c r="AV3089" t="e">
        <f>#REF!</f>
        <v>#REF!</v>
      </c>
      <c r="AX3089" s="40">
        <v>53</v>
      </c>
      <c r="AY3089" s="42">
        <v>53</v>
      </c>
      <c r="AZ3089" s="46">
        <f t="shared" si="1016"/>
        <v>53053</v>
      </c>
      <c r="BB3089" s="7" t="s">
        <v>2966</v>
      </c>
    </row>
    <row r="3090" spans="1:62" ht="14" hidden="1" customHeight="1" outlineLevel="1" x14ac:dyDescent="0.2">
      <c r="A3090" t="s">
        <v>2359</v>
      </c>
      <c r="B3090" t="s">
        <v>753</v>
      </c>
      <c r="C3090" s="24"/>
      <c r="F3090" s="1">
        <v>14642</v>
      </c>
      <c r="H3090" s="1">
        <v>13289</v>
      </c>
      <c r="I3090" s="1">
        <v>13197</v>
      </c>
      <c r="J3090" s="2" t="str">
        <f t="shared" si="1035"/>
        <v/>
      </c>
      <c r="K3090" s="2">
        <f t="shared" si="1036"/>
        <v>0.90131129627100126</v>
      </c>
      <c r="L3090" s="10" t="str">
        <f t="shared" si="1028"/>
        <v/>
      </c>
      <c r="M3090" s="9" t="str">
        <f t="shared" si="1029"/>
        <v/>
      </c>
      <c r="N3090" s="8" t="str">
        <f t="shared" si="1030"/>
        <v/>
      </c>
      <c r="O3090" s="2" t="str">
        <f t="shared" si="1031"/>
        <v>-</v>
      </c>
      <c r="P3090" s="2" t="str">
        <f t="shared" si="1032"/>
        <v>-</v>
      </c>
      <c r="Q3090" s="2" t="str">
        <f t="shared" si="1033"/>
        <v>-</v>
      </c>
      <c r="R3090" s="2" t="str">
        <f t="shared" si="1034"/>
        <v>-</v>
      </c>
      <c r="AT3090" t="s">
        <v>2359</v>
      </c>
      <c r="AU3090" t="s">
        <v>753</v>
      </c>
      <c r="AV3090" t="e">
        <f>#REF!</f>
        <v>#REF!</v>
      </c>
      <c r="AX3090" s="40">
        <v>53</v>
      </c>
      <c r="AY3090" s="42">
        <v>55</v>
      </c>
      <c r="AZ3090" s="46">
        <f t="shared" si="1016"/>
        <v>53055</v>
      </c>
      <c r="BB3090" s="7" t="s">
        <v>2966</v>
      </c>
    </row>
    <row r="3091" spans="1:62" ht="14" hidden="1" customHeight="1" outlineLevel="1" x14ac:dyDescent="0.2">
      <c r="A3091" t="s">
        <v>1058</v>
      </c>
      <c r="B3091" t="s">
        <v>753</v>
      </c>
      <c r="C3091" s="24"/>
      <c r="F3091" s="1">
        <v>85682</v>
      </c>
      <c r="H3091" s="1">
        <v>74039</v>
      </c>
      <c r="I3091" s="1">
        <v>73423</v>
      </c>
      <c r="J3091" s="2" t="str">
        <f t="shared" si="1035"/>
        <v/>
      </c>
      <c r="K3091" s="2">
        <f t="shared" si="1036"/>
        <v>0.85692444153964664</v>
      </c>
      <c r="L3091" s="10" t="str">
        <f t="shared" si="1028"/>
        <v/>
      </c>
      <c r="M3091" s="9" t="str">
        <f t="shared" si="1029"/>
        <v/>
      </c>
      <c r="N3091" s="8" t="str">
        <f t="shared" si="1030"/>
        <v/>
      </c>
      <c r="O3091" s="2" t="str">
        <f t="shared" si="1031"/>
        <v>-</v>
      </c>
      <c r="P3091" s="2" t="str">
        <f t="shared" si="1032"/>
        <v>-</v>
      </c>
      <c r="Q3091" s="2" t="str">
        <f t="shared" si="1033"/>
        <v>-</v>
      </c>
      <c r="R3091" s="2" t="str">
        <f t="shared" si="1034"/>
        <v>-</v>
      </c>
      <c r="AT3091" t="s">
        <v>1058</v>
      </c>
      <c r="AU3091" t="s">
        <v>753</v>
      </c>
      <c r="AV3091" t="e">
        <f>#REF!</f>
        <v>#REF!</v>
      </c>
      <c r="AX3091" s="40">
        <v>53</v>
      </c>
      <c r="AY3091" s="42">
        <v>57</v>
      </c>
      <c r="AZ3091" s="46">
        <f t="shared" si="1016"/>
        <v>53057</v>
      </c>
      <c r="BB3091" s="7" t="s">
        <v>2966</v>
      </c>
    </row>
    <row r="3092" spans="1:62" ht="14" hidden="1" customHeight="1" outlineLevel="1" x14ac:dyDescent="0.2">
      <c r="A3092" t="s">
        <v>1923</v>
      </c>
      <c r="B3092" t="s">
        <v>753</v>
      </c>
      <c r="C3092" s="24"/>
      <c r="F3092" s="1">
        <v>8972</v>
      </c>
      <c r="H3092" s="1">
        <v>7370</v>
      </c>
      <c r="I3092" s="1">
        <v>7312</v>
      </c>
      <c r="J3092" s="2" t="str">
        <f t="shared" si="1035"/>
        <v/>
      </c>
      <c r="K3092" s="2">
        <f t="shared" si="1036"/>
        <v>0.81497993758359344</v>
      </c>
      <c r="L3092" s="10" t="str">
        <f t="shared" si="1028"/>
        <v/>
      </c>
      <c r="M3092" s="9" t="str">
        <f t="shared" si="1029"/>
        <v/>
      </c>
      <c r="N3092" s="8" t="str">
        <f t="shared" si="1030"/>
        <v/>
      </c>
      <c r="O3092" s="2" t="str">
        <f t="shared" si="1031"/>
        <v>-</v>
      </c>
      <c r="P3092" s="2" t="str">
        <f t="shared" si="1032"/>
        <v>-</v>
      </c>
      <c r="Q3092" s="2" t="str">
        <f t="shared" si="1033"/>
        <v>-</v>
      </c>
      <c r="R3092" s="2" t="str">
        <f t="shared" si="1034"/>
        <v>-</v>
      </c>
      <c r="AT3092" t="s">
        <v>1923</v>
      </c>
      <c r="AU3092" t="s">
        <v>753</v>
      </c>
      <c r="AV3092" t="e">
        <f>#REF!</f>
        <v>#REF!</v>
      </c>
      <c r="AX3092" s="40">
        <v>53</v>
      </c>
      <c r="AY3092" s="42">
        <v>59</v>
      </c>
      <c r="AZ3092" s="46">
        <f t="shared" si="1016"/>
        <v>53059</v>
      </c>
      <c r="BB3092" s="7" t="s">
        <v>2966</v>
      </c>
    </row>
    <row r="3093" spans="1:62" ht="14" hidden="1" customHeight="1" outlineLevel="1" x14ac:dyDescent="0.2">
      <c r="A3093" t="s">
        <v>1924</v>
      </c>
      <c r="B3093" t="s">
        <v>753</v>
      </c>
      <c r="C3093" s="24"/>
      <c r="F3093" s="1">
        <v>518878</v>
      </c>
      <c r="H3093" s="1">
        <v>441921</v>
      </c>
      <c r="I3093" s="1">
        <v>438796</v>
      </c>
      <c r="J3093" s="2" t="str">
        <f t="shared" si="1035"/>
        <v/>
      </c>
      <c r="K3093" s="2">
        <f t="shared" si="1036"/>
        <v>0.84566314239570761</v>
      </c>
      <c r="L3093" s="10" t="str">
        <f t="shared" si="1028"/>
        <v/>
      </c>
      <c r="M3093" s="9" t="str">
        <f t="shared" si="1029"/>
        <v/>
      </c>
      <c r="N3093" s="8" t="str">
        <f t="shared" si="1030"/>
        <v/>
      </c>
      <c r="O3093" s="2" t="str">
        <f t="shared" si="1031"/>
        <v>-</v>
      </c>
      <c r="P3093" s="2" t="str">
        <f t="shared" si="1032"/>
        <v>-</v>
      </c>
      <c r="Q3093" s="2" t="str">
        <f t="shared" si="1033"/>
        <v>-</v>
      </c>
      <c r="R3093" s="2" t="str">
        <f t="shared" si="1034"/>
        <v>-</v>
      </c>
      <c r="AT3093" t="s">
        <v>1924</v>
      </c>
      <c r="AU3093" t="s">
        <v>753</v>
      </c>
      <c r="AV3093" t="e">
        <f>#REF!</f>
        <v>#REF!</v>
      </c>
      <c r="AX3093" s="40">
        <v>53</v>
      </c>
      <c r="AY3093" s="42">
        <v>61</v>
      </c>
      <c r="AZ3093" s="46">
        <f t="shared" si="1016"/>
        <v>53061</v>
      </c>
      <c r="BB3093" s="7" t="s">
        <v>2966</v>
      </c>
    </row>
    <row r="3094" spans="1:62" ht="14" hidden="1" customHeight="1" outlineLevel="1" x14ac:dyDescent="0.2">
      <c r="A3094" t="s">
        <v>128</v>
      </c>
      <c r="B3094" t="s">
        <v>753</v>
      </c>
      <c r="C3094" s="24"/>
      <c r="F3094" s="1">
        <v>363137</v>
      </c>
      <c r="H3094" s="1">
        <v>297104</v>
      </c>
      <c r="I3094" s="1">
        <v>295430</v>
      </c>
      <c r="J3094" s="2" t="str">
        <f t="shared" si="1035"/>
        <v/>
      </c>
      <c r="K3094" s="2">
        <f t="shared" si="1036"/>
        <v>0.8135497071353236</v>
      </c>
      <c r="L3094" s="10" t="str">
        <f t="shared" si="1028"/>
        <v/>
      </c>
      <c r="M3094" s="9" t="str">
        <f t="shared" si="1029"/>
        <v/>
      </c>
      <c r="N3094" s="8" t="str">
        <f t="shared" si="1030"/>
        <v/>
      </c>
      <c r="O3094" s="2" t="str">
        <f t="shared" si="1031"/>
        <v>-</v>
      </c>
      <c r="P3094" s="2" t="str">
        <f t="shared" si="1032"/>
        <v>-</v>
      </c>
      <c r="Q3094" s="2" t="str">
        <f t="shared" si="1033"/>
        <v>-</v>
      </c>
      <c r="R3094" s="2" t="str">
        <f t="shared" si="1034"/>
        <v>-</v>
      </c>
      <c r="AT3094" t="s">
        <v>128</v>
      </c>
      <c r="AU3094" t="s">
        <v>753</v>
      </c>
      <c r="AV3094" t="e">
        <f>#REF!</f>
        <v>#REF!</v>
      </c>
      <c r="AX3094" s="40">
        <v>53</v>
      </c>
      <c r="AY3094" s="42">
        <v>63</v>
      </c>
      <c r="AZ3094" s="46">
        <f t="shared" si="1016"/>
        <v>53063</v>
      </c>
      <c r="BB3094" s="7" t="s">
        <v>2966</v>
      </c>
    </row>
    <row r="3095" spans="1:62" ht="14" hidden="1" customHeight="1" outlineLevel="1" x14ac:dyDescent="0.2">
      <c r="A3095" t="s">
        <v>2610</v>
      </c>
      <c r="B3095" t="s">
        <v>753</v>
      </c>
      <c r="C3095" s="24"/>
      <c r="F3095" s="1">
        <v>33990</v>
      </c>
      <c r="H3095" s="1">
        <v>28655</v>
      </c>
      <c r="I3095" s="1">
        <v>28430</v>
      </c>
      <c r="J3095" s="2" t="str">
        <f t="shared" si="1035"/>
        <v/>
      </c>
      <c r="K3095" s="2">
        <f t="shared" si="1036"/>
        <v>0.83642247719917617</v>
      </c>
      <c r="L3095" s="10" t="str">
        <f t="shared" si="1028"/>
        <v/>
      </c>
      <c r="M3095" s="9" t="str">
        <f t="shared" si="1029"/>
        <v/>
      </c>
      <c r="N3095" s="8" t="str">
        <f t="shared" si="1030"/>
        <v/>
      </c>
      <c r="O3095" s="2" t="str">
        <f t="shared" si="1031"/>
        <v>-</v>
      </c>
      <c r="P3095" s="2" t="str">
        <f t="shared" si="1032"/>
        <v>-</v>
      </c>
      <c r="Q3095" s="2" t="str">
        <f t="shared" si="1033"/>
        <v>-</v>
      </c>
      <c r="R3095" s="2" t="str">
        <f t="shared" si="1034"/>
        <v>-</v>
      </c>
      <c r="AT3095" t="s">
        <v>2610</v>
      </c>
      <c r="AU3095" t="s">
        <v>753</v>
      </c>
      <c r="AV3095" t="e">
        <f>#REF!</f>
        <v>#REF!</v>
      </c>
      <c r="AX3095" s="40">
        <v>53</v>
      </c>
      <c r="AY3095" s="42">
        <v>65</v>
      </c>
      <c r="AZ3095" s="46">
        <f t="shared" si="1016"/>
        <v>53065</v>
      </c>
      <c r="BB3095" s="7" t="s">
        <v>2966</v>
      </c>
    </row>
    <row r="3096" spans="1:62" ht="14" hidden="1" customHeight="1" outlineLevel="1" x14ac:dyDescent="0.2">
      <c r="A3096" t="s">
        <v>1508</v>
      </c>
      <c r="B3096" t="s">
        <v>753</v>
      </c>
      <c r="C3096" s="24"/>
      <c r="F3096" s="1">
        <v>201865</v>
      </c>
      <c r="H3096" s="1">
        <v>169231</v>
      </c>
      <c r="I3096" s="1">
        <v>168134</v>
      </c>
      <c r="J3096" s="2" t="str">
        <f t="shared" si="1035"/>
        <v/>
      </c>
      <c r="K3096" s="2">
        <f t="shared" si="1036"/>
        <v>0.83290317786639589</v>
      </c>
      <c r="L3096" s="10" t="str">
        <f t="shared" si="1028"/>
        <v/>
      </c>
      <c r="M3096" s="9" t="str">
        <f t="shared" si="1029"/>
        <v/>
      </c>
      <c r="N3096" s="8" t="str">
        <f t="shared" si="1030"/>
        <v/>
      </c>
      <c r="O3096" s="2" t="str">
        <f t="shared" si="1031"/>
        <v>-</v>
      </c>
      <c r="P3096" s="2" t="str">
        <f t="shared" si="1032"/>
        <v>-</v>
      </c>
      <c r="Q3096" s="2" t="str">
        <f t="shared" si="1033"/>
        <v>-</v>
      </c>
      <c r="R3096" s="2" t="str">
        <f t="shared" si="1034"/>
        <v>-</v>
      </c>
      <c r="AT3096" t="s">
        <v>1508</v>
      </c>
      <c r="AU3096" t="s">
        <v>753</v>
      </c>
      <c r="AV3096" t="e">
        <f>#REF!</f>
        <v>#REF!</v>
      </c>
      <c r="AX3096" s="40">
        <v>53</v>
      </c>
      <c r="AY3096" s="42">
        <v>67</v>
      </c>
      <c r="AZ3096" s="46">
        <f t="shared" si="1016"/>
        <v>53067</v>
      </c>
      <c r="BB3096" s="7" t="s">
        <v>2966</v>
      </c>
    </row>
    <row r="3097" spans="1:62" ht="14" hidden="1" customHeight="1" outlineLevel="1" x14ac:dyDescent="0.2">
      <c r="A3097" t="s">
        <v>1648</v>
      </c>
      <c r="B3097" t="s">
        <v>753</v>
      </c>
      <c r="C3097" s="24"/>
      <c r="F3097" s="1">
        <v>3480</v>
      </c>
      <c r="H3097" s="1">
        <v>3018</v>
      </c>
      <c r="I3097" s="1">
        <v>2981</v>
      </c>
      <c r="J3097" s="2" t="str">
        <f t="shared" si="1035"/>
        <v/>
      </c>
      <c r="K3097" s="2">
        <f t="shared" si="1036"/>
        <v>0.85660919540229885</v>
      </c>
      <c r="L3097" s="10" t="str">
        <f t="shared" si="1028"/>
        <v/>
      </c>
      <c r="M3097" s="9" t="str">
        <f t="shared" si="1029"/>
        <v/>
      </c>
      <c r="N3097" s="8" t="str">
        <f t="shared" si="1030"/>
        <v/>
      </c>
      <c r="O3097" s="2" t="str">
        <f t="shared" si="1031"/>
        <v>-</v>
      </c>
      <c r="P3097" s="2" t="str">
        <f t="shared" si="1032"/>
        <v>-</v>
      </c>
      <c r="Q3097" s="2" t="str">
        <f t="shared" si="1033"/>
        <v>-</v>
      </c>
      <c r="R3097" s="2" t="str">
        <f t="shared" si="1034"/>
        <v>-</v>
      </c>
      <c r="AT3097" t="s">
        <v>1648</v>
      </c>
      <c r="AU3097" t="s">
        <v>753</v>
      </c>
      <c r="AV3097" t="e">
        <f>#REF!</f>
        <v>#REF!</v>
      </c>
      <c r="AX3097" s="40">
        <v>53</v>
      </c>
      <c r="AY3097" s="42">
        <v>69</v>
      </c>
      <c r="AZ3097" s="46">
        <f t="shared" si="1016"/>
        <v>53069</v>
      </c>
      <c r="BB3097" s="7" t="s">
        <v>2966</v>
      </c>
    </row>
    <row r="3098" spans="1:62" ht="14" hidden="1" customHeight="1" outlineLevel="1" x14ac:dyDescent="0.2">
      <c r="A3098" t="s">
        <v>632</v>
      </c>
      <c r="B3098" t="s">
        <v>753</v>
      </c>
      <c r="C3098" s="24"/>
      <c r="F3098" s="1">
        <v>37239</v>
      </c>
      <c r="H3098" s="1">
        <v>31543</v>
      </c>
      <c r="I3098" s="1">
        <v>31261</v>
      </c>
      <c r="J3098" s="2" t="str">
        <f t="shared" si="1035"/>
        <v/>
      </c>
      <c r="K3098" s="2">
        <f t="shared" si="1036"/>
        <v>0.83946937350627027</v>
      </c>
      <c r="L3098" s="10" t="str">
        <f t="shared" si="1028"/>
        <v/>
      </c>
      <c r="M3098" s="9" t="str">
        <f t="shared" si="1029"/>
        <v/>
      </c>
      <c r="N3098" s="8" t="str">
        <f t="shared" si="1030"/>
        <v/>
      </c>
      <c r="O3098" s="2" t="str">
        <f t="shared" si="1031"/>
        <v>-</v>
      </c>
      <c r="P3098" s="2" t="str">
        <f t="shared" si="1032"/>
        <v>-</v>
      </c>
      <c r="Q3098" s="2" t="str">
        <f t="shared" si="1033"/>
        <v>-</v>
      </c>
      <c r="R3098" s="2" t="str">
        <f t="shared" si="1034"/>
        <v>-</v>
      </c>
      <c r="AT3098" t="s">
        <v>632</v>
      </c>
      <c r="AU3098" t="s">
        <v>753</v>
      </c>
      <c r="AV3098" t="e">
        <f>#REF!</f>
        <v>#REF!</v>
      </c>
      <c r="AX3098" s="40">
        <v>53</v>
      </c>
      <c r="AY3098" s="42">
        <v>71</v>
      </c>
      <c r="AZ3098" s="46">
        <f t="shared" si="1016"/>
        <v>53071</v>
      </c>
      <c r="BB3098" s="7" t="s">
        <v>2966</v>
      </c>
    </row>
    <row r="3099" spans="1:62" ht="14" hidden="1" customHeight="1" outlineLevel="1" x14ac:dyDescent="0.2">
      <c r="A3099" t="s">
        <v>633</v>
      </c>
      <c r="B3099" t="s">
        <v>753</v>
      </c>
      <c r="C3099" s="24"/>
      <c r="F3099" s="1">
        <v>158780</v>
      </c>
      <c r="H3099" s="1">
        <v>139628</v>
      </c>
      <c r="I3099" s="1">
        <v>138620</v>
      </c>
      <c r="J3099" s="2" t="str">
        <f t="shared" si="1035"/>
        <v/>
      </c>
      <c r="K3099" s="2">
        <f t="shared" si="1036"/>
        <v>0.87303186799345001</v>
      </c>
      <c r="L3099" s="10" t="str">
        <f t="shared" si="1028"/>
        <v/>
      </c>
      <c r="M3099" s="9" t="str">
        <f t="shared" si="1029"/>
        <v/>
      </c>
      <c r="N3099" s="8" t="str">
        <f t="shared" si="1030"/>
        <v/>
      </c>
      <c r="O3099" s="2" t="str">
        <f t="shared" si="1031"/>
        <v>-</v>
      </c>
      <c r="P3099" s="2" t="str">
        <f t="shared" si="1032"/>
        <v>-</v>
      </c>
      <c r="Q3099" s="2" t="str">
        <f t="shared" si="1033"/>
        <v>-</v>
      </c>
      <c r="R3099" s="2" t="str">
        <f t="shared" si="1034"/>
        <v>-</v>
      </c>
      <c r="AT3099" t="s">
        <v>633</v>
      </c>
      <c r="AU3099" t="s">
        <v>753</v>
      </c>
      <c r="AV3099" t="e">
        <f>#REF!</f>
        <v>#REF!</v>
      </c>
      <c r="AX3099" s="40">
        <v>53</v>
      </c>
      <c r="AY3099" s="42">
        <v>73</v>
      </c>
      <c r="AZ3099" s="46">
        <f t="shared" si="1016"/>
        <v>53073</v>
      </c>
      <c r="BB3099" s="7" t="s">
        <v>2966</v>
      </c>
    </row>
    <row r="3100" spans="1:62" ht="14" hidden="1" customHeight="1" outlineLevel="1" x14ac:dyDescent="0.2">
      <c r="A3100" t="s">
        <v>2286</v>
      </c>
      <c r="B3100" t="s">
        <v>753</v>
      </c>
      <c r="C3100" s="24"/>
      <c r="F3100" s="1">
        <v>24748</v>
      </c>
      <c r="H3100" s="1">
        <v>21293</v>
      </c>
      <c r="I3100" s="1">
        <v>21126</v>
      </c>
      <c r="J3100" s="2" t="str">
        <f t="shared" si="1035"/>
        <v/>
      </c>
      <c r="K3100" s="2">
        <f t="shared" si="1036"/>
        <v>0.85364473896880555</v>
      </c>
      <c r="L3100" s="10" t="str">
        <f t="shared" si="1028"/>
        <v/>
      </c>
      <c r="M3100" s="9" t="str">
        <f t="shared" si="1029"/>
        <v/>
      </c>
      <c r="N3100" s="8" t="str">
        <f t="shared" si="1030"/>
        <v/>
      </c>
      <c r="O3100" s="2" t="str">
        <f t="shared" si="1031"/>
        <v>-</v>
      </c>
      <c r="P3100" s="2" t="str">
        <f t="shared" si="1032"/>
        <v>-</v>
      </c>
      <c r="Q3100" s="2" t="str">
        <f t="shared" si="1033"/>
        <v>-</v>
      </c>
      <c r="R3100" s="2" t="str">
        <f t="shared" si="1034"/>
        <v>-</v>
      </c>
      <c r="AT3100" t="s">
        <v>2286</v>
      </c>
      <c r="AU3100" t="s">
        <v>753</v>
      </c>
      <c r="AV3100" t="e">
        <f>#REF!</f>
        <v>#REF!</v>
      </c>
      <c r="AX3100" s="40">
        <v>53</v>
      </c>
      <c r="AY3100" s="42">
        <v>75</v>
      </c>
      <c r="AZ3100" s="46">
        <f t="shared" si="1016"/>
        <v>53075</v>
      </c>
      <c r="BB3100" s="7" t="s">
        <v>2966</v>
      </c>
    </row>
    <row r="3101" spans="1:62" ht="14" hidden="1" customHeight="1" outlineLevel="1" x14ac:dyDescent="0.2">
      <c r="A3101" t="s">
        <v>624</v>
      </c>
      <c r="B3101" t="s">
        <v>753</v>
      </c>
      <c r="C3101" s="24"/>
      <c r="F3101" s="1">
        <v>127692</v>
      </c>
      <c r="H3101" s="1">
        <v>96985</v>
      </c>
      <c r="I3101" s="1">
        <v>96193</v>
      </c>
      <c r="J3101" s="2" t="str">
        <f t="shared" si="1035"/>
        <v/>
      </c>
      <c r="K3101" s="2">
        <f t="shared" si="1036"/>
        <v>0.75332048992889145</v>
      </c>
      <c r="L3101" s="10" t="str">
        <f t="shared" si="1028"/>
        <v/>
      </c>
      <c r="M3101" s="9" t="str">
        <f t="shared" si="1029"/>
        <v/>
      </c>
      <c r="N3101" s="8" t="str">
        <f t="shared" si="1030"/>
        <v/>
      </c>
      <c r="O3101" s="2" t="str">
        <f t="shared" si="1031"/>
        <v>-</v>
      </c>
      <c r="P3101" s="2" t="str">
        <f t="shared" si="1032"/>
        <v>-</v>
      </c>
      <c r="Q3101" s="2" t="str">
        <f t="shared" si="1033"/>
        <v>-</v>
      </c>
      <c r="R3101" s="2" t="str">
        <f t="shared" si="1034"/>
        <v>-</v>
      </c>
      <c r="AT3101" t="s">
        <v>624</v>
      </c>
      <c r="AU3101" t="s">
        <v>753</v>
      </c>
      <c r="AV3101" t="e">
        <f>#REF!</f>
        <v>#REF!</v>
      </c>
      <c r="AX3101" s="40">
        <v>53</v>
      </c>
      <c r="AY3101" s="42">
        <v>77</v>
      </c>
      <c r="AZ3101" s="46">
        <f t="shared" si="1016"/>
        <v>53077</v>
      </c>
      <c r="BB3101" s="7" t="s">
        <v>2966</v>
      </c>
    </row>
    <row r="3102" spans="1:62" ht="14" customHeight="1" collapsed="1" x14ac:dyDescent="0.2">
      <c r="A3102" t="s">
        <v>636</v>
      </c>
      <c r="B3102" t="s">
        <v>501</v>
      </c>
      <c r="C3102" s="1">
        <f>SUM(C3063:C3101)</f>
        <v>0</v>
      </c>
      <c r="D3102" s="31"/>
      <c r="E3102" s="31"/>
      <c r="F3102" s="1">
        <f>SUM(F3063:F3101)</f>
        <v>4892871</v>
      </c>
      <c r="H3102" s="1">
        <f>SUM(H3063:H3101)</f>
        <v>4116894</v>
      </c>
      <c r="I3102" s="1">
        <v>4087631</v>
      </c>
      <c r="J3102" s="2" t="str">
        <f t="shared" si="1035"/>
        <v/>
      </c>
      <c r="K3102" s="2">
        <f t="shared" si="1036"/>
        <v>0.8354258675530174</v>
      </c>
      <c r="L3102" s="10" t="str">
        <f t="shared" si="1028"/>
        <v/>
      </c>
      <c r="M3102" s="9" t="str">
        <f t="shared" si="1029"/>
        <v/>
      </c>
      <c r="N3102" s="8" t="str">
        <f t="shared" si="1030"/>
        <v/>
      </c>
      <c r="O3102" s="2" t="str">
        <f t="shared" si="1031"/>
        <v>-</v>
      </c>
      <c r="P3102" s="2" t="str">
        <f t="shared" si="1032"/>
        <v>-</v>
      </c>
      <c r="Q3102" s="2" t="str">
        <f t="shared" si="1033"/>
        <v>-</v>
      </c>
      <c r="R3102" s="2" t="str">
        <f t="shared" si="1034"/>
        <v>-</v>
      </c>
      <c r="AT3102" t="s">
        <v>636</v>
      </c>
      <c r="AU3102" t="s">
        <v>501</v>
      </c>
      <c r="AX3102" s="40">
        <v>53</v>
      </c>
      <c r="AY3102" s="42"/>
      <c r="AZ3102" s="40">
        <v>53</v>
      </c>
      <c r="BB3102" s="7" t="s">
        <v>655</v>
      </c>
    </row>
    <row r="3103" spans="1:62" ht="14" customHeight="1" x14ac:dyDescent="0.2">
      <c r="C3103" s="24"/>
      <c r="J3103" s="2"/>
      <c r="K3103" s="2"/>
      <c r="N3103" s="8"/>
      <c r="AX3103" s="40"/>
      <c r="AY3103" s="42"/>
      <c r="AZ3103" s="46"/>
      <c r="BJ3103" s="24" t="s">
        <v>3311</v>
      </c>
    </row>
    <row r="3104" spans="1:62" ht="14" hidden="1" customHeight="1" outlineLevel="1" x14ac:dyDescent="0.2">
      <c r="A3104" t="s">
        <v>2778</v>
      </c>
      <c r="B3104" t="s">
        <v>2208</v>
      </c>
      <c r="C3104" s="24"/>
      <c r="F3104" s="1">
        <f>SUM(S3104:AO3104)</f>
        <v>9875</v>
      </c>
      <c r="H3104" s="1">
        <v>6763</v>
      </c>
      <c r="I3104" s="1">
        <v>6677</v>
      </c>
      <c r="J3104" s="2" t="str">
        <f t="shared" si="1035"/>
        <v/>
      </c>
      <c r="K3104" s="2">
        <f t="shared" si="1036"/>
        <v>0.67615189873417725</v>
      </c>
      <c r="L3104" s="10">
        <f t="shared" ref="L3104:L3135" si="1037">IF(S3104&gt;0,RANK(S3104,$S3104:$AQ3104),"")</f>
        <v>2</v>
      </c>
      <c r="M3104" s="9">
        <f t="shared" ref="M3104:M3135" si="1038">IF(T3104&gt;0,RANK(T3104,$S3104:$AQ3104),"")</f>
        <v>1</v>
      </c>
      <c r="N3104" s="8">
        <f t="shared" ref="N3104:N3135" si="1039">IF(U3104&gt;0,RANK(U3104,$S3104:$AQ3104),"")</f>
        <v>3</v>
      </c>
      <c r="O3104" s="2">
        <f t="shared" ref="O3104:O3135" si="1040">IF(SUM($S3104:$AP3104)=0,"-",S3104/SUM($S3104:$AP3104))</f>
        <v>0.32455696202531648</v>
      </c>
      <c r="P3104" s="2">
        <f t="shared" ref="P3104:P3135" si="1041">IF(SUM($S3104:$AP3104)=0,"-",T3104/SUM($S3104:$AP3104))</f>
        <v>0.40830379746835443</v>
      </c>
      <c r="Q3104" s="2">
        <f t="shared" ref="Q3104:Q3135" si="1042">IF(SUM($S3104:$AP3104)=0,"-",U3104/SUM($S3104:$AP3104))</f>
        <v>0.2179240506329114</v>
      </c>
      <c r="R3104" s="2">
        <f t="shared" ref="R3104:R3135" si="1043">IF(SUM($S3104:$AP3104)=0,"-",(1-O3104-P3104-Q3104))</f>
        <v>4.9215189873417692E-2</v>
      </c>
      <c r="S3104" s="1">
        <v>3205</v>
      </c>
      <c r="T3104" s="1">
        <v>4032</v>
      </c>
      <c r="U3104" s="1">
        <v>2152</v>
      </c>
      <c r="V3104" s="1">
        <v>61</v>
      </c>
      <c r="W3104" s="1">
        <v>11</v>
      </c>
      <c r="AF3104" s="1">
        <v>414</v>
      </c>
      <c r="AT3104" t="s">
        <v>2778</v>
      </c>
      <c r="AU3104" t="s">
        <v>2208</v>
      </c>
      <c r="AV3104" t="e">
        <f>#REF!</f>
        <v>#REF!</v>
      </c>
      <c r="AX3104" s="40">
        <v>54</v>
      </c>
      <c r="AY3104" s="42">
        <v>1</v>
      </c>
      <c r="AZ3104" s="46">
        <f t="shared" si="1016"/>
        <v>54001</v>
      </c>
      <c r="BB3104" s="7" t="s">
        <v>2966</v>
      </c>
      <c r="BJ3104" s="1">
        <v>9944</v>
      </c>
    </row>
    <row r="3105" spans="1:62" ht="14" hidden="1" customHeight="1" outlineLevel="1" x14ac:dyDescent="0.2">
      <c r="A3105" t="s">
        <v>1463</v>
      </c>
      <c r="B3105" t="s">
        <v>2208</v>
      </c>
      <c r="C3105" s="24"/>
      <c r="F3105" s="1">
        <f t="shared" ref="F3105:F3158" si="1044">SUM(S3105:AO3105)</f>
        <v>83462</v>
      </c>
      <c r="H3105" s="1">
        <v>51845</v>
      </c>
      <c r="I3105" s="1">
        <v>51539</v>
      </c>
      <c r="J3105" s="2" t="str">
        <f t="shared" si="1035"/>
        <v/>
      </c>
      <c r="K3105" s="2">
        <f t="shared" si="1036"/>
        <v>0.61751455752318418</v>
      </c>
      <c r="L3105" s="10">
        <f t="shared" si="1037"/>
        <v>3</v>
      </c>
      <c r="M3105" s="9">
        <f t="shared" si="1038"/>
        <v>1</v>
      </c>
      <c r="N3105" s="8">
        <f t="shared" si="1039"/>
        <v>2</v>
      </c>
      <c r="O3105" s="2">
        <f t="shared" si="1040"/>
        <v>0.26682801754091684</v>
      </c>
      <c r="P3105" s="2">
        <f t="shared" si="1041"/>
        <v>0.40642448060195058</v>
      </c>
      <c r="Q3105" s="2">
        <f t="shared" si="1042"/>
        <v>0.30343150176128059</v>
      </c>
      <c r="R3105" s="2">
        <f t="shared" si="1043"/>
        <v>2.3316000095852052E-2</v>
      </c>
      <c r="S3105" s="1">
        <v>22270</v>
      </c>
      <c r="T3105" s="1">
        <v>33921</v>
      </c>
      <c r="U3105" s="1">
        <v>25325</v>
      </c>
      <c r="V3105" s="1">
        <v>961</v>
      </c>
      <c r="W3105" s="1">
        <v>179</v>
      </c>
      <c r="AF3105" s="1">
        <v>806</v>
      </c>
      <c r="AT3105" t="s">
        <v>1463</v>
      </c>
      <c r="AU3105" t="s">
        <v>2208</v>
      </c>
      <c r="AV3105" t="e">
        <f>#REF!</f>
        <v>#REF!</v>
      </c>
      <c r="AX3105" s="40">
        <v>54</v>
      </c>
      <c r="AY3105" s="42">
        <v>3</v>
      </c>
      <c r="AZ3105" s="46">
        <f t="shared" si="1016"/>
        <v>54003</v>
      </c>
      <c r="BB3105" s="7" t="s">
        <v>2966</v>
      </c>
      <c r="BJ3105" s="1">
        <v>83462</v>
      </c>
    </row>
    <row r="3106" spans="1:62" ht="14" hidden="1" customHeight="1" outlineLevel="1" x14ac:dyDescent="0.2">
      <c r="A3106" t="s">
        <v>966</v>
      </c>
      <c r="B3106" t="s">
        <v>2208</v>
      </c>
      <c r="C3106" s="24"/>
      <c r="F3106" s="1">
        <f t="shared" si="1044"/>
        <v>15279</v>
      </c>
      <c r="H3106" s="1">
        <v>9184</v>
      </c>
      <c r="I3106" s="1">
        <v>9013</v>
      </c>
      <c r="J3106" s="2" t="str">
        <f t="shared" si="1035"/>
        <v/>
      </c>
      <c r="K3106" s="2">
        <f t="shared" si="1036"/>
        <v>0.58989462661168923</v>
      </c>
      <c r="L3106" s="10">
        <f t="shared" si="1037"/>
        <v>1</v>
      </c>
      <c r="M3106" s="9">
        <f t="shared" si="1038"/>
        <v>2</v>
      </c>
      <c r="N3106" s="8">
        <f t="shared" si="1039"/>
        <v>3</v>
      </c>
      <c r="O3106" s="2">
        <f t="shared" si="1040"/>
        <v>0.50487597355847891</v>
      </c>
      <c r="P3106" s="2">
        <f t="shared" si="1041"/>
        <v>0.24785653511355454</v>
      </c>
      <c r="Q3106" s="2">
        <f t="shared" si="1042"/>
        <v>0.17317887296289025</v>
      </c>
      <c r="R3106" s="2">
        <f t="shared" si="1043"/>
        <v>7.4088618365076298E-2</v>
      </c>
      <c r="S3106" s="1">
        <v>7714</v>
      </c>
      <c r="T3106" s="1">
        <v>3787</v>
      </c>
      <c r="U3106" s="1">
        <v>2646</v>
      </c>
      <c r="V3106" s="1">
        <v>74</v>
      </c>
      <c r="W3106" s="1">
        <v>31</v>
      </c>
      <c r="AF3106" s="1">
        <v>1027</v>
      </c>
      <c r="AT3106" t="s">
        <v>966</v>
      </c>
      <c r="AU3106" t="s">
        <v>2208</v>
      </c>
      <c r="AV3106" t="e">
        <f>#REF!</f>
        <v>#REF!</v>
      </c>
      <c r="AX3106" s="40">
        <v>54</v>
      </c>
      <c r="AY3106" s="42">
        <v>5</v>
      </c>
      <c r="AZ3106" s="46">
        <f t="shared" si="1016"/>
        <v>54005</v>
      </c>
      <c r="BB3106" s="7" t="s">
        <v>2966</v>
      </c>
      <c r="BJ3106" s="1">
        <v>15343</v>
      </c>
    </row>
    <row r="3107" spans="1:62" ht="14" hidden="1" customHeight="1" outlineLevel="1" x14ac:dyDescent="0.2">
      <c r="A3107" t="s">
        <v>2251</v>
      </c>
      <c r="B3107" t="s">
        <v>2208</v>
      </c>
      <c r="C3107" s="24"/>
      <c r="F3107" s="1">
        <f t="shared" si="1044"/>
        <v>8517</v>
      </c>
      <c r="H3107" s="1">
        <v>5747</v>
      </c>
      <c r="I3107" s="1">
        <v>5664</v>
      </c>
      <c r="J3107" s="2" t="str">
        <f t="shared" si="1035"/>
        <v/>
      </c>
      <c r="K3107" s="2">
        <f t="shared" si="1036"/>
        <v>0.66502289538569914</v>
      </c>
      <c r="L3107" s="10">
        <f t="shared" si="1037"/>
        <v>1</v>
      </c>
      <c r="M3107" s="9">
        <f t="shared" si="1038"/>
        <v>2</v>
      </c>
      <c r="N3107" s="8">
        <f t="shared" si="1039"/>
        <v>3</v>
      </c>
      <c r="O3107" s="2">
        <f t="shared" si="1040"/>
        <v>0.48526476458847012</v>
      </c>
      <c r="P3107" s="2">
        <f t="shared" si="1041"/>
        <v>0.29153457790301751</v>
      </c>
      <c r="Q3107" s="2">
        <f t="shared" si="1042"/>
        <v>0.20054009627803218</v>
      </c>
      <c r="R3107" s="2">
        <f t="shared" si="1043"/>
        <v>2.2660561230480186E-2</v>
      </c>
      <c r="S3107" s="1">
        <v>4133</v>
      </c>
      <c r="T3107" s="1">
        <v>2483</v>
      </c>
      <c r="U3107" s="1">
        <v>1708</v>
      </c>
      <c r="V3107" s="1">
        <v>35</v>
      </c>
      <c r="W3107" s="1">
        <v>14</v>
      </c>
      <c r="AF3107" s="1">
        <v>144</v>
      </c>
      <c r="AT3107" t="s">
        <v>2251</v>
      </c>
      <c r="AU3107" t="s">
        <v>2208</v>
      </c>
      <c r="AV3107" t="e">
        <f>#REF!</f>
        <v>#REF!</v>
      </c>
      <c r="AX3107" s="40">
        <v>54</v>
      </c>
      <c r="AY3107" s="42">
        <v>7</v>
      </c>
      <c r="AZ3107" s="46">
        <f t="shared" si="1016"/>
        <v>54007</v>
      </c>
      <c r="BB3107" s="7" t="s">
        <v>2966</v>
      </c>
      <c r="BJ3107" s="1">
        <v>8517</v>
      </c>
    </row>
    <row r="3108" spans="1:62" ht="14" hidden="1" customHeight="1" outlineLevel="1" x14ac:dyDescent="0.2">
      <c r="A3108" t="s">
        <v>1334</v>
      </c>
      <c r="B3108" t="s">
        <v>2208</v>
      </c>
      <c r="C3108" s="24"/>
      <c r="F3108" s="1">
        <f t="shared" si="1044"/>
        <v>19164</v>
      </c>
      <c r="H3108" s="1">
        <v>10740</v>
      </c>
      <c r="I3108" s="1">
        <v>10656</v>
      </c>
      <c r="J3108" s="2" t="str">
        <f t="shared" si="1035"/>
        <v/>
      </c>
      <c r="K3108" s="2">
        <f t="shared" si="1036"/>
        <v>0.55604257983719474</v>
      </c>
      <c r="L3108" s="10">
        <f t="shared" si="1037"/>
        <v>1</v>
      </c>
      <c r="M3108" s="9">
        <f t="shared" si="1038"/>
        <v>2</v>
      </c>
      <c r="N3108" s="8">
        <f t="shared" si="1039"/>
        <v>3</v>
      </c>
      <c r="O3108" s="2">
        <f t="shared" si="1040"/>
        <v>0.45089751617616364</v>
      </c>
      <c r="P3108" s="2">
        <f t="shared" si="1041"/>
        <v>0.30546858693383427</v>
      </c>
      <c r="Q3108" s="2">
        <f t="shared" si="1042"/>
        <v>0.20919432268837404</v>
      </c>
      <c r="R3108" s="2">
        <f t="shared" si="1043"/>
        <v>3.4439574201627993E-2</v>
      </c>
      <c r="S3108" s="1">
        <v>8641</v>
      </c>
      <c r="T3108" s="1">
        <v>5854</v>
      </c>
      <c r="U3108" s="1">
        <v>4009</v>
      </c>
      <c r="V3108" s="1">
        <v>125</v>
      </c>
      <c r="W3108" s="1">
        <v>22</v>
      </c>
      <c r="AF3108" s="1">
        <v>513</v>
      </c>
      <c r="AT3108" t="s">
        <v>1334</v>
      </c>
      <c r="AU3108" t="s">
        <v>2208</v>
      </c>
      <c r="AV3108" t="e">
        <f>#REF!</f>
        <v>#REF!</v>
      </c>
      <c r="AX3108" s="40">
        <v>54</v>
      </c>
      <c r="AY3108" s="42">
        <v>9</v>
      </c>
      <c r="AZ3108" s="46">
        <f t="shared" si="1016"/>
        <v>54009</v>
      </c>
      <c r="BB3108" s="7" t="s">
        <v>2966</v>
      </c>
      <c r="BJ3108" s="1">
        <v>19164</v>
      </c>
    </row>
    <row r="3109" spans="1:62" ht="14" hidden="1" customHeight="1" outlineLevel="1" x14ac:dyDescent="0.2">
      <c r="A3109" t="s">
        <v>907</v>
      </c>
      <c r="B3109" t="s">
        <v>2208</v>
      </c>
      <c r="C3109" s="24"/>
      <c r="F3109" s="1">
        <f t="shared" si="1044"/>
        <v>59695</v>
      </c>
      <c r="H3109" s="1">
        <v>37807</v>
      </c>
      <c r="I3109" s="1">
        <v>37360</v>
      </c>
      <c r="J3109" s="2" t="str">
        <f t="shared" si="1035"/>
        <v/>
      </c>
      <c r="K3109" s="2">
        <f t="shared" si="1036"/>
        <v>0.62584806097663126</v>
      </c>
      <c r="L3109" s="10">
        <f t="shared" si="1037"/>
        <v>1</v>
      </c>
      <c r="M3109" s="9">
        <f t="shared" si="1038"/>
        <v>2</v>
      </c>
      <c r="N3109" s="8">
        <f t="shared" si="1039"/>
        <v>3</v>
      </c>
      <c r="O3109" s="2">
        <f t="shared" si="1040"/>
        <v>0.39934667895133596</v>
      </c>
      <c r="P3109" s="2">
        <f t="shared" si="1041"/>
        <v>0.36393332774939274</v>
      </c>
      <c r="Q3109" s="2">
        <f t="shared" si="1042"/>
        <v>0.20613116676438561</v>
      </c>
      <c r="R3109" s="2">
        <f t="shared" si="1043"/>
        <v>3.0588826534885621E-2</v>
      </c>
      <c r="S3109" s="1">
        <v>23839</v>
      </c>
      <c r="T3109" s="1">
        <v>21725</v>
      </c>
      <c r="U3109" s="1">
        <v>12305</v>
      </c>
      <c r="V3109" s="1">
        <v>589</v>
      </c>
      <c r="W3109" s="1">
        <v>121</v>
      </c>
      <c r="AF3109" s="1">
        <v>1116</v>
      </c>
      <c r="AT3109" t="s">
        <v>907</v>
      </c>
      <c r="AU3109" t="s">
        <v>2208</v>
      </c>
      <c r="AV3109" t="e">
        <f>#REF!</f>
        <v>#REF!</v>
      </c>
      <c r="AX3109" s="40">
        <v>54</v>
      </c>
      <c r="AY3109" s="42">
        <v>11</v>
      </c>
      <c r="AZ3109" s="46">
        <f t="shared" si="1016"/>
        <v>54011</v>
      </c>
      <c r="BB3109" s="7" t="s">
        <v>2966</v>
      </c>
      <c r="BJ3109" s="1">
        <v>59695</v>
      </c>
    </row>
    <row r="3110" spans="1:62" ht="14" hidden="1" customHeight="1" outlineLevel="1" x14ac:dyDescent="0.2">
      <c r="A3110" t="s">
        <v>1114</v>
      </c>
      <c r="B3110" t="s">
        <v>2208</v>
      </c>
      <c r="C3110" s="24"/>
      <c r="F3110" s="1">
        <f t="shared" si="1044"/>
        <v>4768</v>
      </c>
      <c r="H3110" s="1">
        <v>3001</v>
      </c>
      <c r="I3110" s="1">
        <v>2971</v>
      </c>
      <c r="J3110" s="2" t="str">
        <f t="shared" si="1035"/>
        <v/>
      </c>
      <c r="K3110" s="2">
        <f t="shared" si="1036"/>
        <v>0.62311241610738255</v>
      </c>
      <c r="L3110" s="10">
        <f t="shared" si="1037"/>
        <v>1</v>
      </c>
      <c r="M3110" s="9">
        <f t="shared" si="1038"/>
        <v>2</v>
      </c>
      <c r="N3110" s="8">
        <f t="shared" si="1039"/>
        <v>3</v>
      </c>
      <c r="O3110" s="2">
        <f t="shared" si="1040"/>
        <v>0.42365771812080538</v>
      </c>
      <c r="P3110" s="2">
        <f t="shared" si="1041"/>
        <v>0.28963926174496646</v>
      </c>
      <c r="Q3110" s="2">
        <f t="shared" si="1042"/>
        <v>0.19819630872483221</v>
      </c>
      <c r="R3110" s="2">
        <f t="shared" si="1043"/>
        <v>8.8506711409395894E-2</v>
      </c>
      <c r="S3110" s="1">
        <v>2020</v>
      </c>
      <c r="T3110" s="1">
        <v>1381</v>
      </c>
      <c r="U3110" s="1">
        <v>945</v>
      </c>
      <c r="V3110" s="1">
        <v>24</v>
      </c>
      <c r="W3110" s="1">
        <v>7</v>
      </c>
      <c r="AF3110" s="1">
        <v>391</v>
      </c>
      <c r="AT3110" t="s">
        <v>1114</v>
      </c>
      <c r="AU3110" t="s">
        <v>2208</v>
      </c>
      <c r="AV3110" t="e">
        <f>#REF!</f>
        <v>#REF!</v>
      </c>
      <c r="AX3110" s="40">
        <v>54</v>
      </c>
      <c r="AY3110" s="42">
        <v>13</v>
      </c>
      <c r="AZ3110" s="46">
        <f t="shared" si="1016"/>
        <v>54013</v>
      </c>
      <c r="BB3110" s="7" t="s">
        <v>2966</v>
      </c>
      <c r="BJ3110" s="1">
        <v>4759</v>
      </c>
    </row>
    <row r="3111" spans="1:62" ht="14" hidden="1" customHeight="1" outlineLevel="1" x14ac:dyDescent="0.2">
      <c r="A3111" t="s">
        <v>2908</v>
      </c>
      <c r="B3111" t="s">
        <v>2208</v>
      </c>
      <c r="C3111" s="24"/>
      <c r="F3111" s="1">
        <f t="shared" si="1044"/>
        <v>5677</v>
      </c>
      <c r="H3111" s="1">
        <v>3406</v>
      </c>
      <c r="I3111" s="1">
        <v>3365</v>
      </c>
      <c r="J3111" s="2" t="str">
        <f t="shared" si="1035"/>
        <v/>
      </c>
      <c r="K3111" s="2">
        <f t="shared" si="1036"/>
        <v>0.59274264576360758</v>
      </c>
      <c r="L3111" s="10">
        <f t="shared" si="1037"/>
        <v>1</v>
      </c>
      <c r="M3111" s="9">
        <f t="shared" si="1038"/>
        <v>2</v>
      </c>
      <c r="N3111" s="8">
        <f t="shared" si="1039"/>
        <v>3</v>
      </c>
      <c r="O3111" s="2">
        <f t="shared" si="1040"/>
        <v>0.45657917914391405</v>
      </c>
      <c r="P3111" s="2">
        <f t="shared" si="1041"/>
        <v>0.29434560507310198</v>
      </c>
      <c r="Q3111" s="2">
        <f t="shared" si="1042"/>
        <v>0.14655627972520699</v>
      </c>
      <c r="R3111" s="2">
        <f t="shared" si="1043"/>
        <v>0.10251893605777704</v>
      </c>
      <c r="S3111" s="1">
        <v>2592</v>
      </c>
      <c r="T3111" s="1">
        <v>1671</v>
      </c>
      <c r="U3111" s="1">
        <v>832</v>
      </c>
      <c r="V3111" s="1">
        <v>16</v>
      </c>
      <c r="W3111" s="1">
        <v>10</v>
      </c>
      <c r="AF3111" s="1">
        <v>556</v>
      </c>
      <c r="AT3111" t="s">
        <v>2908</v>
      </c>
      <c r="AU3111" t="s">
        <v>2208</v>
      </c>
      <c r="AV3111" t="e">
        <f>#REF!</f>
        <v>#REF!</v>
      </c>
      <c r="AX3111" s="40">
        <v>54</v>
      </c>
      <c r="AY3111" s="42">
        <v>15</v>
      </c>
      <c r="AZ3111" s="46">
        <f t="shared" si="1016"/>
        <v>54015</v>
      </c>
      <c r="BB3111" s="7" t="s">
        <v>2966</v>
      </c>
      <c r="BJ3111" s="1">
        <v>5677</v>
      </c>
    </row>
    <row r="3112" spans="1:62" ht="14" hidden="1" customHeight="1" outlineLevel="1" x14ac:dyDescent="0.2">
      <c r="A3112" t="s">
        <v>1168</v>
      </c>
      <c r="B3112" t="s">
        <v>2208</v>
      </c>
      <c r="C3112" s="24"/>
      <c r="F3112" s="1">
        <f t="shared" si="1044"/>
        <v>4603</v>
      </c>
      <c r="H3112" s="1">
        <v>3130</v>
      </c>
      <c r="I3112" s="1">
        <v>3101</v>
      </c>
      <c r="J3112" s="2" t="str">
        <f t="shared" si="1035"/>
        <v/>
      </c>
      <c r="K3112" s="2">
        <f t="shared" si="1036"/>
        <v>0.67369107104062564</v>
      </c>
      <c r="L3112" s="10">
        <f t="shared" si="1037"/>
        <v>3</v>
      </c>
      <c r="M3112" s="9">
        <f t="shared" si="1038"/>
        <v>1</v>
      </c>
      <c r="N3112" s="8">
        <f t="shared" si="1039"/>
        <v>2</v>
      </c>
      <c r="O3112" s="2">
        <f t="shared" si="1040"/>
        <v>0.15859222246361068</v>
      </c>
      <c r="P3112" s="2">
        <f t="shared" si="1041"/>
        <v>0.60547469041929181</v>
      </c>
      <c r="Q3112" s="2">
        <f t="shared" si="1042"/>
        <v>0.19813165326960677</v>
      </c>
      <c r="R3112" s="2">
        <f t="shared" si="1043"/>
        <v>3.7801433847490712E-2</v>
      </c>
      <c r="S3112" s="1">
        <v>730</v>
      </c>
      <c r="T3112" s="1">
        <v>2787</v>
      </c>
      <c r="U3112" s="1">
        <v>912</v>
      </c>
      <c r="V3112" s="1">
        <v>23</v>
      </c>
      <c r="W3112" s="1">
        <v>10</v>
      </c>
      <c r="AF3112" s="1">
        <v>141</v>
      </c>
      <c r="AT3112" t="s">
        <v>1168</v>
      </c>
      <c r="AU3112" t="s">
        <v>2208</v>
      </c>
      <c r="AV3112" t="e">
        <f>#REF!</f>
        <v>#REF!</v>
      </c>
      <c r="AX3112" s="40">
        <v>54</v>
      </c>
      <c r="AY3112" s="42">
        <v>17</v>
      </c>
      <c r="AZ3112" s="46">
        <f t="shared" si="1016"/>
        <v>54017</v>
      </c>
      <c r="BB3112" s="7" t="s">
        <v>2966</v>
      </c>
      <c r="BJ3112" s="1">
        <v>4603</v>
      </c>
    </row>
    <row r="3113" spans="1:62" ht="14" hidden="1" customHeight="1" outlineLevel="1" x14ac:dyDescent="0.2">
      <c r="A3113" t="s">
        <v>1321</v>
      </c>
      <c r="B3113" t="s">
        <v>2208</v>
      </c>
      <c r="C3113" s="24"/>
      <c r="F3113" s="1">
        <f t="shared" si="1044"/>
        <v>28882</v>
      </c>
      <c r="H3113" s="1">
        <v>17046</v>
      </c>
      <c r="I3113" s="1">
        <v>16870</v>
      </c>
      <c r="J3113" s="2" t="str">
        <f t="shared" si="1035"/>
        <v/>
      </c>
      <c r="K3113" s="2">
        <f t="shared" si="1036"/>
        <v>0.58410082404265629</v>
      </c>
      <c r="L3113" s="10">
        <f t="shared" si="1037"/>
        <v>1</v>
      </c>
      <c r="M3113" s="9">
        <f t="shared" si="1038"/>
        <v>2</v>
      </c>
      <c r="N3113" s="8">
        <f t="shared" si="1039"/>
        <v>3</v>
      </c>
      <c r="O3113" s="2">
        <f t="shared" si="1040"/>
        <v>0.44924174226161623</v>
      </c>
      <c r="P3113" s="2">
        <f t="shared" si="1041"/>
        <v>0.29059621909840039</v>
      </c>
      <c r="Q3113" s="2">
        <f t="shared" si="1042"/>
        <v>0.24783602243611938</v>
      </c>
      <c r="R3113" s="2">
        <f t="shared" si="1043"/>
        <v>1.232601620386406E-2</v>
      </c>
      <c r="S3113" s="1">
        <v>12975</v>
      </c>
      <c r="T3113" s="1">
        <v>8393</v>
      </c>
      <c r="U3113" s="1">
        <v>7158</v>
      </c>
      <c r="V3113" s="1">
        <v>140</v>
      </c>
      <c r="W3113" s="1">
        <v>81</v>
      </c>
      <c r="AF3113" s="1">
        <v>135</v>
      </c>
      <c r="AT3113" t="s">
        <v>1321</v>
      </c>
      <c r="AU3113" t="s">
        <v>2208</v>
      </c>
      <c r="AV3113" t="e">
        <f>#REF!</f>
        <v>#REF!</v>
      </c>
      <c r="AX3113" s="40">
        <v>54</v>
      </c>
      <c r="AY3113" s="42">
        <v>19</v>
      </c>
      <c r="AZ3113" s="46">
        <f t="shared" si="1016"/>
        <v>54019</v>
      </c>
      <c r="BB3113" s="7" t="s">
        <v>2966</v>
      </c>
      <c r="BJ3113" s="1">
        <v>29050</v>
      </c>
    </row>
    <row r="3114" spans="1:62" ht="14" hidden="1" customHeight="1" outlineLevel="1" x14ac:dyDescent="0.2">
      <c r="A3114" t="s">
        <v>2576</v>
      </c>
      <c r="B3114" t="s">
        <v>2208</v>
      </c>
      <c r="C3114" s="24"/>
      <c r="F3114" s="1">
        <f t="shared" si="1044"/>
        <v>4648</v>
      </c>
      <c r="H3114" s="1">
        <v>2684</v>
      </c>
      <c r="I3114" s="1">
        <v>2662</v>
      </c>
      <c r="J3114" s="2" t="str">
        <f t="shared" si="1035"/>
        <v/>
      </c>
      <c r="K3114" s="2">
        <f t="shared" si="1036"/>
        <v>0.57271944922547335</v>
      </c>
      <c r="L3114" s="10">
        <f t="shared" si="1037"/>
        <v>1</v>
      </c>
      <c r="M3114" s="9">
        <f t="shared" si="1038"/>
        <v>2</v>
      </c>
      <c r="N3114" s="8">
        <f t="shared" si="1039"/>
        <v>3</v>
      </c>
      <c r="O3114" s="2">
        <f t="shared" si="1040"/>
        <v>0.49397590361445781</v>
      </c>
      <c r="P3114" s="2">
        <f t="shared" si="1041"/>
        <v>0.26549053356282271</v>
      </c>
      <c r="Q3114" s="2">
        <f t="shared" si="1042"/>
        <v>0.15985370051635112</v>
      </c>
      <c r="R3114" s="2">
        <f t="shared" si="1043"/>
        <v>8.0679862306368422E-2</v>
      </c>
      <c r="S3114" s="1">
        <v>2296</v>
      </c>
      <c r="T3114" s="1">
        <v>1234</v>
      </c>
      <c r="U3114" s="1">
        <v>743</v>
      </c>
      <c r="V3114" s="1">
        <v>24</v>
      </c>
      <c r="W3114" s="1">
        <v>7</v>
      </c>
      <c r="AF3114" s="1">
        <v>344</v>
      </c>
      <c r="AT3114" t="s">
        <v>2576</v>
      </c>
      <c r="AU3114" t="s">
        <v>2208</v>
      </c>
      <c r="AV3114" t="e">
        <f>#REF!</f>
        <v>#REF!</v>
      </c>
      <c r="AX3114" s="40">
        <v>54</v>
      </c>
      <c r="AY3114" s="42">
        <v>21</v>
      </c>
      <c r="AZ3114" s="46">
        <f t="shared" si="1016"/>
        <v>54021</v>
      </c>
      <c r="BB3114" s="7" t="s">
        <v>2966</v>
      </c>
      <c r="BJ3114" s="1">
        <v>4679</v>
      </c>
    </row>
    <row r="3115" spans="1:62" ht="14" hidden="1" customHeight="1" outlineLevel="1" x14ac:dyDescent="0.2">
      <c r="A3115" t="s">
        <v>1322</v>
      </c>
      <c r="B3115" t="s">
        <v>2208</v>
      </c>
      <c r="C3115" s="24"/>
      <c r="F3115" s="1">
        <f t="shared" si="1044"/>
        <v>7653</v>
      </c>
      <c r="H3115" s="1">
        <v>5540</v>
      </c>
      <c r="I3115" s="1">
        <v>5510</v>
      </c>
      <c r="J3115" s="2" t="str">
        <f t="shared" si="1035"/>
        <v/>
      </c>
      <c r="K3115" s="2">
        <f t="shared" si="1036"/>
        <v>0.71997909316607867</v>
      </c>
      <c r="L3115" s="10">
        <f t="shared" si="1037"/>
        <v>3</v>
      </c>
      <c r="M3115" s="9">
        <f t="shared" si="1038"/>
        <v>1</v>
      </c>
      <c r="N3115" s="8">
        <f t="shared" si="1039"/>
        <v>2</v>
      </c>
      <c r="O3115" s="2">
        <f t="shared" si="1040"/>
        <v>0.10662485299882399</v>
      </c>
      <c r="P3115" s="2">
        <f t="shared" si="1041"/>
        <v>0.67620540964327713</v>
      </c>
      <c r="Q3115" s="2">
        <f t="shared" si="1042"/>
        <v>0.20449496929308769</v>
      </c>
      <c r="R3115" s="2">
        <f t="shared" si="1043"/>
        <v>1.2674768064811215E-2</v>
      </c>
      <c r="S3115" s="1">
        <v>816</v>
      </c>
      <c r="T3115" s="1">
        <v>5175</v>
      </c>
      <c r="U3115" s="1">
        <v>1565</v>
      </c>
      <c r="V3115" s="1">
        <v>15</v>
      </c>
      <c r="W3115" s="1">
        <v>10</v>
      </c>
      <c r="AF3115" s="1">
        <v>72</v>
      </c>
      <c r="AT3115" t="s">
        <v>1322</v>
      </c>
      <c r="AU3115" t="s">
        <v>2208</v>
      </c>
      <c r="AV3115" t="e">
        <f>#REF!</f>
        <v>#REF!</v>
      </c>
      <c r="AX3115" s="40">
        <v>54</v>
      </c>
      <c r="AY3115" s="42">
        <v>23</v>
      </c>
      <c r="AZ3115" s="46">
        <f t="shared" ref="AZ3115:AZ3178" si="1045">1000*AX3115+AY3115</f>
        <v>54023</v>
      </c>
      <c r="BB3115" s="7" t="s">
        <v>2966</v>
      </c>
      <c r="BJ3115" s="1">
        <v>7653</v>
      </c>
    </row>
    <row r="3116" spans="1:62" ht="14" hidden="1" customHeight="1" outlineLevel="1" x14ac:dyDescent="0.2">
      <c r="A3116" t="s">
        <v>116</v>
      </c>
      <c r="B3116" t="s">
        <v>2208</v>
      </c>
      <c r="C3116" s="24"/>
      <c r="F3116" s="1">
        <f t="shared" si="1044"/>
        <v>23779</v>
      </c>
      <c r="H3116" s="1">
        <v>15972</v>
      </c>
      <c r="I3116" s="1">
        <v>15850</v>
      </c>
      <c r="J3116" s="2" t="str">
        <f t="shared" si="1035"/>
        <v/>
      </c>
      <c r="K3116" s="2">
        <f t="shared" si="1036"/>
        <v>0.66655452289835571</v>
      </c>
      <c r="L3116" s="10">
        <f t="shared" si="1037"/>
        <v>2</v>
      </c>
      <c r="M3116" s="9">
        <f t="shared" si="1038"/>
        <v>1</v>
      </c>
      <c r="N3116" s="8">
        <f t="shared" si="1039"/>
        <v>3</v>
      </c>
      <c r="O3116" s="2">
        <f t="shared" si="1040"/>
        <v>0.35018293452205729</v>
      </c>
      <c r="P3116" s="2">
        <f t="shared" si="1041"/>
        <v>0.38344757979730015</v>
      </c>
      <c r="Q3116" s="2">
        <f t="shared" si="1042"/>
        <v>0.21872240211951721</v>
      </c>
      <c r="R3116" s="2">
        <f t="shared" si="1043"/>
        <v>4.7647083561125347E-2</v>
      </c>
      <c r="S3116" s="1">
        <v>8327</v>
      </c>
      <c r="T3116" s="1">
        <v>9118</v>
      </c>
      <c r="U3116" s="1">
        <v>5201</v>
      </c>
      <c r="V3116" s="1">
        <v>150</v>
      </c>
      <c r="W3116" s="1">
        <v>49</v>
      </c>
      <c r="AF3116" s="1">
        <v>934</v>
      </c>
      <c r="AT3116" t="s">
        <v>116</v>
      </c>
      <c r="AU3116" t="s">
        <v>2208</v>
      </c>
      <c r="AV3116" t="e">
        <f>#REF!</f>
        <v>#REF!</v>
      </c>
      <c r="AX3116" s="40">
        <v>54</v>
      </c>
      <c r="AY3116" s="42">
        <v>25</v>
      </c>
      <c r="AZ3116" s="46">
        <f t="shared" si="1045"/>
        <v>54025</v>
      </c>
      <c r="BB3116" s="7" t="s">
        <v>2966</v>
      </c>
      <c r="BJ3116" s="1">
        <v>23761</v>
      </c>
    </row>
    <row r="3117" spans="1:62" ht="14" hidden="1" customHeight="1" outlineLevel="1" x14ac:dyDescent="0.2">
      <c r="A3117" t="s">
        <v>2038</v>
      </c>
      <c r="B3117" t="s">
        <v>2208</v>
      </c>
      <c r="C3117" s="24"/>
      <c r="F3117" s="1">
        <f t="shared" si="1044"/>
        <v>14039</v>
      </c>
      <c r="H3117" s="1">
        <v>10162</v>
      </c>
      <c r="I3117" s="1">
        <v>10086</v>
      </c>
      <c r="J3117" s="2" t="str">
        <f t="shared" si="1035"/>
        <v/>
      </c>
      <c r="K3117" s="2">
        <f t="shared" si="1036"/>
        <v>0.71842723840729394</v>
      </c>
      <c r="L3117" s="10">
        <f t="shared" si="1037"/>
        <v>2</v>
      </c>
      <c r="M3117" s="9">
        <f t="shared" si="1038"/>
        <v>1</v>
      </c>
      <c r="N3117" s="8">
        <f t="shared" si="1039"/>
        <v>3</v>
      </c>
      <c r="O3117" s="2">
        <f t="shared" si="1040"/>
        <v>0.25386423534439773</v>
      </c>
      <c r="P3117" s="2">
        <f t="shared" si="1041"/>
        <v>0.46320963031554951</v>
      </c>
      <c r="Q3117" s="2">
        <f t="shared" si="1042"/>
        <v>0.24752475247524752</v>
      </c>
      <c r="R3117" s="2">
        <f t="shared" si="1043"/>
        <v>3.5401381864805237E-2</v>
      </c>
      <c r="S3117" s="1">
        <v>3564</v>
      </c>
      <c r="T3117" s="1">
        <v>6503</v>
      </c>
      <c r="U3117" s="1">
        <v>3475</v>
      </c>
      <c r="V3117" s="1">
        <v>94</v>
      </c>
      <c r="W3117" s="1">
        <v>53</v>
      </c>
      <c r="AF3117" s="1">
        <v>350</v>
      </c>
      <c r="AT3117" t="s">
        <v>2038</v>
      </c>
      <c r="AU3117" t="s">
        <v>2208</v>
      </c>
      <c r="AV3117" t="e">
        <f>#REF!</f>
        <v>#REF!</v>
      </c>
      <c r="AX3117" s="40">
        <v>54</v>
      </c>
      <c r="AY3117" s="42">
        <v>27</v>
      </c>
      <c r="AZ3117" s="46">
        <f t="shared" si="1045"/>
        <v>54027</v>
      </c>
      <c r="BB3117" s="7" t="s">
        <v>2966</v>
      </c>
      <c r="BJ3117" s="1">
        <v>14039</v>
      </c>
    </row>
    <row r="3118" spans="1:62" ht="14" hidden="1" customHeight="1" outlineLevel="1" x14ac:dyDescent="0.2">
      <c r="A3118" t="s">
        <v>548</v>
      </c>
      <c r="B3118" t="s">
        <v>2208</v>
      </c>
      <c r="C3118" s="24"/>
      <c r="F3118" s="1">
        <f t="shared" si="1044"/>
        <v>23998</v>
      </c>
      <c r="H3118" s="1">
        <v>13942</v>
      </c>
      <c r="I3118" s="1">
        <v>13802</v>
      </c>
      <c r="J3118" s="2" t="str">
        <f t="shared" si="1035"/>
        <v/>
      </c>
      <c r="K3118" s="2">
        <f t="shared" si="1036"/>
        <v>0.57513126093841149</v>
      </c>
      <c r="L3118" s="10">
        <f t="shared" si="1037"/>
        <v>1</v>
      </c>
      <c r="M3118" s="9">
        <f t="shared" si="1038"/>
        <v>2</v>
      </c>
      <c r="N3118" s="8">
        <f t="shared" si="1039"/>
        <v>3</v>
      </c>
      <c r="O3118" s="2">
        <f t="shared" si="1040"/>
        <v>0.41836819734977915</v>
      </c>
      <c r="P3118" s="2">
        <f t="shared" si="1041"/>
        <v>0.3451537628135678</v>
      </c>
      <c r="Q3118" s="2">
        <f t="shared" si="1042"/>
        <v>0.21085090424202016</v>
      </c>
      <c r="R3118" s="2">
        <f t="shared" si="1043"/>
        <v>2.5627135594632894E-2</v>
      </c>
      <c r="S3118" s="1">
        <v>10040</v>
      </c>
      <c r="T3118" s="1">
        <v>8283</v>
      </c>
      <c r="U3118" s="1">
        <v>5060</v>
      </c>
      <c r="V3118" s="1">
        <v>156</v>
      </c>
      <c r="W3118" s="1">
        <v>27</v>
      </c>
      <c r="AF3118" s="1">
        <v>432</v>
      </c>
      <c r="AT3118" t="s">
        <v>548</v>
      </c>
      <c r="AU3118" t="s">
        <v>2208</v>
      </c>
      <c r="AV3118" t="e">
        <f>#REF!</f>
        <v>#REF!</v>
      </c>
      <c r="AX3118" s="40">
        <v>54</v>
      </c>
      <c r="AY3118" s="42">
        <v>29</v>
      </c>
      <c r="AZ3118" s="46">
        <f t="shared" si="1045"/>
        <v>54029</v>
      </c>
      <c r="BB3118" s="7" t="s">
        <v>2966</v>
      </c>
      <c r="BJ3118" s="1">
        <v>24376</v>
      </c>
    </row>
    <row r="3119" spans="1:62" ht="14" hidden="1" customHeight="1" outlineLevel="1" x14ac:dyDescent="0.2">
      <c r="A3119" t="s">
        <v>851</v>
      </c>
      <c r="B3119" t="s">
        <v>2208</v>
      </c>
      <c r="C3119" s="24"/>
      <c r="F3119" s="1">
        <f t="shared" si="1044"/>
        <v>8937</v>
      </c>
      <c r="H3119" s="1">
        <v>6403</v>
      </c>
      <c r="I3119" s="1">
        <v>6333</v>
      </c>
      <c r="J3119" s="2" t="str">
        <f t="shared" si="1035"/>
        <v/>
      </c>
      <c r="K3119" s="2">
        <f t="shared" si="1036"/>
        <v>0.70862705605908027</v>
      </c>
      <c r="L3119" s="10">
        <f t="shared" si="1037"/>
        <v>1</v>
      </c>
      <c r="M3119" s="9">
        <f t="shared" si="1038"/>
        <v>2</v>
      </c>
      <c r="N3119" s="8">
        <f t="shared" si="1039"/>
        <v>3</v>
      </c>
      <c r="O3119" s="2">
        <f t="shared" si="1040"/>
        <v>0.36242586997874005</v>
      </c>
      <c r="P3119" s="2">
        <f t="shared" si="1041"/>
        <v>0.35123643280742978</v>
      </c>
      <c r="Q3119" s="2">
        <f t="shared" si="1042"/>
        <v>0.26899406959829919</v>
      </c>
      <c r="R3119" s="2">
        <f t="shared" si="1043"/>
        <v>1.7343627615530988E-2</v>
      </c>
      <c r="S3119" s="1">
        <v>3239</v>
      </c>
      <c r="T3119" s="1">
        <v>3139</v>
      </c>
      <c r="U3119" s="1">
        <v>2404</v>
      </c>
      <c r="V3119" s="1">
        <v>54</v>
      </c>
      <c r="W3119" s="1">
        <v>19</v>
      </c>
      <c r="AF3119" s="1">
        <v>82</v>
      </c>
      <c r="AT3119" t="s">
        <v>851</v>
      </c>
      <c r="AU3119" t="s">
        <v>2208</v>
      </c>
      <c r="AV3119" t="e">
        <f>#REF!</f>
        <v>#REF!</v>
      </c>
      <c r="AX3119" s="40">
        <v>54</v>
      </c>
      <c r="AY3119" s="42">
        <v>31</v>
      </c>
      <c r="AZ3119" s="46">
        <f t="shared" si="1045"/>
        <v>54031</v>
      </c>
      <c r="BB3119" s="7" t="s">
        <v>2966</v>
      </c>
      <c r="BJ3119" s="1">
        <v>9002</v>
      </c>
    </row>
    <row r="3120" spans="1:62" ht="14" hidden="1" customHeight="1" outlineLevel="1" x14ac:dyDescent="0.2">
      <c r="A3120" t="s">
        <v>805</v>
      </c>
      <c r="B3120" t="s">
        <v>2208</v>
      </c>
      <c r="C3120" s="24"/>
      <c r="F3120" s="1">
        <f t="shared" si="1044"/>
        <v>46276</v>
      </c>
      <c r="H3120" s="1">
        <v>30786</v>
      </c>
      <c r="I3120" s="1">
        <v>30465</v>
      </c>
      <c r="J3120" s="2" t="str">
        <f t="shared" si="1035"/>
        <v/>
      </c>
      <c r="K3120" s="2">
        <f t="shared" si="1036"/>
        <v>0.65833261301754686</v>
      </c>
      <c r="L3120" s="10">
        <f t="shared" si="1037"/>
        <v>1</v>
      </c>
      <c r="M3120" s="9">
        <f t="shared" si="1038"/>
        <v>2</v>
      </c>
      <c r="N3120" s="8">
        <f t="shared" si="1039"/>
        <v>3</v>
      </c>
      <c r="O3120" s="2">
        <f t="shared" si="1040"/>
        <v>0.38196905523381453</v>
      </c>
      <c r="P3120" s="2">
        <f t="shared" si="1041"/>
        <v>0.34871207537384391</v>
      </c>
      <c r="Q3120" s="2">
        <f t="shared" si="1042"/>
        <v>0.25907597890915379</v>
      </c>
      <c r="R3120" s="2">
        <f t="shared" si="1043"/>
        <v>1.0242890483187772E-2</v>
      </c>
      <c r="S3120" s="1">
        <v>17676</v>
      </c>
      <c r="T3120" s="1">
        <v>16137</v>
      </c>
      <c r="U3120" s="1">
        <v>11989</v>
      </c>
      <c r="V3120" s="1">
        <v>294</v>
      </c>
      <c r="W3120" s="1">
        <v>82</v>
      </c>
      <c r="AF3120" s="1">
        <v>98</v>
      </c>
      <c r="AT3120" t="s">
        <v>805</v>
      </c>
      <c r="AU3120" t="s">
        <v>2208</v>
      </c>
      <c r="AV3120" t="e">
        <f>#REF!</f>
        <v>#REF!</v>
      </c>
      <c r="AX3120" s="40">
        <v>54</v>
      </c>
      <c r="AY3120" s="42">
        <v>33</v>
      </c>
      <c r="AZ3120" s="46">
        <f t="shared" si="1045"/>
        <v>54033</v>
      </c>
      <c r="BB3120" s="7" t="s">
        <v>2966</v>
      </c>
      <c r="BJ3120" s="1">
        <v>46276</v>
      </c>
    </row>
    <row r="3121" spans="1:62" ht="14" hidden="1" customHeight="1" outlineLevel="1" x14ac:dyDescent="0.2">
      <c r="A3121" t="s">
        <v>2749</v>
      </c>
      <c r="B3121" t="s">
        <v>2208</v>
      </c>
      <c r="C3121" s="24"/>
      <c r="F3121" s="1">
        <f t="shared" si="1044"/>
        <v>20010</v>
      </c>
      <c r="H3121" s="1">
        <v>13670</v>
      </c>
      <c r="I3121" s="1">
        <v>13509</v>
      </c>
      <c r="J3121" s="2" t="str">
        <f t="shared" si="1035"/>
        <v/>
      </c>
      <c r="K3121" s="2">
        <f t="shared" si="1036"/>
        <v>0.67511244377811097</v>
      </c>
      <c r="L3121" s="10">
        <f t="shared" si="1037"/>
        <v>2</v>
      </c>
      <c r="M3121" s="9">
        <f t="shared" si="1038"/>
        <v>1</v>
      </c>
      <c r="N3121" s="8">
        <f t="shared" si="1039"/>
        <v>3</v>
      </c>
      <c r="O3121" s="2">
        <f t="shared" si="1040"/>
        <v>0.29015492253873065</v>
      </c>
      <c r="P3121" s="2">
        <f t="shared" si="1041"/>
        <v>0.45802098950524739</v>
      </c>
      <c r="Q3121" s="2">
        <f t="shared" si="1042"/>
        <v>0.22663668165917042</v>
      </c>
      <c r="R3121" s="2">
        <f t="shared" si="1043"/>
        <v>2.5187406296851539E-2</v>
      </c>
      <c r="S3121" s="1">
        <v>5806</v>
      </c>
      <c r="T3121" s="1">
        <v>9165</v>
      </c>
      <c r="U3121" s="1">
        <v>4535</v>
      </c>
      <c r="V3121" s="1">
        <v>124</v>
      </c>
      <c r="W3121" s="1">
        <v>42</v>
      </c>
      <c r="AF3121" s="1">
        <v>338</v>
      </c>
      <c r="AT3121" t="s">
        <v>2749</v>
      </c>
      <c r="AU3121" t="s">
        <v>2208</v>
      </c>
      <c r="AV3121" t="e">
        <f>#REF!</f>
        <v>#REF!</v>
      </c>
      <c r="AX3121" s="40">
        <v>54</v>
      </c>
      <c r="AY3121" s="42">
        <v>35</v>
      </c>
      <c r="AZ3121" s="46">
        <f t="shared" si="1045"/>
        <v>54035</v>
      </c>
      <c r="BB3121" s="7" t="s">
        <v>2966</v>
      </c>
      <c r="BJ3121" s="1">
        <v>20079</v>
      </c>
    </row>
    <row r="3122" spans="1:62" ht="14" hidden="1" customHeight="1" outlineLevel="1" x14ac:dyDescent="0.2">
      <c r="A3122" t="s">
        <v>1012</v>
      </c>
      <c r="B3122" t="s">
        <v>2208</v>
      </c>
      <c r="C3122" s="24"/>
      <c r="F3122" s="1">
        <f t="shared" si="1044"/>
        <v>43118</v>
      </c>
      <c r="H3122" s="1">
        <v>27945</v>
      </c>
      <c r="I3122" s="1">
        <v>27705</v>
      </c>
      <c r="J3122" s="2" t="str">
        <f t="shared" si="1035"/>
        <v/>
      </c>
      <c r="K3122" s="2">
        <f t="shared" si="1036"/>
        <v>0.64253907880699479</v>
      </c>
      <c r="L3122" s="10">
        <f t="shared" si="1037"/>
        <v>3</v>
      </c>
      <c r="M3122" s="9">
        <f t="shared" si="1038"/>
        <v>1</v>
      </c>
      <c r="N3122" s="8">
        <f t="shared" si="1039"/>
        <v>2</v>
      </c>
      <c r="O3122" s="2">
        <f t="shared" si="1040"/>
        <v>0.30708752725080013</v>
      </c>
      <c r="P3122" s="2">
        <f t="shared" si="1041"/>
        <v>0.33897676144533606</v>
      </c>
      <c r="Q3122" s="2">
        <f t="shared" si="1042"/>
        <v>0.31490328864975187</v>
      </c>
      <c r="R3122" s="2">
        <f t="shared" si="1043"/>
        <v>3.9032422654111942E-2</v>
      </c>
      <c r="S3122" s="1">
        <v>13241</v>
      </c>
      <c r="T3122" s="1">
        <v>14616</v>
      </c>
      <c r="U3122" s="1">
        <v>13578</v>
      </c>
      <c r="V3122" s="1">
        <v>486</v>
      </c>
      <c r="W3122" s="1">
        <v>135</v>
      </c>
      <c r="AF3122" s="1">
        <v>1062</v>
      </c>
      <c r="AT3122" t="s">
        <v>1012</v>
      </c>
      <c r="AU3122" t="s">
        <v>2208</v>
      </c>
      <c r="AV3122" t="e">
        <f>#REF!</f>
        <v>#REF!</v>
      </c>
      <c r="AX3122" s="40">
        <v>54</v>
      </c>
      <c r="AY3122" s="42">
        <v>37</v>
      </c>
      <c r="AZ3122" s="46">
        <f t="shared" si="1045"/>
        <v>54037</v>
      </c>
      <c r="BB3122" s="7" t="s">
        <v>2966</v>
      </c>
      <c r="BJ3122" s="1">
        <v>43118</v>
      </c>
    </row>
    <row r="3123" spans="1:62" ht="14" hidden="1" customHeight="1" outlineLevel="1" x14ac:dyDescent="0.2">
      <c r="A3123" t="s">
        <v>703</v>
      </c>
      <c r="B3123" t="s">
        <v>2208</v>
      </c>
      <c r="C3123" s="24"/>
      <c r="F3123" s="1">
        <f t="shared" si="1044"/>
        <v>127218</v>
      </c>
      <c r="H3123" s="1">
        <v>83305</v>
      </c>
      <c r="I3123" s="1">
        <v>82250</v>
      </c>
      <c r="J3123" s="2" t="str">
        <f t="shared" si="1035"/>
        <v/>
      </c>
      <c r="K3123" s="2">
        <f t="shared" si="1036"/>
        <v>0.64652800704302849</v>
      </c>
      <c r="L3123" s="10">
        <f t="shared" si="1037"/>
        <v>1</v>
      </c>
      <c r="M3123" s="9">
        <f t="shared" si="1038"/>
        <v>2</v>
      </c>
      <c r="N3123" s="8">
        <f t="shared" si="1039"/>
        <v>3</v>
      </c>
      <c r="O3123" s="2">
        <f t="shared" si="1040"/>
        <v>0.40807904541810119</v>
      </c>
      <c r="P3123" s="2">
        <f t="shared" si="1041"/>
        <v>0.33165118143658917</v>
      </c>
      <c r="Q3123" s="2">
        <f t="shared" si="1042"/>
        <v>0.23281296671854612</v>
      </c>
      <c r="R3123" s="2">
        <f t="shared" si="1043"/>
        <v>2.7456806426763569E-2</v>
      </c>
      <c r="S3123" s="1">
        <v>51915</v>
      </c>
      <c r="T3123" s="1">
        <v>42192</v>
      </c>
      <c r="U3123" s="1">
        <v>29618</v>
      </c>
      <c r="V3123" s="1">
        <v>939</v>
      </c>
      <c r="W3123" s="1">
        <v>284</v>
      </c>
      <c r="AF3123" s="1">
        <v>2270</v>
      </c>
      <c r="AT3123" t="s">
        <v>703</v>
      </c>
      <c r="AU3123" t="s">
        <v>2208</v>
      </c>
      <c r="AV3123" t="e">
        <f>#REF!</f>
        <v>#REF!</v>
      </c>
      <c r="AX3123" s="40">
        <v>54</v>
      </c>
      <c r="AY3123" s="42">
        <v>39</v>
      </c>
      <c r="AZ3123" s="46">
        <f t="shared" si="1045"/>
        <v>54039</v>
      </c>
      <c r="BB3123" s="7" t="s">
        <v>2966</v>
      </c>
      <c r="BJ3123" s="1">
        <v>127218</v>
      </c>
    </row>
    <row r="3124" spans="1:62" ht="14" hidden="1" customHeight="1" outlineLevel="1" x14ac:dyDescent="0.2">
      <c r="A3124" t="s">
        <v>2619</v>
      </c>
      <c r="B3124" t="s">
        <v>2208</v>
      </c>
      <c r="C3124" s="24"/>
      <c r="F3124" s="1">
        <f t="shared" si="1044"/>
        <v>10550</v>
      </c>
      <c r="H3124" s="1">
        <v>7546</v>
      </c>
      <c r="I3124" s="1">
        <v>7459</v>
      </c>
      <c r="J3124" s="2" t="str">
        <f t="shared" si="1035"/>
        <v/>
      </c>
      <c r="K3124" s="2">
        <f t="shared" si="1036"/>
        <v>0.70701421800947872</v>
      </c>
      <c r="L3124" s="10">
        <f t="shared" si="1037"/>
        <v>2</v>
      </c>
      <c r="M3124" s="9">
        <f t="shared" si="1038"/>
        <v>1</v>
      </c>
      <c r="N3124" s="8">
        <f t="shared" si="1039"/>
        <v>3</v>
      </c>
      <c r="O3124" s="2">
        <f t="shared" si="1040"/>
        <v>0.30947867298578197</v>
      </c>
      <c r="P3124" s="2">
        <f t="shared" si="1041"/>
        <v>0.43033175355450237</v>
      </c>
      <c r="Q3124" s="2">
        <f t="shared" si="1042"/>
        <v>0.23819905213270143</v>
      </c>
      <c r="R3124" s="2">
        <f t="shared" si="1043"/>
        <v>2.199052132701429E-2</v>
      </c>
      <c r="S3124" s="1">
        <v>3265</v>
      </c>
      <c r="T3124" s="1">
        <v>4540</v>
      </c>
      <c r="U3124" s="1">
        <v>2513</v>
      </c>
      <c r="V3124" s="1">
        <v>60</v>
      </c>
      <c r="W3124" s="1">
        <v>22</v>
      </c>
      <c r="AF3124" s="1">
        <v>150</v>
      </c>
      <c r="AT3124" t="s">
        <v>2619</v>
      </c>
      <c r="AU3124" t="s">
        <v>2208</v>
      </c>
      <c r="AV3124" t="e">
        <f>#REF!</f>
        <v>#REF!</v>
      </c>
      <c r="AX3124" s="40">
        <v>54</v>
      </c>
      <c r="AY3124" s="42">
        <v>41</v>
      </c>
      <c r="AZ3124" s="46">
        <f t="shared" si="1045"/>
        <v>54041</v>
      </c>
      <c r="BB3124" s="7" t="s">
        <v>2966</v>
      </c>
      <c r="BJ3124" s="1">
        <v>10550</v>
      </c>
    </row>
    <row r="3125" spans="1:62" ht="14" hidden="1" customHeight="1" outlineLevel="1" x14ac:dyDescent="0.2">
      <c r="A3125" t="s">
        <v>1492</v>
      </c>
      <c r="B3125" t="s">
        <v>2208</v>
      </c>
      <c r="C3125" s="24"/>
      <c r="F3125" s="1">
        <f t="shared" si="1044"/>
        <v>12723</v>
      </c>
      <c r="H3125" s="1">
        <v>7942</v>
      </c>
      <c r="I3125" s="1">
        <v>7831</v>
      </c>
      <c r="J3125" s="2" t="str">
        <f t="shared" si="1035"/>
        <v/>
      </c>
      <c r="K3125" s="2">
        <f t="shared" si="1036"/>
        <v>0.6154994891142026</v>
      </c>
      <c r="L3125" s="10">
        <f t="shared" si="1037"/>
        <v>1</v>
      </c>
      <c r="M3125" s="9">
        <f t="shared" si="1038"/>
        <v>2</v>
      </c>
      <c r="N3125" s="8">
        <f t="shared" si="1039"/>
        <v>3</v>
      </c>
      <c r="O3125" s="2">
        <f t="shared" si="1040"/>
        <v>0.47528098718855616</v>
      </c>
      <c r="P3125" s="2">
        <f t="shared" si="1041"/>
        <v>0.28295213393067675</v>
      </c>
      <c r="Q3125" s="2">
        <f t="shared" si="1042"/>
        <v>0.19783070030653147</v>
      </c>
      <c r="R3125" s="2">
        <f t="shared" si="1043"/>
        <v>4.3936178574235624E-2</v>
      </c>
      <c r="S3125" s="1">
        <v>6047</v>
      </c>
      <c r="T3125" s="1">
        <v>3600</v>
      </c>
      <c r="U3125" s="1">
        <v>2517</v>
      </c>
      <c r="V3125" s="1">
        <v>58</v>
      </c>
      <c r="W3125" s="1">
        <v>17</v>
      </c>
      <c r="AF3125" s="1">
        <v>484</v>
      </c>
      <c r="AT3125" t="s">
        <v>1492</v>
      </c>
      <c r="AU3125" t="s">
        <v>2208</v>
      </c>
      <c r="AV3125" t="e">
        <f>#REF!</f>
        <v>#REF!</v>
      </c>
      <c r="AX3125" s="40">
        <v>54</v>
      </c>
      <c r="AY3125" s="42">
        <v>43</v>
      </c>
      <c r="AZ3125" s="46">
        <f t="shared" si="1045"/>
        <v>54043</v>
      </c>
      <c r="BB3125" s="7" t="s">
        <v>2966</v>
      </c>
      <c r="BJ3125" s="1">
        <v>12723</v>
      </c>
    </row>
    <row r="3126" spans="1:62" ht="14" hidden="1" customHeight="1" outlineLevel="1" x14ac:dyDescent="0.2">
      <c r="A3126" t="s">
        <v>776</v>
      </c>
      <c r="B3126" t="s">
        <v>2208</v>
      </c>
      <c r="C3126" s="24"/>
      <c r="F3126" s="1">
        <f t="shared" si="1044"/>
        <v>25516</v>
      </c>
      <c r="H3126" s="1">
        <v>13177</v>
      </c>
      <c r="I3126" s="1">
        <v>13026</v>
      </c>
      <c r="J3126" s="2" t="str">
        <f t="shared" si="1035"/>
        <v/>
      </c>
      <c r="K3126" s="2">
        <f t="shared" si="1036"/>
        <v>0.51050321366985418</v>
      </c>
      <c r="L3126" s="10">
        <f t="shared" si="1037"/>
        <v>1</v>
      </c>
      <c r="M3126" s="9">
        <f t="shared" si="1038"/>
        <v>2</v>
      </c>
      <c r="N3126" s="8">
        <f t="shared" si="1039"/>
        <v>3</v>
      </c>
      <c r="O3126" s="2">
        <f t="shared" si="1040"/>
        <v>0.56223546010346448</v>
      </c>
      <c r="P3126" s="2">
        <f t="shared" si="1041"/>
        <v>0.20148142342059883</v>
      </c>
      <c r="Q3126" s="2">
        <f t="shared" si="1042"/>
        <v>0.13274024141715002</v>
      </c>
      <c r="R3126" s="2">
        <f t="shared" si="1043"/>
        <v>0.10354287505878668</v>
      </c>
      <c r="S3126" s="1">
        <v>14346</v>
      </c>
      <c r="T3126" s="1">
        <v>5141</v>
      </c>
      <c r="U3126" s="1">
        <v>3387</v>
      </c>
      <c r="V3126" s="1">
        <v>65</v>
      </c>
      <c r="W3126" s="1">
        <v>17</v>
      </c>
      <c r="AF3126" s="1">
        <v>2560</v>
      </c>
      <c r="AT3126" t="s">
        <v>776</v>
      </c>
      <c r="AU3126" t="s">
        <v>2208</v>
      </c>
      <c r="AV3126" t="e">
        <f>#REF!</f>
        <v>#REF!</v>
      </c>
      <c r="AX3126" s="40">
        <v>54</v>
      </c>
      <c r="AY3126" s="42">
        <v>45</v>
      </c>
      <c r="AZ3126" s="46">
        <f t="shared" si="1045"/>
        <v>54045</v>
      </c>
      <c r="BB3126" s="7" t="s">
        <v>2966</v>
      </c>
      <c r="BJ3126" s="1">
        <v>25639</v>
      </c>
    </row>
    <row r="3127" spans="1:62" ht="14" hidden="1" customHeight="1" outlineLevel="1" x14ac:dyDescent="0.2">
      <c r="A3127" t="s">
        <v>1604</v>
      </c>
      <c r="B3127" t="s">
        <v>2208</v>
      </c>
      <c r="C3127" s="24"/>
      <c r="F3127" s="1">
        <f t="shared" si="1044"/>
        <v>15512</v>
      </c>
      <c r="H3127" s="1">
        <v>6590</v>
      </c>
      <c r="I3127" s="1">
        <v>6527</v>
      </c>
      <c r="J3127" s="2" t="str">
        <f t="shared" si="1035"/>
        <v/>
      </c>
      <c r="K3127" s="2">
        <f t="shared" si="1036"/>
        <v>0.42077101598762251</v>
      </c>
      <c r="L3127" s="10">
        <f t="shared" si="1037"/>
        <v>1</v>
      </c>
      <c r="M3127" s="9">
        <f t="shared" si="1038"/>
        <v>3</v>
      </c>
      <c r="N3127" s="8">
        <f t="shared" si="1039"/>
        <v>2</v>
      </c>
      <c r="O3127" s="2">
        <f t="shared" si="1040"/>
        <v>0.56395048994326968</v>
      </c>
      <c r="P3127" s="2">
        <f t="shared" si="1041"/>
        <v>0.16458225889633832</v>
      </c>
      <c r="Q3127" s="2">
        <f t="shared" si="1042"/>
        <v>0.1796028880866426</v>
      </c>
      <c r="R3127" s="2">
        <f t="shared" si="1043"/>
        <v>9.18643630737494E-2</v>
      </c>
      <c r="S3127" s="1">
        <v>8748</v>
      </c>
      <c r="T3127" s="1">
        <v>2553</v>
      </c>
      <c r="U3127" s="1">
        <v>2786</v>
      </c>
      <c r="V3127" s="1">
        <v>32</v>
      </c>
      <c r="W3127" s="1">
        <v>12</v>
      </c>
      <c r="AF3127" s="1">
        <v>1381</v>
      </c>
      <c r="AT3127" t="s">
        <v>1604</v>
      </c>
      <c r="AU3127" t="s">
        <v>2208</v>
      </c>
      <c r="AV3127" t="e">
        <f>#REF!</f>
        <v>#REF!</v>
      </c>
      <c r="AX3127" s="40">
        <v>54</v>
      </c>
      <c r="AY3127" s="42">
        <v>47</v>
      </c>
      <c r="AZ3127" s="46">
        <f t="shared" si="1045"/>
        <v>54047</v>
      </c>
      <c r="BB3127" s="7" t="s">
        <v>2966</v>
      </c>
      <c r="BJ3127" s="1">
        <v>15529</v>
      </c>
    </row>
    <row r="3128" spans="1:62" ht="14" hidden="1" customHeight="1" outlineLevel="1" x14ac:dyDescent="0.2">
      <c r="A3128" t="s">
        <v>1706</v>
      </c>
      <c r="B3128" t="s">
        <v>2208</v>
      </c>
      <c r="C3128" s="24"/>
      <c r="F3128" s="1">
        <f t="shared" si="1044"/>
        <v>41254</v>
      </c>
      <c r="H3128" s="1">
        <v>26052</v>
      </c>
      <c r="I3128" s="1">
        <v>25799</v>
      </c>
      <c r="J3128" s="2" t="str">
        <f t="shared" si="1035"/>
        <v/>
      </c>
      <c r="K3128" s="2">
        <f t="shared" si="1036"/>
        <v>0.62536966112376979</v>
      </c>
      <c r="L3128" s="10">
        <f t="shared" si="1037"/>
        <v>1</v>
      </c>
      <c r="M3128" s="9">
        <f t="shared" si="1038"/>
        <v>2</v>
      </c>
      <c r="N3128" s="8">
        <f t="shared" si="1039"/>
        <v>3</v>
      </c>
      <c r="O3128" s="2">
        <f t="shared" si="1040"/>
        <v>0.44390846948174723</v>
      </c>
      <c r="P3128" s="2">
        <f t="shared" si="1041"/>
        <v>0.29029912250933243</v>
      </c>
      <c r="Q3128" s="2">
        <f t="shared" si="1042"/>
        <v>0.18725456925389053</v>
      </c>
      <c r="R3128" s="2">
        <f t="shared" si="1043"/>
        <v>7.8537838755029815E-2</v>
      </c>
      <c r="S3128" s="1">
        <v>18313</v>
      </c>
      <c r="T3128" s="1">
        <v>11976</v>
      </c>
      <c r="U3128" s="1">
        <v>7725</v>
      </c>
      <c r="V3128" s="1">
        <v>285</v>
      </c>
      <c r="W3128" s="1">
        <v>65</v>
      </c>
      <c r="AF3128" s="1">
        <v>2890</v>
      </c>
      <c r="AT3128" t="s">
        <v>1706</v>
      </c>
      <c r="AU3128" t="s">
        <v>2208</v>
      </c>
      <c r="AV3128" t="e">
        <f>#REF!</f>
        <v>#REF!</v>
      </c>
      <c r="AX3128" s="40">
        <v>54</v>
      </c>
      <c r="AY3128" s="42">
        <v>49</v>
      </c>
      <c r="AZ3128" s="46">
        <f t="shared" si="1045"/>
        <v>54049</v>
      </c>
      <c r="BB3128" s="7" t="s">
        <v>2966</v>
      </c>
      <c r="BJ3128" s="1">
        <v>41254</v>
      </c>
    </row>
    <row r="3129" spans="1:62" ht="14" hidden="1" customHeight="1" outlineLevel="1" x14ac:dyDescent="0.2">
      <c r="A3129" t="s">
        <v>1726</v>
      </c>
      <c r="B3129" t="s">
        <v>2208</v>
      </c>
      <c r="C3129" s="24"/>
      <c r="F3129" s="1">
        <f t="shared" si="1044"/>
        <v>21417</v>
      </c>
      <c r="H3129" s="1">
        <v>14211</v>
      </c>
      <c r="I3129" s="1">
        <v>14080</v>
      </c>
      <c r="J3129" s="2" t="str">
        <f t="shared" si="1035"/>
        <v/>
      </c>
      <c r="K3129" s="2">
        <f t="shared" si="1036"/>
        <v>0.65742167437082688</v>
      </c>
      <c r="L3129" s="10">
        <f t="shared" si="1037"/>
        <v>1</v>
      </c>
      <c r="M3129" s="9">
        <f t="shared" si="1038"/>
        <v>2</v>
      </c>
      <c r="N3129" s="8">
        <f t="shared" si="1039"/>
        <v>3</v>
      </c>
      <c r="O3129" s="2">
        <f t="shared" si="1040"/>
        <v>0.37176075080543491</v>
      </c>
      <c r="P3129" s="2">
        <f t="shared" si="1041"/>
        <v>0.36494373628426019</v>
      </c>
      <c r="Q3129" s="2">
        <f t="shared" si="1042"/>
        <v>0.22865013774104684</v>
      </c>
      <c r="R3129" s="2">
        <f t="shared" si="1043"/>
        <v>3.4645375169258058E-2</v>
      </c>
      <c r="S3129" s="1">
        <v>7962</v>
      </c>
      <c r="T3129" s="1">
        <v>7816</v>
      </c>
      <c r="U3129" s="1">
        <v>4897</v>
      </c>
      <c r="V3129" s="1">
        <v>116</v>
      </c>
      <c r="W3129" s="1">
        <v>33</v>
      </c>
      <c r="AF3129" s="1">
        <v>593</v>
      </c>
      <c r="AT3129" t="s">
        <v>1726</v>
      </c>
      <c r="AU3129" t="s">
        <v>2208</v>
      </c>
      <c r="AV3129" t="e">
        <f>#REF!</f>
        <v>#REF!</v>
      </c>
      <c r="AX3129" s="40">
        <v>54</v>
      </c>
      <c r="AY3129" s="42">
        <v>51</v>
      </c>
      <c r="AZ3129" s="46">
        <f t="shared" si="1045"/>
        <v>54051</v>
      </c>
      <c r="BB3129" s="7" t="s">
        <v>2966</v>
      </c>
      <c r="BJ3129" s="1">
        <v>21425</v>
      </c>
    </row>
    <row r="3130" spans="1:62" ht="14" hidden="1" customHeight="1" outlineLevel="1" x14ac:dyDescent="0.2">
      <c r="A3130" t="s">
        <v>1816</v>
      </c>
      <c r="B3130" t="s">
        <v>2208</v>
      </c>
      <c r="C3130" s="24"/>
      <c r="F3130" s="1">
        <f t="shared" si="1044"/>
        <v>18626</v>
      </c>
      <c r="H3130" s="1">
        <v>11369</v>
      </c>
      <c r="I3130" s="1">
        <v>11206</v>
      </c>
      <c r="J3130" s="2" t="str">
        <f t="shared" si="1035"/>
        <v/>
      </c>
      <c r="K3130" s="2">
        <f t="shared" si="1036"/>
        <v>0.60163212713411363</v>
      </c>
      <c r="L3130" s="10">
        <f t="shared" si="1037"/>
        <v>2</v>
      </c>
      <c r="M3130" s="9">
        <f t="shared" si="1038"/>
        <v>1</v>
      </c>
      <c r="N3130" s="8">
        <f t="shared" si="1039"/>
        <v>3</v>
      </c>
      <c r="O3130" s="2">
        <f t="shared" si="1040"/>
        <v>0.38698593364114681</v>
      </c>
      <c r="P3130" s="2">
        <f t="shared" si="1041"/>
        <v>0.40400515408568666</v>
      </c>
      <c r="Q3130" s="2">
        <f t="shared" si="1042"/>
        <v>0.15741436701385161</v>
      </c>
      <c r="R3130" s="2">
        <f t="shared" si="1043"/>
        <v>5.1594545259314978E-2</v>
      </c>
      <c r="S3130" s="1">
        <v>7208</v>
      </c>
      <c r="T3130" s="1">
        <v>7525</v>
      </c>
      <c r="U3130" s="1">
        <v>2932</v>
      </c>
      <c r="V3130" s="1">
        <v>108</v>
      </c>
      <c r="W3130" s="1">
        <v>25</v>
      </c>
      <c r="AF3130" s="1">
        <v>828</v>
      </c>
      <c r="AT3130" t="s">
        <v>1816</v>
      </c>
      <c r="AU3130" t="s">
        <v>2208</v>
      </c>
      <c r="AV3130" t="e">
        <f>#REF!</f>
        <v>#REF!</v>
      </c>
      <c r="AX3130" s="40">
        <v>54</v>
      </c>
      <c r="AY3130" s="42">
        <v>53</v>
      </c>
      <c r="AZ3130" s="46">
        <f t="shared" si="1045"/>
        <v>54053</v>
      </c>
      <c r="BB3130" s="7" t="s">
        <v>2966</v>
      </c>
      <c r="BJ3130" s="1">
        <v>18626</v>
      </c>
    </row>
    <row r="3131" spans="1:62" ht="14" hidden="1" customHeight="1" outlineLevel="1" x14ac:dyDescent="0.2">
      <c r="A3131" t="s">
        <v>415</v>
      </c>
      <c r="B3131" t="s">
        <v>2208</v>
      </c>
      <c r="C3131" s="24"/>
      <c r="F3131" s="1">
        <f t="shared" si="1044"/>
        <v>42968</v>
      </c>
      <c r="H3131" s="1">
        <v>25348</v>
      </c>
      <c r="I3131" s="1">
        <v>25135</v>
      </c>
      <c r="J3131" s="2" t="str">
        <f t="shared" si="1035"/>
        <v/>
      </c>
      <c r="K3131" s="2">
        <f t="shared" si="1036"/>
        <v>0.58497021038912678</v>
      </c>
      <c r="L3131" s="10">
        <f t="shared" si="1037"/>
        <v>2</v>
      </c>
      <c r="M3131" s="9">
        <f t="shared" si="1038"/>
        <v>1</v>
      </c>
      <c r="N3131" s="8">
        <f t="shared" si="1039"/>
        <v>3</v>
      </c>
      <c r="O3131" s="2">
        <f t="shared" si="1040"/>
        <v>0.34383727425060512</v>
      </c>
      <c r="P3131" s="2">
        <f t="shared" si="1041"/>
        <v>0.35680040960714948</v>
      </c>
      <c r="Q3131" s="2">
        <f t="shared" si="1042"/>
        <v>0.26305622789052319</v>
      </c>
      <c r="R3131" s="2">
        <f t="shared" si="1043"/>
        <v>3.6306088251722268E-2</v>
      </c>
      <c r="S3131" s="1">
        <v>14774</v>
      </c>
      <c r="T3131" s="1">
        <v>15331</v>
      </c>
      <c r="U3131" s="1">
        <v>11303</v>
      </c>
      <c r="V3131" s="1">
        <v>214</v>
      </c>
      <c r="W3131" s="1">
        <v>87</v>
      </c>
      <c r="AF3131" s="1">
        <v>1259</v>
      </c>
      <c r="AT3131" t="s">
        <v>415</v>
      </c>
      <c r="AU3131" t="s">
        <v>2208</v>
      </c>
      <c r="AV3131" t="e">
        <f>#REF!</f>
        <v>#REF!</v>
      </c>
      <c r="AX3131" s="40">
        <v>54</v>
      </c>
      <c r="AY3131" s="42">
        <v>55</v>
      </c>
      <c r="AZ3131" s="46">
        <f t="shared" si="1045"/>
        <v>54055</v>
      </c>
      <c r="BB3131" s="7" t="s">
        <v>2966</v>
      </c>
      <c r="BJ3131" s="1">
        <v>42968</v>
      </c>
    </row>
    <row r="3132" spans="1:62" ht="14" hidden="1" customHeight="1" outlineLevel="1" x14ac:dyDescent="0.2">
      <c r="A3132" t="s">
        <v>1751</v>
      </c>
      <c r="B3132" t="s">
        <v>2208</v>
      </c>
      <c r="C3132" s="24"/>
      <c r="F3132" s="1">
        <f t="shared" si="1044"/>
        <v>18541</v>
      </c>
      <c r="H3132" s="1">
        <v>13005</v>
      </c>
      <c r="I3132" s="1">
        <v>12876</v>
      </c>
      <c r="J3132" s="2" t="str">
        <f t="shared" si="1035"/>
        <v/>
      </c>
      <c r="K3132" s="2">
        <f t="shared" si="1036"/>
        <v>0.69446092443773255</v>
      </c>
      <c r="L3132" s="10">
        <f t="shared" si="1037"/>
        <v>2</v>
      </c>
      <c r="M3132" s="9">
        <f t="shared" si="1038"/>
        <v>1</v>
      </c>
      <c r="N3132" s="8">
        <f t="shared" si="1039"/>
        <v>3</v>
      </c>
      <c r="O3132" s="2">
        <f t="shared" si="1040"/>
        <v>0.23661075454398361</v>
      </c>
      <c r="P3132" s="2">
        <f t="shared" si="1041"/>
        <v>0.51075993743595272</v>
      </c>
      <c r="Q3132" s="2">
        <f t="shared" si="1042"/>
        <v>0.23391402836955935</v>
      </c>
      <c r="R3132" s="2">
        <f t="shared" si="1043"/>
        <v>1.8715279650504318E-2</v>
      </c>
      <c r="S3132" s="1">
        <v>4387</v>
      </c>
      <c r="T3132" s="1">
        <v>9470</v>
      </c>
      <c r="U3132" s="1">
        <v>4337</v>
      </c>
      <c r="V3132" s="1">
        <v>144</v>
      </c>
      <c r="W3132" s="1">
        <v>30</v>
      </c>
      <c r="AF3132" s="1">
        <v>173</v>
      </c>
      <c r="AT3132" t="s">
        <v>1751</v>
      </c>
      <c r="AU3132" t="s">
        <v>2208</v>
      </c>
      <c r="AV3132" t="e">
        <f>#REF!</f>
        <v>#REF!</v>
      </c>
      <c r="AX3132" s="40">
        <v>54</v>
      </c>
      <c r="AY3132" s="42">
        <v>57</v>
      </c>
      <c r="AZ3132" s="46">
        <f t="shared" si="1045"/>
        <v>54057</v>
      </c>
      <c r="BB3132" s="7" t="s">
        <v>2966</v>
      </c>
      <c r="BJ3132" s="1">
        <v>18541</v>
      </c>
    </row>
    <row r="3133" spans="1:62" ht="14" hidden="1" customHeight="1" outlineLevel="1" x14ac:dyDescent="0.2">
      <c r="A3133" t="s">
        <v>683</v>
      </c>
      <c r="B3133" t="s">
        <v>2208</v>
      </c>
      <c r="C3133" s="24"/>
      <c r="F3133" s="1">
        <f t="shared" si="1044"/>
        <v>20126</v>
      </c>
      <c r="H3133" s="1">
        <v>10130</v>
      </c>
      <c r="I3133" s="1">
        <v>10026</v>
      </c>
      <c r="J3133" s="2" t="str">
        <f t="shared" si="1035"/>
        <v/>
      </c>
      <c r="K3133" s="2">
        <f t="shared" si="1036"/>
        <v>0.49816158203319089</v>
      </c>
      <c r="L3133" s="10">
        <f t="shared" si="1037"/>
        <v>1</v>
      </c>
      <c r="M3133" s="9">
        <f t="shared" si="1038"/>
        <v>2</v>
      </c>
      <c r="N3133" s="8">
        <f t="shared" si="1039"/>
        <v>3</v>
      </c>
      <c r="O3133" s="2">
        <f t="shared" si="1040"/>
        <v>0.60717479876776315</v>
      </c>
      <c r="P3133" s="2">
        <f t="shared" si="1041"/>
        <v>0.1889595548047302</v>
      </c>
      <c r="Q3133" s="2">
        <f t="shared" si="1042"/>
        <v>0.10220610156017092</v>
      </c>
      <c r="R3133" s="2">
        <f t="shared" si="1043"/>
        <v>0.10165954486733574</v>
      </c>
      <c r="S3133" s="1">
        <v>12220</v>
      </c>
      <c r="T3133" s="1">
        <v>3803</v>
      </c>
      <c r="U3133" s="1">
        <v>2057</v>
      </c>
      <c r="V3133" s="1">
        <v>37</v>
      </c>
      <c r="W3133" s="1">
        <v>12</v>
      </c>
      <c r="AF3133" s="1">
        <v>1997</v>
      </c>
      <c r="AT3133" t="s">
        <v>683</v>
      </c>
      <c r="AU3133" t="s">
        <v>2208</v>
      </c>
      <c r="AV3133" t="e">
        <f>#REF!</f>
        <v>#REF!</v>
      </c>
      <c r="AX3133" s="40">
        <v>54</v>
      </c>
      <c r="AY3133" s="42">
        <v>59</v>
      </c>
      <c r="AZ3133" s="46">
        <f t="shared" si="1045"/>
        <v>54059</v>
      </c>
      <c r="BB3133" s="7" t="s">
        <v>2966</v>
      </c>
      <c r="BJ3133" s="1">
        <v>20126</v>
      </c>
    </row>
    <row r="3134" spans="1:62" ht="14" hidden="1" customHeight="1" outlineLevel="1" x14ac:dyDescent="0.2">
      <c r="A3134" t="s">
        <v>249</v>
      </c>
      <c r="B3134" t="s">
        <v>2208</v>
      </c>
      <c r="C3134" s="24"/>
      <c r="F3134" s="1">
        <f t="shared" si="1044"/>
        <v>74545</v>
      </c>
      <c r="H3134" s="1">
        <v>42503</v>
      </c>
      <c r="I3134" s="1">
        <v>42079</v>
      </c>
      <c r="J3134" s="2" t="str">
        <f t="shared" si="1035"/>
        <v/>
      </c>
      <c r="K3134" s="2">
        <f t="shared" si="1036"/>
        <v>0.5644778321819035</v>
      </c>
      <c r="L3134" s="10">
        <f t="shared" si="1037"/>
        <v>1</v>
      </c>
      <c r="M3134" s="9">
        <f t="shared" si="1038"/>
        <v>2</v>
      </c>
      <c r="N3134" s="8">
        <f t="shared" si="1039"/>
        <v>3</v>
      </c>
      <c r="O3134" s="2">
        <f t="shared" si="1040"/>
        <v>0.40083171238849019</v>
      </c>
      <c r="P3134" s="2">
        <f t="shared" si="1041"/>
        <v>0.31030920920249516</v>
      </c>
      <c r="Q3134" s="2">
        <f t="shared" si="1042"/>
        <v>0.2634516064122342</v>
      </c>
      <c r="R3134" s="2">
        <f t="shared" si="1043"/>
        <v>2.5407471996780506E-2</v>
      </c>
      <c r="S3134" s="1">
        <v>29880</v>
      </c>
      <c r="T3134" s="1">
        <v>23132</v>
      </c>
      <c r="U3134" s="1">
        <v>19639</v>
      </c>
      <c r="V3134" s="1">
        <v>803</v>
      </c>
      <c r="W3134" s="1">
        <v>165</v>
      </c>
      <c r="AF3134" s="1">
        <v>926</v>
      </c>
      <c r="AT3134" t="s">
        <v>249</v>
      </c>
      <c r="AU3134" t="s">
        <v>2208</v>
      </c>
      <c r="AV3134" t="e">
        <f>#REF!</f>
        <v>#REF!</v>
      </c>
      <c r="AX3134" s="40">
        <v>54</v>
      </c>
      <c r="AY3134" s="42">
        <v>61</v>
      </c>
      <c r="AZ3134" s="46">
        <f t="shared" si="1045"/>
        <v>54061</v>
      </c>
      <c r="BB3134" s="7" t="s">
        <v>2966</v>
      </c>
      <c r="BJ3134" s="1">
        <v>74516</v>
      </c>
    </row>
    <row r="3135" spans="1:62" ht="14" hidden="1" customHeight="1" outlineLevel="1" x14ac:dyDescent="0.2">
      <c r="A3135" t="s">
        <v>590</v>
      </c>
      <c r="B3135" t="s">
        <v>2208</v>
      </c>
      <c r="C3135" s="24"/>
      <c r="F3135" s="1">
        <f t="shared" si="1044"/>
        <v>9364</v>
      </c>
      <c r="H3135" s="1">
        <v>6542</v>
      </c>
      <c r="I3135" s="1">
        <v>6490</v>
      </c>
      <c r="J3135" s="2" t="str">
        <f t="shared" si="1035"/>
        <v/>
      </c>
      <c r="K3135" s="2">
        <f t="shared" si="1036"/>
        <v>0.6930798803929944</v>
      </c>
      <c r="L3135" s="10">
        <f t="shared" si="1037"/>
        <v>2</v>
      </c>
      <c r="M3135" s="9">
        <f t="shared" si="1038"/>
        <v>1</v>
      </c>
      <c r="N3135" s="8">
        <f t="shared" si="1039"/>
        <v>3</v>
      </c>
      <c r="O3135" s="2">
        <f t="shared" si="1040"/>
        <v>0.30905595899188382</v>
      </c>
      <c r="P3135" s="2">
        <f t="shared" si="1041"/>
        <v>0.43731311405382317</v>
      </c>
      <c r="Q3135" s="2">
        <f t="shared" si="1042"/>
        <v>0.23718496369073044</v>
      </c>
      <c r="R3135" s="2">
        <f t="shared" si="1043"/>
        <v>1.6445963263562624E-2</v>
      </c>
      <c r="S3135" s="1">
        <v>2894</v>
      </c>
      <c r="T3135" s="1">
        <v>4095</v>
      </c>
      <c r="U3135" s="1">
        <v>2221</v>
      </c>
      <c r="V3135" s="1">
        <v>45</v>
      </c>
      <c r="W3135" s="1">
        <v>21</v>
      </c>
      <c r="AF3135" s="1">
        <v>88</v>
      </c>
      <c r="AT3135" t="s">
        <v>590</v>
      </c>
      <c r="AU3135" t="s">
        <v>2208</v>
      </c>
      <c r="AV3135" t="e">
        <f>#REF!</f>
        <v>#REF!</v>
      </c>
      <c r="AX3135" s="40">
        <v>54</v>
      </c>
      <c r="AY3135" s="42">
        <v>63</v>
      </c>
      <c r="AZ3135" s="46">
        <f t="shared" si="1045"/>
        <v>54063</v>
      </c>
      <c r="BB3135" s="7" t="s">
        <v>2966</v>
      </c>
      <c r="BJ3135" s="1">
        <v>9364</v>
      </c>
    </row>
    <row r="3136" spans="1:62" ht="14" hidden="1" customHeight="1" outlineLevel="1" x14ac:dyDescent="0.2">
      <c r="A3136" t="s">
        <v>1064</v>
      </c>
      <c r="B3136" t="s">
        <v>2208</v>
      </c>
      <c r="C3136" s="24"/>
      <c r="F3136" s="1">
        <f t="shared" si="1044"/>
        <v>14303</v>
      </c>
      <c r="H3136" s="1">
        <v>8760</v>
      </c>
      <c r="I3136" s="1">
        <v>8696</v>
      </c>
      <c r="J3136" s="2" t="str">
        <f t="shared" si="1035"/>
        <v/>
      </c>
      <c r="K3136" s="2">
        <f t="shared" si="1036"/>
        <v>0.6079843389498707</v>
      </c>
      <c r="L3136" s="10">
        <f t="shared" ref="L3136:L3159" si="1046">IF(S3136&gt;0,RANK(S3136,$S3136:$AQ3136),"")</f>
        <v>3</v>
      </c>
      <c r="M3136" s="9">
        <f t="shared" ref="M3136:M3159" si="1047">IF(T3136&gt;0,RANK(T3136,$S3136:$AQ3136),"")</f>
        <v>1</v>
      </c>
      <c r="N3136" s="8">
        <f t="shared" ref="N3136:N3159" si="1048">IF(U3136&gt;0,RANK(U3136,$S3136:$AQ3136),"")</f>
        <v>2</v>
      </c>
      <c r="O3136" s="2">
        <f t="shared" ref="O3136:O3159" si="1049">IF(SUM($S3136:$AP3136)=0,"-",S3136/SUM($S3136:$AP3136))</f>
        <v>0.19156820247500525</v>
      </c>
      <c r="P3136" s="2">
        <f t="shared" ref="P3136:P3159" si="1050">IF(SUM($S3136:$AP3136)=0,"-",T3136/SUM($S3136:$AP3136))</f>
        <v>0.46339928686289589</v>
      </c>
      <c r="Q3136" s="2">
        <f t="shared" ref="Q3136:Q3159" si="1051">IF(SUM($S3136:$AP3136)=0,"-",U3136/SUM($S3136:$AP3136))</f>
        <v>0.31315108718450674</v>
      </c>
      <c r="R3136" s="2">
        <f t="shared" ref="R3136:R3159" si="1052">IF(SUM($S3136:$AP3136)=0,"-",(1-O3136-P3136-Q3136))</f>
        <v>3.1881423477592097E-2</v>
      </c>
      <c r="S3136" s="1">
        <v>2740</v>
      </c>
      <c r="T3136" s="1">
        <v>6628</v>
      </c>
      <c r="U3136" s="1">
        <v>4479</v>
      </c>
      <c r="V3136" s="1">
        <v>99</v>
      </c>
      <c r="W3136" s="1">
        <v>62</v>
      </c>
      <c r="AF3136" s="1">
        <v>295</v>
      </c>
      <c r="AT3136" t="s">
        <v>1064</v>
      </c>
      <c r="AU3136" t="s">
        <v>2208</v>
      </c>
      <c r="AV3136" t="e">
        <f>#REF!</f>
        <v>#REF!</v>
      </c>
      <c r="AX3136" s="40">
        <v>54</v>
      </c>
      <c r="AY3136" s="42">
        <v>65</v>
      </c>
      <c r="AZ3136" s="46">
        <f t="shared" si="1045"/>
        <v>54065</v>
      </c>
      <c r="BB3136" s="7" t="s">
        <v>2966</v>
      </c>
      <c r="BJ3136" s="1">
        <v>14367</v>
      </c>
    </row>
    <row r="3137" spans="1:62" ht="14" hidden="1" customHeight="1" outlineLevel="1" x14ac:dyDescent="0.2">
      <c r="A3137" t="s">
        <v>1983</v>
      </c>
      <c r="B3137" t="s">
        <v>2208</v>
      </c>
      <c r="C3137" s="24"/>
      <c r="F3137" s="1">
        <f t="shared" si="1044"/>
        <v>16456</v>
      </c>
      <c r="H3137" s="1">
        <v>10721</v>
      </c>
      <c r="I3137" s="1">
        <v>10633</v>
      </c>
      <c r="J3137" s="2" t="str">
        <f t="shared" si="1035"/>
        <v/>
      </c>
      <c r="K3137" s="2">
        <f t="shared" si="1036"/>
        <v>0.64614730189596503</v>
      </c>
      <c r="L3137" s="10">
        <f t="shared" si="1046"/>
        <v>1</v>
      </c>
      <c r="M3137" s="9">
        <f t="shared" si="1047"/>
        <v>2</v>
      </c>
      <c r="N3137" s="8">
        <f t="shared" si="1048"/>
        <v>3</v>
      </c>
      <c r="O3137" s="2">
        <f t="shared" si="1049"/>
        <v>0.36059795819154106</v>
      </c>
      <c r="P3137" s="2">
        <f t="shared" si="1050"/>
        <v>0.35190811861934856</v>
      </c>
      <c r="Q3137" s="2">
        <f t="shared" si="1051"/>
        <v>0.23341030627126882</v>
      </c>
      <c r="R3137" s="2">
        <f t="shared" si="1052"/>
        <v>5.4083616917841554E-2</v>
      </c>
      <c r="S3137" s="1">
        <v>5934</v>
      </c>
      <c r="T3137" s="1">
        <v>5791</v>
      </c>
      <c r="U3137" s="1">
        <v>3841</v>
      </c>
      <c r="V3137" s="1">
        <v>64</v>
      </c>
      <c r="W3137" s="1">
        <v>36</v>
      </c>
      <c r="AF3137" s="1">
        <v>790</v>
      </c>
      <c r="AT3137" t="s">
        <v>1983</v>
      </c>
      <c r="AU3137" t="s">
        <v>2208</v>
      </c>
      <c r="AV3137" t="e">
        <f>#REF!</f>
        <v>#REF!</v>
      </c>
      <c r="AX3137" s="40">
        <v>54</v>
      </c>
      <c r="AY3137" s="42">
        <v>67</v>
      </c>
      <c r="AZ3137" s="46">
        <f t="shared" si="1045"/>
        <v>54067</v>
      </c>
      <c r="BB3137" s="7" t="s">
        <v>2966</v>
      </c>
      <c r="BJ3137" s="1">
        <v>16456</v>
      </c>
    </row>
    <row r="3138" spans="1:62" ht="14" hidden="1" customHeight="1" outlineLevel="1" x14ac:dyDescent="0.2">
      <c r="A3138" t="s">
        <v>677</v>
      </c>
      <c r="B3138" t="s">
        <v>2208</v>
      </c>
      <c r="C3138" s="24"/>
      <c r="F3138" s="1">
        <f t="shared" si="1044"/>
        <v>30994</v>
      </c>
      <c r="H3138" s="1">
        <v>20132</v>
      </c>
      <c r="I3138" s="1">
        <v>19900</v>
      </c>
      <c r="J3138" s="2" t="str">
        <f t="shared" si="1035"/>
        <v/>
      </c>
      <c r="K3138" s="2">
        <f t="shared" si="1036"/>
        <v>0.64205975350067757</v>
      </c>
      <c r="L3138" s="10">
        <f t="shared" si="1046"/>
        <v>1</v>
      </c>
      <c r="M3138" s="9">
        <f t="shared" si="1047"/>
        <v>2</v>
      </c>
      <c r="N3138" s="8">
        <f t="shared" si="1048"/>
        <v>3</v>
      </c>
      <c r="O3138" s="2">
        <f t="shared" si="1049"/>
        <v>0.37268503581338325</v>
      </c>
      <c r="P3138" s="2">
        <f t="shared" si="1050"/>
        <v>0.35555268761695813</v>
      </c>
      <c r="Q3138" s="2">
        <f t="shared" si="1051"/>
        <v>0.20139381815835322</v>
      </c>
      <c r="R3138" s="2">
        <f t="shared" si="1052"/>
        <v>7.0368458411305346E-2</v>
      </c>
      <c r="S3138" s="1">
        <v>11551</v>
      </c>
      <c r="T3138" s="1">
        <v>11020</v>
      </c>
      <c r="U3138" s="1">
        <v>6242</v>
      </c>
      <c r="V3138" s="1">
        <v>210</v>
      </c>
      <c r="W3138" s="1">
        <v>42</v>
      </c>
      <c r="AF3138" s="1">
        <v>1929</v>
      </c>
      <c r="AT3138" t="s">
        <v>677</v>
      </c>
      <c r="AU3138" t="s">
        <v>2208</v>
      </c>
      <c r="AV3138" t="e">
        <f>#REF!</f>
        <v>#REF!</v>
      </c>
      <c r="AX3138" s="40">
        <v>54</v>
      </c>
      <c r="AY3138" s="42">
        <v>69</v>
      </c>
      <c r="AZ3138" s="46">
        <f t="shared" si="1045"/>
        <v>54069</v>
      </c>
      <c r="BB3138" s="7" t="s">
        <v>2966</v>
      </c>
      <c r="BJ3138" s="1">
        <v>30994</v>
      </c>
    </row>
    <row r="3139" spans="1:62" ht="14" hidden="1" customHeight="1" outlineLevel="1" x14ac:dyDescent="0.2">
      <c r="A3139" t="s">
        <v>311</v>
      </c>
      <c r="B3139" t="s">
        <v>2208</v>
      </c>
      <c r="C3139" s="24"/>
      <c r="F3139" s="1">
        <f t="shared" si="1044"/>
        <v>5229</v>
      </c>
      <c r="H3139" s="1">
        <v>3708</v>
      </c>
      <c r="I3139" s="1">
        <v>3659</v>
      </c>
      <c r="J3139" s="2" t="str">
        <f t="shared" si="1035"/>
        <v/>
      </c>
      <c r="K3139" s="2">
        <f t="shared" si="1036"/>
        <v>0.69975138649837443</v>
      </c>
      <c r="L3139" s="10">
        <f t="shared" si="1046"/>
        <v>1</v>
      </c>
      <c r="M3139" s="9">
        <f t="shared" si="1047"/>
        <v>2</v>
      </c>
      <c r="N3139" s="8">
        <f t="shared" si="1048"/>
        <v>3</v>
      </c>
      <c r="O3139" s="2">
        <f t="shared" si="1049"/>
        <v>0.37789252247083571</v>
      </c>
      <c r="P3139" s="2">
        <f t="shared" si="1050"/>
        <v>0.34002677376171353</v>
      </c>
      <c r="Q3139" s="2">
        <f t="shared" si="1051"/>
        <v>0.22088353413654618</v>
      </c>
      <c r="R3139" s="2">
        <f t="shared" si="1052"/>
        <v>6.1197169630904574E-2</v>
      </c>
      <c r="S3139" s="1">
        <v>1976</v>
      </c>
      <c r="T3139" s="1">
        <v>1778</v>
      </c>
      <c r="U3139" s="1">
        <v>1155</v>
      </c>
      <c r="V3139" s="1">
        <v>15</v>
      </c>
      <c r="W3139" s="1">
        <v>9</v>
      </c>
      <c r="AF3139" s="1">
        <v>296</v>
      </c>
      <c r="AT3139" t="s">
        <v>311</v>
      </c>
      <c r="AU3139" t="s">
        <v>2208</v>
      </c>
      <c r="AV3139" t="e">
        <f>#REF!</f>
        <v>#REF!</v>
      </c>
      <c r="AX3139" s="40">
        <v>54</v>
      </c>
      <c r="AY3139" s="42">
        <v>71</v>
      </c>
      <c r="AZ3139" s="46">
        <f t="shared" si="1045"/>
        <v>54071</v>
      </c>
      <c r="BB3139" s="7" t="s">
        <v>2966</v>
      </c>
      <c r="BJ3139" s="1">
        <v>5250</v>
      </c>
    </row>
    <row r="3140" spans="1:62" ht="14" hidden="1" customHeight="1" outlineLevel="1" x14ac:dyDescent="0.2">
      <c r="A3140" t="s">
        <v>868</v>
      </c>
      <c r="B3140" t="s">
        <v>2208</v>
      </c>
      <c r="C3140" s="24"/>
      <c r="F3140" s="1">
        <f t="shared" si="1044"/>
        <v>5429</v>
      </c>
      <c r="H3140" s="1">
        <v>3516</v>
      </c>
      <c r="I3140" s="1">
        <v>3491</v>
      </c>
      <c r="J3140" s="2" t="str">
        <f t="shared" si="1035"/>
        <v/>
      </c>
      <c r="K3140" s="2">
        <f t="shared" si="1036"/>
        <v>0.64302818198563272</v>
      </c>
      <c r="L3140" s="10">
        <f t="shared" si="1046"/>
        <v>2</v>
      </c>
      <c r="M3140" s="9">
        <f t="shared" si="1047"/>
        <v>1</v>
      </c>
      <c r="N3140" s="8">
        <f t="shared" si="1048"/>
        <v>3</v>
      </c>
      <c r="O3140" s="2">
        <f t="shared" si="1049"/>
        <v>0.32952661631976421</v>
      </c>
      <c r="P3140" s="2">
        <f t="shared" si="1050"/>
        <v>0.38368023577086019</v>
      </c>
      <c r="Q3140" s="2">
        <f t="shared" si="1051"/>
        <v>0.21145699023761283</v>
      </c>
      <c r="R3140" s="2">
        <f t="shared" si="1052"/>
        <v>7.5336157671762771E-2</v>
      </c>
      <c r="S3140" s="1">
        <v>1789</v>
      </c>
      <c r="T3140" s="1">
        <v>2083</v>
      </c>
      <c r="U3140" s="1">
        <v>1148</v>
      </c>
      <c r="V3140" s="1">
        <v>24</v>
      </c>
      <c r="W3140" s="1">
        <v>6</v>
      </c>
      <c r="AF3140" s="1">
        <v>379</v>
      </c>
      <c r="AT3140" t="s">
        <v>868</v>
      </c>
      <c r="AU3140" t="s">
        <v>2208</v>
      </c>
      <c r="AV3140" t="e">
        <f>#REF!</f>
        <v>#REF!</v>
      </c>
      <c r="AX3140" s="40">
        <v>54</v>
      </c>
      <c r="AY3140" s="42">
        <v>73</v>
      </c>
      <c r="AZ3140" s="46">
        <f t="shared" si="1045"/>
        <v>54073</v>
      </c>
      <c r="BB3140" s="7" t="s">
        <v>2966</v>
      </c>
      <c r="BJ3140" s="1">
        <v>5429</v>
      </c>
    </row>
    <row r="3141" spans="1:62" ht="14" hidden="1" customHeight="1" outlineLevel="1" x14ac:dyDescent="0.2">
      <c r="A3141" t="s">
        <v>2464</v>
      </c>
      <c r="B3141" t="s">
        <v>2208</v>
      </c>
      <c r="C3141" s="24"/>
      <c r="F3141" s="1">
        <f t="shared" si="1044"/>
        <v>5648</v>
      </c>
      <c r="H3141" s="1">
        <v>4059</v>
      </c>
      <c r="I3141" s="1">
        <v>4009</v>
      </c>
      <c r="J3141" s="2" t="str">
        <f t="shared" si="1035"/>
        <v/>
      </c>
      <c r="K3141" s="2">
        <f t="shared" si="1036"/>
        <v>0.70980878186968843</v>
      </c>
      <c r="L3141" s="10">
        <f t="shared" si="1046"/>
        <v>2</v>
      </c>
      <c r="M3141" s="9">
        <f t="shared" si="1047"/>
        <v>1</v>
      </c>
      <c r="N3141" s="8">
        <f t="shared" si="1048"/>
        <v>3</v>
      </c>
      <c r="O3141" s="2">
        <f t="shared" si="1049"/>
        <v>0.34454674220963172</v>
      </c>
      <c r="P3141" s="2">
        <f t="shared" si="1050"/>
        <v>0.35694050991501414</v>
      </c>
      <c r="Q3141" s="2">
        <f t="shared" si="1051"/>
        <v>0.28257790368271957</v>
      </c>
      <c r="R3141" s="2">
        <f t="shared" si="1052"/>
        <v>1.5934844192634523E-2</v>
      </c>
      <c r="S3141" s="1">
        <v>1946</v>
      </c>
      <c r="T3141" s="1">
        <v>2016</v>
      </c>
      <c r="U3141" s="1">
        <v>1596</v>
      </c>
      <c r="V3141" s="1">
        <v>31</v>
      </c>
      <c r="W3141" s="1">
        <v>17</v>
      </c>
      <c r="AF3141" s="1">
        <v>42</v>
      </c>
      <c r="AT3141" t="s">
        <v>2464</v>
      </c>
      <c r="AU3141" t="s">
        <v>2208</v>
      </c>
      <c r="AV3141" t="e">
        <f>#REF!</f>
        <v>#REF!</v>
      </c>
      <c r="AX3141" s="40">
        <v>54</v>
      </c>
      <c r="AY3141" s="42">
        <v>75</v>
      </c>
      <c r="AZ3141" s="46">
        <f t="shared" si="1045"/>
        <v>54075</v>
      </c>
      <c r="BB3141" s="7" t="s">
        <v>2966</v>
      </c>
      <c r="BJ3141" s="1">
        <v>5648</v>
      </c>
    </row>
    <row r="3142" spans="1:62" ht="14" hidden="1" customHeight="1" outlineLevel="1" x14ac:dyDescent="0.2">
      <c r="A3142" t="s">
        <v>2430</v>
      </c>
      <c r="B3142" t="s">
        <v>2208</v>
      </c>
      <c r="C3142" s="24"/>
      <c r="F3142" s="1">
        <f t="shared" si="1044"/>
        <v>20207</v>
      </c>
      <c r="H3142" s="1">
        <v>14701</v>
      </c>
      <c r="I3142" s="1">
        <v>14573</v>
      </c>
      <c r="J3142" s="2" t="str">
        <f t="shared" si="1035"/>
        <v/>
      </c>
      <c r="K3142" s="2">
        <f t="shared" si="1036"/>
        <v>0.72118572771811751</v>
      </c>
      <c r="L3142" s="10">
        <f t="shared" si="1046"/>
        <v>2</v>
      </c>
      <c r="M3142" s="9">
        <f t="shared" si="1047"/>
        <v>1</v>
      </c>
      <c r="N3142" s="8">
        <f t="shared" si="1048"/>
        <v>3</v>
      </c>
      <c r="O3142" s="2">
        <f t="shared" si="1049"/>
        <v>0.25802939575394668</v>
      </c>
      <c r="P3142" s="2">
        <f t="shared" si="1050"/>
        <v>0.50081654872074033</v>
      </c>
      <c r="Q3142" s="2">
        <f t="shared" si="1051"/>
        <v>0.20339486316622951</v>
      </c>
      <c r="R3142" s="2">
        <f t="shared" si="1052"/>
        <v>3.7759192359083482E-2</v>
      </c>
      <c r="S3142" s="1">
        <v>5214</v>
      </c>
      <c r="T3142" s="1">
        <v>10120</v>
      </c>
      <c r="U3142" s="1">
        <v>4110</v>
      </c>
      <c r="V3142" s="1">
        <v>136</v>
      </c>
      <c r="W3142" s="1">
        <v>41</v>
      </c>
      <c r="AF3142" s="1">
        <v>586</v>
      </c>
      <c r="AT3142" t="s">
        <v>2430</v>
      </c>
      <c r="AU3142" t="s">
        <v>2208</v>
      </c>
      <c r="AV3142" t="e">
        <f>#REF!</f>
        <v>#REF!</v>
      </c>
      <c r="AX3142" s="40">
        <v>54</v>
      </c>
      <c r="AY3142" s="42">
        <v>77</v>
      </c>
      <c r="AZ3142" s="46">
        <f t="shared" si="1045"/>
        <v>54077</v>
      </c>
      <c r="BB3142" s="7" t="s">
        <v>2966</v>
      </c>
      <c r="BJ3142" s="1">
        <v>20209</v>
      </c>
    </row>
    <row r="3143" spans="1:62" ht="14" hidden="1" customHeight="1" outlineLevel="1" x14ac:dyDescent="0.2">
      <c r="A3143" t="s">
        <v>880</v>
      </c>
      <c r="B3143" t="s">
        <v>2208</v>
      </c>
      <c r="C3143" s="24"/>
      <c r="F3143" s="1">
        <f t="shared" si="1044"/>
        <v>40344</v>
      </c>
      <c r="H3143" s="1">
        <v>28788</v>
      </c>
      <c r="I3143" s="1">
        <v>28501</v>
      </c>
      <c r="J3143" s="2" t="str">
        <f t="shared" ref="J3143:J3206" si="1053">IF(D3143&gt;0,I3143/D3143,"")</f>
        <v/>
      </c>
      <c r="K3143" s="2">
        <f t="shared" ref="K3143:K3206" si="1054">IF(F3143&gt;0,I3143/F3143,"")</f>
        <v>0.70644953400753518</v>
      </c>
      <c r="L3143" s="10">
        <f t="shared" si="1046"/>
        <v>2</v>
      </c>
      <c r="M3143" s="9">
        <f t="shared" si="1047"/>
        <v>1</v>
      </c>
      <c r="N3143" s="8">
        <f t="shared" si="1048"/>
        <v>3</v>
      </c>
      <c r="O3143" s="2">
        <f t="shared" si="1049"/>
        <v>0.28913840967677967</v>
      </c>
      <c r="P3143" s="2">
        <f t="shared" si="1050"/>
        <v>0.47241225461035097</v>
      </c>
      <c r="Q3143" s="2">
        <f t="shared" si="1051"/>
        <v>0.19663394804679754</v>
      </c>
      <c r="R3143" s="2">
        <f t="shared" si="1052"/>
        <v>4.1815387666071763E-2</v>
      </c>
      <c r="S3143" s="1">
        <v>11665</v>
      </c>
      <c r="T3143" s="1">
        <v>19059</v>
      </c>
      <c r="U3143" s="1">
        <v>7933</v>
      </c>
      <c r="V3143" s="1">
        <v>363</v>
      </c>
      <c r="W3143" s="1">
        <v>52</v>
      </c>
      <c r="AF3143" s="1">
        <v>1272</v>
      </c>
      <c r="AT3143" t="s">
        <v>880</v>
      </c>
      <c r="AU3143" t="s">
        <v>2208</v>
      </c>
      <c r="AV3143" t="e">
        <f>#REF!</f>
        <v>#REF!</v>
      </c>
      <c r="AX3143" s="40">
        <v>54</v>
      </c>
      <c r="AY3143" s="42">
        <v>79</v>
      </c>
      <c r="AZ3143" s="46">
        <f t="shared" si="1045"/>
        <v>54079</v>
      </c>
      <c r="BB3143" s="7" t="s">
        <v>2966</v>
      </c>
      <c r="BJ3143" s="1">
        <v>40282</v>
      </c>
    </row>
    <row r="3144" spans="1:62" ht="14" hidden="1" customHeight="1" outlineLevel="1" x14ac:dyDescent="0.2">
      <c r="A3144" t="s">
        <v>164</v>
      </c>
      <c r="B3144" t="s">
        <v>2208</v>
      </c>
      <c r="C3144" s="24"/>
      <c r="F3144" s="1">
        <f t="shared" si="1044"/>
        <v>54427</v>
      </c>
      <c r="H3144" s="1">
        <v>33307</v>
      </c>
      <c r="I3144" s="1">
        <v>33114</v>
      </c>
      <c r="J3144" s="2" t="str">
        <f t="shared" si="1053"/>
        <v/>
      </c>
      <c r="K3144" s="2">
        <f t="shared" si="1054"/>
        <v>0.60841126646701083</v>
      </c>
      <c r="L3144" s="10">
        <f t="shared" si="1046"/>
        <v>2</v>
      </c>
      <c r="M3144" s="9">
        <f t="shared" si="1047"/>
        <v>1</v>
      </c>
      <c r="N3144" s="8">
        <f t="shared" si="1048"/>
        <v>3</v>
      </c>
      <c r="O3144" s="2">
        <f t="shared" si="1049"/>
        <v>0.35114924577874951</v>
      </c>
      <c r="P3144" s="2">
        <f t="shared" si="1050"/>
        <v>0.37861723041872603</v>
      </c>
      <c r="Q3144" s="2">
        <f t="shared" si="1051"/>
        <v>0.24989435390523085</v>
      </c>
      <c r="R3144" s="2">
        <f t="shared" si="1052"/>
        <v>2.0339169897293619E-2</v>
      </c>
      <c r="S3144" s="1">
        <v>19112</v>
      </c>
      <c r="T3144" s="1">
        <v>20607</v>
      </c>
      <c r="U3144" s="1">
        <v>13601</v>
      </c>
      <c r="V3144" s="1">
        <v>287</v>
      </c>
      <c r="W3144" s="1">
        <v>103</v>
      </c>
      <c r="AF3144" s="1">
        <v>717</v>
      </c>
      <c r="AT3144" t="s">
        <v>164</v>
      </c>
      <c r="AU3144" t="s">
        <v>2208</v>
      </c>
      <c r="AV3144" t="e">
        <f>#REF!</f>
        <v>#REF!</v>
      </c>
      <c r="AX3144" s="40">
        <v>54</v>
      </c>
      <c r="AY3144" s="42">
        <v>81</v>
      </c>
      <c r="AZ3144" s="46">
        <f t="shared" si="1045"/>
        <v>54081</v>
      </c>
      <c r="BB3144" s="7" t="s">
        <v>2966</v>
      </c>
      <c r="BJ3144" s="1">
        <v>54427</v>
      </c>
    </row>
    <row r="3145" spans="1:62" ht="14" hidden="1" customHeight="1" outlineLevel="1" x14ac:dyDescent="0.2">
      <c r="A3145" t="s">
        <v>1364</v>
      </c>
      <c r="B3145" t="s">
        <v>2208</v>
      </c>
      <c r="C3145" s="24"/>
      <c r="F3145" s="1">
        <f t="shared" si="1044"/>
        <v>19276</v>
      </c>
      <c r="H3145" s="1">
        <v>12321</v>
      </c>
      <c r="I3145" s="1">
        <v>12200</v>
      </c>
      <c r="J3145" s="2" t="str">
        <f t="shared" si="1053"/>
        <v/>
      </c>
      <c r="K3145" s="2">
        <f t="shared" si="1054"/>
        <v>0.63291139240506333</v>
      </c>
      <c r="L3145" s="10">
        <f t="shared" si="1046"/>
        <v>1</v>
      </c>
      <c r="M3145" s="9">
        <f t="shared" si="1047"/>
        <v>2</v>
      </c>
      <c r="N3145" s="8">
        <f t="shared" si="1048"/>
        <v>3</v>
      </c>
      <c r="O3145" s="2">
        <f t="shared" si="1049"/>
        <v>0.43037974683544306</v>
      </c>
      <c r="P3145" s="2">
        <f t="shared" si="1050"/>
        <v>0.30763643909524796</v>
      </c>
      <c r="Q3145" s="2">
        <f t="shared" si="1051"/>
        <v>0.18707200664038182</v>
      </c>
      <c r="R3145" s="2">
        <f t="shared" si="1052"/>
        <v>7.4911807428927113E-2</v>
      </c>
      <c r="S3145" s="1">
        <v>8296</v>
      </c>
      <c r="T3145" s="1">
        <v>5930</v>
      </c>
      <c r="U3145" s="1">
        <v>3606</v>
      </c>
      <c r="V3145" s="1">
        <v>96</v>
      </c>
      <c r="W3145" s="1">
        <v>41</v>
      </c>
      <c r="AF3145" s="1">
        <v>1307</v>
      </c>
      <c r="AT3145" t="s">
        <v>1364</v>
      </c>
      <c r="AU3145" t="s">
        <v>2208</v>
      </c>
      <c r="AV3145" t="e">
        <f>#REF!</f>
        <v>#REF!</v>
      </c>
      <c r="AX3145" s="40">
        <v>54</v>
      </c>
      <c r="AY3145" s="42">
        <v>83</v>
      </c>
      <c r="AZ3145" s="46">
        <f t="shared" si="1045"/>
        <v>54083</v>
      </c>
      <c r="BB3145" s="7" t="s">
        <v>2966</v>
      </c>
      <c r="BJ3145" s="1">
        <v>19276</v>
      </c>
    </row>
    <row r="3146" spans="1:62" ht="14" hidden="1" customHeight="1" outlineLevel="1" x14ac:dyDescent="0.2">
      <c r="A3146" t="s">
        <v>2242</v>
      </c>
      <c r="B3146" t="s">
        <v>2208</v>
      </c>
      <c r="C3146" s="24"/>
      <c r="F3146" s="1">
        <f t="shared" si="1044"/>
        <v>6256</v>
      </c>
      <c r="H3146" s="1">
        <v>4335</v>
      </c>
      <c r="I3146" s="1">
        <v>4283</v>
      </c>
      <c r="J3146" s="2" t="str">
        <f t="shared" si="1053"/>
        <v/>
      </c>
      <c r="K3146" s="2">
        <f t="shared" si="1054"/>
        <v>0.68462276214833762</v>
      </c>
      <c r="L3146" s="10">
        <f t="shared" si="1046"/>
        <v>3</v>
      </c>
      <c r="M3146" s="9">
        <f t="shared" si="1047"/>
        <v>1</v>
      </c>
      <c r="N3146" s="8">
        <f t="shared" si="1048"/>
        <v>2</v>
      </c>
      <c r="O3146" s="2">
        <f t="shared" si="1049"/>
        <v>0.17359335038363172</v>
      </c>
      <c r="P3146" s="2">
        <f t="shared" si="1050"/>
        <v>0.56793478260869568</v>
      </c>
      <c r="Q3146" s="2">
        <f t="shared" si="1051"/>
        <v>0.22410485933503838</v>
      </c>
      <c r="R3146" s="2">
        <f t="shared" si="1052"/>
        <v>3.4367007672634176E-2</v>
      </c>
      <c r="S3146" s="1">
        <v>1086</v>
      </c>
      <c r="T3146" s="1">
        <v>3553</v>
      </c>
      <c r="U3146" s="1">
        <v>1402</v>
      </c>
      <c r="V3146" s="1">
        <v>34</v>
      </c>
      <c r="W3146" s="1">
        <v>5</v>
      </c>
      <c r="AF3146" s="1">
        <v>176</v>
      </c>
      <c r="AT3146" t="s">
        <v>2242</v>
      </c>
      <c r="AU3146" t="s">
        <v>2208</v>
      </c>
      <c r="AV3146" t="e">
        <f>#REF!</f>
        <v>#REF!</v>
      </c>
      <c r="AX3146" s="40">
        <v>54</v>
      </c>
      <c r="AY3146" s="42">
        <v>85</v>
      </c>
      <c r="AZ3146" s="46">
        <f t="shared" si="1045"/>
        <v>54085</v>
      </c>
      <c r="BB3146" s="7" t="s">
        <v>2966</v>
      </c>
      <c r="BJ3146" s="1">
        <v>6256</v>
      </c>
    </row>
    <row r="3147" spans="1:62" ht="14" hidden="1" customHeight="1" outlineLevel="1" x14ac:dyDescent="0.2">
      <c r="A3147" t="s">
        <v>944</v>
      </c>
      <c r="B3147" t="s">
        <v>2208</v>
      </c>
      <c r="C3147" s="24"/>
      <c r="F3147" s="1">
        <f t="shared" si="1044"/>
        <v>9058</v>
      </c>
      <c r="H3147" s="1">
        <v>5812</v>
      </c>
      <c r="I3147" s="1">
        <v>5763</v>
      </c>
      <c r="J3147" s="2" t="str">
        <f t="shared" si="1053"/>
        <v/>
      </c>
      <c r="K3147" s="2">
        <f t="shared" si="1054"/>
        <v>0.63623316405387498</v>
      </c>
      <c r="L3147" s="10">
        <f t="shared" si="1046"/>
        <v>2</v>
      </c>
      <c r="M3147" s="9">
        <f t="shared" si="1047"/>
        <v>1</v>
      </c>
      <c r="N3147" s="8">
        <f t="shared" si="1048"/>
        <v>3</v>
      </c>
      <c r="O3147" s="2">
        <f t="shared" si="1049"/>
        <v>0.31684698608964451</v>
      </c>
      <c r="P3147" s="2">
        <f t="shared" si="1050"/>
        <v>0.39456833738132036</v>
      </c>
      <c r="Q3147" s="2">
        <f t="shared" si="1051"/>
        <v>0.27025833517332742</v>
      </c>
      <c r="R3147" s="2">
        <f t="shared" si="1052"/>
        <v>1.8326341355707654E-2</v>
      </c>
      <c r="S3147" s="1">
        <v>2870</v>
      </c>
      <c r="T3147" s="1">
        <v>3574</v>
      </c>
      <c r="U3147" s="1">
        <v>2448</v>
      </c>
      <c r="V3147" s="1">
        <v>50</v>
      </c>
      <c r="W3147" s="1">
        <v>16</v>
      </c>
      <c r="AF3147" s="1">
        <v>100</v>
      </c>
      <c r="AT3147" t="s">
        <v>944</v>
      </c>
      <c r="AU3147" t="s">
        <v>2208</v>
      </c>
      <c r="AV3147" t="e">
        <f>#REF!</f>
        <v>#REF!</v>
      </c>
      <c r="AX3147" s="40">
        <v>54</v>
      </c>
      <c r="AY3147" s="42">
        <v>87</v>
      </c>
      <c r="AZ3147" s="46">
        <f t="shared" si="1045"/>
        <v>54087</v>
      </c>
      <c r="BB3147" s="7" t="s">
        <v>2966</v>
      </c>
      <c r="BJ3147" s="1">
        <v>9051</v>
      </c>
    </row>
    <row r="3148" spans="1:62" ht="14" hidden="1" customHeight="1" outlineLevel="1" x14ac:dyDescent="0.2">
      <c r="A3148" t="s">
        <v>277</v>
      </c>
      <c r="B3148" t="s">
        <v>2208</v>
      </c>
      <c r="C3148" s="24"/>
      <c r="F3148" s="1">
        <f t="shared" si="1044"/>
        <v>9314</v>
      </c>
      <c r="H3148" s="1">
        <v>5689</v>
      </c>
      <c r="I3148" s="1">
        <v>5585</v>
      </c>
      <c r="J3148" s="2" t="str">
        <f t="shared" si="1053"/>
        <v/>
      </c>
      <c r="K3148" s="2">
        <f t="shared" si="1054"/>
        <v>0.59963495812754997</v>
      </c>
      <c r="L3148" s="10">
        <f t="shared" si="1046"/>
        <v>1</v>
      </c>
      <c r="M3148" s="9">
        <f t="shared" si="1047"/>
        <v>2</v>
      </c>
      <c r="N3148" s="8">
        <f t="shared" si="1048"/>
        <v>3</v>
      </c>
      <c r="O3148" s="2">
        <f t="shared" si="1049"/>
        <v>0.45619497530599096</v>
      </c>
      <c r="P3148" s="2">
        <f t="shared" si="1050"/>
        <v>0.28000858922052824</v>
      </c>
      <c r="Q3148" s="2">
        <f t="shared" si="1051"/>
        <v>0.21891775821344214</v>
      </c>
      <c r="R3148" s="2">
        <f t="shared" si="1052"/>
        <v>4.4878677260038663E-2</v>
      </c>
      <c r="S3148" s="1">
        <v>4249</v>
      </c>
      <c r="T3148" s="1">
        <v>2608</v>
      </c>
      <c r="U3148" s="1">
        <v>2039</v>
      </c>
      <c r="V3148" s="1">
        <v>32</v>
      </c>
      <c r="W3148" s="1">
        <v>30</v>
      </c>
      <c r="AF3148" s="1">
        <v>356</v>
      </c>
      <c r="AT3148" t="s">
        <v>277</v>
      </c>
      <c r="AU3148" t="s">
        <v>2208</v>
      </c>
      <c r="AV3148" t="e">
        <f>#REF!</f>
        <v>#REF!</v>
      </c>
      <c r="AX3148" s="40">
        <v>54</v>
      </c>
      <c r="AY3148" s="42">
        <v>89</v>
      </c>
      <c r="AZ3148" s="46">
        <f t="shared" si="1045"/>
        <v>54089</v>
      </c>
      <c r="BB3148" s="7" t="s">
        <v>2966</v>
      </c>
      <c r="BJ3148" s="1">
        <v>9348</v>
      </c>
    </row>
    <row r="3149" spans="1:62" ht="14" hidden="1" customHeight="1" outlineLevel="1" x14ac:dyDescent="0.2">
      <c r="A3149" t="s">
        <v>1059</v>
      </c>
      <c r="B3149" t="s">
        <v>2208</v>
      </c>
      <c r="C3149" s="24"/>
      <c r="F3149" s="1">
        <f t="shared" si="1044"/>
        <v>11072</v>
      </c>
      <c r="H3149" s="1">
        <v>7444</v>
      </c>
      <c r="I3149" s="1">
        <v>7383</v>
      </c>
      <c r="J3149" s="2" t="str">
        <f t="shared" si="1053"/>
        <v/>
      </c>
      <c r="K3149" s="2">
        <f t="shared" si="1054"/>
        <v>0.66681719653179194</v>
      </c>
      <c r="L3149" s="10">
        <f t="shared" si="1046"/>
        <v>2</v>
      </c>
      <c r="M3149" s="9">
        <f t="shared" si="1047"/>
        <v>1</v>
      </c>
      <c r="N3149" s="8">
        <f t="shared" si="1048"/>
        <v>3</v>
      </c>
      <c r="O3149" s="2">
        <f t="shared" si="1049"/>
        <v>0.34925939306358383</v>
      </c>
      <c r="P3149" s="2">
        <f t="shared" si="1050"/>
        <v>0.39324421965317918</v>
      </c>
      <c r="Q3149" s="2">
        <f t="shared" si="1051"/>
        <v>0.18388728323699421</v>
      </c>
      <c r="R3149" s="2">
        <f t="shared" si="1052"/>
        <v>7.3609104046242713E-2</v>
      </c>
      <c r="S3149" s="1">
        <v>3867</v>
      </c>
      <c r="T3149" s="1">
        <v>4354</v>
      </c>
      <c r="U3149" s="1">
        <v>2036</v>
      </c>
      <c r="V3149" s="1">
        <v>63</v>
      </c>
      <c r="W3149" s="1">
        <v>13</v>
      </c>
      <c r="AF3149" s="1">
        <v>739</v>
      </c>
      <c r="AT3149" t="s">
        <v>1059</v>
      </c>
      <c r="AU3149" t="s">
        <v>2208</v>
      </c>
      <c r="AV3149" t="e">
        <f>#REF!</f>
        <v>#REF!</v>
      </c>
      <c r="AX3149" s="40">
        <v>54</v>
      </c>
      <c r="AY3149" s="42">
        <v>91</v>
      </c>
      <c r="AZ3149" s="46">
        <f t="shared" si="1045"/>
        <v>54091</v>
      </c>
      <c r="BB3149" s="7" t="s">
        <v>2966</v>
      </c>
      <c r="BJ3149" s="1">
        <v>10843</v>
      </c>
    </row>
    <row r="3150" spans="1:62" ht="14" hidden="1" customHeight="1" outlineLevel="1" x14ac:dyDescent="0.2">
      <c r="A3150" t="s">
        <v>770</v>
      </c>
      <c r="B3150" t="s">
        <v>2208</v>
      </c>
      <c r="C3150" s="24"/>
      <c r="F3150" s="1">
        <f t="shared" si="1044"/>
        <v>5774</v>
      </c>
      <c r="H3150" s="1">
        <v>3912</v>
      </c>
      <c r="I3150" s="1">
        <v>3845</v>
      </c>
      <c r="J3150" s="2" t="str">
        <f t="shared" si="1053"/>
        <v/>
      </c>
      <c r="K3150" s="2">
        <f t="shared" si="1054"/>
        <v>0.66591617596120545</v>
      </c>
      <c r="L3150" s="10">
        <f t="shared" si="1046"/>
        <v>1</v>
      </c>
      <c r="M3150" s="9">
        <f t="shared" si="1047"/>
        <v>2</v>
      </c>
      <c r="N3150" s="8">
        <f t="shared" si="1048"/>
        <v>3</v>
      </c>
      <c r="O3150" s="2">
        <f t="shared" si="1049"/>
        <v>0.35677173536543122</v>
      </c>
      <c r="P3150" s="2">
        <f t="shared" si="1050"/>
        <v>0.32888811915483201</v>
      </c>
      <c r="Q3150" s="2">
        <f t="shared" si="1051"/>
        <v>0.17319016279875304</v>
      </c>
      <c r="R3150" s="2">
        <f t="shared" si="1052"/>
        <v>0.14114998268098378</v>
      </c>
      <c r="S3150" s="1">
        <v>2060</v>
      </c>
      <c r="T3150" s="1">
        <v>1899</v>
      </c>
      <c r="U3150" s="1">
        <v>1000</v>
      </c>
      <c r="V3150" s="1">
        <v>29</v>
      </c>
      <c r="W3150" s="1">
        <v>12</v>
      </c>
      <c r="AF3150" s="1">
        <v>774</v>
      </c>
      <c r="AT3150" t="s">
        <v>770</v>
      </c>
      <c r="AU3150" t="s">
        <v>2208</v>
      </c>
      <c r="AV3150" t="e">
        <f>#REF!</f>
        <v>#REF!</v>
      </c>
      <c r="AX3150" s="40">
        <v>54</v>
      </c>
      <c r="AY3150" s="42">
        <v>93</v>
      </c>
      <c r="AZ3150" s="46">
        <f t="shared" si="1045"/>
        <v>54093</v>
      </c>
      <c r="BB3150" s="7" t="s">
        <v>2966</v>
      </c>
      <c r="BJ3150" s="1">
        <v>5774</v>
      </c>
    </row>
    <row r="3151" spans="1:62" ht="14" hidden="1" customHeight="1" outlineLevel="1" x14ac:dyDescent="0.2">
      <c r="A3151" t="s">
        <v>771</v>
      </c>
      <c r="B3151" t="s">
        <v>2208</v>
      </c>
      <c r="C3151" s="24"/>
      <c r="F3151" s="1">
        <f t="shared" si="1044"/>
        <v>6643</v>
      </c>
      <c r="H3151" s="1">
        <v>3951</v>
      </c>
      <c r="I3151" s="1">
        <v>3923</v>
      </c>
      <c r="J3151" s="2" t="str">
        <f t="shared" si="1053"/>
        <v/>
      </c>
      <c r="K3151" s="2">
        <f t="shared" si="1054"/>
        <v>0.59054643986150834</v>
      </c>
      <c r="L3151" s="10">
        <f t="shared" si="1046"/>
        <v>2</v>
      </c>
      <c r="M3151" s="9">
        <f t="shared" si="1047"/>
        <v>1</v>
      </c>
      <c r="N3151" s="8">
        <f t="shared" si="1048"/>
        <v>3</v>
      </c>
      <c r="O3151" s="2">
        <f t="shared" si="1049"/>
        <v>0.23769381303627879</v>
      </c>
      <c r="P3151" s="2">
        <f t="shared" si="1050"/>
        <v>0.50263435194942041</v>
      </c>
      <c r="Q3151" s="2">
        <f t="shared" si="1051"/>
        <v>0.23347884991720608</v>
      </c>
      <c r="R3151" s="2">
        <f t="shared" si="1052"/>
        <v>2.6192985097094723E-2</v>
      </c>
      <c r="S3151" s="1">
        <v>1579</v>
      </c>
      <c r="T3151" s="1">
        <v>3339</v>
      </c>
      <c r="U3151" s="1">
        <v>1551</v>
      </c>
      <c r="V3151" s="1">
        <v>33</v>
      </c>
      <c r="W3151" s="1">
        <v>11</v>
      </c>
      <c r="AF3151" s="1">
        <v>130</v>
      </c>
      <c r="AT3151" t="s">
        <v>771</v>
      </c>
      <c r="AU3151" t="s">
        <v>2208</v>
      </c>
      <c r="AV3151" t="e">
        <f>#REF!</f>
        <v>#REF!</v>
      </c>
      <c r="AX3151" s="40">
        <v>54</v>
      </c>
      <c r="AY3151" s="42">
        <v>95</v>
      </c>
      <c r="AZ3151" s="46">
        <f t="shared" si="1045"/>
        <v>54095</v>
      </c>
      <c r="BB3151" s="7" t="s">
        <v>2966</v>
      </c>
      <c r="BJ3151" s="1">
        <v>6643</v>
      </c>
    </row>
    <row r="3152" spans="1:62" ht="14" hidden="1" customHeight="1" outlineLevel="1" x14ac:dyDescent="0.2">
      <c r="A3152" t="s">
        <v>2673</v>
      </c>
      <c r="B3152" t="s">
        <v>2208</v>
      </c>
      <c r="C3152" s="24"/>
      <c r="F3152" s="1">
        <f t="shared" si="1044"/>
        <v>14411</v>
      </c>
      <c r="H3152" s="1">
        <v>10296</v>
      </c>
      <c r="I3152" s="1">
        <v>10223</v>
      </c>
      <c r="J3152" s="2" t="str">
        <f t="shared" si="1053"/>
        <v/>
      </c>
      <c r="K3152" s="2">
        <f t="shared" si="1054"/>
        <v>0.70938866143917845</v>
      </c>
      <c r="L3152" s="10">
        <f t="shared" si="1046"/>
        <v>3</v>
      </c>
      <c r="M3152" s="9">
        <f t="shared" si="1047"/>
        <v>1</v>
      </c>
      <c r="N3152" s="8">
        <f t="shared" si="1048"/>
        <v>2</v>
      </c>
      <c r="O3152" s="2">
        <f t="shared" si="1049"/>
        <v>0.22267712164318923</v>
      </c>
      <c r="P3152" s="2">
        <f t="shared" si="1050"/>
        <v>0.52376656720560688</v>
      </c>
      <c r="Q3152" s="2">
        <f t="shared" si="1051"/>
        <v>0.23794323780445492</v>
      </c>
      <c r="R3152" s="2">
        <f t="shared" si="1052"/>
        <v>1.5613073346748996E-2</v>
      </c>
      <c r="S3152" s="1">
        <v>3209</v>
      </c>
      <c r="T3152" s="1">
        <v>7548</v>
      </c>
      <c r="U3152" s="1">
        <v>3429</v>
      </c>
      <c r="V3152" s="1">
        <v>101</v>
      </c>
      <c r="W3152" s="1">
        <v>23</v>
      </c>
      <c r="AF3152" s="1">
        <v>101</v>
      </c>
      <c r="AT3152" t="s">
        <v>2673</v>
      </c>
      <c r="AU3152" t="s">
        <v>2208</v>
      </c>
      <c r="AV3152" t="e">
        <f>#REF!</f>
        <v>#REF!</v>
      </c>
      <c r="AX3152" s="40">
        <v>54</v>
      </c>
      <c r="AY3152" s="42">
        <v>97</v>
      </c>
      <c r="AZ3152" s="46">
        <f t="shared" si="1045"/>
        <v>54097</v>
      </c>
      <c r="BB3152" s="7" t="s">
        <v>2966</v>
      </c>
      <c r="BJ3152" s="1">
        <v>14411</v>
      </c>
    </row>
    <row r="3153" spans="1:62" ht="14" hidden="1" customHeight="1" outlineLevel="1" x14ac:dyDescent="0.2">
      <c r="A3153" t="s">
        <v>391</v>
      </c>
      <c r="B3153" t="s">
        <v>2208</v>
      </c>
      <c r="C3153" s="24"/>
      <c r="F3153" s="1">
        <f t="shared" si="1044"/>
        <v>27830</v>
      </c>
      <c r="H3153" s="1">
        <v>17132</v>
      </c>
      <c r="I3153" s="1">
        <v>16947</v>
      </c>
      <c r="J3153" s="2" t="str">
        <f t="shared" si="1053"/>
        <v/>
      </c>
      <c r="K3153" s="2">
        <f t="shared" si="1054"/>
        <v>0.60894717930291054</v>
      </c>
      <c r="L3153" s="10">
        <f t="shared" si="1046"/>
        <v>1</v>
      </c>
      <c r="M3153" s="9">
        <f t="shared" si="1047"/>
        <v>2</v>
      </c>
      <c r="N3153" s="8">
        <f t="shared" si="1048"/>
        <v>3</v>
      </c>
      <c r="O3153" s="2">
        <f t="shared" si="1049"/>
        <v>0.46733740567732662</v>
      </c>
      <c r="P3153" s="2">
        <f t="shared" si="1050"/>
        <v>0.33984908372260153</v>
      </c>
      <c r="Q3153" s="2">
        <f t="shared" si="1051"/>
        <v>0.14545454545454545</v>
      </c>
      <c r="R3153" s="2">
        <f t="shared" si="1052"/>
        <v>4.7358965145526399E-2</v>
      </c>
      <c r="S3153" s="1">
        <v>13006</v>
      </c>
      <c r="T3153" s="1">
        <v>9458</v>
      </c>
      <c r="U3153" s="1">
        <v>4048</v>
      </c>
      <c r="V3153" s="1">
        <v>155</v>
      </c>
      <c r="W3153" s="1">
        <v>32</v>
      </c>
      <c r="AF3153" s="1">
        <v>1131</v>
      </c>
      <c r="AT3153" t="s">
        <v>391</v>
      </c>
      <c r="AU3153" t="s">
        <v>2208</v>
      </c>
      <c r="AV3153" t="e">
        <f>#REF!</f>
        <v>#REF!</v>
      </c>
      <c r="AX3153" s="40">
        <v>54</v>
      </c>
      <c r="AY3153" s="42">
        <v>99</v>
      </c>
      <c r="AZ3153" s="46">
        <f t="shared" si="1045"/>
        <v>54099</v>
      </c>
      <c r="BB3153" s="7" t="s">
        <v>2966</v>
      </c>
      <c r="BJ3153" s="1">
        <v>27830</v>
      </c>
    </row>
    <row r="3154" spans="1:62" ht="14" hidden="1" customHeight="1" outlineLevel="1" x14ac:dyDescent="0.2">
      <c r="A3154" t="s">
        <v>641</v>
      </c>
      <c r="B3154" t="s">
        <v>2208</v>
      </c>
      <c r="C3154" s="24"/>
      <c r="F3154" s="1">
        <f t="shared" si="1044"/>
        <v>5417</v>
      </c>
      <c r="H3154" s="1">
        <v>3445</v>
      </c>
      <c r="I3154" s="1">
        <v>3402</v>
      </c>
      <c r="J3154" s="2" t="str">
        <f t="shared" si="1053"/>
        <v/>
      </c>
      <c r="K3154" s="2">
        <f t="shared" si="1054"/>
        <v>0.62802289089902164</v>
      </c>
      <c r="L3154" s="10">
        <f t="shared" si="1046"/>
        <v>1</v>
      </c>
      <c r="M3154" s="9">
        <f t="shared" si="1047"/>
        <v>3</v>
      </c>
      <c r="N3154" s="8">
        <f t="shared" si="1048"/>
        <v>4</v>
      </c>
      <c r="O3154" s="2">
        <f t="shared" si="1049"/>
        <v>0.47590917482001105</v>
      </c>
      <c r="P3154" s="2">
        <f t="shared" si="1050"/>
        <v>0.22263245338748386</v>
      </c>
      <c r="Q3154" s="2">
        <f t="shared" si="1051"/>
        <v>3.7105408897913972E-2</v>
      </c>
      <c r="R3154" s="2">
        <f t="shared" si="1052"/>
        <v>0.26435296289459115</v>
      </c>
      <c r="S3154" s="1">
        <v>2578</v>
      </c>
      <c r="T3154" s="1">
        <v>1206</v>
      </c>
      <c r="U3154" s="1">
        <v>201</v>
      </c>
      <c r="V3154" s="1">
        <v>14</v>
      </c>
      <c r="W3154" s="1">
        <v>10</v>
      </c>
      <c r="AF3154" s="1">
        <v>1408</v>
      </c>
      <c r="AT3154" t="s">
        <v>641</v>
      </c>
      <c r="AU3154" t="s">
        <v>2208</v>
      </c>
      <c r="AV3154" t="e">
        <f>#REF!</f>
        <v>#REF!</v>
      </c>
      <c r="AX3154" s="40">
        <v>54</v>
      </c>
      <c r="AY3154" s="42">
        <v>101</v>
      </c>
      <c r="AZ3154" s="46">
        <f t="shared" si="1045"/>
        <v>54101</v>
      </c>
      <c r="BB3154" s="7" t="s">
        <v>2966</v>
      </c>
      <c r="BJ3154" s="1">
        <v>5417</v>
      </c>
    </row>
    <row r="3155" spans="1:62" ht="14" hidden="1" customHeight="1" outlineLevel="1" x14ac:dyDescent="0.2">
      <c r="A3155" t="s">
        <v>1754</v>
      </c>
      <c r="B3155" t="s">
        <v>2208</v>
      </c>
      <c r="C3155" s="24"/>
      <c r="F3155" s="1">
        <f t="shared" si="1044"/>
        <v>10221</v>
      </c>
      <c r="H3155" s="1">
        <v>6753</v>
      </c>
      <c r="I3155" s="1">
        <v>6669</v>
      </c>
      <c r="J3155" s="2" t="str">
        <f t="shared" si="1053"/>
        <v/>
      </c>
      <c r="K3155" s="2">
        <f t="shared" si="1054"/>
        <v>0.65248018784854711</v>
      </c>
      <c r="L3155" s="10">
        <f t="shared" si="1046"/>
        <v>1</v>
      </c>
      <c r="M3155" s="9">
        <f t="shared" si="1047"/>
        <v>2</v>
      </c>
      <c r="N3155" s="8">
        <f t="shared" si="1048"/>
        <v>3</v>
      </c>
      <c r="O3155" s="2">
        <f t="shared" si="1049"/>
        <v>0.45191272869582233</v>
      </c>
      <c r="P3155" s="2">
        <f t="shared" si="1050"/>
        <v>0.3158203698268271</v>
      </c>
      <c r="Q3155" s="2">
        <f t="shared" si="1051"/>
        <v>0.15810586048331865</v>
      </c>
      <c r="R3155" s="2">
        <f t="shared" si="1052"/>
        <v>7.4161040994031924E-2</v>
      </c>
      <c r="S3155" s="1">
        <v>4619</v>
      </c>
      <c r="T3155" s="1">
        <v>3228</v>
      </c>
      <c r="U3155" s="1">
        <v>1616</v>
      </c>
      <c r="V3155" s="1">
        <v>56</v>
      </c>
      <c r="W3155" s="1">
        <v>20</v>
      </c>
      <c r="AF3155" s="1">
        <v>682</v>
      </c>
      <c r="AT3155" t="s">
        <v>1754</v>
      </c>
      <c r="AU3155" t="s">
        <v>2208</v>
      </c>
      <c r="AV3155" t="e">
        <f>#REF!</f>
        <v>#REF!</v>
      </c>
      <c r="AX3155" s="40">
        <v>54</v>
      </c>
      <c r="AY3155" s="42">
        <v>103</v>
      </c>
      <c r="AZ3155" s="46">
        <f t="shared" si="1045"/>
        <v>54103</v>
      </c>
      <c r="BB3155" s="7" t="s">
        <v>2966</v>
      </c>
      <c r="BJ3155" s="1">
        <v>10221</v>
      </c>
    </row>
    <row r="3156" spans="1:62" ht="14" hidden="1" customHeight="1" outlineLevel="1" x14ac:dyDescent="0.2">
      <c r="A3156" t="s">
        <v>2666</v>
      </c>
      <c r="B3156" t="s">
        <v>2208</v>
      </c>
      <c r="C3156" s="24"/>
      <c r="F3156" s="1">
        <f t="shared" si="1044"/>
        <v>4402</v>
      </c>
      <c r="H3156" s="1">
        <v>2674</v>
      </c>
      <c r="I3156" s="1">
        <v>2653</v>
      </c>
      <c r="J3156" s="2" t="str">
        <f t="shared" si="1053"/>
        <v/>
      </c>
      <c r="K3156" s="2">
        <f t="shared" si="1054"/>
        <v>0.60268059972739663</v>
      </c>
      <c r="L3156" s="10">
        <f t="shared" si="1046"/>
        <v>2</v>
      </c>
      <c r="M3156" s="9">
        <f t="shared" si="1047"/>
        <v>1</v>
      </c>
      <c r="N3156" s="8">
        <f t="shared" si="1048"/>
        <v>3</v>
      </c>
      <c r="O3156" s="2">
        <f t="shared" si="1049"/>
        <v>0.33780099954566106</v>
      </c>
      <c r="P3156" s="2">
        <f t="shared" si="1050"/>
        <v>0.4209450249886415</v>
      </c>
      <c r="Q3156" s="2">
        <f t="shared" si="1051"/>
        <v>0.20899591094956838</v>
      </c>
      <c r="R3156" s="2">
        <f t="shared" si="1052"/>
        <v>3.2258064516129115E-2</v>
      </c>
      <c r="S3156" s="1">
        <v>1487</v>
      </c>
      <c r="T3156" s="1">
        <v>1853</v>
      </c>
      <c r="U3156" s="1">
        <v>920</v>
      </c>
      <c r="V3156" s="1">
        <v>17</v>
      </c>
      <c r="W3156" s="1">
        <v>6</v>
      </c>
      <c r="AF3156" s="1">
        <v>119</v>
      </c>
      <c r="AT3156" t="s">
        <v>2666</v>
      </c>
      <c r="AU3156" t="s">
        <v>2208</v>
      </c>
      <c r="AV3156" t="e">
        <f>#REF!</f>
        <v>#REF!</v>
      </c>
      <c r="AX3156" s="40">
        <v>54</v>
      </c>
      <c r="AY3156" s="42">
        <v>105</v>
      </c>
      <c r="AZ3156" s="46">
        <f t="shared" si="1045"/>
        <v>54105</v>
      </c>
      <c r="BB3156" s="7" t="s">
        <v>2966</v>
      </c>
      <c r="BJ3156" s="1">
        <v>4402</v>
      </c>
    </row>
    <row r="3157" spans="1:62" ht="14" hidden="1" customHeight="1" outlineLevel="1" x14ac:dyDescent="0.2">
      <c r="A3157" t="s">
        <v>309</v>
      </c>
      <c r="B3157" t="s">
        <v>2208</v>
      </c>
      <c r="C3157" s="24"/>
      <c r="F3157" s="1">
        <f t="shared" si="1044"/>
        <v>57312</v>
      </c>
      <c r="H3157" s="1">
        <v>39140</v>
      </c>
      <c r="I3157" s="1">
        <v>38765</v>
      </c>
      <c r="J3157" s="2" t="str">
        <f t="shared" si="1053"/>
        <v/>
      </c>
      <c r="K3157" s="2">
        <f t="shared" si="1054"/>
        <v>0.67638539921831375</v>
      </c>
      <c r="L3157" s="10">
        <f t="shared" si="1046"/>
        <v>2</v>
      </c>
      <c r="M3157" s="9">
        <f t="shared" si="1047"/>
        <v>1</v>
      </c>
      <c r="N3157" s="8">
        <f t="shared" si="1048"/>
        <v>3</v>
      </c>
      <c r="O3157" s="2">
        <f t="shared" si="1049"/>
        <v>0.28032523729759912</v>
      </c>
      <c r="P3157" s="2">
        <f t="shared" si="1050"/>
        <v>0.43516192071468451</v>
      </c>
      <c r="Q3157" s="2">
        <f t="shared" si="1051"/>
        <v>0.26256281407035176</v>
      </c>
      <c r="R3157" s="2">
        <f t="shared" si="1052"/>
        <v>2.1950027917364667E-2</v>
      </c>
      <c r="S3157" s="1">
        <v>16066</v>
      </c>
      <c r="T3157" s="1">
        <v>24940</v>
      </c>
      <c r="U3157" s="1">
        <v>15048</v>
      </c>
      <c r="V3157" s="1">
        <v>494</v>
      </c>
      <c r="W3157" s="1">
        <v>79</v>
      </c>
      <c r="AF3157" s="1">
        <v>685</v>
      </c>
      <c r="AT3157" t="s">
        <v>309</v>
      </c>
      <c r="AU3157" t="s">
        <v>2208</v>
      </c>
      <c r="AV3157" t="e">
        <f>#REF!</f>
        <v>#REF!</v>
      </c>
      <c r="AX3157" s="40">
        <v>54</v>
      </c>
      <c r="AY3157" s="42">
        <v>107</v>
      </c>
      <c r="AZ3157" s="46">
        <f t="shared" si="1045"/>
        <v>54107</v>
      </c>
      <c r="BB3157" s="7" t="s">
        <v>2966</v>
      </c>
      <c r="BJ3157" s="1">
        <v>57312</v>
      </c>
    </row>
    <row r="3158" spans="1:62" ht="14" hidden="1" customHeight="1" outlineLevel="1" x14ac:dyDescent="0.2">
      <c r="A3158" t="s">
        <v>653</v>
      </c>
      <c r="B3158" t="s">
        <v>2208</v>
      </c>
      <c r="C3158" s="24"/>
      <c r="F3158" s="1">
        <f t="shared" si="1044"/>
        <v>17697</v>
      </c>
      <c r="H3158" s="1">
        <v>8637</v>
      </c>
      <c r="I3158" s="1">
        <v>8592</v>
      </c>
      <c r="J3158" s="2" t="str">
        <f t="shared" si="1053"/>
        <v/>
      </c>
      <c r="K3158" s="2">
        <f t="shared" si="1054"/>
        <v>0.48550601796914733</v>
      </c>
      <c r="L3158" s="10">
        <f t="shared" si="1046"/>
        <v>1</v>
      </c>
      <c r="M3158" s="9">
        <f t="shared" si="1047"/>
        <v>2</v>
      </c>
      <c r="N3158" s="8">
        <f t="shared" si="1048"/>
        <v>3</v>
      </c>
      <c r="O3158" s="2">
        <f t="shared" si="1049"/>
        <v>0.48036390348646663</v>
      </c>
      <c r="P3158" s="2">
        <f t="shared" si="1050"/>
        <v>0.29502175509973444</v>
      </c>
      <c r="Q3158" s="2">
        <f t="shared" si="1051"/>
        <v>0.13476860484827938</v>
      </c>
      <c r="R3158" s="2">
        <f t="shared" si="1052"/>
        <v>8.9845736565519557E-2</v>
      </c>
      <c r="S3158" s="1">
        <v>8501</v>
      </c>
      <c r="T3158" s="1">
        <v>5221</v>
      </c>
      <c r="U3158" s="1">
        <v>2385</v>
      </c>
      <c r="V3158" s="1">
        <v>43</v>
      </c>
      <c r="W3158" s="1">
        <v>23</v>
      </c>
      <c r="AF3158" s="1">
        <v>1524</v>
      </c>
      <c r="AT3158" t="s">
        <v>653</v>
      </c>
      <c r="AU3158" t="s">
        <v>2208</v>
      </c>
      <c r="AV3158" t="e">
        <f>#REF!</f>
        <v>#REF!</v>
      </c>
      <c r="AX3158" s="40">
        <v>54</v>
      </c>
      <c r="AY3158" s="42">
        <v>109</v>
      </c>
      <c r="AZ3158" s="46">
        <f t="shared" si="1045"/>
        <v>54109</v>
      </c>
      <c r="BB3158" s="7" t="s">
        <v>2966</v>
      </c>
      <c r="BJ3158" s="1">
        <v>17697</v>
      </c>
    </row>
    <row r="3159" spans="1:62" ht="14" customHeight="1" collapsed="1" x14ac:dyDescent="0.2">
      <c r="A3159" t="s">
        <v>2207</v>
      </c>
      <c r="B3159" t="s">
        <v>501</v>
      </c>
      <c r="C3159" s="1">
        <f>SUM(C3104:C3158)</f>
        <v>0</v>
      </c>
      <c r="D3159" s="31"/>
      <c r="E3159" s="31"/>
      <c r="F3159" s="1">
        <f>SUM(F3104:F3158)</f>
        <v>1268460</v>
      </c>
      <c r="H3159" s="1">
        <f>SUM(H3104:H3158)</f>
        <v>802726</v>
      </c>
      <c r="I3159" s="1">
        <v>794731</v>
      </c>
      <c r="J3159" s="2" t="str">
        <f t="shared" si="1053"/>
        <v/>
      </c>
      <c r="K3159" s="2">
        <f t="shared" si="1054"/>
        <v>0.62653217287104046</v>
      </c>
      <c r="L3159" s="10">
        <f t="shared" si="1046"/>
        <v>1</v>
      </c>
      <c r="M3159" s="9">
        <f t="shared" si="1047"/>
        <v>2</v>
      </c>
      <c r="N3159" s="8">
        <f t="shared" si="1048"/>
        <v>3</v>
      </c>
      <c r="O3159" s="2">
        <f t="shared" si="1049"/>
        <v>0.37090881856739666</v>
      </c>
      <c r="P3159" s="2">
        <f t="shared" si="1050"/>
        <v>0.36137599924317676</v>
      </c>
      <c r="Q3159" s="2">
        <f t="shared" si="1051"/>
        <v>0.22728978446304968</v>
      </c>
      <c r="R3159" s="2">
        <f t="shared" si="1052"/>
        <v>4.0425397726376905E-2</v>
      </c>
      <c r="S3159" s="1">
        <f>SUM(S3104:S3158)</f>
        <v>470483</v>
      </c>
      <c r="T3159" s="1">
        <f>SUM(T3104:T3158)</f>
        <v>458391</v>
      </c>
      <c r="U3159" s="1">
        <f>SUM(U3104:U3158)</f>
        <v>288308</v>
      </c>
      <c r="V3159" s="1">
        <f>SUM(V3104:V3158)</f>
        <v>8797</v>
      </c>
      <c r="W3159" s="1">
        <f>SUM(W3104:W3158)</f>
        <v>2389</v>
      </c>
      <c r="AF3159" s="1">
        <f>SUM(AF3104:AF3158)</f>
        <v>40092</v>
      </c>
      <c r="AT3159" t="s">
        <v>2207</v>
      </c>
      <c r="AU3159" t="s">
        <v>501</v>
      </c>
      <c r="AX3159" s="40">
        <v>54</v>
      </c>
      <c r="AY3159" s="42"/>
      <c r="AZ3159" s="40">
        <v>54</v>
      </c>
      <c r="BB3159" s="7" t="s">
        <v>655</v>
      </c>
      <c r="BJ3159" s="1">
        <f>SUM(BJ3104:BJ3158)</f>
        <v>1269219</v>
      </c>
    </row>
    <row r="3160" spans="1:62" ht="14" customHeight="1" x14ac:dyDescent="0.2">
      <c r="C3160" s="24"/>
      <c r="J3160" s="2"/>
      <c r="K3160" s="2"/>
      <c r="N3160" s="8"/>
      <c r="AX3160" s="40"/>
      <c r="AY3160" s="42"/>
      <c r="AZ3160" s="46"/>
    </row>
    <row r="3161" spans="1:62" ht="14" hidden="1" customHeight="1" outlineLevel="1" x14ac:dyDescent="0.2">
      <c r="A3161" t="s">
        <v>949</v>
      </c>
      <c r="B3161" t="s">
        <v>2823</v>
      </c>
      <c r="C3161" s="24"/>
      <c r="F3161" s="1">
        <v>13655</v>
      </c>
      <c r="H3161" s="31"/>
      <c r="I3161" s="1">
        <v>11818</v>
      </c>
      <c r="J3161" s="2" t="str">
        <f t="shared" si="1053"/>
        <v/>
      </c>
      <c r="K3161" s="2">
        <f t="shared" si="1054"/>
        <v>0.86547052361772248</v>
      </c>
      <c r="L3161" s="10" t="str">
        <f t="shared" ref="L3161:L3192" si="1055">IF(S3161&gt;0,RANK(S3161,$S3161:$AQ3161),"")</f>
        <v/>
      </c>
      <c r="M3161" s="9" t="str">
        <f t="shared" ref="M3161:M3192" si="1056">IF(T3161&gt;0,RANK(T3161,$S3161:$AQ3161),"")</f>
        <v/>
      </c>
      <c r="N3161" s="8" t="str">
        <f t="shared" ref="N3161:N3192" si="1057">IF(U3161&gt;0,RANK(U3161,$S3161:$AQ3161),"")</f>
        <v/>
      </c>
      <c r="O3161" s="2" t="str">
        <f t="shared" ref="O3161:O3192" si="1058">IF(SUM($S3161:$AP3161)=0,"-",S3161/SUM($S3161:$AP3161))</f>
        <v>-</v>
      </c>
      <c r="P3161" s="2" t="str">
        <f t="shared" ref="P3161:P3192" si="1059">IF(SUM($S3161:$AP3161)=0,"-",T3161/SUM($S3161:$AP3161))</f>
        <v>-</v>
      </c>
      <c r="Q3161" s="2" t="str">
        <f t="shared" ref="Q3161:Q3192" si="1060">IF(SUM($S3161:$AP3161)=0,"-",U3161/SUM($S3161:$AP3161))</f>
        <v>-</v>
      </c>
      <c r="R3161" s="2" t="str">
        <f t="shared" ref="R3161:R3192" si="1061">IF(SUM($S3161:$AP3161)=0,"-",(1-O3161-P3161-Q3161))</f>
        <v>-</v>
      </c>
      <c r="AT3161" t="s">
        <v>949</v>
      </c>
      <c r="AU3161" t="s">
        <v>2823</v>
      </c>
      <c r="AV3161" t="e">
        <f>#REF!</f>
        <v>#REF!</v>
      </c>
      <c r="AX3161" s="40">
        <v>55</v>
      </c>
      <c r="AY3161" s="42">
        <v>1</v>
      </c>
      <c r="AZ3161" s="46">
        <f t="shared" si="1045"/>
        <v>55001</v>
      </c>
      <c r="BB3161" s="7" t="s">
        <v>2966</v>
      </c>
    </row>
    <row r="3162" spans="1:62" ht="14" hidden="1" customHeight="1" outlineLevel="1" x14ac:dyDescent="0.2">
      <c r="A3162" t="s">
        <v>183</v>
      </c>
      <c r="B3162" t="s">
        <v>2823</v>
      </c>
      <c r="C3162" s="24"/>
      <c r="F3162" s="1">
        <v>10355</v>
      </c>
      <c r="H3162" s="31">
        <v>8776</v>
      </c>
      <c r="I3162" s="1">
        <v>8757</v>
      </c>
      <c r="J3162" s="2" t="str">
        <f t="shared" si="1053"/>
        <v/>
      </c>
      <c r="K3162" s="2">
        <f t="shared" si="1054"/>
        <v>0.84567841622404638</v>
      </c>
      <c r="L3162" s="10" t="str">
        <f t="shared" si="1055"/>
        <v/>
      </c>
      <c r="M3162" s="9" t="str">
        <f t="shared" si="1056"/>
        <v/>
      </c>
      <c r="N3162" s="8" t="str">
        <f t="shared" si="1057"/>
        <v/>
      </c>
      <c r="O3162" s="2" t="str">
        <f t="shared" si="1058"/>
        <v>-</v>
      </c>
      <c r="P3162" s="2" t="str">
        <f t="shared" si="1059"/>
        <v>-</v>
      </c>
      <c r="Q3162" s="2" t="str">
        <f t="shared" si="1060"/>
        <v>-</v>
      </c>
      <c r="R3162" s="2" t="str">
        <f t="shared" si="1061"/>
        <v>-</v>
      </c>
      <c r="AT3162" t="s">
        <v>183</v>
      </c>
      <c r="AU3162" t="s">
        <v>2823</v>
      </c>
      <c r="AV3162" t="e">
        <f>#REF!</f>
        <v>#REF!</v>
      </c>
      <c r="AX3162" s="40">
        <v>55</v>
      </c>
      <c r="AY3162" s="42">
        <v>3</v>
      </c>
      <c r="AZ3162" s="46">
        <f t="shared" si="1045"/>
        <v>55003</v>
      </c>
      <c r="BB3162" s="7" t="s">
        <v>2966</v>
      </c>
    </row>
    <row r="3163" spans="1:62" ht="14" hidden="1" customHeight="1" outlineLevel="1" x14ac:dyDescent="0.2">
      <c r="A3163" t="s">
        <v>1488</v>
      </c>
      <c r="B3163" t="s">
        <v>2823</v>
      </c>
      <c r="C3163" s="24"/>
      <c r="F3163" s="1">
        <v>29329</v>
      </c>
      <c r="H3163" s="31"/>
      <c r="I3163" s="1">
        <v>25346</v>
      </c>
      <c r="J3163" s="2" t="str">
        <f t="shared" si="1053"/>
        <v/>
      </c>
      <c r="K3163" s="2">
        <f t="shared" si="1054"/>
        <v>0.86419584711377817</v>
      </c>
      <c r="L3163" s="10" t="str">
        <f t="shared" si="1055"/>
        <v/>
      </c>
      <c r="M3163" s="9" t="str">
        <f t="shared" si="1056"/>
        <v/>
      </c>
      <c r="N3163" s="8" t="str">
        <f t="shared" si="1057"/>
        <v/>
      </c>
      <c r="O3163" s="2" t="str">
        <f t="shared" si="1058"/>
        <v>-</v>
      </c>
      <c r="P3163" s="2" t="str">
        <f t="shared" si="1059"/>
        <v>-</v>
      </c>
      <c r="Q3163" s="2" t="str">
        <f t="shared" si="1060"/>
        <v>-</v>
      </c>
      <c r="R3163" s="2" t="str">
        <f t="shared" si="1061"/>
        <v>-</v>
      </c>
      <c r="AT3163" t="s">
        <v>1488</v>
      </c>
      <c r="AU3163" t="s">
        <v>2823</v>
      </c>
      <c r="AV3163" t="e">
        <f>#REF!</f>
        <v>#REF!</v>
      </c>
      <c r="AX3163" s="40">
        <v>55</v>
      </c>
      <c r="AY3163" s="42">
        <v>5</v>
      </c>
      <c r="AZ3163" s="46">
        <f t="shared" si="1045"/>
        <v>55005</v>
      </c>
      <c r="BB3163" s="7" t="s">
        <v>2966</v>
      </c>
    </row>
    <row r="3164" spans="1:62" ht="14" hidden="1" customHeight="1" outlineLevel="1" x14ac:dyDescent="0.2">
      <c r="A3164" t="s">
        <v>2695</v>
      </c>
      <c r="B3164" t="s">
        <v>2823</v>
      </c>
      <c r="C3164" s="24"/>
      <c r="F3164" s="1">
        <v>12261</v>
      </c>
      <c r="H3164" s="31"/>
      <c r="I3164" s="1">
        <v>10880</v>
      </c>
      <c r="J3164" s="2" t="str">
        <f t="shared" si="1053"/>
        <v/>
      </c>
      <c r="K3164" s="2">
        <f t="shared" si="1054"/>
        <v>0.88736644645624341</v>
      </c>
      <c r="L3164" s="10" t="str">
        <f t="shared" si="1055"/>
        <v/>
      </c>
      <c r="M3164" s="9" t="str">
        <f t="shared" si="1056"/>
        <v/>
      </c>
      <c r="N3164" s="8" t="str">
        <f t="shared" si="1057"/>
        <v/>
      </c>
      <c r="O3164" s="2" t="str">
        <f t="shared" si="1058"/>
        <v>-</v>
      </c>
      <c r="P3164" s="2" t="str">
        <f t="shared" si="1059"/>
        <v>-</v>
      </c>
      <c r="Q3164" s="2" t="str">
        <f t="shared" si="1060"/>
        <v>-</v>
      </c>
      <c r="R3164" s="2" t="str">
        <f t="shared" si="1061"/>
        <v>-</v>
      </c>
      <c r="AT3164" t="s">
        <v>2695</v>
      </c>
      <c r="AU3164" t="s">
        <v>2823</v>
      </c>
      <c r="AV3164" t="e">
        <f>#REF!</f>
        <v>#REF!</v>
      </c>
      <c r="AX3164" s="40">
        <v>55</v>
      </c>
      <c r="AY3164" s="42">
        <v>7</v>
      </c>
      <c r="AZ3164" s="46">
        <f t="shared" si="1045"/>
        <v>55007</v>
      </c>
      <c r="BB3164" s="7" t="s">
        <v>2966</v>
      </c>
    </row>
    <row r="3165" spans="1:62" ht="14" hidden="1" customHeight="1" outlineLevel="1" x14ac:dyDescent="0.2">
      <c r="A3165" t="s">
        <v>532</v>
      </c>
      <c r="B3165" t="s">
        <v>2823</v>
      </c>
      <c r="C3165" s="24"/>
      <c r="F3165" s="1">
        <v>166241</v>
      </c>
      <c r="H3165" s="31"/>
      <c r="I3165" s="1">
        <v>144017</v>
      </c>
      <c r="J3165" s="2" t="str">
        <f t="shared" si="1053"/>
        <v/>
      </c>
      <c r="K3165" s="2">
        <f t="shared" si="1054"/>
        <v>0.86631456740515278</v>
      </c>
      <c r="L3165" s="10" t="str">
        <f t="shared" si="1055"/>
        <v/>
      </c>
      <c r="M3165" s="9" t="str">
        <f t="shared" si="1056"/>
        <v/>
      </c>
      <c r="N3165" s="8" t="str">
        <f t="shared" si="1057"/>
        <v/>
      </c>
      <c r="O3165" s="2" t="str">
        <f t="shared" si="1058"/>
        <v>-</v>
      </c>
      <c r="P3165" s="2" t="str">
        <f t="shared" si="1059"/>
        <v>-</v>
      </c>
      <c r="Q3165" s="2" t="str">
        <f t="shared" si="1060"/>
        <v>-</v>
      </c>
      <c r="R3165" s="2" t="str">
        <f t="shared" si="1061"/>
        <v>-</v>
      </c>
      <c r="AT3165" t="s">
        <v>532</v>
      </c>
      <c r="AU3165" t="s">
        <v>2823</v>
      </c>
      <c r="AV3165" t="e">
        <f>#REF!</f>
        <v>#REF!</v>
      </c>
      <c r="AX3165" s="40">
        <v>55</v>
      </c>
      <c r="AY3165" s="42">
        <v>9</v>
      </c>
      <c r="AZ3165" s="46">
        <f t="shared" si="1045"/>
        <v>55009</v>
      </c>
      <c r="BB3165" s="7" t="s">
        <v>2966</v>
      </c>
    </row>
    <row r="3166" spans="1:62" ht="14" hidden="1" customHeight="1" outlineLevel="1" x14ac:dyDescent="0.2">
      <c r="A3166" t="s">
        <v>2412</v>
      </c>
      <c r="B3166" t="s">
        <v>2823</v>
      </c>
      <c r="C3166" s="24"/>
      <c r="F3166" s="1">
        <v>8843</v>
      </c>
      <c r="H3166" s="31"/>
      <c r="I3166" s="1">
        <v>7816</v>
      </c>
      <c r="J3166" s="2" t="str">
        <f t="shared" si="1053"/>
        <v/>
      </c>
      <c r="K3166" s="2">
        <f t="shared" si="1054"/>
        <v>0.88386294244034824</v>
      </c>
      <c r="L3166" s="10" t="str">
        <f t="shared" si="1055"/>
        <v/>
      </c>
      <c r="M3166" s="9" t="str">
        <f t="shared" si="1056"/>
        <v/>
      </c>
      <c r="N3166" s="8" t="str">
        <f t="shared" si="1057"/>
        <v/>
      </c>
      <c r="O3166" s="2" t="str">
        <f t="shared" si="1058"/>
        <v>-</v>
      </c>
      <c r="P3166" s="2" t="str">
        <f t="shared" si="1059"/>
        <v>-</v>
      </c>
      <c r="Q3166" s="2" t="str">
        <f t="shared" si="1060"/>
        <v>-</v>
      </c>
      <c r="R3166" s="2" t="str">
        <f t="shared" si="1061"/>
        <v>-</v>
      </c>
      <c r="AT3166" t="s">
        <v>2412</v>
      </c>
      <c r="AU3166" t="s">
        <v>2823</v>
      </c>
      <c r="AV3166" t="e">
        <f>#REF!</f>
        <v>#REF!</v>
      </c>
      <c r="AX3166" s="40">
        <v>55</v>
      </c>
      <c r="AY3166" s="42">
        <v>11</v>
      </c>
      <c r="AZ3166" s="46">
        <f t="shared" si="1045"/>
        <v>55011</v>
      </c>
      <c r="BB3166" s="7" t="s">
        <v>2966</v>
      </c>
    </row>
    <row r="3167" spans="1:62" ht="14" hidden="1" customHeight="1" outlineLevel="1" x14ac:dyDescent="0.2">
      <c r="A3167" t="s">
        <v>1846</v>
      </c>
      <c r="B3167" t="s">
        <v>2823</v>
      </c>
      <c r="C3167" s="24"/>
      <c r="F3167" s="1">
        <v>11491</v>
      </c>
      <c r="H3167" s="31"/>
      <c r="I3167" s="1">
        <v>10141</v>
      </c>
      <c r="J3167" s="2" t="str">
        <f t="shared" si="1053"/>
        <v/>
      </c>
      <c r="K3167" s="2">
        <f t="shared" si="1054"/>
        <v>0.88251675224088422</v>
      </c>
      <c r="L3167" s="10" t="str">
        <f t="shared" si="1055"/>
        <v/>
      </c>
      <c r="M3167" s="9" t="str">
        <f t="shared" si="1056"/>
        <v/>
      </c>
      <c r="N3167" s="8" t="str">
        <f t="shared" si="1057"/>
        <v/>
      </c>
      <c r="O3167" s="2" t="str">
        <f t="shared" si="1058"/>
        <v>-</v>
      </c>
      <c r="P3167" s="2" t="str">
        <f t="shared" si="1059"/>
        <v>-</v>
      </c>
      <c r="Q3167" s="2" t="str">
        <f t="shared" si="1060"/>
        <v>-</v>
      </c>
      <c r="R3167" s="2" t="str">
        <f t="shared" si="1061"/>
        <v>-</v>
      </c>
      <c r="AT3167" t="s">
        <v>1846</v>
      </c>
      <c r="AU3167" t="s">
        <v>2823</v>
      </c>
      <c r="AV3167" t="e">
        <f>#REF!</f>
        <v>#REF!</v>
      </c>
      <c r="AX3167" s="40">
        <v>55</v>
      </c>
      <c r="AY3167" s="42">
        <v>13</v>
      </c>
      <c r="AZ3167" s="46">
        <f t="shared" si="1045"/>
        <v>55013</v>
      </c>
      <c r="BB3167" s="7" t="s">
        <v>2966</v>
      </c>
    </row>
    <row r="3168" spans="1:62" ht="14" hidden="1" customHeight="1" outlineLevel="1" x14ac:dyDescent="0.2">
      <c r="A3168" t="s">
        <v>1781</v>
      </c>
      <c r="B3168" t="s">
        <v>2823</v>
      </c>
      <c r="C3168" s="24"/>
      <c r="F3168" s="1">
        <v>34253</v>
      </c>
      <c r="H3168" s="31"/>
      <c r="I3168" s="1">
        <v>30774</v>
      </c>
      <c r="J3168" s="2" t="str">
        <f t="shared" si="1053"/>
        <v/>
      </c>
      <c r="K3168" s="2">
        <f t="shared" si="1054"/>
        <v>0.89843225410912908</v>
      </c>
      <c r="L3168" s="10" t="str">
        <f t="shared" si="1055"/>
        <v/>
      </c>
      <c r="M3168" s="9" t="str">
        <f t="shared" si="1056"/>
        <v/>
      </c>
      <c r="N3168" s="8" t="str">
        <f t="shared" si="1057"/>
        <v/>
      </c>
      <c r="O3168" s="2" t="str">
        <f t="shared" si="1058"/>
        <v>-</v>
      </c>
      <c r="P3168" s="2" t="str">
        <f t="shared" si="1059"/>
        <v>-</v>
      </c>
      <c r="Q3168" s="2" t="str">
        <f t="shared" si="1060"/>
        <v>-</v>
      </c>
      <c r="R3168" s="2" t="str">
        <f t="shared" si="1061"/>
        <v>-</v>
      </c>
      <c r="AT3168" t="s">
        <v>1781</v>
      </c>
      <c r="AU3168" t="s">
        <v>2823</v>
      </c>
      <c r="AV3168" t="e">
        <f>#REF!</f>
        <v>#REF!</v>
      </c>
      <c r="AX3168" s="40">
        <v>55</v>
      </c>
      <c r="AY3168" s="42">
        <v>15</v>
      </c>
      <c r="AZ3168" s="46">
        <f t="shared" si="1045"/>
        <v>55015</v>
      </c>
      <c r="BB3168" s="7" t="s">
        <v>2966</v>
      </c>
    </row>
    <row r="3169" spans="1:54" ht="14" hidden="1" customHeight="1" outlineLevel="1" x14ac:dyDescent="0.2">
      <c r="A3169" t="s">
        <v>1517</v>
      </c>
      <c r="B3169" t="s">
        <v>2823</v>
      </c>
      <c r="C3169" s="24"/>
      <c r="F3169" s="1">
        <v>40937</v>
      </c>
      <c r="H3169" s="31"/>
      <c r="I3169" s="1">
        <v>35938</v>
      </c>
      <c r="J3169" s="2" t="str">
        <f t="shared" si="1053"/>
        <v/>
      </c>
      <c r="K3169" s="2">
        <f t="shared" si="1054"/>
        <v>0.87788553142633807</v>
      </c>
      <c r="L3169" s="10" t="str">
        <f t="shared" si="1055"/>
        <v/>
      </c>
      <c r="M3169" s="9" t="str">
        <f t="shared" si="1056"/>
        <v/>
      </c>
      <c r="N3169" s="8" t="str">
        <f t="shared" si="1057"/>
        <v/>
      </c>
      <c r="O3169" s="2" t="str">
        <f t="shared" si="1058"/>
        <v>-</v>
      </c>
      <c r="P3169" s="2" t="str">
        <f t="shared" si="1059"/>
        <v>-</v>
      </c>
      <c r="Q3169" s="2" t="str">
        <f t="shared" si="1060"/>
        <v>-</v>
      </c>
      <c r="R3169" s="2" t="str">
        <f t="shared" si="1061"/>
        <v>-</v>
      </c>
      <c r="AT3169" t="s">
        <v>1517</v>
      </c>
      <c r="AU3169" t="s">
        <v>2823</v>
      </c>
      <c r="AV3169" t="e">
        <f>#REF!</f>
        <v>#REF!</v>
      </c>
      <c r="AX3169" s="40">
        <v>55</v>
      </c>
      <c r="AY3169" s="42">
        <v>17</v>
      </c>
      <c r="AZ3169" s="46">
        <f t="shared" si="1045"/>
        <v>55017</v>
      </c>
      <c r="BB3169" s="7" t="s">
        <v>2966</v>
      </c>
    </row>
    <row r="3170" spans="1:54" ht="14" hidden="1" customHeight="1" outlineLevel="1" x14ac:dyDescent="0.2">
      <c r="A3170" t="s">
        <v>365</v>
      </c>
      <c r="B3170" t="s">
        <v>2823</v>
      </c>
      <c r="C3170" s="24"/>
      <c r="F3170" s="1">
        <v>16669</v>
      </c>
      <c r="H3170" s="31"/>
      <c r="I3170" s="1">
        <v>14898</v>
      </c>
      <c r="J3170" s="2" t="str">
        <f t="shared" si="1053"/>
        <v/>
      </c>
      <c r="K3170" s="2">
        <f t="shared" si="1054"/>
        <v>0.89375487431759548</v>
      </c>
      <c r="L3170" s="10" t="str">
        <f t="shared" si="1055"/>
        <v/>
      </c>
      <c r="M3170" s="9" t="str">
        <f t="shared" si="1056"/>
        <v/>
      </c>
      <c r="N3170" s="8" t="str">
        <f t="shared" si="1057"/>
        <v/>
      </c>
      <c r="O3170" s="2" t="str">
        <f t="shared" si="1058"/>
        <v>-</v>
      </c>
      <c r="P3170" s="2" t="str">
        <f t="shared" si="1059"/>
        <v>-</v>
      </c>
      <c r="Q3170" s="2" t="str">
        <f t="shared" si="1060"/>
        <v>-</v>
      </c>
      <c r="R3170" s="2" t="str">
        <f t="shared" si="1061"/>
        <v>-</v>
      </c>
      <c r="AT3170" t="s">
        <v>365</v>
      </c>
      <c r="AU3170" t="s">
        <v>2823</v>
      </c>
      <c r="AV3170" t="e">
        <f>#REF!</f>
        <v>#REF!</v>
      </c>
      <c r="AX3170" s="40">
        <v>55</v>
      </c>
      <c r="AY3170" s="42">
        <v>19</v>
      </c>
      <c r="AZ3170" s="46">
        <f t="shared" si="1045"/>
        <v>55019</v>
      </c>
      <c r="BB3170" s="7" t="s">
        <v>2966</v>
      </c>
    </row>
    <row r="3171" spans="1:54" ht="14" hidden="1" customHeight="1" outlineLevel="1" x14ac:dyDescent="0.2">
      <c r="A3171" t="s">
        <v>1399</v>
      </c>
      <c r="B3171" t="s">
        <v>2823</v>
      </c>
      <c r="C3171" s="24"/>
      <c r="F3171" s="1">
        <v>38400</v>
      </c>
      <c r="H3171" s="31"/>
      <c r="I3171" s="1">
        <v>33869</v>
      </c>
      <c r="J3171" s="2" t="str">
        <f t="shared" si="1053"/>
        <v/>
      </c>
      <c r="K3171" s="2">
        <f t="shared" si="1054"/>
        <v>0.88200520833333329</v>
      </c>
      <c r="L3171" s="10" t="str">
        <f t="shared" si="1055"/>
        <v/>
      </c>
      <c r="M3171" s="9" t="str">
        <f t="shared" si="1056"/>
        <v/>
      </c>
      <c r="N3171" s="8" t="str">
        <f t="shared" si="1057"/>
        <v/>
      </c>
      <c r="O3171" s="2" t="str">
        <f t="shared" si="1058"/>
        <v>-</v>
      </c>
      <c r="P3171" s="2" t="str">
        <f t="shared" si="1059"/>
        <v>-</v>
      </c>
      <c r="Q3171" s="2" t="str">
        <f t="shared" si="1060"/>
        <v>-</v>
      </c>
      <c r="R3171" s="2" t="str">
        <f t="shared" si="1061"/>
        <v>-</v>
      </c>
      <c r="AT3171" t="s">
        <v>1399</v>
      </c>
      <c r="AU3171" t="s">
        <v>2823</v>
      </c>
      <c r="AV3171" t="e">
        <f>#REF!</f>
        <v>#REF!</v>
      </c>
      <c r="AX3171" s="40">
        <v>55</v>
      </c>
      <c r="AY3171" s="42">
        <v>21</v>
      </c>
      <c r="AZ3171" s="46">
        <f t="shared" si="1045"/>
        <v>55021</v>
      </c>
      <c r="BB3171" s="7" t="s">
        <v>2966</v>
      </c>
    </row>
    <row r="3172" spans="1:54" ht="14" hidden="1" customHeight="1" outlineLevel="1" x14ac:dyDescent="0.2">
      <c r="A3172" t="s">
        <v>1753</v>
      </c>
      <c r="B3172" t="s">
        <v>2823</v>
      </c>
      <c r="C3172" s="24"/>
      <c r="F3172" s="1">
        <v>9994</v>
      </c>
      <c r="H3172" s="31"/>
      <c r="I3172" s="1">
        <v>8695</v>
      </c>
      <c r="J3172" s="2" t="str">
        <f t="shared" si="1053"/>
        <v/>
      </c>
      <c r="K3172" s="2">
        <f t="shared" si="1054"/>
        <v>0.87002201320792472</v>
      </c>
      <c r="L3172" s="10" t="str">
        <f t="shared" si="1055"/>
        <v/>
      </c>
      <c r="M3172" s="9" t="str">
        <f t="shared" si="1056"/>
        <v/>
      </c>
      <c r="N3172" s="8" t="str">
        <f t="shared" si="1057"/>
        <v/>
      </c>
      <c r="O3172" s="2" t="str">
        <f t="shared" si="1058"/>
        <v>-</v>
      </c>
      <c r="P3172" s="2" t="str">
        <f t="shared" si="1059"/>
        <v>-</v>
      </c>
      <c r="Q3172" s="2" t="str">
        <f t="shared" si="1060"/>
        <v>-</v>
      </c>
      <c r="R3172" s="2" t="str">
        <f t="shared" si="1061"/>
        <v>-</v>
      </c>
      <c r="AT3172" t="s">
        <v>1753</v>
      </c>
      <c r="AU3172" t="s">
        <v>2823</v>
      </c>
      <c r="AV3172" t="e">
        <f>#REF!</f>
        <v>#REF!</v>
      </c>
      <c r="AX3172" s="40">
        <v>55</v>
      </c>
      <c r="AY3172" s="42">
        <v>23</v>
      </c>
      <c r="AZ3172" s="46">
        <f t="shared" si="1045"/>
        <v>55023</v>
      </c>
      <c r="BB3172" s="7" t="s">
        <v>2966</v>
      </c>
    </row>
    <row r="3173" spans="1:54" ht="14" hidden="1" customHeight="1" outlineLevel="1" x14ac:dyDescent="0.2">
      <c r="A3173" t="s">
        <v>1941</v>
      </c>
      <c r="B3173" t="s">
        <v>2823</v>
      </c>
      <c r="C3173" s="24"/>
      <c r="F3173" s="1">
        <v>398680</v>
      </c>
      <c r="H3173" s="31"/>
      <c r="I3173" s="1">
        <v>344728</v>
      </c>
      <c r="J3173" s="2" t="str">
        <f t="shared" si="1053"/>
        <v/>
      </c>
      <c r="K3173" s="2">
        <f t="shared" si="1054"/>
        <v>0.86467342229356881</v>
      </c>
      <c r="L3173" s="10" t="str">
        <f t="shared" si="1055"/>
        <v/>
      </c>
      <c r="M3173" s="9" t="str">
        <f t="shared" si="1056"/>
        <v/>
      </c>
      <c r="N3173" s="8" t="str">
        <f t="shared" si="1057"/>
        <v/>
      </c>
      <c r="O3173" s="2" t="str">
        <f t="shared" si="1058"/>
        <v>-</v>
      </c>
      <c r="P3173" s="2" t="str">
        <f t="shared" si="1059"/>
        <v>-</v>
      </c>
      <c r="Q3173" s="2" t="str">
        <f t="shared" si="1060"/>
        <v>-</v>
      </c>
      <c r="R3173" s="2" t="str">
        <f t="shared" si="1061"/>
        <v>-</v>
      </c>
      <c r="AT3173" t="s">
        <v>1941</v>
      </c>
      <c r="AU3173" t="s">
        <v>2823</v>
      </c>
      <c r="AV3173" t="e">
        <f>#REF!</f>
        <v>#REF!</v>
      </c>
      <c r="AX3173" s="40">
        <v>55</v>
      </c>
      <c r="AY3173" s="42">
        <v>25</v>
      </c>
      <c r="AZ3173" s="46">
        <f t="shared" si="1045"/>
        <v>55025</v>
      </c>
      <c r="BB3173" s="7" t="s">
        <v>2966</v>
      </c>
    </row>
    <row r="3174" spans="1:54" ht="14" hidden="1" customHeight="1" outlineLevel="1" x14ac:dyDescent="0.2">
      <c r="A3174" t="s">
        <v>2953</v>
      </c>
      <c r="B3174" t="s">
        <v>2823</v>
      </c>
      <c r="C3174" s="24"/>
      <c r="F3174" s="1">
        <v>54724</v>
      </c>
      <c r="H3174" s="31"/>
      <c r="I3174" s="1">
        <v>48436</v>
      </c>
      <c r="J3174" s="2" t="str">
        <f t="shared" si="1053"/>
        <v/>
      </c>
      <c r="K3174" s="2">
        <f t="shared" si="1054"/>
        <v>0.885096118704773</v>
      </c>
      <c r="L3174" s="10" t="str">
        <f t="shared" si="1055"/>
        <v/>
      </c>
      <c r="M3174" s="9" t="str">
        <f t="shared" si="1056"/>
        <v/>
      </c>
      <c r="N3174" s="8" t="str">
        <f t="shared" si="1057"/>
        <v/>
      </c>
      <c r="O3174" s="2" t="str">
        <f t="shared" si="1058"/>
        <v>-</v>
      </c>
      <c r="P3174" s="2" t="str">
        <f t="shared" si="1059"/>
        <v>-</v>
      </c>
      <c r="Q3174" s="2" t="str">
        <f t="shared" si="1060"/>
        <v>-</v>
      </c>
      <c r="R3174" s="2" t="str">
        <f t="shared" si="1061"/>
        <v>-</v>
      </c>
      <c r="AT3174" t="s">
        <v>2953</v>
      </c>
      <c r="AU3174" t="s">
        <v>2823</v>
      </c>
      <c r="AV3174" t="e">
        <f>#REF!</f>
        <v>#REF!</v>
      </c>
      <c r="AX3174" s="40">
        <v>55</v>
      </c>
      <c r="AY3174" s="42">
        <v>27</v>
      </c>
      <c r="AZ3174" s="46">
        <f t="shared" si="1045"/>
        <v>55027</v>
      </c>
      <c r="BB3174" s="7" t="s">
        <v>2966</v>
      </c>
    </row>
    <row r="3175" spans="1:54" ht="14" hidden="1" customHeight="1" outlineLevel="1" x14ac:dyDescent="0.2">
      <c r="A3175" t="s">
        <v>1358</v>
      </c>
      <c r="B3175" t="s">
        <v>2823</v>
      </c>
      <c r="C3175" s="24"/>
      <c r="F3175" s="1">
        <v>22475</v>
      </c>
      <c r="H3175" s="31"/>
      <c r="I3175" s="1">
        <v>20117</v>
      </c>
      <c r="J3175" s="2" t="str">
        <f t="shared" si="1053"/>
        <v/>
      </c>
      <c r="K3175" s="2">
        <f t="shared" si="1054"/>
        <v>0.89508342602892099</v>
      </c>
      <c r="L3175" s="10" t="str">
        <f t="shared" si="1055"/>
        <v/>
      </c>
      <c r="M3175" s="9" t="str">
        <f t="shared" si="1056"/>
        <v/>
      </c>
      <c r="N3175" s="8" t="str">
        <f t="shared" si="1057"/>
        <v/>
      </c>
      <c r="O3175" s="2" t="str">
        <f t="shared" si="1058"/>
        <v>-</v>
      </c>
      <c r="P3175" s="2" t="str">
        <f t="shared" si="1059"/>
        <v>-</v>
      </c>
      <c r="Q3175" s="2" t="str">
        <f t="shared" si="1060"/>
        <v>-</v>
      </c>
      <c r="R3175" s="2" t="str">
        <f t="shared" si="1061"/>
        <v>-</v>
      </c>
      <c r="AT3175" t="s">
        <v>1358</v>
      </c>
      <c r="AU3175" t="s">
        <v>2823</v>
      </c>
      <c r="AV3175" t="e">
        <f>#REF!</f>
        <v>#REF!</v>
      </c>
      <c r="AX3175" s="40">
        <v>55</v>
      </c>
      <c r="AY3175" s="42">
        <v>29</v>
      </c>
      <c r="AZ3175" s="46">
        <f t="shared" si="1045"/>
        <v>55029</v>
      </c>
      <c r="BB3175" s="7" t="s">
        <v>2966</v>
      </c>
    </row>
    <row r="3176" spans="1:54" ht="14" hidden="1" customHeight="1" outlineLevel="1" x14ac:dyDescent="0.2">
      <c r="A3176" t="s">
        <v>1067</v>
      </c>
      <c r="B3176" t="s">
        <v>2823</v>
      </c>
      <c r="C3176" s="24"/>
      <c r="F3176" s="1">
        <v>28889</v>
      </c>
      <c r="H3176" s="31"/>
      <c r="I3176" s="1">
        <v>24677</v>
      </c>
      <c r="J3176" s="2" t="str">
        <f t="shared" si="1053"/>
        <v/>
      </c>
      <c r="K3176" s="2">
        <f t="shared" si="1054"/>
        <v>0.85420056076707396</v>
      </c>
      <c r="L3176" s="10" t="str">
        <f t="shared" si="1055"/>
        <v/>
      </c>
      <c r="M3176" s="9" t="str">
        <f t="shared" si="1056"/>
        <v/>
      </c>
      <c r="N3176" s="8" t="str">
        <f t="shared" si="1057"/>
        <v/>
      </c>
      <c r="O3176" s="2" t="str">
        <f t="shared" si="1058"/>
        <v>-</v>
      </c>
      <c r="P3176" s="2" t="str">
        <f t="shared" si="1059"/>
        <v>-</v>
      </c>
      <c r="Q3176" s="2" t="str">
        <f t="shared" si="1060"/>
        <v>-</v>
      </c>
      <c r="R3176" s="2" t="str">
        <f t="shared" si="1061"/>
        <v>-</v>
      </c>
      <c r="AT3176" t="s">
        <v>1067</v>
      </c>
      <c r="AU3176" t="s">
        <v>2823</v>
      </c>
      <c r="AV3176" t="e">
        <f>#REF!</f>
        <v>#REF!</v>
      </c>
      <c r="AX3176" s="40">
        <v>55</v>
      </c>
      <c r="AY3176" s="42">
        <v>31</v>
      </c>
      <c r="AZ3176" s="46">
        <f t="shared" si="1045"/>
        <v>55031</v>
      </c>
      <c r="BB3176" s="7" t="s">
        <v>2966</v>
      </c>
    </row>
    <row r="3177" spans="1:54" ht="14" hidden="1" customHeight="1" outlineLevel="1" x14ac:dyDescent="0.2">
      <c r="A3177" t="s">
        <v>494</v>
      </c>
      <c r="B3177" t="s">
        <v>2823</v>
      </c>
      <c r="C3177" s="24"/>
      <c r="F3177" s="1">
        <v>27275</v>
      </c>
      <c r="H3177" s="31"/>
      <c r="I3177" s="1">
        <v>23524</v>
      </c>
      <c r="J3177" s="2" t="str">
        <f t="shared" si="1053"/>
        <v/>
      </c>
      <c r="K3177" s="2">
        <f t="shared" si="1054"/>
        <v>0.86247479376718605</v>
      </c>
      <c r="L3177" s="10" t="str">
        <f t="shared" si="1055"/>
        <v/>
      </c>
      <c r="M3177" s="9" t="str">
        <f t="shared" si="1056"/>
        <v/>
      </c>
      <c r="N3177" s="8" t="str">
        <f t="shared" si="1057"/>
        <v/>
      </c>
      <c r="O3177" s="2" t="str">
        <f t="shared" si="1058"/>
        <v>-</v>
      </c>
      <c r="P3177" s="2" t="str">
        <f t="shared" si="1059"/>
        <v>-</v>
      </c>
      <c r="Q3177" s="2" t="str">
        <f t="shared" si="1060"/>
        <v>-</v>
      </c>
      <c r="R3177" s="2" t="str">
        <f t="shared" si="1061"/>
        <v>-</v>
      </c>
      <c r="AT3177" t="s">
        <v>494</v>
      </c>
      <c r="AU3177" t="s">
        <v>2823</v>
      </c>
      <c r="AV3177" t="e">
        <f>#REF!</f>
        <v>#REF!</v>
      </c>
      <c r="AX3177" s="40">
        <v>55</v>
      </c>
      <c r="AY3177" s="42">
        <v>33</v>
      </c>
      <c r="AZ3177" s="46">
        <f t="shared" si="1045"/>
        <v>55033</v>
      </c>
      <c r="BB3177" s="7" t="s">
        <v>2966</v>
      </c>
    </row>
    <row r="3178" spans="1:54" ht="14" hidden="1" customHeight="1" outlineLevel="1" x14ac:dyDescent="0.2">
      <c r="A3178" t="s">
        <v>673</v>
      </c>
      <c r="B3178" t="s">
        <v>2823</v>
      </c>
      <c r="C3178" s="24"/>
      <c r="F3178" s="1">
        <v>68259</v>
      </c>
      <c r="H3178" s="31"/>
      <c r="I3178" s="1">
        <v>58275</v>
      </c>
      <c r="J3178" s="2" t="str">
        <f t="shared" si="1053"/>
        <v/>
      </c>
      <c r="K3178" s="2">
        <f t="shared" si="1054"/>
        <v>0.85373357359469082</v>
      </c>
      <c r="L3178" s="10" t="str">
        <f t="shared" si="1055"/>
        <v/>
      </c>
      <c r="M3178" s="9" t="str">
        <f t="shared" si="1056"/>
        <v/>
      </c>
      <c r="N3178" s="8" t="str">
        <f t="shared" si="1057"/>
        <v/>
      </c>
      <c r="O3178" s="2" t="str">
        <f t="shared" si="1058"/>
        <v>-</v>
      </c>
      <c r="P3178" s="2" t="str">
        <f t="shared" si="1059"/>
        <v>-</v>
      </c>
      <c r="Q3178" s="2" t="str">
        <f t="shared" si="1060"/>
        <v>-</v>
      </c>
      <c r="R3178" s="2" t="str">
        <f t="shared" si="1061"/>
        <v>-</v>
      </c>
      <c r="AT3178" t="s">
        <v>673</v>
      </c>
      <c r="AU3178" t="s">
        <v>2823</v>
      </c>
      <c r="AV3178" t="e">
        <f>#REF!</f>
        <v>#REF!</v>
      </c>
      <c r="AX3178" s="40">
        <v>55</v>
      </c>
      <c r="AY3178" s="42">
        <v>35</v>
      </c>
      <c r="AZ3178" s="46">
        <f t="shared" si="1045"/>
        <v>55035</v>
      </c>
      <c r="BB3178" s="7" t="s">
        <v>2966</v>
      </c>
    </row>
    <row r="3179" spans="1:54" ht="14" hidden="1" customHeight="1" outlineLevel="1" x14ac:dyDescent="0.2">
      <c r="A3179" t="s">
        <v>2433</v>
      </c>
      <c r="B3179" t="s">
        <v>2823</v>
      </c>
      <c r="C3179" s="24"/>
      <c r="F3179" s="1">
        <v>3300</v>
      </c>
      <c r="H3179" s="31"/>
      <c r="I3179" s="1">
        <v>2940</v>
      </c>
      <c r="J3179" s="2" t="str">
        <f t="shared" si="1053"/>
        <v/>
      </c>
      <c r="K3179" s="2">
        <f t="shared" si="1054"/>
        <v>0.89090909090909087</v>
      </c>
      <c r="L3179" s="10" t="str">
        <f t="shared" si="1055"/>
        <v/>
      </c>
      <c r="M3179" s="9" t="str">
        <f t="shared" si="1056"/>
        <v/>
      </c>
      <c r="N3179" s="8" t="str">
        <f t="shared" si="1057"/>
        <v/>
      </c>
      <c r="O3179" s="2" t="str">
        <f t="shared" si="1058"/>
        <v>-</v>
      </c>
      <c r="P3179" s="2" t="str">
        <f t="shared" si="1059"/>
        <v>-</v>
      </c>
      <c r="Q3179" s="2" t="str">
        <f t="shared" si="1060"/>
        <v>-</v>
      </c>
      <c r="R3179" s="2" t="str">
        <f t="shared" si="1061"/>
        <v>-</v>
      </c>
      <c r="AT3179" t="s">
        <v>2433</v>
      </c>
      <c r="AU3179" t="s">
        <v>2823</v>
      </c>
      <c r="AV3179" t="e">
        <f>#REF!</f>
        <v>#REF!</v>
      </c>
      <c r="AX3179" s="40">
        <v>55</v>
      </c>
      <c r="AY3179" s="42">
        <v>37</v>
      </c>
      <c r="AZ3179" s="46">
        <f t="shared" ref="AZ3179:AZ3242" si="1062">1000*AX3179+AY3179</f>
        <v>55037</v>
      </c>
      <c r="BB3179" s="7" t="s">
        <v>2966</v>
      </c>
    </row>
    <row r="3180" spans="1:54" ht="14" hidden="1" customHeight="1" outlineLevel="1" x14ac:dyDescent="0.2">
      <c r="A3180" t="s">
        <v>1948</v>
      </c>
      <c r="B3180" t="s">
        <v>2823</v>
      </c>
      <c r="C3180" s="24"/>
      <c r="F3180" s="1">
        <v>64257</v>
      </c>
      <c r="H3180" s="31"/>
      <c r="I3180" s="1">
        <v>57251</v>
      </c>
      <c r="J3180" s="2" t="str">
        <f t="shared" si="1053"/>
        <v/>
      </c>
      <c r="K3180" s="2">
        <f t="shared" si="1054"/>
        <v>0.89096907729897135</v>
      </c>
      <c r="L3180" s="10" t="str">
        <f t="shared" si="1055"/>
        <v/>
      </c>
      <c r="M3180" s="9" t="str">
        <f t="shared" si="1056"/>
        <v/>
      </c>
      <c r="N3180" s="8" t="str">
        <f t="shared" si="1057"/>
        <v/>
      </c>
      <c r="O3180" s="2" t="str">
        <f t="shared" si="1058"/>
        <v>-</v>
      </c>
      <c r="P3180" s="2" t="str">
        <f t="shared" si="1059"/>
        <v>-</v>
      </c>
      <c r="Q3180" s="2" t="str">
        <f t="shared" si="1060"/>
        <v>-</v>
      </c>
      <c r="R3180" s="2" t="str">
        <f t="shared" si="1061"/>
        <v>-</v>
      </c>
      <c r="AT3180" t="s">
        <v>1948</v>
      </c>
      <c r="AU3180" t="s">
        <v>2823</v>
      </c>
      <c r="AV3180" t="e">
        <f>#REF!</f>
        <v>#REF!</v>
      </c>
      <c r="AX3180" s="40">
        <v>55</v>
      </c>
      <c r="AY3180" s="42">
        <v>39</v>
      </c>
      <c r="AZ3180" s="46">
        <f t="shared" si="1062"/>
        <v>55039</v>
      </c>
      <c r="BB3180" s="7" t="s">
        <v>2966</v>
      </c>
    </row>
    <row r="3181" spans="1:54" ht="14" hidden="1" customHeight="1" outlineLevel="1" x14ac:dyDescent="0.2">
      <c r="A3181" t="s">
        <v>2904</v>
      </c>
      <c r="B3181" t="s">
        <v>2823</v>
      </c>
      <c r="C3181" s="24"/>
      <c r="F3181" s="1">
        <v>6024</v>
      </c>
      <c r="H3181" s="31"/>
      <c r="I3181" s="1">
        <v>5053</v>
      </c>
      <c r="J3181" s="2" t="str">
        <f t="shared" si="1053"/>
        <v/>
      </c>
      <c r="K3181" s="2">
        <f t="shared" si="1054"/>
        <v>0.83881142098273576</v>
      </c>
      <c r="L3181" s="10" t="str">
        <f t="shared" si="1055"/>
        <v/>
      </c>
      <c r="M3181" s="9" t="str">
        <f t="shared" si="1056"/>
        <v/>
      </c>
      <c r="N3181" s="8" t="str">
        <f t="shared" si="1057"/>
        <v/>
      </c>
      <c r="O3181" s="2" t="str">
        <f t="shared" si="1058"/>
        <v>-</v>
      </c>
      <c r="P3181" s="2" t="str">
        <f t="shared" si="1059"/>
        <v>-</v>
      </c>
      <c r="Q3181" s="2" t="str">
        <f t="shared" si="1060"/>
        <v>-</v>
      </c>
      <c r="R3181" s="2" t="str">
        <f t="shared" si="1061"/>
        <v>-</v>
      </c>
      <c r="AT3181" t="s">
        <v>2904</v>
      </c>
      <c r="AU3181" t="s">
        <v>2823</v>
      </c>
      <c r="AV3181" t="e">
        <f>#REF!</f>
        <v>#REF!</v>
      </c>
      <c r="AX3181" s="40">
        <v>55</v>
      </c>
      <c r="AY3181" s="42">
        <v>41</v>
      </c>
      <c r="AZ3181" s="46">
        <f t="shared" si="1062"/>
        <v>55041</v>
      </c>
      <c r="BB3181" s="7" t="s">
        <v>2966</v>
      </c>
    </row>
    <row r="3182" spans="1:54" ht="14" hidden="1" customHeight="1" outlineLevel="1" x14ac:dyDescent="0.2">
      <c r="A3182" t="s">
        <v>1322</v>
      </c>
      <c r="B3182" t="s">
        <v>2823</v>
      </c>
      <c r="C3182" s="24"/>
      <c r="F3182" s="1">
        <v>29352</v>
      </c>
      <c r="H3182" s="31"/>
      <c r="I3182" s="1">
        <v>25608</v>
      </c>
      <c r="J3182" s="2" t="str">
        <f t="shared" si="1053"/>
        <v/>
      </c>
      <c r="K3182" s="2">
        <f t="shared" si="1054"/>
        <v>0.87244480784955025</v>
      </c>
      <c r="L3182" s="10" t="str">
        <f t="shared" si="1055"/>
        <v/>
      </c>
      <c r="M3182" s="9" t="str">
        <f t="shared" si="1056"/>
        <v/>
      </c>
      <c r="N3182" s="8" t="str">
        <f t="shared" si="1057"/>
        <v/>
      </c>
      <c r="O3182" s="2" t="str">
        <f t="shared" si="1058"/>
        <v>-</v>
      </c>
      <c r="P3182" s="2" t="str">
        <f t="shared" si="1059"/>
        <v>-</v>
      </c>
      <c r="Q3182" s="2" t="str">
        <f t="shared" si="1060"/>
        <v>-</v>
      </c>
      <c r="R3182" s="2" t="str">
        <f t="shared" si="1061"/>
        <v>-</v>
      </c>
      <c r="AT3182" t="s">
        <v>1322</v>
      </c>
      <c r="AU3182" t="s">
        <v>2823</v>
      </c>
      <c r="AV3182" t="e">
        <f>#REF!</f>
        <v>#REF!</v>
      </c>
      <c r="AX3182" s="40">
        <v>55</v>
      </c>
      <c r="AY3182" s="42">
        <v>43</v>
      </c>
      <c r="AZ3182" s="46">
        <f t="shared" si="1062"/>
        <v>55043</v>
      </c>
      <c r="BB3182" s="7" t="s">
        <v>2966</v>
      </c>
    </row>
    <row r="3183" spans="1:54" ht="14" hidden="1" customHeight="1" outlineLevel="1" x14ac:dyDescent="0.2">
      <c r="A3183" t="s">
        <v>2241</v>
      </c>
      <c r="B3183" t="s">
        <v>2823</v>
      </c>
      <c r="C3183" s="24"/>
      <c r="F3183" s="1">
        <v>24003</v>
      </c>
      <c r="H3183" s="31"/>
      <c r="I3183" s="1">
        <v>21406</v>
      </c>
      <c r="J3183" s="2" t="str">
        <f t="shared" si="1053"/>
        <v/>
      </c>
      <c r="K3183" s="2">
        <f t="shared" si="1054"/>
        <v>0.89180519101778943</v>
      </c>
      <c r="L3183" s="10" t="str">
        <f t="shared" si="1055"/>
        <v/>
      </c>
      <c r="M3183" s="9" t="str">
        <f t="shared" si="1056"/>
        <v/>
      </c>
      <c r="N3183" s="8" t="str">
        <f t="shared" si="1057"/>
        <v/>
      </c>
      <c r="O3183" s="2" t="str">
        <f t="shared" si="1058"/>
        <v>-</v>
      </c>
      <c r="P3183" s="2" t="str">
        <f t="shared" si="1059"/>
        <v>-</v>
      </c>
      <c r="Q3183" s="2" t="str">
        <f t="shared" si="1060"/>
        <v>-</v>
      </c>
      <c r="R3183" s="2" t="str">
        <f t="shared" si="1061"/>
        <v>-</v>
      </c>
      <c r="AT3183" t="s">
        <v>2241</v>
      </c>
      <c r="AU3183" t="s">
        <v>2823</v>
      </c>
      <c r="AV3183" t="e">
        <f>#REF!</f>
        <v>#REF!</v>
      </c>
      <c r="AX3183" s="40">
        <v>55</v>
      </c>
      <c r="AY3183" s="42">
        <v>45</v>
      </c>
      <c r="AZ3183" s="46">
        <f t="shared" si="1062"/>
        <v>55045</v>
      </c>
      <c r="BB3183" s="7" t="s">
        <v>2966</v>
      </c>
    </row>
    <row r="3184" spans="1:54" ht="14" hidden="1" customHeight="1" outlineLevel="1" x14ac:dyDescent="0.2">
      <c r="A3184" t="s">
        <v>1511</v>
      </c>
      <c r="B3184" t="s">
        <v>2823</v>
      </c>
      <c r="C3184" s="24"/>
      <c r="F3184" s="1">
        <v>12192</v>
      </c>
      <c r="H3184" s="31"/>
      <c r="I3184" s="1">
        <v>10671</v>
      </c>
      <c r="J3184" s="2" t="str">
        <f t="shared" si="1053"/>
        <v/>
      </c>
      <c r="K3184" s="2">
        <f t="shared" si="1054"/>
        <v>0.87524606299212604</v>
      </c>
      <c r="L3184" s="10" t="str">
        <f t="shared" si="1055"/>
        <v/>
      </c>
      <c r="M3184" s="9" t="str">
        <f t="shared" si="1056"/>
        <v/>
      </c>
      <c r="N3184" s="8" t="str">
        <f t="shared" si="1057"/>
        <v/>
      </c>
      <c r="O3184" s="2" t="str">
        <f t="shared" si="1058"/>
        <v>-</v>
      </c>
      <c r="P3184" s="2" t="str">
        <f t="shared" si="1059"/>
        <v>-</v>
      </c>
      <c r="Q3184" s="2" t="str">
        <f t="shared" si="1060"/>
        <v>-</v>
      </c>
      <c r="R3184" s="2" t="str">
        <f t="shared" si="1061"/>
        <v>-</v>
      </c>
      <c r="AT3184" t="s">
        <v>1511</v>
      </c>
      <c r="AU3184" t="s">
        <v>2823</v>
      </c>
      <c r="AV3184" t="e">
        <f>#REF!</f>
        <v>#REF!</v>
      </c>
      <c r="AX3184" s="40">
        <v>55</v>
      </c>
      <c r="AY3184" s="42">
        <v>47</v>
      </c>
      <c r="AZ3184" s="46">
        <f t="shared" si="1062"/>
        <v>55047</v>
      </c>
      <c r="BB3184" s="7" t="s">
        <v>2966</v>
      </c>
    </row>
    <row r="3185" spans="1:54" ht="14" hidden="1" customHeight="1" outlineLevel="1" x14ac:dyDescent="0.2">
      <c r="A3185" t="s">
        <v>1513</v>
      </c>
      <c r="B3185" t="s">
        <v>2823</v>
      </c>
      <c r="C3185" s="24"/>
      <c r="F3185" s="1">
        <v>15807</v>
      </c>
      <c r="H3185" s="31"/>
      <c r="I3185" s="1">
        <v>13992</v>
      </c>
      <c r="J3185" s="2" t="str">
        <f t="shared" si="1053"/>
        <v/>
      </c>
      <c r="K3185" s="2">
        <f t="shared" si="1054"/>
        <v>0.8851774530271399</v>
      </c>
      <c r="L3185" s="10" t="str">
        <f t="shared" si="1055"/>
        <v/>
      </c>
      <c r="M3185" s="9" t="str">
        <f t="shared" si="1056"/>
        <v/>
      </c>
      <c r="N3185" s="8" t="str">
        <f t="shared" si="1057"/>
        <v/>
      </c>
      <c r="O3185" s="2" t="str">
        <f t="shared" si="1058"/>
        <v>-</v>
      </c>
      <c r="P3185" s="2" t="str">
        <f t="shared" si="1059"/>
        <v>-</v>
      </c>
      <c r="Q3185" s="2" t="str">
        <f t="shared" si="1060"/>
        <v>-</v>
      </c>
      <c r="R3185" s="2" t="str">
        <f t="shared" si="1061"/>
        <v>-</v>
      </c>
      <c r="AT3185" t="s">
        <v>1513</v>
      </c>
      <c r="AU3185" t="s">
        <v>2823</v>
      </c>
      <c r="AV3185" t="e">
        <f>#REF!</f>
        <v>#REF!</v>
      </c>
      <c r="AX3185" s="40">
        <v>55</v>
      </c>
      <c r="AY3185" s="42">
        <v>49</v>
      </c>
      <c r="AZ3185" s="46">
        <f t="shared" si="1062"/>
        <v>55049</v>
      </c>
      <c r="BB3185" s="7" t="s">
        <v>2966</v>
      </c>
    </row>
    <row r="3186" spans="1:54" ht="14" hidden="1" customHeight="1" outlineLevel="1" x14ac:dyDescent="0.2">
      <c r="A3186" t="s">
        <v>2665</v>
      </c>
      <c r="B3186" t="s">
        <v>2823</v>
      </c>
      <c r="C3186" s="24"/>
      <c r="F3186" s="1">
        <v>4565</v>
      </c>
      <c r="H3186" s="31"/>
      <c r="I3186" s="1">
        <v>4010</v>
      </c>
      <c r="J3186" s="2" t="str">
        <f t="shared" si="1053"/>
        <v/>
      </c>
      <c r="K3186" s="2">
        <f t="shared" si="1054"/>
        <v>0.87842278203723989</v>
      </c>
      <c r="L3186" s="10" t="str">
        <f t="shared" si="1055"/>
        <v/>
      </c>
      <c r="M3186" s="9" t="str">
        <f t="shared" si="1056"/>
        <v/>
      </c>
      <c r="N3186" s="8" t="str">
        <f t="shared" si="1057"/>
        <v/>
      </c>
      <c r="O3186" s="2" t="str">
        <f t="shared" si="1058"/>
        <v>-</v>
      </c>
      <c r="P3186" s="2" t="str">
        <f t="shared" si="1059"/>
        <v>-</v>
      </c>
      <c r="Q3186" s="2" t="str">
        <f t="shared" si="1060"/>
        <v>-</v>
      </c>
      <c r="R3186" s="2" t="str">
        <f t="shared" si="1061"/>
        <v>-</v>
      </c>
      <c r="AT3186" t="s">
        <v>2665</v>
      </c>
      <c r="AU3186" t="s">
        <v>2823</v>
      </c>
      <c r="AV3186" t="e">
        <f>#REF!</f>
        <v>#REF!</v>
      </c>
      <c r="AX3186" s="40">
        <v>55</v>
      </c>
      <c r="AY3186" s="42">
        <v>51</v>
      </c>
      <c r="AZ3186" s="46">
        <f t="shared" si="1062"/>
        <v>55051</v>
      </c>
      <c r="BB3186" s="7" t="s">
        <v>2966</v>
      </c>
    </row>
    <row r="3187" spans="1:54" ht="14" hidden="1" customHeight="1" outlineLevel="1" x14ac:dyDescent="0.2">
      <c r="A3187" t="s">
        <v>2749</v>
      </c>
      <c r="B3187" t="s">
        <v>2823</v>
      </c>
      <c r="C3187" s="24"/>
      <c r="F3187" s="1">
        <v>11898</v>
      </c>
      <c r="H3187" s="31"/>
      <c r="I3187" s="1">
        <v>10184</v>
      </c>
      <c r="J3187" s="2" t="str">
        <f t="shared" si="1053"/>
        <v/>
      </c>
      <c r="K3187" s="2">
        <f t="shared" si="1054"/>
        <v>0.85594217515548832</v>
      </c>
      <c r="L3187" s="10" t="str">
        <f t="shared" si="1055"/>
        <v/>
      </c>
      <c r="M3187" s="9" t="str">
        <f t="shared" si="1056"/>
        <v/>
      </c>
      <c r="N3187" s="8" t="str">
        <f t="shared" si="1057"/>
        <v/>
      </c>
      <c r="O3187" s="2" t="str">
        <f t="shared" si="1058"/>
        <v>-</v>
      </c>
      <c r="P3187" s="2" t="str">
        <f t="shared" si="1059"/>
        <v>-</v>
      </c>
      <c r="Q3187" s="2" t="str">
        <f t="shared" si="1060"/>
        <v>-</v>
      </c>
      <c r="R3187" s="2" t="str">
        <f t="shared" si="1061"/>
        <v>-</v>
      </c>
      <c r="AT3187" t="s">
        <v>2749</v>
      </c>
      <c r="AU3187" t="s">
        <v>2823</v>
      </c>
      <c r="AV3187" t="e">
        <f>#REF!</f>
        <v>#REF!</v>
      </c>
      <c r="AX3187" s="40">
        <v>55</v>
      </c>
      <c r="AY3187" s="42">
        <v>53</v>
      </c>
      <c r="AZ3187" s="46">
        <f t="shared" si="1062"/>
        <v>55053</v>
      </c>
      <c r="BB3187" s="7" t="s">
        <v>2966</v>
      </c>
    </row>
    <row r="3188" spans="1:54" ht="14" hidden="1" customHeight="1" outlineLevel="1" x14ac:dyDescent="0.2">
      <c r="A3188" t="s">
        <v>1012</v>
      </c>
      <c r="B3188" t="s">
        <v>2823</v>
      </c>
      <c r="C3188" s="24"/>
      <c r="F3188" s="1">
        <v>54391</v>
      </c>
      <c r="H3188" s="31"/>
      <c r="I3188" s="1">
        <v>47979</v>
      </c>
      <c r="J3188" s="2" t="str">
        <f t="shared" si="1053"/>
        <v/>
      </c>
      <c r="K3188" s="2">
        <f t="shared" si="1054"/>
        <v>0.88211284955231561</v>
      </c>
      <c r="L3188" s="10" t="str">
        <f t="shared" si="1055"/>
        <v/>
      </c>
      <c r="M3188" s="9" t="str">
        <f t="shared" si="1056"/>
        <v/>
      </c>
      <c r="N3188" s="8" t="str">
        <f t="shared" si="1057"/>
        <v/>
      </c>
      <c r="O3188" s="2" t="str">
        <f t="shared" si="1058"/>
        <v>-</v>
      </c>
      <c r="P3188" s="2" t="str">
        <f t="shared" si="1059"/>
        <v>-</v>
      </c>
      <c r="Q3188" s="2" t="str">
        <f t="shared" si="1060"/>
        <v>-</v>
      </c>
      <c r="R3188" s="2" t="str">
        <f t="shared" si="1061"/>
        <v>-</v>
      </c>
      <c r="AT3188" t="s">
        <v>1012</v>
      </c>
      <c r="AU3188" t="s">
        <v>2823</v>
      </c>
      <c r="AV3188" t="e">
        <f>#REF!</f>
        <v>#REF!</v>
      </c>
      <c r="AX3188" s="40">
        <v>55</v>
      </c>
      <c r="AY3188" s="42">
        <v>55</v>
      </c>
      <c r="AZ3188" s="46">
        <f t="shared" si="1062"/>
        <v>55055</v>
      </c>
      <c r="BB3188" s="7" t="s">
        <v>2966</v>
      </c>
    </row>
    <row r="3189" spans="1:54" ht="14" hidden="1" customHeight="1" outlineLevel="1" x14ac:dyDescent="0.2">
      <c r="A3189" t="s">
        <v>2026</v>
      </c>
      <c r="B3189" t="s">
        <v>2823</v>
      </c>
      <c r="C3189" s="24"/>
      <c r="F3189" s="1">
        <v>15675</v>
      </c>
      <c r="H3189" s="31"/>
      <c r="I3189" s="1">
        <v>13709</v>
      </c>
      <c r="J3189" s="2" t="str">
        <f t="shared" si="1053"/>
        <v/>
      </c>
      <c r="K3189" s="2">
        <f t="shared" si="1054"/>
        <v>0.87457735247208934</v>
      </c>
      <c r="L3189" s="10" t="str">
        <f t="shared" si="1055"/>
        <v/>
      </c>
      <c r="M3189" s="9" t="str">
        <f t="shared" si="1056"/>
        <v/>
      </c>
      <c r="N3189" s="8" t="str">
        <f t="shared" si="1057"/>
        <v/>
      </c>
      <c r="O3189" s="2" t="str">
        <f t="shared" si="1058"/>
        <v>-</v>
      </c>
      <c r="P3189" s="2" t="str">
        <f t="shared" si="1059"/>
        <v>-</v>
      </c>
      <c r="Q3189" s="2" t="str">
        <f t="shared" si="1060"/>
        <v>-</v>
      </c>
      <c r="R3189" s="2" t="str">
        <f t="shared" si="1061"/>
        <v>-</v>
      </c>
      <c r="AT3189" t="s">
        <v>2026</v>
      </c>
      <c r="AU3189" t="s">
        <v>2823</v>
      </c>
      <c r="AV3189" t="e">
        <f>#REF!</f>
        <v>#REF!</v>
      </c>
      <c r="AX3189" s="40">
        <v>55</v>
      </c>
      <c r="AY3189" s="42">
        <v>57</v>
      </c>
      <c r="AZ3189" s="46">
        <f t="shared" si="1062"/>
        <v>55057</v>
      </c>
      <c r="BB3189" s="7" t="s">
        <v>2966</v>
      </c>
    </row>
    <row r="3190" spans="1:54" ht="14" hidden="1" customHeight="1" outlineLevel="1" x14ac:dyDescent="0.2">
      <c r="A3190" t="s">
        <v>1687</v>
      </c>
      <c r="B3190" t="s">
        <v>2823</v>
      </c>
      <c r="C3190" s="24"/>
      <c r="F3190" s="1">
        <v>103711</v>
      </c>
      <c r="H3190" s="31"/>
      <c r="I3190" s="1">
        <v>88738</v>
      </c>
      <c r="J3190" s="2" t="str">
        <f t="shared" si="1053"/>
        <v/>
      </c>
      <c r="K3190" s="2">
        <f t="shared" si="1054"/>
        <v>0.85562765762551707</v>
      </c>
      <c r="L3190" s="10" t="str">
        <f t="shared" si="1055"/>
        <v/>
      </c>
      <c r="M3190" s="9" t="str">
        <f t="shared" si="1056"/>
        <v/>
      </c>
      <c r="N3190" s="8" t="str">
        <f t="shared" si="1057"/>
        <v/>
      </c>
      <c r="O3190" s="2" t="str">
        <f t="shared" si="1058"/>
        <v>-</v>
      </c>
      <c r="P3190" s="2" t="str">
        <f t="shared" si="1059"/>
        <v>-</v>
      </c>
      <c r="Q3190" s="2" t="str">
        <f t="shared" si="1060"/>
        <v>-</v>
      </c>
      <c r="R3190" s="2" t="str">
        <f t="shared" si="1061"/>
        <v>-</v>
      </c>
      <c r="AT3190" t="s">
        <v>1687</v>
      </c>
      <c r="AU3190" t="s">
        <v>2823</v>
      </c>
      <c r="AV3190" t="e">
        <f>#REF!</f>
        <v>#REF!</v>
      </c>
      <c r="AX3190" s="40">
        <v>55</v>
      </c>
      <c r="AY3190" s="42">
        <v>59</v>
      </c>
      <c r="AZ3190" s="46">
        <f t="shared" si="1062"/>
        <v>55059</v>
      </c>
      <c r="BB3190" s="7" t="s">
        <v>2966</v>
      </c>
    </row>
    <row r="3191" spans="1:54" ht="14" hidden="1" customHeight="1" outlineLevel="1" x14ac:dyDescent="0.2">
      <c r="A3191" t="s">
        <v>2615</v>
      </c>
      <c r="B3191" t="s">
        <v>2823</v>
      </c>
      <c r="C3191" s="24"/>
      <c r="F3191" s="1">
        <v>13571</v>
      </c>
      <c r="H3191" s="31"/>
      <c r="I3191" s="1">
        <v>12095</v>
      </c>
      <c r="J3191" s="2" t="str">
        <f t="shared" si="1053"/>
        <v/>
      </c>
      <c r="K3191" s="2">
        <f t="shared" si="1054"/>
        <v>0.89123867069486407</v>
      </c>
      <c r="L3191" s="10" t="str">
        <f t="shared" si="1055"/>
        <v/>
      </c>
      <c r="M3191" s="9" t="str">
        <f t="shared" si="1056"/>
        <v/>
      </c>
      <c r="N3191" s="8" t="str">
        <f t="shared" si="1057"/>
        <v/>
      </c>
      <c r="O3191" s="2" t="str">
        <f t="shared" si="1058"/>
        <v>-</v>
      </c>
      <c r="P3191" s="2" t="str">
        <f t="shared" si="1059"/>
        <v>-</v>
      </c>
      <c r="Q3191" s="2" t="str">
        <f t="shared" si="1060"/>
        <v>-</v>
      </c>
      <c r="R3191" s="2" t="str">
        <f t="shared" si="1061"/>
        <v>-</v>
      </c>
      <c r="AT3191" t="s">
        <v>2615</v>
      </c>
      <c r="AU3191" t="s">
        <v>2823</v>
      </c>
      <c r="AV3191" t="e">
        <f>#REF!</f>
        <v>#REF!</v>
      </c>
      <c r="AX3191" s="40">
        <v>55</v>
      </c>
      <c r="AY3191" s="42">
        <v>61</v>
      </c>
      <c r="AZ3191" s="46">
        <f t="shared" si="1062"/>
        <v>55061</v>
      </c>
      <c r="BB3191" s="7" t="s">
        <v>2966</v>
      </c>
    </row>
    <row r="3192" spans="1:54" ht="14" hidden="1" customHeight="1" outlineLevel="1" x14ac:dyDescent="0.2">
      <c r="A3192" t="s">
        <v>358</v>
      </c>
      <c r="B3192" t="s">
        <v>2823</v>
      </c>
      <c r="C3192" s="24"/>
      <c r="F3192" s="1">
        <v>80020</v>
      </c>
      <c r="H3192" s="31"/>
      <c r="I3192" s="1">
        <v>67884</v>
      </c>
      <c r="J3192" s="2" t="str">
        <f t="shared" si="1053"/>
        <v/>
      </c>
      <c r="K3192" s="2">
        <f t="shared" si="1054"/>
        <v>0.8483379155211197</v>
      </c>
      <c r="L3192" s="10" t="str">
        <f t="shared" si="1055"/>
        <v/>
      </c>
      <c r="M3192" s="9" t="str">
        <f t="shared" si="1056"/>
        <v/>
      </c>
      <c r="N3192" s="8" t="str">
        <f t="shared" si="1057"/>
        <v/>
      </c>
      <c r="O3192" s="2" t="str">
        <f t="shared" si="1058"/>
        <v>-</v>
      </c>
      <c r="P3192" s="2" t="str">
        <f t="shared" si="1059"/>
        <v>-</v>
      </c>
      <c r="Q3192" s="2" t="str">
        <f t="shared" si="1060"/>
        <v>-</v>
      </c>
      <c r="R3192" s="2" t="str">
        <f t="shared" si="1061"/>
        <v>-</v>
      </c>
      <c r="AT3192" t="s">
        <v>358</v>
      </c>
      <c r="AU3192" t="s">
        <v>2823</v>
      </c>
      <c r="AV3192" t="e">
        <f>#REF!</f>
        <v>#REF!</v>
      </c>
      <c r="AX3192" s="40">
        <v>55</v>
      </c>
      <c r="AY3192" s="42">
        <v>63</v>
      </c>
      <c r="AZ3192" s="46">
        <f t="shared" si="1062"/>
        <v>55063</v>
      </c>
      <c r="BB3192" s="7" t="s">
        <v>2966</v>
      </c>
    </row>
    <row r="3193" spans="1:54" ht="14" hidden="1" customHeight="1" outlineLevel="1" x14ac:dyDescent="0.2">
      <c r="A3193" t="s">
        <v>456</v>
      </c>
      <c r="B3193" t="s">
        <v>2823</v>
      </c>
      <c r="C3193" s="24"/>
      <c r="F3193" s="1">
        <v>9544</v>
      </c>
      <c r="H3193" s="31"/>
      <c r="I3193" s="1">
        <v>8555</v>
      </c>
      <c r="J3193" s="2" t="str">
        <f t="shared" si="1053"/>
        <v/>
      </c>
      <c r="K3193" s="2">
        <f t="shared" si="1054"/>
        <v>0.89637468566638723</v>
      </c>
      <c r="L3193" s="10" t="str">
        <f t="shared" ref="L3193:L3224" si="1063">IF(S3193&gt;0,RANK(S3193,$S3193:$AQ3193),"")</f>
        <v/>
      </c>
      <c r="M3193" s="9" t="str">
        <f t="shared" ref="M3193:M3224" si="1064">IF(T3193&gt;0,RANK(T3193,$S3193:$AQ3193),"")</f>
        <v/>
      </c>
      <c r="N3193" s="8" t="str">
        <f t="shared" ref="N3193:N3224" si="1065">IF(U3193&gt;0,RANK(U3193,$S3193:$AQ3193),"")</f>
        <v/>
      </c>
      <c r="O3193" s="2" t="str">
        <f t="shared" ref="O3193:O3224" si="1066">IF(SUM($S3193:$AP3193)=0,"-",S3193/SUM($S3193:$AP3193))</f>
        <v>-</v>
      </c>
      <c r="P3193" s="2" t="str">
        <f t="shared" ref="P3193:P3224" si="1067">IF(SUM($S3193:$AP3193)=0,"-",T3193/SUM($S3193:$AP3193))</f>
        <v>-</v>
      </c>
      <c r="Q3193" s="2" t="str">
        <f t="shared" ref="Q3193:Q3224" si="1068">IF(SUM($S3193:$AP3193)=0,"-",U3193/SUM($S3193:$AP3193))</f>
        <v>-</v>
      </c>
      <c r="R3193" s="2" t="str">
        <f t="shared" ref="R3193:R3224" si="1069">IF(SUM($S3193:$AP3193)=0,"-",(1-O3193-P3193-Q3193))</f>
        <v>-</v>
      </c>
      <c r="AT3193" t="s">
        <v>456</v>
      </c>
      <c r="AU3193" t="s">
        <v>2823</v>
      </c>
      <c r="AV3193" t="e">
        <f>#REF!</f>
        <v>#REF!</v>
      </c>
      <c r="AX3193" s="40">
        <v>55</v>
      </c>
      <c r="AY3193" s="42">
        <v>65</v>
      </c>
      <c r="AZ3193" s="46">
        <f t="shared" si="1062"/>
        <v>55065</v>
      </c>
      <c r="BB3193" s="7" t="s">
        <v>2966</v>
      </c>
    </row>
    <row r="3194" spans="1:54" ht="14" hidden="1" customHeight="1" outlineLevel="1" x14ac:dyDescent="0.2">
      <c r="A3194" t="s">
        <v>182</v>
      </c>
      <c r="B3194" t="s">
        <v>2823</v>
      </c>
      <c r="C3194" s="24"/>
      <c r="F3194" s="1">
        <v>12893</v>
      </c>
      <c r="H3194" s="31"/>
      <c r="I3194" s="1">
        <v>11165</v>
      </c>
      <c r="J3194" s="2" t="str">
        <f t="shared" si="1053"/>
        <v/>
      </c>
      <c r="K3194" s="2">
        <f t="shared" si="1054"/>
        <v>0.86597378422399751</v>
      </c>
      <c r="L3194" s="10" t="str">
        <f t="shared" si="1063"/>
        <v/>
      </c>
      <c r="M3194" s="9" t="str">
        <f t="shared" si="1064"/>
        <v/>
      </c>
      <c r="N3194" s="8" t="str">
        <f t="shared" si="1065"/>
        <v/>
      </c>
      <c r="O3194" s="2" t="str">
        <f t="shared" si="1066"/>
        <v>-</v>
      </c>
      <c r="P3194" s="2" t="str">
        <f t="shared" si="1067"/>
        <v>-</v>
      </c>
      <c r="Q3194" s="2" t="str">
        <f t="shared" si="1068"/>
        <v>-</v>
      </c>
      <c r="R3194" s="2" t="str">
        <f t="shared" si="1069"/>
        <v>-</v>
      </c>
      <c r="AT3194" t="s">
        <v>182</v>
      </c>
      <c r="AU3194" t="s">
        <v>2823</v>
      </c>
      <c r="AV3194" t="e">
        <f>#REF!</f>
        <v>#REF!</v>
      </c>
      <c r="AX3194" s="40">
        <v>55</v>
      </c>
      <c r="AY3194" s="42">
        <v>67</v>
      </c>
      <c r="AZ3194" s="46">
        <f t="shared" si="1062"/>
        <v>55067</v>
      </c>
      <c r="BB3194" s="7" t="s">
        <v>2966</v>
      </c>
    </row>
    <row r="3195" spans="1:54" ht="14" hidden="1" customHeight="1" outlineLevel="1" x14ac:dyDescent="0.2">
      <c r="A3195" t="s">
        <v>1492</v>
      </c>
      <c r="B3195" t="s">
        <v>2823</v>
      </c>
      <c r="C3195" s="24"/>
      <c r="F3195" s="1">
        <v>18604</v>
      </c>
      <c r="H3195" s="31"/>
      <c r="I3195" s="1">
        <v>16497</v>
      </c>
      <c r="J3195" s="2" t="str">
        <f t="shared" si="1053"/>
        <v/>
      </c>
      <c r="K3195" s="2">
        <f t="shared" si="1054"/>
        <v>0.88674478606751239</v>
      </c>
      <c r="L3195" s="10" t="str">
        <f t="shared" si="1063"/>
        <v/>
      </c>
      <c r="M3195" s="9" t="str">
        <f t="shared" si="1064"/>
        <v/>
      </c>
      <c r="N3195" s="8" t="str">
        <f t="shared" si="1065"/>
        <v/>
      </c>
      <c r="O3195" s="2" t="str">
        <f t="shared" si="1066"/>
        <v>-</v>
      </c>
      <c r="P3195" s="2" t="str">
        <f t="shared" si="1067"/>
        <v>-</v>
      </c>
      <c r="Q3195" s="2" t="str">
        <f t="shared" si="1068"/>
        <v>-</v>
      </c>
      <c r="R3195" s="2" t="str">
        <f t="shared" si="1069"/>
        <v>-</v>
      </c>
      <c r="AT3195" t="s">
        <v>1492</v>
      </c>
      <c r="AU3195" t="s">
        <v>2823</v>
      </c>
      <c r="AV3195" t="e">
        <f>#REF!</f>
        <v>#REF!</v>
      </c>
      <c r="AX3195" s="40">
        <v>55</v>
      </c>
      <c r="AY3195" s="42">
        <v>69</v>
      </c>
      <c r="AZ3195" s="46">
        <f t="shared" si="1062"/>
        <v>55069</v>
      </c>
      <c r="BB3195" s="7" t="s">
        <v>2966</v>
      </c>
    </row>
    <row r="3196" spans="1:54" ht="14" hidden="1" customHeight="1" outlineLevel="1" x14ac:dyDescent="0.2">
      <c r="A3196" t="s">
        <v>327</v>
      </c>
      <c r="B3196" t="s">
        <v>2823</v>
      </c>
      <c r="C3196" s="24"/>
      <c r="F3196" s="1">
        <v>50831</v>
      </c>
      <c r="H3196" s="31"/>
      <c r="I3196" s="1">
        <v>44829</v>
      </c>
      <c r="J3196" s="2" t="str">
        <f t="shared" si="1053"/>
        <v/>
      </c>
      <c r="K3196" s="2">
        <f t="shared" si="1054"/>
        <v>0.88192244889929372</v>
      </c>
      <c r="L3196" s="10" t="str">
        <f t="shared" si="1063"/>
        <v/>
      </c>
      <c r="M3196" s="9" t="str">
        <f t="shared" si="1064"/>
        <v/>
      </c>
      <c r="N3196" s="8" t="str">
        <f t="shared" si="1065"/>
        <v/>
      </c>
      <c r="O3196" s="2" t="str">
        <f t="shared" si="1066"/>
        <v>-</v>
      </c>
      <c r="P3196" s="2" t="str">
        <f t="shared" si="1067"/>
        <v>-</v>
      </c>
      <c r="Q3196" s="2" t="str">
        <f t="shared" si="1068"/>
        <v>-</v>
      </c>
      <c r="R3196" s="2" t="str">
        <f t="shared" si="1069"/>
        <v>-</v>
      </c>
      <c r="AT3196" t="s">
        <v>327</v>
      </c>
      <c r="AU3196" t="s">
        <v>2823</v>
      </c>
      <c r="AV3196" t="e">
        <f>#REF!</f>
        <v>#REF!</v>
      </c>
      <c r="AX3196" s="40">
        <v>55</v>
      </c>
      <c r="AY3196" s="42">
        <v>71</v>
      </c>
      <c r="AZ3196" s="46">
        <f t="shared" si="1062"/>
        <v>55071</v>
      </c>
      <c r="BB3196" s="7" t="s">
        <v>2966</v>
      </c>
    </row>
    <row r="3197" spans="1:54" ht="14" hidden="1" customHeight="1" outlineLevel="1" x14ac:dyDescent="0.2">
      <c r="A3197" t="s">
        <v>328</v>
      </c>
      <c r="B3197" t="s">
        <v>2823</v>
      </c>
      <c r="C3197" s="24"/>
      <c r="F3197" s="1">
        <v>87793</v>
      </c>
      <c r="H3197" s="31"/>
      <c r="I3197" s="1">
        <v>76751</v>
      </c>
      <c r="J3197" s="2" t="str">
        <f t="shared" si="1053"/>
        <v/>
      </c>
      <c r="K3197" s="2">
        <f t="shared" si="1054"/>
        <v>0.87422687457997794</v>
      </c>
      <c r="L3197" s="10" t="str">
        <f t="shared" si="1063"/>
        <v/>
      </c>
      <c r="M3197" s="9" t="str">
        <f t="shared" si="1064"/>
        <v/>
      </c>
      <c r="N3197" s="8" t="str">
        <f t="shared" si="1065"/>
        <v/>
      </c>
      <c r="O3197" s="2" t="str">
        <f t="shared" si="1066"/>
        <v>-</v>
      </c>
      <c r="P3197" s="2" t="str">
        <f t="shared" si="1067"/>
        <v>-</v>
      </c>
      <c r="Q3197" s="2" t="str">
        <f t="shared" si="1068"/>
        <v>-</v>
      </c>
      <c r="R3197" s="2" t="str">
        <f t="shared" si="1069"/>
        <v>-</v>
      </c>
      <c r="AT3197" t="s">
        <v>328</v>
      </c>
      <c r="AU3197" t="s">
        <v>2823</v>
      </c>
      <c r="AV3197" t="e">
        <f>#REF!</f>
        <v>#REF!</v>
      </c>
      <c r="AX3197" s="40">
        <v>55</v>
      </c>
      <c r="AY3197" s="42">
        <v>73</v>
      </c>
      <c r="AZ3197" s="46">
        <f t="shared" si="1062"/>
        <v>55073</v>
      </c>
      <c r="BB3197" s="7" t="s">
        <v>2966</v>
      </c>
    </row>
    <row r="3198" spans="1:54" ht="14" hidden="1" customHeight="1" outlineLevel="1" x14ac:dyDescent="0.2">
      <c r="A3198" t="s">
        <v>310</v>
      </c>
      <c r="B3198" t="s">
        <v>2823</v>
      </c>
      <c r="C3198" s="24"/>
      <c r="F3198" s="1">
        <v>26899</v>
      </c>
      <c r="H3198" s="31"/>
      <c r="I3198" s="1">
        <v>22979</v>
      </c>
      <c r="J3198" s="2" t="str">
        <f t="shared" si="1053"/>
        <v/>
      </c>
      <c r="K3198" s="2">
        <f t="shared" si="1054"/>
        <v>0.854269675452619</v>
      </c>
      <c r="L3198" s="10" t="str">
        <f t="shared" si="1063"/>
        <v/>
      </c>
      <c r="M3198" s="9" t="str">
        <f t="shared" si="1064"/>
        <v/>
      </c>
      <c r="N3198" s="8" t="str">
        <f t="shared" si="1065"/>
        <v/>
      </c>
      <c r="O3198" s="2" t="str">
        <f t="shared" si="1066"/>
        <v>-</v>
      </c>
      <c r="P3198" s="2" t="str">
        <f t="shared" si="1067"/>
        <v>-</v>
      </c>
      <c r="Q3198" s="2" t="str">
        <f t="shared" si="1068"/>
        <v>-</v>
      </c>
      <c r="R3198" s="2" t="str">
        <f t="shared" si="1069"/>
        <v>-</v>
      </c>
      <c r="AT3198" t="s">
        <v>310</v>
      </c>
      <c r="AU3198" t="s">
        <v>2823</v>
      </c>
      <c r="AV3198" t="e">
        <f>#REF!</f>
        <v>#REF!</v>
      </c>
      <c r="AX3198" s="40">
        <v>55</v>
      </c>
      <c r="AY3198" s="42">
        <v>75</v>
      </c>
      <c r="AZ3198" s="46">
        <f t="shared" si="1062"/>
        <v>55075</v>
      </c>
      <c r="BB3198" s="7" t="s">
        <v>2966</v>
      </c>
    </row>
    <row r="3199" spans="1:54" ht="14" hidden="1" customHeight="1" outlineLevel="1" x14ac:dyDescent="0.2">
      <c r="A3199" t="s">
        <v>473</v>
      </c>
      <c r="B3199" t="s">
        <v>2823</v>
      </c>
      <c r="C3199" s="24"/>
      <c r="F3199" s="1">
        <v>10269</v>
      </c>
      <c r="H3199" s="31"/>
      <c r="I3199" s="1">
        <v>9065</v>
      </c>
      <c r="J3199" s="2" t="str">
        <f t="shared" si="1053"/>
        <v/>
      </c>
      <c r="K3199" s="2">
        <f t="shared" si="1054"/>
        <v>0.8827539195637355</v>
      </c>
      <c r="L3199" s="10" t="str">
        <f t="shared" si="1063"/>
        <v/>
      </c>
      <c r="M3199" s="9" t="str">
        <f t="shared" si="1064"/>
        <v/>
      </c>
      <c r="N3199" s="8" t="str">
        <f t="shared" si="1065"/>
        <v/>
      </c>
      <c r="O3199" s="2" t="str">
        <f t="shared" si="1066"/>
        <v>-</v>
      </c>
      <c r="P3199" s="2" t="str">
        <f t="shared" si="1067"/>
        <v>-</v>
      </c>
      <c r="Q3199" s="2" t="str">
        <f t="shared" si="1068"/>
        <v>-</v>
      </c>
      <c r="R3199" s="2" t="str">
        <f t="shared" si="1069"/>
        <v>-</v>
      </c>
      <c r="AT3199" t="s">
        <v>473</v>
      </c>
      <c r="AU3199" t="s">
        <v>2823</v>
      </c>
      <c r="AV3199" t="e">
        <f>#REF!</f>
        <v>#REF!</v>
      </c>
      <c r="AX3199" s="40">
        <v>55</v>
      </c>
      <c r="AY3199" s="42">
        <v>77</v>
      </c>
      <c r="AZ3199" s="46">
        <f t="shared" si="1062"/>
        <v>55077</v>
      </c>
      <c r="BB3199" s="7" t="s">
        <v>2966</v>
      </c>
    </row>
    <row r="3200" spans="1:54" ht="14" hidden="1" customHeight="1" outlineLevel="1" x14ac:dyDescent="0.2">
      <c r="A3200" t="s">
        <v>2233</v>
      </c>
      <c r="B3200" t="s">
        <v>2823</v>
      </c>
      <c r="C3200" s="24"/>
      <c r="F3200" s="1">
        <v>2055</v>
      </c>
      <c r="H3200" s="31"/>
      <c r="I3200" s="1">
        <v>1590</v>
      </c>
      <c r="J3200" s="2" t="str">
        <f t="shared" si="1053"/>
        <v/>
      </c>
      <c r="K3200" s="2">
        <f t="shared" si="1054"/>
        <v>0.77372262773722633</v>
      </c>
      <c r="L3200" s="10" t="str">
        <f t="shared" si="1063"/>
        <v/>
      </c>
      <c r="M3200" s="9" t="str">
        <f t="shared" si="1064"/>
        <v/>
      </c>
      <c r="N3200" s="8" t="str">
        <f t="shared" si="1065"/>
        <v/>
      </c>
      <c r="O3200" s="2" t="str">
        <f t="shared" si="1066"/>
        <v>-</v>
      </c>
      <c r="P3200" s="2" t="str">
        <f t="shared" si="1067"/>
        <v>-</v>
      </c>
      <c r="Q3200" s="2" t="str">
        <f t="shared" si="1068"/>
        <v>-</v>
      </c>
      <c r="R3200" s="2" t="str">
        <f t="shared" si="1069"/>
        <v>-</v>
      </c>
      <c r="AT3200" t="s">
        <v>2233</v>
      </c>
      <c r="AU3200" t="s">
        <v>2823</v>
      </c>
      <c r="AV3200" t="e">
        <f>#REF!</f>
        <v>#REF!</v>
      </c>
      <c r="AX3200" s="40">
        <v>55</v>
      </c>
      <c r="AY3200" s="42">
        <v>78</v>
      </c>
      <c r="AZ3200" s="46">
        <f t="shared" si="1062"/>
        <v>55078</v>
      </c>
      <c r="BB3200" s="7" t="s">
        <v>2966</v>
      </c>
    </row>
    <row r="3201" spans="1:54" ht="14" hidden="1" customHeight="1" outlineLevel="1" x14ac:dyDescent="0.2">
      <c r="A3201" t="s">
        <v>2002</v>
      </c>
      <c r="B3201" t="s">
        <v>2823</v>
      </c>
      <c r="C3201" s="24"/>
      <c r="F3201" s="1">
        <v>571976</v>
      </c>
      <c r="H3201" s="31"/>
      <c r="I3201" s="1">
        <v>459723</v>
      </c>
      <c r="J3201" s="2" t="str">
        <f t="shared" si="1053"/>
        <v/>
      </c>
      <c r="K3201" s="2">
        <f t="shared" si="1054"/>
        <v>0.80374526203896668</v>
      </c>
      <c r="L3201" s="10" t="str">
        <f t="shared" si="1063"/>
        <v/>
      </c>
      <c r="M3201" s="9" t="str">
        <f t="shared" si="1064"/>
        <v/>
      </c>
      <c r="N3201" s="8" t="str">
        <f t="shared" si="1065"/>
        <v/>
      </c>
      <c r="O3201" s="2" t="str">
        <f t="shared" si="1066"/>
        <v>-</v>
      </c>
      <c r="P3201" s="2" t="str">
        <f t="shared" si="1067"/>
        <v>-</v>
      </c>
      <c r="Q3201" s="2" t="str">
        <f t="shared" si="1068"/>
        <v>-</v>
      </c>
      <c r="R3201" s="2" t="str">
        <f t="shared" si="1069"/>
        <v>-</v>
      </c>
      <c r="AT3201" t="s">
        <v>2002</v>
      </c>
      <c r="AU3201" t="s">
        <v>2823</v>
      </c>
      <c r="AV3201" t="e">
        <f>#REF!</f>
        <v>#REF!</v>
      </c>
      <c r="AX3201" s="40">
        <v>55</v>
      </c>
      <c r="AY3201" s="42">
        <v>79</v>
      </c>
      <c r="AZ3201" s="46">
        <f t="shared" si="1062"/>
        <v>55079</v>
      </c>
      <c r="BB3201" s="7" t="s">
        <v>2966</v>
      </c>
    </row>
    <row r="3202" spans="1:54" ht="14" hidden="1" customHeight="1" outlineLevel="1" x14ac:dyDescent="0.2">
      <c r="A3202" t="s">
        <v>590</v>
      </c>
      <c r="B3202" t="s">
        <v>2823</v>
      </c>
      <c r="C3202" s="24"/>
      <c r="F3202" s="1">
        <v>25759</v>
      </c>
      <c r="H3202" s="31"/>
      <c r="I3202" s="1">
        <v>22611</v>
      </c>
      <c r="J3202" s="2" t="str">
        <f t="shared" si="1053"/>
        <v/>
      </c>
      <c r="K3202" s="2">
        <f t="shared" si="1054"/>
        <v>0.87779028689001903</v>
      </c>
      <c r="L3202" s="10" t="str">
        <f t="shared" si="1063"/>
        <v/>
      </c>
      <c r="M3202" s="9" t="str">
        <f t="shared" si="1064"/>
        <v/>
      </c>
      <c r="N3202" s="8" t="str">
        <f t="shared" si="1065"/>
        <v/>
      </c>
      <c r="O3202" s="2" t="str">
        <f t="shared" si="1066"/>
        <v>-</v>
      </c>
      <c r="P3202" s="2" t="str">
        <f t="shared" si="1067"/>
        <v>-</v>
      </c>
      <c r="Q3202" s="2" t="str">
        <f t="shared" si="1068"/>
        <v>-</v>
      </c>
      <c r="R3202" s="2" t="str">
        <f t="shared" si="1069"/>
        <v>-</v>
      </c>
      <c r="AT3202" t="s">
        <v>590</v>
      </c>
      <c r="AU3202" t="s">
        <v>2823</v>
      </c>
      <c r="AV3202" t="e">
        <f>#REF!</f>
        <v>#REF!</v>
      </c>
      <c r="AX3202" s="40">
        <v>55</v>
      </c>
      <c r="AY3202" s="42">
        <v>81</v>
      </c>
      <c r="AZ3202" s="46">
        <f t="shared" si="1062"/>
        <v>55081</v>
      </c>
      <c r="BB3202" s="7" t="s">
        <v>2966</v>
      </c>
    </row>
    <row r="3203" spans="1:54" ht="14" hidden="1" customHeight="1" outlineLevel="1" x14ac:dyDescent="0.2">
      <c r="A3203" t="s">
        <v>691</v>
      </c>
      <c r="B3203" t="s">
        <v>2823</v>
      </c>
      <c r="C3203" s="24"/>
      <c r="F3203" s="1">
        <v>26183</v>
      </c>
      <c r="H3203" s="31"/>
      <c r="I3203" s="1">
        <v>23215</v>
      </c>
      <c r="J3203" s="2" t="str">
        <f t="shared" si="1053"/>
        <v/>
      </c>
      <c r="K3203" s="2">
        <f t="shared" si="1054"/>
        <v>0.88664400565252266</v>
      </c>
      <c r="L3203" s="10" t="str">
        <f t="shared" si="1063"/>
        <v/>
      </c>
      <c r="M3203" s="9" t="str">
        <f t="shared" si="1064"/>
        <v/>
      </c>
      <c r="N3203" s="8" t="str">
        <f t="shared" si="1065"/>
        <v/>
      </c>
      <c r="O3203" s="2" t="str">
        <f t="shared" si="1066"/>
        <v>-</v>
      </c>
      <c r="P3203" s="2" t="str">
        <f t="shared" si="1067"/>
        <v>-</v>
      </c>
      <c r="Q3203" s="2" t="str">
        <f t="shared" si="1068"/>
        <v>-</v>
      </c>
      <c r="R3203" s="2" t="str">
        <f t="shared" si="1069"/>
        <v>-</v>
      </c>
      <c r="AT3203" t="s">
        <v>691</v>
      </c>
      <c r="AU3203" t="s">
        <v>2823</v>
      </c>
      <c r="AV3203" t="e">
        <f>#REF!</f>
        <v>#REF!</v>
      </c>
      <c r="AX3203" s="40">
        <v>55</v>
      </c>
      <c r="AY3203" s="42">
        <v>83</v>
      </c>
      <c r="AZ3203" s="46">
        <f t="shared" si="1062"/>
        <v>55083</v>
      </c>
      <c r="BB3203" s="7" t="s">
        <v>2966</v>
      </c>
    </row>
    <row r="3204" spans="1:54" ht="14" hidden="1" customHeight="1" outlineLevel="1" x14ac:dyDescent="0.2">
      <c r="A3204" t="s">
        <v>2905</v>
      </c>
      <c r="B3204" t="s">
        <v>2823</v>
      </c>
      <c r="C3204" s="24"/>
      <c r="F3204" s="1">
        <v>26874</v>
      </c>
      <c r="H3204" s="31"/>
      <c r="I3204" s="1">
        <v>24159</v>
      </c>
      <c r="J3204" s="2" t="str">
        <f t="shared" si="1053"/>
        <v/>
      </c>
      <c r="K3204" s="2">
        <f t="shared" si="1054"/>
        <v>0.89897298504130385</v>
      </c>
      <c r="L3204" s="10" t="str">
        <f t="shared" si="1063"/>
        <v/>
      </c>
      <c r="M3204" s="9" t="str">
        <f t="shared" si="1064"/>
        <v/>
      </c>
      <c r="N3204" s="8" t="str">
        <f t="shared" si="1065"/>
        <v/>
      </c>
      <c r="O3204" s="2" t="str">
        <f t="shared" si="1066"/>
        <v>-</v>
      </c>
      <c r="P3204" s="2" t="str">
        <f t="shared" si="1067"/>
        <v>-</v>
      </c>
      <c r="Q3204" s="2" t="str">
        <f t="shared" si="1068"/>
        <v>-</v>
      </c>
      <c r="R3204" s="2" t="str">
        <f t="shared" si="1069"/>
        <v>-</v>
      </c>
      <c r="AT3204" t="s">
        <v>2905</v>
      </c>
      <c r="AU3204" t="s">
        <v>2823</v>
      </c>
      <c r="AV3204" t="e">
        <f>#REF!</f>
        <v>#REF!</v>
      </c>
      <c r="AX3204" s="40">
        <v>55</v>
      </c>
      <c r="AY3204" s="42">
        <v>85</v>
      </c>
      <c r="AZ3204" s="46">
        <f t="shared" si="1062"/>
        <v>55085</v>
      </c>
      <c r="BB3204" s="7" t="s">
        <v>2966</v>
      </c>
    </row>
    <row r="3205" spans="1:54" ht="14" hidden="1" customHeight="1" outlineLevel="1" x14ac:dyDescent="0.2">
      <c r="A3205" t="s">
        <v>1141</v>
      </c>
      <c r="B3205" t="s">
        <v>2823</v>
      </c>
      <c r="C3205" s="24"/>
      <c r="F3205" s="1">
        <v>122955</v>
      </c>
      <c r="H3205" s="31"/>
      <c r="I3205" s="1">
        <v>108022</v>
      </c>
      <c r="J3205" s="2" t="str">
        <f t="shared" si="1053"/>
        <v/>
      </c>
      <c r="K3205" s="2">
        <f t="shared" si="1054"/>
        <v>0.87854906266520272</v>
      </c>
      <c r="L3205" s="10" t="str">
        <f t="shared" si="1063"/>
        <v/>
      </c>
      <c r="M3205" s="9" t="str">
        <f t="shared" si="1064"/>
        <v/>
      </c>
      <c r="N3205" s="8" t="str">
        <f t="shared" si="1065"/>
        <v/>
      </c>
      <c r="O3205" s="2" t="str">
        <f t="shared" si="1066"/>
        <v>-</v>
      </c>
      <c r="P3205" s="2" t="str">
        <f t="shared" si="1067"/>
        <v>-</v>
      </c>
      <c r="Q3205" s="2" t="str">
        <f t="shared" si="1068"/>
        <v>-</v>
      </c>
      <c r="R3205" s="2" t="str">
        <f t="shared" si="1069"/>
        <v>-</v>
      </c>
      <c r="AT3205" t="s">
        <v>1141</v>
      </c>
      <c r="AU3205" t="s">
        <v>2823</v>
      </c>
      <c r="AV3205" t="e">
        <f>#REF!</f>
        <v>#REF!</v>
      </c>
      <c r="AX3205" s="40">
        <v>55</v>
      </c>
      <c r="AY3205" s="42">
        <v>87</v>
      </c>
      <c r="AZ3205" s="46">
        <f t="shared" si="1062"/>
        <v>55087</v>
      </c>
      <c r="BB3205" s="7" t="s">
        <v>2966</v>
      </c>
    </row>
    <row r="3206" spans="1:54" ht="14" hidden="1" customHeight="1" outlineLevel="1" x14ac:dyDescent="0.2">
      <c r="A3206" t="s">
        <v>4</v>
      </c>
      <c r="B3206" t="s">
        <v>2823</v>
      </c>
      <c r="C3206" s="24"/>
      <c r="F3206" s="1">
        <v>67922</v>
      </c>
      <c r="H3206" s="31"/>
      <c r="I3206" s="1">
        <v>61486</v>
      </c>
      <c r="J3206" s="2" t="str">
        <f t="shared" si="1053"/>
        <v/>
      </c>
      <c r="K3206" s="2">
        <f t="shared" si="1054"/>
        <v>0.90524425075822268</v>
      </c>
      <c r="L3206" s="10" t="str">
        <f t="shared" si="1063"/>
        <v/>
      </c>
      <c r="M3206" s="9" t="str">
        <f t="shared" si="1064"/>
        <v/>
      </c>
      <c r="N3206" s="8" t="str">
        <f t="shared" si="1065"/>
        <v/>
      </c>
      <c r="O3206" s="2" t="str">
        <f t="shared" si="1066"/>
        <v>-</v>
      </c>
      <c r="P3206" s="2" t="str">
        <f t="shared" si="1067"/>
        <v>-</v>
      </c>
      <c r="Q3206" s="2" t="str">
        <f t="shared" si="1068"/>
        <v>-</v>
      </c>
      <c r="R3206" s="2" t="str">
        <f t="shared" si="1069"/>
        <v>-</v>
      </c>
      <c r="AT3206" t="s">
        <v>4</v>
      </c>
      <c r="AU3206" t="s">
        <v>2823</v>
      </c>
      <c r="AV3206" t="e">
        <f>#REF!</f>
        <v>#REF!</v>
      </c>
      <c r="AX3206" s="40">
        <v>55</v>
      </c>
      <c r="AY3206" s="42">
        <v>89</v>
      </c>
      <c r="AZ3206" s="46">
        <f t="shared" si="1062"/>
        <v>55089</v>
      </c>
      <c r="BB3206" s="7" t="s">
        <v>2966</v>
      </c>
    </row>
    <row r="3207" spans="1:54" ht="14" hidden="1" customHeight="1" outlineLevel="1" x14ac:dyDescent="0.2">
      <c r="A3207" t="s">
        <v>938</v>
      </c>
      <c r="B3207" t="s">
        <v>2823</v>
      </c>
      <c r="C3207" s="24"/>
      <c r="F3207" s="1">
        <v>4676</v>
      </c>
      <c r="H3207" s="31"/>
      <c r="I3207" s="1">
        <v>4144</v>
      </c>
      <c r="J3207" s="2" t="str">
        <f t="shared" ref="J3207:J3258" si="1070">IF(D3207&gt;0,I3207/D3207,"")</f>
        <v/>
      </c>
      <c r="K3207" s="2">
        <f t="shared" ref="K3207:K3258" si="1071">IF(F3207&gt;0,I3207/F3207,"")</f>
        <v>0.88622754491017963</v>
      </c>
      <c r="L3207" s="10" t="str">
        <f t="shared" si="1063"/>
        <v/>
      </c>
      <c r="M3207" s="9" t="str">
        <f t="shared" si="1064"/>
        <v/>
      </c>
      <c r="N3207" s="8" t="str">
        <f t="shared" si="1065"/>
        <v/>
      </c>
      <c r="O3207" s="2" t="str">
        <f t="shared" si="1066"/>
        <v>-</v>
      </c>
      <c r="P3207" s="2" t="str">
        <f t="shared" si="1067"/>
        <v>-</v>
      </c>
      <c r="Q3207" s="2" t="str">
        <f t="shared" si="1068"/>
        <v>-</v>
      </c>
      <c r="R3207" s="2" t="str">
        <f t="shared" si="1069"/>
        <v>-</v>
      </c>
      <c r="AT3207" t="s">
        <v>938</v>
      </c>
      <c r="AU3207" t="s">
        <v>2823</v>
      </c>
      <c r="AV3207" t="e">
        <f>#REF!</f>
        <v>#REF!</v>
      </c>
      <c r="AX3207" s="40">
        <v>55</v>
      </c>
      <c r="AY3207" s="42">
        <v>91</v>
      </c>
      <c r="AZ3207" s="46">
        <f t="shared" si="1062"/>
        <v>55091</v>
      </c>
      <c r="BB3207" s="7" t="s">
        <v>2966</v>
      </c>
    </row>
    <row r="3208" spans="1:54" ht="14" hidden="1" customHeight="1" outlineLevel="1" x14ac:dyDescent="0.2">
      <c r="A3208" t="s">
        <v>1646</v>
      </c>
      <c r="B3208" t="s">
        <v>2823</v>
      </c>
      <c r="C3208" s="24"/>
      <c r="F3208" s="1">
        <v>26774</v>
      </c>
      <c r="H3208" s="31"/>
      <c r="I3208" s="1">
        <v>23317</v>
      </c>
      <c r="J3208" s="2" t="str">
        <f t="shared" si="1070"/>
        <v/>
      </c>
      <c r="K3208" s="2">
        <f t="shared" si="1071"/>
        <v>0.87088219914842757</v>
      </c>
      <c r="L3208" s="10" t="str">
        <f t="shared" si="1063"/>
        <v/>
      </c>
      <c r="M3208" s="9" t="str">
        <f t="shared" si="1064"/>
        <v/>
      </c>
      <c r="N3208" s="8" t="str">
        <f t="shared" si="1065"/>
        <v/>
      </c>
      <c r="O3208" s="2" t="str">
        <f t="shared" si="1066"/>
        <v>-</v>
      </c>
      <c r="P3208" s="2" t="str">
        <f t="shared" si="1067"/>
        <v>-</v>
      </c>
      <c r="Q3208" s="2" t="str">
        <f t="shared" si="1068"/>
        <v>-</v>
      </c>
      <c r="R3208" s="2" t="str">
        <f t="shared" si="1069"/>
        <v>-</v>
      </c>
      <c r="AT3208" t="s">
        <v>1646</v>
      </c>
      <c r="AU3208" t="s">
        <v>2823</v>
      </c>
      <c r="AV3208" t="e">
        <f>#REF!</f>
        <v>#REF!</v>
      </c>
      <c r="AX3208" s="40">
        <v>55</v>
      </c>
      <c r="AY3208" s="42">
        <v>93</v>
      </c>
      <c r="AZ3208" s="46">
        <f t="shared" si="1062"/>
        <v>55093</v>
      </c>
      <c r="BB3208" s="7" t="s">
        <v>2966</v>
      </c>
    </row>
    <row r="3209" spans="1:54" ht="14" hidden="1" customHeight="1" outlineLevel="1" x14ac:dyDescent="0.2">
      <c r="A3209" t="s">
        <v>809</v>
      </c>
      <c r="B3209" t="s">
        <v>2823</v>
      </c>
      <c r="C3209" s="24"/>
      <c r="F3209" s="1">
        <v>29878</v>
      </c>
      <c r="H3209" s="31"/>
      <c r="I3209" s="1">
        <v>26371</v>
      </c>
      <c r="J3209" s="2" t="str">
        <f t="shared" si="1070"/>
        <v/>
      </c>
      <c r="K3209" s="2">
        <f t="shared" si="1071"/>
        <v>0.88262266550639268</v>
      </c>
      <c r="L3209" s="10" t="str">
        <f t="shared" si="1063"/>
        <v/>
      </c>
      <c r="M3209" s="9" t="str">
        <f t="shared" si="1064"/>
        <v/>
      </c>
      <c r="N3209" s="8" t="str">
        <f t="shared" si="1065"/>
        <v/>
      </c>
      <c r="O3209" s="2" t="str">
        <f t="shared" si="1066"/>
        <v>-</v>
      </c>
      <c r="P3209" s="2" t="str">
        <f t="shared" si="1067"/>
        <v>-</v>
      </c>
      <c r="Q3209" s="2" t="str">
        <f t="shared" si="1068"/>
        <v>-</v>
      </c>
      <c r="R3209" s="2" t="str">
        <f t="shared" si="1069"/>
        <v>-</v>
      </c>
      <c r="AT3209" t="s">
        <v>809</v>
      </c>
      <c r="AU3209" t="s">
        <v>2823</v>
      </c>
      <c r="AV3209" t="e">
        <f>#REF!</f>
        <v>#REF!</v>
      </c>
      <c r="AX3209" s="40">
        <v>55</v>
      </c>
      <c r="AY3209" s="42">
        <v>95</v>
      </c>
      <c r="AZ3209" s="46">
        <f t="shared" si="1062"/>
        <v>55095</v>
      </c>
      <c r="BB3209" s="7" t="s">
        <v>2966</v>
      </c>
    </row>
    <row r="3210" spans="1:54" ht="14" hidden="1" customHeight="1" outlineLevel="1" x14ac:dyDescent="0.2">
      <c r="A3210" t="s">
        <v>1959</v>
      </c>
      <c r="B3210" t="s">
        <v>2823</v>
      </c>
      <c r="C3210" s="24"/>
      <c r="F3210" s="1">
        <v>46455</v>
      </c>
      <c r="H3210" s="31"/>
      <c r="I3210" s="1">
        <v>40603</v>
      </c>
      <c r="J3210" s="2" t="str">
        <f t="shared" si="1070"/>
        <v/>
      </c>
      <c r="K3210" s="2">
        <f t="shared" si="1071"/>
        <v>0.8740286298568507</v>
      </c>
      <c r="L3210" s="10" t="str">
        <f t="shared" si="1063"/>
        <v/>
      </c>
      <c r="M3210" s="9" t="str">
        <f t="shared" si="1064"/>
        <v/>
      </c>
      <c r="N3210" s="8" t="str">
        <f t="shared" si="1065"/>
        <v/>
      </c>
      <c r="O3210" s="2" t="str">
        <f t="shared" si="1066"/>
        <v>-</v>
      </c>
      <c r="P3210" s="2" t="str">
        <f t="shared" si="1067"/>
        <v>-</v>
      </c>
      <c r="Q3210" s="2" t="str">
        <f t="shared" si="1068"/>
        <v>-</v>
      </c>
      <c r="R3210" s="2" t="str">
        <f t="shared" si="1069"/>
        <v>-</v>
      </c>
      <c r="AT3210" t="s">
        <v>1959</v>
      </c>
      <c r="AU3210" t="s">
        <v>2823</v>
      </c>
      <c r="AV3210" t="e">
        <f>#REF!</f>
        <v>#REF!</v>
      </c>
      <c r="AX3210" s="40">
        <v>55</v>
      </c>
      <c r="AY3210" s="42">
        <v>97</v>
      </c>
      <c r="AZ3210" s="46">
        <f t="shared" si="1062"/>
        <v>55097</v>
      </c>
      <c r="BB3210" s="7" t="s">
        <v>2966</v>
      </c>
    </row>
    <row r="3211" spans="1:54" ht="14" hidden="1" customHeight="1" outlineLevel="1" x14ac:dyDescent="0.2">
      <c r="A3211" t="s">
        <v>752</v>
      </c>
      <c r="B3211" t="s">
        <v>2823</v>
      </c>
      <c r="C3211" s="24"/>
      <c r="F3211" s="1">
        <v>9535</v>
      </c>
      <c r="H3211" s="31"/>
      <c r="I3211" s="1">
        <v>8546</v>
      </c>
      <c r="J3211" s="2" t="str">
        <f t="shared" si="1070"/>
        <v/>
      </c>
      <c r="K3211" s="2">
        <f t="shared" si="1071"/>
        <v>0.89627687467226014</v>
      </c>
      <c r="L3211" s="10" t="str">
        <f t="shared" si="1063"/>
        <v/>
      </c>
      <c r="M3211" s="9" t="str">
        <f t="shared" si="1064"/>
        <v/>
      </c>
      <c r="N3211" s="8" t="str">
        <f t="shared" si="1065"/>
        <v/>
      </c>
      <c r="O3211" s="2" t="str">
        <f t="shared" si="1066"/>
        <v>-</v>
      </c>
      <c r="P3211" s="2" t="str">
        <f t="shared" si="1067"/>
        <v>-</v>
      </c>
      <c r="Q3211" s="2" t="str">
        <f t="shared" si="1068"/>
        <v>-</v>
      </c>
      <c r="R3211" s="2" t="str">
        <f t="shared" si="1069"/>
        <v>-</v>
      </c>
      <c r="AT3211" t="s">
        <v>752</v>
      </c>
      <c r="AU3211" t="s">
        <v>2823</v>
      </c>
      <c r="AV3211" t="e">
        <f>#REF!</f>
        <v>#REF!</v>
      </c>
      <c r="AX3211" s="40">
        <v>55</v>
      </c>
      <c r="AY3211" s="42">
        <v>99</v>
      </c>
      <c r="AZ3211" s="46">
        <f t="shared" si="1062"/>
        <v>55099</v>
      </c>
      <c r="BB3211" s="7" t="s">
        <v>2966</v>
      </c>
    </row>
    <row r="3212" spans="1:54" ht="14" hidden="1" customHeight="1" outlineLevel="1" x14ac:dyDescent="0.2">
      <c r="A3212" t="s">
        <v>1568</v>
      </c>
      <c r="B3212" t="s">
        <v>2823</v>
      </c>
      <c r="C3212" s="24"/>
      <c r="F3212" s="1">
        <v>123693</v>
      </c>
      <c r="H3212" s="31"/>
      <c r="I3212" s="1">
        <v>106451</v>
      </c>
      <c r="J3212" s="2" t="str">
        <f t="shared" si="1070"/>
        <v/>
      </c>
      <c r="K3212" s="2">
        <f t="shared" si="1071"/>
        <v>0.86060650158052598</v>
      </c>
      <c r="L3212" s="10" t="str">
        <f t="shared" si="1063"/>
        <v/>
      </c>
      <c r="M3212" s="9" t="str">
        <f t="shared" si="1064"/>
        <v/>
      </c>
      <c r="N3212" s="8" t="str">
        <f t="shared" si="1065"/>
        <v/>
      </c>
      <c r="O3212" s="2" t="str">
        <f t="shared" si="1066"/>
        <v>-</v>
      </c>
      <c r="P3212" s="2" t="str">
        <f t="shared" si="1067"/>
        <v>-</v>
      </c>
      <c r="Q3212" s="2" t="str">
        <f t="shared" si="1068"/>
        <v>-</v>
      </c>
      <c r="R3212" s="2" t="str">
        <f t="shared" si="1069"/>
        <v>-</v>
      </c>
      <c r="AT3212" t="s">
        <v>1568</v>
      </c>
      <c r="AU3212" t="s">
        <v>2823</v>
      </c>
      <c r="AV3212" t="e">
        <f>#REF!</f>
        <v>#REF!</v>
      </c>
      <c r="AX3212" s="40">
        <v>55</v>
      </c>
      <c r="AY3212" s="42">
        <v>101</v>
      </c>
      <c r="AZ3212" s="46">
        <f t="shared" si="1062"/>
        <v>55101</v>
      </c>
      <c r="BB3212" s="7" t="s">
        <v>2966</v>
      </c>
    </row>
    <row r="3213" spans="1:54" ht="14" hidden="1" customHeight="1" outlineLevel="1" x14ac:dyDescent="0.2">
      <c r="A3213" t="s">
        <v>46</v>
      </c>
      <c r="B3213" t="s">
        <v>2823</v>
      </c>
      <c r="C3213" s="24"/>
      <c r="F3213" s="1">
        <v>10412</v>
      </c>
      <c r="H3213" s="31"/>
      <c r="I3213" s="1">
        <v>9014</v>
      </c>
      <c r="J3213" s="2" t="str">
        <f t="shared" si="1070"/>
        <v/>
      </c>
      <c r="K3213" s="2">
        <f t="shared" si="1071"/>
        <v>0.86573184786784474</v>
      </c>
      <c r="L3213" s="10" t="str">
        <f t="shared" si="1063"/>
        <v/>
      </c>
      <c r="M3213" s="9" t="str">
        <f t="shared" si="1064"/>
        <v/>
      </c>
      <c r="N3213" s="8" t="str">
        <f t="shared" si="1065"/>
        <v/>
      </c>
      <c r="O3213" s="2" t="str">
        <f t="shared" si="1066"/>
        <v>-</v>
      </c>
      <c r="P3213" s="2" t="str">
        <f t="shared" si="1067"/>
        <v>-</v>
      </c>
      <c r="Q3213" s="2" t="str">
        <f t="shared" si="1068"/>
        <v>-</v>
      </c>
      <c r="R3213" s="2" t="str">
        <f t="shared" si="1069"/>
        <v>-</v>
      </c>
      <c r="AT3213" t="s">
        <v>46</v>
      </c>
      <c r="AU3213" t="s">
        <v>2823</v>
      </c>
      <c r="AV3213" t="e">
        <f>#REF!</f>
        <v>#REF!</v>
      </c>
      <c r="AX3213" s="40">
        <v>55</v>
      </c>
      <c r="AY3213" s="42">
        <v>103</v>
      </c>
      <c r="AZ3213" s="46">
        <f t="shared" si="1062"/>
        <v>55103</v>
      </c>
      <c r="BB3213" s="7" t="s">
        <v>2966</v>
      </c>
    </row>
    <row r="3214" spans="1:54" ht="14" hidden="1" customHeight="1" outlineLevel="1" x14ac:dyDescent="0.2">
      <c r="A3214" t="s">
        <v>1406</v>
      </c>
      <c r="B3214" t="s">
        <v>2823</v>
      </c>
      <c r="C3214" s="24"/>
      <c r="F3214" s="1">
        <v>100597</v>
      </c>
      <c r="H3214" s="31"/>
      <c r="I3214" s="1">
        <v>85360</v>
      </c>
      <c r="J3214" s="2" t="str">
        <f t="shared" si="1070"/>
        <v/>
      </c>
      <c r="K3214" s="2">
        <f t="shared" si="1071"/>
        <v>0.84853425052436948</v>
      </c>
      <c r="L3214" s="10" t="str">
        <f t="shared" si="1063"/>
        <v/>
      </c>
      <c r="M3214" s="9" t="str">
        <f t="shared" si="1064"/>
        <v/>
      </c>
      <c r="N3214" s="8" t="str">
        <f t="shared" si="1065"/>
        <v/>
      </c>
      <c r="O3214" s="2" t="str">
        <f t="shared" si="1066"/>
        <v>-</v>
      </c>
      <c r="P3214" s="2" t="str">
        <f t="shared" si="1067"/>
        <v>-</v>
      </c>
      <c r="Q3214" s="2" t="str">
        <f t="shared" si="1068"/>
        <v>-</v>
      </c>
      <c r="R3214" s="2" t="str">
        <f t="shared" si="1069"/>
        <v>-</v>
      </c>
      <c r="AT3214" t="s">
        <v>1406</v>
      </c>
      <c r="AU3214" t="s">
        <v>2823</v>
      </c>
      <c r="AV3214" t="e">
        <f>#REF!</f>
        <v>#REF!</v>
      </c>
      <c r="AX3214" s="40">
        <v>55</v>
      </c>
      <c r="AY3214" s="42">
        <v>105</v>
      </c>
      <c r="AZ3214" s="46">
        <f t="shared" si="1062"/>
        <v>55105</v>
      </c>
      <c r="BB3214" s="7" t="s">
        <v>2966</v>
      </c>
    </row>
    <row r="3215" spans="1:54" ht="14" hidden="1" customHeight="1" outlineLevel="1" x14ac:dyDescent="0.2">
      <c r="A3215" t="s">
        <v>325</v>
      </c>
      <c r="B3215" t="s">
        <v>2823</v>
      </c>
      <c r="C3215" s="24"/>
      <c r="F3215" s="1">
        <v>8503</v>
      </c>
      <c r="H3215" s="31"/>
      <c r="I3215" s="1">
        <v>7886</v>
      </c>
      <c r="J3215" s="2" t="str">
        <f t="shared" si="1070"/>
        <v/>
      </c>
      <c r="K3215" s="2">
        <f t="shared" si="1071"/>
        <v>0.92743737504410206</v>
      </c>
      <c r="L3215" s="10" t="str">
        <f t="shared" si="1063"/>
        <v/>
      </c>
      <c r="M3215" s="9" t="str">
        <f t="shared" si="1064"/>
        <v/>
      </c>
      <c r="N3215" s="8" t="str">
        <f t="shared" si="1065"/>
        <v/>
      </c>
      <c r="O3215" s="2" t="str">
        <f t="shared" si="1066"/>
        <v>-</v>
      </c>
      <c r="P3215" s="2" t="str">
        <f t="shared" si="1067"/>
        <v>-</v>
      </c>
      <c r="Q3215" s="2" t="str">
        <f t="shared" si="1068"/>
        <v>-</v>
      </c>
      <c r="R3215" s="2" t="str">
        <f t="shared" si="1069"/>
        <v>-</v>
      </c>
      <c r="AT3215" t="s">
        <v>325</v>
      </c>
      <c r="AU3215" t="s">
        <v>2823</v>
      </c>
      <c r="AV3215" t="e">
        <f>#REF!</f>
        <v>#REF!</v>
      </c>
      <c r="AX3215" s="40">
        <v>55</v>
      </c>
      <c r="AY3215" s="42">
        <v>107</v>
      </c>
      <c r="AZ3215" s="46">
        <f t="shared" si="1062"/>
        <v>55107</v>
      </c>
      <c r="BB3215" s="7" t="s">
        <v>2966</v>
      </c>
    </row>
    <row r="3216" spans="1:54" ht="14" hidden="1" customHeight="1" outlineLevel="1" x14ac:dyDescent="0.2">
      <c r="A3216" t="s">
        <v>1713</v>
      </c>
      <c r="B3216" t="s">
        <v>2823</v>
      </c>
      <c r="C3216" s="24"/>
      <c r="F3216" s="1">
        <v>64402</v>
      </c>
      <c r="H3216" s="31"/>
      <c r="I3216" s="1">
        <v>56707</v>
      </c>
      <c r="J3216" s="2" t="str">
        <f t="shared" si="1070"/>
        <v/>
      </c>
      <c r="K3216" s="2">
        <f t="shared" si="1071"/>
        <v>0.88051613303934662</v>
      </c>
      <c r="L3216" s="10" t="str">
        <f t="shared" si="1063"/>
        <v/>
      </c>
      <c r="M3216" s="9" t="str">
        <f t="shared" si="1064"/>
        <v/>
      </c>
      <c r="N3216" s="8" t="str">
        <f t="shared" si="1065"/>
        <v/>
      </c>
      <c r="O3216" s="2" t="str">
        <f t="shared" si="1066"/>
        <v>-</v>
      </c>
      <c r="P3216" s="2" t="str">
        <f t="shared" si="1067"/>
        <v>-</v>
      </c>
      <c r="Q3216" s="2" t="str">
        <f t="shared" si="1068"/>
        <v>-</v>
      </c>
      <c r="R3216" s="2" t="str">
        <f t="shared" si="1069"/>
        <v>-</v>
      </c>
      <c r="AT3216" t="s">
        <v>1713</v>
      </c>
      <c r="AU3216" t="s">
        <v>2823</v>
      </c>
      <c r="AV3216" t="e">
        <f>#REF!</f>
        <v>#REF!</v>
      </c>
      <c r="AX3216" s="40">
        <v>55</v>
      </c>
      <c r="AY3216" s="42">
        <v>109</v>
      </c>
      <c r="AZ3216" s="46">
        <f t="shared" si="1062"/>
        <v>55109</v>
      </c>
      <c r="BB3216" s="7" t="s">
        <v>2966</v>
      </c>
    </row>
    <row r="3217" spans="1:54" ht="14" hidden="1" customHeight="1" outlineLevel="1" x14ac:dyDescent="0.2">
      <c r="A3217" t="s">
        <v>1714</v>
      </c>
      <c r="B3217" t="s">
        <v>2823</v>
      </c>
      <c r="C3217" s="24"/>
      <c r="F3217" s="1">
        <v>41327</v>
      </c>
      <c r="H3217" s="31"/>
      <c r="I3217" s="1">
        <v>36203</v>
      </c>
      <c r="J3217" s="2" t="str">
        <f t="shared" si="1070"/>
        <v/>
      </c>
      <c r="K3217" s="2">
        <f t="shared" si="1071"/>
        <v>0.87601326009630509</v>
      </c>
      <c r="L3217" s="10" t="str">
        <f t="shared" si="1063"/>
        <v/>
      </c>
      <c r="M3217" s="9" t="str">
        <f t="shared" si="1064"/>
        <v/>
      </c>
      <c r="N3217" s="8" t="str">
        <f t="shared" si="1065"/>
        <v/>
      </c>
      <c r="O3217" s="2" t="str">
        <f t="shared" si="1066"/>
        <v>-</v>
      </c>
      <c r="P3217" s="2" t="str">
        <f t="shared" si="1067"/>
        <v>-</v>
      </c>
      <c r="Q3217" s="2" t="str">
        <f t="shared" si="1068"/>
        <v>-</v>
      </c>
      <c r="R3217" s="2" t="str">
        <f t="shared" si="1069"/>
        <v>-</v>
      </c>
      <c r="AT3217" t="s">
        <v>1714</v>
      </c>
      <c r="AU3217" t="s">
        <v>2823</v>
      </c>
      <c r="AV3217" t="e">
        <f>#REF!</f>
        <v>#REF!</v>
      </c>
      <c r="AX3217" s="40">
        <v>55</v>
      </c>
      <c r="AY3217" s="42">
        <v>111</v>
      </c>
      <c r="AZ3217" s="46">
        <f t="shared" si="1062"/>
        <v>55111</v>
      </c>
      <c r="BB3217" s="7" t="s">
        <v>2966</v>
      </c>
    </row>
    <row r="3218" spans="1:54" ht="14" hidden="1" customHeight="1" outlineLevel="1" x14ac:dyDescent="0.2">
      <c r="A3218" t="s">
        <v>113</v>
      </c>
      <c r="B3218" t="s">
        <v>2823</v>
      </c>
      <c r="C3218" s="24"/>
      <c r="F3218" s="1">
        <v>12204</v>
      </c>
      <c r="H3218" s="31"/>
      <c r="I3218" s="1">
        <v>10510</v>
      </c>
      <c r="J3218" s="2" t="str">
        <f t="shared" si="1070"/>
        <v/>
      </c>
      <c r="K3218" s="2">
        <f t="shared" si="1071"/>
        <v>0.86119305145853819</v>
      </c>
      <c r="L3218" s="10" t="str">
        <f t="shared" si="1063"/>
        <v/>
      </c>
      <c r="M3218" s="9" t="str">
        <f t="shared" si="1064"/>
        <v/>
      </c>
      <c r="N3218" s="8" t="str">
        <f t="shared" si="1065"/>
        <v/>
      </c>
      <c r="O3218" s="2" t="str">
        <f t="shared" si="1066"/>
        <v>-</v>
      </c>
      <c r="P3218" s="2" t="str">
        <f t="shared" si="1067"/>
        <v>-</v>
      </c>
      <c r="Q3218" s="2" t="str">
        <f t="shared" si="1068"/>
        <v>-</v>
      </c>
      <c r="R3218" s="2" t="str">
        <f t="shared" si="1069"/>
        <v>-</v>
      </c>
      <c r="AT3218" t="s">
        <v>113</v>
      </c>
      <c r="AU3218" t="s">
        <v>2823</v>
      </c>
      <c r="AV3218" t="e">
        <f>#REF!</f>
        <v>#REF!</v>
      </c>
      <c r="AX3218" s="40">
        <v>55</v>
      </c>
      <c r="AY3218" s="42">
        <v>113</v>
      </c>
      <c r="AZ3218" s="46">
        <f t="shared" si="1062"/>
        <v>55113</v>
      </c>
      <c r="BB3218" s="7" t="s">
        <v>2966</v>
      </c>
    </row>
    <row r="3219" spans="1:54" ht="14" hidden="1" customHeight="1" outlineLevel="1" x14ac:dyDescent="0.2">
      <c r="A3219" t="s">
        <v>114</v>
      </c>
      <c r="B3219" t="s">
        <v>2823</v>
      </c>
      <c r="C3219" s="24"/>
      <c r="F3219" s="1">
        <v>25802</v>
      </c>
      <c r="H3219" s="31"/>
      <c r="I3219" s="1">
        <v>22615</v>
      </c>
      <c r="J3219" s="2" t="str">
        <f t="shared" si="1070"/>
        <v/>
      </c>
      <c r="K3219" s="2">
        <f t="shared" si="1071"/>
        <v>0.87648244322145574</v>
      </c>
      <c r="L3219" s="10" t="str">
        <f t="shared" si="1063"/>
        <v/>
      </c>
      <c r="M3219" s="9" t="str">
        <f t="shared" si="1064"/>
        <v/>
      </c>
      <c r="N3219" s="8" t="str">
        <f t="shared" si="1065"/>
        <v/>
      </c>
      <c r="O3219" s="2" t="str">
        <f t="shared" si="1066"/>
        <v>-</v>
      </c>
      <c r="P3219" s="2" t="str">
        <f t="shared" si="1067"/>
        <v>-</v>
      </c>
      <c r="Q3219" s="2" t="str">
        <f t="shared" si="1068"/>
        <v>-</v>
      </c>
      <c r="R3219" s="2" t="str">
        <f t="shared" si="1069"/>
        <v>-</v>
      </c>
      <c r="AT3219" t="s">
        <v>114</v>
      </c>
      <c r="AU3219" t="s">
        <v>2823</v>
      </c>
      <c r="AV3219" t="e">
        <f>#REF!</f>
        <v>#REF!</v>
      </c>
      <c r="AX3219" s="40">
        <v>55</v>
      </c>
      <c r="AY3219" s="42">
        <v>115</v>
      </c>
      <c r="AZ3219" s="46">
        <f t="shared" si="1062"/>
        <v>55115</v>
      </c>
      <c r="BB3219" s="7" t="s">
        <v>2966</v>
      </c>
    </row>
    <row r="3220" spans="1:54" ht="14" hidden="1" customHeight="1" outlineLevel="1" x14ac:dyDescent="0.2">
      <c r="A3220" t="s">
        <v>66</v>
      </c>
      <c r="B3220" t="s">
        <v>2823</v>
      </c>
      <c r="C3220" s="24"/>
      <c r="F3220" s="1">
        <v>74660</v>
      </c>
      <c r="H3220" s="31"/>
      <c r="I3220" s="1">
        <v>66011</v>
      </c>
      <c r="J3220" s="2" t="str">
        <f t="shared" si="1070"/>
        <v/>
      </c>
      <c r="K3220" s="2">
        <f t="shared" si="1071"/>
        <v>0.88415483525314764</v>
      </c>
      <c r="L3220" s="10" t="str">
        <f t="shared" si="1063"/>
        <v/>
      </c>
      <c r="M3220" s="9" t="str">
        <f t="shared" si="1064"/>
        <v/>
      </c>
      <c r="N3220" s="8" t="str">
        <f t="shared" si="1065"/>
        <v/>
      </c>
      <c r="O3220" s="2" t="str">
        <f t="shared" si="1066"/>
        <v>-</v>
      </c>
      <c r="P3220" s="2" t="str">
        <f t="shared" si="1067"/>
        <v>-</v>
      </c>
      <c r="Q3220" s="2" t="str">
        <f t="shared" si="1068"/>
        <v>-</v>
      </c>
      <c r="R3220" s="2" t="str">
        <f t="shared" si="1069"/>
        <v>-</v>
      </c>
      <c r="AT3220" t="s">
        <v>66</v>
      </c>
      <c r="AU3220" t="s">
        <v>2823</v>
      </c>
      <c r="AV3220" t="e">
        <f>#REF!</f>
        <v>#REF!</v>
      </c>
      <c r="AX3220" s="40">
        <v>55</v>
      </c>
      <c r="AY3220" s="42">
        <v>117</v>
      </c>
      <c r="AZ3220" s="46">
        <f t="shared" si="1062"/>
        <v>55117</v>
      </c>
      <c r="BB3220" s="7" t="s">
        <v>2966</v>
      </c>
    </row>
    <row r="3221" spans="1:54" ht="14" hidden="1" customHeight="1" outlineLevel="1" x14ac:dyDescent="0.2">
      <c r="A3221" t="s">
        <v>1059</v>
      </c>
      <c r="B3221" t="s">
        <v>2823</v>
      </c>
      <c r="C3221" s="24"/>
      <c r="F3221" s="1">
        <v>12106</v>
      </c>
      <c r="H3221" s="31"/>
      <c r="I3221" s="1">
        <v>10686</v>
      </c>
      <c r="J3221" s="2" t="str">
        <f t="shared" si="1070"/>
        <v/>
      </c>
      <c r="K3221" s="2">
        <f t="shared" si="1071"/>
        <v>0.88270279200396495</v>
      </c>
      <c r="L3221" s="10" t="str">
        <f t="shared" si="1063"/>
        <v/>
      </c>
      <c r="M3221" s="9" t="str">
        <f t="shared" si="1064"/>
        <v/>
      </c>
      <c r="N3221" s="8" t="str">
        <f t="shared" si="1065"/>
        <v/>
      </c>
      <c r="O3221" s="2" t="str">
        <f t="shared" si="1066"/>
        <v>-</v>
      </c>
      <c r="P3221" s="2" t="str">
        <f t="shared" si="1067"/>
        <v>-</v>
      </c>
      <c r="Q3221" s="2" t="str">
        <f t="shared" si="1068"/>
        <v>-</v>
      </c>
      <c r="R3221" s="2" t="str">
        <f t="shared" si="1069"/>
        <v>-</v>
      </c>
      <c r="AT3221" t="s">
        <v>1059</v>
      </c>
      <c r="AU3221" t="s">
        <v>2823</v>
      </c>
      <c r="AV3221" t="e">
        <f>#REF!</f>
        <v>#REF!</v>
      </c>
      <c r="AX3221" s="40">
        <v>55</v>
      </c>
      <c r="AY3221" s="42">
        <v>119</v>
      </c>
      <c r="AZ3221" s="46">
        <f t="shared" si="1062"/>
        <v>55119</v>
      </c>
      <c r="BB3221" s="7" t="s">
        <v>2966</v>
      </c>
    </row>
    <row r="3222" spans="1:54" ht="14" hidden="1" customHeight="1" outlineLevel="1" x14ac:dyDescent="0.2">
      <c r="A3222" t="s">
        <v>434</v>
      </c>
      <c r="B3222" t="s">
        <v>2823</v>
      </c>
      <c r="C3222" s="24"/>
      <c r="F3222" s="1">
        <v>17651</v>
      </c>
      <c r="H3222" s="31"/>
      <c r="I3222" s="1">
        <v>15380</v>
      </c>
      <c r="J3222" s="2" t="str">
        <f t="shared" si="1070"/>
        <v/>
      </c>
      <c r="K3222" s="2">
        <f t="shared" si="1071"/>
        <v>0.87133873434932863</v>
      </c>
      <c r="L3222" s="10" t="str">
        <f t="shared" si="1063"/>
        <v/>
      </c>
      <c r="M3222" s="9" t="str">
        <f t="shared" si="1064"/>
        <v/>
      </c>
      <c r="N3222" s="8" t="str">
        <f t="shared" si="1065"/>
        <v/>
      </c>
      <c r="O3222" s="2" t="str">
        <f t="shared" si="1066"/>
        <v>-</v>
      </c>
      <c r="P3222" s="2" t="str">
        <f t="shared" si="1067"/>
        <v>-</v>
      </c>
      <c r="Q3222" s="2" t="str">
        <f t="shared" si="1068"/>
        <v>-</v>
      </c>
      <c r="R3222" s="2" t="str">
        <f t="shared" si="1069"/>
        <v>-</v>
      </c>
      <c r="AT3222" t="s">
        <v>434</v>
      </c>
      <c r="AU3222" t="s">
        <v>2823</v>
      </c>
      <c r="AV3222" t="e">
        <f>#REF!</f>
        <v>#REF!</v>
      </c>
      <c r="AX3222" s="40">
        <v>55</v>
      </c>
      <c r="AY3222" s="42">
        <v>121</v>
      </c>
      <c r="AZ3222" s="46">
        <f t="shared" si="1062"/>
        <v>55121</v>
      </c>
      <c r="BB3222" s="7" t="s">
        <v>2966</v>
      </c>
    </row>
    <row r="3223" spans="1:54" ht="14" hidden="1" customHeight="1" outlineLevel="1" x14ac:dyDescent="0.2">
      <c r="A3223" t="s">
        <v>1742</v>
      </c>
      <c r="B3223" t="s">
        <v>2823</v>
      </c>
      <c r="C3223" s="24"/>
      <c r="F3223" s="1">
        <v>17581</v>
      </c>
      <c r="H3223" s="31"/>
      <c r="I3223" s="1">
        <v>15923</v>
      </c>
      <c r="J3223" s="2" t="str">
        <f t="shared" si="1070"/>
        <v/>
      </c>
      <c r="K3223" s="2">
        <f t="shared" si="1071"/>
        <v>0.90569364655025308</v>
      </c>
      <c r="L3223" s="10" t="str">
        <f t="shared" si="1063"/>
        <v/>
      </c>
      <c r="M3223" s="9" t="str">
        <f t="shared" si="1064"/>
        <v/>
      </c>
      <c r="N3223" s="8" t="str">
        <f t="shared" si="1065"/>
        <v/>
      </c>
      <c r="O3223" s="2" t="str">
        <f t="shared" si="1066"/>
        <v>-</v>
      </c>
      <c r="P3223" s="2" t="str">
        <f t="shared" si="1067"/>
        <v>-</v>
      </c>
      <c r="Q3223" s="2" t="str">
        <f t="shared" si="1068"/>
        <v>-</v>
      </c>
      <c r="R3223" s="2" t="str">
        <f t="shared" si="1069"/>
        <v>-</v>
      </c>
      <c r="AT3223" t="s">
        <v>1742</v>
      </c>
      <c r="AU3223" t="s">
        <v>2823</v>
      </c>
      <c r="AV3223" t="e">
        <f>#REF!</f>
        <v>#REF!</v>
      </c>
      <c r="AX3223" s="40">
        <v>55</v>
      </c>
      <c r="AY3223" s="42">
        <v>123</v>
      </c>
      <c r="AZ3223" s="46">
        <f t="shared" si="1062"/>
        <v>55123</v>
      </c>
      <c r="BB3223" s="7" t="s">
        <v>2966</v>
      </c>
    </row>
    <row r="3224" spans="1:54" ht="14" hidden="1" customHeight="1" outlineLevel="1" x14ac:dyDescent="0.2">
      <c r="A3224" t="s">
        <v>1001</v>
      </c>
      <c r="B3224" t="s">
        <v>2823</v>
      </c>
      <c r="C3224" s="24"/>
      <c r="F3224" s="1">
        <v>17446</v>
      </c>
      <c r="H3224" s="31"/>
      <c r="I3224" s="1">
        <v>15369</v>
      </c>
      <c r="J3224" s="2" t="str">
        <f t="shared" si="1070"/>
        <v/>
      </c>
      <c r="K3224" s="2">
        <f t="shared" si="1071"/>
        <v>0.88094692193052848</v>
      </c>
      <c r="L3224" s="10" t="str">
        <f t="shared" si="1063"/>
        <v/>
      </c>
      <c r="M3224" s="9" t="str">
        <f t="shared" si="1064"/>
        <v/>
      </c>
      <c r="N3224" s="8" t="str">
        <f t="shared" si="1065"/>
        <v/>
      </c>
      <c r="O3224" s="2" t="str">
        <f t="shared" si="1066"/>
        <v>-</v>
      </c>
      <c r="P3224" s="2" t="str">
        <f t="shared" si="1067"/>
        <v>-</v>
      </c>
      <c r="Q3224" s="2" t="str">
        <f t="shared" si="1068"/>
        <v>-</v>
      </c>
      <c r="R3224" s="2" t="str">
        <f t="shared" si="1069"/>
        <v>-</v>
      </c>
      <c r="AT3224" t="s">
        <v>1001</v>
      </c>
      <c r="AU3224" t="s">
        <v>2823</v>
      </c>
      <c r="AV3224" t="e">
        <f>#REF!</f>
        <v>#REF!</v>
      </c>
      <c r="AX3224" s="40">
        <v>55</v>
      </c>
      <c r="AY3224" s="42">
        <v>125</v>
      </c>
      <c r="AZ3224" s="46">
        <f t="shared" si="1062"/>
        <v>55125</v>
      </c>
      <c r="BB3224" s="7" t="s">
        <v>2966</v>
      </c>
    </row>
    <row r="3225" spans="1:54" ht="14" hidden="1" customHeight="1" outlineLevel="1" x14ac:dyDescent="0.2">
      <c r="A3225" t="s">
        <v>916</v>
      </c>
      <c r="B3225" t="s">
        <v>2823</v>
      </c>
      <c r="C3225" s="24"/>
      <c r="F3225" s="1">
        <v>65835</v>
      </c>
      <c r="H3225" s="31"/>
      <c r="I3225" s="1">
        <v>57600</v>
      </c>
      <c r="J3225" s="2" t="str">
        <f t="shared" si="1070"/>
        <v/>
      </c>
      <c r="K3225" s="2">
        <f t="shared" si="1071"/>
        <v>0.87491455912508542</v>
      </c>
      <c r="L3225" s="10" t="str">
        <f t="shared" ref="L3225:L3233" si="1072">IF(S3225&gt;0,RANK(S3225,$S3225:$AQ3225),"")</f>
        <v/>
      </c>
      <c r="M3225" s="9" t="str">
        <f t="shared" ref="M3225:M3233" si="1073">IF(T3225&gt;0,RANK(T3225,$S3225:$AQ3225),"")</f>
        <v/>
      </c>
      <c r="N3225" s="8" t="str">
        <f t="shared" ref="N3225:N3233" si="1074">IF(U3225&gt;0,RANK(U3225,$S3225:$AQ3225),"")</f>
        <v/>
      </c>
      <c r="O3225" s="2" t="str">
        <f t="shared" ref="O3225:O3233" si="1075">IF(SUM($S3225:$AP3225)=0,"-",S3225/SUM($S3225:$AP3225))</f>
        <v>-</v>
      </c>
      <c r="P3225" s="2" t="str">
        <f t="shared" ref="P3225:P3233" si="1076">IF(SUM($S3225:$AP3225)=0,"-",T3225/SUM($S3225:$AP3225))</f>
        <v>-</v>
      </c>
      <c r="Q3225" s="2" t="str">
        <f t="shared" ref="Q3225:Q3233" si="1077">IF(SUM($S3225:$AP3225)=0,"-",U3225/SUM($S3225:$AP3225))</f>
        <v>-</v>
      </c>
      <c r="R3225" s="2" t="str">
        <f t="shared" ref="R3225:R3233" si="1078">IF(SUM($S3225:$AP3225)=0,"-",(1-O3225-P3225-Q3225))</f>
        <v>-</v>
      </c>
      <c r="AT3225" t="s">
        <v>916</v>
      </c>
      <c r="AU3225" t="s">
        <v>2823</v>
      </c>
      <c r="AV3225" t="e">
        <f>#REF!</f>
        <v>#REF!</v>
      </c>
      <c r="AX3225" s="40">
        <v>55</v>
      </c>
      <c r="AY3225" s="42">
        <v>127</v>
      </c>
      <c r="AZ3225" s="46">
        <f t="shared" si="1062"/>
        <v>55127</v>
      </c>
      <c r="BB3225" s="7" t="s">
        <v>2966</v>
      </c>
    </row>
    <row r="3226" spans="1:54" ht="14" hidden="1" customHeight="1" outlineLevel="1" x14ac:dyDescent="0.2">
      <c r="A3226" t="s">
        <v>101</v>
      </c>
      <c r="B3226" t="s">
        <v>2823</v>
      </c>
      <c r="C3226" s="24"/>
      <c r="F3226" s="1">
        <v>11676</v>
      </c>
      <c r="H3226" s="31"/>
      <c r="I3226" s="1">
        <v>10378</v>
      </c>
      <c r="J3226" s="2" t="str">
        <f t="shared" si="1070"/>
        <v/>
      </c>
      <c r="K3226" s="2">
        <f t="shared" si="1071"/>
        <v>0.88883179170948956</v>
      </c>
      <c r="L3226" s="10" t="str">
        <f t="shared" si="1072"/>
        <v/>
      </c>
      <c r="M3226" s="9" t="str">
        <f t="shared" si="1073"/>
        <v/>
      </c>
      <c r="N3226" s="8" t="str">
        <f t="shared" si="1074"/>
        <v/>
      </c>
      <c r="O3226" s="2" t="str">
        <f t="shared" si="1075"/>
        <v>-</v>
      </c>
      <c r="P3226" s="2" t="str">
        <f t="shared" si="1076"/>
        <v>-</v>
      </c>
      <c r="Q3226" s="2" t="str">
        <f t="shared" si="1077"/>
        <v>-</v>
      </c>
      <c r="R3226" s="2" t="str">
        <f t="shared" si="1078"/>
        <v>-</v>
      </c>
      <c r="AT3226" t="s">
        <v>101</v>
      </c>
      <c r="AU3226" t="s">
        <v>2823</v>
      </c>
      <c r="AV3226" t="e">
        <f>#REF!</f>
        <v>#REF!</v>
      </c>
      <c r="AX3226" s="40">
        <v>55</v>
      </c>
      <c r="AY3226" s="42">
        <v>129</v>
      </c>
      <c r="AZ3226" s="46">
        <f t="shared" si="1062"/>
        <v>55129</v>
      </c>
      <c r="BB3226" s="7" t="s">
        <v>2966</v>
      </c>
    </row>
    <row r="3227" spans="1:54" ht="14" hidden="1" customHeight="1" outlineLevel="1" x14ac:dyDescent="0.2">
      <c r="A3227" t="s">
        <v>636</v>
      </c>
      <c r="B3227" t="s">
        <v>2823</v>
      </c>
      <c r="C3227" s="24"/>
      <c r="F3227" s="1">
        <v>97202</v>
      </c>
      <c r="H3227" s="31"/>
      <c r="I3227" s="1">
        <v>88070</v>
      </c>
      <c r="J3227" s="2" t="str">
        <f t="shared" si="1070"/>
        <v/>
      </c>
      <c r="K3227" s="2">
        <f t="shared" si="1071"/>
        <v>0.90605131581654696</v>
      </c>
      <c r="L3227" s="10" t="str">
        <f t="shared" si="1072"/>
        <v/>
      </c>
      <c r="M3227" s="9" t="str">
        <f t="shared" si="1073"/>
        <v/>
      </c>
      <c r="N3227" s="8" t="str">
        <f t="shared" si="1074"/>
        <v/>
      </c>
      <c r="O3227" s="2" t="str">
        <f t="shared" si="1075"/>
        <v>-</v>
      </c>
      <c r="P3227" s="2" t="str">
        <f t="shared" si="1076"/>
        <v>-</v>
      </c>
      <c r="Q3227" s="2" t="str">
        <f t="shared" si="1077"/>
        <v>-</v>
      </c>
      <c r="R3227" s="2" t="str">
        <f t="shared" si="1078"/>
        <v>-</v>
      </c>
      <c r="AT3227" t="s">
        <v>636</v>
      </c>
      <c r="AU3227" t="s">
        <v>2823</v>
      </c>
      <c r="AV3227" t="e">
        <f>#REF!</f>
        <v>#REF!</v>
      </c>
      <c r="AX3227" s="40">
        <v>55</v>
      </c>
      <c r="AY3227" s="42">
        <v>131</v>
      </c>
      <c r="AZ3227" s="46">
        <f t="shared" si="1062"/>
        <v>55131</v>
      </c>
      <c r="BB3227" s="7" t="s">
        <v>2966</v>
      </c>
    </row>
    <row r="3228" spans="1:54" ht="14" hidden="1" customHeight="1" outlineLevel="1" x14ac:dyDescent="0.2">
      <c r="A3228" t="s">
        <v>236</v>
      </c>
      <c r="B3228" t="s">
        <v>2823</v>
      </c>
      <c r="C3228" s="24"/>
      <c r="F3228" s="1">
        <v>296544</v>
      </c>
      <c r="H3228" s="31"/>
      <c r="I3228" s="1">
        <v>267996</v>
      </c>
      <c r="J3228" s="2" t="str">
        <f t="shared" si="1070"/>
        <v/>
      </c>
      <c r="K3228" s="2">
        <f t="shared" si="1071"/>
        <v>0.90373098089996762</v>
      </c>
      <c r="L3228" s="10" t="str">
        <f t="shared" si="1072"/>
        <v/>
      </c>
      <c r="M3228" s="9" t="str">
        <f t="shared" si="1073"/>
        <v/>
      </c>
      <c r="N3228" s="8" t="str">
        <f t="shared" si="1074"/>
        <v/>
      </c>
      <c r="O3228" s="2" t="str">
        <f t="shared" si="1075"/>
        <v>-</v>
      </c>
      <c r="P3228" s="2" t="str">
        <f t="shared" si="1076"/>
        <v>-</v>
      </c>
      <c r="Q3228" s="2" t="str">
        <f t="shared" si="1077"/>
        <v>-</v>
      </c>
      <c r="R3228" s="2" t="str">
        <f t="shared" si="1078"/>
        <v>-</v>
      </c>
      <c r="AT3228" t="s">
        <v>236</v>
      </c>
      <c r="AU3228" t="s">
        <v>2823</v>
      </c>
      <c r="AV3228" t="e">
        <f>#REF!</f>
        <v>#REF!</v>
      </c>
      <c r="AX3228" s="40">
        <v>55</v>
      </c>
      <c r="AY3228" s="42">
        <v>133</v>
      </c>
      <c r="AZ3228" s="46">
        <f t="shared" si="1062"/>
        <v>55133</v>
      </c>
      <c r="BB3228" s="7" t="s">
        <v>2966</v>
      </c>
    </row>
    <row r="3229" spans="1:54" ht="14" hidden="1" customHeight="1" outlineLevel="1" x14ac:dyDescent="0.2">
      <c r="A3229" t="s">
        <v>1709</v>
      </c>
      <c r="B3229" t="s">
        <v>2823</v>
      </c>
      <c r="C3229" s="24"/>
      <c r="F3229" s="1">
        <v>33180</v>
      </c>
      <c r="H3229" s="31"/>
      <c r="I3229" s="1">
        <v>29130</v>
      </c>
      <c r="J3229" s="2" t="str">
        <f t="shared" si="1070"/>
        <v/>
      </c>
      <c r="K3229" s="2">
        <f t="shared" si="1071"/>
        <v>0.87793851717902349</v>
      </c>
      <c r="L3229" s="10" t="str">
        <f t="shared" si="1072"/>
        <v/>
      </c>
      <c r="M3229" s="9" t="str">
        <f t="shared" si="1073"/>
        <v/>
      </c>
      <c r="N3229" s="8" t="str">
        <f t="shared" si="1074"/>
        <v/>
      </c>
      <c r="O3229" s="2" t="str">
        <f t="shared" si="1075"/>
        <v>-</v>
      </c>
      <c r="P3229" s="2" t="str">
        <f t="shared" si="1076"/>
        <v>-</v>
      </c>
      <c r="Q3229" s="2" t="str">
        <f t="shared" si="1077"/>
        <v>-</v>
      </c>
      <c r="R3229" s="2" t="str">
        <f t="shared" si="1078"/>
        <v>-</v>
      </c>
      <c r="AT3229" t="s">
        <v>1709</v>
      </c>
      <c r="AU3229" t="s">
        <v>2823</v>
      </c>
      <c r="AV3229" t="e">
        <f>#REF!</f>
        <v>#REF!</v>
      </c>
      <c r="AX3229" s="40">
        <v>55</v>
      </c>
      <c r="AY3229" s="42">
        <v>135</v>
      </c>
      <c r="AZ3229" s="46">
        <f t="shared" si="1062"/>
        <v>55135</v>
      </c>
      <c r="BB3229" s="7" t="s">
        <v>2966</v>
      </c>
    </row>
    <row r="3230" spans="1:54" ht="14" hidden="1" customHeight="1" outlineLevel="1" x14ac:dyDescent="0.2">
      <c r="A3230" t="s">
        <v>2733</v>
      </c>
      <c r="B3230" t="s">
        <v>2823</v>
      </c>
      <c r="C3230" s="24"/>
      <c r="F3230" s="1">
        <v>15417</v>
      </c>
      <c r="H3230" s="31"/>
      <c r="I3230" s="1">
        <v>13568</v>
      </c>
      <c r="J3230" s="2" t="str">
        <f t="shared" si="1070"/>
        <v/>
      </c>
      <c r="K3230" s="2">
        <f t="shared" si="1071"/>
        <v>0.88006745800090813</v>
      </c>
      <c r="L3230" s="10" t="str">
        <f t="shared" si="1072"/>
        <v/>
      </c>
      <c r="M3230" s="9" t="str">
        <f t="shared" si="1073"/>
        <v/>
      </c>
      <c r="N3230" s="8" t="str">
        <f t="shared" si="1074"/>
        <v/>
      </c>
      <c r="O3230" s="2" t="str">
        <f t="shared" si="1075"/>
        <v>-</v>
      </c>
      <c r="P3230" s="2" t="str">
        <f t="shared" si="1076"/>
        <v>-</v>
      </c>
      <c r="Q3230" s="2" t="str">
        <f t="shared" si="1077"/>
        <v>-</v>
      </c>
      <c r="R3230" s="2" t="str">
        <f t="shared" si="1078"/>
        <v>-</v>
      </c>
      <c r="AT3230" t="s">
        <v>2733</v>
      </c>
      <c r="AU3230" t="s">
        <v>2823</v>
      </c>
      <c r="AV3230" t="e">
        <f>#REF!</f>
        <v>#REF!</v>
      </c>
      <c r="AX3230" s="40">
        <v>55</v>
      </c>
      <c r="AY3230" s="42">
        <v>137</v>
      </c>
      <c r="AZ3230" s="46">
        <f t="shared" si="1062"/>
        <v>55137</v>
      </c>
      <c r="BB3230" s="7" t="s">
        <v>2966</v>
      </c>
    </row>
    <row r="3231" spans="1:54" ht="14" hidden="1" customHeight="1" outlineLevel="1" x14ac:dyDescent="0.2">
      <c r="A3231" t="s">
        <v>1509</v>
      </c>
      <c r="B3231" t="s">
        <v>2823</v>
      </c>
      <c r="C3231" s="24"/>
      <c r="F3231" s="1">
        <v>108519</v>
      </c>
      <c r="H3231" s="31"/>
      <c r="I3231" s="1">
        <v>94032</v>
      </c>
      <c r="J3231" s="2" t="str">
        <f t="shared" si="1070"/>
        <v/>
      </c>
      <c r="K3231" s="2">
        <f t="shared" si="1071"/>
        <v>0.86650264009067535</v>
      </c>
      <c r="L3231" s="10" t="str">
        <f t="shared" si="1072"/>
        <v/>
      </c>
      <c r="M3231" s="9" t="str">
        <f t="shared" si="1073"/>
        <v/>
      </c>
      <c r="N3231" s="8" t="str">
        <f t="shared" si="1074"/>
        <v/>
      </c>
      <c r="O3231" s="2" t="str">
        <f t="shared" si="1075"/>
        <v>-</v>
      </c>
      <c r="P3231" s="2" t="str">
        <f t="shared" si="1076"/>
        <v>-</v>
      </c>
      <c r="Q3231" s="2" t="str">
        <f t="shared" si="1077"/>
        <v>-</v>
      </c>
      <c r="R3231" s="2" t="str">
        <f t="shared" si="1078"/>
        <v>-</v>
      </c>
      <c r="AT3231" t="s">
        <v>1509</v>
      </c>
      <c r="AU3231" t="s">
        <v>2823</v>
      </c>
      <c r="AV3231" t="e">
        <f>#REF!</f>
        <v>#REF!</v>
      </c>
      <c r="AX3231" s="40">
        <v>55</v>
      </c>
      <c r="AY3231" s="42">
        <v>139</v>
      </c>
      <c r="AZ3231" s="46">
        <f t="shared" si="1062"/>
        <v>55139</v>
      </c>
      <c r="BB3231" s="7" t="s">
        <v>2966</v>
      </c>
    </row>
    <row r="3232" spans="1:54" ht="14" hidden="1" customHeight="1" outlineLevel="1" x14ac:dyDescent="0.2">
      <c r="A3232" t="s">
        <v>309</v>
      </c>
      <c r="B3232" t="s">
        <v>2823</v>
      </c>
      <c r="C3232" s="24"/>
      <c r="F3232" s="1">
        <v>47065</v>
      </c>
      <c r="H3232" s="31"/>
      <c r="I3232" s="1">
        <v>41298</v>
      </c>
      <c r="J3232" s="2" t="str">
        <f t="shared" si="1070"/>
        <v/>
      </c>
      <c r="K3232" s="2">
        <f t="shared" si="1071"/>
        <v>0.87746733241262087</v>
      </c>
      <c r="L3232" s="10" t="str">
        <f t="shared" si="1072"/>
        <v/>
      </c>
      <c r="M3232" s="9" t="str">
        <f t="shared" si="1073"/>
        <v/>
      </c>
      <c r="N3232" s="8" t="str">
        <f t="shared" si="1074"/>
        <v/>
      </c>
      <c r="O3232" s="2" t="str">
        <f t="shared" si="1075"/>
        <v>-</v>
      </c>
      <c r="P3232" s="2" t="str">
        <f t="shared" si="1076"/>
        <v>-</v>
      </c>
      <c r="Q3232" s="2" t="str">
        <f t="shared" si="1077"/>
        <v>-</v>
      </c>
      <c r="R3232" s="2" t="str">
        <f t="shared" si="1078"/>
        <v>-</v>
      </c>
      <c r="AT3232" t="s">
        <v>309</v>
      </c>
      <c r="AU3232" t="s">
        <v>2823</v>
      </c>
      <c r="AV3232" t="e">
        <f>#REF!</f>
        <v>#REF!</v>
      </c>
      <c r="AX3232" s="40">
        <v>55</v>
      </c>
      <c r="AY3232" s="42">
        <v>141</v>
      </c>
      <c r="AZ3232" s="46">
        <f t="shared" si="1062"/>
        <v>55141</v>
      </c>
      <c r="BB3232" s="7" t="s">
        <v>2966</v>
      </c>
    </row>
    <row r="3233" spans="1:54" ht="14" customHeight="1" collapsed="1" x14ac:dyDescent="0.2">
      <c r="A3233" t="s">
        <v>1041</v>
      </c>
      <c r="B3233" t="s">
        <v>501</v>
      </c>
      <c r="C3233" s="24">
        <f>SUM(C3161:C3232)</f>
        <v>0</v>
      </c>
      <c r="D3233" s="31"/>
      <c r="E3233" s="31"/>
      <c r="F3233" s="1">
        <f>SUM(F3161:F3232)</f>
        <v>3811193</v>
      </c>
      <c r="H3233" s="31"/>
      <c r="I3233" s="1">
        <v>3298041</v>
      </c>
      <c r="J3233" s="2" t="str">
        <f t="shared" si="1070"/>
        <v/>
      </c>
      <c r="K3233" s="2">
        <f t="shared" si="1071"/>
        <v>0.86535659569064072</v>
      </c>
      <c r="L3233" s="10" t="str">
        <f t="shared" si="1072"/>
        <v/>
      </c>
      <c r="M3233" s="9" t="str">
        <f t="shared" si="1073"/>
        <v/>
      </c>
      <c r="N3233" s="8" t="str">
        <f t="shared" si="1074"/>
        <v/>
      </c>
      <c r="O3233" s="2" t="str">
        <f t="shared" si="1075"/>
        <v>-</v>
      </c>
      <c r="P3233" s="2" t="str">
        <f t="shared" si="1076"/>
        <v>-</v>
      </c>
      <c r="Q3233" s="2" t="str">
        <f t="shared" si="1077"/>
        <v>-</v>
      </c>
      <c r="R3233" s="2" t="str">
        <f t="shared" si="1078"/>
        <v>-</v>
      </c>
      <c r="AT3233" t="s">
        <v>1041</v>
      </c>
      <c r="AU3233" t="s">
        <v>501</v>
      </c>
      <c r="AX3233" s="40">
        <v>55</v>
      </c>
      <c r="AY3233" s="42"/>
      <c r="AZ3233" s="40">
        <v>55</v>
      </c>
      <c r="BB3233" s="7" t="s">
        <v>655</v>
      </c>
    </row>
    <row r="3234" spans="1:54" ht="14" customHeight="1" x14ac:dyDescent="0.2">
      <c r="C3234" s="24"/>
      <c r="J3234" s="2"/>
      <c r="K3234" s="2"/>
      <c r="N3234" s="8"/>
      <c r="AX3234" s="40"/>
      <c r="AY3234" s="42"/>
      <c r="AZ3234" s="46"/>
    </row>
    <row r="3235" spans="1:54" ht="14" hidden="1" customHeight="1" outlineLevel="1" x14ac:dyDescent="0.2">
      <c r="A3235" t="s">
        <v>218</v>
      </c>
      <c r="B3235" t="s">
        <v>1014</v>
      </c>
      <c r="C3235" s="24"/>
      <c r="F3235" s="1">
        <f>SUM(S3235:AO3235)</f>
        <v>21049</v>
      </c>
      <c r="H3235" s="1">
        <v>18744</v>
      </c>
      <c r="I3235" s="1">
        <v>18617</v>
      </c>
      <c r="J3235" s="2" t="str">
        <f t="shared" si="1070"/>
        <v/>
      </c>
      <c r="K3235" s="2">
        <f t="shared" si="1071"/>
        <v>0.88446006936196497</v>
      </c>
      <c r="L3235" s="10">
        <f t="shared" ref="L3235:L3258" si="1079">IF(S3235&gt;0,RANK(S3235,$S3235:$AQ3235),"")</f>
        <v>2</v>
      </c>
      <c r="M3235" s="9">
        <f t="shared" ref="M3235:M3258" si="1080">IF(T3235&gt;0,RANK(T3235,$S3235:$AQ3235),"")</f>
        <v>1</v>
      </c>
      <c r="N3235" s="8">
        <f t="shared" ref="N3235:N3258" si="1081">IF(U3235&gt;0,RANK(U3235,$S3235:$AQ3235),"")</f>
        <v>3</v>
      </c>
      <c r="O3235" s="2">
        <f t="shared" ref="O3235:O3258" si="1082">IF(SUM($S3235:$AP3235)=0,"-",S3235/SUM($S3235:$AP3235))</f>
        <v>0.32961185804551285</v>
      </c>
      <c r="P3235" s="2">
        <f t="shared" ref="P3235:P3258" si="1083">IF(SUM($S3235:$AP3235)=0,"-",T3235/SUM($S3235:$AP3235))</f>
        <v>0.45873913250035631</v>
      </c>
      <c r="Q3235" s="2">
        <f t="shared" ref="Q3235:Q3258" si="1084">IF(SUM($S3235:$AP3235)=0,"-",U3235/SUM($S3235:$AP3235))</f>
        <v>0.19065038719179059</v>
      </c>
      <c r="R3235" s="2">
        <f t="shared" ref="R3235:R3258" si="1085">IF(SUM($S3235:$AP3235)=0,"-",(1-O3235-P3235-Q3235))</f>
        <v>2.0998622262340255E-2</v>
      </c>
      <c r="S3235" s="1">
        <v>6938</v>
      </c>
      <c r="T3235" s="1">
        <v>9656</v>
      </c>
      <c r="U3235" s="1">
        <v>4013</v>
      </c>
      <c r="V3235" s="1">
        <v>394</v>
      </c>
      <c r="X3235" s="1">
        <v>48</v>
      </c>
      <c r="AF3235" s="1">
        <v>0</v>
      </c>
      <c r="AT3235" t="s">
        <v>218</v>
      </c>
      <c r="AU3235" t="s">
        <v>1014</v>
      </c>
      <c r="AV3235" t="e">
        <f>#REF!</f>
        <v>#REF!</v>
      </c>
      <c r="AX3235" s="40">
        <v>56</v>
      </c>
      <c r="AY3235" s="42">
        <v>1</v>
      </c>
      <c r="AZ3235" s="46">
        <f t="shared" si="1062"/>
        <v>56001</v>
      </c>
      <c r="BB3235" s="7" t="s">
        <v>2966</v>
      </c>
    </row>
    <row r="3236" spans="1:54" ht="14" hidden="1" customHeight="1" outlineLevel="1" x14ac:dyDescent="0.2">
      <c r="A3236" t="s">
        <v>1183</v>
      </c>
      <c r="B3236" t="s">
        <v>1014</v>
      </c>
      <c r="C3236" s="24"/>
      <c r="F3236" s="1">
        <f t="shared" ref="F3236:F3257" si="1086">SUM(S3236:AO3236)</f>
        <v>6265</v>
      </c>
      <c r="H3236" s="1">
        <v>5784</v>
      </c>
      <c r="I3236" s="1">
        <v>5752</v>
      </c>
      <c r="J3236" s="2" t="str">
        <f t="shared" si="1070"/>
        <v/>
      </c>
      <c r="K3236" s="2">
        <f t="shared" si="1071"/>
        <v>0.91811652035115721</v>
      </c>
      <c r="L3236" s="10">
        <f t="shared" si="1079"/>
        <v>3</v>
      </c>
      <c r="M3236" s="9">
        <f t="shared" si="1080"/>
        <v>1</v>
      </c>
      <c r="N3236" s="8">
        <f t="shared" si="1081"/>
        <v>2</v>
      </c>
      <c r="O3236" s="2">
        <f t="shared" si="1082"/>
        <v>7.4381484437350362E-2</v>
      </c>
      <c r="P3236" s="2">
        <f t="shared" si="1083"/>
        <v>0.82474062250598568</v>
      </c>
      <c r="Q3236" s="2">
        <f t="shared" si="1084"/>
        <v>8.6512370311252987E-2</v>
      </c>
      <c r="R3236" s="2">
        <f t="shared" si="1085"/>
        <v>1.4365522745410961E-2</v>
      </c>
      <c r="S3236" s="1">
        <v>466</v>
      </c>
      <c r="T3236" s="1">
        <v>5167</v>
      </c>
      <c r="U3236" s="1">
        <v>542</v>
      </c>
      <c r="V3236" s="1">
        <v>60</v>
      </c>
      <c r="X3236" s="1">
        <v>30</v>
      </c>
      <c r="AF3236" s="1">
        <v>0</v>
      </c>
      <c r="AT3236" t="s">
        <v>1183</v>
      </c>
      <c r="AU3236" t="s">
        <v>1014</v>
      </c>
      <c r="AV3236" t="e">
        <f>#REF!</f>
        <v>#REF!</v>
      </c>
      <c r="AX3236" s="40">
        <v>56</v>
      </c>
      <c r="AY3236" s="42">
        <v>3</v>
      </c>
      <c r="AZ3236" s="46">
        <f t="shared" si="1062"/>
        <v>56003</v>
      </c>
      <c r="BB3236" s="7" t="s">
        <v>2966</v>
      </c>
    </row>
    <row r="3237" spans="1:54" ht="14" hidden="1" customHeight="1" outlineLevel="1" x14ac:dyDescent="0.2">
      <c r="A3237" t="s">
        <v>193</v>
      </c>
      <c r="B3237" t="s">
        <v>1014</v>
      </c>
      <c r="C3237" s="24"/>
      <c r="F3237" s="1">
        <f t="shared" si="1086"/>
        <v>21099</v>
      </c>
      <c r="H3237" s="1">
        <v>19735</v>
      </c>
      <c r="I3237" s="1">
        <v>19566</v>
      </c>
      <c r="J3237" s="2" t="str">
        <f t="shared" si="1070"/>
        <v/>
      </c>
      <c r="K3237" s="2">
        <f t="shared" si="1071"/>
        <v>0.92734252808189965</v>
      </c>
      <c r="L3237" s="10">
        <f t="shared" si="1079"/>
        <v>3</v>
      </c>
      <c r="M3237" s="9">
        <f t="shared" si="1080"/>
        <v>1</v>
      </c>
      <c r="N3237" s="8">
        <f t="shared" si="1081"/>
        <v>2</v>
      </c>
      <c r="O3237" s="2">
        <f t="shared" si="1082"/>
        <v>5.5642447509360635E-2</v>
      </c>
      <c r="P3237" s="2">
        <f t="shared" si="1083"/>
        <v>0.85539599033129532</v>
      </c>
      <c r="Q3237" s="2">
        <f t="shared" si="1084"/>
        <v>7.6543912033745679E-2</v>
      </c>
      <c r="R3237" s="2">
        <f t="shared" si="1085"/>
        <v>1.2417650125598353E-2</v>
      </c>
      <c r="S3237" s="1">
        <v>1174</v>
      </c>
      <c r="T3237" s="1">
        <v>18048</v>
      </c>
      <c r="U3237" s="1">
        <v>1615</v>
      </c>
      <c r="V3237" s="1">
        <v>221</v>
      </c>
      <c r="X3237" s="1">
        <v>41</v>
      </c>
      <c r="AF3237" s="1">
        <v>0</v>
      </c>
      <c r="AT3237" t="s">
        <v>193</v>
      </c>
      <c r="AU3237" t="s">
        <v>1014</v>
      </c>
      <c r="AV3237" t="e">
        <f>#REF!</f>
        <v>#REF!</v>
      </c>
      <c r="AX3237" s="40">
        <v>56</v>
      </c>
      <c r="AY3237" s="42">
        <v>5</v>
      </c>
      <c r="AZ3237" s="46">
        <f t="shared" si="1062"/>
        <v>56005</v>
      </c>
      <c r="BB3237" s="7" t="s">
        <v>2966</v>
      </c>
    </row>
    <row r="3238" spans="1:54" ht="14" hidden="1" customHeight="1" outlineLevel="1" x14ac:dyDescent="0.2">
      <c r="A3238" t="s">
        <v>148</v>
      </c>
      <c r="B3238" t="s">
        <v>1014</v>
      </c>
      <c r="C3238" s="24"/>
      <c r="F3238" s="1">
        <f t="shared" si="1086"/>
        <v>7480</v>
      </c>
      <c r="H3238" s="1">
        <v>6706</v>
      </c>
      <c r="I3238" s="1">
        <v>6664</v>
      </c>
      <c r="J3238" s="2" t="str">
        <f t="shared" si="1070"/>
        <v/>
      </c>
      <c r="K3238" s="2">
        <f t="shared" si="1071"/>
        <v>0.89090909090909087</v>
      </c>
      <c r="L3238" s="10">
        <f t="shared" si="1079"/>
        <v>2</v>
      </c>
      <c r="M3238" s="9">
        <f t="shared" si="1080"/>
        <v>1</v>
      </c>
      <c r="N3238" s="8">
        <f t="shared" si="1081"/>
        <v>3</v>
      </c>
      <c r="O3238" s="2">
        <f t="shared" si="1082"/>
        <v>0.1713903743315508</v>
      </c>
      <c r="P3238" s="2">
        <f t="shared" si="1083"/>
        <v>0.67339572192513364</v>
      </c>
      <c r="Q3238" s="2">
        <f t="shared" si="1084"/>
        <v>0.14184491978609626</v>
      </c>
      <c r="R3238" s="2">
        <f t="shared" si="1085"/>
        <v>1.3368983957219305E-2</v>
      </c>
      <c r="S3238" s="1">
        <v>1282</v>
      </c>
      <c r="T3238" s="1">
        <v>5037</v>
      </c>
      <c r="U3238" s="1">
        <v>1061</v>
      </c>
      <c r="V3238" s="1">
        <v>78</v>
      </c>
      <c r="X3238" s="1">
        <v>22</v>
      </c>
      <c r="AF3238" s="1">
        <v>0</v>
      </c>
      <c r="AT3238" t="s">
        <v>148</v>
      </c>
      <c r="AU3238" t="s">
        <v>1014</v>
      </c>
      <c r="AV3238" t="e">
        <f>#REF!</f>
        <v>#REF!</v>
      </c>
      <c r="AX3238" s="40">
        <v>56</v>
      </c>
      <c r="AY3238" s="42">
        <v>7</v>
      </c>
      <c r="AZ3238" s="46">
        <f t="shared" si="1062"/>
        <v>56007</v>
      </c>
      <c r="BB3238" s="7" t="s">
        <v>2966</v>
      </c>
    </row>
    <row r="3239" spans="1:54" ht="14" hidden="1" customHeight="1" outlineLevel="1" x14ac:dyDescent="0.2">
      <c r="A3239" t="s">
        <v>1702</v>
      </c>
      <c r="B3239" t="s">
        <v>1014</v>
      </c>
      <c r="C3239" s="24"/>
      <c r="F3239" s="1">
        <f t="shared" si="1086"/>
        <v>7565</v>
      </c>
      <c r="H3239" s="1">
        <v>7010</v>
      </c>
      <c r="I3239" s="1">
        <v>6970</v>
      </c>
      <c r="J3239" s="2" t="str">
        <f t="shared" si="1070"/>
        <v/>
      </c>
      <c r="K3239" s="2">
        <f t="shared" si="1071"/>
        <v>0.9213483146067416</v>
      </c>
      <c r="L3239" s="10">
        <f t="shared" si="1079"/>
        <v>3</v>
      </c>
      <c r="M3239" s="9">
        <f t="shared" si="1080"/>
        <v>1</v>
      </c>
      <c r="N3239" s="8">
        <f t="shared" si="1081"/>
        <v>2</v>
      </c>
      <c r="O3239" s="2">
        <f t="shared" si="1082"/>
        <v>6.768010575016524E-2</v>
      </c>
      <c r="P3239" s="2">
        <f t="shared" si="1083"/>
        <v>0.84097818902842036</v>
      </c>
      <c r="Q3239" s="2">
        <f t="shared" si="1084"/>
        <v>8.0766688697951089E-2</v>
      </c>
      <c r="R3239" s="2">
        <f t="shared" si="1085"/>
        <v>1.0575016523463293E-2</v>
      </c>
      <c r="S3239" s="1">
        <v>512</v>
      </c>
      <c r="T3239" s="1">
        <v>6362</v>
      </c>
      <c r="U3239" s="1">
        <v>611</v>
      </c>
      <c r="V3239" s="1">
        <v>61</v>
      </c>
      <c r="X3239" s="1">
        <v>19</v>
      </c>
      <c r="AF3239" s="1">
        <v>0</v>
      </c>
      <c r="AT3239" t="s">
        <v>1702</v>
      </c>
      <c r="AU3239" t="s">
        <v>1014</v>
      </c>
      <c r="AV3239" t="e">
        <f>#REF!</f>
        <v>#REF!</v>
      </c>
      <c r="AX3239" s="40">
        <v>56</v>
      </c>
      <c r="AY3239" s="42">
        <v>9</v>
      </c>
      <c r="AZ3239" s="46">
        <f t="shared" si="1062"/>
        <v>56009</v>
      </c>
      <c r="BB3239" s="7" t="s">
        <v>2966</v>
      </c>
    </row>
    <row r="3240" spans="1:54" ht="14" hidden="1" customHeight="1" outlineLevel="1" x14ac:dyDescent="0.2">
      <c r="A3240" t="s">
        <v>1806</v>
      </c>
      <c r="B3240" t="s">
        <v>1014</v>
      </c>
      <c r="C3240" s="24"/>
      <c r="F3240" s="1">
        <f t="shared" si="1086"/>
        <v>4485</v>
      </c>
      <c r="H3240" s="1">
        <v>4143</v>
      </c>
      <c r="I3240" s="1">
        <v>4119</v>
      </c>
      <c r="J3240" s="2" t="str">
        <f t="shared" si="1070"/>
        <v/>
      </c>
      <c r="K3240" s="2">
        <f t="shared" si="1071"/>
        <v>0.91839464882943145</v>
      </c>
      <c r="L3240" s="10">
        <f t="shared" si="1079"/>
        <v>3</v>
      </c>
      <c r="M3240" s="9">
        <f t="shared" si="1080"/>
        <v>1</v>
      </c>
      <c r="N3240" s="8">
        <f t="shared" si="1081"/>
        <v>2</v>
      </c>
      <c r="O3240" s="2">
        <f t="shared" si="1082"/>
        <v>4.7714604236343369E-2</v>
      </c>
      <c r="P3240" s="2">
        <f t="shared" si="1083"/>
        <v>0.87580824972129323</v>
      </c>
      <c r="Q3240" s="2">
        <f t="shared" si="1084"/>
        <v>6.7335562987736894E-2</v>
      </c>
      <c r="R3240" s="2">
        <f t="shared" si="1085"/>
        <v>9.1415830546265481E-3</v>
      </c>
      <c r="S3240" s="1">
        <v>214</v>
      </c>
      <c r="T3240" s="1">
        <v>3928</v>
      </c>
      <c r="U3240" s="1">
        <v>302</v>
      </c>
      <c r="V3240" s="1">
        <v>26</v>
      </c>
      <c r="X3240" s="1">
        <v>15</v>
      </c>
      <c r="AF3240" s="1">
        <v>0</v>
      </c>
      <c r="AT3240" t="s">
        <v>1806</v>
      </c>
      <c r="AU3240" t="s">
        <v>1014</v>
      </c>
      <c r="AV3240" t="e">
        <f>#REF!</f>
        <v>#REF!</v>
      </c>
      <c r="AX3240" s="40">
        <v>56</v>
      </c>
      <c r="AY3240" s="42">
        <v>11</v>
      </c>
      <c r="AZ3240" s="46">
        <f t="shared" si="1062"/>
        <v>56011</v>
      </c>
      <c r="BB3240" s="7" t="s">
        <v>2966</v>
      </c>
    </row>
    <row r="3241" spans="1:54" ht="14" hidden="1" customHeight="1" outlineLevel="1" x14ac:dyDescent="0.2">
      <c r="A3241" t="s">
        <v>1642</v>
      </c>
      <c r="B3241" t="s">
        <v>1014</v>
      </c>
      <c r="C3241" s="24"/>
      <c r="F3241" s="1">
        <f t="shared" si="1086"/>
        <v>20047</v>
      </c>
      <c r="H3241" s="1">
        <v>18234</v>
      </c>
      <c r="I3241" s="1">
        <v>18111</v>
      </c>
      <c r="J3241" s="2" t="str">
        <f t="shared" si="1070"/>
        <v/>
      </c>
      <c r="K3241" s="2">
        <f t="shared" si="1071"/>
        <v>0.90342694667531298</v>
      </c>
      <c r="L3241" s="10">
        <f t="shared" si="1079"/>
        <v>2</v>
      </c>
      <c r="M3241" s="9">
        <f t="shared" si="1080"/>
        <v>1</v>
      </c>
      <c r="N3241" s="8">
        <f t="shared" si="1081"/>
        <v>3</v>
      </c>
      <c r="O3241" s="2">
        <f t="shared" si="1082"/>
        <v>0.20940789145508057</v>
      </c>
      <c r="P3241" s="2">
        <f t="shared" si="1083"/>
        <v>0.65715568414226566</v>
      </c>
      <c r="Q3241" s="2">
        <f t="shared" si="1084"/>
        <v>0.12201326881827705</v>
      </c>
      <c r="R3241" s="2">
        <f t="shared" si="1085"/>
        <v>1.1423155584376746E-2</v>
      </c>
      <c r="S3241" s="1">
        <v>4198</v>
      </c>
      <c r="T3241" s="1">
        <v>13174</v>
      </c>
      <c r="U3241" s="1">
        <v>2446</v>
      </c>
      <c r="V3241" s="1">
        <v>171</v>
      </c>
      <c r="X3241" s="1">
        <v>55</v>
      </c>
      <c r="AF3241" s="1">
        <v>3</v>
      </c>
      <c r="AT3241" t="s">
        <v>1642</v>
      </c>
      <c r="AU3241" t="s">
        <v>1014</v>
      </c>
      <c r="AV3241" t="e">
        <f>#REF!</f>
        <v>#REF!</v>
      </c>
      <c r="AX3241" s="40">
        <v>56</v>
      </c>
      <c r="AY3241" s="42">
        <v>13</v>
      </c>
      <c r="AZ3241" s="46">
        <f t="shared" si="1062"/>
        <v>56013</v>
      </c>
      <c r="BB3241" s="7" t="s">
        <v>2966</v>
      </c>
    </row>
    <row r="3242" spans="1:54" ht="14" hidden="1" customHeight="1" outlineLevel="1" x14ac:dyDescent="0.2">
      <c r="A3242" t="s">
        <v>545</v>
      </c>
      <c r="B3242" t="s">
        <v>1014</v>
      </c>
      <c r="C3242" s="24"/>
      <c r="F3242" s="1">
        <f t="shared" si="1086"/>
        <v>6741</v>
      </c>
      <c r="H3242" s="1">
        <v>6272</v>
      </c>
      <c r="I3242" s="1">
        <v>6241</v>
      </c>
      <c r="J3242" s="2" t="str">
        <f t="shared" si="1070"/>
        <v/>
      </c>
      <c r="K3242" s="2">
        <f t="shared" si="1071"/>
        <v>0.92582702863076694</v>
      </c>
      <c r="L3242" s="10">
        <f t="shared" si="1079"/>
        <v>2</v>
      </c>
      <c r="M3242" s="9">
        <f t="shared" si="1080"/>
        <v>1</v>
      </c>
      <c r="N3242" s="8">
        <f t="shared" si="1081"/>
        <v>3</v>
      </c>
      <c r="O3242" s="2">
        <f t="shared" si="1082"/>
        <v>0.12579735944221926</v>
      </c>
      <c r="P3242" s="2">
        <f t="shared" si="1083"/>
        <v>0.78000296691885473</v>
      </c>
      <c r="Q3242" s="2">
        <f t="shared" si="1084"/>
        <v>8.7820798101171937E-2</v>
      </c>
      <c r="R3242" s="2">
        <f t="shared" si="1085"/>
        <v>6.3788755377540696E-3</v>
      </c>
      <c r="S3242" s="1">
        <v>848</v>
      </c>
      <c r="T3242" s="1">
        <v>5258</v>
      </c>
      <c r="U3242" s="1">
        <v>592</v>
      </c>
      <c r="V3242" s="1">
        <v>27</v>
      </c>
      <c r="X3242" s="1">
        <v>16</v>
      </c>
      <c r="AF3242" s="1">
        <v>0</v>
      </c>
      <c r="AT3242" t="s">
        <v>545</v>
      </c>
      <c r="AU3242" t="s">
        <v>1014</v>
      </c>
      <c r="AV3242" t="e">
        <f>#REF!</f>
        <v>#REF!</v>
      </c>
      <c r="AX3242" s="40">
        <v>56</v>
      </c>
      <c r="AY3242" s="42">
        <v>15</v>
      </c>
      <c r="AZ3242" s="46">
        <f t="shared" si="1062"/>
        <v>56015</v>
      </c>
      <c r="BB3242" s="7" t="s">
        <v>2966</v>
      </c>
    </row>
    <row r="3243" spans="1:54" ht="14" hidden="1" customHeight="1" outlineLevel="1" x14ac:dyDescent="0.2">
      <c r="A3243" t="s">
        <v>2478</v>
      </c>
      <c r="B3243" t="s">
        <v>1014</v>
      </c>
      <c r="C3243" s="24"/>
      <c r="F3243" s="1">
        <f t="shared" si="1086"/>
        <v>2852</v>
      </c>
      <c r="H3243" s="1">
        <v>2588</v>
      </c>
      <c r="I3243" s="1">
        <v>2577</v>
      </c>
      <c r="J3243" s="2" t="str">
        <f t="shared" si="1070"/>
        <v/>
      </c>
      <c r="K3243" s="2">
        <f t="shared" si="1071"/>
        <v>0.90357643758765782</v>
      </c>
      <c r="L3243" s="10">
        <f t="shared" si="1079"/>
        <v>2</v>
      </c>
      <c r="M3243" s="9">
        <f t="shared" si="1080"/>
        <v>1</v>
      </c>
      <c r="N3243" s="8">
        <f t="shared" si="1081"/>
        <v>3</v>
      </c>
      <c r="O3243" s="2">
        <f t="shared" si="1082"/>
        <v>9.4670406732117809E-2</v>
      </c>
      <c r="P3243" s="2">
        <f t="shared" si="1083"/>
        <v>0.81451612903225812</v>
      </c>
      <c r="Q3243" s="2">
        <f t="shared" si="1084"/>
        <v>8.4151472650771386E-2</v>
      </c>
      <c r="R3243" s="2">
        <f t="shared" si="1085"/>
        <v>6.6619915848527E-3</v>
      </c>
      <c r="S3243" s="1">
        <v>270</v>
      </c>
      <c r="T3243" s="1">
        <v>2323</v>
      </c>
      <c r="U3243" s="1">
        <v>240</v>
      </c>
      <c r="V3243" s="1">
        <v>16</v>
      </c>
      <c r="X3243" s="1">
        <v>3</v>
      </c>
      <c r="AF3243" s="1">
        <v>0</v>
      </c>
      <c r="AT3243" t="s">
        <v>2478</v>
      </c>
      <c r="AU3243" t="s">
        <v>1014</v>
      </c>
      <c r="AV3243" t="e">
        <f>#REF!</f>
        <v>#REF!</v>
      </c>
      <c r="AX3243" s="40">
        <v>56</v>
      </c>
      <c r="AY3243" s="42">
        <v>17</v>
      </c>
      <c r="AZ3243" s="46">
        <f t="shared" ref="AZ3243:AZ3257" si="1087">1000*AX3243+AY3243</f>
        <v>56017</v>
      </c>
      <c r="BB3243" s="7" t="s">
        <v>2966</v>
      </c>
    </row>
    <row r="3244" spans="1:54" ht="14" hidden="1" customHeight="1" outlineLevel="1" x14ac:dyDescent="0.2">
      <c r="A3244" t="s">
        <v>1271</v>
      </c>
      <c r="B3244" t="s">
        <v>1014</v>
      </c>
      <c r="C3244" s="24"/>
      <c r="F3244" s="1">
        <f t="shared" si="1086"/>
        <v>5323</v>
      </c>
      <c r="H3244" s="1">
        <v>4952</v>
      </c>
      <c r="I3244" s="1">
        <v>4914</v>
      </c>
      <c r="J3244" s="2" t="str">
        <f t="shared" si="1070"/>
        <v/>
      </c>
      <c r="K3244" s="2">
        <f t="shared" si="1071"/>
        <v>0.92316362953221864</v>
      </c>
      <c r="L3244" s="10">
        <f t="shared" si="1079"/>
        <v>3</v>
      </c>
      <c r="M3244" s="9">
        <f t="shared" si="1080"/>
        <v>1</v>
      </c>
      <c r="N3244" s="8">
        <f t="shared" si="1081"/>
        <v>2</v>
      </c>
      <c r="O3244" s="2">
        <f t="shared" si="1082"/>
        <v>7.5145594589517195E-2</v>
      </c>
      <c r="P3244" s="2">
        <f t="shared" si="1083"/>
        <v>0.83618260379485254</v>
      </c>
      <c r="Q3244" s="2">
        <f t="shared" si="1084"/>
        <v>8.1345106143152351E-2</v>
      </c>
      <c r="R3244" s="2">
        <f t="shared" si="1085"/>
        <v>7.3266954724779121E-3</v>
      </c>
      <c r="S3244" s="1">
        <v>400</v>
      </c>
      <c r="T3244" s="1">
        <v>4451</v>
      </c>
      <c r="U3244" s="1">
        <v>433</v>
      </c>
      <c r="V3244" s="1">
        <v>25</v>
      </c>
      <c r="X3244" s="1">
        <v>14</v>
      </c>
      <c r="AF3244" s="1">
        <v>0</v>
      </c>
      <c r="AT3244" t="s">
        <v>1271</v>
      </c>
      <c r="AU3244" t="s">
        <v>1014</v>
      </c>
      <c r="AV3244" t="e">
        <f>#REF!</f>
        <v>#REF!</v>
      </c>
      <c r="AX3244" s="40">
        <v>56</v>
      </c>
      <c r="AY3244" s="42">
        <v>19</v>
      </c>
      <c r="AZ3244" s="46">
        <f t="shared" si="1087"/>
        <v>56019</v>
      </c>
      <c r="BB3244" s="7" t="s">
        <v>2966</v>
      </c>
    </row>
    <row r="3245" spans="1:54" ht="14" hidden="1" customHeight="1" outlineLevel="1" x14ac:dyDescent="0.2">
      <c r="A3245" t="s">
        <v>998</v>
      </c>
      <c r="B3245" t="s">
        <v>1014</v>
      </c>
      <c r="C3245" s="24"/>
      <c r="F3245" s="1">
        <f t="shared" si="1086"/>
        <v>49238</v>
      </c>
      <c r="H3245" s="1">
        <v>45237</v>
      </c>
      <c r="I3245" s="1">
        <v>44982</v>
      </c>
      <c r="J3245" s="2" t="str">
        <f t="shared" si="1070"/>
        <v/>
      </c>
      <c r="K3245" s="2">
        <f t="shared" si="1071"/>
        <v>0.91356269547910152</v>
      </c>
      <c r="L3245" s="10">
        <f t="shared" si="1079"/>
        <v>2</v>
      </c>
      <c r="M3245" s="9">
        <f t="shared" si="1080"/>
        <v>1</v>
      </c>
      <c r="N3245" s="8">
        <f t="shared" si="1081"/>
        <v>3</v>
      </c>
      <c r="O3245" s="2">
        <f t="shared" si="1082"/>
        <v>0.21404200008123808</v>
      </c>
      <c r="P3245" s="2">
        <f t="shared" si="1083"/>
        <v>0.62612210081644259</v>
      </c>
      <c r="Q3245" s="2">
        <f t="shared" si="1084"/>
        <v>0.14976237865063569</v>
      </c>
      <c r="R3245" s="2">
        <f t="shared" si="1085"/>
        <v>1.0073520451683637E-2</v>
      </c>
      <c r="S3245" s="1">
        <v>10539</v>
      </c>
      <c r="T3245" s="1">
        <v>30829</v>
      </c>
      <c r="U3245" s="1">
        <v>7374</v>
      </c>
      <c r="V3245" s="1">
        <v>402</v>
      </c>
      <c r="X3245" s="1">
        <v>80</v>
      </c>
      <c r="AF3245" s="1">
        <v>14</v>
      </c>
      <c r="AT3245" t="s">
        <v>998</v>
      </c>
      <c r="AU3245" t="s">
        <v>1014</v>
      </c>
      <c r="AV3245" t="e">
        <f>#REF!</f>
        <v>#REF!</v>
      </c>
      <c r="AX3245" s="40">
        <v>56</v>
      </c>
      <c r="AY3245" s="42">
        <v>21</v>
      </c>
      <c r="AZ3245" s="46">
        <f t="shared" si="1087"/>
        <v>56021</v>
      </c>
      <c r="BB3245" s="7" t="s">
        <v>2966</v>
      </c>
    </row>
    <row r="3246" spans="1:54" ht="14" hidden="1" customHeight="1" outlineLevel="1" x14ac:dyDescent="0.2">
      <c r="A3246" t="s">
        <v>1492</v>
      </c>
      <c r="B3246" t="s">
        <v>1014</v>
      </c>
      <c r="C3246" s="24"/>
      <c r="F3246" s="1">
        <f t="shared" si="1086"/>
        <v>11411</v>
      </c>
      <c r="H3246" s="1">
        <v>10525</v>
      </c>
      <c r="I3246" s="1">
        <v>10468</v>
      </c>
      <c r="J3246" s="2" t="str">
        <f t="shared" si="1070"/>
        <v/>
      </c>
      <c r="K3246" s="2">
        <f t="shared" si="1071"/>
        <v>0.9173604416790816</v>
      </c>
      <c r="L3246" s="10">
        <f t="shared" si="1079"/>
        <v>3</v>
      </c>
      <c r="M3246" s="9">
        <f t="shared" si="1080"/>
        <v>1</v>
      </c>
      <c r="N3246" s="8">
        <f t="shared" si="1081"/>
        <v>2</v>
      </c>
      <c r="O3246" s="2">
        <f t="shared" si="1082"/>
        <v>8.150030672158444E-2</v>
      </c>
      <c r="P3246" s="2">
        <f t="shared" si="1083"/>
        <v>0.77565506966961706</v>
      </c>
      <c r="Q3246" s="2">
        <f t="shared" si="1084"/>
        <v>0.12812198755586715</v>
      </c>
      <c r="R3246" s="2">
        <f t="shared" si="1085"/>
        <v>1.4722636052931309E-2</v>
      </c>
      <c r="S3246" s="1">
        <v>930</v>
      </c>
      <c r="T3246" s="1">
        <v>8851</v>
      </c>
      <c r="U3246" s="1">
        <v>1462</v>
      </c>
      <c r="V3246" s="1">
        <v>118</v>
      </c>
      <c r="X3246" s="1">
        <v>49</v>
      </c>
      <c r="AF3246" s="1">
        <v>1</v>
      </c>
      <c r="AT3246" t="s">
        <v>1492</v>
      </c>
      <c r="AU3246" t="s">
        <v>1014</v>
      </c>
      <c r="AV3246" t="e">
        <f>#REF!</f>
        <v>#REF!</v>
      </c>
      <c r="AX3246" s="40">
        <v>56</v>
      </c>
      <c r="AY3246" s="42">
        <v>23</v>
      </c>
      <c r="AZ3246" s="46">
        <f t="shared" si="1087"/>
        <v>56023</v>
      </c>
      <c r="BB3246" s="7" t="s">
        <v>2966</v>
      </c>
    </row>
    <row r="3247" spans="1:54" ht="14" hidden="1" customHeight="1" outlineLevel="1" x14ac:dyDescent="0.2">
      <c r="A3247" t="s">
        <v>1703</v>
      </c>
      <c r="B3247" t="s">
        <v>1014</v>
      </c>
      <c r="C3247" s="24"/>
      <c r="F3247" s="1">
        <f t="shared" si="1086"/>
        <v>38184</v>
      </c>
      <c r="H3247" s="1">
        <v>35391</v>
      </c>
      <c r="I3247" s="1">
        <v>35202</v>
      </c>
      <c r="J3247" s="2" t="str">
        <f t="shared" si="1070"/>
        <v/>
      </c>
      <c r="K3247" s="2">
        <f t="shared" si="1071"/>
        <v>0.92190446260213699</v>
      </c>
      <c r="L3247" s="10">
        <f t="shared" si="1079"/>
        <v>2</v>
      </c>
      <c r="M3247" s="9">
        <f t="shared" si="1080"/>
        <v>1</v>
      </c>
      <c r="N3247" s="8">
        <f t="shared" si="1081"/>
        <v>3</v>
      </c>
      <c r="O3247" s="2">
        <f t="shared" si="1082"/>
        <v>0.14754871150219986</v>
      </c>
      <c r="P3247" s="2">
        <f t="shared" si="1083"/>
        <v>0.70762623088204479</v>
      </c>
      <c r="Q3247" s="2">
        <f t="shared" si="1084"/>
        <v>0.13162581185837</v>
      </c>
      <c r="R3247" s="2">
        <f t="shared" si="1085"/>
        <v>1.3199245757385375E-2</v>
      </c>
      <c r="S3247" s="1">
        <v>5634</v>
      </c>
      <c r="T3247" s="1">
        <v>27020</v>
      </c>
      <c r="U3247" s="1">
        <v>5026</v>
      </c>
      <c r="V3247" s="1">
        <v>402</v>
      </c>
      <c r="X3247" s="1">
        <v>101</v>
      </c>
      <c r="AF3247" s="1">
        <v>1</v>
      </c>
      <c r="AT3247" t="s">
        <v>1703</v>
      </c>
      <c r="AU3247" t="s">
        <v>1014</v>
      </c>
      <c r="AV3247" t="e">
        <f>#REF!</f>
        <v>#REF!</v>
      </c>
      <c r="AX3247" s="40">
        <v>56</v>
      </c>
      <c r="AY3247" s="42">
        <v>25</v>
      </c>
      <c r="AZ3247" s="46">
        <f t="shared" si="1087"/>
        <v>56025</v>
      </c>
      <c r="BB3247" s="7" t="s">
        <v>2966</v>
      </c>
    </row>
    <row r="3248" spans="1:54" ht="14" hidden="1" customHeight="1" outlineLevel="1" x14ac:dyDescent="0.2">
      <c r="A3248" t="s">
        <v>3017</v>
      </c>
      <c r="B3248" t="s">
        <v>1014</v>
      </c>
      <c r="C3248" s="24"/>
      <c r="F3248" s="1">
        <f t="shared" si="1086"/>
        <v>1469</v>
      </c>
      <c r="H3248" s="1">
        <v>1322</v>
      </c>
      <c r="I3248" s="1">
        <v>1308</v>
      </c>
      <c r="J3248" s="2" t="str">
        <f t="shared" si="1070"/>
        <v/>
      </c>
      <c r="K3248" s="2">
        <f t="shared" si="1071"/>
        <v>0.89040163376446557</v>
      </c>
      <c r="L3248" s="10">
        <f t="shared" si="1079"/>
        <v>2</v>
      </c>
      <c r="M3248" s="9">
        <f t="shared" si="1080"/>
        <v>1</v>
      </c>
      <c r="N3248" s="8">
        <f t="shared" si="1081"/>
        <v>3</v>
      </c>
      <c r="O3248" s="2">
        <f t="shared" si="1082"/>
        <v>6.6031313818924436E-2</v>
      </c>
      <c r="P3248" s="2">
        <f t="shared" si="1083"/>
        <v>0.87406398910823691</v>
      </c>
      <c r="Q3248" s="2">
        <f t="shared" si="1084"/>
        <v>5.241660993873383E-2</v>
      </c>
      <c r="R3248" s="2">
        <f t="shared" si="1085"/>
        <v>7.4880871341048011E-3</v>
      </c>
      <c r="S3248" s="1">
        <v>97</v>
      </c>
      <c r="T3248" s="1">
        <v>1284</v>
      </c>
      <c r="U3248" s="1">
        <v>77</v>
      </c>
      <c r="V3248" s="1">
        <v>10</v>
      </c>
      <c r="X3248" s="1">
        <v>1</v>
      </c>
      <c r="AF3248" s="1">
        <v>0</v>
      </c>
      <c r="AT3248" t="s">
        <v>3017</v>
      </c>
      <c r="AU3248" t="s">
        <v>1014</v>
      </c>
      <c r="AV3248" t="e">
        <f>#REF!</f>
        <v>#REF!</v>
      </c>
      <c r="AX3248" s="40">
        <v>56</v>
      </c>
      <c r="AY3248" s="42">
        <v>27</v>
      </c>
      <c r="AZ3248" s="46">
        <f t="shared" si="1087"/>
        <v>56027</v>
      </c>
      <c r="BB3248" s="7" t="s">
        <v>2966</v>
      </c>
    </row>
    <row r="3249" spans="1:54" ht="14" hidden="1" customHeight="1" outlineLevel="1" x14ac:dyDescent="0.2">
      <c r="A3249" t="s">
        <v>2612</v>
      </c>
      <c r="B3249" t="s">
        <v>1014</v>
      </c>
      <c r="C3249" s="24"/>
      <c r="F3249" s="1">
        <f t="shared" si="1086"/>
        <v>18053</v>
      </c>
      <c r="H3249" s="1">
        <v>16815</v>
      </c>
      <c r="I3249" s="1">
        <v>16717</v>
      </c>
      <c r="J3249" s="2" t="str">
        <f t="shared" si="1070"/>
        <v/>
      </c>
      <c r="K3249" s="2">
        <f t="shared" si="1071"/>
        <v>0.92599567938846727</v>
      </c>
      <c r="L3249" s="10">
        <f t="shared" si="1079"/>
        <v>3</v>
      </c>
      <c r="M3249" s="9">
        <f t="shared" si="1080"/>
        <v>1</v>
      </c>
      <c r="N3249" s="8">
        <f t="shared" si="1081"/>
        <v>2</v>
      </c>
      <c r="O3249" s="2">
        <f t="shared" si="1082"/>
        <v>9.2726970586606103E-2</v>
      </c>
      <c r="P3249" s="2">
        <f t="shared" si="1083"/>
        <v>0.78618512158643994</v>
      </c>
      <c r="Q3249" s="2">
        <f t="shared" si="1084"/>
        <v>0.11012020162853819</v>
      </c>
      <c r="R3249" s="2">
        <f t="shared" si="1085"/>
        <v>1.0967706198415805E-2</v>
      </c>
      <c r="S3249" s="1">
        <v>1674</v>
      </c>
      <c r="T3249" s="1">
        <v>14193</v>
      </c>
      <c r="U3249" s="1">
        <v>1988</v>
      </c>
      <c r="V3249" s="1">
        <v>142</v>
      </c>
      <c r="X3249" s="1">
        <v>55</v>
      </c>
      <c r="AF3249" s="1">
        <v>1</v>
      </c>
      <c r="AT3249" t="s">
        <v>2612</v>
      </c>
      <c r="AU3249" t="s">
        <v>1014</v>
      </c>
      <c r="AV3249" t="e">
        <f>#REF!</f>
        <v>#REF!</v>
      </c>
      <c r="AX3249" s="40">
        <v>56</v>
      </c>
      <c r="AY3249" s="42">
        <v>29</v>
      </c>
      <c r="AZ3249" s="46">
        <f t="shared" si="1087"/>
        <v>56029</v>
      </c>
      <c r="BB3249" s="7" t="s">
        <v>2966</v>
      </c>
    </row>
    <row r="3250" spans="1:54" ht="14" hidden="1" customHeight="1" outlineLevel="1" x14ac:dyDescent="0.2">
      <c r="A3250" t="s">
        <v>1564</v>
      </c>
      <c r="B3250" t="s">
        <v>1014</v>
      </c>
      <c r="C3250" s="24"/>
      <c r="F3250" s="1">
        <f t="shared" si="1086"/>
        <v>5325</v>
      </c>
      <c r="H3250" s="1">
        <v>4963</v>
      </c>
      <c r="I3250" s="1">
        <v>4923</v>
      </c>
      <c r="J3250" s="2" t="str">
        <f t="shared" si="1070"/>
        <v/>
      </c>
      <c r="K3250" s="2">
        <f t="shared" si="1071"/>
        <v>0.92450704225352109</v>
      </c>
      <c r="L3250" s="10">
        <f t="shared" si="1079"/>
        <v>2</v>
      </c>
      <c r="M3250" s="9">
        <f t="shared" si="1080"/>
        <v>1</v>
      </c>
      <c r="N3250" s="8">
        <f t="shared" si="1081"/>
        <v>3</v>
      </c>
      <c r="O3250" s="2">
        <f t="shared" si="1082"/>
        <v>0.12413145539906104</v>
      </c>
      <c r="P3250" s="2">
        <f t="shared" si="1083"/>
        <v>0.75624413145539904</v>
      </c>
      <c r="Q3250" s="2">
        <f t="shared" si="1084"/>
        <v>0.10384976525821596</v>
      </c>
      <c r="R3250" s="2">
        <f t="shared" si="1085"/>
        <v>1.5774647887323995E-2</v>
      </c>
      <c r="S3250" s="1">
        <v>661</v>
      </c>
      <c r="T3250" s="1">
        <v>4027</v>
      </c>
      <c r="U3250" s="1">
        <v>553</v>
      </c>
      <c r="V3250" s="1">
        <v>53</v>
      </c>
      <c r="X3250" s="1">
        <v>31</v>
      </c>
      <c r="AF3250" s="1">
        <v>0</v>
      </c>
      <c r="AT3250" t="s">
        <v>1564</v>
      </c>
      <c r="AU3250" t="s">
        <v>1014</v>
      </c>
      <c r="AV3250" t="e">
        <f>#REF!</f>
        <v>#REF!</v>
      </c>
      <c r="AX3250" s="40">
        <v>56</v>
      </c>
      <c r="AY3250" s="42">
        <v>31</v>
      </c>
      <c r="AZ3250" s="46">
        <f t="shared" si="1087"/>
        <v>56031</v>
      </c>
      <c r="BB3250" s="7" t="s">
        <v>2966</v>
      </c>
    </row>
    <row r="3251" spans="1:54" ht="14" hidden="1" customHeight="1" outlineLevel="1" x14ac:dyDescent="0.2">
      <c r="A3251" t="s">
        <v>285</v>
      </c>
      <c r="B3251" t="s">
        <v>1014</v>
      </c>
      <c r="C3251" s="24"/>
      <c r="F3251" s="1">
        <f t="shared" si="1086"/>
        <v>17737</v>
      </c>
      <c r="H3251" s="1">
        <v>16546</v>
      </c>
      <c r="I3251" s="1">
        <v>16428</v>
      </c>
      <c r="J3251" s="2" t="str">
        <f t="shared" si="1070"/>
        <v/>
      </c>
      <c r="K3251" s="2">
        <f t="shared" si="1071"/>
        <v>0.9261994700343914</v>
      </c>
      <c r="L3251" s="10">
        <f t="shared" si="1079"/>
        <v>2</v>
      </c>
      <c r="M3251" s="9">
        <f t="shared" si="1080"/>
        <v>1</v>
      </c>
      <c r="N3251" s="8">
        <f t="shared" si="1081"/>
        <v>3</v>
      </c>
      <c r="O3251" s="2">
        <f t="shared" si="1082"/>
        <v>0.14055364492304223</v>
      </c>
      <c r="P3251" s="2">
        <f t="shared" si="1083"/>
        <v>0.7327056435699385</v>
      </c>
      <c r="Q3251" s="2">
        <f t="shared" si="1084"/>
        <v>0.11445001973276202</v>
      </c>
      <c r="R3251" s="2">
        <f t="shared" si="1085"/>
        <v>1.2290691774257248E-2</v>
      </c>
      <c r="S3251" s="1">
        <v>2493</v>
      </c>
      <c r="T3251" s="1">
        <v>12996</v>
      </c>
      <c r="U3251" s="1">
        <v>2030</v>
      </c>
      <c r="V3251" s="1">
        <v>161</v>
      </c>
      <c r="X3251" s="1">
        <v>40</v>
      </c>
      <c r="AF3251" s="1">
        <v>17</v>
      </c>
      <c r="AT3251" t="s">
        <v>285</v>
      </c>
      <c r="AU3251" t="s">
        <v>1014</v>
      </c>
      <c r="AV3251" t="e">
        <f>#REF!</f>
        <v>#REF!</v>
      </c>
      <c r="AX3251" s="40">
        <v>56</v>
      </c>
      <c r="AY3251" s="42">
        <v>33</v>
      </c>
      <c r="AZ3251" s="46">
        <f t="shared" si="1087"/>
        <v>56033</v>
      </c>
      <c r="BB3251" s="7" t="s">
        <v>2966</v>
      </c>
    </row>
    <row r="3252" spans="1:54" ht="14" hidden="1" customHeight="1" outlineLevel="1" x14ac:dyDescent="0.2">
      <c r="A3252" t="s">
        <v>2439</v>
      </c>
      <c r="B3252" t="s">
        <v>1014</v>
      </c>
      <c r="C3252" s="24"/>
      <c r="F3252" s="1">
        <f t="shared" si="1086"/>
        <v>5340</v>
      </c>
      <c r="H3252" s="1">
        <v>5000</v>
      </c>
      <c r="I3252" s="1">
        <v>4970</v>
      </c>
      <c r="J3252" s="2" t="str">
        <f t="shared" si="1070"/>
        <v/>
      </c>
      <c r="K3252" s="2">
        <f t="shared" si="1071"/>
        <v>0.93071161048689144</v>
      </c>
      <c r="L3252" s="10">
        <f t="shared" si="1079"/>
        <v>3</v>
      </c>
      <c r="M3252" s="9">
        <f t="shared" si="1080"/>
        <v>1</v>
      </c>
      <c r="N3252" s="8">
        <f t="shared" si="1081"/>
        <v>2</v>
      </c>
      <c r="O3252" s="2">
        <f t="shared" si="1082"/>
        <v>7.6966292134831457E-2</v>
      </c>
      <c r="P3252" s="2">
        <f t="shared" si="1083"/>
        <v>0.83202247191011236</v>
      </c>
      <c r="Q3252" s="2">
        <f t="shared" si="1084"/>
        <v>8.202247191011236E-2</v>
      </c>
      <c r="R3252" s="2">
        <f t="shared" si="1085"/>
        <v>8.9887640449438644E-3</v>
      </c>
      <c r="S3252" s="1">
        <v>411</v>
      </c>
      <c r="T3252" s="1">
        <v>4443</v>
      </c>
      <c r="U3252" s="1">
        <v>438</v>
      </c>
      <c r="V3252" s="1">
        <v>27</v>
      </c>
      <c r="X3252" s="1">
        <v>20</v>
      </c>
      <c r="AF3252" s="1">
        <v>1</v>
      </c>
      <c r="AT3252" t="s">
        <v>2439</v>
      </c>
      <c r="AU3252" t="s">
        <v>1014</v>
      </c>
      <c r="AV3252" t="e">
        <f>#REF!</f>
        <v>#REF!</v>
      </c>
      <c r="AX3252" s="40">
        <v>56</v>
      </c>
      <c r="AY3252" s="42">
        <v>35</v>
      </c>
      <c r="AZ3252" s="46">
        <f t="shared" si="1087"/>
        <v>56035</v>
      </c>
      <c r="BB3252" s="7" t="s">
        <v>2966</v>
      </c>
    </row>
    <row r="3253" spans="1:54" ht="14" hidden="1" customHeight="1" outlineLevel="1" x14ac:dyDescent="0.2">
      <c r="A3253" t="s">
        <v>1803</v>
      </c>
      <c r="B3253" t="s">
        <v>1014</v>
      </c>
      <c r="C3253" s="24"/>
      <c r="F3253" s="1">
        <f t="shared" si="1086"/>
        <v>18738</v>
      </c>
      <c r="H3253" s="1">
        <v>16698</v>
      </c>
      <c r="I3253" s="1">
        <v>16603</v>
      </c>
      <c r="J3253" s="2" t="str">
        <f t="shared" si="1070"/>
        <v/>
      </c>
      <c r="K3253" s="2">
        <f t="shared" si="1071"/>
        <v>0.88606041199701147</v>
      </c>
      <c r="L3253" s="10">
        <f t="shared" si="1079"/>
        <v>2</v>
      </c>
      <c r="M3253" s="9">
        <f t="shared" si="1080"/>
        <v>1</v>
      </c>
      <c r="N3253" s="8">
        <f t="shared" si="1081"/>
        <v>3</v>
      </c>
      <c r="O3253" s="2">
        <f t="shared" si="1082"/>
        <v>0.22030099263528657</v>
      </c>
      <c r="P3253" s="2">
        <f t="shared" si="1083"/>
        <v>0.63544668587896258</v>
      </c>
      <c r="Q3253" s="2">
        <f t="shared" si="1084"/>
        <v>0.12904258725584375</v>
      </c>
      <c r="R3253" s="2">
        <f t="shared" si="1085"/>
        <v>1.5209734229907096E-2</v>
      </c>
      <c r="S3253" s="1">
        <v>4128</v>
      </c>
      <c r="T3253" s="1">
        <v>11907</v>
      </c>
      <c r="U3253" s="1">
        <v>2418</v>
      </c>
      <c r="V3253" s="1">
        <v>226</v>
      </c>
      <c r="X3253" s="1">
        <v>57</v>
      </c>
      <c r="AF3253" s="1">
        <v>2</v>
      </c>
      <c r="AT3253" t="s">
        <v>1803</v>
      </c>
      <c r="AU3253" t="s">
        <v>1014</v>
      </c>
      <c r="AV3253" t="e">
        <f>#REF!</f>
        <v>#REF!</v>
      </c>
      <c r="AX3253" s="40">
        <v>56</v>
      </c>
      <c r="AY3253" s="42">
        <v>37</v>
      </c>
      <c r="AZ3253" s="46">
        <f t="shared" si="1087"/>
        <v>56037</v>
      </c>
      <c r="BB3253" s="7" t="s">
        <v>2966</v>
      </c>
    </row>
    <row r="3254" spans="1:54" ht="14" hidden="1" customHeight="1" outlineLevel="1" x14ac:dyDescent="0.2">
      <c r="A3254" t="s">
        <v>2399</v>
      </c>
      <c r="B3254" t="s">
        <v>1014</v>
      </c>
      <c r="C3254" s="24"/>
      <c r="F3254" s="1">
        <f t="shared" si="1086"/>
        <v>16419</v>
      </c>
      <c r="H3254" s="1">
        <v>14787</v>
      </c>
      <c r="I3254" s="1">
        <v>14677</v>
      </c>
      <c r="J3254" s="2" t="str">
        <f t="shared" si="1070"/>
        <v/>
      </c>
      <c r="K3254" s="2">
        <f t="shared" si="1071"/>
        <v>0.89390340459224071</v>
      </c>
      <c r="L3254" s="10">
        <f t="shared" si="1079"/>
        <v>1</v>
      </c>
      <c r="M3254" s="9">
        <f t="shared" si="1080"/>
        <v>2</v>
      </c>
      <c r="N3254" s="8">
        <f t="shared" si="1081"/>
        <v>3</v>
      </c>
      <c r="O3254" s="2">
        <f t="shared" si="1082"/>
        <v>0.39917169133321151</v>
      </c>
      <c r="P3254" s="2">
        <f t="shared" si="1083"/>
        <v>0.35854802363115901</v>
      </c>
      <c r="Q3254" s="2">
        <f t="shared" si="1084"/>
        <v>0.23320543273037334</v>
      </c>
      <c r="R3254" s="2">
        <f t="shared" si="1085"/>
        <v>9.0748523052561481E-3</v>
      </c>
      <c r="S3254" s="1">
        <v>6554</v>
      </c>
      <c r="T3254" s="1">
        <v>5887</v>
      </c>
      <c r="U3254" s="1">
        <v>3829</v>
      </c>
      <c r="V3254" s="1">
        <v>139</v>
      </c>
      <c r="X3254" s="1">
        <v>8</v>
      </c>
      <c r="AF3254" s="1">
        <v>2</v>
      </c>
      <c r="AT3254" t="s">
        <v>2399</v>
      </c>
      <c r="AU3254" t="s">
        <v>1014</v>
      </c>
      <c r="AV3254" t="e">
        <f>#REF!</f>
        <v>#REF!</v>
      </c>
      <c r="AX3254" s="40">
        <v>56</v>
      </c>
      <c r="AY3254" s="42">
        <v>39</v>
      </c>
      <c r="AZ3254" s="46">
        <f t="shared" si="1087"/>
        <v>56039</v>
      </c>
      <c r="BB3254" s="7" t="s">
        <v>2966</v>
      </c>
    </row>
    <row r="3255" spans="1:54" ht="14" hidden="1" customHeight="1" outlineLevel="1" x14ac:dyDescent="0.2">
      <c r="A3255" t="s">
        <v>1157</v>
      </c>
      <c r="B3255" t="s">
        <v>1014</v>
      </c>
      <c r="C3255" s="24"/>
      <c r="F3255" s="1">
        <f t="shared" si="1086"/>
        <v>10112</v>
      </c>
      <c r="H3255" s="1">
        <v>9459</v>
      </c>
      <c r="I3255" s="1">
        <v>9402</v>
      </c>
      <c r="J3255" s="2" t="str">
        <f t="shared" si="1070"/>
        <v/>
      </c>
      <c r="K3255" s="2">
        <f t="shared" si="1071"/>
        <v>0.92978639240506333</v>
      </c>
      <c r="L3255" s="10">
        <f t="shared" si="1079"/>
        <v>2</v>
      </c>
      <c r="M3255" s="9">
        <f t="shared" si="1080"/>
        <v>1</v>
      </c>
      <c r="N3255" s="8">
        <f t="shared" si="1081"/>
        <v>3</v>
      </c>
      <c r="O3255" s="2">
        <f t="shared" si="1082"/>
        <v>0.11896756329113924</v>
      </c>
      <c r="P3255" s="2">
        <f t="shared" si="1083"/>
        <v>0.763943829113924</v>
      </c>
      <c r="Q3255" s="2">
        <f t="shared" si="1084"/>
        <v>0.10591376582278481</v>
      </c>
      <c r="R3255" s="2">
        <f t="shared" si="1085"/>
        <v>1.1174841772151972E-2</v>
      </c>
      <c r="S3255" s="1">
        <v>1203</v>
      </c>
      <c r="T3255" s="1">
        <v>7725</v>
      </c>
      <c r="U3255" s="1">
        <v>1071</v>
      </c>
      <c r="V3255" s="1">
        <v>72</v>
      </c>
      <c r="X3255" s="1">
        <v>36</v>
      </c>
      <c r="AF3255" s="1">
        <v>5</v>
      </c>
      <c r="AT3255" t="s">
        <v>1157</v>
      </c>
      <c r="AU3255" t="s">
        <v>1014</v>
      </c>
      <c r="AV3255" t="e">
        <f>#REF!</f>
        <v>#REF!</v>
      </c>
      <c r="AX3255" s="40">
        <v>56</v>
      </c>
      <c r="AY3255" s="42">
        <v>41</v>
      </c>
      <c r="AZ3255" s="46">
        <f t="shared" si="1087"/>
        <v>56041</v>
      </c>
      <c r="BB3255" s="7" t="s">
        <v>2966</v>
      </c>
    </row>
    <row r="3256" spans="1:54" ht="14" hidden="1" customHeight="1" outlineLevel="1" x14ac:dyDescent="0.2">
      <c r="A3256" t="s">
        <v>2437</v>
      </c>
      <c r="B3256" t="s">
        <v>1014</v>
      </c>
      <c r="C3256" s="24"/>
      <c r="F3256" s="1">
        <f t="shared" si="1086"/>
        <v>4311</v>
      </c>
      <c r="H3256" s="1">
        <v>4032</v>
      </c>
      <c r="I3256" s="1">
        <v>4012</v>
      </c>
      <c r="J3256" s="2" t="str">
        <f t="shared" si="1070"/>
        <v/>
      </c>
      <c r="K3256" s="2">
        <f t="shared" si="1071"/>
        <v>0.93064254233356525</v>
      </c>
      <c r="L3256" s="10">
        <f t="shared" si="1079"/>
        <v>2</v>
      </c>
      <c r="M3256" s="9">
        <f t="shared" si="1080"/>
        <v>1</v>
      </c>
      <c r="N3256" s="8">
        <f t="shared" si="1081"/>
        <v>3</v>
      </c>
      <c r="O3256" s="2">
        <f t="shared" si="1082"/>
        <v>9.6497332405474368E-2</v>
      </c>
      <c r="P3256" s="2">
        <f t="shared" si="1083"/>
        <v>0.80886105311992573</v>
      </c>
      <c r="Q3256" s="2">
        <f t="shared" si="1084"/>
        <v>8.3971236372071448E-2</v>
      </c>
      <c r="R3256" s="2">
        <f t="shared" si="1085"/>
        <v>1.0670378102528508E-2</v>
      </c>
      <c r="S3256" s="1">
        <v>416</v>
      </c>
      <c r="T3256" s="1">
        <v>3487</v>
      </c>
      <c r="U3256" s="1">
        <v>362</v>
      </c>
      <c r="V3256" s="1">
        <v>34</v>
      </c>
      <c r="X3256" s="1">
        <v>12</v>
      </c>
      <c r="AF3256" s="1">
        <v>0</v>
      </c>
      <c r="AT3256" t="s">
        <v>2437</v>
      </c>
      <c r="AU3256" t="s">
        <v>1014</v>
      </c>
      <c r="AV3256" t="e">
        <f>#REF!</f>
        <v>#REF!</v>
      </c>
      <c r="AX3256" s="40">
        <v>56</v>
      </c>
      <c r="AY3256" s="42">
        <v>43</v>
      </c>
      <c r="AZ3256" s="46">
        <f t="shared" si="1087"/>
        <v>56043</v>
      </c>
      <c r="BB3256" s="7" t="s">
        <v>2966</v>
      </c>
    </row>
    <row r="3257" spans="1:54" ht="14" hidden="1" customHeight="1" outlineLevel="1" x14ac:dyDescent="0.2">
      <c r="A3257" t="s">
        <v>1335</v>
      </c>
      <c r="B3257" t="s">
        <v>1014</v>
      </c>
      <c r="C3257" s="24"/>
      <c r="F3257" s="1">
        <f t="shared" si="1086"/>
        <v>3806</v>
      </c>
      <c r="H3257" s="1">
        <v>3560</v>
      </c>
      <c r="I3257" s="1">
        <v>3542</v>
      </c>
      <c r="J3257" s="2" t="str">
        <f t="shared" si="1070"/>
        <v/>
      </c>
      <c r="K3257" s="2">
        <f t="shared" si="1071"/>
        <v>0.93063583815028905</v>
      </c>
      <c r="L3257" s="10">
        <f t="shared" si="1079"/>
        <v>3</v>
      </c>
      <c r="M3257" s="9">
        <f t="shared" si="1080"/>
        <v>1</v>
      </c>
      <c r="N3257" s="8">
        <f t="shared" si="1081"/>
        <v>2</v>
      </c>
      <c r="O3257" s="2">
        <f t="shared" si="1082"/>
        <v>5.9379926431949552E-2</v>
      </c>
      <c r="P3257" s="2">
        <f t="shared" si="1083"/>
        <v>0.86547556489753019</v>
      </c>
      <c r="Q3257" s="2">
        <f t="shared" si="1084"/>
        <v>6.5160273252758805E-2</v>
      </c>
      <c r="R3257" s="2">
        <f t="shared" si="1085"/>
        <v>9.9842354177614445E-3</v>
      </c>
      <c r="S3257" s="1">
        <v>226</v>
      </c>
      <c r="T3257" s="1">
        <v>3294</v>
      </c>
      <c r="U3257" s="1">
        <v>248</v>
      </c>
      <c r="V3257" s="1">
        <v>22</v>
      </c>
      <c r="X3257" s="1">
        <v>16</v>
      </c>
      <c r="AF3257" s="1">
        <v>0</v>
      </c>
      <c r="AT3257" t="s">
        <v>1335</v>
      </c>
      <c r="AU3257" t="s">
        <v>1014</v>
      </c>
      <c r="AV3257" t="e">
        <f>#REF!</f>
        <v>#REF!</v>
      </c>
      <c r="AX3257" s="40">
        <v>56</v>
      </c>
      <c r="AY3257" s="42">
        <v>45</v>
      </c>
      <c r="AZ3257" s="46">
        <f t="shared" si="1087"/>
        <v>56045</v>
      </c>
      <c r="BB3257" s="7" t="s">
        <v>2966</v>
      </c>
    </row>
    <row r="3258" spans="1:54" ht="14" customHeight="1" collapsed="1" x14ac:dyDescent="0.2">
      <c r="A3258" t="s">
        <v>653</v>
      </c>
      <c r="B3258" t="s">
        <v>501</v>
      </c>
      <c r="C3258" s="1">
        <f>SUM(C3235:C3257)</f>
        <v>0</v>
      </c>
      <c r="D3258" s="31"/>
      <c r="E3258" s="31"/>
      <c r="F3258" s="1">
        <f>SUM(F3235:F3257)</f>
        <v>303049</v>
      </c>
      <c r="H3258" s="1">
        <f>SUM(H3235:H3257)</f>
        <v>278503</v>
      </c>
      <c r="I3258" s="1">
        <v>276765</v>
      </c>
      <c r="J3258" s="2" t="str">
        <f t="shared" si="1070"/>
        <v/>
      </c>
      <c r="K3258" s="2">
        <f t="shared" si="1071"/>
        <v>0.91326815135506134</v>
      </c>
      <c r="L3258" s="10">
        <f t="shared" si="1079"/>
        <v>2</v>
      </c>
      <c r="M3258" s="9">
        <f t="shared" si="1080"/>
        <v>1</v>
      </c>
      <c r="N3258" s="8">
        <f t="shared" si="1081"/>
        <v>3</v>
      </c>
      <c r="O3258" s="2">
        <f t="shared" si="1082"/>
        <v>0.16917396196654666</v>
      </c>
      <c r="P3258" s="2">
        <f t="shared" si="1083"/>
        <v>0.69080247748713908</v>
      </c>
      <c r="Q3258" s="2">
        <f t="shared" si="1084"/>
        <v>0.12780441446762736</v>
      </c>
      <c r="R3258" s="2">
        <f t="shared" si="1085"/>
        <v>1.2219146078686904E-2</v>
      </c>
      <c r="S3258" s="1">
        <f>SUM(S3235:S3257)</f>
        <v>51268</v>
      </c>
      <c r="T3258" s="1">
        <f>SUM(T3235:T3257)</f>
        <v>209347</v>
      </c>
      <c r="U3258" s="1">
        <f>SUM(U3235:U3257)</f>
        <v>38731</v>
      </c>
      <c r="V3258" s="1">
        <f>SUM(V3235:V3257)</f>
        <v>2887</v>
      </c>
      <c r="X3258" s="1">
        <f>SUM(X3235:X3257)</f>
        <v>769</v>
      </c>
      <c r="AF3258" s="1">
        <f>SUM(AF3235:AF3257)</f>
        <v>47</v>
      </c>
      <c r="AT3258" t="s">
        <v>653</v>
      </c>
      <c r="AU3258" t="s">
        <v>501</v>
      </c>
      <c r="AX3258" s="40">
        <v>56</v>
      </c>
      <c r="AY3258" s="42"/>
      <c r="AZ3258" s="40">
        <v>56</v>
      </c>
      <c r="BB3258" s="7" t="s">
        <v>655</v>
      </c>
    </row>
    <row r="3259" spans="1:54" ht="14" customHeight="1" x14ac:dyDescent="0.2">
      <c r="C3259" s="24"/>
      <c r="J3259" s="2"/>
      <c r="K3259" s="2"/>
      <c r="AX3259" s="40"/>
      <c r="AY3259" s="42"/>
      <c r="AZ3259" s="46"/>
    </row>
    <row r="3260" spans="1:54" ht="14" customHeight="1" x14ac:dyDescent="0.2">
      <c r="AX3260" s="40"/>
      <c r="AY3260" s="42"/>
      <c r="AZ3260" s="46"/>
    </row>
    <row r="3261" spans="1:54" ht="14" customHeight="1" x14ac:dyDescent="0.2">
      <c r="AX3261" s="40"/>
      <c r="AY3261" s="42"/>
      <c r="AZ3261" s="46"/>
    </row>
    <row r="3262" spans="1:54" ht="14" customHeight="1" x14ac:dyDescent="0.2">
      <c r="AX3262" s="40"/>
      <c r="AY3262" s="42"/>
      <c r="AZ3262" s="46"/>
    </row>
    <row r="3263" spans="1:54" ht="14" customHeight="1" x14ac:dyDescent="0.2">
      <c r="AX3263" s="40"/>
      <c r="AY3263" s="42"/>
      <c r="AZ3263" s="46"/>
    </row>
    <row r="3264" spans="1:54" ht="14" customHeight="1" x14ac:dyDescent="0.2">
      <c r="AX3264" s="40"/>
      <c r="AY3264" s="42"/>
      <c r="AZ3264" s="46"/>
    </row>
    <row r="3265" spans="50:52" ht="14" customHeight="1" x14ac:dyDescent="0.2">
      <c r="AX3265" s="40"/>
      <c r="AY3265" s="42"/>
      <c r="AZ3265" s="46"/>
    </row>
    <row r="3266" spans="50:52" ht="14" customHeight="1" x14ac:dyDescent="0.2">
      <c r="AX3266" s="40"/>
      <c r="AY3266" s="42"/>
      <c r="AZ3266" s="46"/>
    </row>
    <row r="3267" spans="50:52" ht="14" customHeight="1" x14ac:dyDescent="0.2">
      <c r="AX3267" s="40"/>
      <c r="AY3267" s="42"/>
      <c r="AZ3267" s="46"/>
    </row>
    <row r="3268" spans="50:52" ht="14" customHeight="1" x14ac:dyDescent="0.2">
      <c r="AX3268" s="40"/>
      <c r="AY3268" s="42"/>
      <c r="AZ3268" s="46"/>
    </row>
    <row r="3269" spans="50:52" ht="14" customHeight="1" x14ac:dyDescent="0.2">
      <c r="AX3269" s="40"/>
      <c r="AY3269" s="42"/>
      <c r="AZ3269" s="46"/>
    </row>
    <row r="3270" spans="50:52" ht="14" customHeight="1" x14ac:dyDescent="0.2">
      <c r="AX3270" s="40"/>
      <c r="AY3270" s="42"/>
      <c r="AZ3270" s="46"/>
    </row>
    <row r="3271" spans="50:52" ht="14" customHeight="1" x14ac:dyDescent="0.2">
      <c r="AX3271" s="40"/>
      <c r="AY3271" s="42"/>
      <c r="AZ3271" s="46"/>
    </row>
    <row r="3272" spans="50:52" ht="14" customHeight="1" x14ac:dyDescent="0.2">
      <c r="AX3272" s="40"/>
      <c r="AY3272" s="42"/>
      <c r="AZ3272" s="46"/>
    </row>
    <row r="3273" spans="50:52" ht="14" customHeight="1" x14ac:dyDescent="0.2">
      <c r="AX3273" s="40"/>
      <c r="AY3273" s="42"/>
      <c r="AZ3273" s="46"/>
    </row>
    <row r="3274" spans="50:52" ht="14" customHeight="1" x14ac:dyDescent="0.2">
      <c r="AX3274" s="40"/>
      <c r="AY3274" s="42"/>
      <c r="AZ3274" s="46"/>
    </row>
    <row r="3275" spans="50:52" ht="14" customHeight="1" x14ac:dyDescent="0.2">
      <c r="AX3275" s="40"/>
      <c r="AY3275" s="42"/>
      <c r="AZ3275" s="46"/>
    </row>
    <row r="3276" spans="50:52" ht="14" customHeight="1" x14ac:dyDescent="0.2">
      <c r="AX3276" s="40"/>
      <c r="AY3276" s="42"/>
      <c r="AZ3276" s="46"/>
    </row>
    <row r="3277" spans="50:52" ht="14" customHeight="1" x14ac:dyDescent="0.2">
      <c r="AX3277" s="40"/>
      <c r="AY3277" s="42"/>
      <c r="AZ3277" s="46"/>
    </row>
    <row r="3278" spans="50:52" ht="14" customHeight="1" x14ac:dyDescent="0.2">
      <c r="AX3278" s="40"/>
      <c r="AY3278" s="42"/>
      <c r="AZ3278" s="46"/>
    </row>
    <row r="3279" spans="50:52" ht="14" customHeight="1" x14ac:dyDescent="0.2">
      <c r="AX3279" s="40"/>
      <c r="AY3279" s="42"/>
      <c r="AZ3279" s="46"/>
    </row>
    <row r="3280" spans="50:52" ht="14" customHeight="1" x14ac:dyDescent="0.2">
      <c r="AX3280" s="40"/>
      <c r="AY3280" s="42"/>
      <c r="AZ3280" s="46"/>
    </row>
    <row r="3281" spans="50:52" ht="14" customHeight="1" x14ac:dyDescent="0.2">
      <c r="AX3281" s="40"/>
      <c r="AY3281" s="42"/>
      <c r="AZ3281" s="46"/>
    </row>
    <row r="3282" spans="50:52" ht="14" customHeight="1" x14ac:dyDescent="0.2">
      <c r="AX3282" s="40"/>
      <c r="AY3282" s="42"/>
      <c r="AZ3282" s="46"/>
    </row>
    <row r="3283" spans="50:52" ht="14" customHeight="1" x14ac:dyDescent="0.2">
      <c r="AX3283" s="40"/>
      <c r="AY3283" s="42"/>
      <c r="AZ3283" s="46"/>
    </row>
    <row r="3284" spans="50:52" ht="14" customHeight="1" x14ac:dyDescent="0.2">
      <c r="AX3284" s="40"/>
      <c r="AY3284" s="42"/>
      <c r="AZ3284" s="46"/>
    </row>
    <row r="3285" spans="50:52" ht="14" customHeight="1" x14ac:dyDescent="0.2">
      <c r="AX3285" s="40"/>
      <c r="AY3285" s="42"/>
      <c r="AZ3285" s="46"/>
    </row>
    <row r="3286" spans="50:52" ht="14" customHeight="1" x14ac:dyDescent="0.2">
      <c r="AX3286" s="40"/>
      <c r="AY3286" s="42"/>
      <c r="AZ3286" s="46"/>
    </row>
    <row r="3287" spans="50:52" ht="14" customHeight="1" x14ac:dyDescent="0.2">
      <c r="AX3287" s="40"/>
      <c r="AY3287" s="42"/>
      <c r="AZ3287" s="46"/>
    </row>
    <row r="3288" spans="50:52" ht="14" customHeight="1" x14ac:dyDescent="0.2">
      <c r="AX3288" s="40"/>
      <c r="AY3288" s="42"/>
      <c r="AZ3288" s="46"/>
    </row>
    <row r="3289" spans="50:52" ht="14" customHeight="1" x14ac:dyDescent="0.2">
      <c r="AX3289" s="40"/>
      <c r="AY3289" s="42"/>
      <c r="AZ3289" s="46"/>
    </row>
    <row r="3290" spans="50:52" ht="14" customHeight="1" x14ac:dyDescent="0.2">
      <c r="AX3290" s="40"/>
      <c r="AY3290" s="42"/>
      <c r="AZ3290" s="46"/>
    </row>
    <row r="3291" spans="50:52" ht="14" customHeight="1" x14ac:dyDescent="0.2">
      <c r="AX3291" s="40"/>
      <c r="AY3291" s="42"/>
      <c r="AZ3291" s="46"/>
    </row>
    <row r="3292" spans="50:52" ht="14" customHeight="1" x14ac:dyDescent="0.2">
      <c r="AX3292" s="40"/>
      <c r="AY3292" s="42"/>
      <c r="AZ3292" s="46"/>
    </row>
    <row r="3293" spans="50:52" ht="14" customHeight="1" x14ac:dyDescent="0.2">
      <c r="AX3293" s="40"/>
      <c r="AY3293" s="42"/>
      <c r="AZ3293" s="46"/>
    </row>
    <row r="3294" spans="50:52" ht="14" customHeight="1" x14ac:dyDescent="0.2">
      <c r="AX3294" s="40"/>
      <c r="AY3294" s="42"/>
      <c r="AZ3294" s="46"/>
    </row>
    <row r="3295" spans="50:52" ht="14" customHeight="1" x14ac:dyDescent="0.2">
      <c r="AX3295" s="40"/>
      <c r="AY3295" s="42"/>
      <c r="AZ3295" s="46"/>
    </row>
    <row r="3296" spans="50:52" ht="14" customHeight="1" x14ac:dyDescent="0.2">
      <c r="AX3296" s="40"/>
      <c r="AY3296" s="42"/>
      <c r="AZ3296" s="46"/>
    </row>
    <row r="3297" spans="50:52" ht="14" customHeight="1" x14ac:dyDescent="0.2">
      <c r="AX3297" s="40"/>
      <c r="AY3297" s="42"/>
      <c r="AZ3297" s="46"/>
    </row>
    <row r="3298" spans="50:52" ht="14" customHeight="1" x14ac:dyDescent="0.2">
      <c r="AX3298" s="40"/>
      <c r="AY3298" s="42"/>
      <c r="AZ3298" s="46"/>
    </row>
    <row r="3299" spans="50:52" ht="14" customHeight="1" x14ac:dyDescent="0.2">
      <c r="AX3299" s="40"/>
      <c r="AY3299" s="42"/>
      <c r="AZ3299" s="46"/>
    </row>
    <row r="3300" spans="50:52" ht="14" customHeight="1" x14ac:dyDescent="0.2">
      <c r="AX3300" s="40"/>
      <c r="AY3300" s="42"/>
      <c r="AZ3300" s="46"/>
    </row>
    <row r="3301" spans="50:52" ht="14" customHeight="1" x14ac:dyDescent="0.2">
      <c r="AX3301" s="40"/>
      <c r="AY3301" s="42"/>
      <c r="AZ3301" s="46"/>
    </row>
    <row r="3302" spans="50:52" ht="14" customHeight="1" x14ac:dyDescent="0.2">
      <c r="AX3302" s="40"/>
      <c r="AY3302" s="42"/>
      <c r="AZ3302" s="46"/>
    </row>
    <row r="3303" spans="50:52" ht="14" customHeight="1" x14ac:dyDescent="0.2">
      <c r="AX3303" s="40"/>
      <c r="AY3303" s="42"/>
      <c r="AZ3303" s="46"/>
    </row>
    <row r="3304" spans="50:52" ht="14" customHeight="1" x14ac:dyDescent="0.2">
      <c r="AX3304" s="40"/>
      <c r="AY3304" s="42"/>
      <c r="AZ3304" s="46"/>
    </row>
    <row r="3305" spans="50:52" ht="14" customHeight="1" x14ac:dyDescent="0.2">
      <c r="AX3305" s="40"/>
      <c r="AY3305" s="42"/>
      <c r="AZ3305" s="46"/>
    </row>
    <row r="3306" spans="50:52" ht="14" customHeight="1" x14ac:dyDescent="0.2">
      <c r="AX3306" s="40"/>
      <c r="AY3306" s="42"/>
      <c r="AZ3306" s="46"/>
    </row>
    <row r="3307" spans="50:52" ht="14" customHeight="1" x14ac:dyDescent="0.2">
      <c r="AX3307" s="40"/>
      <c r="AY3307" s="42"/>
      <c r="AZ3307" s="46"/>
    </row>
    <row r="3308" spans="50:52" ht="14" customHeight="1" x14ac:dyDescent="0.2">
      <c r="AX3308" s="40"/>
      <c r="AY3308" s="42"/>
      <c r="AZ3308" s="46"/>
    </row>
    <row r="3309" spans="50:52" ht="14" customHeight="1" x14ac:dyDescent="0.2">
      <c r="AX3309" s="40"/>
      <c r="AY3309" s="42"/>
      <c r="AZ3309" s="46"/>
    </row>
    <row r="3310" spans="50:52" ht="14" customHeight="1" x14ac:dyDescent="0.2">
      <c r="AX3310" s="40"/>
      <c r="AY3310" s="42"/>
      <c r="AZ3310" s="46"/>
    </row>
    <row r="3311" spans="50:52" ht="14" customHeight="1" x14ac:dyDescent="0.2">
      <c r="AX3311" s="40"/>
      <c r="AY3311" s="42"/>
      <c r="AZ3311" s="46"/>
    </row>
    <row r="3312" spans="50:52" ht="14" customHeight="1" x14ac:dyDescent="0.2">
      <c r="AX3312" s="40"/>
      <c r="AY3312" s="42"/>
      <c r="AZ3312" s="46"/>
    </row>
    <row r="3313" spans="50:52" ht="14" customHeight="1" x14ac:dyDescent="0.2">
      <c r="AX3313" s="40"/>
      <c r="AY3313" s="42"/>
      <c r="AZ3313" s="46"/>
    </row>
    <row r="3314" spans="50:52" ht="14" customHeight="1" x14ac:dyDescent="0.2">
      <c r="AX3314" s="40"/>
      <c r="AY3314" s="42"/>
      <c r="AZ3314" s="46"/>
    </row>
    <row r="3315" spans="50:52" ht="14" customHeight="1" x14ac:dyDescent="0.2">
      <c r="AX3315" s="40"/>
      <c r="AY3315" s="42"/>
      <c r="AZ3315" s="46"/>
    </row>
    <row r="3316" spans="50:52" ht="14" customHeight="1" x14ac:dyDescent="0.2">
      <c r="AX3316" s="40"/>
      <c r="AY3316" s="42"/>
      <c r="AZ3316" s="46"/>
    </row>
    <row r="3317" spans="50:52" ht="14" customHeight="1" x14ac:dyDescent="0.2">
      <c r="AX3317" s="40"/>
      <c r="AY3317" s="42"/>
      <c r="AZ3317" s="46"/>
    </row>
    <row r="3318" spans="50:52" ht="14" customHeight="1" x14ac:dyDescent="0.2">
      <c r="AX3318" s="40"/>
      <c r="AY3318" s="42"/>
      <c r="AZ3318" s="46"/>
    </row>
    <row r="3319" spans="50:52" ht="14" customHeight="1" x14ac:dyDescent="0.2">
      <c r="AX3319" s="40"/>
      <c r="AY3319" s="42"/>
      <c r="AZ3319" s="46"/>
    </row>
    <row r="3320" spans="50:52" ht="14" customHeight="1" x14ac:dyDescent="0.2">
      <c r="AX3320" s="40"/>
      <c r="AY3320" s="42"/>
      <c r="AZ3320" s="46"/>
    </row>
    <row r="3321" spans="50:52" ht="14" customHeight="1" x14ac:dyDescent="0.2">
      <c r="AX3321" s="40"/>
      <c r="AY3321" s="42"/>
      <c r="AZ3321" s="46"/>
    </row>
    <row r="3322" spans="50:52" ht="14" customHeight="1" x14ac:dyDescent="0.2">
      <c r="AX3322" s="40"/>
      <c r="AY3322" s="42"/>
      <c r="AZ3322" s="46"/>
    </row>
    <row r="3323" spans="50:52" ht="14" customHeight="1" x14ac:dyDescent="0.2">
      <c r="AX3323" s="40"/>
      <c r="AY3323" s="42"/>
      <c r="AZ3323" s="46"/>
    </row>
    <row r="3324" spans="50:52" ht="14" customHeight="1" x14ac:dyDescent="0.2">
      <c r="AX3324" s="40"/>
      <c r="AY3324" s="42"/>
      <c r="AZ3324" s="46"/>
    </row>
    <row r="3325" spans="50:52" ht="14" customHeight="1" x14ac:dyDescent="0.2">
      <c r="AX3325" s="40"/>
      <c r="AY3325" s="42"/>
      <c r="AZ3325" s="46"/>
    </row>
    <row r="3326" spans="50:52" ht="14" customHeight="1" x14ac:dyDescent="0.2">
      <c r="AX3326" s="40"/>
      <c r="AY3326" s="42"/>
      <c r="AZ3326" s="46"/>
    </row>
    <row r="3327" spans="50:52" ht="14" customHeight="1" x14ac:dyDescent="0.2">
      <c r="AX3327" s="40"/>
      <c r="AY3327" s="42"/>
      <c r="AZ3327" s="46"/>
    </row>
    <row r="3328" spans="50:52" ht="14" customHeight="1" x14ac:dyDescent="0.2">
      <c r="AX3328" s="40"/>
      <c r="AY3328" s="42"/>
      <c r="AZ3328" s="46"/>
    </row>
    <row r="3329" spans="50:52" ht="14" customHeight="1" x14ac:dyDescent="0.2">
      <c r="AX3329" s="40"/>
      <c r="AY3329" s="42"/>
      <c r="AZ3329" s="46"/>
    </row>
    <row r="3330" spans="50:52" ht="14" customHeight="1" x14ac:dyDescent="0.2">
      <c r="AX3330" s="40"/>
      <c r="AY3330" s="42"/>
      <c r="AZ3330" s="46"/>
    </row>
    <row r="3331" spans="50:52" ht="14" customHeight="1" x14ac:dyDescent="0.2">
      <c r="AX3331" s="40"/>
      <c r="AY3331" s="42"/>
      <c r="AZ3331" s="46"/>
    </row>
    <row r="3332" spans="50:52" ht="14" customHeight="1" x14ac:dyDescent="0.2">
      <c r="AX3332" s="40"/>
      <c r="AY3332" s="42"/>
      <c r="AZ3332" s="46"/>
    </row>
    <row r="3333" spans="50:52" ht="14" customHeight="1" x14ac:dyDescent="0.2">
      <c r="AX3333" s="40"/>
      <c r="AY3333" s="42"/>
      <c r="AZ3333" s="46"/>
    </row>
    <row r="3334" spans="50:52" ht="14" customHeight="1" x14ac:dyDescent="0.2">
      <c r="AX3334" s="40"/>
      <c r="AY3334" s="42"/>
      <c r="AZ3334" s="46"/>
    </row>
    <row r="3335" spans="50:52" ht="14" customHeight="1" x14ac:dyDescent="0.2">
      <c r="AX3335" s="40"/>
      <c r="AY3335" s="42"/>
      <c r="AZ3335" s="46"/>
    </row>
    <row r="3336" spans="50:52" ht="14" customHeight="1" x14ac:dyDescent="0.2">
      <c r="AX3336" s="40"/>
      <c r="AY3336" s="42"/>
      <c r="AZ3336" s="46"/>
    </row>
    <row r="3337" spans="50:52" ht="14" customHeight="1" x14ac:dyDescent="0.2">
      <c r="AX3337" s="40"/>
      <c r="AY3337" s="42"/>
      <c r="AZ3337" s="46"/>
    </row>
    <row r="3338" spans="50:52" ht="14" customHeight="1" x14ac:dyDescent="0.2">
      <c r="AX3338" s="40"/>
      <c r="AY3338" s="42"/>
      <c r="AZ3338" s="46"/>
    </row>
    <row r="3339" spans="50:52" ht="14" customHeight="1" x14ac:dyDescent="0.2">
      <c r="AX3339" s="40"/>
      <c r="AY3339" s="42"/>
      <c r="AZ3339" s="46"/>
    </row>
    <row r="3340" spans="50:52" ht="14" customHeight="1" x14ac:dyDescent="0.2">
      <c r="AX3340" s="40"/>
      <c r="AY3340" s="42"/>
      <c r="AZ3340" s="46"/>
    </row>
    <row r="3341" spans="50:52" ht="14" customHeight="1" x14ac:dyDescent="0.2">
      <c r="AX3341" s="40"/>
      <c r="AY3341" s="42"/>
      <c r="AZ3341" s="46"/>
    </row>
    <row r="3342" spans="50:52" ht="14" customHeight="1" x14ac:dyDescent="0.2">
      <c r="AX3342" s="40"/>
      <c r="AY3342" s="42"/>
      <c r="AZ3342" s="46"/>
    </row>
    <row r="3343" spans="50:52" ht="14" customHeight="1" x14ac:dyDescent="0.2">
      <c r="AX3343" s="40"/>
      <c r="AY3343" s="42"/>
      <c r="AZ3343" s="46"/>
    </row>
    <row r="3344" spans="50:52" ht="14" customHeight="1" x14ac:dyDescent="0.2">
      <c r="AX3344" s="40"/>
      <c r="AY3344" s="42"/>
      <c r="AZ3344" s="46"/>
    </row>
    <row r="3345" spans="50:52" ht="14" customHeight="1" x14ac:dyDescent="0.2">
      <c r="AX3345" s="40"/>
      <c r="AY3345" s="42"/>
      <c r="AZ3345" s="46"/>
    </row>
    <row r="3346" spans="50:52" ht="14" customHeight="1" x14ac:dyDescent="0.2">
      <c r="AX3346" s="40"/>
      <c r="AY3346" s="42"/>
      <c r="AZ3346" s="46"/>
    </row>
    <row r="3347" spans="50:52" ht="14" customHeight="1" x14ac:dyDescent="0.2">
      <c r="AX3347" s="40"/>
      <c r="AY3347" s="42"/>
      <c r="AZ3347" s="46"/>
    </row>
    <row r="3348" spans="50:52" ht="14" customHeight="1" x14ac:dyDescent="0.2">
      <c r="AX3348" s="40"/>
      <c r="AY3348" s="42"/>
      <c r="AZ3348" s="46"/>
    </row>
    <row r="3349" spans="50:52" ht="14" customHeight="1" x14ac:dyDescent="0.2">
      <c r="AX3349" s="40"/>
      <c r="AY3349" s="42"/>
      <c r="AZ3349" s="46"/>
    </row>
    <row r="3350" spans="50:52" ht="14" customHeight="1" x14ac:dyDescent="0.2">
      <c r="AX3350" s="40"/>
      <c r="AY3350" s="42"/>
      <c r="AZ3350" s="46"/>
    </row>
    <row r="3351" spans="50:52" ht="14" customHeight="1" x14ac:dyDescent="0.2">
      <c r="AX3351" s="40"/>
      <c r="AY3351" s="42"/>
      <c r="AZ3351" s="46"/>
    </row>
    <row r="3352" spans="50:52" ht="14" customHeight="1" x14ac:dyDescent="0.2">
      <c r="AX3352" s="40"/>
      <c r="AY3352" s="42"/>
      <c r="AZ3352" s="46"/>
    </row>
    <row r="3353" spans="50:52" ht="14" customHeight="1" x14ac:dyDescent="0.2">
      <c r="AX3353" s="40"/>
      <c r="AY3353" s="42"/>
      <c r="AZ3353" s="46"/>
    </row>
    <row r="3354" spans="50:52" ht="14" customHeight="1" x14ac:dyDescent="0.2">
      <c r="AX3354" s="40"/>
      <c r="AY3354" s="42"/>
      <c r="AZ3354" s="46"/>
    </row>
    <row r="3355" spans="50:52" ht="14" customHeight="1" x14ac:dyDescent="0.2">
      <c r="AX3355" s="40"/>
      <c r="AY3355" s="42"/>
      <c r="AZ3355" s="46"/>
    </row>
    <row r="3356" spans="50:52" ht="14" customHeight="1" x14ac:dyDescent="0.2">
      <c r="AX3356" s="40"/>
      <c r="AY3356" s="42"/>
      <c r="AZ3356" s="46"/>
    </row>
    <row r="3357" spans="50:52" ht="14" customHeight="1" x14ac:dyDescent="0.2">
      <c r="AX3357" s="40"/>
      <c r="AY3357" s="42"/>
      <c r="AZ3357" s="46"/>
    </row>
    <row r="3358" spans="50:52" ht="14" customHeight="1" x14ac:dyDescent="0.2">
      <c r="AX3358" s="40"/>
      <c r="AY3358" s="42"/>
      <c r="AZ3358" s="46"/>
    </row>
    <row r="3359" spans="50:52" ht="14" customHeight="1" x14ac:dyDescent="0.2">
      <c r="AX3359" s="40"/>
      <c r="AY3359" s="42"/>
      <c r="AZ3359" s="46"/>
    </row>
    <row r="3360" spans="50:52" ht="14" customHeight="1" x14ac:dyDescent="0.2">
      <c r="AX3360" s="40"/>
      <c r="AY3360" s="42"/>
      <c r="AZ3360" s="46"/>
    </row>
    <row r="3361" spans="50:52" ht="14" customHeight="1" x14ac:dyDescent="0.2">
      <c r="AX3361" s="40"/>
      <c r="AY3361" s="42"/>
      <c r="AZ3361" s="46"/>
    </row>
    <row r="3362" spans="50:52" ht="14" customHeight="1" x14ac:dyDescent="0.2">
      <c r="AX3362" s="40"/>
      <c r="AY3362" s="42"/>
      <c r="AZ3362" s="46"/>
    </row>
    <row r="3363" spans="50:52" ht="14" customHeight="1" x14ac:dyDescent="0.2">
      <c r="AX3363" s="40"/>
      <c r="AY3363" s="42"/>
      <c r="AZ3363" s="46"/>
    </row>
    <row r="3364" spans="50:52" ht="14" customHeight="1" x14ac:dyDescent="0.2">
      <c r="AX3364" s="40"/>
      <c r="AY3364" s="42"/>
      <c r="AZ3364" s="46"/>
    </row>
    <row r="3365" spans="50:52" ht="14" customHeight="1" x14ac:dyDescent="0.2">
      <c r="AX3365" s="40"/>
      <c r="AY3365" s="42"/>
      <c r="AZ3365" s="46"/>
    </row>
    <row r="3366" spans="50:52" ht="14" customHeight="1" x14ac:dyDescent="0.2">
      <c r="AX3366" s="40"/>
      <c r="AY3366" s="42"/>
      <c r="AZ3366" s="46"/>
    </row>
    <row r="3367" spans="50:52" ht="14" customHeight="1" x14ac:dyDescent="0.2">
      <c r="AX3367" s="40"/>
      <c r="AY3367" s="42"/>
      <c r="AZ3367" s="46"/>
    </row>
    <row r="3368" spans="50:52" ht="14" customHeight="1" x14ac:dyDescent="0.2">
      <c r="AX3368" s="40"/>
      <c r="AY3368" s="42"/>
      <c r="AZ3368" s="46"/>
    </row>
    <row r="3369" spans="50:52" ht="14" customHeight="1" x14ac:dyDescent="0.2">
      <c r="AX3369" s="40"/>
      <c r="AY3369" s="42"/>
      <c r="AZ3369" s="46"/>
    </row>
    <row r="3370" spans="50:52" ht="14" customHeight="1" x14ac:dyDescent="0.2">
      <c r="AX3370" s="40"/>
      <c r="AY3370" s="42"/>
      <c r="AZ3370" s="46"/>
    </row>
    <row r="3371" spans="50:52" ht="14" customHeight="1" x14ac:dyDescent="0.2">
      <c r="AX3371" s="40"/>
      <c r="AY3371" s="42"/>
      <c r="AZ3371" s="46"/>
    </row>
    <row r="3372" spans="50:52" ht="14" customHeight="1" x14ac:dyDescent="0.2">
      <c r="AX3372" s="40"/>
      <c r="AY3372" s="42"/>
      <c r="AZ3372" s="46"/>
    </row>
    <row r="3373" spans="50:52" ht="14" customHeight="1" x14ac:dyDescent="0.2">
      <c r="AX3373" s="40"/>
      <c r="AY3373" s="42"/>
      <c r="AZ3373" s="46"/>
    </row>
    <row r="3374" spans="50:52" ht="14" customHeight="1" x14ac:dyDescent="0.2">
      <c r="AX3374" s="40"/>
      <c r="AY3374" s="42"/>
      <c r="AZ3374" s="46"/>
    </row>
    <row r="3375" spans="50:52" ht="14" customHeight="1" x14ac:dyDescent="0.2">
      <c r="AX3375" s="40"/>
      <c r="AY3375" s="42"/>
      <c r="AZ3375" s="46"/>
    </row>
    <row r="3376" spans="50:52" ht="14" customHeight="1" x14ac:dyDescent="0.2">
      <c r="AX3376" s="40"/>
      <c r="AY3376" s="42"/>
      <c r="AZ3376" s="46"/>
    </row>
    <row r="3377" spans="50:52" ht="14" customHeight="1" x14ac:dyDescent="0.2">
      <c r="AX3377" s="40"/>
      <c r="AY3377" s="42"/>
      <c r="AZ3377" s="46"/>
    </row>
    <row r="3378" spans="50:52" ht="14" customHeight="1" x14ac:dyDescent="0.2">
      <c r="AX3378" s="40"/>
      <c r="AY3378" s="42"/>
      <c r="AZ3378" s="46"/>
    </row>
    <row r="3379" spans="50:52" ht="14" customHeight="1" x14ac:dyDescent="0.2">
      <c r="AX3379" s="40"/>
      <c r="AY3379" s="42"/>
      <c r="AZ3379" s="46"/>
    </row>
    <row r="3380" spans="50:52" ht="14" customHeight="1" x14ac:dyDescent="0.2">
      <c r="AX3380" s="40"/>
      <c r="AY3380" s="42"/>
      <c r="AZ3380" s="46"/>
    </row>
    <row r="3381" spans="50:52" ht="14" customHeight="1" x14ac:dyDescent="0.2">
      <c r="AX3381" s="40"/>
      <c r="AY3381" s="42"/>
      <c r="AZ3381" s="46"/>
    </row>
    <row r="3382" spans="50:52" ht="14" customHeight="1" x14ac:dyDescent="0.2">
      <c r="AX3382" s="40"/>
      <c r="AY3382" s="42"/>
      <c r="AZ3382" s="46"/>
    </row>
    <row r="3383" spans="50:52" ht="14" customHeight="1" x14ac:dyDescent="0.2">
      <c r="AX3383" s="40"/>
      <c r="AY3383" s="42"/>
      <c r="AZ3383" s="46"/>
    </row>
    <row r="3384" spans="50:52" ht="14" customHeight="1" x14ac:dyDescent="0.2">
      <c r="AX3384" s="40"/>
      <c r="AY3384" s="42"/>
      <c r="AZ3384" s="46"/>
    </row>
    <row r="3385" spans="50:52" ht="14" customHeight="1" x14ac:dyDescent="0.2">
      <c r="AX3385" s="40"/>
      <c r="AY3385" s="42"/>
      <c r="AZ3385" s="46"/>
    </row>
    <row r="3386" spans="50:52" ht="14" customHeight="1" x14ac:dyDescent="0.2">
      <c r="AX3386" s="40"/>
      <c r="AY3386" s="42"/>
      <c r="AZ3386" s="46"/>
    </row>
    <row r="3387" spans="50:52" ht="14" customHeight="1" x14ac:dyDescent="0.2">
      <c r="AX3387" s="40"/>
      <c r="AY3387" s="42"/>
      <c r="AZ3387" s="46"/>
    </row>
    <row r="3388" spans="50:52" ht="14" customHeight="1" x14ac:dyDescent="0.2">
      <c r="AX3388" s="40"/>
      <c r="AY3388" s="42"/>
      <c r="AZ3388" s="46"/>
    </row>
    <row r="3389" spans="50:52" ht="14" customHeight="1" x14ac:dyDescent="0.2">
      <c r="AX3389" s="40"/>
      <c r="AY3389" s="42"/>
      <c r="AZ3389" s="46"/>
    </row>
    <row r="3390" spans="50:52" ht="14" customHeight="1" x14ac:dyDescent="0.2">
      <c r="AX3390" s="40"/>
      <c r="AY3390" s="42"/>
      <c r="AZ3390" s="46"/>
    </row>
    <row r="3391" spans="50:52" ht="14" customHeight="1" x14ac:dyDescent="0.2">
      <c r="AX3391" s="40"/>
      <c r="AY3391" s="42"/>
      <c r="AZ3391" s="46"/>
    </row>
    <row r="3392" spans="50:52" ht="14" customHeight="1" x14ac:dyDescent="0.2">
      <c r="AX3392" s="40"/>
      <c r="AY3392" s="42"/>
      <c r="AZ3392" s="46"/>
    </row>
    <row r="3393" spans="50:52" ht="14" customHeight="1" x14ac:dyDescent="0.2">
      <c r="AX3393" s="40"/>
      <c r="AY3393" s="42"/>
      <c r="AZ3393" s="46"/>
    </row>
    <row r="3394" spans="50:52" ht="14" customHeight="1" x14ac:dyDescent="0.2">
      <c r="AX3394" s="40"/>
      <c r="AY3394" s="42"/>
      <c r="AZ3394" s="46"/>
    </row>
    <row r="3395" spans="50:52" ht="14" customHeight="1" x14ac:dyDescent="0.2">
      <c r="AX3395" s="40"/>
      <c r="AY3395" s="42"/>
      <c r="AZ3395" s="46"/>
    </row>
    <row r="3396" spans="50:52" ht="14" customHeight="1" x14ac:dyDescent="0.2">
      <c r="AX3396" s="40"/>
      <c r="AY3396" s="42"/>
      <c r="AZ3396" s="46"/>
    </row>
    <row r="3397" spans="50:52" ht="14" customHeight="1" x14ac:dyDescent="0.2">
      <c r="AX3397" s="40"/>
      <c r="AY3397" s="42"/>
      <c r="AZ3397" s="46"/>
    </row>
    <row r="3398" spans="50:52" ht="14" customHeight="1" x14ac:dyDescent="0.2">
      <c r="AX3398" s="40"/>
      <c r="AY3398" s="42"/>
      <c r="AZ3398" s="46"/>
    </row>
    <row r="3399" spans="50:52" ht="14" customHeight="1" x14ac:dyDescent="0.2">
      <c r="AX3399" s="40"/>
      <c r="AY3399" s="42"/>
      <c r="AZ3399" s="46"/>
    </row>
    <row r="3400" spans="50:52" ht="14" customHeight="1" x14ac:dyDescent="0.2">
      <c r="AX3400" s="40"/>
      <c r="AY3400" s="42"/>
      <c r="AZ3400" s="46"/>
    </row>
    <row r="3401" spans="50:52" ht="14" customHeight="1" x14ac:dyDescent="0.2">
      <c r="AX3401" s="40"/>
      <c r="AY3401" s="42"/>
      <c r="AZ3401" s="46"/>
    </row>
    <row r="3402" spans="50:52" ht="14" customHeight="1" x14ac:dyDescent="0.2">
      <c r="AX3402" s="40"/>
      <c r="AY3402" s="42"/>
      <c r="AZ3402" s="46"/>
    </row>
    <row r="3403" spans="50:52" ht="14" customHeight="1" x14ac:dyDescent="0.2">
      <c r="AX3403" s="40"/>
      <c r="AY3403" s="42"/>
      <c r="AZ3403" s="46"/>
    </row>
    <row r="3404" spans="50:52" ht="14" customHeight="1" x14ac:dyDescent="0.2">
      <c r="AX3404" s="40"/>
      <c r="AY3404" s="42"/>
      <c r="AZ3404" s="46"/>
    </row>
    <row r="3405" spans="50:52" ht="14" customHeight="1" x14ac:dyDescent="0.2">
      <c r="AX3405" s="40"/>
      <c r="AY3405" s="42"/>
      <c r="AZ3405" s="46"/>
    </row>
    <row r="3406" spans="50:52" ht="14" customHeight="1" x14ac:dyDescent="0.2">
      <c r="AX3406" s="40"/>
      <c r="AY3406" s="42"/>
      <c r="AZ3406" s="46"/>
    </row>
    <row r="3407" spans="50:52" ht="14" customHeight="1" x14ac:dyDescent="0.2">
      <c r="AX3407" s="40"/>
      <c r="AY3407" s="42"/>
      <c r="AZ3407" s="46"/>
    </row>
    <row r="3408" spans="50:52" ht="14" customHeight="1" x14ac:dyDescent="0.2">
      <c r="AX3408" s="40"/>
      <c r="AY3408" s="42"/>
      <c r="AZ3408" s="46"/>
    </row>
    <row r="3409" spans="50:52" ht="14" customHeight="1" x14ac:dyDescent="0.2">
      <c r="AX3409" s="40"/>
      <c r="AY3409" s="42"/>
      <c r="AZ3409" s="46"/>
    </row>
    <row r="3410" spans="50:52" ht="14" customHeight="1" x14ac:dyDescent="0.2">
      <c r="AX3410" s="40"/>
      <c r="AY3410" s="42"/>
      <c r="AZ3410" s="46"/>
    </row>
    <row r="3411" spans="50:52" ht="14" customHeight="1" x14ac:dyDescent="0.2">
      <c r="AX3411" s="40"/>
      <c r="AY3411" s="42"/>
      <c r="AZ3411" s="46"/>
    </row>
    <row r="3412" spans="50:52" ht="14" customHeight="1" x14ac:dyDescent="0.2">
      <c r="AX3412" s="40"/>
      <c r="AY3412" s="42"/>
      <c r="AZ3412" s="46"/>
    </row>
    <row r="3413" spans="50:52" ht="14" customHeight="1" x14ac:dyDescent="0.2">
      <c r="AX3413" s="40"/>
      <c r="AY3413" s="42"/>
      <c r="AZ3413" s="46"/>
    </row>
    <row r="3414" spans="50:52" ht="14" customHeight="1" x14ac:dyDescent="0.2">
      <c r="AX3414" s="40"/>
      <c r="AY3414" s="42"/>
      <c r="AZ3414" s="46"/>
    </row>
    <row r="3415" spans="50:52" ht="14" customHeight="1" x14ac:dyDescent="0.2">
      <c r="AX3415" s="40"/>
      <c r="AY3415" s="42"/>
      <c r="AZ3415" s="46"/>
    </row>
    <row r="3416" spans="50:52" ht="14" customHeight="1" x14ac:dyDescent="0.2">
      <c r="AX3416" s="40"/>
      <c r="AY3416" s="42"/>
      <c r="AZ3416" s="46"/>
    </row>
    <row r="3417" spans="50:52" ht="14" customHeight="1" x14ac:dyDescent="0.2">
      <c r="AX3417" s="40"/>
      <c r="AY3417" s="42"/>
      <c r="AZ3417" s="46"/>
    </row>
    <row r="3418" spans="50:52" ht="14" customHeight="1" x14ac:dyDescent="0.2">
      <c r="AX3418" s="40"/>
      <c r="AY3418" s="42"/>
      <c r="AZ3418" s="46"/>
    </row>
    <row r="3419" spans="50:52" ht="14" customHeight="1" x14ac:dyDescent="0.2">
      <c r="AX3419" s="40"/>
      <c r="AY3419" s="42"/>
      <c r="AZ3419" s="46"/>
    </row>
    <row r="3420" spans="50:52" ht="14" customHeight="1" x14ac:dyDescent="0.2">
      <c r="AX3420" s="40"/>
      <c r="AY3420" s="42"/>
      <c r="AZ3420" s="46"/>
    </row>
    <row r="3421" spans="50:52" ht="14" customHeight="1" x14ac:dyDescent="0.2">
      <c r="AX3421" s="40"/>
      <c r="AY3421" s="42"/>
      <c r="AZ3421" s="46"/>
    </row>
    <row r="3422" spans="50:52" ht="14" customHeight="1" x14ac:dyDescent="0.2">
      <c r="AX3422" s="40"/>
      <c r="AY3422" s="42"/>
      <c r="AZ3422" s="46"/>
    </row>
    <row r="3423" spans="50:52" ht="14" customHeight="1" x14ac:dyDescent="0.2">
      <c r="AX3423" s="40"/>
      <c r="AY3423" s="42"/>
      <c r="AZ3423" s="46"/>
    </row>
    <row r="3424" spans="50:52" ht="14" customHeight="1" x14ac:dyDescent="0.2">
      <c r="AX3424" s="40"/>
      <c r="AY3424" s="42"/>
      <c r="AZ3424" s="46"/>
    </row>
    <row r="3425" spans="50:52" ht="14" customHeight="1" x14ac:dyDescent="0.2">
      <c r="AX3425" s="40"/>
      <c r="AY3425" s="42"/>
      <c r="AZ3425" s="46"/>
    </row>
    <row r="3426" spans="50:52" ht="14" customHeight="1" x14ac:dyDescent="0.2">
      <c r="AX3426" s="40"/>
      <c r="AY3426" s="42"/>
      <c r="AZ3426" s="46"/>
    </row>
    <row r="3427" spans="50:52" ht="14" customHeight="1" x14ac:dyDescent="0.2">
      <c r="AX3427" s="40"/>
      <c r="AY3427" s="42"/>
      <c r="AZ3427" s="46"/>
    </row>
    <row r="3428" spans="50:52" ht="14" customHeight="1" x14ac:dyDescent="0.2">
      <c r="AX3428" s="40"/>
      <c r="AY3428" s="42"/>
      <c r="AZ3428" s="46"/>
    </row>
    <row r="3429" spans="50:52" ht="14" customHeight="1" x14ac:dyDescent="0.2">
      <c r="AX3429" s="40"/>
      <c r="AY3429" s="42"/>
      <c r="AZ3429" s="46"/>
    </row>
    <row r="3430" spans="50:52" ht="14" customHeight="1" x14ac:dyDescent="0.2">
      <c r="AX3430" s="40"/>
      <c r="AY3430" s="42"/>
      <c r="AZ3430" s="46"/>
    </row>
    <row r="3431" spans="50:52" ht="14" customHeight="1" x14ac:dyDescent="0.2">
      <c r="AX3431" s="40"/>
      <c r="AY3431" s="42"/>
      <c r="AZ3431" s="46"/>
    </row>
    <row r="3432" spans="50:52" ht="14" customHeight="1" x14ac:dyDescent="0.2">
      <c r="AX3432" s="40"/>
      <c r="AY3432" s="42"/>
      <c r="AZ3432" s="46"/>
    </row>
    <row r="3433" spans="50:52" ht="14" customHeight="1" x14ac:dyDescent="0.2">
      <c r="AX3433" s="40"/>
      <c r="AY3433" s="42"/>
      <c r="AZ3433" s="46"/>
    </row>
    <row r="3434" spans="50:52" ht="14" customHeight="1" x14ac:dyDescent="0.2">
      <c r="AX3434" s="40"/>
      <c r="AY3434" s="42"/>
      <c r="AZ3434" s="46"/>
    </row>
    <row r="3435" spans="50:52" ht="14" customHeight="1" x14ac:dyDescent="0.2">
      <c r="AX3435" s="40"/>
      <c r="AY3435" s="42"/>
      <c r="AZ3435" s="46"/>
    </row>
    <row r="3436" spans="50:52" ht="14" customHeight="1" x14ac:dyDescent="0.2">
      <c r="AX3436" s="40"/>
      <c r="AY3436" s="42"/>
      <c r="AZ3436" s="46"/>
    </row>
    <row r="3437" spans="50:52" ht="14" customHeight="1" x14ac:dyDescent="0.2">
      <c r="AX3437" s="40"/>
      <c r="AY3437" s="42"/>
      <c r="AZ3437" s="46"/>
    </row>
    <row r="3438" spans="50:52" ht="14" customHeight="1" x14ac:dyDescent="0.2">
      <c r="AX3438" s="40"/>
      <c r="AY3438" s="42"/>
      <c r="AZ3438" s="46"/>
    </row>
    <row r="3439" spans="50:52" ht="14" customHeight="1" x14ac:dyDescent="0.2">
      <c r="AX3439" s="40"/>
      <c r="AY3439" s="42"/>
      <c r="AZ3439" s="46"/>
    </row>
    <row r="3440" spans="50:52" ht="14" customHeight="1" x14ac:dyDescent="0.2">
      <c r="AX3440" s="40"/>
      <c r="AY3440" s="42"/>
      <c r="AZ3440" s="46"/>
    </row>
    <row r="3441" spans="50:52" ht="14" customHeight="1" x14ac:dyDescent="0.2">
      <c r="AX3441" s="40"/>
      <c r="AY3441" s="42"/>
      <c r="AZ3441" s="46"/>
    </row>
    <row r="3442" spans="50:52" ht="14" customHeight="1" x14ac:dyDescent="0.2">
      <c r="AX3442" s="40"/>
      <c r="AY3442" s="42"/>
      <c r="AZ3442" s="46"/>
    </row>
    <row r="3443" spans="50:52" ht="14" customHeight="1" x14ac:dyDescent="0.2">
      <c r="AX3443" s="40"/>
      <c r="AY3443" s="42"/>
      <c r="AZ3443" s="46"/>
    </row>
    <row r="3444" spans="50:52" ht="14" customHeight="1" x14ac:dyDescent="0.2">
      <c r="AX3444" s="40"/>
      <c r="AY3444" s="42"/>
      <c r="AZ3444" s="46"/>
    </row>
    <row r="3445" spans="50:52" ht="14" customHeight="1" x14ac:dyDescent="0.2">
      <c r="AX3445" s="40"/>
      <c r="AY3445" s="42"/>
      <c r="AZ3445" s="46"/>
    </row>
    <row r="3446" spans="50:52" ht="14" customHeight="1" x14ac:dyDescent="0.2">
      <c r="AX3446" s="40"/>
      <c r="AY3446" s="42"/>
      <c r="AZ3446" s="46"/>
    </row>
    <row r="3447" spans="50:52" ht="14" customHeight="1" x14ac:dyDescent="0.2">
      <c r="AX3447" s="40"/>
      <c r="AY3447" s="42"/>
      <c r="AZ3447" s="46"/>
    </row>
    <row r="3448" spans="50:52" ht="14" customHeight="1" x14ac:dyDescent="0.2">
      <c r="AX3448" s="40"/>
      <c r="AY3448" s="42"/>
      <c r="AZ3448" s="46"/>
    </row>
    <row r="3449" spans="50:52" ht="14" customHeight="1" x14ac:dyDescent="0.2">
      <c r="AX3449" s="40"/>
      <c r="AY3449" s="42"/>
      <c r="AZ3449" s="46"/>
    </row>
    <row r="3450" spans="50:52" ht="14" customHeight="1" x14ac:dyDescent="0.2">
      <c r="AX3450" s="40"/>
      <c r="AY3450" s="42"/>
      <c r="AZ3450" s="46"/>
    </row>
    <row r="3451" spans="50:52" ht="14" customHeight="1" x14ac:dyDescent="0.2">
      <c r="AX3451" s="40"/>
      <c r="AY3451" s="42"/>
      <c r="AZ3451" s="46"/>
    </row>
    <row r="3452" spans="50:52" ht="14" customHeight="1" x14ac:dyDescent="0.2">
      <c r="AX3452" s="40"/>
      <c r="AY3452" s="42"/>
      <c r="AZ3452" s="46"/>
    </row>
    <row r="3453" spans="50:52" ht="14" customHeight="1" x14ac:dyDescent="0.2">
      <c r="AX3453" s="40"/>
      <c r="AY3453" s="42"/>
      <c r="AZ3453" s="46"/>
    </row>
    <row r="3454" spans="50:52" ht="14" customHeight="1" x14ac:dyDescent="0.2">
      <c r="AX3454" s="40"/>
      <c r="AY3454" s="42"/>
      <c r="AZ3454" s="46"/>
    </row>
    <row r="3455" spans="50:52" ht="14" customHeight="1" x14ac:dyDescent="0.2">
      <c r="AX3455" s="40"/>
      <c r="AY3455" s="42"/>
      <c r="AZ3455" s="46"/>
    </row>
    <row r="3456" spans="50:52" ht="14" customHeight="1" x14ac:dyDescent="0.2">
      <c r="AX3456" s="40"/>
      <c r="AY3456" s="42"/>
      <c r="AZ3456" s="46"/>
    </row>
    <row r="3457" spans="50:52" ht="14" customHeight="1" x14ac:dyDescent="0.2">
      <c r="AX3457" s="40"/>
      <c r="AY3457" s="42"/>
      <c r="AZ3457" s="46"/>
    </row>
  </sheetData>
  <phoneticPr fontId="8"/>
  <pageMargins left="0.75" right="0.75" top="1" bottom="1" header="0.5" footer="0.5"/>
  <pageSetup orientation="portrait" horizontalDpi="4294967292" verticalDpi="4294967292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CB3037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P173" sqref="AP173:AP715"/>
    </sheetView>
  </sheetViews>
  <sheetFormatPr baseColWidth="10" defaultRowHeight="14" outlineLevelRow="1" x14ac:dyDescent="0.2"/>
  <cols>
    <col min="1" max="1" width="16.28515625" customWidth="1"/>
    <col min="2" max="2" width="3.140625" style="22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4" max="25" width="10.7109375" style="1"/>
    <col min="27" max="27" width="14.28515625" customWidth="1"/>
    <col min="28" max="28" width="3" bestFit="1" customWidth="1"/>
    <col min="29" max="29" width="6.28515625" customWidth="1"/>
    <col min="31" max="31" width="3" style="40" customWidth="1"/>
    <col min="32" max="32" width="4" style="42" customWidth="1"/>
    <col min="33" max="33" width="4.140625" style="42" customWidth="1"/>
    <col min="34" max="34" width="7.140625" style="46" customWidth="1"/>
    <col min="35" max="35" width="6" style="46" customWidth="1"/>
    <col min="38" max="39" width="10.7109375" style="1"/>
    <col min="41" max="49" width="10.7109375" style="1"/>
    <col min="62" max="62" width="10.7109375" customWidth="1"/>
  </cols>
  <sheetData>
    <row r="1" spans="1:52" x14ac:dyDescent="0.2">
      <c r="A1" s="22" t="s">
        <v>1376</v>
      </c>
      <c r="C1" s="1" t="s">
        <v>2802</v>
      </c>
      <c r="D1" s="1" t="s">
        <v>2725</v>
      </c>
      <c r="E1" s="1" t="s">
        <v>3060</v>
      </c>
      <c r="F1" s="1" t="s">
        <v>3061</v>
      </c>
      <c r="G1" s="1" t="s">
        <v>1801</v>
      </c>
      <c r="H1" s="1" t="s">
        <v>246</v>
      </c>
      <c r="I1" s="1" t="s">
        <v>2867</v>
      </c>
      <c r="J1" s="1" t="s">
        <v>2845</v>
      </c>
      <c r="K1" s="16" t="str">
        <f>LEFT(R1)</f>
        <v>D</v>
      </c>
      <c r="L1" s="13" t="str">
        <f>LEFT(S1)</f>
        <v>R</v>
      </c>
      <c r="M1" s="14" t="str">
        <f>LEFT(T1)</f>
        <v>I</v>
      </c>
      <c r="N1" s="12" t="str">
        <f>R1</f>
        <v>Democrat</v>
      </c>
      <c r="O1" s="13" t="str">
        <f>S1</f>
        <v>Republican</v>
      </c>
      <c r="P1" s="14" t="str">
        <f>T1</f>
        <v>Independent/Unenrolled</v>
      </c>
      <c r="Q1" s="2" t="s">
        <v>1163</v>
      </c>
      <c r="R1" s="3" t="s">
        <v>611</v>
      </c>
      <c r="S1" s="4" t="s">
        <v>981</v>
      </c>
      <c r="T1" s="15" t="s">
        <v>1595</v>
      </c>
      <c r="U1" s="1" t="s">
        <v>115</v>
      </c>
      <c r="V1" s="1" t="s">
        <v>2241</v>
      </c>
      <c r="W1" s="1" t="s">
        <v>1163</v>
      </c>
      <c r="X1" s="1" t="s">
        <v>3057</v>
      </c>
      <c r="AA1" t="s">
        <v>2966</v>
      </c>
      <c r="AB1" t="e">
        <f>#REF!</f>
        <v>#REF!</v>
      </c>
      <c r="AE1" s="45" t="s">
        <v>2894</v>
      </c>
      <c r="AF1" s="42" t="s">
        <v>2659</v>
      </c>
      <c r="AG1" s="42" t="s">
        <v>2650</v>
      </c>
      <c r="AH1" s="46" t="s">
        <v>2829</v>
      </c>
      <c r="AI1" s="46" t="s">
        <v>568</v>
      </c>
      <c r="AL1" s="1" t="s">
        <v>3126</v>
      </c>
      <c r="AM1" s="1" t="s">
        <v>3127</v>
      </c>
      <c r="AO1" s="1" t="s">
        <v>3034</v>
      </c>
      <c r="AP1" s="1" t="s">
        <v>3035</v>
      </c>
      <c r="AQ1" s="1" t="s">
        <v>303</v>
      </c>
      <c r="AS1" s="1" t="s">
        <v>3036</v>
      </c>
      <c r="AT1" s="1" t="s">
        <v>3037</v>
      </c>
      <c r="AU1" s="1" t="s">
        <v>3039</v>
      </c>
      <c r="AV1" s="24" t="s">
        <v>3263</v>
      </c>
    </row>
    <row r="2" spans="1:52" x14ac:dyDescent="0.2">
      <c r="A2" s="11"/>
      <c r="B2" s="11"/>
      <c r="J2" s="2"/>
      <c r="K2" s="7"/>
      <c r="L2" s="7"/>
      <c r="M2" s="7"/>
    </row>
    <row r="3" spans="1:52" hidden="1" outlineLevel="1" x14ac:dyDescent="0.2">
      <c r="A3" t="s">
        <v>711</v>
      </c>
      <c r="B3" s="11" t="s">
        <v>1389</v>
      </c>
      <c r="E3" s="1">
        <f>AQ3</f>
        <v>2375</v>
      </c>
      <c r="F3" s="1">
        <v>2406</v>
      </c>
      <c r="G3" s="1">
        <v>2105</v>
      </c>
      <c r="H3" s="1">
        <v>2091</v>
      </c>
      <c r="I3" s="2"/>
      <c r="J3" s="2">
        <f t="shared" ref="J3:J66" si="0">H3/E3</f>
        <v>0.88042105263157899</v>
      </c>
      <c r="K3" s="7">
        <f t="shared" ref="K3:M66" si="1">IF(R3&gt;0,RANK(R3,$R3:$W3),"")</f>
        <v>2</v>
      </c>
      <c r="L3" s="7">
        <f t="shared" si="1"/>
        <v>3</v>
      </c>
      <c r="M3" s="7">
        <f t="shared" si="1"/>
        <v>1</v>
      </c>
      <c r="N3" s="2">
        <f t="shared" ref="N3:N34" si="2">IF(SUM($R3:$W3)=0,"-",R3/SUM($R3:$W3))</f>
        <v>0.30847029077117571</v>
      </c>
      <c r="O3" s="2">
        <f t="shared" ref="O3:O34" si="3">IF(SUM($R3:$W3)=0,"-",S3/SUM($R3:$W3))</f>
        <v>0.28782132321955328</v>
      </c>
      <c r="P3" s="2">
        <f t="shared" ref="P3:P34" si="4">IF(SUM($R3:$W3)=0,"-",T3/SUM($R3:$W3))</f>
        <v>0.38474504846186264</v>
      </c>
      <c r="Q3" s="2">
        <f t="shared" ref="Q3:Q34" si="5">IF(SUM($R3:$W3)=0,"-",(1-N3-O3-P3))</f>
        <v>1.8963337547408365E-2</v>
      </c>
      <c r="R3" s="1">
        <v>732</v>
      </c>
      <c r="S3" s="1">
        <v>683</v>
      </c>
      <c r="T3" s="1">
        <v>913</v>
      </c>
      <c r="W3" s="1">
        <v>45</v>
      </c>
      <c r="AA3" t="s">
        <v>61</v>
      </c>
      <c r="AB3" t="e">
        <f>#REF!</f>
        <v>#REF!</v>
      </c>
      <c r="AE3" s="40">
        <v>9</v>
      </c>
      <c r="AF3" s="42">
        <v>13</v>
      </c>
      <c r="AG3" s="42">
        <v>5</v>
      </c>
      <c r="AH3" s="46">
        <v>1080</v>
      </c>
      <c r="AI3" s="46">
        <f>AE3*1000+AF3</f>
        <v>9013</v>
      </c>
      <c r="AJ3" t="s">
        <v>1376</v>
      </c>
      <c r="AL3" s="1">
        <f>F3-AM3</f>
        <v>2374</v>
      </c>
      <c r="AM3" s="1">
        <v>32</v>
      </c>
      <c r="AO3" s="1">
        <f>SUM(R3:Y3)</f>
        <v>2373</v>
      </c>
      <c r="AP3" s="1">
        <v>2</v>
      </c>
      <c r="AQ3" s="1">
        <f>AO3+AP3</f>
        <v>2375</v>
      </c>
      <c r="AS3" s="1">
        <v>2105</v>
      </c>
      <c r="AT3" s="1">
        <f>AS3-AU3</f>
        <v>1580</v>
      </c>
      <c r="AU3" s="1">
        <v>525</v>
      </c>
      <c r="AZ3" s="1"/>
    </row>
    <row r="4" spans="1:52" hidden="1" outlineLevel="1" x14ac:dyDescent="0.2">
      <c r="A4" t="s">
        <v>2554</v>
      </c>
      <c r="B4" s="11" t="s">
        <v>1389</v>
      </c>
      <c r="E4" s="1">
        <f t="shared" ref="E4:E67" si="6">AQ4</f>
        <v>11441</v>
      </c>
      <c r="F4" s="1">
        <v>10744</v>
      </c>
      <c r="G4" s="1">
        <v>8522</v>
      </c>
      <c r="H4" s="1">
        <v>8419</v>
      </c>
      <c r="I4" s="2"/>
      <c r="J4" s="2">
        <f t="shared" si="0"/>
        <v>0.73586224980333892</v>
      </c>
      <c r="K4" s="7">
        <f t="shared" si="1"/>
        <v>2</v>
      </c>
      <c r="L4" s="7">
        <f t="shared" si="1"/>
        <v>3</v>
      </c>
      <c r="M4" s="7">
        <f t="shared" si="1"/>
        <v>1</v>
      </c>
      <c r="N4" s="2">
        <f t="shared" si="2"/>
        <v>0.34690756141860241</v>
      </c>
      <c r="O4" s="2">
        <f t="shared" si="3"/>
        <v>0.17713411719720867</v>
      </c>
      <c r="P4" s="2">
        <f t="shared" si="4"/>
        <v>0.45922951916642768</v>
      </c>
      <c r="Q4" s="2">
        <f t="shared" si="5"/>
        <v>1.6728802217761296E-2</v>
      </c>
      <c r="R4" s="1">
        <v>3629</v>
      </c>
      <c r="S4" s="1">
        <v>1853</v>
      </c>
      <c r="T4" s="1">
        <v>4804</v>
      </c>
      <c r="W4" s="1">
        <v>175</v>
      </c>
      <c r="AA4" t="s">
        <v>2629</v>
      </c>
      <c r="AB4" t="e">
        <f>#REF!</f>
        <v>#REF!</v>
      </c>
      <c r="AE4" s="40">
        <v>9</v>
      </c>
      <c r="AF4" s="42">
        <v>9</v>
      </c>
      <c r="AG4" s="42">
        <v>5</v>
      </c>
      <c r="AH4" s="46">
        <v>1220</v>
      </c>
      <c r="AI4" s="46">
        <f t="shared" ref="AI4:AI67" si="7">AE4*1000+AF4</f>
        <v>9009</v>
      </c>
      <c r="AJ4" t="s">
        <v>1376</v>
      </c>
      <c r="AL4" s="1">
        <f t="shared" ref="AL4:AL67" si="8">F4-AM4</f>
        <v>10566</v>
      </c>
      <c r="AM4" s="1">
        <v>178</v>
      </c>
      <c r="AO4" s="1">
        <f t="shared" ref="AO4:AO67" si="9">SUM(R4:Y4)</f>
        <v>10461</v>
      </c>
      <c r="AP4" s="1">
        <v>980</v>
      </c>
      <c r="AQ4" s="1">
        <f t="shared" ref="AQ4:AQ67" si="10">AO4+AP4</f>
        <v>11441</v>
      </c>
      <c r="AS4" s="1">
        <v>8522</v>
      </c>
      <c r="AT4" s="1">
        <f t="shared" ref="AT4:AT67" si="11">AS4-AU4</f>
        <v>6497</v>
      </c>
      <c r="AU4" s="1">
        <v>2025</v>
      </c>
      <c r="AZ4" s="1"/>
    </row>
    <row r="5" spans="1:52" hidden="1" outlineLevel="1" x14ac:dyDescent="0.2">
      <c r="A5" t="s">
        <v>1109</v>
      </c>
      <c r="B5" s="11" t="s">
        <v>1389</v>
      </c>
      <c r="E5" s="1">
        <f t="shared" si="6"/>
        <v>3201</v>
      </c>
      <c r="F5" s="1">
        <v>2982</v>
      </c>
      <c r="G5" s="1">
        <v>2562</v>
      </c>
      <c r="H5" s="1">
        <v>2544</v>
      </c>
      <c r="I5" s="2"/>
      <c r="J5" s="2">
        <f t="shared" si="0"/>
        <v>0.79475164011246491</v>
      </c>
      <c r="K5" s="7">
        <f t="shared" si="1"/>
        <v>2</v>
      </c>
      <c r="L5" s="7">
        <f t="shared" si="1"/>
        <v>3</v>
      </c>
      <c r="M5" s="7">
        <f t="shared" si="1"/>
        <v>1</v>
      </c>
      <c r="N5" s="2">
        <f t="shared" si="2"/>
        <v>0.34254520641419312</v>
      </c>
      <c r="O5" s="2">
        <f t="shared" si="3"/>
        <v>0.23848515864892528</v>
      </c>
      <c r="P5" s="2">
        <f t="shared" si="4"/>
        <v>0.40395769361992495</v>
      </c>
      <c r="Q5" s="2">
        <f t="shared" si="5"/>
        <v>1.5011941316956601E-2</v>
      </c>
      <c r="R5" s="1">
        <v>1004</v>
      </c>
      <c r="S5" s="1">
        <v>699</v>
      </c>
      <c r="T5" s="1">
        <v>1184</v>
      </c>
      <c r="W5" s="1">
        <v>44</v>
      </c>
      <c r="AA5" t="s">
        <v>1993</v>
      </c>
      <c r="AB5" t="e">
        <f>#REF!</f>
        <v>#REF!</v>
      </c>
      <c r="AE5" s="40">
        <v>9</v>
      </c>
      <c r="AF5" s="42">
        <v>15</v>
      </c>
      <c r="AG5" s="42">
        <v>5</v>
      </c>
      <c r="AH5" s="46">
        <v>1430</v>
      </c>
      <c r="AI5" s="46">
        <f t="shared" si="7"/>
        <v>9015</v>
      </c>
      <c r="AJ5" t="s">
        <v>1376</v>
      </c>
      <c r="AL5" s="1">
        <f t="shared" si="8"/>
        <v>2943</v>
      </c>
      <c r="AM5" s="1">
        <v>39</v>
      </c>
      <c r="AO5" s="1">
        <f t="shared" si="9"/>
        <v>2931</v>
      </c>
      <c r="AP5" s="1">
        <v>270</v>
      </c>
      <c r="AQ5" s="1">
        <f t="shared" si="10"/>
        <v>3201</v>
      </c>
      <c r="AS5" s="1">
        <v>2562</v>
      </c>
      <c r="AT5" s="1">
        <f t="shared" si="11"/>
        <v>1784</v>
      </c>
      <c r="AU5" s="1">
        <v>778</v>
      </c>
      <c r="AZ5" s="1"/>
    </row>
    <row r="6" spans="1:52" hidden="1" outlineLevel="1" x14ac:dyDescent="0.2">
      <c r="A6" t="s">
        <v>229</v>
      </c>
      <c r="B6" s="11" t="s">
        <v>1389</v>
      </c>
      <c r="E6" s="1">
        <f t="shared" si="6"/>
        <v>14975</v>
      </c>
      <c r="F6" s="1">
        <v>14148</v>
      </c>
      <c r="G6" s="1">
        <v>12082</v>
      </c>
      <c r="H6" s="1">
        <v>11987</v>
      </c>
      <c r="I6" s="2"/>
      <c r="J6" s="2">
        <f t="shared" si="0"/>
        <v>0.80046744574290485</v>
      </c>
      <c r="K6" s="7">
        <f t="shared" si="1"/>
        <v>2</v>
      </c>
      <c r="L6" s="7">
        <f t="shared" si="1"/>
        <v>3</v>
      </c>
      <c r="M6" s="7">
        <f t="shared" si="1"/>
        <v>1</v>
      </c>
      <c r="N6" s="2">
        <f t="shared" si="2"/>
        <v>0.31896367140104204</v>
      </c>
      <c r="O6" s="2">
        <f t="shared" si="3"/>
        <v>0.27899507529798018</v>
      </c>
      <c r="P6" s="2">
        <f t="shared" si="4"/>
        <v>0.38905145956748272</v>
      </c>
      <c r="Q6" s="2">
        <f t="shared" si="5"/>
        <v>1.2989793733495125E-2</v>
      </c>
      <c r="R6" s="1">
        <v>4469</v>
      </c>
      <c r="S6" s="1">
        <v>3909</v>
      </c>
      <c r="T6" s="1">
        <v>5451</v>
      </c>
      <c r="W6" s="1">
        <v>182</v>
      </c>
      <c r="AA6" t="s">
        <v>1622</v>
      </c>
      <c r="AB6" t="e">
        <f>#REF!</f>
        <v>#REF!</v>
      </c>
      <c r="AE6" s="40">
        <v>9</v>
      </c>
      <c r="AF6" s="42">
        <v>3</v>
      </c>
      <c r="AG6" s="42">
        <v>5</v>
      </c>
      <c r="AH6" s="46">
        <v>2060</v>
      </c>
      <c r="AI6" s="46">
        <f t="shared" si="7"/>
        <v>9003</v>
      </c>
      <c r="AJ6" t="s">
        <v>1376</v>
      </c>
      <c r="AL6" s="1">
        <f t="shared" si="8"/>
        <v>14070</v>
      </c>
      <c r="AM6" s="1">
        <v>78</v>
      </c>
      <c r="AO6" s="1">
        <f t="shared" si="9"/>
        <v>14011</v>
      </c>
      <c r="AP6" s="1">
        <v>964</v>
      </c>
      <c r="AQ6" s="1">
        <f t="shared" si="10"/>
        <v>14975</v>
      </c>
      <c r="AS6" s="1">
        <v>12082</v>
      </c>
      <c r="AT6" s="1">
        <f t="shared" si="11"/>
        <v>6644</v>
      </c>
      <c r="AU6" s="1">
        <v>5438</v>
      </c>
      <c r="AZ6" s="1"/>
    </row>
    <row r="7" spans="1:52" hidden="1" outlineLevel="1" x14ac:dyDescent="0.2">
      <c r="A7" t="s">
        <v>1559</v>
      </c>
      <c r="B7" s="11" t="s">
        <v>1389</v>
      </c>
      <c r="E7" s="1">
        <f t="shared" si="6"/>
        <v>3038</v>
      </c>
      <c r="F7" s="1">
        <v>2983</v>
      </c>
      <c r="G7" s="1">
        <v>2459</v>
      </c>
      <c r="H7" s="1">
        <v>2442</v>
      </c>
      <c r="I7" s="2"/>
      <c r="J7" s="2">
        <f t="shared" si="0"/>
        <v>0.80381830151415401</v>
      </c>
      <c r="K7" s="7">
        <f t="shared" si="1"/>
        <v>3</v>
      </c>
      <c r="L7" s="7">
        <f t="shared" si="1"/>
        <v>2</v>
      </c>
      <c r="M7" s="7">
        <f t="shared" si="1"/>
        <v>1</v>
      </c>
      <c r="N7" s="2">
        <f t="shared" si="2"/>
        <v>0.25126475548060706</v>
      </c>
      <c r="O7" s="2">
        <f t="shared" si="3"/>
        <v>0.30725126475548059</v>
      </c>
      <c r="P7" s="2">
        <f t="shared" si="4"/>
        <v>0.42360876897133221</v>
      </c>
      <c r="Q7" s="2">
        <f t="shared" si="5"/>
        <v>1.7875210792580087E-2</v>
      </c>
      <c r="R7" s="1">
        <v>745</v>
      </c>
      <c r="S7" s="1">
        <v>911</v>
      </c>
      <c r="T7" s="1">
        <v>1256</v>
      </c>
      <c r="W7" s="1">
        <v>53</v>
      </c>
      <c r="AA7" t="s">
        <v>1186</v>
      </c>
      <c r="AB7" t="e">
        <f>#REF!</f>
        <v>#REF!</v>
      </c>
      <c r="AE7" s="40">
        <v>9</v>
      </c>
      <c r="AF7" s="42">
        <v>5</v>
      </c>
      <c r="AG7" s="42">
        <v>5</v>
      </c>
      <c r="AH7" s="46">
        <v>2760</v>
      </c>
      <c r="AI7" s="46">
        <f t="shared" si="7"/>
        <v>9005</v>
      </c>
      <c r="AJ7" t="s">
        <v>1376</v>
      </c>
      <c r="AL7" s="1">
        <f t="shared" si="8"/>
        <v>2962</v>
      </c>
      <c r="AM7" s="1">
        <v>21</v>
      </c>
      <c r="AO7" s="1">
        <f t="shared" si="9"/>
        <v>2965</v>
      </c>
      <c r="AP7" s="1">
        <v>73</v>
      </c>
      <c r="AQ7" s="1">
        <f t="shared" si="10"/>
        <v>3038</v>
      </c>
      <c r="AS7" s="1">
        <v>2459</v>
      </c>
      <c r="AT7" s="1">
        <f t="shared" si="11"/>
        <v>1633</v>
      </c>
      <c r="AU7" s="1">
        <v>826</v>
      </c>
      <c r="AZ7" s="1"/>
    </row>
    <row r="8" spans="1:52" hidden="1" outlineLevel="1" x14ac:dyDescent="0.2">
      <c r="A8" t="s">
        <v>2348</v>
      </c>
      <c r="B8" s="11" t="s">
        <v>1389</v>
      </c>
      <c r="E8" s="1">
        <f t="shared" si="6"/>
        <v>4928</v>
      </c>
      <c r="F8" s="1">
        <v>4500</v>
      </c>
      <c r="G8" s="1">
        <v>3837</v>
      </c>
      <c r="H8" s="1">
        <v>3803</v>
      </c>
      <c r="I8" s="2"/>
      <c r="J8" s="2">
        <f t="shared" si="0"/>
        <v>0.77171266233766234</v>
      </c>
      <c r="K8" s="7">
        <f t="shared" si="1"/>
        <v>3</v>
      </c>
      <c r="L8" s="7">
        <f t="shared" si="1"/>
        <v>2</v>
      </c>
      <c r="M8" s="7">
        <f t="shared" si="1"/>
        <v>1</v>
      </c>
      <c r="N8" s="2">
        <f t="shared" si="2"/>
        <v>0.25774840474020055</v>
      </c>
      <c r="O8" s="2">
        <f t="shared" si="3"/>
        <v>0.27347310847766637</v>
      </c>
      <c r="P8" s="2">
        <f t="shared" si="4"/>
        <v>0.45031905195989064</v>
      </c>
      <c r="Q8" s="2">
        <f t="shared" si="5"/>
        <v>1.8459434822242438E-2</v>
      </c>
      <c r="R8" s="1">
        <v>1131</v>
      </c>
      <c r="S8" s="1">
        <v>1200</v>
      </c>
      <c r="T8" s="1">
        <v>1976</v>
      </c>
      <c r="W8" s="1">
        <v>81</v>
      </c>
      <c r="AA8" t="s">
        <v>2629</v>
      </c>
      <c r="AB8" t="e">
        <f>#REF!</f>
        <v>#REF!</v>
      </c>
      <c r="AE8" s="40">
        <v>9</v>
      </c>
      <c r="AF8" s="42">
        <v>9</v>
      </c>
      <c r="AG8" s="42">
        <v>10</v>
      </c>
      <c r="AH8" s="46">
        <v>3250</v>
      </c>
      <c r="AI8" s="46">
        <f t="shared" si="7"/>
        <v>9009</v>
      </c>
      <c r="AJ8" t="s">
        <v>1376</v>
      </c>
      <c r="AL8" s="1">
        <f t="shared" si="8"/>
        <v>4447</v>
      </c>
      <c r="AM8" s="1">
        <v>53</v>
      </c>
      <c r="AO8" s="1">
        <f t="shared" si="9"/>
        <v>4388</v>
      </c>
      <c r="AP8" s="1">
        <v>540</v>
      </c>
      <c r="AQ8" s="1">
        <f t="shared" si="10"/>
        <v>4928</v>
      </c>
      <c r="AS8" s="1">
        <v>3837</v>
      </c>
      <c r="AT8" s="1">
        <f t="shared" si="11"/>
        <v>2849</v>
      </c>
      <c r="AU8" s="1">
        <v>988</v>
      </c>
      <c r="AZ8" s="1"/>
    </row>
    <row r="9" spans="1:52" hidden="1" outlineLevel="1" x14ac:dyDescent="0.2">
      <c r="A9" t="s">
        <v>340</v>
      </c>
      <c r="B9" s="11" t="s">
        <v>1389</v>
      </c>
      <c r="E9" s="1">
        <f t="shared" si="6"/>
        <v>15805</v>
      </c>
      <c r="F9" s="1">
        <v>15341</v>
      </c>
      <c r="G9" s="1">
        <v>13015</v>
      </c>
      <c r="H9" s="1">
        <v>12873</v>
      </c>
      <c r="I9" s="2"/>
      <c r="J9" s="2">
        <f t="shared" si="0"/>
        <v>0.81448908573236323</v>
      </c>
      <c r="K9" s="7">
        <f t="shared" si="1"/>
        <v>2</v>
      </c>
      <c r="L9" s="7">
        <f t="shared" si="1"/>
        <v>3</v>
      </c>
      <c r="M9" s="7">
        <f t="shared" si="1"/>
        <v>1</v>
      </c>
      <c r="N9" s="2">
        <f t="shared" si="2"/>
        <v>0.32467021067139201</v>
      </c>
      <c r="O9" s="2">
        <f t="shared" si="3"/>
        <v>0.26343768458357947</v>
      </c>
      <c r="P9" s="2">
        <f t="shared" si="4"/>
        <v>0.40053816368051454</v>
      </c>
      <c r="Q9" s="2">
        <f t="shared" si="5"/>
        <v>1.1353941064513984E-2</v>
      </c>
      <c r="R9" s="1">
        <v>4947</v>
      </c>
      <c r="S9" s="1">
        <v>4014</v>
      </c>
      <c r="T9" s="1">
        <v>6103</v>
      </c>
      <c r="W9" s="1">
        <v>173</v>
      </c>
      <c r="AA9" t="s">
        <v>1622</v>
      </c>
      <c r="AB9" t="e">
        <f>#REF!</f>
        <v>#REF!</v>
      </c>
      <c r="AE9" s="40">
        <v>9</v>
      </c>
      <c r="AF9" s="42">
        <v>3</v>
      </c>
      <c r="AG9" s="42">
        <v>10</v>
      </c>
      <c r="AH9" s="46">
        <v>4300</v>
      </c>
      <c r="AI9" s="46">
        <f t="shared" si="7"/>
        <v>9003</v>
      </c>
      <c r="AJ9" t="s">
        <v>1376</v>
      </c>
      <c r="AL9" s="1">
        <f t="shared" si="8"/>
        <v>15239</v>
      </c>
      <c r="AM9" s="1">
        <v>102</v>
      </c>
      <c r="AO9" s="1">
        <f t="shared" si="9"/>
        <v>15237</v>
      </c>
      <c r="AP9" s="1">
        <v>568</v>
      </c>
      <c r="AQ9" s="1">
        <f t="shared" si="10"/>
        <v>15805</v>
      </c>
      <c r="AS9" s="1">
        <v>13015</v>
      </c>
      <c r="AT9" s="1">
        <f t="shared" si="11"/>
        <v>8659</v>
      </c>
      <c r="AU9" s="1">
        <v>4356</v>
      </c>
      <c r="AZ9" s="1"/>
    </row>
    <row r="10" spans="1:52" hidden="1" outlineLevel="1" x14ac:dyDescent="0.2">
      <c r="A10" t="s">
        <v>2066</v>
      </c>
      <c r="B10" s="11" t="s">
        <v>1389</v>
      </c>
      <c r="E10" s="1">
        <f t="shared" si="6"/>
        <v>4554</v>
      </c>
      <c r="F10" s="1">
        <v>4201</v>
      </c>
      <c r="G10" s="1">
        <v>3732</v>
      </c>
      <c r="H10" s="1">
        <v>3698</v>
      </c>
      <c r="I10" s="2"/>
      <c r="J10" s="2">
        <f t="shared" si="0"/>
        <v>0.81203337725076852</v>
      </c>
      <c r="K10" s="7">
        <f t="shared" si="1"/>
        <v>2</v>
      </c>
      <c r="L10" s="7">
        <f t="shared" si="1"/>
        <v>3</v>
      </c>
      <c r="M10" s="7">
        <f t="shared" si="1"/>
        <v>1</v>
      </c>
      <c r="N10" s="2">
        <f t="shared" si="2"/>
        <v>0.29795427196149216</v>
      </c>
      <c r="O10" s="2">
        <f t="shared" si="3"/>
        <v>0.28086642599277978</v>
      </c>
      <c r="P10" s="2">
        <f t="shared" si="4"/>
        <v>0.40625752105896512</v>
      </c>
      <c r="Q10" s="2">
        <f t="shared" si="5"/>
        <v>1.4921780986762945E-2</v>
      </c>
      <c r="R10" s="1">
        <v>1238</v>
      </c>
      <c r="S10" s="1">
        <v>1167</v>
      </c>
      <c r="T10" s="1">
        <v>1688</v>
      </c>
      <c r="W10" s="1">
        <v>62</v>
      </c>
      <c r="AA10" t="s">
        <v>2629</v>
      </c>
      <c r="AB10" t="e">
        <f>#REF!</f>
        <v>#REF!</v>
      </c>
      <c r="AE10" s="40">
        <v>9</v>
      </c>
      <c r="AF10" s="42">
        <v>9</v>
      </c>
      <c r="AG10" s="42">
        <v>15</v>
      </c>
      <c r="AH10" s="46">
        <v>4580</v>
      </c>
      <c r="AI10" s="46">
        <f t="shared" si="7"/>
        <v>9009</v>
      </c>
      <c r="AJ10" t="s">
        <v>1376</v>
      </c>
      <c r="AL10" s="1">
        <f t="shared" si="8"/>
        <v>4169</v>
      </c>
      <c r="AM10" s="1">
        <v>32</v>
      </c>
      <c r="AO10" s="1">
        <f t="shared" si="9"/>
        <v>4155</v>
      </c>
      <c r="AP10" s="1">
        <v>399</v>
      </c>
      <c r="AQ10" s="1">
        <f t="shared" si="10"/>
        <v>4554</v>
      </c>
      <c r="AS10" s="1">
        <v>3732</v>
      </c>
      <c r="AT10" s="1">
        <f t="shared" si="11"/>
        <v>2680</v>
      </c>
      <c r="AU10" s="1">
        <v>1052</v>
      </c>
      <c r="AZ10" s="1"/>
    </row>
    <row r="11" spans="1:52" hidden="1" outlineLevel="1" x14ac:dyDescent="0.2">
      <c r="A11" t="s">
        <v>341</v>
      </c>
      <c r="B11" s="11" t="s">
        <v>1389</v>
      </c>
      <c r="E11" s="1">
        <f t="shared" si="6"/>
        <v>14002</v>
      </c>
      <c r="F11" s="1">
        <v>13238</v>
      </c>
      <c r="G11" s="1">
        <v>11277</v>
      </c>
      <c r="H11" s="1">
        <v>11172</v>
      </c>
      <c r="I11" s="2"/>
      <c r="J11" s="2">
        <f t="shared" si="0"/>
        <v>0.79788601628338807</v>
      </c>
      <c r="K11" s="7">
        <f t="shared" si="1"/>
        <v>2</v>
      </c>
      <c r="L11" s="7">
        <f t="shared" si="1"/>
        <v>3</v>
      </c>
      <c r="M11" s="7">
        <f t="shared" si="1"/>
        <v>1</v>
      </c>
      <c r="N11" s="2">
        <f t="shared" si="2"/>
        <v>0.29964810281517745</v>
      </c>
      <c r="O11" s="2">
        <f t="shared" si="3"/>
        <v>0.25267747858017137</v>
      </c>
      <c r="P11" s="2">
        <f t="shared" si="4"/>
        <v>0.43107405140758875</v>
      </c>
      <c r="Q11" s="2">
        <f t="shared" si="5"/>
        <v>1.6600367197062482E-2</v>
      </c>
      <c r="R11" s="1">
        <v>3917</v>
      </c>
      <c r="S11" s="1">
        <v>3303</v>
      </c>
      <c r="T11" s="1">
        <v>5635</v>
      </c>
      <c r="W11" s="1">
        <v>217</v>
      </c>
      <c r="AA11" t="s">
        <v>263</v>
      </c>
      <c r="AB11" t="e">
        <f>#REF!</f>
        <v>#REF!</v>
      </c>
      <c r="AE11" s="40">
        <v>9</v>
      </c>
      <c r="AF11" s="42">
        <v>1</v>
      </c>
      <c r="AG11" s="42">
        <v>5</v>
      </c>
      <c r="AH11" s="46">
        <v>4720</v>
      </c>
      <c r="AI11" s="46">
        <f t="shared" si="7"/>
        <v>9001</v>
      </c>
      <c r="AJ11" t="s">
        <v>1376</v>
      </c>
      <c r="AL11" s="1">
        <f t="shared" si="8"/>
        <v>13140</v>
      </c>
      <c r="AM11" s="1">
        <v>98</v>
      </c>
      <c r="AO11" s="1">
        <f t="shared" si="9"/>
        <v>13072</v>
      </c>
      <c r="AP11" s="1">
        <v>930</v>
      </c>
      <c r="AQ11" s="1">
        <f t="shared" si="10"/>
        <v>14002</v>
      </c>
      <c r="AS11" s="1">
        <v>11277</v>
      </c>
      <c r="AT11" s="1">
        <f t="shared" si="11"/>
        <v>7325</v>
      </c>
      <c r="AU11" s="1">
        <v>3952</v>
      </c>
      <c r="AZ11" s="1"/>
    </row>
    <row r="12" spans="1:52" hidden="1" outlineLevel="1" x14ac:dyDescent="0.2">
      <c r="A12" t="s">
        <v>2392</v>
      </c>
      <c r="B12" s="11" t="s">
        <v>1389</v>
      </c>
      <c r="E12" s="1">
        <f t="shared" si="6"/>
        <v>2945</v>
      </c>
      <c r="F12" s="1">
        <v>2886</v>
      </c>
      <c r="G12" s="1">
        <v>2384</v>
      </c>
      <c r="H12" s="1">
        <v>2367</v>
      </c>
      <c r="I12" s="2"/>
      <c r="J12" s="2">
        <f t="shared" si="0"/>
        <v>0.8037351443123939</v>
      </c>
      <c r="K12" s="7">
        <f t="shared" si="1"/>
        <v>3</v>
      </c>
      <c r="L12" s="7">
        <f t="shared" si="1"/>
        <v>2</v>
      </c>
      <c r="M12" s="7">
        <f t="shared" si="1"/>
        <v>1</v>
      </c>
      <c r="N12" s="2">
        <f t="shared" si="2"/>
        <v>0.24527641707487755</v>
      </c>
      <c r="O12" s="2">
        <f t="shared" si="3"/>
        <v>0.33100069979006297</v>
      </c>
      <c r="P12" s="2">
        <f t="shared" si="4"/>
        <v>0.40692792162351293</v>
      </c>
      <c r="Q12" s="2">
        <f t="shared" si="5"/>
        <v>1.6794961511546525E-2</v>
      </c>
      <c r="R12" s="1">
        <v>701</v>
      </c>
      <c r="S12" s="1">
        <v>946</v>
      </c>
      <c r="T12" s="1">
        <v>1163</v>
      </c>
      <c r="W12" s="1">
        <v>48</v>
      </c>
      <c r="AA12" t="s">
        <v>1186</v>
      </c>
      <c r="AB12" t="e">
        <f>#REF!</f>
        <v>#REF!</v>
      </c>
      <c r="AE12" s="40">
        <v>9</v>
      </c>
      <c r="AF12" s="42">
        <v>5</v>
      </c>
      <c r="AG12" s="42">
        <v>10</v>
      </c>
      <c r="AH12" s="46">
        <v>4930</v>
      </c>
      <c r="AI12" s="46">
        <f t="shared" si="7"/>
        <v>9005</v>
      </c>
      <c r="AJ12" t="s">
        <v>1376</v>
      </c>
      <c r="AL12" s="1">
        <f t="shared" si="8"/>
        <v>2863</v>
      </c>
      <c r="AM12" s="1">
        <v>23</v>
      </c>
      <c r="AO12" s="1">
        <f t="shared" si="9"/>
        <v>2858</v>
      </c>
      <c r="AP12" s="1">
        <v>87</v>
      </c>
      <c r="AQ12" s="1">
        <f t="shared" si="10"/>
        <v>2945</v>
      </c>
      <c r="AS12" s="1">
        <v>2384</v>
      </c>
      <c r="AT12" s="1">
        <f t="shared" si="11"/>
        <v>1720</v>
      </c>
      <c r="AU12" s="1">
        <v>664</v>
      </c>
      <c r="AZ12" s="1"/>
    </row>
    <row r="13" spans="1:52" hidden="1" outlineLevel="1" x14ac:dyDescent="0.2">
      <c r="A13" t="s">
        <v>49</v>
      </c>
      <c r="B13" s="11" t="s">
        <v>1389</v>
      </c>
      <c r="E13" s="1">
        <f t="shared" si="6"/>
        <v>16597</v>
      </c>
      <c r="F13" s="1">
        <v>15765</v>
      </c>
      <c r="G13" s="1">
        <v>12980</v>
      </c>
      <c r="H13" s="1">
        <v>12821</v>
      </c>
      <c r="I13" s="2"/>
      <c r="J13" s="2">
        <f t="shared" si="0"/>
        <v>0.77248900403687415</v>
      </c>
      <c r="K13" s="7">
        <f t="shared" si="1"/>
        <v>1</v>
      </c>
      <c r="L13" s="7">
        <f t="shared" si="1"/>
        <v>3</v>
      </c>
      <c r="M13" s="7">
        <f t="shared" si="1"/>
        <v>2</v>
      </c>
      <c r="N13" s="2">
        <f t="shared" si="2"/>
        <v>0.61414480046418674</v>
      </c>
      <c r="O13" s="2">
        <f t="shared" si="3"/>
        <v>8.4778544258913027E-2</v>
      </c>
      <c r="P13" s="2">
        <f t="shared" si="4"/>
        <v>0.28953645799755012</v>
      </c>
      <c r="Q13" s="2">
        <f t="shared" si="5"/>
        <v>1.1540197279350128E-2</v>
      </c>
      <c r="R13" s="1">
        <v>9526</v>
      </c>
      <c r="S13" s="1">
        <v>1315</v>
      </c>
      <c r="T13" s="1">
        <v>4491</v>
      </c>
      <c r="W13" s="1">
        <v>179</v>
      </c>
      <c r="AA13" t="s">
        <v>1622</v>
      </c>
      <c r="AB13" t="e">
        <f>#REF!</f>
        <v>#REF!</v>
      </c>
      <c r="AE13" s="40">
        <v>9</v>
      </c>
      <c r="AF13" s="42">
        <v>3</v>
      </c>
      <c r="AG13" s="42">
        <v>15</v>
      </c>
      <c r="AH13" s="46">
        <v>5910</v>
      </c>
      <c r="AI13" s="46">
        <f t="shared" si="7"/>
        <v>9003</v>
      </c>
      <c r="AJ13" t="s">
        <v>1376</v>
      </c>
      <c r="AL13" s="1">
        <f t="shared" si="8"/>
        <v>15614</v>
      </c>
      <c r="AM13" s="1">
        <v>151</v>
      </c>
      <c r="AO13" s="1">
        <f t="shared" si="9"/>
        <v>15511</v>
      </c>
      <c r="AP13" s="1">
        <v>1086</v>
      </c>
      <c r="AQ13" s="1">
        <f t="shared" si="10"/>
        <v>16597</v>
      </c>
      <c r="AS13" s="1">
        <v>12980</v>
      </c>
      <c r="AT13" s="1">
        <f t="shared" si="11"/>
        <v>6971</v>
      </c>
      <c r="AU13" s="1">
        <v>6009</v>
      </c>
      <c r="AZ13" s="1"/>
    </row>
    <row r="14" spans="1:52" hidden="1" outlineLevel="1" x14ac:dyDescent="0.2">
      <c r="A14" t="s">
        <v>50</v>
      </c>
      <c r="B14" s="11" t="s">
        <v>1389</v>
      </c>
      <c r="E14" s="1">
        <f t="shared" si="6"/>
        <v>3875</v>
      </c>
      <c r="F14" s="1">
        <v>3720</v>
      </c>
      <c r="G14" s="1">
        <v>3315</v>
      </c>
      <c r="H14" s="1">
        <v>3288</v>
      </c>
      <c r="I14" s="2"/>
      <c r="J14" s="2">
        <f t="shared" si="0"/>
        <v>0.84851612903225804</v>
      </c>
      <c r="K14" s="7">
        <f t="shared" si="1"/>
        <v>2</v>
      </c>
      <c r="L14" s="7">
        <f t="shared" si="1"/>
        <v>3</v>
      </c>
      <c r="M14" s="7">
        <f t="shared" si="1"/>
        <v>1</v>
      </c>
      <c r="N14" s="2">
        <f t="shared" si="2"/>
        <v>0.30541202066902368</v>
      </c>
      <c r="O14" s="2">
        <f t="shared" si="3"/>
        <v>0.27087299428882239</v>
      </c>
      <c r="P14" s="2">
        <f t="shared" si="4"/>
        <v>0.40467772640739735</v>
      </c>
      <c r="Q14" s="2">
        <f t="shared" si="5"/>
        <v>1.9037258634756637E-2</v>
      </c>
      <c r="R14" s="1">
        <v>1123</v>
      </c>
      <c r="S14" s="1">
        <v>996</v>
      </c>
      <c r="T14" s="1">
        <v>1488</v>
      </c>
      <c r="W14" s="1">
        <v>70</v>
      </c>
      <c r="AA14" t="s">
        <v>61</v>
      </c>
      <c r="AB14" t="e">
        <f>#REF!</f>
        <v>#REF!</v>
      </c>
      <c r="AE14" s="40">
        <v>9</v>
      </c>
      <c r="AF14" s="42">
        <v>13</v>
      </c>
      <c r="AG14" s="42">
        <v>10</v>
      </c>
      <c r="AH14" s="46">
        <v>6260</v>
      </c>
      <c r="AI14" s="46">
        <f t="shared" si="7"/>
        <v>9013</v>
      </c>
      <c r="AJ14" t="s">
        <v>1376</v>
      </c>
      <c r="AL14" s="1">
        <f t="shared" si="8"/>
        <v>3690</v>
      </c>
      <c r="AM14" s="1">
        <v>30</v>
      </c>
      <c r="AO14" s="1">
        <f t="shared" si="9"/>
        <v>3677</v>
      </c>
      <c r="AP14" s="1">
        <v>198</v>
      </c>
      <c r="AQ14" s="1">
        <f t="shared" si="10"/>
        <v>3875</v>
      </c>
      <c r="AS14" s="1">
        <v>3315</v>
      </c>
      <c r="AT14" s="1">
        <f t="shared" si="11"/>
        <v>2355</v>
      </c>
      <c r="AU14" s="1">
        <v>960</v>
      </c>
      <c r="AZ14" s="1"/>
    </row>
    <row r="15" spans="1:52" hidden="1" outlineLevel="1" x14ac:dyDescent="0.2">
      <c r="A15" t="s">
        <v>1890</v>
      </c>
      <c r="B15" s="11" t="s">
        <v>1389</v>
      </c>
      <c r="E15" s="1">
        <f t="shared" si="6"/>
        <v>2020</v>
      </c>
      <c r="F15" s="1">
        <v>1923</v>
      </c>
      <c r="G15" s="1">
        <v>1560</v>
      </c>
      <c r="H15" s="1">
        <v>1548</v>
      </c>
      <c r="I15" s="2"/>
      <c r="J15" s="2">
        <f t="shared" si="0"/>
        <v>0.76633663366336635</v>
      </c>
      <c r="K15" s="7">
        <f t="shared" si="1"/>
        <v>2</v>
      </c>
      <c r="L15" s="7">
        <f t="shared" si="1"/>
        <v>3</v>
      </c>
      <c r="M15" s="7">
        <f t="shared" si="1"/>
        <v>1</v>
      </c>
      <c r="N15" s="2">
        <f t="shared" si="2"/>
        <v>0.31650182196772514</v>
      </c>
      <c r="O15" s="2">
        <f t="shared" si="3"/>
        <v>0.22488287350338365</v>
      </c>
      <c r="P15" s="2">
        <f t="shared" si="4"/>
        <v>0.42894325871941696</v>
      </c>
      <c r="Q15" s="2">
        <f t="shared" si="5"/>
        <v>2.9672045809474246E-2</v>
      </c>
      <c r="R15" s="1">
        <v>608</v>
      </c>
      <c r="S15" s="1">
        <v>432</v>
      </c>
      <c r="T15" s="1">
        <v>824</v>
      </c>
      <c r="W15" s="1">
        <v>57</v>
      </c>
      <c r="AA15" t="s">
        <v>120</v>
      </c>
      <c r="AB15" t="e">
        <f>#REF!</f>
        <v>#REF!</v>
      </c>
      <c r="AE15" s="40">
        <v>9</v>
      </c>
      <c r="AF15" s="42">
        <v>11</v>
      </c>
      <c r="AG15" s="42">
        <v>5</v>
      </c>
      <c r="AH15" s="46">
        <v>6820</v>
      </c>
      <c r="AI15" s="46">
        <f t="shared" si="7"/>
        <v>9011</v>
      </c>
      <c r="AJ15" t="s">
        <v>1376</v>
      </c>
      <c r="AL15" s="1">
        <f t="shared" si="8"/>
        <v>1914</v>
      </c>
      <c r="AM15" s="1">
        <v>9</v>
      </c>
      <c r="AO15" s="1">
        <f t="shared" si="9"/>
        <v>1921</v>
      </c>
      <c r="AP15" s="1">
        <v>99</v>
      </c>
      <c r="AQ15" s="1">
        <f t="shared" si="10"/>
        <v>2020</v>
      </c>
      <c r="AS15" s="1">
        <v>1560</v>
      </c>
      <c r="AT15" s="1">
        <f t="shared" si="11"/>
        <v>1184</v>
      </c>
      <c r="AU15" s="1">
        <v>376</v>
      </c>
      <c r="AZ15" s="1"/>
    </row>
    <row r="16" spans="1:52" hidden="1" outlineLevel="1" x14ac:dyDescent="0.2">
      <c r="A16" t="s">
        <v>1296</v>
      </c>
      <c r="B16" s="11" t="s">
        <v>1389</v>
      </c>
      <c r="E16" s="1">
        <f t="shared" si="6"/>
        <v>22832</v>
      </c>
      <c r="F16" s="1">
        <v>22046</v>
      </c>
      <c r="G16" s="1">
        <v>18069</v>
      </c>
      <c r="H16" s="1">
        <v>17913</v>
      </c>
      <c r="I16" s="2"/>
      <c r="J16" s="2">
        <f t="shared" si="0"/>
        <v>0.78455676243868255</v>
      </c>
      <c r="K16" s="7">
        <f t="shared" si="1"/>
        <v>2</v>
      </c>
      <c r="L16" s="7">
        <f t="shared" si="1"/>
        <v>3</v>
      </c>
      <c r="M16" s="7">
        <f t="shared" si="1"/>
        <v>1</v>
      </c>
      <c r="N16" s="2">
        <f t="shared" si="2"/>
        <v>0.34716603790736783</v>
      </c>
      <c r="O16" s="2">
        <f t="shared" si="3"/>
        <v>0.18135539293668471</v>
      </c>
      <c r="P16" s="2">
        <f t="shared" si="4"/>
        <v>0.45629744102540792</v>
      </c>
      <c r="Q16" s="2">
        <f t="shared" si="5"/>
        <v>1.5181128130539623E-2</v>
      </c>
      <c r="R16" s="1">
        <v>7638</v>
      </c>
      <c r="S16" s="1">
        <v>3990</v>
      </c>
      <c r="T16" s="1">
        <v>10039</v>
      </c>
      <c r="W16" s="1">
        <v>334</v>
      </c>
      <c r="AA16" t="s">
        <v>2629</v>
      </c>
      <c r="AB16" t="e">
        <f>#REF!</f>
        <v>#REF!</v>
      </c>
      <c r="AE16" s="40">
        <v>9</v>
      </c>
      <c r="AF16" s="42">
        <v>9</v>
      </c>
      <c r="AG16" s="42">
        <v>20</v>
      </c>
      <c r="AH16" s="46">
        <v>7310</v>
      </c>
      <c r="AI16" s="46">
        <f t="shared" si="7"/>
        <v>9009</v>
      </c>
      <c r="AJ16" t="s">
        <v>1376</v>
      </c>
      <c r="AL16" s="1">
        <f t="shared" si="8"/>
        <v>21868</v>
      </c>
      <c r="AM16" s="1">
        <v>178</v>
      </c>
      <c r="AO16" s="1">
        <f t="shared" si="9"/>
        <v>22001</v>
      </c>
      <c r="AP16" s="1">
        <v>831</v>
      </c>
      <c r="AQ16" s="1">
        <f t="shared" si="10"/>
        <v>22832</v>
      </c>
      <c r="AS16" s="1">
        <v>18069</v>
      </c>
      <c r="AT16" s="1">
        <f t="shared" si="11"/>
        <v>10601</v>
      </c>
      <c r="AU16" s="1">
        <v>7468</v>
      </c>
      <c r="AZ16" s="1"/>
    </row>
    <row r="17" spans="1:52" hidden="1" outlineLevel="1" x14ac:dyDescent="0.2">
      <c r="A17" t="s">
        <v>2921</v>
      </c>
      <c r="B17" s="11" t="s">
        <v>1389</v>
      </c>
      <c r="E17" s="1">
        <f t="shared" si="6"/>
        <v>80907</v>
      </c>
      <c r="F17" s="1">
        <v>77560</v>
      </c>
      <c r="G17" s="1">
        <v>55551</v>
      </c>
      <c r="H17" s="1">
        <v>42188</v>
      </c>
      <c r="I17" s="2"/>
      <c r="J17" s="2">
        <f t="shared" si="0"/>
        <v>0.52143819447019413</v>
      </c>
      <c r="K17" s="7">
        <f t="shared" si="1"/>
        <v>1</v>
      </c>
      <c r="L17" s="7">
        <f t="shared" si="1"/>
        <v>3</v>
      </c>
      <c r="M17" s="7">
        <f t="shared" si="1"/>
        <v>2</v>
      </c>
      <c r="N17" s="2">
        <f t="shared" si="2"/>
        <v>0.63208131255804356</v>
      </c>
      <c r="O17" s="2">
        <f t="shared" si="3"/>
        <v>6.4273552780930762E-2</v>
      </c>
      <c r="P17" s="2">
        <f t="shared" si="4"/>
        <v>0.29514497987823751</v>
      </c>
      <c r="Q17" s="2">
        <f t="shared" si="5"/>
        <v>8.5001547827881496E-3</v>
      </c>
      <c r="R17" s="1">
        <v>49004</v>
      </c>
      <c r="S17" s="1">
        <v>4983</v>
      </c>
      <c r="T17" s="1">
        <v>22882</v>
      </c>
      <c r="W17" s="1">
        <v>659</v>
      </c>
      <c r="AA17" t="s">
        <v>263</v>
      </c>
      <c r="AB17" t="e">
        <f>#REF!</f>
        <v>#REF!</v>
      </c>
      <c r="AE17" s="40">
        <v>9</v>
      </c>
      <c r="AF17" s="42">
        <v>1</v>
      </c>
      <c r="AG17" s="42">
        <v>10</v>
      </c>
      <c r="AH17" s="46">
        <v>8070</v>
      </c>
      <c r="AI17" s="46">
        <f t="shared" si="7"/>
        <v>9001</v>
      </c>
      <c r="AJ17" t="s">
        <v>1376</v>
      </c>
      <c r="AL17" s="1">
        <f t="shared" si="8"/>
        <v>76892</v>
      </c>
      <c r="AM17" s="1">
        <v>668</v>
      </c>
      <c r="AO17" s="1">
        <f t="shared" si="9"/>
        <v>77528</v>
      </c>
      <c r="AP17" s="1">
        <v>3379</v>
      </c>
      <c r="AQ17" s="1">
        <f t="shared" si="10"/>
        <v>80907</v>
      </c>
      <c r="AS17" s="1">
        <v>55551</v>
      </c>
      <c r="AT17" s="1">
        <f t="shared" si="11"/>
        <v>42414</v>
      </c>
      <c r="AU17" s="1">
        <v>13137</v>
      </c>
      <c r="AZ17" s="1"/>
    </row>
    <row r="18" spans="1:52" hidden="1" outlineLevel="1" x14ac:dyDescent="0.2">
      <c r="A18" t="s">
        <v>741</v>
      </c>
      <c r="B18" s="11" t="s">
        <v>1389</v>
      </c>
      <c r="E18" s="1">
        <f t="shared" si="6"/>
        <v>1425</v>
      </c>
      <c r="F18" s="1">
        <v>1422</v>
      </c>
      <c r="G18" s="1">
        <v>1240</v>
      </c>
      <c r="H18" s="1">
        <v>1233</v>
      </c>
      <c r="I18" s="2"/>
      <c r="J18" s="2">
        <f t="shared" si="0"/>
        <v>0.86526315789473685</v>
      </c>
      <c r="K18" s="7">
        <f t="shared" si="1"/>
        <v>2</v>
      </c>
      <c r="L18" s="7">
        <f t="shared" si="1"/>
        <v>3</v>
      </c>
      <c r="M18" s="7">
        <f t="shared" si="1"/>
        <v>1</v>
      </c>
      <c r="N18" s="2">
        <f t="shared" si="2"/>
        <v>0.32076813655761022</v>
      </c>
      <c r="O18" s="2">
        <f t="shared" si="3"/>
        <v>0.30654338549075394</v>
      </c>
      <c r="P18" s="2">
        <f t="shared" si="4"/>
        <v>0.35704125177809387</v>
      </c>
      <c r="Q18" s="2">
        <f t="shared" si="5"/>
        <v>1.5647226173541917E-2</v>
      </c>
      <c r="R18" s="1">
        <v>451</v>
      </c>
      <c r="S18" s="1">
        <v>431</v>
      </c>
      <c r="T18" s="1">
        <v>502</v>
      </c>
      <c r="W18" s="1">
        <v>22</v>
      </c>
      <c r="AA18" t="s">
        <v>1186</v>
      </c>
      <c r="AB18" t="e">
        <f>#REF!</f>
        <v>#REF!</v>
      </c>
      <c r="AE18" s="40">
        <v>9</v>
      </c>
      <c r="AF18" s="42">
        <v>5</v>
      </c>
      <c r="AG18" s="42">
        <v>15</v>
      </c>
      <c r="AH18" s="46">
        <v>8210</v>
      </c>
      <c r="AI18" s="46">
        <f t="shared" si="7"/>
        <v>9005</v>
      </c>
      <c r="AJ18" t="s">
        <v>1376</v>
      </c>
      <c r="AL18" s="1">
        <f t="shared" si="8"/>
        <v>1415</v>
      </c>
      <c r="AM18" s="1">
        <v>7</v>
      </c>
      <c r="AO18" s="1">
        <f t="shared" si="9"/>
        <v>1406</v>
      </c>
      <c r="AP18" s="1">
        <v>19</v>
      </c>
      <c r="AQ18" s="1">
        <f t="shared" si="10"/>
        <v>1425</v>
      </c>
      <c r="AS18" s="1">
        <v>1240</v>
      </c>
      <c r="AT18" s="1">
        <f t="shared" si="11"/>
        <v>850</v>
      </c>
      <c r="AU18" s="1">
        <v>390</v>
      </c>
      <c r="AZ18" s="1"/>
    </row>
    <row r="19" spans="1:52" hidden="1" outlineLevel="1" x14ac:dyDescent="0.2">
      <c r="A19" t="s">
        <v>2075</v>
      </c>
      <c r="B19" s="11" t="s">
        <v>1389</v>
      </c>
      <c r="E19" s="1">
        <f t="shared" si="6"/>
        <v>39827</v>
      </c>
      <c r="F19" s="1">
        <v>37247</v>
      </c>
      <c r="G19" s="1">
        <v>30065</v>
      </c>
      <c r="H19" s="1">
        <v>29799</v>
      </c>
      <c r="I19" s="2"/>
      <c r="J19" s="2">
        <f t="shared" si="0"/>
        <v>0.74821101262962308</v>
      </c>
      <c r="K19" s="7">
        <f t="shared" si="1"/>
        <v>2</v>
      </c>
      <c r="L19" s="7">
        <f t="shared" si="1"/>
        <v>3</v>
      </c>
      <c r="M19" s="7">
        <f t="shared" si="1"/>
        <v>1</v>
      </c>
      <c r="N19" s="2">
        <f t="shared" si="2"/>
        <v>0.34856389845094665</v>
      </c>
      <c r="O19" s="2">
        <f t="shared" si="3"/>
        <v>0.21630271084337349</v>
      </c>
      <c r="P19" s="2">
        <f t="shared" si="4"/>
        <v>0.41625430292598969</v>
      </c>
      <c r="Q19" s="2">
        <f t="shared" si="5"/>
        <v>1.8879087779690107E-2</v>
      </c>
      <c r="R19" s="1">
        <v>12961</v>
      </c>
      <c r="S19" s="1">
        <v>8043</v>
      </c>
      <c r="T19" s="1">
        <v>15478</v>
      </c>
      <c r="W19" s="1">
        <v>702</v>
      </c>
      <c r="AA19" t="s">
        <v>1622</v>
      </c>
      <c r="AB19" t="e">
        <f>#REF!</f>
        <v>#REF!</v>
      </c>
      <c r="AE19" s="40">
        <v>9</v>
      </c>
      <c r="AF19" s="42">
        <v>3</v>
      </c>
      <c r="AG19" s="42">
        <v>20</v>
      </c>
      <c r="AH19" s="46">
        <v>8490</v>
      </c>
      <c r="AI19" s="46">
        <f t="shared" si="7"/>
        <v>9003</v>
      </c>
      <c r="AJ19" t="s">
        <v>1376</v>
      </c>
      <c r="AL19" s="1">
        <f t="shared" si="8"/>
        <v>36837</v>
      </c>
      <c r="AM19" s="1">
        <v>410</v>
      </c>
      <c r="AO19" s="1">
        <f t="shared" si="9"/>
        <v>37184</v>
      </c>
      <c r="AP19" s="1">
        <v>2643</v>
      </c>
      <c r="AQ19" s="1">
        <f t="shared" si="10"/>
        <v>39827</v>
      </c>
      <c r="AS19" s="1">
        <v>30065</v>
      </c>
      <c r="AT19" s="1">
        <f t="shared" si="11"/>
        <v>20288</v>
      </c>
      <c r="AU19" s="1">
        <v>9777</v>
      </c>
      <c r="AZ19" s="1"/>
    </row>
    <row r="20" spans="1:52" hidden="1" outlineLevel="1" x14ac:dyDescent="0.2">
      <c r="A20" t="s">
        <v>842</v>
      </c>
      <c r="B20" s="11" t="s">
        <v>1389</v>
      </c>
      <c r="E20" s="1">
        <f t="shared" si="6"/>
        <v>13474</v>
      </c>
      <c r="F20" s="1">
        <v>13053</v>
      </c>
      <c r="G20" s="1">
        <v>10860</v>
      </c>
      <c r="H20" s="1">
        <v>10807</v>
      </c>
      <c r="I20" s="2"/>
      <c r="J20" s="2">
        <f t="shared" si="0"/>
        <v>0.80206323289297909</v>
      </c>
      <c r="K20" s="7">
        <f t="shared" si="1"/>
        <v>3</v>
      </c>
      <c r="L20" s="7">
        <f t="shared" si="1"/>
        <v>2</v>
      </c>
      <c r="M20" s="7">
        <f t="shared" si="1"/>
        <v>1</v>
      </c>
      <c r="N20" s="2">
        <f t="shared" si="2"/>
        <v>0.24567661884451339</v>
      </c>
      <c r="O20" s="2">
        <f t="shared" si="3"/>
        <v>0.3106630476929042</v>
      </c>
      <c r="P20" s="2">
        <f t="shared" si="4"/>
        <v>0.42411787514540522</v>
      </c>
      <c r="Q20" s="2">
        <f t="shared" si="5"/>
        <v>1.9542458317177158E-2</v>
      </c>
      <c r="R20" s="1">
        <v>3168</v>
      </c>
      <c r="S20" s="1">
        <v>4006</v>
      </c>
      <c r="T20" s="1">
        <v>5469</v>
      </c>
      <c r="W20" s="1">
        <v>252</v>
      </c>
      <c r="AA20" t="s">
        <v>263</v>
      </c>
      <c r="AB20" t="e">
        <f>#REF!</f>
        <v>#REF!</v>
      </c>
      <c r="AE20" s="40">
        <v>9</v>
      </c>
      <c r="AF20" s="42">
        <v>1</v>
      </c>
      <c r="AG20" s="42">
        <v>15</v>
      </c>
      <c r="AH20" s="46">
        <v>8980</v>
      </c>
      <c r="AI20" s="46">
        <f t="shared" si="7"/>
        <v>9001</v>
      </c>
      <c r="AJ20" t="s">
        <v>1376</v>
      </c>
      <c r="AL20" s="1">
        <f t="shared" si="8"/>
        <v>12942</v>
      </c>
      <c r="AM20" s="1">
        <v>111</v>
      </c>
      <c r="AO20" s="1">
        <f t="shared" si="9"/>
        <v>12895</v>
      </c>
      <c r="AP20" s="1">
        <v>579</v>
      </c>
      <c r="AQ20" s="1">
        <f t="shared" si="10"/>
        <v>13474</v>
      </c>
      <c r="AS20" s="1">
        <v>10860</v>
      </c>
      <c r="AT20" s="1">
        <f t="shared" si="11"/>
        <v>6973</v>
      </c>
      <c r="AU20" s="1">
        <v>3887</v>
      </c>
      <c r="AZ20" s="1"/>
    </row>
    <row r="21" spans="1:52" hidden="1" outlineLevel="1" x14ac:dyDescent="0.2">
      <c r="A21" t="s">
        <v>2017</v>
      </c>
      <c r="B21" s="11" t="s">
        <v>1389</v>
      </c>
      <c r="E21" s="1">
        <f t="shared" si="6"/>
        <v>6199</v>
      </c>
      <c r="F21" s="1">
        <v>5280</v>
      </c>
      <c r="G21" s="1">
        <v>4261</v>
      </c>
      <c r="H21" s="1">
        <v>4222</v>
      </c>
      <c r="I21" s="2"/>
      <c r="J21" s="2">
        <f t="shared" si="0"/>
        <v>0.68107759316018712</v>
      </c>
      <c r="K21" s="7">
        <f t="shared" si="1"/>
        <v>3</v>
      </c>
      <c r="L21" s="7">
        <f t="shared" si="1"/>
        <v>2</v>
      </c>
      <c r="M21" s="7">
        <f t="shared" si="1"/>
        <v>1</v>
      </c>
      <c r="N21" s="2">
        <f t="shared" si="2"/>
        <v>0.25815794554933386</v>
      </c>
      <c r="O21" s="2">
        <f t="shared" si="3"/>
        <v>0.26395056960803243</v>
      </c>
      <c r="P21" s="2">
        <f t="shared" si="4"/>
        <v>0.45607260088820234</v>
      </c>
      <c r="Q21" s="2">
        <f t="shared" si="5"/>
        <v>2.1818883954431323E-2</v>
      </c>
      <c r="R21" s="1">
        <v>1337</v>
      </c>
      <c r="S21" s="1">
        <v>1367</v>
      </c>
      <c r="T21" s="1">
        <v>2362</v>
      </c>
      <c r="W21" s="1">
        <v>113</v>
      </c>
      <c r="AA21" t="s">
        <v>1993</v>
      </c>
      <c r="AB21" t="e">
        <f>#REF!</f>
        <v>#REF!</v>
      </c>
      <c r="AE21" s="40">
        <v>9</v>
      </c>
      <c r="AF21" s="42">
        <v>15</v>
      </c>
      <c r="AG21" s="42">
        <v>10</v>
      </c>
      <c r="AH21" s="46">
        <v>9190</v>
      </c>
      <c r="AI21" s="46">
        <f t="shared" si="7"/>
        <v>9015</v>
      </c>
      <c r="AJ21" t="s">
        <v>1376</v>
      </c>
      <c r="AL21" s="1">
        <f t="shared" si="8"/>
        <v>5220</v>
      </c>
      <c r="AM21" s="1">
        <v>60</v>
      </c>
      <c r="AO21" s="1">
        <f t="shared" si="9"/>
        <v>5179</v>
      </c>
      <c r="AP21" s="1">
        <v>1020</v>
      </c>
      <c r="AQ21" s="1">
        <f t="shared" si="10"/>
        <v>6199</v>
      </c>
      <c r="AS21" s="1">
        <v>4261</v>
      </c>
      <c r="AT21" s="1">
        <f t="shared" si="11"/>
        <v>3074</v>
      </c>
      <c r="AU21" s="1">
        <v>1187</v>
      </c>
      <c r="AZ21" s="1"/>
    </row>
    <row r="22" spans="1:52" hidden="1" outlineLevel="1" x14ac:dyDescent="0.2">
      <c r="A22" t="s">
        <v>2402</v>
      </c>
      <c r="B22" s="11" t="s">
        <v>1389</v>
      </c>
      <c r="E22" s="1">
        <f t="shared" si="6"/>
        <v>7218</v>
      </c>
      <c r="F22" s="1">
        <v>6778</v>
      </c>
      <c r="G22" s="1">
        <v>6232</v>
      </c>
      <c r="H22" s="1">
        <v>6233</v>
      </c>
      <c r="I22" s="2"/>
      <c r="J22" s="2">
        <f t="shared" si="0"/>
        <v>0.86353560543086727</v>
      </c>
      <c r="K22" s="7">
        <f t="shared" si="1"/>
        <v>3</v>
      </c>
      <c r="L22" s="7">
        <f t="shared" si="1"/>
        <v>2</v>
      </c>
      <c r="M22" s="7">
        <f t="shared" si="1"/>
        <v>1</v>
      </c>
      <c r="N22" s="2">
        <f t="shared" si="2"/>
        <v>0.27865853658536588</v>
      </c>
      <c r="O22" s="2">
        <f t="shared" si="3"/>
        <v>0.29786585365853657</v>
      </c>
      <c r="P22" s="2">
        <f t="shared" si="4"/>
        <v>0.40503048780487805</v>
      </c>
      <c r="Q22" s="2">
        <f t="shared" si="5"/>
        <v>1.8445121951219501E-2</v>
      </c>
      <c r="R22" s="1">
        <v>1828</v>
      </c>
      <c r="S22" s="1">
        <v>1954</v>
      </c>
      <c r="T22" s="1">
        <v>2657</v>
      </c>
      <c r="W22" s="1">
        <v>121</v>
      </c>
      <c r="AA22" t="s">
        <v>1622</v>
      </c>
      <c r="AB22" t="e">
        <f>#REF!</f>
        <v>#REF!</v>
      </c>
      <c r="AE22" s="40">
        <v>9</v>
      </c>
      <c r="AF22" s="42">
        <v>3</v>
      </c>
      <c r="AG22" s="42">
        <v>25</v>
      </c>
      <c r="AH22" s="46">
        <v>10100</v>
      </c>
      <c r="AI22" s="46">
        <f t="shared" si="7"/>
        <v>9003</v>
      </c>
      <c r="AJ22" t="s">
        <v>1376</v>
      </c>
      <c r="AL22" s="1">
        <f t="shared" si="8"/>
        <v>6731</v>
      </c>
      <c r="AM22" s="1">
        <v>47</v>
      </c>
      <c r="AO22" s="1">
        <f t="shared" si="9"/>
        <v>6560</v>
      </c>
      <c r="AP22" s="1">
        <v>658</v>
      </c>
      <c r="AQ22" s="1">
        <f t="shared" si="10"/>
        <v>7218</v>
      </c>
      <c r="AS22" s="1">
        <v>6232</v>
      </c>
      <c r="AT22" s="1">
        <f t="shared" si="11"/>
        <v>4031</v>
      </c>
      <c r="AU22" s="1">
        <v>2201</v>
      </c>
      <c r="AZ22" s="1"/>
    </row>
    <row r="23" spans="1:52" hidden="1" outlineLevel="1" x14ac:dyDescent="0.2">
      <c r="A23" t="s">
        <v>2404</v>
      </c>
      <c r="B23" s="11" t="s">
        <v>1389</v>
      </c>
      <c r="E23" s="1">
        <f t="shared" si="6"/>
        <v>846</v>
      </c>
      <c r="F23" s="1">
        <v>755</v>
      </c>
      <c r="G23" s="1">
        <v>664</v>
      </c>
      <c r="H23" s="1">
        <v>655</v>
      </c>
      <c r="I23" s="2"/>
      <c r="J23" s="2">
        <f t="shared" si="0"/>
        <v>0.77423167848699759</v>
      </c>
      <c r="K23" s="7">
        <f t="shared" si="1"/>
        <v>1</v>
      </c>
      <c r="L23" s="7">
        <f t="shared" si="1"/>
        <v>3</v>
      </c>
      <c r="M23" s="7">
        <f t="shared" si="1"/>
        <v>2</v>
      </c>
      <c r="N23" s="2">
        <f t="shared" si="2"/>
        <v>0.42323097463284381</v>
      </c>
      <c r="O23" s="2">
        <f t="shared" si="3"/>
        <v>0.20961281708945259</v>
      </c>
      <c r="P23" s="2">
        <f t="shared" si="4"/>
        <v>0.36181575433911883</v>
      </c>
      <c r="Q23" s="2">
        <f t="shared" si="5"/>
        <v>5.3404539385848437E-3</v>
      </c>
      <c r="R23" s="1">
        <v>317</v>
      </c>
      <c r="S23" s="1">
        <v>157</v>
      </c>
      <c r="T23" s="1">
        <v>271</v>
      </c>
      <c r="W23" s="1">
        <v>4</v>
      </c>
      <c r="AA23" t="s">
        <v>1186</v>
      </c>
      <c r="AB23" t="e">
        <f>#REF!</f>
        <v>#REF!</v>
      </c>
      <c r="AE23" s="40">
        <v>9</v>
      </c>
      <c r="AF23" s="42">
        <v>5</v>
      </c>
      <c r="AG23" s="42">
        <v>20</v>
      </c>
      <c r="AH23" s="46">
        <v>10940</v>
      </c>
      <c r="AI23" s="46">
        <f t="shared" si="7"/>
        <v>9005</v>
      </c>
      <c r="AJ23" t="s">
        <v>1376</v>
      </c>
      <c r="AL23" s="1">
        <f t="shared" si="8"/>
        <v>748</v>
      </c>
      <c r="AM23" s="1">
        <v>7</v>
      </c>
      <c r="AO23" s="1">
        <f t="shared" si="9"/>
        <v>749</v>
      </c>
      <c r="AP23" s="1">
        <v>97</v>
      </c>
      <c r="AQ23" s="1">
        <f t="shared" si="10"/>
        <v>846</v>
      </c>
      <c r="AS23" s="1">
        <v>664</v>
      </c>
      <c r="AT23" s="1">
        <f t="shared" si="11"/>
        <v>431</v>
      </c>
      <c r="AU23" s="1">
        <v>233</v>
      </c>
    </row>
    <row r="24" spans="1:52" hidden="1" outlineLevel="1" x14ac:dyDescent="0.2">
      <c r="A24" t="s">
        <v>2719</v>
      </c>
      <c r="B24" s="11" t="s">
        <v>1389</v>
      </c>
      <c r="E24" s="1">
        <f t="shared" si="6"/>
        <v>3874</v>
      </c>
      <c r="F24" s="1">
        <v>3724</v>
      </c>
      <c r="G24" s="1">
        <v>3035</v>
      </c>
      <c r="H24" s="1">
        <v>3012</v>
      </c>
      <c r="I24" s="2"/>
      <c r="J24" s="2">
        <f t="shared" si="0"/>
        <v>0.7774909654104285</v>
      </c>
      <c r="K24" s="7">
        <f t="shared" si="1"/>
        <v>3</v>
      </c>
      <c r="L24" s="7">
        <f t="shared" si="1"/>
        <v>2</v>
      </c>
      <c r="M24" s="7">
        <f t="shared" si="1"/>
        <v>1</v>
      </c>
      <c r="N24" s="2">
        <f t="shared" si="2"/>
        <v>0.22366288492706646</v>
      </c>
      <c r="O24" s="2">
        <f t="shared" si="3"/>
        <v>0.31010264721772013</v>
      </c>
      <c r="P24" s="2">
        <f t="shared" si="4"/>
        <v>0.44678552133981631</v>
      </c>
      <c r="Q24" s="2">
        <f t="shared" si="5"/>
        <v>1.9448946515397136E-2</v>
      </c>
      <c r="R24" s="1">
        <v>828</v>
      </c>
      <c r="S24" s="1">
        <v>1148</v>
      </c>
      <c r="T24" s="1">
        <v>1654</v>
      </c>
      <c r="W24" s="1">
        <v>72</v>
      </c>
      <c r="AA24" t="s">
        <v>1993</v>
      </c>
      <c r="AB24" t="e">
        <f>#REF!</f>
        <v>#REF!</v>
      </c>
      <c r="AE24" s="40">
        <v>9</v>
      </c>
      <c r="AF24" s="42">
        <v>15</v>
      </c>
      <c r="AG24" s="42">
        <v>15</v>
      </c>
      <c r="AH24" s="46">
        <v>12130</v>
      </c>
      <c r="AI24" s="46">
        <f t="shared" si="7"/>
        <v>9015</v>
      </c>
      <c r="AJ24" t="s">
        <v>1376</v>
      </c>
      <c r="AL24" s="1">
        <f t="shared" si="8"/>
        <v>3681</v>
      </c>
      <c r="AM24" s="1">
        <v>43</v>
      </c>
      <c r="AO24" s="1">
        <f t="shared" si="9"/>
        <v>3702</v>
      </c>
      <c r="AP24" s="1">
        <v>172</v>
      </c>
      <c r="AQ24" s="1">
        <f t="shared" si="10"/>
        <v>3874</v>
      </c>
      <c r="AS24" s="1">
        <v>3035</v>
      </c>
      <c r="AT24" s="1">
        <f t="shared" si="11"/>
        <v>2352</v>
      </c>
      <c r="AU24" s="1">
        <v>683</v>
      </c>
      <c r="AZ24" s="1"/>
    </row>
    <row r="25" spans="1:52" hidden="1" outlineLevel="1" x14ac:dyDescent="0.2">
      <c r="A25" t="s">
        <v>2742</v>
      </c>
      <c r="B25" s="11" t="s">
        <v>1389</v>
      </c>
      <c r="E25" s="1">
        <f t="shared" si="6"/>
        <v>8284</v>
      </c>
      <c r="F25" s="1">
        <v>7885</v>
      </c>
      <c r="G25" s="1">
        <v>6734</v>
      </c>
      <c r="H25" s="1">
        <v>6663</v>
      </c>
      <c r="I25" s="2"/>
      <c r="J25" s="2">
        <f t="shared" si="0"/>
        <v>0.80432158377595364</v>
      </c>
      <c r="K25" s="7">
        <f t="shared" si="1"/>
        <v>2</v>
      </c>
      <c r="L25" s="7">
        <f t="shared" si="1"/>
        <v>3</v>
      </c>
      <c r="M25" s="7">
        <f t="shared" si="1"/>
        <v>1</v>
      </c>
      <c r="N25" s="2">
        <f t="shared" si="2"/>
        <v>0.32287681713848509</v>
      </c>
      <c r="O25" s="2">
        <f t="shared" si="3"/>
        <v>0.28181586330017855</v>
      </c>
      <c r="P25" s="2">
        <f t="shared" si="4"/>
        <v>0.37872991583779647</v>
      </c>
      <c r="Q25" s="2">
        <f t="shared" si="5"/>
        <v>1.6577403723539941E-2</v>
      </c>
      <c r="R25" s="1">
        <v>2532</v>
      </c>
      <c r="S25" s="1">
        <v>2210</v>
      </c>
      <c r="T25" s="1">
        <v>2970</v>
      </c>
      <c r="W25" s="1">
        <v>130</v>
      </c>
      <c r="AA25" t="s">
        <v>1622</v>
      </c>
      <c r="AB25" t="e">
        <f>#REF!</f>
        <v>#REF!</v>
      </c>
      <c r="AE25" s="40">
        <v>9</v>
      </c>
      <c r="AF25" s="42">
        <v>3</v>
      </c>
      <c r="AG25" s="42">
        <v>30</v>
      </c>
      <c r="AH25" s="46">
        <v>12270</v>
      </c>
      <c r="AI25" s="46">
        <f t="shared" si="7"/>
        <v>9003</v>
      </c>
      <c r="AJ25" t="s">
        <v>1376</v>
      </c>
      <c r="AL25" s="1">
        <f t="shared" si="8"/>
        <v>7845</v>
      </c>
      <c r="AM25" s="1">
        <v>40</v>
      </c>
      <c r="AO25" s="1">
        <f t="shared" si="9"/>
        <v>7842</v>
      </c>
      <c r="AP25" s="1">
        <v>442</v>
      </c>
      <c r="AQ25" s="1">
        <f t="shared" si="10"/>
        <v>8284</v>
      </c>
      <c r="AS25" s="1">
        <v>6734</v>
      </c>
      <c r="AT25" s="1">
        <f t="shared" si="11"/>
        <v>3897</v>
      </c>
      <c r="AU25" s="1">
        <v>2837</v>
      </c>
      <c r="AZ25" s="1"/>
    </row>
    <row r="26" spans="1:52" hidden="1" outlineLevel="1" x14ac:dyDescent="0.2">
      <c r="A26" t="s">
        <v>2018</v>
      </c>
      <c r="B26" s="11" t="s">
        <v>1389</v>
      </c>
      <c r="E26" s="1">
        <f t="shared" si="6"/>
        <v>1683</v>
      </c>
      <c r="F26" s="1">
        <v>1578</v>
      </c>
      <c r="G26" s="1">
        <v>1304</v>
      </c>
      <c r="H26" s="1">
        <v>1290</v>
      </c>
      <c r="I26" s="2"/>
      <c r="J26" s="2">
        <f t="shared" si="0"/>
        <v>0.76648841354723707</v>
      </c>
      <c r="K26" s="7">
        <f t="shared" si="1"/>
        <v>3</v>
      </c>
      <c r="L26" s="7">
        <f t="shared" si="1"/>
        <v>2</v>
      </c>
      <c r="M26" s="7">
        <f t="shared" si="1"/>
        <v>1</v>
      </c>
      <c r="N26" s="2">
        <f t="shared" si="2"/>
        <v>0.28607594936708863</v>
      </c>
      <c r="O26" s="2">
        <f t="shared" si="3"/>
        <v>0.31962025316455694</v>
      </c>
      <c r="P26" s="2">
        <f t="shared" si="4"/>
        <v>0.37721518987341773</v>
      </c>
      <c r="Q26" s="2">
        <f t="shared" si="5"/>
        <v>1.7088607594936744E-2</v>
      </c>
      <c r="R26" s="1">
        <v>452</v>
      </c>
      <c r="S26" s="1">
        <v>505</v>
      </c>
      <c r="T26" s="1">
        <v>596</v>
      </c>
      <c r="W26" s="1">
        <v>27</v>
      </c>
      <c r="AA26" t="s">
        <v>1993</v>
      </c>
      <c r="AB26" t="e">
        <f>#REF!</f>
        <v>#REF!</v>
      </c>
      <c r="AE26" s="40">
        <v>9</v>
      </c>
      <c r="AF26" s="42">
        <v>15</v>
      </c>
      <c r="AG26" s="42">
        <v>20</v>
      </c>
      <c r="AH26" s="46">
        <v>13810</v>
      </c>
      <c r="AI26" s="46">
        <f t="shared" si="7"/>
        <v>9015</v>
      </c>
      <c r="AJ26" t="s">
        <v>1376</v>
      </c>
      <c r="AL26" s="1">
        <f t="shared" si="8"/>
        <v>1561</v>
      </c>
      <c r="AM26" s="1">
        <v>17</v>
      </c>
      <c r="AO26" s="1">
        <f t="shared" si="9"/>
        <v>1580</v>
      </c>
      <c r="AP26" s="1">
        <v>103</v>
      </c>
      <c r="AQ26" s="1">
        <f t="shared" si="10"/>
        <v>1683</v>
      </c>
      <c r="AS26" s="1">
        <v>1304</v>
      </c>
      <c r="AT26" s="1">
        <f t="shared" si="11"/>
        <v>1026</v>
      </c>
      <c r="AU26" s="1">
        <v>278</v>
      </c>
      <c r="AZ26" s="1"/>
    </row>
    <row r="27" spans="1:52" hidden="1" outlineLevel="1" x14ac:dyDescent="0.2">
      <c r="A27" t="s">
        <v>1367</v>
      </c>
      <c r="B27" s="11" t="s">
        <v>1389</v>
      </c>
      <c r="E27" s="1">
        <f t="shared" si="6"/>
        <v>21309</v>
      </c>
      <c r="F27" s="1">
        <v>20561</v>
      </c>
      <c r="G27" s="1">
        <v>17725</v>
      </c>
      <c r="H27" s="1">
        <v>17418</v>
      </c>
      <c r="I27" s="2"/>
      <c r="J27" s="2">
        <f t="shared" si="0"/>
        <v>0.81740109812755168</v>
      </c>
      <c r="K27" s="7">
        <f t="shared" si="1"/>
        <v>2</v>
      </c>
      <c r="L27" s="7">
        <f t="shared" si="1"/>
        <v>3</v>
      </c>
      <c r="M27" s="7">
        <f t="shared" si="1"/>
        <v>1</v>
      </c>
      <c r="N27" s="2">
        <f t="shared" si="2"/>
        <v>0.29205562038117466</v>
      </c>
      <c r="O27" s="2">
        <f t="shared" si="3"/>
        <v>0.24654803578374174</v>
      </c>
      <c r="P27" s="2">
        <f t="shared" si="4"/>
        <v>0.44510890704006223</v>
      </c>
      <c r="Q27" s="2">
        <f t="shared" si="5"/>
        <v>1.6287436795021426E-2</v>
      </c>
      <c r="R27" s="1">
        <v>6007</v>
      </c>
      <c r="S27" s="1">
        <v>5071</v>
      </c>
      <c r="T27" s="1">
        <v>9155</v>
      </c>
      <c r="W27" s="1">
        <v>335</v>
      </c>
      <c r="AA27" t="s">
        <v>2629</v>
      </c>
      <c r="AB27" t="e">
        <f>#REF!</f>
        <v>#REF!</v>
      </c>
      <c r="AE27" s="40">
        <v>9</v>
      </c>
      <c r="AF27" s="42">
        <v>9</v>
      </c>
      <c r="AG27" s="42">
        <v>25</v>
      </c>
      <c r="AH27" s="46">
        <v>14160</v>
      </c>
      <c r="AI27" s="46">
        <f t="shared" si="7"/>
        <v>9009</v>
      </c>
      <c r="AJ27" t="s">
        <v>1376</v>
      </c>
      <c r="AL27" s="1">
        <f t="shared" si="8"/>
        <v>20467</v>
      </c>
      <c r="AM27" s="1">
        <v>94</v>
      </c>
      <c r="AO27" s="1">
        <f t="shared" si="9"/>
        <v>20568</v>
      </c>
      <c r="AP27" s="1">
        <v>741</v>
      </c>
      <c r="AQ27" s="1">
        <f t="shared" si="10"/>
        <v>21309</v>
      </c>
      <c r="AS27" s="1">
        <v>17725</v>
      </c>
      <c r="AT27" s="1">
        <f t="shared" si="11"/>
        <v>10237</v>
      </c>
      <c r="AU27" s="1">
        <v>7488</v>
      </c>
      <c r="AZ27" s="1"/>
    </row>
    <row r="28" spans="1:52" hidden="1" outlineLevel="1" x14ac:dyDescent="0.2">
      <c r="A28" t="s">
        <v>334</v>
      </c>
      <c r="B28" s="11" t="s">
        <v>1389</v>
      </c>
      <c r="E28" s="1">
        <f t="shared" si="6"/>
        <v>3026</v>
      </c>
      <c r="F28" s="1">
        <v>2930</v>
      </c>
      <c r="G28" s="1">
        <v>2596</v>
      </c>
      <c r="H28" s="1">
        <v>2596</v>
      </c>
      <c r="I28" s="2"/>
      <c r="J28" s="2">
        <f t="shared" si="0"/>
        <v>0.85789821546596168</v>
      </c>
      <c r="K28" s="7">
        <f t="shared" si="1"/>
        <v>1</v>
      </c>
      <c r="L28" s="7">
        <f t="shared" si="1"/>
        <v>3</v>
      </c>
      <c r="M28" s="7">
        <f t="shared" si="1"/>
        <v>2</v>
      </c>
      <c r="N28" s="2">
        <f t="shared" si="2"/>
        <v>0.39862068965517239</v>
      </c>
      <c r="O28" s="2">
        <f t="shared" si="3"/>
        <v>0.2</v>
      </c>
      <c r="P28" s="2">
        <f t="shared" si="4"/>
        <v>0.38551724137931037</v>
      </c>
      <c r="Q28" s="2">
        <f t="shared" si="5"/>
        <v>1.5862068965517229E-2</v>
      </c>
      <c r="R28" s="1">
        <v>1156</v>
      </c>
      <c r="S28" s="1">
        <v>580</v>
      </c>
      <c r="T28" s="1">
        <v>1118</v>
      </c>
      <c r="W28" s="1">
        <v>46</v>
      </c>
      <c r="AA28" t="s">
        <v>463</v>
      </c>
      <c r="AB28" t="e">
        <f>#REF!</f>
        <v>#REF!</v>
      </c>
      <c r="AE28" s="40">
        <v>9</v>
      </c>
      <c r="AF28" s="42">
        <v>7</v>
      </c>
      <c r="AG28" s="42">
        <v>5</v>
      </c>
      <c r="AH28" s="46">
        <v>14300</v>
      </c>
      <c r="AI28" s="46">
        <f t="shared" si="7"/>
        <v>9007</v>
      </c>
      <c r="AJ28" t="s">
        <v>1376</v>
      </c>
      <c r="AL28" s="1">
        <f t="shared" si="8"/>
        <v>2905</v>
      </c>
      <c r="AM28" s="1">
        <v>25</v>
      </c>
      <c r="AO28" s="1">
        <f t="shared" si="9"/>
        <v>2900</v>
      </c>
      <c r="AP28" s="1">
        <v>126</v>
      </c>
      <c r="AQ28" s="1">
        <f t="shared" si="10"/>
        <v>3026</v>
      </c>
      <c r="AS28" s="1">
        <v>2596</v>
      </c>
      <c r="AT28" s="1">
        <f t="shared" si="11"/>
        <v>1395</v>
      </c>
      <c r="AU28" s="1">
        <v>1201</v>
      </c>
      <c r="AZ28" s="1"/>
    </row>
    <row r="29" spans="1:52" hidden="1" outlineLevel="1" x14ac:dyDescent="0.2">
      <c r="A29" t="s">
        <v>1195</v>
      </c>
      <c r="B29" s="11" t="s">
        <v>1389</v>
      </c>
      <c r="E29" s="1">
        <f t="shared" si="6"/>
        <v>10766</v>
      </c>
      <c r="F29" s="1">
        <v>10493</v>
      </c>
      <c r="G29" s="1">
        <v>7947</v>
      </c>
      <c r="H29" s="1">
        <v>7804</v>
      </c>
      <c r="I29" s="2"/>
      <c r="J29" s="2">
        <f t="shared" si="0"/>
        <v>0.7248746052387145</v>
      </c>
      <c r="K29" s="7">
        <f t="shared" si="1"/>
        <v>2</v>
      </c>
      <c r="L29" s="7">
        <f t="shared" si="1"/>
        <v>3</v>
      </c>
      <c r="M29" s="7">
        <f t="shared" si="1"/>
        <v>1</v>
      </c>
      <c r="N29" s="2">
        <f t="shared" si="2"/>
        <v>0.29681504221028399</v>
      </c>
      <c r="O29" s="2">
        <f t="shared" si="3"/>
        <v>0.25374136607828091</v>
      </c>
      <c r="P29" s="2">
        <f t="shared" si="4"/>
        <v>0.42833844973138913</v>
      </c>
      <c r="Q29" s="2">
        <f t="shared" si="5"/>
        <v>2.1105141980045983E-2</v>
      </c>
      <c r="R29" s="1">
        <v>3094</v>
      </c>
      <c r="S29" s="1">
        <v>2645</v>
      </c>
      <c r="T29" s="1">
        <v>4465</v>
      </c>
      <c r="W29" s="1">
        <v>220</v>
      </c>
      <c r="AA29" t="s">
        <v>463</v>
      </c>
      <c r="AB29" t="e">
        <f>#REF!</f>
        <v>#REF!</v>
      </c>
      <c r="AE29" s="40">
        <v>9</v>
      </c>
      <c r="AF29" s="42">
        <v>7</v>
      </c>
      <c r="AG29" s="42">
        <v>10</v>
      </c>
      <c r="AH29" s="46">
        <v>15350</v>
      </c>
      <c r="AI29" s="46">
        <f t="shared" si="7"/>
        <v>9007</v>
      </c>
      <c r="AJ29" t="s">
        <v>1376</v>
      </c>
      <c r="AL29" s="1">
        <f t="shared" si="8"/>
        <v>10421</v>
      </c>
      <c r="AM29" s="1">
        <v>72</v>
      </c>
      <c r="AO29" s="1">
        <f t="shared" si="9"/>
        <v>10424</v>
      </c>
      <c r="AP29" s="1">
        <v>342</v>
      </c>
      <c r="AQ29" s="1">
        <f t="shared" si="10"/>
        <v>10766</v>
      </c>
      <c r="AS29" s="1">
        <v>7947</v>
      </c>
      <c r="AT29" s="1">
        <f t="shared" si="11"/>
        <v>4693</v>
      </c>
      <c r="AU29" s="1">
        <v>3254</v>
      </c>
      <c r="AZ29" s="1"/>
    </row>
    <row r="30" spans="1:52" hidden="1" outlineLevel="1" x14ac:dyDescent="0.2">
      <c r="A30" t="s">
        <v>2384</v>
      </c>
      <c r="B30" s="11" t="s">
        <v>1389</v>
      </c>
      <c r="E30" s="1">
        <f t="shared" si="6"/>
        <v>12641</v>
      </c>
      <c r="F30" s="1">
        <v>10946</v>
      </c>
      <c r="G30" s="1">
        <v>9780</v>
      </c>
      <c r="H30" s="1">
        <v>9691</v>
      </c>
      <c r="I30" s="2"/>
      <c r="J30" s="2">
        <f t="shared" si="0"/>
        <v>0.76663238667826916</v>
      </c>
      <c r="K30" s="7">
        <f t="shared" si="1"/>
        <v>2</v>
      </c>
      <c r="L30" s="7">
        <f t="shared" si="1"/>
        <v>3</v>
      </c>
      <c r="M30" s="7">
        <f t="shared" si="1"/>
        <v>1</v>
      </c>
      <c r="N30" s="2">
        <f t="shared" si="2"/>
        <v>0.3072845260945069</v>
      </c>
      <c r="O30" s="2">
        <f t="shared" si="3"/>
        <v>0.24175121104103831</v>
      </c>
      <c r="P30" s="2">
        <f t="shared" si="4"/>
        <v>0.43039941504432866</v>
      </c>
      <c r="Q30" s="2">
        <f t="shared" si="5"/>
        <v>2.0564847820126075E-2</v>
      </c>
      <c r="R30" s="1">
        <v>3362</v>
      </c>
      <c r="S30" s="1">
        <v>2645</v>
      </c>
      <c r="T30" s="1">
        <v>4709</v>
      </c>
      <c r="W30" s="1">
        <v>225</v>
      </c>
      <c r="AA30" t="s">
        <v>120</v>
      </c>
      <c r="AB30" t="e">
        <f>#REF!</f>
        <v>#REF!</v>
      </c>
      <c r="AE30" s="40">
        <v>9</v>
      </c>
      <c r="AF30" s="42">
        <v>11</v>
      </c>
      <c r="AG30" s="42">
        <v>10</v>
      </c>
      <c r="AH30" s="46">
        <v>15910</v>
      </c>
      <c r="AI30" s="46">
        <f t="shared" si="7"/>
        <v>9011</v>
      </c>
      <c r="AJ30" t="s">
        <v>1376</v>
      </c>
      <c r="AL30" s="1">
        <f t="shared" si="8"/>
        <v>10840</v>
      </c>
      <c r="AM30" s="1">
        <v>106</v>
      </c>
      <c r="AO30" s="1">
        <f t="shared" si="9"/>
        <v>10941</v>
      </c>
      <c r="AP30" s="1">
        <v>1700</v>
      </c>
      <c r="AQ30" s="1">
        <f t="shared" si="10"/>
        <v>12641</v>
      </c>
      <c r="AS30" s="1">
        <v>9780</v>
      </c>
      <c r="AT30" s="1">
        <f t="shared" si="11"/>
        <v>6272</v>
      </c>
      <c r="AU30" s="1">
        <v>3508</v>
      </c>
      <c r="AZ30" s="1"/>
    </row>
    <row r="31" spans="1:52" hidden="1" outlineLevel="1" x14ac:dyDescent="0.2">
      <c r="A31" t="s">
        <v>368</v>
      </c>
      <c r="B31" s="11" t="s">
        <v>1389</v>
      </c>
      <c r="E31" s="1">
        <f t="shared" si="6"/>
        <v>1138</v>
      </c>
      <c r="F31" s="1">
        <v>1107</v>
      </c>
      <c r="G31" s="1">
        <v>995</v>
      </c>
      <c r="H31" s="1">
        <v>988</v>
      </c>
      <c r="I31" s="2"/>
      <c r="J31" s="2">
        <f t="shared" si="0"/>
        <v>0.86818980667838308</v>
      </c>
      <c r="K31" s="7">
        <f t="shared" si="1"/>
        <v>3</v>
      </c>
      <c r="L31" s="7">
        <f t="shared" si="1"/>
        <v>2</v>
      </c>
      <c r="M31" s="7">
        <f t="shared" si="1"/>
        <v>1</v>
      </c>
      <c r="N31" s="2">
        <f t="shared" si="2"/>
        <v>0.26142595978062155</v>
      </c>
      <c r="O31" s="2">
        <f t="shared" si="3"/>
        <v>0.30255941499085925</v>
      </c>
      <c r="P31" s="2">
        <f t="shared" si="4"/>
        <v>0.41864716636197441</v>
      </c>
      <c r="Q31" s="2">
        <f t="shared" si="5"/>
        <v>1.7367458866544783E-2</v>
      </c>
      <c r="R31" s="1">
        <v>286</v>
      </c>
      <c r="S31" s="1">
        <v>331</v>
      </c>
      <c r="T31" s="1">
        <v>458</v>
      </c>
      <c r="W31" s="1">
        <v>19</v>
      </c>
      <c r="AA31" t="s">
        <v>1186</v>
      </c>
      <c r="AB31" t="e">
        <f>#REF!</f>
        <v>#REF!</v>
      </c>
      <c r="AE31" s="40">
        <v>9</v>
      </c>
      <c r="AF31" s="42">
        <v>5</v>
      </c>
      <c r="AG31" s="42">
        <v>25</v>
      </c>
      <c r="AH31" s="46">
        <v>16050</v>
      </c>
      <c r="AI31" s="46">
        <f t="shared" si="7"/>
        <v>9005</v>
      </c>
      <c r="AJ31" t="s">
        <v>1376</v>
      </c>
      <c r="AL31" s="1">
        <f t="shared" si="8"/>
        <v>1098</v>
      </c>
      <c r="AM31" s="1">
        <v>9</v>
      </c>
      <c r="AO31" s="1">
        <f t="shared" si="9"/>
        <v>1094</v>
      </c>
      <c r="AP31" s="1">
        <v>44</v>
      </c>
      <c r="AQ31" s="1">
        <f t="shared" si="10"/>
        <v>1138</v>
      </c>
      <c r="AS31" s="1">
        <v>995</v>
      </c>
      <c r="AT31" s="1">
        <f t="shared" si="11"/>
        <v>786</v>
      </c>
      <c r="AU31" s="1">
        <v>209</v>
      </c>
      <c r="AZ31" s="1"/>
    </row>
    <row r="32" spans="1:52" hidden="1" outlineLevel="1" x14ac:dyDescent="0.2">
      <c r="A32" t="s">
        <v>1399</v>
      </c>
      <c r="B32" s="11" t="s">
        <v>1389</v>
      </c>
      <c r="E32" s="1">
        <f t="shared" si="6"/>
        <v>4263</v>
      </c>
      <c r="F32" s="1">
        <v>4121</v>
      </c>
      <c r="G32" s="1">
        <v>3604</v>
      </c>
      <c r="H32" s="1">
        <v>3568</v>
      </c>
      <c r="I32" s="2"/>
      <c r="J32" s="2">
        <f t="shared" si="0"/>
        <v>0.83696927046680736</v>
      </c>
      <c r="K32" s="7">
        <f t="shared" si="1"/>
        <v>2</v>
      </c>
      <c r="L32" s="7">
        <f t="shared" si="1"/>
        <v>3</v>
      </c>
      <c r="M32" s="7">
        <f t="shared" si="1"/>
        <v>1</v>
      </c>
      <c r="N32" s="2">
        <f t="shared" si="2"/>
        <v>0.31540162122328669</v>
      </c>
      <c r="O32" s="2">
        <f t="shared" si="3"/>
        <v>0.25890444608204372</v>
      </c>
      <c r="P32" s="2">
        <f t="shared" si="4"/>
        <v>0.39302382706951611</v>
      </c>
      <c r="Q32" s="2">
        <f t="shared" si="5"/>
        <v>3.2670105625153545E-2</v>
      </c>
      <c r="R32" s="1">
        <v>1284</v>
      </c>
      <c r="S32" s="1">
        <v>1054</v>
      </c>
      <c r="T32" s="1">
        <v>1600</v>
      </c>
      <c r="W32" s="1">
        <v>133</v>
      </c>
      <c r="AA32" t="s">
        <v>61</v>
      </c>
      <c r="AB32" t="e">
        <f>#REF!</f>
        <v>#REF!</v>
      </c>
      <c r="AE32" s="40">
        <v>9</v>
      </c>
      <c r="AF32" s="42">
        <v>13</v>
      </c>
      <c r="AG32" s="42">
        <v>15</v>
      </c>
      <c r="AH32" s="46">
        <v>16400</v>
      </c>
      <c r="AI32" s="46">
        <f t="shared" si="7"/>
        <v>9013</v>
      </c>
      <c r="AJ32" t="s">
        <v>1376</v>
      </c>
      <c r="AL32" s="1">
        <f t="shared" si="8"/>
        <v>4081</v>
      </c>
      <c r="AM32" s="1">
        <v>40</v>
      </c>
      <c r="AO32" s="1">
        <f t="shared" si="9"/>
        <v>4071</v>
      </c>
      <c r="AP32" s="1">
        <v>192</v>
      </c>
      <c r="AQ32" s="1">
        <f t="shared" si="10"/>
        <v>4263</v>
      </c>
      <c r="AS32" s="1">
        <v>3604</v>
      </c>
      <c r="AT32" s="1">
        <f t="shared" si="11"/>
        <v>2385</v>
      </c>
      <c r="AU32" s="1">
        <v>1219</v>
      </c>
      <c r="AZ32" s="1"/>
    </row>
    <row r="33" spans="1:52" hidden="1" outlineLevel="1" x14ac:dyDescent="0.2">
      <c r="A33" t="s">
        <v>2939</v>
      </c>
      <c r="B33" s="11" t="s">
        <v>1389</v>
      </c>
      <c r="E33" s="1">
        <f t="shared" si="6"/>
        <v>1195</v>
      </c>
      <c r="F33" s="1">
        <v>1176</v>
      </c>
      <c r="G33" s="1">
        <v>1061</v>
      </c>
      <c r="H33" s="1">
        <v>1032</v>
      </c>
      <c r="I33" s="2"/>
      <c r="J33" s="2">
        <f t="shared" si="0"/>
        <v>0.86359832635983269</v>
      </c>
      <c r="K33" s="7">
        <f t="shared" si="1"/>
        <v>1</v>
      </c>
      <c r="L33" s="7">
        <f t="shared" si="1"/>
        <v>3</v>
      </c>
      <c r="M33" s="7">
        <f t="shared" si="1"/>
        <v>2</v>
      </c>
      <c r="N33" s="2">
        <f t="shared" si="2"/>
        <v>0.49784296807592754</v>
      </c>
      <c r="O33" s="2">
        <f t="shared" si="3"/>
        <v>0.16911130284728215</v>
      </c>
      <c r="P33" s="2">
        <f t="shared" si="4"/>
        <v>0.32010353753235549</v>
      </c>
      <c r="Q33" s="2">
        <f t="shared" si="5"/>
        <v>1.2942191544434822E-2</v>
      </c>
      <c r="R33" s="1">
        <v>577</v>
      </c>
      <c r="S33" s="1">
        <v>196</v>
      </c>
      <c r="T33" s="1">
        <v>371</v>
      </c>
      <c r="W33" s="1">
        <v>15</v>
      </c>
      <c r="AA33" t="s">
        <v>1186</v>
      </c>
      <c r="AB33" t="e">
        <f>#REF!</f>
        <v>#REF!</v>
      </c>
      <c r="AE33" s="40">
        <v>9</v>
      </c>
      <c r="AF33" s="42">
        <v>5</v>
      </c>
      <c r="AG33" s="42">
        <v>30</v>
      </c>
      <c r="AH33" s="46">
        <v>17240</v>
      </c>
      <c r="AI33" s="46">
        <f t="shared" si="7"/>
        <v>9005</v>
      </c>
      <c r="AJ33" t="s">
        <v>1376</v>
      </c>
      <c r="AL33" s="1">
        <f t="shared" si="8"/>
        <v>1167</v>
      </c>
      <c r="AM33" s="1">
        <v>9</v>
      </c>
      <c r="AO33" s="1">
        <f t="shared" si="9"/>
        <v>1159</v>
      </c>
      <c r="AP33" s="1">
        <v>36</v>
      </c>
      <c r="AQ33" s="1">
        <f t="shared" si="10"/>
        <v>1195</v>
      </c>
      <c r="AS33" s="1">
        <v>1061</v>
      </c>
      <c r="AT33" s="1">
        <f t="shared" si="11"/>
        <v>673</v>
      </c>
      <c r="AU33" s="1">
        <v>388</v>
      </c>
      <c r="AZ33" s="1"/>
    </row>
    <row r="34" spans="1:52" hidden="1" outlineLevel="1" x14ac:dyDescent="0.2">
      <c r="A34" t="s">
        <v>3003</v>
      </c>
      <c r="B34" s="11" t="s">
        <v>1389</v>
      </c>
      <c r="E34" s="1">
        <f t="shared" si="6"/>
        <v>9513</v>
      </c>
      <c r="F34" s="1">
        <v>9282</v>
      </c>
      <c r="G34" s="1">
        <v>7847</v>
      </c>
      <c r="H34" s="1">
        <v>7772</v>
      </c>
      <c r="I34" s="2"/>
      <c r="J34" s="2">
        <f t="shared" si="0"/>
        <v>0.8169872805634395</v>
      </c>
      <c r="K34" s="7">
        <f t="shared" si="1"/>
        <v>2</v>
      </c>
      <c r="L34" s="7">
        <f t="shared" si="1"/>
        <v>3</v>
      </c>
      <c r="M34" s="7">
        <f t="shared" si="1"/>
        <v>1</v>
      </c>
      <c r="N34" s="2">
        <f t="shared" si="2"/>
        <v>0.2877204441541476</v>
      </c>
      <c r="O34" s="2">
        <f t="shared" si="3"/>
        <v>0.24341389070324407</v>
      </c>
      <c r="P34" s="2">
        <f t="shared" si="4"/>
        <v>0.45090354887872852</v>
      </c>
      <c r="Q34" s="2">
        <f t="shared" si="5"/>
        <v>1.7962116263879779E-2</v>
      </c>
      <c r="R34" s="1">
        <v>2643</v>
      </c>
      <c r="S34" s="1">
        <v>2236</v>
      </c>
      <c r="T34" s="1">
        <v>4142</v>
      </c>
      <c r="W34" s="1">
        <v>165</v>
      </c>
      <c r="AA34" t="s">
        <v>61</v>
      </c>
      <c r="AB34" t="e">
        <f>#REF!</f>
        <v>#REF!</v>
      </c>
      <c r="AE34" s="40">
        <v>9</v>
      </c>
      <c r="AF34" s="42">
        <v>13</v>
      </c>
      <c r="AG34" s="42">
        <v>20</v>
      </c>
      <c r="AH34" s="46">
        <v>17800</v>
      </c>
      <c r="AI34" s="46">
        <f t="shared" si="7"/>
        <v>9013</v>
      </c>
      <c r="AJ34" t="s">
        <v>1376</v>
      </c>
      <c r="AL34" s="1">
        <f t="shared" si="8"/>
        <v>9192</v>
      </c>
      <c r="AM34" s="1">
        <v>90</v>
      </c>
      <c r="AO34" s="1">
        <f t="shared" si="9"/>
        <v>9186</v>
      </c>
      <c r="AP34" s="1">
        <v>327</v>
      </c>
      <c r="AQ34" s="1">
        <f t="shared" si="10"/>
        <v>9513</v>
      </c>
      <c r="AS34" s="1">
        <v>7847</v>
      </c>
      <c r="AT34" s="1">
        <f t="shared" si="11"/>
        <v>5191</v>
      </c>
      <c r="AU34" s="1">
        <v>2656</v>
      </c>
      <c r="AZ34" s="1"/>
    </row>
    <row r="35" spans="1:52" hidden="1" outlineLevel="1" x14ac:dyDescent="0.2">
      <c r="A35" t="s">
        <v>2727</v>
      </c>
      <c r="B35" s="11" t="s">
        <v>1389</v>
      </c>
      <c r="E35" s="1">
        <f t="shared" si="6"/>
        <v>11222</v>
      </c>
      <c r="F35" s="1">
        <v>10885</v>
      </c>
      <c r="G35" s="1">
        <v>8804</v>
      </c>
      <c r="H35" s="1">
        <v>8783</v>
      </c>
      <c r="I35" s="2"/>
      <c r="J35" s="2">
        <f t="shared" si="0"/>
        <v>0.78265906255569417</v>
      </c>
      <c r="K35" s="7">
        <f t="shared" si="1"/>
        <v>2</v>
      </c>
      <c r="L35" s="7">
        <f t="shared" si="1"/>
        <v>3</v>
      </c>
      <c r="M35" s="7">
        <f t="shared" si="1"/>
        <v>1</v>
      </c>
      <c r="N35" s="2">
        <f t="shared" ref="N35:N66" si="12">IF(SUM($R35:$W35)=0,"-",R35/SUM($R35:$W35))</f>
        <v>0.32669582208988557</v>
      </c>
      <c r="O35" s="2">
        <f t="shared" ref="O35:O66" si="13">IF(SUM($R35:$W35)=0,"-",S35/SUM($R35:$W35))</f>
        <v>0.22499302130827209</v>
      </c>
      <c r="P35" s="2">
        <f t="shared" ref="P35:P66" si="14">IF(SUM($R35:$W35)=0,"-",T35/SUM($R35:$W35))</f>
        <v>0.42867777054061601</v>
      </c>
      <c r="Q35" s="2">
        <f t="shared" ref="Q35:Q66" si="15">IF(SUM($R35:$W35)=0,"-",(1-N35-O35-P35))</f>
        <v>1.9633386061226332E-2</v>
      </c>
      <c r="R35" s="1">
        <v>3511</v>
      </c>
      <c r="S35" s="1">
        <v>2418</v>
      </c>
      <c r="T35" s="1">
        <v>4607</v>
      </c>
      <c r="W35" s="1">
        <v>211</v>
      </c>
      <c r="AA35" t="s">
        <v>463</v>
      </c>
      <c r="AB35" t="e">
        <f>#REF!</f>
        <v>#REF!</v>
      </c>
      <c r="AE35" s="40">
        <v>9</v>
      </c>
      <c r="AF35" s="42">
        <v>7</v>
      </c>
      <c r="AG35" s="42">
        <v>15</v>
      </c>
      <c r="AH35" s="46">
        <v>18080</v>
      </c>
      <c r="AI35" s="46">
        <f t="shared" si="7"/>
        <v>9007</v>
      </c>
      <c r="AJ35" t="s">
        <v>1376</v>
      </c>
      <c r="AL35" s="1">
        <f t="shared" si="8"/>
        <v>10808</v>
      </c>
      <c r="AM35" s="1">
        <v>77</v>
      </c>
      <c r="AO35" s="1">
        <f t="shared" si="9"/>
        <v>10747</v>
      </c>
      <c r="AP35" s="1">
        <v>475</v>
      </c>
      <c r="AQ35" s="1">
        <f t="shared" si="10"/>
        <v>11222</v>
      </c>
      <c r="AS35" s="1">
        <v>8804</v>
      </c>
      <c r="AT35" s="1">
        <f t="shared" si="11"/>
        <v>5590</v>
      </c>
      <c r="AU35" s="1">
        <v>3214</v>
      </c>
      <c r="AZ35" s="1"/>
    </row>
    <row r="36" spans="1:52" hidden="1" outlineLevel="1" x14ac:dyDescent="0.2">
      <c r="A36" t="s">
        <v>1510</v>
      </c>
      <c r="B36" s="11" t="s">
        <v>1389</v>
      </c>
      <c r="E36" s="1">
        <f t="shared" si="6"/>
        <v>46172</v>
      </c>
      <c r="F36" s="1">
        <v>44476</v>
      </c>
      <c r="G36" s="1">
        <v>32524</v>
      </c>
      <c r="H36" s="1">
        <v>32021</v>
      </c>
      <c r="I36" s="2"/>
      <c r="J36" s="2">
        <f t="shared" si="0"/>
        <v>0.69351555055011693</v>
      </c>
      <c r="K36" s="7">
        <f t="shared" si="1"/>
        <v>2</v>
      </c>
      <c r="L36" s="7">
        <f t="shared" si="1"/>
        <v>3</v>
      </c>
      <c r="M36" s="7">
        <f t="shared" si="1"/>
        <v>1</v>
      </c>
      <c r="N36" s="2">
        <f t="shared" si="12"/>
        <v>0.33159491963583232</v>
      </c>
      <c r="O36" s="2">
        <f t="shared" si="13"/>
        <v>0.20013487692480611</v>
      </c>
      <c r="P36" s="2">
        <f t="shared" si="14"/>
        <v>0.45066876475216366</v>
      </c>
      <c r="Q36" s="2">
        <f t="shared" si="15"/>
        <v>1.7601438687197879E-2</v>
      </c>
      <c r="R36" s="1">
        <v>14751</v>
      </c>
      <c r="S36" s="1">
        <v>8903</v>
      </c>
      <c r="T36" s="1">
        <v>20048</v>
      </c>
      <c r="W36" s="1">
        <v>783</v>
      </c>
      <c r="AA36" t="s">
        <v>263</v>
      </c>
      <c r="AB36" t="e">
        <f>#REF!</f>
        <v>#REF!</v>
      </c>
      <c r="AE36" s="40">
        <v>9</v>
      </c>
      <c r="AF36" s="42">
        <v>1</v>
      </c>
      <c r="AG36" s="42">
        <v>20</v>
      </c>
      <c r="AH36" s="46">
        <v>18500</v>
      </c>
      <c r="AI36" s="46">
        <f t="shared" si="7"/>
        <v>9001</v>
      </c>
      <c r="AJ36" t="s">
        <v>1376</v>
      </c>
      <c r="AL36" s="1">
        <f t="shared" si="8"/>
        <v>43982</v>
      </c>
      <c r="AM36" s="1">
        <v>494</v>
      </c>
      <c r="AO36" s="1">
        <f t="shared" si="9"/>
        <v>44485</v>
      </c>
      <c r="AP36" s="1">
        <v>1687</v>
      </c>
      <c r="AQ36" s="1">
        <f t="shared" si="10"/>
        <v>46172</v>
      </c>
      <c r="AS36" s="1">
        <v>32524</v>
      </c>
      <c r="AT36" s="1">
        <f t="shared" si="11"/>
        <v>21073</v>
      </c>
      <c r="AU36" s="1">
        <v>11451</v>
      </c>
      <c r="AZ36" s="1"/>
    </row>
    <row r="37" spans="1:52" hidden="1" outlineLevel="1" x14ac:dyDescent="0.2">
      <c r="A37" t="s">
        <v>2846</v>
      </c>
      <c r="B37" s="11" t="s">
        <v>1389</v>
      </c>
      <c r="E37" s="1">
        <f t="shared" si="6"/>
        <v>16056</v>
      </c>
      <c r="F37" s="1">
        <v>15106</v>
      </c>
      <c r="G37" s="1">
        <v>13254</v>
      </c>
      <c r="H37" s="1">
        <v>13018</v>
      </c>
      <c r="I37" s="2"/>
      <c r="J37" s="2">
        <f t="shared" si="0"/>
        <v>0.81078724464374685</v>
      </c>
      <c r="K37" s="7">
        <f t="shared" si="1"/>
        <v>3</v>
      </c>
      <c r="L37" s="7">
        <f t="shared" si="1"/>
        <v>2</v>
      </c>
      <c r="M37" s="7">
        <f t="shared" si="1"/>
        <v>1</v>
      </c>
      <c r="N37" s="2">
        <f t="shared" si="12"/>
        <v>0.24677301913020455</v>
      </c>
      <c r="O37" s="2">
        <f t="shared" si="13"/>
        <v>0.36989475077778511</v>
      </c>
      <c r="P37" s="2">
        <f t="shared" si="14"/>
        <v>0.3707552790097306</v>
      </c>
      <c r="Q37" s="2">
        <f t="shared" si="15"/>
        <v>1.2576951082279741E-2</v>
      </c>
      <c r="R37" s="1">
        <v>3728</v>
      </c>
      <c r="S37" s="1">
        <v>5588</v>
      </c>
      <c r="T37" s="1">
        <v>5601</v>
      </c>
      <c r="W37" s="1">
        <v>190</v>
      </c>
      <c r="AA37" t="s">
        <v>263</v>
      </c>
      <c r="AB37" t="e">
        <f>#REF!</f>
        <v>#REF!</v>
      </c>
      <c r="AE37" s="40">
        <v>9</v>
      </c>
      <c r="AF37" s="42">
        <v>1</v>
      </c>
      <c r="AG37" s="42">
        <v>25</v>
      </c>
      <c r="AH37" s="46">
        <v>18850</v>
      </c>
      <c r="AI37" s="46">
        <f t="shared" si="7"/>
        <v>9001</v>
      </c>
      <c r="AJ37" t="s">
        <v>1376</v>
      </c>
      <c r="AL37" s="1">
        <f t="shared" si="8"/>
        <v>15001</v>
      </c>
      <c r="AM37" s="1">
        <v>105</v>
      </c>
      <c r="AO37" s="1">
        <f t="shared" si="9"/>
        <v>15107</v>
      </c>
      <c r="AP37" s="1">
        <v>949</v>
      </c>
      <c r="AQ37" s="1">
        <f t="shared" si="10"/>
        <v>16056</v>
      </c>
      <c r="AS37" s="1">
        <v>13254</v>
      </c>
      <c r="AT37" s="1">
        <f t="shared" si="11"/>
        <v>7426</v>
      </c>
      <c r="AU37" s="1">
        <v>5828</v>
      </c>
      <c r="AZ37" s="1"/>
    </row>
    <row r="38" spans="1:52" hidden="1" outlineLevel="1" x14ac:dyDescent="0.2">
      <c r="A38" t="s">
        <v>2508</v>
      </c>
      <c r="B38" s="11" t="s">
        <v>1389</v>
      </c>
      <c r="E38" s="1">
        <f t="shared" si="6"/>
        <v>3784</v>
      </c>
      <c r="F38" s="1">
        <v>3453</v>
      </c>
      <c r="G38" s="1">
        <v>2902</v>
      </c>
      <c r="H38" s="1">
        <v>2902</v>
      </c>
      <c r="I38" s="2"/>
      <c r="J38" s="2">
        <f t="shared" si="0"/>
        <v>0.7669133192389006</v>
      </c>
      <c r="K38" s="7">
        <f t="shared" si="1"/>
        <v>2</v>
      </c>
      <c r="L38" s="7">
        <f t="shared" si="1"/>
        <v>3</v>
      </c>
      <c r="M38" s="7">
        <f t="shared" si="1"/>
        <v>1</v>
      </c>
      <c r="N38" s="2">
        <f t="shared" si="12"/>
        <v>0.34980988593155893</v>
      </c>
      <c r="O38" s="2">
        <f t="shared" si="13"/>
        <v>0.20620064346300088</v>
      </c>
      <c r="P38" s="2">
        <f t="shared" si="14"/>
        <v>0.4261479964902018</v>
      </c>
      <c r="Q38" s="2">
        <f t="shared" si="15"/>
        <v>1.7841474115238398E-2</v>
      </c>
      <c r="R38" s="1">
        <v>1196</v>
      </c>
      <c r="S38" s="1">
        <v>705</v>
      </c>
      <c r="T38" s="1">
        <v>1457</v>
      </c>
      <c r="W38" s="1">
        <v>61</v>
      </c>
      <c r="AA38" t="s">
        <v>463</v>
      </c>
      <c r="AB38" t="e">
        <f>#REF!</f>
        <v>#REF!</v>
      </c>
      <c r="AE38" s="40">
        <v>9</v>
      </c>
      <c r="AF38" s="42">
        <v>7</v>
      </c>
      <c r="AG38" s="42">
        <v>20</v>
      </c>
      <c r="AH38" s="46">
        <v>19130</v>
      </c>
      <c r="AI38" s="46">
        <f t="shared" si="7"/>
        <v>9007</v>
      </c>
      <c r="AJ38" t="s">
        <v>1376</v>
      </c>
      <c r="AL38" s="1">
        <f t="shared" si="8"/>
        <v>3426</v>
      </c>
      <c r="AM38" s="1">
        <v>27</v>
      </c>
      <c r="AO38" s="1">
        <f t="shared" si="9"/>
        <v>3419</v>
      </c>
      <c r="AP38" s="1">
        <v>365</v>
      </c>
      <c r="AQ38" s="1">
        <f t="shared" si="10"/>
        <v>3784</v>
      </c>
      <c r="AS38" s="1">
        <v>2902</v>
      </c>
      <c r="AT38" s="1">
        <f t="shared" si="11"/>
        <v>1912</v>
      </c>
      <c r="AU38" s="1">
        <v>990</v>
      </c>
      <c r="AZ38" s="1"/>
    </row>
    <row r="39" spans="1:52" hidden="1" outlineLevel="1" x14ac:dyDescent="0.2">
      <c r="A39" t="s">
        <v>2969</v>
      </c>
      <c r="B39" s="11" t="s">
        <v>1389</v>
      </c>
      <c r="E39" s="1">
        <f t="shared" si="6"/>
        <v>7708</v>
      </c>
      <c r="F39" s="1">
        <v>7094</v>
      </c>
      <c r="G39" s="1">
        <v>5807</v>
      </c>
      <c r="H39" s="1">
        <v>5778</v>
      </c>
      <c r="I39" s="2"/>
      <c r="J39" s="2">
        <f t="shared" si="0"/>
        <v>0.74961079398028019</v>
      </c>
      <c r="K39" s="7">
        <f t="shared" si="1"/>
        <v>2</v>
      </c>
      <c r="L39" s="7">
        <f t="shared" si="1"/>
        <v>3</v>
      </c>
      <c r="M39" s="7">
        <f t="shared" si="1"/>
        <v>1</v>
      </c>
      <c r="N39" s="2">
        <f t="shared" si="12"/>
        <v>0.3668932313792127</v>
      </c>
      <c r="O39" s="2">
        <f t="shared" si="13"/>
        <v>0.17742849051260265</v>
      </c>
      <c r="P39" s="2">
        <f t="shared" si="14"/>
        <v>0.43896913055791559</v>
      </c>
      <c r="Q39" s="2">
        <f t="shared" si="15"/>
        <v>1.6709147550269032E-2</v>
      </c>
      <c r="R39" s="1">
        <v>2591</v>
      </c>
      <c r="S39" s="1">
        <v>1253</v>
      </c>
      <c r="T39" s="1">
        <v>3100</v>
      </c>
      <c r="W39" s="1">
        <v>118</v>
      </c>
      <c r="AA39" t="s">
        <v>2629</v>
      </c>
      <c r="AB39" t="e">
        <f>#REF!</f>
        <v>#REF!</v>
      </c>
      <c r="AE39" s="40">
        <v>9</v>
      </c>
      <c r="AF39" s="42">
        <v>9</v>
      </c>
      <c r="AG39" s="42">
        <v>30</v>
      </c>
      <c r="AH39" s="46">
        <v>19550</v>
      </c>
      <c r="AI39" s="46">
        <f t="shared" si="7"/>
        <v>9009</v>
      </c>
      <c r="AJ39" t="s">
        <v>1376</v>
      </c>
      <c r="AL39" s="1">
        <f t="shared" si="8"/>
        <v>6965</v>
      </c>
      <c r="AM39" s="1">
        <v>129</v>
      </c>
      <c r="AO39" s="1">
        <f t="shared" si="9"/>
        <v>7062</v>
      </c>
      <c r="AP39" s="1">
        <v>646</v>
      </c>
      <c r="AQ39" s="1">
        <f t="shared" si="10"/>
        <v>7708</v>
      </c>
      <c r="AS39" s="1">
        <v>5807</v>
      </c>
      <c r="AT39" s="1">
        <f t="shared" si="11"/>
        <v>4092</v>
      </c>
      <c r="AU39" s="1">
        <v>1715</v>
      </c>
      <c r="AZ39" s="1"/>
    </row>
    <row r="40" spans="1:52" hidden="1" outlineLevel="1" x14ac:dyDescent="0.2">
      <c r="A40" t="s">
        <v>2081</v>
      </c>
      <c r="B40" s="11" t="s">
        <v>1389</v>
      </c>
      <c r="E40" s="1">
        <f t="shared" si="6"/>
        <v>5911</v>
      </c>
      <c r="F40" s="1">
        <v>5489</v>
      </c>
      <c r="G40" s="1">
        <v>4783</v>
      </c>
      <c r="H40" s="1">
        <v>4782</v>
      </c>
      <c r="I40" s="2"/>
      <c r="J40" s="2">
        <f t="shared" si="0"/>
        <v>0.80900016917611228</v>
      </c>
      <c r="K40" s="7">
        <f t="shared" si="1"/>
        <v>3</v>
      </c>
      <c r="L40" s="7">
        <f t="shared" si="1"/>
        <v>2</v>
      </c>
      <c r="M40" s="7">
        <f t="shared" si="1"/>
        <v>1</v>
      </c>
      <c r="N40" s="2">
        <f t="shared" si="12"/>
        <v>0.26295479603087102</v>
      </c>
      <c r="O40" s="2">
        <f t="shared" si="13"/>
        <v>0.2962146269753767</v>
      </c>
      <c r="P40" s="2">
        <f t="shared" si="14"/>
        <v>0.42539507533994853</v>
      </c>
      <c r="Q40" s="2">
        <f t="shared" si="15"/>
        <v>1.5435501653803751E-2</v>
      </c>
      <c r="R40" s="1">
        <v>1431</v>
      </c>
      <c r="S40" s="1">
        <v>1612</v>
      </c>
      <c r="T40" s="1">
        <v>2315</v>
      </c>
      <c r="W40" s="1">
        <v>84</v>
      </c>
      <c r="AA40" t="s">
        <v>463</v>
      </c>
      <c r="AB40" t="e">
        <f>#REF!</f>
        <v>#REF!</v>
      </c>
      <c r="AE40" s="40">
        <v>9</v>
      </c>
      <c r="AF40" s="42">
        <v>7</v>
      </c>
      <c r="AG40" s="42">
        <v>25</v>
      </c>
      <c r="AH40" s="46">
        <v>20810</v>
      </c>
      <c r="AI40" s="46">
        <f t="shared" si="7"/>
        <v>9007</v>
      </c>
      <c r="AJ40" t="s">
        <v>1376</v>
      </c>
      <c r="AL40" s="1">
        <f t="shared" si="8"/>
        <v>5447</v>
      </c>
      <c r="AM40" s="1">
        <v>42</v>
      </c>
      <c r="AO40" s="1">
        <f t="shared" si="9"/>
        <v>5442</v>
      </c>
      <c r="AP40" s="1">
        <v>469</v>
      </c>
      <c r="AQ40" s="1">
        <f t="shared" si="10"/>
        <v>5911</v>
      </c>
      <c r="AS40" s="1">
        <v>4783</v>
      </c>
      <c r="AT40" s="1">
        <f t="shared" si="11"/>
        <v>3270</v>
      </c>
      <c r="AU40" s="1">
        <v>1513</v>
      </c>
      <c r="AZ40" s="1"/>
    </row>
    <row r="41" spans="1:52" hidden="1" outlineLevel="1" x14ac:dyDescent="0.2">
      <c r="A41" t="s">
        <v>2265</v>
      </c>
      <c r="B41" s="11" t="s">
        <v>1389</v>
      </c>
      <c r="E41" s="1">
        <f t="shared" si="6"/>
        <v>4107</v>
      </c>
      <c r="F41" s="1">
        <v>3931</v>
      </c>
      <c r="G41" s="1">
        <v>3294</v>
      </c>
      <c r="H41" s="1">
        <v>3264</v>
      </c>
      <c r="I41" s="2"/>
      <c r="J41" s="2">
        <f t="shared" si="0"/>
        <v>0.79474068663257857</v>
      </c>
      <c r="K41" s="7">
        <f t="shared" si="1"/>
        <v>2</v>
      </c>
      <c r="L41" s="7">
        <f t="shared" si="1"/>
        <v>3</v>
      </c>
      <c r="M41" s="7">
        <f t="shared" si="1"/>
        <v>1</v>
      </c>
      <c r="N41" s="2">
        <f t="shared" si="12"/>
        <v>0.28828365878725593</v>
      </c>
      <c r="O41" s="2">
        <f t="shared" si="13"/>
        <v>0.25693730729701952</v>
      </c>
      <c r="P41" s="2">
        <f t="shared" si="14"/>
        <v>0.43114080164439877</v>
      </c>
      <c r="Q41" s="2">
        <f t="shared" si="15"/>
        <v>2.3638232271325776E-2</v>
      </c>
      <c r="R41" s="1">
        <v>1122</v>
      </c>
      <c r="S41" s="1">
        <v>1000</v>
      </c>
      <c r="T41" s="1">
        <v>1678</v>
      </c>
      <c r="W41" s="1">
        <v>92</v>
      </c>
      <c r="AA41" t="s">
        <v>1622</v>
      </c>
      <c r="AB41" t="e">
        <f>#REF!</f>
        <v>#REF!</v>
      </c>
      <c r="AE41" s="40">
        <v>9</v>
      </c>
      <c r="AF41" s="42">
        <v>3</v>
      </c>
      <c r="AG41" s="42">
        <v>35</v>
      </c>
      <c r="AH41" s="46">
        <v>22070</v>
      </c>
      <c r="AI41" s="46">
        <f t="shared" si="7"/>
        <v>9003</v>
      </c>
      <c r="AJ41" t="s">
        <v>1376</v>
      </c>
      <c r="AL41" s="1">
        <f t="shared" si="8"/>
        <v>3893</v>
      </c>
      <c r="AM41" s="1">
        <v>38</v>
      </c>
      <c r="AO41" s="1">
        <f t="shared" si="9"/>
        <v>3892</v>
      </c>
      <c r="AP41" s="1">
        <v>215</v>
      </c>
      <c r="AQ41" s="1">
        <f t="shared" si="10"/>
        <v>4107</v>
      </c>
      <c r="AS41" s="1">
        <v>3294</v>
      </c>
      <c r="AT41" s="1">
        <f t="shared" si="11"/>
        <v>2366</v>
      </c>
      <c r="AU41" s="1">
        <v>928</v>
      </c>
      <c r="AZ41" s="1"/>
    </row>
    <row r="42" spans="1:52" hidden="1" outlineLevel="1" x14ac:dyDescent="0.2">
      <c r="A42" t="s">
        <v>1469</v>
      </c>
      <c r="B42" s="11" t="s">
        <v>1389</v>
      </c>
      <c r="E42" s="1">
        <f t="shared" si="6"/>
        <v>7334</v>
      </c>
      <c r="F42" s="1">
        <v>7086</v>
      </c>
      <c r="G42" s="1">
        <v>5865</v>
      </c>
      <c r="H42" s="1">
        <v>5825</v>
      </c>
      <c r="I42" s="2"/>
      <c r="J42" s="2">
        <f t="shared" si="0"/>
        <v>0.79424597763839655</v>
      </c>
      <c r="K42" s="7">
        <f t="shared" si="1"/>
        <v>2</v>
      </c>
      <c r="L42" s="7">
        <f t="shared" si="1"/>
        <v>3</v>
      </c>
      <c r="M42" s="7">
        <f t="shared" si="1"/>
        <v>1</v>
      </c>
      <c r="N42" s="2">
        <f t="shared" si="12"/>
        <v>0.29129257517457602</v>
      </c>
      <c r="O42" s="2">
        <f t="shared" si="13"/>
        <v>0.25523728088926889</v>
      </c>
      <c r="P42" s="2">
        <f t="shared" si="14"/>
        <v>0.43294855351289724</v>
      </c>
      <c r="Q42" s="2">
        <f t="shared" si="15"/>
        <v>2.0521590423257796E-2</v>
      </c>
      <c r="R42" s="1">
        <v>2044</v>
      </c>
      <c r="S42" s="1">
        <v>1791</v>
      </c>
      <c r="T42" s="1">
        <v>3038</v>
      </c>
      <c r="W42" s="1">
        <v>144</v>
      </c>
      <c r="AA42" t="s">
        <v>463</v>
      </c>
      <c r="AB42" t="e">
        <f>#REF!</f>
        <v>#REF!</v>
      </c>
      <c r="AE42" s="40">
        <v>9</v>
      </c>
      <c r="AF42" s="42">
        <v>7</v>
      </c>
      <c r="AG42" s="42">
        <v>30</v>
      </c>
      <c r="AH42" s="46">
        <v>22280</v>
      </c>
      <c r="AI42" s="46">
        <f t="shared" si="7"/>
        <v>9007</v>
      </c>
      <c r="AJ42" t="s">
        <v>1376</v>
      </c>
      <c r="AL42" s="1">
        <f t="shared" si="8"/>
        <v>7032</v>
      </c>
      <c r="AM42" s="1">
        <v>54</v>
      </c>
      <c r="AO42" s="1">
        <f t="shared" si="9"/>
        <v>7017</v>
      </c>
      <c r="AP42" s="1">
        <v>317</v>
      </c>
      <c r="AQ42" s="1">
        <f t="shared" si="10"/>
        <v>7334</v>
      </c>
      <c r="AS42" s="1">
        <v>5865</v>
      </c>
      <c r="AT42" s="1">
        <f t="shared" si="11"/>
        <v>4028</v>
      </c>
      <c r="AU42" s="1">
        <v>1837</v>
      </c>
      <c r="AZ42" s="1"/>
    </row>
    <row r="43" spans="1:52" hidden="1" outlineLevel="1" x14ac:dyDescent="0.2">
      <c r="A43" t="s">
        <v>2247</v>
      </c>
      <c r="B43" s="11" t="s">
        <v>1389</v>
      </c>
      <c r="E43" s="1">
        <f t="shared" si="6"/>
        <v>9752</v>
      </c>
      <c r="F43" s="1">
        <v>9308</v>
      </c>
      <c r="G43" s="1">
        <v>8122</v>
      </c>
      <c r="H43" s="1">
        <v>7988</v>
      </c>
      <c r="I43" s="2"/>
      <c r="J43" s="2">
        <f t="shared" si="0"/>
        <v>0.8191140278917145</v>
      </c>
      <c r="K43" s="7">
        <f t="shared" si="1"/>
        <v>2</v>
      </c>
      <c r="L43" s="7">
        <f t="shared" si="1"/>
        <v>3</v>
      </c>
      <c r="M43" s="7">
        <f t="shared" si="1"/>
        <v>1</v>
      </c>
      <c r="N43" s="2">
        <f t="shared" si="12"/>
        <v>0.29057591623036649</v>
      </c>
      <c r="O43" s="2">
        <f t="shared" si="13"/>
        <v>0.24301919720767889</v>
      </c>
      <c r="P43" s="2">
        <f t="shared" si="14"/>
        <v>0.44873472949389182</v>
      </c>
      <c r="Q43" s="2">
        <f t="shared" si="15"/>
        <v>1.7670157068062797E-2</v>
      </c>
      <c r="R43" s="1">
        <v>2664</v>
      </c>
      <c r="S43" s="1">
        <v>2228</v>
      </c>
      <c r="T43" s="1">
        <v>4114</v>
      </c>
      <c r="W43" s="1">
        <v>162</v>
      </c>
      <c r="AA43" t="s">
        <v>463</v>
      </c>
      <c r="AB43" t="e">
        <f>#REF!</f>
        <v>#REF!</v>
      </c>
      <c r="AE43" s="40">
        <v>9</v>
      </c>
      <c r="AF43" s="42">
        <v>7</v>
      </c>
      <c r="AG43" s="42">
        <v>35</v>
      </c>
      <c r="AH43" s="46">
        <v>22490</v>
      </c>
      <c r="AI43" s="46">
        <f t="shared" si="7"/>
        <v>9007</v>
      </c>
      <c r="AJ43" t="s">
        <v>1376</v>
      </c>
      <c r="AL43" s="1">
        <f t="shared" si="8"/>
        <v>9211</v>
      </c>
      <c r="AM43" s="1">
        <v>97</v>
      </c>
      <c r="AO43" s="1">
        <f t="shared" si="9"/>
        <v>9168</v>
      </c>
      <c r="AP43" s="1">
        <v>584</v>
      </c>
      <c r="AQ43" s="1">
        <f t="shared" si="10"/>
        <v>9752</v>
      </c>
      <c r="AS43" s="1">
        <v>8122</v>
      </c>
      <c r="AT43" s="1">
        <f t="shared" si="11"/>
        <v>5316</v>
      </c>
      <c r="AU43" s="1">
        <v>2806</v>
      </c>
      <c r="AZ43" s="1"/>
    </row>
    <row r="44" spans="1:52" hidden="1" outlineLevel="1" x14ac:dyDescent="0.2">
      <c r="A44" t="s">
        <v>1836</v>
      </c>
      <c r="B44" s="11" t="s">
        <v>1389</v>
      </c>
      <c r="E44" s="1">
        <f t="shared" si="6"/>
        <v>32925</v>
      </c>
      <c r="F44" s="1">
        <v>31707</v>
      </c>
      <c r="G44" s="1">
        <v>20803</v>
      </c>
      <c r="H44" s="1">
        <v>20607</v>
      </c>
      <c r="I44" s="2"/>
      <c r="J44" s="2">
        <f t="shared" si="0"/>
        <v>0.62587699316628698</v>
      </c>
      <c r="K44" s="7">
        <f t="shared" si="1"/>
        <v>1</v>
      </c>
      <c r="L44" s="7">
        <f t="shared" si="1"/>
        <v>3</v>
      </c>
      <c r="M44" s="7">
        <f t="shared" si="1"/>
        <v>2</v>
      </c>
      <c r="N44" s="2">
        <f t="shared" si="12"/>
        <v>0.45755686929700551</v>
      </c>
      <c r="O44" s="2">
        <f t="shared" si="13"/>
        <v>9.9055391337874305E-2</v>
      </c>
      <c r="P44" s="2">
        <f t="shared" si="14"/>
        <v>0.43371674591954762</v>
      </c>
      <c r="Q44" s="2">
        <f t="shared" si="15"/>
        <v>9.6709934455724844E-3</v>
      </c>
      <c r="R44" s="1">
        <v>14241</v>
      </c>
      <c r="S44" s="1">
        <v>3083</v>
      </c>
      <c r="T44" s="1">
        <v>13499</v>
      </c>
      <c r="W44" s="1">
        <v>301</v>
      </c>
      <c r="AA44" t="s">
        <v>1622</v>
      </c>
      <c r="AB44" t="e">
        <f>#REF!</f>
        <v>#REF!</v>
      </c>
      <c r="AE44" s="40">
        <v>9</v>
      </c>
      <c r="AF44" s="42">
        <v>3</v>
      </c>
      <c r="AG44" s="42">
        <v>40</v>
      </c>
      <c r="AH44" s="46">
        <v>22630</v>
      </c>
      <c r="AI44" s="46">
        <f t="shared" si="7"/>
        <v>9003</v>
      </c>
      <c r="AJ44" t="s">
        <v>1376</v>
      </c>
      <c r="AL44" s="1">
        <f t="shared" si="8"/>
        <v>31280</v>
      </c>
      <c r="AM44" s="1">
        <v>427</v>
      </c>
      <c r="AO44" s="1">
        <f t="shared" si="9"/>
        <v>31124</v>
      </c>
      <c r="AP44" s="1">
        <v>1801</v>
      </c>
      <c r="AQ44" s="1">
        <f t="shared" si="10"/>
        <v>32925</v>
      </c>
      <c r="AS44" s="1">
        <v>20803</v>
      </c>
      <c r="AT44" s="1">
        <f t="shared" si="11"/>
        <v>14441</v>
      </c>
      <c r="AU44" s="1">
        <v>6362</v>
      </c>
      <c r="AZ44" s="1"/>
    </row>
    <row r="45" spans="1:52" hidden="1" outlineLevel="1" x14ac:dyDescent="0.2">
      <c r="A45" t="s">
        <v>1224</v>
      </c>
      <c r="B45" s="11" t="s">
        <v>1389</v>
      </c>
      <c r="E45" s="1">
        <f t="shared" si="6"/>
        <v>19038</v>
      </c>
      <c r="F45" s="1">
        <v>19112</v>
      </c>
      <c r="G45" s="1">
        <v>14622</v>
      </c>
      <c r="H45" s="1">
        <v>14501</v>
      </c>
      <c r="I45" s="2"/>
      <c r="J45" s="2">
        <f t="shared" si="0"/>
        <v>0.76168715201176596</v>
      </c>
      <c r="K45" s="7">
        <f t="shared" si="1"/>
        <v>2</v>
      </c>
      <c r="L45" s="7">
        <f t="shared" si="1"/>
        <v>3</v>
      </c>
      <c r="M45" s="7">
        <f t="shared" si="1"/>
        <v>1</v>
      </c>
      <c r="N45" s="2">
        <f t="shared" si="12"/>
        <v>0.32763517778245321</v>
      </c>
      <c r="O45" s="2">
        <f t="shared" si="13"/>
        <v>0.20839469808541974</v>
      </c>
      <c r="P45" s="2">
        <f t="shared" si="14"/>
        <v>0.44577109194193143</v>
      </c>
      <c r="Q45" s="2">
        <f t="shared" si="15"/>
        <v>1.8199032190195585E-2</v>
      </c>
      <c r="R45" s="1">
        <v>6229</v>
      </c>
      <c r="S45" s="1">
        <v>3962</v>
      </c>
      <c r="T45" s="1">
        <v>8475</v>
      </c>
      <c r="W45" s="1">
        <v>346</v>
      </c>
      <c r="AA45" t="s">
        <v>2629</v>
      </c>
      <c r="AB45" t="e">
        <f>#REF!</f>
        <v>#REF!</v>
      </c>
      <c r="AE45" s="40">
        <v>9</v>
      </c>
      <c r="AF45" s="42">
        <v>9</v>
      </c>
      <c r="AG45" s="42">
        <v>35</v>
      </c>
      <c r="AH45" s="46">
        <v>22910</v>
      </c>
      <c r="AI45" s="46">
        <f t="shared" si="7"/>
        <v>9009</v>
      </c>
      <c r="AJ45" t="s">
        <v>1376</v>
      </c>
      <c r="AL45" s="1">
        <f t="shared" si="8"/>
        <v>18883</v>
      </c>
      <c r="AM45" s="1">
        <v>229</v>
      </c>
      <c r="AO45" s="1">
        <f t="shared" si="9"/>
        <v>19012</v>
      </c>
      <c r="AP45" s="1">
        <v>26</v>
      </c>
      <c r="AQ45" s="1">
        <f t="shared" si="10"/>
        <v>19038</v>
      </c>
      <c r="AS45" s="1">
        <v>14622</v>
      </c>
      <c r="AT45" s="1">
        <f t="shared" si="11"/>
        <v>10103</v>
      </c>
      <c r="AU45" s="1">
        <v>4519</v>
      </c>
      <c r="AZ45" s="1"/>
    </row>
    <row r="46" spans="1:52" hidden="1" outlineLevel="1" x14ac:dyDescent="0.2">
      <c r="A46" t="s">
        <v>2292</v>
      </c>
      <c r="B46" s="11" t="s">
        <v>1389</v>
      </c>
      <c r="E46" s="1">
        <f t="shared" si="6"/>
        <v>14428</v>
      </c>
      <c r="F46" s="1">
        <v>13672</v>
      </c>
      <c r="G46" s="1">
        <v>11905</v>
      </c>
      <c r="H46" s="1">
        <v>11756</v>
      </c>
      <c r="I46" s="2"/>
      <c r="J46" s="2">
        <f t="shared" si="0"/>
        <v>0.81480454671472136</v>
      </c>
      <c r="K46" s="7">
        <f t="shared" si="1"/>
        <v>2</v>
      </c>
      <c r="L46" s="7">
        <f t="shared" si="1"/>
        <v>3</v>
      </c>
      <c r="M46" s="7">
        <f t="shared" si="1"/>
        <v>1</v>
      </c>
      <c r="N46" s="2">
        <f t="shared" si="12"/>
        <v>0.33153126826417301</v>
      </c>
      <c r="O46" s="2">
        <f t="shared" si="13"/>
        <v>0.22947106954997079</v>
      </c>
      <c r="P46" s="2">
        <f t="shared" si="14"/>
        <v>0.42577440093512564</v>
      </c>
      <c r="Q46" s="2">
        <f t="shared" si="15"/>
        <v>1.3223261250730589E-2</v>
      </c>
      <c r="R46" s="1">
        <v>4538</v>
      </c>
      <c r="S46" s="1">
        <v>3141</v>
      </c>
      <c r="T46" s="1">
        <v>5828</v>
      </c>
      <c r="W46" s="1">
        <v>181</v>
      </c>
      <c r="AA46" t="s">
        <v>120</v>
      </c>
      <c r="AB46" t="e">
        <f>#REF!</f>
        <v>#REF!</v>
      </c>
      <c r="AE46" s="40">
        <v>9</v>
      </c>
      <c r="AF46" s="42">
        <v>11</v>
      </c>
      <c r="AG46" s="42">
        <v>15</v>
      </c>
      <c r="AH46" s="46">
        <v>23400</v>
      </c>
      <c r="AI46" s="46">
        <f t="shared" si="7"/>
        <v>9011</v>
      </c>
      <c r="AJ46" t="s">
        <v>1376</v>
      </c>
      <c r="AL46" s="1">
        <f t="shared" si="8"/>
        <v>13600</v>
      </c>
      <c r="AM46" s="1">
        <v>72</v>
      </c>
      <c r="AO46" s="1">
        <f t="shared" si="9"/>
        <v>13688</v>
      </c>
      <c r="AP46" s="1">
        <v>740</v>
      </c>
      <c r="AQ46" s="1">
        <f t="shared" si="10"/>
        <v>14428</v>
      </c>
      <c r="AS46" s="1">
        <v>11905</v>
      </c>
      <c r="AT46" s="1">
        <f t="shared" si="11"/>
        <v>6644</v>
      </c>
      <c r="AU46" s="1">
        <v>5261</v>
      </c>
      <c r="AZ46" s="1"/>
    </row>
    <row r="47" spans="1:52" hidden="1" outlineLevel="1" x14ac:dyDescent="0.2">
      <c r="A47" t="s">
        <v>1946</v>
      </c>
      <c r="B47" s="11" t="s">
        <v>1389</v>
      </c>
      <c r="E47" s="1">
        <f t="shared" si="6"/>
        <v>9143</v>
      </c>
      <c r="F47" s="1">
        <v>8803</v>
      </c>
      <c r="G47" s="1">
        <v>5693</v>
      </c>
      <c r="H47" s="1">
        <v>5652</v>
      </c>
      <c r="I47" s="2"/>
      <c r="J47" s="2">
        <f t="shared" si="0"/>
        <v>0.61817784097123485</v>
      </c>
      <c r="K47" s="7">
        <f t="shared" si="1"/>
        <v>2</v>
      </c>
      <c r="L47" s="7">
        <f t="shared" si="1"/>
        <v>3</v>
      </c>
      <c r="M47" s="7">
        <f t="shared" si="1"/>
        <v>1</v>
      </c>
      <c r="N47" s="2">
        <f t="shared" si="12"/>
        <v>0.29563812600969308</v>
      </c>
      <c r="O47" s="2">
        <f t="shared" si="13"/>
        <v>0.21451650126932842</v>
      </c>
      <c r="P47" s="2">
        <f t="shared" si="14"/>
        <v>0.47230556196630508</v>
      </c>
      <c r="Q47" s="2">
        <f t="shared" si="15"/>
        <v>1.7539810754673424E-2</v>
      </c>
      <c r="R47" s="1">
        <v>2562</v>
      </c>
      <c r="S47" s="1">
        <v>1859</v>
      </c>
      <c r="T47" s="1">
        <v>4093</v>
      </c>
      <c r="W47" s="1">
        <v>152</v>
      </c>
      <c r="AA47" t="s">
        <v>1622</v>
      </c>
      <c r="AB47" t="e">
        <f>#REF!</f>
        <v>#REF!</v>
      </c>
      <c r="AE47" s="40">
        <v>9</v>
      </c>
      <c r="AF47" s="42">
        <v>3</v>
      </c>
      <c r="AG47" s="42">
        <v>45</v>
      </c>
      <c r="AH47" s="46">
        <v>24800</v>
      </c>
      <c r="AI47" s="46">
        <f t="shared" si="7"/>
        <v>9003</v>
      </c>
      <c r="AJ47" t="s">
        <v>1376</v>
      </c>
      <c r="AL47" s="1">
        <f t="shared" si="8"/>
        <v>8720</v>
      </c>
      <c r="AM47" s="1">
        <v>83</v>
      </c>
      <c r="AO47" s="1">
        <f t="shared" si="9"/>
        <v>8666</v>
      </c>
      <c r="AP47" s="1">
        <v>477</v>
      </c>
      <c r="AQ47" s="1">
        <f t="shared" si="10"/>
        <v>9143</v>
      </c>
      <c r="AS47" s="1">
        <v>5693</v>
      </c>
      <c r="AT47" s="1">
        <f t="shared" si="11"/>
        <v>3420</v>
      </c>
      <c r="AU47" s="1">
        <v>2273</v>
      </c>
      <c r="AZ47" s="1"/>
    </row>
    <row r="48" spans="1:52" hidden="1" outlineLevel="1" x14ac:dyDescent="0.2">
      <c r="A48" t="s">
        <v>1468</v>
      </c>
      <c r="B48" s="11" t="s">
        <v>1389</v>
      </c>
      <c r="E48" s="1">
        <f t="shared" si="6"/>
        <v>1324</v>
      </c>
      <c r="F48" s="1">
        <v>1303</v>
      </c>
      <c r="G48" s="1">
        <v>1077</v>
      </c>
      <c r="H48" s="1">
        <v>1067</v>
      </c>
      <c r="I48" s="2"/>
      <c r="J48" s="2">
        <f t="shared" si="0"/>
        <v>0.8058912386706949</v>
      </c>
      <c r="K48" s="7">
        <f t="shared" si="1"/>
        <v>3</v>
      </c>
      <c r="L48" s="7">
        <f t="shared" si="1"/>
        <v>2</v>
      </c>
      <c r="M48" s="7">
        <f t="shared" si="1"/>
        <v>1</v>
      </c>
      <c r="N48" s="2">
        <f t="shared" si="12"/>
        <v>0.25019607843137254</v>
      </c>
      <c r="O48" s="2">
        <f t="shared" si="13"/>
        <v>0.35137254901960785</v>
      </c>
      <c r="P48" s="2">
        <f t="shared" si="14"/>
        <v>0.38196078431372549</v>
      </c>
      <c r="Q48" s="2">
        <f t="shared" si="15"/>
        <v>1.647058823529407E-2</v>
      </c>
      <c r="R48" s="1">
        <v>319</v>
      </c>
      <c r="S48" s="1">
        <v>448</v>
      </c>
      <c r="T48" s="1">
        <v>487</v>
      </c>
      <c r="W48" s="1">
        <v>21</v>
      </c>
      <c r="AA48" t="s">
        <v>1993</v>
      </c>
      <c r="AB48" t="e">
        <f>#REF!</f>
        <v>#REF!</v>
      </c>
      <c r="AE48" s="40">
        <v>9</v>
      </c>
      <c r="AF48" s="42">
        <v>15</v>
      </c>
      <c r="AG48" s="42">
        <v>25</v>
      </c>
      <c r="AH48" s="46">
        <v>21860</v>
      </c>
      <c r="AI48" s="46">
        <f t="shared" si="7"/>
        <v>9015</v>
      </c>
      <c r="AJ48" t="s">
        <v>1376</v>
      </c>
      <c r="AL48" s="1">
        <f t="shared" si="8"/>
        <v>1282</v>
      </c>
      <c r="AM48" s="1">
        <v>21</v>
      </c>
      <c r="AO48" s="1">
        <f t="shared" si="9"/>
        <v>1275</v>
      </c>
      <c r="AP48" s="1">
        <v>49</v>
      </c>
      <c r="AQ48" s="1">
        <f t="shared" si="10"/>
        <v>1324</v>
      </c>
      <c r="AS48" s="1">
        <v>1077</v>
      </c>
      <c r="AT48" s="1">
        <f t="shared" si="11"/>
        <v>861</v>
      </c>
      <c r="AU48" s="1">
        <v>216</v>
      </c>
      <c r="AZ48" s="1"/>
    </row>
    <row r="49" spans="1:52" hidden="1" outlineLevel="1" x14ac:dyDescent="0.2">
      <c r="A49" t="s">
        <v>2365</v>
      </c>
      <c r="B49" s="11" t="s">
        <v>1389</v>
      </c>
      <c r="E49" s="1">
        <f t="shared" si="6"/>
        <v>6240</v>
      </c>
      <c r="F49" s="1">
        <v>5787</v>
      </c>
      <c r="G49" s="1">
        <v>5073</v>
      </c>
      <c r="H49" s="1">
        <v>5023</v>
      </c>
      <c r="I49" s="2"/>
      <c r="J49" s="2">
        <f t="shared" si="0"/>
        <v>0.80496794871794874</v>
      </c>
      <c r="K49" s="7">
        <f t="shared" si="1"/>
        <v>3</v>
      </c>
      <c r="L49" s="7">
        <f t="shared" si="1"/>
        <v>2</v>
      </c>
      <c r="M49" s="7">
        <f t="shared" si="1"/>
        <v>1</v>
      </c>
      <c r="N49" s="2">
        <f t="shared" si="12"/>
        <v>0.28984238178633975</v>
      </c>
      <c r="O49" s="2">
        <f t="shared" si="13"/>
        <v>0.29824868651488617</v>
      </c>
      <c r="P49" s="2">
        <f t="shared" si="14"/>
        <v>0.39807355516637477</v>
      </c>
      <c r="Q49" s="2">
        <f t="shared" si="15"/>
        <v>1.3835376532399246E-2</v>
      </c>
      <c r="R49" s="1">
        <v>1655</v>
      </c>
      <c r="S49" s="1">
        <v>1703</v>
      </c>
      <c r="T49" s="1">
        <v>2273</v>
      </c>
      <c r="W49" s="1">
        <v>79</v>
      </c>
      <c r="AA49" t="s">
        <v>263</v>
      </c>
      <c r="AB49" t="e">
        <f>#REF!</f>
        <v>#REF!</v>
      </c>
      <c r="AE49" s="40">
        <v>9</v>
      </c>
      <c r="AF49" s="42">
        <v>1</v>
      </c>
      <c r="AG49" s="42">
        <v>30</v>
      </c>
      <c r="AH49" s="46">
        <v>23890</v>
      </c>
      <c r="AI49" s="46">
        <f t="shared" si="7"/>
        <v>9001</v>
      </c>
      <c r="AJ49" t="s">
        <v>1376</v>
      </c>
      <c r="AL49" s="1">
        <f t="shared" si="8"/>
        <v>5733</v>
      </c>
      <c r="AM49" s="1">
        <v>54</v>
      </c>
      <c r="AO49" s="1">
        <f t="shared" si="9"/>
        <v>5710</v>
      </c>
      <c r="AP49" s="1">
        <v>530</v>
      </c>
      <c r="AQ49" s="1">
        <f t="shared" si="10"/>
        <v>6240</v>
      </c>
      <c r="AS49" s="1">
        <v>5073</v>
      </c>
      <c r="AT49" s="1">
        <f t="shared" si="11"/>
        <v>3309</v>
      </c>
      <c r="AU49" s="1">
        <v>1764</v>
      </c>
      <c r="AZ49" s="1"/>
    </row>
    <row r="50" spans="1:52" hidden="1" outlineLevel="1" x14ac:dyDescent="0.2">
      <c r="A50" t="s">
        <v>2413</v>
      </c>
      <c r="B50" s="11" t="s">
        <v>1389</v>
      </c>
      <c r="E50" s="1">
        <f t="shared" si="6"/>
        <v>12093</v>
      </c>
      <c r="F50" s="1">
        <v>11198</v>
      </c>
      <c r="G50" s="1">
        <v>9723</v>
      </c>
      <c r="H50" s="1">
        <v>9491</v>
      </c>
      <c r="I50" s="2"/>
      <c r="J50" s="2">
        <f t="shared" si="0"/>
        <v>0.78483420160423389</v>
      </c>
      <c r="K50" s="7">
        <f t="shared" si="1"/>
        <v>3</v>
      </c>
      <c r="L50" s="7">
        <f t="shared" si="1"/>
        <v>2</v>
      </c>
      <c r="M50" s="7">
        <f t="shared" si="1"/>
        <v>1</v>
      </c>
      <c r="N50" s="2">
        <f t="shared" si="12"/>
        <v>0.24807589045999642</v>
      </c>
      <c r="O50" s="2">
        <f t="shared" si="13"/>
        <v>0.27250760694469306</v>
      </c>
      <c r="P50" s="2">
        <f t="shared" si="14"/>
        <v>0.45963844639341328</v>
      </c>
      <c r="Q50" s="2">
        <f t="shared" si="15"/>
        <v>1.9778056201897209E-2</v>
      </c>
      <c r="R50" s="1">
        <v>2772</v>
      </c>
      <c r="S50" s="1">
        <v>3045</v>
      </c>
      <c r="T50" s="1">
        <v>5136</v>
      </c>
      <c r="W50" s="1">
        <v>221</v>
      </c>
      <c r="AA50" t="s">
        <v>61</v>
      </c>
      <c r="AB50" t="e">
        <f>#REF!</f>
        <v>#REF!</v>
      </c>
      <c r="AE50" s="40">
        <v>9</v>
      </c>
      <c r="AF50" s="42">
        <v>13</v>
      </c>
      <c r="AG50" s="42">
        <v>25</v>
      </c>
      <c r="AH50" s="46">
        <v>25360</v>
      </c>
      <c r="AI50" s="46">
        <f t="shared" si="7"/>
        <v>9013</v>
      </c>
      <c r="AJ50" t="s">
        <v>1376</v>
      </c>
      <c r="AL50" s="1">
        <f t="shared" si="8"/>
        <v>11124</v>
      </c>
      <c r="AM50" s="1">
        <v>74</v>
      </c>
      <c r="AO50" s="1">
        <f t="shared" si="9"/>
        <v>11174</v>
      </c>
      <c r="AP50" s="1">
        <v>919</v>
      </c>
      <c r="AQ50" s="1">
        <f t="shared" si="10"/>
        <v>12093</v>
      </c>
      <c r="AS50" s="1">
        <v>9723</v>
      </c>
      <c r="AT50" s="1">
        <f t="shared" si="11"/>
        <v>6204</v>
      </c>
      <c r="AU50" s="1">
        <v>3519</v>
      </c>
      <c r="AZ50" s="1"/>
    </row>
    <row r="51" spans="1:52" hidden="1" outlineLevel="1" x14ac:dyDescent="0.2">
      <c r="A51" t="s">
        <v>2248</v>
      </c>
      <c r="B51" s="11" t="s">
        <v>1389</v>
      </c>
      <c r="E51" s="1">
        <f t="shared" si="6"/>
        <v>28314</v>
      </c>
      <c r="F51" s="1">
        <v>26390</v>
      </c>
      <c r="G51" s="1">
        <v>21104</v>
      </c>
      <c r="H51" s="1">
        <v>20929</v>
      </c>
      <c r="I51" s="2"/>
      <c r="J51" s="2">
        <f t="shared" si="0"/>
        <v>0.73917496644769376</v>
      </c>
      <c r="K51" s="7">
        <f t="shared" si="1"/>
        <v>2</v>
      </c>
      <c r="L51" s="7">
        <f t="shared" si="1"/>
        <v>3</v>
      </c>
      <c r="M51" s="7">
        <f t="shared" si="1"/>
        <v>1</v>
      </c>
      <c r="N51" s="2">
        <f t="shared" si="12"/>
        <v>0.32339968549840831</v>
      </c>
      <c r="O51" s="2">
        <f t="shared" si="13"/>
        <v>0.22567406896022704</v>
      </c>
      <c r="P51" s="2">
        <f t="shared" si="14"/>
        <v>0.42407854869021594</v>
      </c>
      <c r="Q51" s="2">
        <f t="shared" si="15"/>
        <v>2.6847696851148795E-2</v>
      </c>
      <c r="R51" s="1">
        <v>8432</v>
      </c>
      <c r="S51" s="1">
        <v>5884</v>
      </c>
      <c r="T51" s="1">
        <v>11057</v>
      </c>
      <c r="W51" s="1">
        <v>700</v>
      </c>
      <c r="AA51" t="s">
        <v>1622</v>
      </c>
      <c r="AB51" t="e">
        <f>#REF!</f>
        <v>#REF!</v>
      </c>
      <c r="AE51" s="40">
        <v>9</v>
      </c>
      <c r="AF51" s="42">
        <v>3</v>
      </c>
      <c r="AG51" s="42">
        <v>50</v>
      </c>
      <c r="AH51" s="46">
        <v>25990</v>
      </c>
      <c r="AI51" s="46">
        <f t="shared" si="7"/>
        <v>9003</v>
      </c>
      <c r="AJ51" t="s">
        <v>1376</v>
      </c>
      <c r="AL51" s="1">
        <f t="shared" si="8"/>
        <v>26174</v>
      </c>
      <c r="AM51" s="1">
        <v>216</v>
      </c>
      <c r="AO51" s="1">
        <f t="shared" si="9"/>
        <v>26073</v>
      </c>
      <c r="AP51" s="1">
        <v>2241</v>
      </c>
      <c r="AQ51" s="1">
        <f t="shared" si="10"/>
        <v>28314</v>
      </c>
      <c r="AS51" s="1">
        <v>21104</v>
      </c>
      <c r="AT51" s="1">
        <f t="shared" si="11"/>
        <v>13276</v>
      </c>
      <c r="AU51" s="1">
        <v>7828</v>
      </c>
      <c r="AZ51" s="1"/>
    </row>
    <row r="52" spans="1:52" hidden="1" outlineLevel="1" x14ac:dyDescent="0.2">
      <c r="A52" t="s">
        <v>775</v>
      </c>
      <c r="B52" s="11" t="s">
        <v>1389</v>
      </c>
      <c r="E52" s="1">
        <f t="shared" si="6"/>
        <v>5795</v>
      </c>
      <c r="F52" s="1">
        <v>5627</v>
      </c>
      <c r="G52" s="1">
        <v>4774</v>
      </c>
      <c r="H52" s="1">
        <v>4715</v>
      </c>
      <c r="I52" s="2"/>
      <c r="J52" s="2">
        <f t="shared" si="0"/>
        <v>0.81363244176013805</v>
      </c>
      <c r="K52" s="7">
        <f t="shared" si="1"/>
        <v>1</v>
      </c>
      <c r="L52" s="7">
        <f t="shared" si="1"/>
        <v>3</v>
      </c>
      <c r="M52" s="7">
        <f t="shared" si="1"/>
        <v>2</v>
      </c>
      <c r="N52" s="2">
        <f t="shared" si="12"/>
        <v>0.36723366159355414</v>
      </c>
      <c r="O52" s="2">
        <f t="shared" si="13"/>
        <v>0.25944494180841537</v>
      </c>
      <c r="P52" s="2">
        <f t="shared" si="14"/>
        <v>0.35989256938227393</v>
      </c>
      <c r="Q52" s="2">
        <f t="shared" si="15"/>
        <v>1.3428827215756611E-2</v>
      </c>
      <c r="R52" s="1">
        <v>2051</v>
      </c>
      <c r="S52" s="1">
        <v>1449</v>
      </c>
      <c r="T52" s="1">
        <v>2010</v>
      </c>
      <c r="W52" s="1">
        <v>75</v>
      </c>
      <c r="AA52" t="s">
        <v>463</v>
      </c>
      <c r="AB52" t="e">
        <f>#REF!</f>
        <v>#REF!</v>
      </c>
      <c r="AE52" s="40">
        <v>9</v>
      </c>
      <c r="AF52" s="42">
        <v>7</v>
      </c>
      <c r="AG52" s="42">
        <v>40</v>
      </c>
      <c r="AH52" s="46">
        <v>26270</v>
      </c>
      <c r="AI52" s="46">
        <f t="shared" si="7"/>
        <v>9007</v>
      </c>
      <c r="AJ52" t="s">
        <v>1376</v>
      </c>
      <c r="AL52" s="1">
        <f t="shared" si="8"/>
        <v>5588</v>
      </c>
      <c r="AM52" s="1">
        <v>39</v>
      </c>
      <c r="AO52" s="1">
        <f t="shared" si="9"/>
        <v>5585</v>
      </c>
      <c r="AP52" s="1">
        <v>210</v>
      </c>
      <c r="AQ52" s="1">
        <f t="shared" si="10"/>
        <v>5795</v>
      </c>
      <c r="AS52" s="1">
        <v>4774</v>
      </c>
      <c r="AT52" s="1">
        <f t="shared" si="11"/>
        <v>2632</v>
      </c>
      <c r="AU52" s="1">
        <v>2142</v>
      </c>
      <c r="AZ52" s="1"/>
    </row>
    <row r="53" spans="1:52" hidden="1" outlineLevel="1" x14ac:dyDescent="0.2">
      <c r="A53" t="s">
        <v>263</v>
      </c>
      <c r="B53" s="11" t="s">
        <v>1389</v>
      </c>
      <c r="E53" s="1">
        <f t="shared" si="6"/>
        <v>46684</v>
      </c>
      <c r="F53" s="1">
        <v>42083</v>
      </c>
      <c r="G53" s="1">
        <v>35810</v>
      </c>
      <c r="H53" s="1">
        <v>35414</v>
      </c>
      <c r="I53" s="2"/>
      <c r="J53" s="2">
        <f t="shared" si="0"/>
        <v>0.75858966669522754</v>
      </c>
      <c r="K53" s="7">
        <f t="shared" si="1"/>
        <v>2</v>
      </c>
      <c r="L53" s="7">
        <f t="shared" si="1"/>
        <v>3</v>
      </c>
      <c r="M53" s="7">
        <f t="shared" si="1"/>
        <v>1</v>
      </c>
      <c r="N53" s="2">
        <f t="shared" si="12"/>
        <v>0.33683408349408206</v>
      </c>
      <c r="O53" s="2">
        <f t="shared" si="13"/>
        <v>0.25274463575528089</v>
      </c>
      <c r="P53" s="2">
        <f t="shared" si="14"/>
        <v>0.39358433950132171</v>
      </c>
      <c r="Q53" s="2">
        <f t="shared" si="15"/>
        <v>1.683694124931534E-2</v>
      </c>
      <c r="R53" s="1">
        <v>14144</v>
      </c>
      <c r="S53" s="1">
        <v>10613</v>
      </c>
      <c r="T53" s="1">
        <v>16527</v>
      </c>
      <c r="W53" s="1">
        <v>707</v>
      </c>
      <c r="AA53" t="s">
        <v>263</v>
      </c>
      <c r="AB53" t="e">
        <f>#REF!</f>
        <v>#REF!</v>
      </c>
      <c r="AE53" s="40">
        <v>9</v>
      </c>
      <c r="AF53" s="42">
        <v>1</v>
      </c>
      <c r="AG53" s="42">
        <v>35</v>
      </c>
      <c r="AH53" s="46">
        <v>26620</v>
      </c>
      <c r="AI53" s="46">
        <f t="shared" si="7"/>
        <v>9001</v>
      </c>
      <c r="AJ53" t="s">
        <v>1376</v>
      </c>
      <c r="AL53" s="1">
        <f t="shared" si="8"/>
        <v>41754</v>
      </c>
      <c r="AM53" s="1">
        <v>329</v>
      </c>
      <c r="AO53" s="1">
        <f t="shared" si="9"/>
        <v>41991</v>
      </c>
      <c r="AP53" s="1">
        <v>4693</v>
      </c>
      <c r="AQ53" s="1">
        <f t="shared" si="10"/>
        <v>46684</v>
      </c>
      <c r="AS53" s="1">
        <v>35810</v>
      </c>
      <c r="AT53" s="1">
        <f t="shared" si="11"/>
        <v>21481</v>
      </c>
      <c r="AU53" s="1">
        <v>14329</v>
      </c>
      <c r="AZ53" s="1"/>
    </row>
    <row r="54" spans="1:52" hidden="1" outlineLevel="1" x14ac:dyDescent="0.2">
      <c r="A54" t="s">
        <v>1822</v>
      </c>
      <c r="B54" s="11" t="s">
        <v>1389</v>
      </c>
      <c r="E54" s="1">
        <f t="shared" si="6"/>
        <v>21371</v>
      </c>
      <c r="F54" s="1">
        <v>20408</v>
      </c>
      <c r="G54" s="1">
        <v>16304</v>
      </c>
      <c r="H54" s="1">
        <v>16037</v>
      </c>
      <c r="I54" s="2"/>
      <c r="J54" s="2">
        <f t="shared" si="0"/>
        <v>0.75040943334425159</v>
      </c>
      <c r="K54" s="7">
        <f t="shared" si="1"/>
        <v>2</v>
      </c>
      <c r="L54" s="7">
        <f t="shared" si="1"/>
        <v>3</v>
      </c>
      <c r="M54" s="7">
        <f t="shared" si="1"/>
        <v>1</v>
      </c>
      <c r="N54" s="2">
        <f t="shared" si="12"/>
        <v>0.33135339453144175</v>
      </c>
      <c r="O54" s="2">
        <f t="shared" si="13"/>
        <v>0.23528545481321486</v>
      </c>
      <c r="P54" s="2">
        <f t="shared" si="14"/>
        <v>0.41809434981100585</v>
      </c>
      <c r="Q54" s="2">
        <f t="shared" si="15"/>
        <v>1.5266800844337569E-2</v>
      </c>
      <c r="R54" s="1">
        <v>6750</v>
      </c>
      <c r="S54" s="1">
        <v>4793</v>
      </c>
      <c r="T54" s="1">
        <v>8517</v>
      </c>
      <c r="W54" s="1">
        <v>311</v>
      </c>
      <c r="AA54" t="s">
        <v>1622</v>
      </c>
      <c r="AB54" t="e">
        <f>#REF!</f>
        <v>#REF!</v>
      </c>
      <c r="AE54" s="40">
        <v>9</v>
      </c>
      <c r="AF54" s="42">
        <v>3</v>
      </c>
      <c r="AG54" s="42">
        <v>55</v>
      </c>
      <c r="AH54" s="46">
        <v>27600</v>
      </c>
      <c r="AI54" s="46">
        <f t="shared" si="7"/>
        <v>9003</v>
      </c>
      <c r="AJ54" t="s">
        <v>1376</v>
      </c>
      <c r="AL54" s="1">
        <f t="shared" si="8"/>
        <v>20283</v>
      </c>
      <c r="AM54" s="1">
        <v>125</v>
      </c>
      <c r="AO54" s="1">
        <f t="shared" si="9"/>
        <v>20371</v>
      </c>
      <c r="AP54" s="1">
        <v>1000</v>
      </c>
      <c r="AQ54" s="1">
        <f t="shared" si="10"/>
        <v>21371</v>
      </c>
      <c r="AS54" s="1">
        <v>16304</v>
      </c>
      <c r="AT54" s="1">
        <f t="shared" si="11"/>
        <v>9343</v>
      </c>
      <c r="AU54" s="1">
        <v>6961</v>
      </c>
      <c r="AZ54" s="1"/>
    </row>
    <row r="55" spans="1:52" hidden="1" outlineLevel="1" x14ac:dyDescent="0.2">
      <c r="A55" t="s">
        <v>1057</v>
      </c>
      <c r="B55" s="11" t="s">
        <v>1389</v>
      </c>
      <c r="E55" s="1">
        <f t="shared" si="6"/>
        <v>1481</v>
      </c>
      <c r="F55" s="1">
        <v>1421</v>
      </c>
      <c r="G55" s="1">
        <v>1272</v>
      </c>
      <c r="H55" s="1">
        <v>1261</v>
      </c>
      <c r="I55" s="2"/>
      <c r="J55" s="2">
        <f t="shared" si="0"/>
        <v>0.85145172180958817</v>
      </c>
      <c r="K55" s="7">
        <f t="shared" si="1"/>
        <v>3</v>
      </c>
      <c r="L55" s="7">
        <f t="shared" si="1"/>
        <v>2</v>
      </c>
      <c r="M55" s="7">
        <f t="shared" si="1"/>
        <v>1</v>
      </c>
      <c r="N55" s="2">
        <f t="shared" si="12"/>
        <v>0.26549295774647885</v>
      </c>
      <c r="O55" s="2">
        <f t="shared" si="13"/>
        <v>0.28169014084507044</v>
      </c>
      <c r="P55" s="2">
        <f t="shared" si="14"/>
        <v>0.43309859154929575</v>
      </c>
      <c r="Q55" s="2">
        <f t="shared" si="15"/>
        <v>1.9718309859154959E-2</v>
      </c>
      <c r="R55" s="1">
        <v>377</v>
      </c>
      <c r="S55" s="1">
        <v>400</v>
      </c>
      <c r="T55" s="1">
        <v>615</v>
      </c>
      <c r="W55" s="1">
        <v>28</v>
      </c>
      <c r="AA55" t="s">
        <v>120</v>
      </c>
      <c r="AB55" t="e">
        <f>#REF!</f>
        <v>#REF!</v>
      </c>
      <c r="AE55" s="40">
        <v>9</v>
      </c>
      <c r="AF55" s="42">
        <v>11</v>
      </c>
      <c r="AG55" s="42">
        <v>20</v>
      </c>
      <c r="AH55" s="46">
        <v>29910</v>
      </c>
      <c r="AI55" s="46">
        <f t="shared" si="7"/>
        <v>9011</v>
      </c>
      <c r="AJ55" t="s">
        <v>1376</v>
      </c>
      <c r="AL55" s="1">
        <f t="shared" si="8"/>
        <v>1396</v>
      </c>
      <c r="AM55" s="1">
        <v>25</v>
      </c>
      <c r="AO55" s="1">
        <f t="shared" si="9"/>
        <v>1420</v>
      </c>
      <c r="AP55" s="1">
        <v>61</v>
      </c>
      <c r="AQ55" s="1">
        <f t="shared" si="10"/>
        <v>1481</v>
      </c>
      <c r="AS55" s="1">
        <v>1272</v>
      </c>
      <c r="AT55" s="1">
        <f t="shared" si="11"/>
        <v>979</v>
      </c>
      <c r="AU55" s="1">
        <v>293</v>
      </c>
      <c r="AZ55" s="1"/>
    </row>
    <row r="56" spans="1:52" hidden="1" outlineLevel="1" x14ac:dyDescent="0.2">
      <c r="A56" t="s">
        <v>933</v>
      </c>
      <c r="B56" s="11" t="s">
        <v>1389</v>
      </c>
      <c r="E56" s="1">
        <f t="shared" si="6"/>
        <v>27002</v>
      </c>
      <c r="F56" s="1">
        <v>25484</v>
      </c>
      <c r="G56" s="1">
        <v>22595</v>
      </c>
      <c r="H56" s="1">
        <v>22374</v>
      </c>
      <c r="I56" s="2"/>
      <c r="J56" s="2">
        <f t="shared" si="0"/>
        <v>0.82860528849714832</v>
      </c>
      <c r="K56" s="7">
        <f t="shared" si="1"/>
        <v>2</v>
      </c>
      <c r="L56" s="7">
        <f t="shared" si="1"/>
        <v>3</v>
      </c>
      <c r="M56" s="7">
        <f t="shared" si="1"/>
        <v>1</v>
      </c>
      <c r="N56" s="2">
        <f t="shared" si="12"/>
        <v>0.33777463349447784</v>
      </c>
      <c r="O56" s="2">
        <f t="shared" si="13"/>
        <v>0.24588295405416027</v>
      </c>
      <c r="P56" s="2">
        <f t="shared" si="14"/>
        <v>0.40148567385921474</v>
      </c>
      <c r="Q56" s="2">
        <f t="shared" si="15"/>
        <v>1.4856738592147201E-2</v>
      </c>
      <c r="R56" s="1">
        <v>8594</v>
      </c>
      <c r="S56" s="1">
        <v>6256</v>
      </c>
      <c r="T56" s="1">
        <v>10215</v>
      </c>
      <c r="W56" s="1">
        <v>378</v>
      </c>
      <c r="AA56" t="s">
        <v>1622</v>
      </c>
      <c r="AB56" t="e">
        <f>#REF!</f>
        <v>#REF!</v>
      </c>
      <c r="AE56" s="40">
        <v>9</v>
      </c>
      <c r="AF56" s="42">
        <v>3</v>
      </c>
      <c r="AG56" s="42">
        <v>60</v>
      </c>
      <c r="AH56" s="46">
        <v>31240</v>
      </c>
      <c r="AI56" s="46">
        <f t="shared" si="7"/>
        <v>9003</v>
      </c>
      <c r="AJ56" t="s">
        <v>1376</v>
      </c>
      <c r="AL56" s="1">
        <f t="shared" si="8"/>
        <v>25329</v>
      </c>
      <c r="AM56" s="1">
        <v>155</v>
      </c>
      <c r="AO56" s="1">
        <f t="shared" si="9"/>
        <v>25443</v>
      </c>
      <c r="AP56" s="1">
        <v>1559</v>
      </c>
      <c r="AQ56" s="1">
        <f t="shared" si="10"/>
        <v>27002</v>
      </c>
      <c r="AS56" s="1">
        <v>22595</v>
      </c>
      <c r="AT56" s="1">
        <f t="shared" si="11"/>
        <v>13067</v>
      </c>
      <c r="AU56" s="1">
        <v>9528</v>
      </c>
      <c r="AZ56" s="1"/>
    </row>
    <row r="57" spans="1:52" hidden="1" outlineLevel="1" x14ac:dyDescent="0.2">
      <c r="A57" t="s">
        <v>545</v>
      </c>
      <c r="B57" s="11" t="s">
        <v>1389</v>
      </c>
      <c r="E57" s="1">
        <f t="shared" si="6"/>
        <v>2469</v>
      </c>
      <c r="F57" s="1">
        <v>2376</v>
      </c>
      <c r="G57" s="1">
        <v>2111</v>
      </c>
      <c r="H57" s="1">
        <v>2100</v>
      </c>
      <c r="I57" s="2"/>
      <c r="J57" s="2">
        <f t="shared" si="0"/>
        <v>0.85054678007290396</v>
      </c>
      <c r="K57" s="7">
        <f t="shared" si="1"/>
        <v>3</v>
      </c>
      <c r="L57" s="7">
        <f t="shared" si="1"/>
        <v>1</v>
      </c>
      <c r="M57" s="7">
        <f t="shared" si="1"/>
        <v>2</v>
      </c>
      <c r="N57" s="2">
        <f t="shared" si="12"/>
        <v>0.25437473324797266</v>
      </c>
      <c r="O57" s="2">
        <f t="shared" si="13"/>
        <v>0.38241570635936833</v>
      </c>
      <c r="P57" s="2">
        <f t="shared" si="14"/>
        <v>0.34400341442594962</v>
      </c>
      <c r="Q57" s="2">
        <f t="shared" si="15"/>
        <v>1.9206145966709387E-2</v>
      </c>
      <c r="R57" s="1">
        <v>596</v>
      </c>
      <c r="S57" s="1">
        <v>896</v>
      </c>
      <c r="T57" s="1">
        <v>806</v>
      </c>
      <c r="W57" s="1">
        <v>45</v>
      </c>
      <c r="AA57" t="s">
        <v>1186</v>
      </c>
      <c r="AB57" t="e">
        <f>#REF!</f>
        <v>#REF!</v>
      </c>
      <c r="AE57" s="40">
        <v>9</v>
      </c>
      <c r="AF57" s="42">
        <v>5</v>
      </c>
      <c r="AG57" s="42">
        <v>35</v>
      </c>
      <c r="AH57" s="46">
        <v>32290</v>
      </c>
      <c r="AI57" s="46">
        <f t="shared" si="7"/>
        <v>9005</v>
      </c>
      <c r="AJ57" t="s">
        <v>1376</v>
      </c>
      <c r="AL57" s="1">
        <f t="shared" si="8"/>
        <v>2351</v>
      </c>
      <c r="AM57" s="1">
        <v>25</v>
      </c>
      <c r="AO57" s="1">
        <f t="shared" si="9"/>
        <v>2343</v>
      </c>
      <c r="AP57" s="1">
        <v>126</v>
      </c>
      <c r="AQ57" s="1">
        <f t="shared" si="10"/>
        <v>2469</v>
      </c>
      <c r="AS57" s="1">
        <v>2111</v>
      </c>
      <c r="AT57" s="1">
        <f t="shared" si="11"/>
        <v>1587</v>
      </c>
      <c r="AU57" s="1">
        <v>524</v>
      </c>
      <c r="AZ57" s="1"/>
    </row>
    <row r="58" spans="1:52" hidden="1" outlineLevel="1" x14ac:dyDescent="0.2">
      <c r="A58" t="s">
        <v>2296</v>
      </c>
      <c r="B58" s="11" t="s">
        <v>1389</v>
      </c>
      <c r="E58" s="1">
        <f t="shared" si="6"/>
        <v>8874</v>
      </c>
      <c r="F58" s="1">
        <v>8366</v>
      </c>
      <c r="G58" s="1">
        <v>7398</v>
      </c>
      <c r="H58" s="1">
        <v>7373</v>
      </c>
      <c r="I58" s="2"/>
      <c r="J58" s="2">
        <f t="shared" si="0"/>
        <v>0.83085418075276085</v>
      </c>
      <c r="K58" s="7">
        <f t="shared" si="1"/>
        <v>3</v>
      </c>
      <c r="L58" s="7">
        <f t="shared" si="1"/>
        <v>2</v>
      </c>
      <c r="M58" s="7">
        <f t="shared" si="1"/>
        <v>1</v>
      </c>
      <c r="N58" s="2">
        <f t="shared" si="12"/>
        <v>0.29737891049643678</v>
      </c>
      <c r="O58" s="2">
        <f t="shared" si="13"/>
        <v>0.30740427587872932</v>
      </c>
      <c r="P58" s="2">
        <f t="shared" si="14"/>
        <v>0.3780649836936828</v>
      </c>
      <c r="Q58" s="2">
        <f t="shared" si="15"/>
        <v>1.7151829931151052E-2</v>
      </c>
      <c r="R58" s="1">
        <v>2462</v>
      </c>
      <c r="S58" s="1">
        <v>2545</v>
      </c>
      <c r="T58" s="1">
        <v>3130</v>
      </c>
      <c r="W58" s="1">
        <v>142</v>
      </c>
      <c r="AA58" t="s">
        <v>1622</v>
      </c>
      <c r="AB58" t="e">
        <f>#REF!</f>
        <v>#REF!</v>
      </c>
      <c r="AE58" s="40">
        <v>9</v>
      </c>
      <c r="AF58" s="42">
        <v>3</v>
      </c>
      <c r="AG58" s="42">
        <v>65</v>
      </c>
      <c r="AH58" s="46">
        <v>32640</v>
      </c>
      <c r="AI58" s="46">
        <f t="shared" si="7"/>
        <v>9003</v>
      </c>
      <c r="AJ58" t="s">
        <v>1376</v>
      </c>
      <c r="AL58" s="1">
        <f t="shared" si="8"/>
        <v>8308</v>
      </c>
      <c r="AM58" s="1">
        <v>58</v>
      </c>
      <c r="AO58" s="1">
        <f t="shared" si="9"/>
        <v>8279</v>
      </c>
      <c r="AP58" s="1">
        <v>595</v>
      </c>
      <c r="AQ58" s="1">
        <f t="shared" si="10"/>
        <v>8874</v>
      </c>
      <c r="AS58" s="1">
        <v>7398</v>
      </c>
      <c r="AT58" s="1">
        <f t="shared" si="11"/>
        <v>4568</v>
      </c>
      <c r="AU58" s="1">
        <v>2830</v>
      </c>
      <c r="AZ58" s="1"/>
    </row>
    <row r="59" spans="1:52" hidden="1" outlineLevel="1" x14ac:dyDescent="0.2">
      <c r="A59" t="s">
        <v>2850</v>
      </c>
      <c r="B59" s="11" t="s">
        <v>1389</v>
      </c>
      <c r="E59" s="1">
        <f t="shared" si="6"/>
        <v>45082</v>
      </c>
      <c r="F59" s="1">
        <v>42359</v>
      </c>
      <c r="G59" s="1">
        <v>36594</v>
      </c>
      <c r="H59" s="1">
        <v>36112</v>
      </c>
      <c r="I59" s="2"/>
      <c r="J59" s="2">
        <f t="shared" si="0"/>
        <v>0.80102923561510142</v>
      </c>
      <c r="K59" s="7">
        <f t="shared" si="1"/>
        <v>3</v>
      </c>
      <c r="L59" s="7">
        <f t="shared" si="1"/>
        <v>2</v>
      </c>
      <c r="M59" s="7">
        <f t="shared" si="1"/>
        <v>1</v>
      </c>
      <c r="N59" s="2">
        <f t="shared" si="12"/>
        <v>0.29627216793340572</v>
      </c>
      <c r="O59" s="2">
        <f t="shared" si="13"/>
        <v>0.30312462299432985</v>
      </c>
      <c r="P59" s="2">
        <f t="shared" si="14"/>
        <v>0.38171070092894199</v>
      </c>
      <c r="Q59" s="2">
        <f t="shared" si="15"/>
        <v>1.889250814332244E-2</v>
      </c>
      <c r="R59" s="1">
        <v>12279</v>
      </c>
      <c r="S59" s="1">
        <v>12563</v>
      </c>
      <c r="T59" s="1">
        <v>15820</v>
      </c>
      <c r="W59" s="1">
        <v>783</v>
      </c>
      <c r="AA59" t="s">
        <v>263</v>
      </c>
      <c r="AB59" t="e">
        <f>#REF!</f>
        <v>#REF!</v>
      </c>
      <c r="AE59" s="40">
        <v>9</v>
      </c>
      <c r="AF59" s="42">
        <v>1</v>
      </c>
      <c r="AG59" s="42">
        <v>40</v>
      </c>
      <c r="AH59" s="46">
        <v>33620</v>
      </c>
      <c r="AI59" s="46">
        <f t="shared" si="7"/>
        <v>9001</v>
      </c>
      <c r="AJ59" t="s">
        <v>1376</v>
      </c>
      <c r="AL59" s="1">
        <f t="shared" si="8"/>
        <v>42085</v>
      </c>
      <c r="AM59" s="1">
        <v>274</v>
      </c>
      <c r="AO59" s="1">
        <f t="shared" si="9"/>
        <v>41445</v>
      </c>
      <c r="AP59" s="1">
        <v>3637</v>
      </c>
      <c r="AQ59" s="1">
        <f t="shared" si="10"/>
        <v>45082</v>
      </c>
      <c r="AS59" s="1">
        <v>36594</v>
      </c>
      <c r="AT59" s="1">
        <f t="shared" si="11"/>
        <v>20852</v>
      </c>
      <c r="AU59" s="1">
        <v>15742</v>
      </c>
      <c r="AZ59" s="1"/>
    </row>
    <row r="60" spans="1:52" hidden="1" outlineLevel="1" x14ac:dyDescent="0.2">
      <c r="A60" t="s">
        <v>1902</v>
      </c>
      <c r="B60" s="11" t="s">
        <v>1389</v>
      </c>
      <c r="E60" s="1">
        <f t="shared" si="6"/>
        <v>8163</v>
      </c>
      <c r="F60" s="1">
        <v>8068</v>
      </c>
      <c r="G60" s="1">
        <v>6053</v>
      </c>
      <c r="H60" s="1">
        <v>5981</v>
      </c>
      <c r="I60" s="2"/>
      <c r="J60" s="2">
        <f t="shared" si="0"/>
        <v>0.73269631263016044</v>
      </c>
      <c r="K60" s="7">
        <f t="shared" si="1"/>
        <v>2</v>
      </c>
      <c r="L60" s="7">
        <f t="shared" si="1"/>
        <v>3</v>
      </c>
      <c r="M60" s="7">
        <f t="shared" si="1"/>
        <v>1</v>
      </c>
      <c r="N60" s="2">
        <f t="shared" si="12"/>
        <v>0.29376966645689112</v>
      </c>
      <c r="O60" s="2">
        <f t="shared" si="13"/>
        <v>0.24594084329767149</v>
      </c>
      <c r="P60" s="2">
        <f t="shared" si="14"/>
        <v>0.43939584644430457</v>
      </c>
      <c r="Q60" s="2">
        <f t="shared" si="15"/>
        <v>2.0893643801132733E-2</v>
      </c>
      <c r="R60" s="1">
        <v>2334</v>
      </c>
      <c r="S60" s="1">
        <v>1954</v>
      </c>
      <c r="T60" s="1">
        <v>3491</v>
      </c>
      <c r="W60" s="1">
        <v>166</v>
      </c>
      <c r="AA60" t="s">
        <v>120</v>
      </c>
      <c r="AB60" t="e">
        <f>#REF!</f>
        <v>#REF!</v>
      </c>
      <c r="AE60" s="40">
        <v>9</v>
      </c>
      <c r="AF60" s="42">
        <v>11</v>
      </c>
      <c r="AG60" s="42">
        <v>25</v>
      </c>
      <c r="AH60" s="46">
        <v>33900</v>
      </c>
      <c r="AI60" s="46">
        <f t="shared" si="7"/>
        <v>9011</v>
      </c>
      <c r="AJ60" t="s">
        <v>1376</v>
      </c>
      <c r="AL60" s="1">
        <f t="shared" si="8"/>
        <v>7951</v>
      </c>
      <c r="AM60" s="1">
        <v>117</v>
      </c>
      <c r="AO60" s="1">
        <f t="shared" si="9"/>
        <v>7945</v>
      </c>
      <c r="AP60" s="1">
        <v>218</v>
      </c>
      <c r="AQ60" s="1">
        <f t="shared" si="10"/>
        <v>8163</v>
      </c>
      <c r="AS60" s="1">
        <v>6053</v>
      </c>
      <c r="AT60" s="1">
        <f t="shared" si="11"/>
        <v>4390</v>
      </c>
      <c r="AU60" s="1">
        <v>1663</v>
      </c>
      <c r="AZ60" s="1"/>
    </row>
    <row r="61" spans="1:52" hidden="1" outlineLevel="1" x14ac:dyDescent="0.2">
      <c r="A61" t="s">
        <v>2324</v>
      </c>
      <c r="B61" s="11" t="s">
        <v>1389</v>
      </c>
      <c r="E61" s="1">
        <f t="shared" si="6"/>
        <v>23229</v>
      </c>
      <c r="F61" s="1">
        <v>21277</v>
      </c>
      <c r="G61" s="1">
        <v>17678</v>
      </c>
      <c r="H61" s="1">
        <v>17389</v>
      </c>
      <c r="I61" s="2"/>
      <c r="J61" s="2">
        <f t="shared" si="0"/>
        <v>0.74859012441344874</v>
      </c>
      <c r="K61" s="7">
        <f t="shared" si="1"/>
        <v>2</v>
      </c>
      <c r="L61" s="7">
        <f t="shared" si="1"/>
        <v>3</v>
      </c>
      <c r="M61" s="7">
        <f t="shared" si="1"/>
        <v>1</v>
      </c>
      <c r="N61" s="2">
        <f t="shared" si="12"/>
        <v>0.33525820040706206</v>
      </c>
      <c r="O61" s="2">
        <f t="shared" si="13"/>
        <v>0.19927107492781748</v>
      </c>
      <c r="P61" s="2">
        <f t="shared" si="14"/>
        <v>0.44715293226676767</v>
      </c>
      <c r="Q61" s="2">
        <f t="shared" si="15"/>
        <v>1.8317792398352739E-2</v>
      </c>
      <c r="R61" s="1">
        <v>7083</v>
      </c>
      <c r="S61" s="1">
        <v>4210</v>
      </c>
      <c r="T61" s="1">
        <v>9447</v>
      </c>
      <c r="W61" s="1">
        <v>387</v>
      </c>
      <c r="AA61" t="s">
        <v>120</v>
      </c>
      <c r="AB61" t="e">
        <f>#REF!</f>
        <v>#REF!</v>
      </c>
      <c r="AE61" s="40">
        <v>9</v>
      </c>
      <c r="AF61" s="42">
        <v>11</v>
      </c>
      <c r="AG61" s="42">
        <v>30</v>
      </c>
      <c r="AH61" s="46">
        <v>34250</v>
      </c>
      <c r="AI61" s="46">
        <f t="shared" si="7"/>
        <v>9011</v>
      </c>
      <c r="AJ61" t="s">
        <v>1376</v>
      </c>
      <c r="AL61" s="1">
        <f t="shared" si="8"/>
        <v>20948</v>
      </c>
      <c r="AM61" s="1">
        <v>329</v>
      </c>
      <c r="AO61" s="1">
        <f t="shared" si="9"/>
        <v>21127</v>
      </c>
      <c r="AP61" s="1">
        <v>2102</v>
      </c>
      <c r="AQ61" s="1">
        <f t="shared" si="10"/>
        <v>23229</v>
      </c>
      <c r="AS61" s="1">
        <v>17678</v>
      </c>
      <c r="AT61" s="1">
        <f t="shared" si="11"/>
        <v>10907</v>
      </c>
      <c r="AU61" s="1">
        <v>6771</v>
      </c>
      <c r="AZ61" s="1"/>
    </row>
    <row r="62" spans="1:52" hidden="1" outlineLevel="1" x14ac:dyDescent="0.2">
      <c r="A62" t="s">
        <v>959</v>
      </c>
      <c r="B62" s="11" t="s">
        <v>1389</v>
      </c>
      <c r="E62" s="1">
        <f t="shared" si="6"/>
        <v>17500</v>
      </c>
      <c r="F62" s="1">
        <v>16706</v>
      </c>
      <c r="G62" s="1">
        <v>15005</v>
      </c>
      <c r="H62" s="1">
        <v>14867</v>
      </c>
      <c r="I62" s="2"/>
      <c r="J62" s="2">
        <f t="shared" si="0"/>
        <v>0.84954285714285716</v>
      </c>
      <c r="K62" s="7">
        <f t="shared" si="1"/>
        <v>2</v>
      </c>
      <c r="L62" s="7">
        <f t="shared" si="1"/>
        <v>3</v>
      </c>
      <c r="M62" s="7">
        <f t="shared" si="1"/>
        <v>1</v>
      </c>
      <c r="N62" s="2">
        <f t="shared" si="12"/>
        <v>0.37828749849885912</v>
      </c>
      <c r="O62" s="2">
        <f t="shared" si="13"/>
        <v>0.21328209439173773</v>
      </c>
      <c r="P62" s="2">
        <f t="shared" si="14"/>
        <v>0.39335895280413113</v>
      </c>
      <c r="Q62" s="2">
        <f t="shared" si="15"/>
        <v>1.5071454305272014E-2</v>
      </c>
      <c r="R62" s="1">
        <v>6300</v>
      </c>
      <c r="S62" s="1">
        <v>3552</v>
      </c>
      <c r="T62" s="1">
        <v>6551</v>
      </c>
      <c r="W62" s="1">
        <v>251</v>
      </c>
      <c r="AA62" t="s">
        <v>2629</v>
      </c>
      <c r="AB62" t="e">
        <f>#REF!</f>
        <v>#REF!</v>
      </c>
      <c r="AE62" s="40">
        <v>9</v>
      </c>
      <c r="AF62" s="42">
        <v>9</v>
      </c>
      <c r="AG62" s="42">
        <v>40</v>
      </c>
      <c r="AH62" s="46">
        <v>34950</v>
      </c>
      <c r="AI62" s="46">
        <f t="shared" si="7"/>
        <v>9009</v>
      </c>
      <c r="AJ62" t="s">
        <v>1376</v>
      </c>
      <c r="AL62" s="1">
        <f t="shared" si="8"/>
        <v>16617</v>
      </c>
      <c r="AM62" s="1">
        <v>89</v>
      </c>
      <c r="AO62" s="1">
        <f t="shared" si="9"/>
        <v>16654</v>
      </c>
      <c r="AP62" s="1">
        <v>846</v>
      </c>
      <c r="AQ62" s="1">
        <f t="shared" si="10"/>
        <v>17500</v>
      </c>
      <c r="AS62" s="1">
        <v>15005</v>
      </c>
      <c r="AT62" s="1">
        <f t="shared" si="11"/>
        <v>8818</v>
      </c>
      <c r="AU62" s="1">
        <v>6187</v>
      </c>
      <c r="AZ62" s="1"/>
    </row>
    <row r="63" spans="1:52" hidden="1" outlineLevel="1" x14ac:dyDescent="0.2">
      <c r="A63" t="s">
        <v>2546</v>
      </c>
      <c r="B63" s="11" t="s">
        <v>1389</v>
      </c>
      <c r="E63" s="1">
        <f t="shared" si="6"/>
        <v>6714</v>
      </c>
      <c r="F63" s="1">
        <v>6438</v>
      </c>
      <c r="G63" s="1">
        <v>5538</v>
      </c>
      <c r="H63" s="1">
        <v>5517</v>
      </c>
      <c r="I63" s="2"/>
      <c r="J63" s="2">
        <f t="shared" si="0"/>
        <v>0.82171581769436997</v>
      </c>
      <c r="K63" s="7">
        <f t="shared" si="1"/>
        <v>2</v>
      </c>
      <c r="L63" s="7">
        <f t="shared" si="1"/>
        <v>3</v>
      </c>
      <c r="M63" s="7">
        <f t="shared" si="1"/>
        <v>1</v>
      </c>
      <c r="N63" s="2">
        <f t="shared" si="12"/>
        <v>0.28691457911934026</v>
      </c>
      <c r="O63" s="2">
        <f t="shared" si="13"/>
        <v>0.25844095223276803</v>
      </c>
      <c r="P63" s="2">
        <f t="shared" si="14"/>
        <v>0.44141901353664231</v>
      </c>
      <c r="Q63" s="2">
        <f t="shared" si="15"/>
        <v>1.3225455111249396E-2</v>
      </c>
      <c r="R63" s="1">
        <v>1844</v>
      </c>
      <c r="S63" s="1">
        <v>1661</v>
      </c>
      <c r="T63" s="1">
        <v>2837</v>
      </c>
      <c r="W63" s="1">
        <v>85</v>
      </c>
      <c r="AA63" t="s">
        <v>463</v>
      </c>
      <c r="AB63" t="e">
        <f>#REF!</f>
        <v>#REF!</v>
      </c>
      <c r="AE63" s="40">
        <v>9</v>
      </c>
      <c r="AF63" s="42">
        <v>7</v>
      </c>
      <c r="AG63" s="42">
        <v>45</v>
      </c>
      <c r="AH63" s="46">
        <v>35230</v>
      </c>
      <c r="AI63" s="46">
        <f t="shared" si="7"/>
        <v>9007</v>
      </c>
      <c r="AJ63" t="s">
        <v>1376</v>
      </c>
      <c r="AL63" s="1">
        <f t="shared" si="8"/>
        <v>6407</v>
      </c>
      <c r="AM63" s="1">
        <v>31</v>
      </c>
      <c r="AO63" s="1">
        <f t="shared" si="9"/>
        <v>6427</v>
      </c>
      <c r="AP63" s="1">
        <v>287</v>
      </c>
      <c r="AQ63" s="1">
        <f t="shared" si="10"/>
        <v>6714</v>
      </c>
      <c r="AS63" s="1">
        <v>5538</v>
      </c>
      <c r="AT63" s="1">
        <f t="shared" si="11"/>
        <v>3981</v>
      </c>
      <c r="AU63" s="1">
        <v>1557</v>
      </c>
      <c r="AZ63" s="1"/>
    </row>
    <row r="64" spans="1:52" hidden="1" outlineLevel="1" x14ac:dyDescent="0.2">
      <c r="A64" t="s">
        <v>2803</v>
      </c>
      <c r="B64" s="11" t="s">
        <v>1389</v>
      </c>
      <c r="E64" s="1">
        <f t="shared" si="6"/>
        <v>39065</v>
      </c>
      <c r="F64" s="1">
        <v>36215</v>
      </c>
      <c r="G64" s="1">
        <v>29535</v>
      </c>
      <c r="H64" s="1">
        <v>29104</v>
      </c>
      <c r="I64" s="2"/>
      <c r="J64" s="2">
        <f t="shared" si="0"/>
        <v>0.74501471905798033</v>
      </c>
      <c r="K64" s="7">
        <f t="shared" si="1"/>
        <v>1</v>
      </c>
      <c r="L64" s="7">
        <f t="shared" si="1"/>
        <v>3</v>
      </c>
      <c r="M64" s="7">
        <f t="shared" si="1"/>
        <v>2</v>
      </c>
      <c r="N64" s="2">
        <f t="shared" si="12"/>
        <v>0.52407798267051764</v>
      </c>
      <c r="O64" s="2">
        <f t="shared" si="13"/>
        <v>0.11580759831148633</v>
      </c>
      <c r="P64" s="2">
        <f t="shared" si="14"/>
        <v>0.34522883803599203</v>
      </c>
      <c r="Q64" s="2">
        <f t="shared" si="15"/>
        <v>1.4885580982003987E-2</v>
      </c>
      <c r="R64" s="1">
        <v>18871</v>
      </c>
      <c r="S64" s="1">
        <v>4170</v>
      </c>
      <c r="T64" s="1">
        <v>12431</v>
      </c>
      <c r="W64" s="1">
        <v>536</v>
      </c>
      <c r="AA64" t="s">
        <v>2629</v>
      </c>
      <c r="AB64" t="e">
        <f>#REF!</f>
        <v>#REF!</v>
      </c>
      <c r="AE64" s="40">
        <v>9</v>
      </c>
      <c r="AF64" s="42">
        <v>9</v>
      </c>
      <c r="AG64" s="42">
        <v>45</v>
      </c>
      <c r="AH64" s="46">
        <v>35650</v>
      </c>
      <c r="AI64" s="46">
        <f t="shared" si="7"/>
        <v>9009</v>
      </c>
      <c r="AJ64" t="s">
        <v>1376</v>
      </c>
      <c r="AL64" s="1">
        <f t="shared" si="8"/>
        <v>35779</v>
      </c>
      <c r="AM64" s="1">
        <v>436</v>
      </c>
      <c r="AO64" s="1">
        <f t="shared" si="9"/>
        <v>36008</v>
      </c>
      <c r="AP64" s="1">
        <v>3057</v>
      </c>
      <c r="AQ64" s="1">
        <f t="shared" si="10"/>
        <v>39065</v>
      </c>
      <c r="AS64" s="1">
        <v>29535</v>
      </c>
      <c r="AT64" s="1">
        <f t="shared" si="11"/>
        <v>18062</v>
      </c>
      <c r="AU64" s="1">
        <v>11473</v>
      </c>
      <c r="AZ64" s="1"/>
    </row>
    <row r="65" spans="1:53" hidden="1" outlineLevel="1" x14ac:dyDescent="0.2">
      <c r="A65" t="s">
        <v>660</v>
      </c>
      <c r="B65" s="11" t="s">
        <v>1389</v>
      </c>
      <c r="E65" s="1">
        <f t="shared" si="6"/>
        <v>1414</v>
      </c>
      <c r="F65" s="1">
        <v>1336</v>
      </c>
      <c r="G65" s="1">
        <v>1175</v>
      </c>
      <c r="H65" s="1">
        <v>1139</v>
      </c>
      <c r="I65" s="2"/>
      <c r="J65" s="2">
        <f t="shared" si="0"/>
        <v>0.80551626591230552</v>
      </c>
      <c r="K65" s="7">
        <f t="shared" si="1"/>
        <v>2</v>
      </c>
      <c r="L65" s="7">
        <f t="shared" si="1"/>
        <v>3</v>
      </c>
      <c r="M65" s="7">
        <f t="shared" si="1"/>
        <v>1</v>
      </c>
      <c r="N65" s="2">
        <f t="shared" si="12"/>
        <v>0.3061986557132188</v>
      </c>
      <c r="O65" s="2">
        <f t="shared" si="13"/>
        <v>0.25690814040328602</v>
      </c>
      <c r="P65" s="2">
        <f t="shared" si="14"/>
        <v>0.41374159820761763</v>
      </c>
      <c r="Q65" s="2">
        <f t="shared" si="15"/>
        <v>2.315160567587754E-2</v>
      </c>
      <c r="R65" s="1">
        <v>410</v>
      </c>
      <c r="S65" s="1">
        <v>344</v>
      </c>
      <c r="T65" s="1">
        <v>554</v>
      </c>
      <c r="W65" s="1">
        <v>31</v>
      </c>
      <c r="AA65" t="s">
        <v>1993</v>
      </c>
      <c r="AB65" t="e">
        <f>#REF!</f>
        <v>#REF!</v>
      </c>
      <c r="AE65" s="40">
        <v>9</v>
      </c>
      <c r="AF65" s="42">
        <v>15</v>
      </c>
      <c r="AG65" s="42">
        <v>30</v>
      </c>
      <c r="AH65" s="46">
        <v>36000</v>
      </c>
      <c r="AI65" s="46">
        <f t="shared" si="7"/>
        <v>9015</v>
      </c>
      <c r="AJ65" t="s">
        <v>1376</v>
      </c>
      <c r="AL65" s="1">
        <f t="shared" si="8"/>
        <v>1314</v>
      </c>
      <c r="AM65" s="1">
        <v>22</v>
      </c>
      <c r="AO65" s="1">
        <f t="shared" si="9"/>
        <v>1339</v>
      </c>
      <c r="AP65" s="1">
        <v>75</v>
      </c>
      <c r="AQ65" s="1">
        <f t="shared" si="10"/>
        <v>1414</v>
      </c>
      <c r="AS65" s="1">
        <v>1175</v>
      </c>
      <c r="AT65" s="1">
        <f t="shared" si="11"/>
        <v>838</v>
      </c>
      <c r="AU65" s="1">
        <v>337</v>
      </c>
      <c r="AZ65" s="1"/>
    </row>
    <row r="66" spans="1:53" hidden="1" outlineLevel="1" x14ac:dyDescent="0.2">
      <c r="A66" t="s">
        <v>1622</v>
      </c>
      <c r="B66" s="11" t="s">
        <v>1389</v>
      </c>
      <c r="E66" s="1">
        <f t="shared" si="6"/>
        <v>69742</v>
      </c>
      <c r="F66" s="1">
        <v>65376</v>
      </c>
      <c r="G66" s="1">
        <v>32794</v>
      </c>
      <c r="H66" s="1">
        <v>32687</v>
      </c>
      <c r="I66" s="2"/>
      <c r="J66" s="2">
        <f t="shared" si="0"/>
        <v>0.46868458031028648</v>
      </c>
      <c r="K66" s="7">
        <f t="shared" si="1"/>
        <v>1</v>
      </c>
      <c r="L66" s="7">
        <f t="shared" si="1"/>
        <v>3</v>
      </c>
      <c r="M66" s="7">
        <f t="shared" si="1"/>
        <v>2</v>
      </c>
      <c r="N66" s="2">
        <f t="shared" si="12"/>
        <v>0.64798298790744913</v>
      </c>
      <c r="O66" s="2">
        <f t="shared" si="13"/>
        <v>3.9562636874345386E-2</v>
      </c>
      <c r="P66" s="2">
        <f t="shared" si="14"/>
        <v>0.30521788808836131</v>
      </c>
      <c r="Q66" s="2">
        <f t="shared" si="15"/>
        <v>7.2364871298442046E-3</v>
      </c>
      <c r="R66" s="1">
        <v>40832</v>
      </c>
      <c r="S66" s="1">
        <v>2493</v>
      </c>
      <c r="T66" s="1">
        <v>19233</v>
      </c>
      <c r="W66" s="1">
        <v>456</v>
      </c>
      <c r="AA66" t="s">
        <v>1622</v>
      </c>
      <c r="AB66" t="e">
        <f>#REF!</f>
        <v>#REF!</v>
      </c>
      <c r="AE66" s="40">
        <v>9</v>
      </c>
      <c r="AF66" s="42">
        <v>3</v>
      </c>
      <c r="AG66" s="42">
        <v>70</v>
      </c>
      <c r="AH66" s="46">
        <v>37070</v>
      </c>
      <c r="AI66" s="46">
        <f t="shared" si="7"/>
        <v>9003</v>
      </c>
      <c r="AJ66" t="s">
        <v>1376</v>
      </c>
      <c r="AL66" s="1">
        <f t="shared" si="8"/>
        <v>64658</v>
      </c>
      <c r="AM66" s="1">
        <v>718</v>
      </c>
      <c r="AO66" s="1">
        <f t="shared" si="9"/>
        <v>63014</v>
      </c>
      <c r="AP66" s="1">
        <v>6728</v>
      </c>
      <c r="AQ66" s="1">
        <f t="shared" si="10"/>
        <v>69742</v>
      </c>
      <c r="AS66" s="1">
        <v>32794</v>
      </c>
      <c r="AT66" s="1">
        <f t="shared" si="11"/>
        <v>21951</v>
      </c>
      <c r="AU66" s="1">
        <v>10843</v>
      </c>
      <c r="AZ66" s="1"/>
      <c r="BA66" s="1"/>
    </row>
    <row r="67" spans="1:53" hidden="1" outlineLevel="1" x14ac:dyDescent="0.2">
      <c r="A67" t="s">
        <v>2222</v>
      </c>
      <c r="B67" s="11" t="s">
        <v>1389</v>
      </c>
      <c r="E67" s="1">
        <f t="shared" si="6"/>
        <v>1616</v>
      </c>
      <c r="F67" s="1">
        <v>1509</v>
      </c>
      <c r="G67" s="1">
        <v>1306</v>
      </c>
      <c r="H67" s="1">
        <v>1292</v>
      </c>
      <c r="I67" s="2"/>
      <c r="J67" s="2">
        <f t="shared" ref="J67:J130" si="16">H67/E67</f>
        <v>0.79950495049504955</v>
      </c>
      <c r="K67" s="7">
        <f t="shared" ref="K67:M130" si="17">IF(R67&gt;0,RANK(R67,$R67:$W67),"")</f>
        <v>3</v>
      </c>
      <c r="L67" s="7">
        <f t="shared" si="17"/>
        <v>1</v>
      </c>
      <c r="M67" s="7">
        <f t="shared" si="17"/>
        <v>2</v>
      </c>
      <c r="N67" s="2">
        <f t="shared" ref="N67:N98" si="18">IF(SUM($R67:$W67)=0,"-",R67/SUM($R67:$W67))</f>
        <v>0.22030524220305242</v>
      </c>
      <c r="O67" s="2">
        <f t="shared" ref="O67:O98" si="19">IF(SUM($R67:$W67)=0,"-",S67/SUM($R67:$W67))</f>
        <v>0.40345056403450563</v>
      </c>
      <c r="P67" s="2">
        <f t="shared" ref="P67:P98" si="20">IF(SUM($R67:$W67)=0,"-",T67/SUM($R67:$W67))</f>
        <v>0.35700066357000665</v>
      </c>
      <c r="Q67" s="2">
        <f t="shared" ref="Q67:Q98" si="21">IF(SUM($R67:$W67)=0,"-",(1-N67-O67-P67))</f>
        <v>1.9243530192435243E-2</v>
      </c>
      <c r="R67" s="1">
        <v>332</v>
      </c>
      <c r="S67" s="1">
        <v>608</v>
      </c>
      <c r="T67" s="1">
        <v>538</v>
      </c>
      <c r="W67" s="1">
        <v>29</v>
      </c>
      <c r="AA67" t="s">
        <v>1622</v>
      </c>
      <c r="AB67" t="e">
        <f>#REF!</f>
        <v>#REF!</v>
      </c>
      <c r="AE67" s="40">
        <v>9</v>
      </c>
      <c r="AF67" s="42">
        <v>3</v>
      </c>
      <c r="AG67" s="42">
        <v>75</v>
      </c>
      <c r="AH67" s="46">
        <v>37140</v>
      </c>
      <c r="AI67" s="46">
        <f t="shared" si="7"/>
        <v>9003</v>
      </c>
      <c r="AJ67" t="s">
        <v>1376</v>
      </c>
      <c r="AL67" s="1">
        <f t="shared" si="8"/>
        <v>1500</v>
      </c>
      <c r="AM67" s="1">
        <v>9</v>
      </c>
      <c r="AO67" s="1">
        <f t="shared" si="9"/>
        <v>1507</v>
      </c>
      <c r="AP67" s="1">
        <v>109</v>
      </c>
      <c r="AQ67" s="1">
        <f t="shared" si="10"/>
        <v>1616</v>
      </c>
      <c r="AS67" s="1">
        <v>1306</v>
      </c>
      <c r="AT67" s="1">
        <f t="shared" si="11"/>
        <v>1028</v>
      </c>
      <c r="AU67" s="1">
        <v>278</v>
      </c>
      <c r="AZ67" s="1"/>
    </row>
    <row r="68" spans="1:53" hidden="1" outlineLevel="1" x14ac:dyDescent="0.2">
      <c r="A68" t="s">
        <v>467</v>
      </c>
      <c r="B68" s="11" t="s">
        <v>1389</v>
      </c>
      <c r="E68" s="1">
        <f t="shared" ref="E68:E131" si="22">AQ68</f>
        <v>4517</v>
      </c>
      <c r="F68" s="1">
        <v>4301</v>
      </c>
      <c r="G68" s="1">
        <v>3732</v>
      </c>
      <c r="H68" s="1">
        <v>3701</v>
      </c>
      <c r="I68" s="2"/>
      <c r="J68" s="2">
        <f t="shared" si="16"/>
        <v>0.81934912552579142</v>
      </c>
      <c r="K68" s="7">
        <f t="shared" si="17"/>
        <v>3</v>
      </c>
      <c r="L68" s="7">
        <f t="shared" si="17"/>
        <v>2</v>
      </c>
      <c r="M68" s="7">
        <f t="shared" si="17"/>
        <v>1</v>
      </c>
      <c r="N68" s="2">
        <f t="shared" si="18"/>
        <v>0.22690249010937863</v>
      </c>
      <c r="O68" s="2">
        <f t="shared" si="19"/>
        <v>0.34000465441005351</v>
      </c>
      <c r="P68" s="2">
        <f t="shared" si="20"/>
        <v>0.4156388177798464</v>
      </c>
      <c r="Q68" s="2">
        <f t="shared" si="21"/>
        <v>1.7454037700721514E-2</v>
      </c>
      <c r="R68" s="1">
        <v>975</v>
      </c>
      <c r="S68" s="1">
        <v>1461</v>
      </c>
      <c r="T68" s="1">
        <v>1786</v>
      </c>
      <c r="W68" s="1">
        <v>75</v>
      </c>
      <c r="AA68" t="s">
        <v>1186</v>
      </c>
      <c r="AB68" t="e">
        <f>#REF!</f>
        <v>#REF!</v>
      </c>
      <c r="AE68" s="40">
        <v>9</v>
      </c>
      <c r="AF68" s="42">
        <v>5</v>
      </c>
      <c r="AG68" s="42">
        <v>40</v>
      </c>
      <c r="AH68" s="46">
        <v>37280</v>
      </c>
      <c r="AI68" s="46">
        <f t="shared" ref="AI68:AI131" si="23">AE68*1000+AF68</f>
        <v>9005</v>
      </c>
      <c r="AJ68" t="s">
        <v>1376</v>
      </c>
      <c r="AL68" s="1">
        <f t="shared" ref="AL68:AL131" si="24">F68-AM68</f>
        <v>4273</v>
      </c>
      <c r="AM68" s="1">
        <v>28</v>
      </c>
      <c r="AO68" s="1">
        <f t="shared" ref="AO68:AO131" si="25">SUM(R68:Y68)</f>
        <v>4297</v>
      </c>
      <c r="AP68" s="1">
        <v>220</v>
      </c>
      <c r="AQ68" s="1">
        <f t="shared" ref="AQ68:AQ131" si="26">AO68+AP68</f>
        <v>4517</v>
      </c>
      <c r="AS68" s="1">
        <v>3732</v>
      </c>
      <c r="AT68" s="1">
        <f t="shared" ref="AT68:AT131" si="27">AS68-AU68</f>
        <v>2675</v>
      </c>
      <c r="AU68" s="1">
        <v>1057</v>
      </c>
      <c r="AZ68" s="1"/>
    </row>
    <row r="69" spans="1:53" hidden="1" outlineLevel="1" x14ac:dyDescent="0.2">
      <c r="A69" t="s">
        <v>900</v>
      </c>
      <c r="B69" s="11" t="s">
        <v>1389</v>
      </c>
      <c r="E69" s="1">
        <f t="shared" si="22"/>
        <v>7781</v>
      </c>
      <c r="F69" s="1">
        <v>7685</v>
      </c>
      <c r="G69" s="1">
        <v>6384</v>
      </c>
      <c r="H69" s="1">
        <v>6266</v>
      </c>
      <c r="I69" s="2"/>
      <c r="J69" s="2">
        <f t="shared" si="16"/>
        <v>0.80529494923531675</v>
      </c>
      <c r="K69" s="7">
        <f t="shared" si="17"/>
        <v>2</v>
      </c>
      <c r="L69" s="7">
        <f t="shared" si="17"/>
        <v>3</v>
      </c>
      <c r="M69" s="7">
        <f t="shared" si="17"/>
        <v>1</v>
      </c>
      <c r="N69" s="2">
        <f t="shared" si="18"/>
        <v>0.2884918549658434</v>
      </c>
      <c r="O69" s="2">
        <f t="shared" si="19"/>
        <v>0.2526274303730951</v>
      </c>
      <c r="P69" s="2">
        <f t="shared" si="20"/>
        <v>0.44482396216500264</v>
      </c>
      <c r="Q69" s="2">
        <f t="shared" si="21"/>
        <v>1.4056752496058866E-2</v>
      </c>
      <c r="R69" s="1">
        <v>2196</v>
      </c>
      <c r="S69" s="1">
        <v>1923</v>
      </c>
      <c r="T69" s="1">
        <v>3386</v>
      </c>
      <c r="W69" s="1">
        <v>107</v>
      </c>
      <c r="AA69" t="s">
        <v>61</v>
      </c>
      <c r="AB69" t="e">
        <f>#REF!</f>
        <v>#REF!</v>
      </c>
      <c r="AE69" s="40">
        <v>9</v>
      </c>
      <c r="AF69" s="42">
        <v>13</v>
      </c>
      <c r="AG69" s="42">
        <v>30</v>
      </c>
      <c r="AH69" s="46">
        <v>37910</v>
      </c>
      <c r="AI69" s="46">
        <f t="shared" si="23"/>
        <v>9013</v>
      </c>
      <c r="AJ69" t="s">
        <v>1376</v>
      </c>
      <c r="AL69" s="1">
        <f t="shared" si="24"/>
        <v>7611</v>
      </c>
      <c r="AM69" s="1">
        <v>74</v>
      </c>
      <c r="AO69" s="1">
        <f t="shared" si="25"/>
        <v>7612</v>
      </c>
      <c r="AP69" s="1">
        <v>169</v>
      </c>
      <c r="AQ69" s="1">
        <f t="shared" si="26"/>
        <v>7781</v>
      </c>
      <c r="AS69" s="1">
        <v>6384</v>
      </c>
      <c r="AT69" s="1">
        <f t="shared" si="27"/>
        <v>3974</v>
      </c>
      <c r="AU69" s="1">
        <v>2410</v>
      </c>
      <c r="AZ69" s="1"/>
    </row>
    <row r="70" spans="1:53" hidden="1" outlineLevel="1" x14ac:dyDescent="0.2">
      <c r="A70" t="s">
        <v>667</v>
      </c>
      <c r="B70" s="11" t="s">
        <v>1389</v>
      </c>
      <c r="E70" s="1">
        <f t="shared" si="22"/>
        <v>2324</v>
      </c>
      <c r="F70" s="1">
        <v>2116</v>
      </c>
      <c r="G70" s="1">
        <v>1904</v>
      </c>
      <c r="H70" s="1">
        <v>1865</v>
      </c>
      <c r="I70" s="2"/>
      <c r="J70" s="2">
        <f t="shared" si="16"/>
        <v>0.80249569707401036</v>
      </c>
      <c r="K70" s="7">
        <f t="shared" si="17"/>
        <v>1</v>
      </c>
      <c r="L70" s="7">
        <f t="shared" si="17"/>
        <v>3</v>
      </c>
      <c r="M70" s="7">
        <f t="shared" si="17"/>
        <v>2</v>
      </c>
      <c r="N70" s="2">
        <f t="shared" si="18"/>
        <v>0.44454976303317534</v>
      </c>
      <c r="O70" s="2">
        <f t="shared" si="19"/>
        <v>0.21137440758293838</v>
      </c>
      <c r="P70" s="2">
        <f t="shared" si="20"/>
        <v>0.32985781990521329</v>
      </c>
      <c r="Q70" s="2">
        <f t="shared" si="21"/>
        <v>1.4218009478672966E-2</v>
      </c>
      <c r="R70" s="1">
        <v>938</v>
      </c>
      <c r="S70" s="1">
        <v>446</v>
      </c>
      <c r="T70" s="1">
        <v>696</v>
      </c>
      <c r="W70" s="1">
        <v>30</v>
      </c>
      <c r="AA70" t="s">
        <v>1186</v>
      </c>
      <c r="AB70" t="e">
        <f>#REF!</f>
        <v>#REF!</v>
      </c>
      <c r="AE70" s="40">
        <v>9</v>
      </c>
      <c r="AF70" s="42">
        <v>5</v>
      </c>
      <c r="AG70" s="42">
        <v>45</v>
      </c>
      <c r="AH70" s="46">
        <v>40290</v>
      </c>
      <c r="AI70" s="46">
        <f t="shared" si="23"/>
        <v>9005</v>
      </c>
      <c r="AJ70" t="s">
        <v>1376</v>
      </c>
      <c r="AL70" s="1">
        <f t="shared" si="24"/>
        <v>2106</v>
      </c>
      <c r="AM70" s="1">
        <v>10</v>
      </c>
      <c r="AO70" s="1">
        <f t="shared" si="25"/>
        <v>2110</v>
      </c>
      <c r="AP70" s="1">
        <v>214</v>
      </c>
      <c r="AQ70" s="1">
        <f t="shared" si="26"/>
        <v>2324</v>
      </c>
      <c r="AS70" s="1">
        <v>1904</v>
      </c>
      <c r="AT70" s="1">
        <f t="shared" si="27"/>
        <v>1221</v>
      </c>
      <c r="AU70" s="1">
        <v>683</v>
      </c>
      <c r="AZ70" s="1"/>
    </row>
    <row r="71" spans="1:53" hidden="1" outlineLevel="1" x14ac:dyDescent="0.2">
      <c r="A71" t="s">
        <v>2411</v>
      </c>
      <c r="B71" s="11" t="s">
        <v>1389</v>
      </c>
      <c r="E71" s="1">
        <f t="shared" si="22"/>
        <v>12181</v>
      </c>
      <c r="F71" s="1">
        <v>11462</v>
      </c>
      <c r="G71" s="1">
        <v>8350</v>
      </c>
      <c r="H71" s="1">
        <v>8283</v>
      </c>
      <c r="I71" s="2"/>
      <c r="J71" s="2">
        <f t="shared" si="16"/>
        <v>0.6799934323947131</v>
      </c>
      <c r="K71" s="7">
        <f t="shared" si="17"/>
        <v>2</v>
      </c>
      <c r="L71" s="7">
        <f t="shared" si="17"/>
        <v>3</v>
      </c>
      <c r="M71" s="7">
        <f t="shared" si="17"/>
        <v>1</v>
      </c>
      <c r="N71" s="2">
        <f t="shared" si="18"/>
        <v>0.23723200278891407</v>
      </c>
      <c r="O71" s="2">
        <f t="shared" si="19"/>
        <v>0.22346173958514903</v>
      </c>
      <c r="P71" s="2">
        <f t="shared" si="20"/>
        <v>0.51621056301202717</v>
      </c>
      <c r="Q71" s="2">
        <f t="shared" si="21"/>
        <v>2.3095694613909701E-2</v>
      </c>
      <c r="R71" s="1">
        <v>2722</v>
      </c>
      <c r="S71" s="1">
        <v>2564</v>
      </c>
      <c r="T71" s="1">
        <v>5923</v>
      </c>
      <c r="W71" s="1">
        <v>265</v>
      </c>
      <c r="AA71" t="s">
        <v>1993</v>
      </c>
      <c r="AB71" t="e">
        <f>#REF!</f>
        <v>#REF!</v>
      </c>
      <c r="AE71" s="40">
        <v>9</v>
      </c>
      <c r="AF71" s="42">
        <v>15</v>
      </c>
      <c r="AG71" s="42">
        <v>35</v>
      </c>
      <c r="AH71" s="46">
        <v>40500</v>
      </c>
      <c r="AI71" s="46">
        <f t="shared" si="23"/>
        <v>9015</v>
      </c>
      <c r="AJ71" t="s">
        <v>1376</v>
      </c>
      <c r="AL71" s="1">
        <f t="shared" si="24"/>
        <v>11308</v>
      </c>
      <c r="AM71" s="1">
        <v>154</v>
      </c>
      <c r="AO71" s="1">
        <f t="shared" si="25"/>
        <v>11474</v>
      </c>
      <c r="AP71" s="1">
        <v>707</v>
      </c>
      <c r="AQ71" s="1">
        <f t="shared" si="26"/>
        <v>12181</v>
      </c>
      <c r="AS71" s="1">
        <v>8350</v>
      </c>
      <c r="AT71" s="1">
        <f t="shared" si="27"/>
        <v>5953</v>
      </c>
      <c r="AU71" s="1">
        <v>2397</v>
      </c>
      <c r="AZ71" s="1"/>
    </row>
    <row r="72" spans="1:53" hidden="1" outlineLevel="1" x14ac:dyDescent="0.2">
      <c r="A72" t="s">
        <v>1657</v>
      </c>
      <c r="B72" s="11" t="s">
        <v>1389</v>
      </c>
      <c r="E72" s="1">
        <f t="shared" si="22"/>
        <v>5369</v>
      </c>
      <c r="F72" s="1">
        <v>5044</v>
      </c>
      <c r="G72" s="1">
        <v>4452</v>
      </c>
      <c r="H72" s="1">
        <v>4387</v>
      </c>
      <c r="I72" s="2"/>
      <c r="J72" s="2">
        <f t="shared" si="16"/>
        <v>0.81709815608120695</v>
      </c>
      <c r="K72" s="7">
        <f t="shared" si="17"/>
        <v>3</v>
      </c>
      <c r="L72" s="7">
        <f t="shared" si="17"/>
        <v>2</v>
      </c>
      <c r="M72" s="7">
        <f t="shared" si="17"/>
        <v>1</v>
      </c>
      <c r="N72" s="2">
        <f t="shared" si="18"/>
        <v>0.27531330813606525</v>
      </c>
      <c r="O72" s="2">
        <f t="shared" si="19"/>
        <v>0.28903918838273324</v>
      </c>
      <c r="P72" s="2">
        <f t="shared" si="20"/>
        <v>0.42033021682912275</v>
      </c>
      <c r="Q72" s="2">
        <f t="shared" si="21"/>
        <v>1.5317286652078765E-2</v>
      </c>
      <c r="R72" s="1">
        <v>1384</v>
      </c>
      <c r="S72" s="1">
        <v>1453</v>
      </c>
      <c r="T72" s="1">
        <v>2113</v>
      </c>
      <c r="W72" s="1">
        <v>77</v>
      </c>
      <c r="AA72" t="s">
        <v>463</v>
      </c>
      <c r="AB72" t="e">
        <f>#REF!</f>
        <v>#REF!</v>
      </c>
      <c r="AE72" s="40">
        <v>9</v>
      </c>
      <c r="AF72" s="42">
        <v>7</v>
      </c>
      <c r="AG72" s="42">
        <v>50</v>
      </c>
      <c r="AH72" s="46">
        <v>40710</v>
      </c>
      <c r="AI72" s="46">
        <f t="shared" si="23"/>
        <v>9007</v>
      </c>
      <c r="AJ72" t="s">
        <v>1376</v>
      </c>
      <c r="AL72" s="1">
        <f t="shared" si="24"/>
        <v>5024</v>
      </c>
      <c r="AM72" s="1">
        <v>20</v>
      </c>
      <c r="AO72" s="1">
        <f t="shared" si="25"/>
        <v>5027</v>
      </c>
      <c r="AP72" s="1">
        <v>342</v>
      </c>
      <c r="AQ72" s="1">
        <f t="shared" si="26"/>
        <v>5369</v>
      </c>
      <c r="AS72" s="1">
        <v>4452</v>
      </c>
      <c r="AT72" s="1">
        <f t="shared" si="27"/>
        <v>2833</v>
      </c>
      <c r="AU72" s="1">
        <v>1619</v>
      </c>
      <c r="AZ72" s="1"/>
    </row>
    <row r="73" spans="1:53" hidden="1" outlineLevel="1" x14ac:dyDescent="0.2">
      <c r="A73" t="s">
        <v>175</v>
      </c>
      <c r="B73" s="11" t="s">
        <v>1389</v>
      </c>
      <c r="E73" s="1">
        <f t="shared" si="22"/>
        <v>5443</v>
      </c>
      <c r="F73" s="1">
        <v>5104</v>
      </c>
      <c r="G73" s="1">
        <v>4509</v>
      </c>
      <c r="H73" s="1">
        <v>4438</v>
      </c>
      <c r="I73" s="2"/>
      <c r="J73" s="2">
        <f t="shared" si="16"/>
        <v>0.81535917692449023</v>
      </c>
      <c r="K73" s="7">
        <f t="shared" si="17"/>
        <v>3</v>
      </c>
      <c r="L73" s="7">
        <f t="shared" si="17"/>
        <v>2</v>
      </c>
      <c r="M73" s="7">
        <f t="shared" si="17"/>
        <v>1</v>
      </c>
      <c r="N73" s="2">
        <f t="shared" si="18"/>
        <v>0.26267190569744597</v>
      </c>
      <c r="O73" s="2">
        <f t="shared" si="19"/>
        <v>0.28978388998035365</v>
      </c>
      <c r="P73" s="2">
        <f t="shared" si="20"/>
        <v>0.42927308447937129</v>
      </c>
      <c r="Q73" s="2">
        <f t="shared" si="21"/>
        <v>1.8271119842829031E-2</v>
      </c>
      <c r="R73" s="1">
        <v>1337</v>
      </c>
      <c r="S73" s="1">
        <v>1475</v>
      </c>
      <c r="T73" s="1">
        <v>2185</v>
      </c>
      <c r="W73" s="1">
        <v>93</v>
      </c>
      <c r="AA73" t="s">
        <v>120</v>
      </c>
      <c r="AB73" t="e">
        <f>#REF!</f>
        <v>#REF!</v>
      </c>
      <c r="AE73" s="40">
        <v>9</v>
      </c>
      <c r="AF73" s="42">
        <v>11</v>
      </c>
      <c r="AG73" s="42">
        <v>35</v>
      </c>
      <c r="AH73" s="46">
        <v>42390</v>
      </c>
      <c r="AI73" s="46">
        <f t="shared" si="23"/>
        <v>9011</v>
      </c>
      <c r="AJ73" t="s">
        <v>1376</v>
      </c>
      <c r="AL73" s="1">
        <f t="shared" si="24"/>
        <v>5046</v>
      </c>
      <c r="AM73" s="1">
        <v>58</v>
      </c>
      <c r="AO73" s="1">
        <f t="shared" si="25"/>
        <v>5090</v>
      </c>
      <c r="AP73" s="1">
        <v>353</v>
      </c>
      <c r="AQ73" s="1">
        <f t="shared" si="26"/>
        <v>5443</v>
      </c>
      <c r="AS73" s="1">
        <v>4509</v>
      </c>
      <c r="AT73" s="1">
        <f t="shared" si="27"/>
        <v>3291</v>
      </c>
      <c r="AU73" s="1">
        <v>1218</v>
      </c>
      <c r="AZ73" s="1"/>
    </row>
    <row r="74" spans="1:53" hidden="1" outlineLevel="1" x14ac:dyDescent="0.2">
      <c r="A74" t="s">
        <v>1922</v>
      </c>
      <c r="B74" s="11" t="s">
        <v>1389</v>
      </c>
      <c r="E74" s="1">
        <f t="shared" si="22"/>
        <v>10407</v>
      </c>
      <c r="F74" s="1">
        <v>9945</v>
      </c>
      <c r="G74" s="1">
        <v>8542</v>
      </c>
      <c r="H74" s="1">
        <v>8427</v>
      </c>
      <c r="I74" s="2"/>
      <c r="J74" s="2">
        <f t="shared" si="16"/>
        <v>0.80974344191409631</v>
      </c>
      <c r="K74" s="7">
        <f t="shared" si="17"/>
        <v>2</v>
      </c>
      <c r="L74" s="7">
        <f t="shared" si="17"/>
        <v>3</v>
      </c>
      <c r="M74" s="7">
        <f t="shared" si="17"/>
        <v>1</v>
      </c>
      <c r="N74" s="2">
        <f t="shared" si="18"/>
        <v>0.27980265807490939</v>
      </c>
      <c r="O74" s="2">
        <f t="shared" si="19"/>
        <v>0.26339105920257755</v>
      </c>
      <c r="P74" s="2">
        <f t="shared" si="20"/>
        <v>0.42368103101087395</v>
      </c>
      <c r="Q74" s="2">
        <f t="shared" si="21"/>
        <v>3.3125251711639159E-2</v>
      </c>
      <c r="R74" s="1">
        <v>2779</v>
      </c>
      <c r="S74" s="1">
        <v>2616</v>
      </c>
      <c r="T74" s="1">
        <v>4208</v>
      </c>
      <c r="W74" s="1">
        <v>329</v>
      </c>
      <c r="AA74" t="s">
        <v>120</v>
      </c>
      <c r="AB74" t="e">
        <f>#REF!</f>
        <v>#REF!</v>
      </c>
      <c r="AE74" s="40">
        <v>9</v>
      </c>
      <c r="AF74" s="42">
        <v>11</v>
      </c>
      <c r="AG74" s="42">
        <v>40</v>
      </c>
      <c r="AH74" s="46">
        <v>42600</v>
      </c>
      <c r="AI74" s="46">
        <f t="shared" si="23"/>
        <v>9011</v>
      </c>
      <c r="AJ74" t="s">
        <v>1376</v>
      </c>
      <c r="AL74" s="1">
        <f t="shared" si="24"/>
        <v>9785</v>
      </c>
      <c r="AM74" s="1">
        <v>160</v>
      </c>
      <c r="AO74" s="1">
        <f t="shared" si="25"/>
        <v>9932</v>
      </c>
      <c r="AP74" s="1">
        <v>475</v>
      </c>
      <c r="AQ74" s="1">
        <f t="shared" si="26"/>
        <v>10407</v>
      </c>
      <c r="AS74" s="1">
        <v>8542</v>
      </c>
      <c r="AT74" s="1">
        <f t="shared" si="27"/>
        <v>5493</v>
      </c>
      <c r="AU74" s="1">
        <v>3049</v>
      </c>
      <c r="AZ74" s="1"/>
    </row>
    <row r="75" spans="1:53" hidden="1" outlineLevel="1" x14ac:dyDescent="0.2">
      <c r="A75" t="s">
        <v>1413</v>
      </c>
      <c r="B75" s="11" t="s">
        <v>1389</v>
      </c>
      <c r="E75" s="1">
        <f t="shared" si="22"/>
        <v>3134</v>
      </c>
      <c r="F75" s="1">
        <v>2877</v>
      </c>
      <c r="G75" s="1">
        <v>2516</v>
      </c>
      <c r="H75" s="1">
        <v>2490</v>
      </c>
      <c r="I75" s="2"/>
      <c r="J75" s="2">
        <f t="shared" si="16"/>
        <v>0.79451180599872373</v>
      </c>
      <c r="K75" s="7">
        <f t="shared" si="17"/>
        <v>2</v>
      </c>
      <c r="L75" s="7">
        <f t="shared" si="17"/>
        <v>3</v>
      </c>
      <c r="M75" s="7">
        <f t="shared" si="17"/>
        <v>1</v>
      </c>
      <c r="N75" s="2">
        <f t="shared" si="18"/>
        <v>0.29023288147375736</v>
      </c>
      <c r="O75" s="2">
        <f t="shared" si="19"/>
        <v>0.25165102537365314</v>
      </c>
      <c r="P75" s="2">
        <f t="shared" si="20"/>
        <v>0.44073687869308309</v>
      </c>
      <c r="Q75" s="2">
        <f t="shared" si="21"/>
        <v>1.7379214459506409E-2</v>
      </c>
      <c r="R75" s="1">
        <v>835</v>
      </c>
      <c r="S75" s="1">
        <v>724</v>
      </c>
      <c r="T75" s="1">
        <v>1268</v>
      </c>
      <c r="W75" s="1">
        <v>50</v>
      </c>
      <c r="AA75" t="s">
        <v>120</v>
      </c>
      <c r="AB75" t="e">
        <f>#REF!</f>
        <v>#REF!</v>
      </c>
      <c r="AE75" s="40">
        <v>9</v>
      </c>
      <c r="AF75" s="42">
        <v>11</v>
      </c>
      <c r="AG75" s="42">
        <v>45</v>
      </c>
      <c r="AH75" s="46">
        <v>43230</v>
      </c>
      <c r="AI75" s="46">
        <f t="shared" si="23"/>
        <v>9011</v>
      </c>
      <c r="AJ75" t="s">
        <v>1376</v>
      </c>
      <c r="AL75" s="1">
        <f t="shared" si="24"/>
        <v>2813</v>
      </c>
      <c r="AM75" s="1">
        <v>64</v>
      </c>
      <c r="AO75" s="1">
        <f t="shared" si="25"/>
        <v>2877</v>
      </c>
      <c r="AP75" s="1">
        <v>257</v>
      </c>
      <c r="AQ75" s="1">
        <f t="shared" si="26"/>
        <v>3134</v>
      </c>
      <c r="AS75" s="1">
        <v>2516</v>
      </c>
      <c r="AT75" s="1">
        <f t="shared" si="27"/>
        <v>1878</v>
      </c>
      <c r="AU75" s="1">
        <v>638</v>
      </c>
      <c r="AZ75" s="1"/>
    </row>
    <row r="76" spans="1:53" hidden="1" outlineLevel="1" x14ac:dyDescent="0.2">
      <c r="A76" t="s">
        <v>1186</v>
      </c>
      <c r="B76" s="11" t="s">
        <v>1389</v>
      </c>
      <c r="E76" s="1">
        <f t="shared" si="22"/>
        <v>6614</v>
      </c>
      <c r="F76" s="1">
        <v>6246</v>
      </c>
      <c r="G76" s="1">
        <v>5410</v>
      </c>
      <c r="H76" s="1">
        <v>5342</v>
      </c>
      <c r="I76" s="2"/>
      <c r="J76" s="2">
        <f t="shared" si="16"/>
        <v>0.80768067735107352</v>
      </c>
      <c r="K76" s="7">
        <f t="shared" si="17"/>
        <v>3</v>
      </c>
      <c r="L76" s="7">
        <f t="shared" si="17"/>
        <v>2</v>
      </c>
      <c r="M76" s="7">
        <f t="shared" si="17"/>
        <v>1</v>
      </c>
      <c r="N76" s="2">
        <f t="shared" si="18"/>
        <v>0.30806925841228355</v>
      </c>
      <c r="O76" s="2">
        <f t="shared" si="19"/>
        <v>0.31541979745181314</v>
      </c>
      <c r="P76" s="2">
        <f t="shared" si="20"/>
        <v>0.35560274420124144</v>
      </c>
      <c r="Q76" s="2">
        <f t="shared" si="21"/>
        <v>2.090819993466192E-2</v>
      </c>
      <c r="R76" s="1">
        <v>1886</v>
      </c>
      <c r="S76" s="1">
        <v>1931</v>
      </c>
      <c r="T76" s="1">
        <v>2177</v>
      </c>
      <c r="W76" s="1">
        <v>128</v>
      </c>
      <c r="AA76" t="s">
        <v>1186</v>
      </c>
      <c r="AB76" t="e">
        <f>#REF!</f>
        <v>#REF!</v>
      </c>
      <c r="AE76" s="40">
        <v>9</v>
      </c>
      <c r="AF76" s="42">
        <v>5</v>
      </c>
      <c r="AG76" s="42">
        <v>50</v>
      </c>
      <c r="AH76" s="46">
        <v>43370</v>
      </c>
      <c r="AI76" s="46">
        <f t="shared" si="23"/>
        <v>9005</v>
      </c>
      <c r="AJ76" t="s">
        <v>1376</v>
      </c>
      <c r="AL76" s="1">
        <f t="shared" si="24"/>
        <v>6203</v>
      </c>
      <c r="AM76" s="1">
        <v>43</v>
      </c>
      <c r="AO76" s="1">
        <f t="shared" si="25"/>
        <v>6122</v>
      </c>
      <c r="AP76" s="1">
        <v>492</v>
      </c>
      <c r="AQ76" s="1">
        <f t="shared" si="26"/>
        <v>6614</v>
      </c>
      <c r="AS76" s="1">
        <v>5410</v>
      </c>
      <c r="AT76" s="1">
        <f t="shared" si="27"/>
        <v>3688</v>
      </c>
      <c r="AU76" s="1">
        <v>1722</v>
      </c>
      <c r="AZ76" s="1"/>
    </row>
    <row r="77" spans="1:53" hidden="1" outlineLevel="1" x14ac:dyDescent="0.2">
      <c r="A77" t="s">
        <v>2197</v>
      </c>
      <c r="B77" s="11" t="s">
        <v>1389</v>
      </c>
      <c r="E77" s="1">
        <f t="shared" si="22"/>
        <v>2001</v>
      </c>
      <c r="F77" s="1">
        <v>2012</v>
      </c>
      <c r="G77" s="1">
        <v>1774</v>
      </c>
      <c r="H77" s="1">
        <v>1772</v>
      </c>
      <c r="I77" s="2"/>
      <c r="J77" s="2">
        <f t="shared" si="16"/>
        <v>0.88555722138930537</v>
      </c>
      <c r="K77" s="7">
        <f t="shared" si="17"/>
        <v>1</v>
      </c>
      <c r="L77" s="7">
        <f t="shared" si="17"/>
        <v>3</v>
      </c>
      <c r="M77" s="7">
        <f t="shared" si="17"/>
        <v>2</v>
      </c>
      <c r="N77" s="2">
        <f t="shared" si="18"/>
        <v>0.37336024217961655</v>
      </c>
      <c r="O77" s="2">
        <f t="shared" si="19"/>
        <v>0.25428859737638748</v>
      </c>
      <c r="P77" s="2">
        <f t="shared" si="20"/>
        <v>0.35771947527749748</v>
      </c>
      <c r="Q77" s="2">
        <f t="shared" si="21"/>
        <v>1.4631685166498543E-2</v>
      </c>
      <c r="R77" s="1">
        <v>740</v>
      </c>
      <c r="S77" s="1">
        <v>504</v>
      </c>
      <c r="T77" s="1">
        <v>709</v>
      </c>
      <c r="W77" s="1">
        <v>29</v>
      </c>
      <c r="AA77" t="s">
        <v>120</v>
      </c>
      <c r="AB77" t="e">
        <f>#REF!</f>
        <v>#REF!</v>
      </c>
      <c r="AE77" s="40">
        <v>9</v>
      </c>
      <c r="AF77" s="42">
        <v>11</v>
      </c>
      <c r="AG77" s="42">
        <v>50</v>
      </c>
      <c r="AH77" s="46">
        <v>44210</v>
      </c>
      <c r="AI77" s="46">
        <f t="shared" si="23"/>
        <v>9011</v>
      </c>
      <c r="AJ77" t="s">
        <v>1376</v>
      </c>
      <c r="AL77" s="1">
        <f t="shared" si="24"/>
        <v>1993</v>
      </c>
      <c r="AM77" s="1">
        <v>19</v>
      </c>
      <c r="AO77" s="1">
        <f t="shared" si="25"/>
        <v>1982</v>
      </c>
      <c r="AP77" s="1">
        <v>19</v>
      </c>
      <c r="AQ77" s="1">
        <f t="shared" si="26"/>
        <v>2001</v>
      </c>
      <c r="AS77" s="1">
        <v>1774</v>
      </c>
      <c r="AT77" s="1">
        <f t="shared" si="27"/>
        <v>1003</v>
      </c>
      <c r="AU77" s="1">
        <v>771</v>
      </c>
      <c r="AZ77" s="1"/>
    </row>
    <row r="78" spans="1:53" hidden="1" outlineLevel="1" x14ac:dyDescent="0.2">
      <c r="A78" t="s">
        <v>1541</v>
      </c>
      <c r="B78" s="11" t="s">
        <v>1389</v>
      </c>
      <c r="E78" s="1">
        <f t="shared" si="22"/>
        <v>15229</v>
      </c>
      <c r="F78" s="1">
        <v>14170</v>
      </c>
      <c r="G78" s="1">
        <v>12605</v>
      </c>
      <c r="H78" s="1">
        <v>12437</v>
      </c>
      <c r="I78" s="2"/>
      <c r="J78" s="2">
        <f t="shared" si="16"/>
        <v>0.81666557226344472</v>
      </c>
      <c r="K78" s="7">
        <f t="shared" si="17"/>
        <v>2</v>
      </c>
      <c r="L78" s="7">
        <f t="shared" si="17"/>
        <v>3</v>
      </c>
      <c r="M78" s="7">
        <f t="shared" si="17"/>
        <v>1</v>
      </c>
      <c r="N78" s="2">
        <f t="shared" si="18"/>
        <v>0.31415460642428522</v>
      </c>
      <c r="O78" s="2">
        <f t="shared" si="19"/>
        <v>0.27532650900105893</v>
      </c>
      <c r="P78" s="2">
        <f t="shared" si="20"/>
        <v>0.39385810095305329</v>
      </c>
      <c r="Q78" s="2">
        <f t="shared" si="21"/>
        <v>1.6660783621602504E-2</v>
      </c>
      <c r="R78" s="1">
        <v>4450</v>
      </c>
      <c r="S78" s="1">
        <v>3900</v>
      </c>
      <c r="T78" s="1">
        <v>5579</v>
      </c>
      <c r="W78" s="1">
        <v>236</v>
      </c>
      <c r="AA78" t="s">
        <v>2629</v>
      </c>
      <c r="AB78" t="e">
        <f>#REF!</f>
        <v>#REF!</v>
      </c>
      <c r="AE78" s="40">
        <v>9</v>
      </c>
      <c r="AF78" s="42">
        <v>9</v>
      </c>
      <c r="AG78" s="42">
        <v>50</v>
      </c>
      <c r="AH78" s="46">
        <v>44560</v>
      </c>
      <c r="AI78" s="46">
        <f t="shared" si="23"/>
        <v>9009</v>
      </c>
      <c r="AJ78" t="s">
        <v>1376</v>
      </c>
      <c r="AL78" s="1">
        <f t="shared" si="24"/>
        <v>14093</v>
      </c>
      <c r="AM78" s="1">
        <v>77</v>
      </c>
      <c r="AO78" s="1">
        <f t="shared" si="25"/>
        <v>14165</v>
      </c>
      <c r="AP78" s="1">
        <v>1064</v>
      </c>
      <c r="AQ78" s="1">
        <f t="shared" si="26"/>
        <v>15229</v>
      </c>
      <c r="AS78" s="1">
        <v>12605</v>
      </c>
      <c r="AT78" s="1">
        <f t="shared" si="27"/>
        <v>6724</v>
      </c>
      <c r="AU78" s="1">
        <v>5881</v>
      </c>
      <c r="AZ78" s="1"/>
    </row>
    <row r="79" spans="1:53" hidden="1" outlineLevel="1" x14ac:dyDescent="0.2">
      <c r="A79" t="s">
        <v>1856</v>
      </c>
      <c r="B79" s="11" t="s">
        <v>1389</v>
      </c>
      <c r="E79" s="1">
        <f t="shared" si="22"/>
        <v>37694</v>
      </c>
      <c r="F79" s="1">
        <v>34944</v>
      </c>
      <c r="G79" s="1">
        <v>28426</v>
      </c>
      <c r="H79" s="1">
        <v>28466</v>
      </c>
      <c r="I79" s="2"/>
      <c r="J79" s="2">
        <f t="shared" si="16"/>
        <v>0.75518650183053004</v>
      </c>
      <c r="K79" s="7">
        <f t="shared" si="17"/>
        <v>1</v>
      </c>
      <c r="L79" s="7">
        <f t="shared" si="17"/>
        <v>3</v>
      </c>
      <c r="M79" s="7">
        <f t="shared" si="17"/>
        <v>2</v>
      </c>
      <c r="N79" s="2">
        <f t="shared" si="18"/>
        <v>0.41162411099452023</v>
      </c>
      <c r="O79" s="2">
        <f t="shared" si="19"/>
        <v>0.16171155415646496</v>
      </c>
      <c r="P79" s="2">
        <f t="shared" si="20"/>
        <v>0.40591115774746417</v>
      </c>
      <c r="Q79" s="2">
        <f t="shared" si="21"/>
        <v>2.0753177101550613E-2</v>
      </c>
      <c r="R79" s="1">
        <v>14122</v>
      </c>
      <c r="S79" s="1">
        <v>5548</v>
      </c>
      <c r="T79" s="1">
        <v>13926</v>
      </c>
      <c r="W79" s="1">
        <v>712</v>
      </c>
      <c r="AA79" t="s">
        <v>1622</v>
      </c>
      <c r="AB79" t="e">
        <f>#REF!</f>
        <v>#REF!</v>
      </c>
      <c r="AE79" s="40">
        <v>9</v>
      </c>
      <c r="AF79" s="42">
        <v>3</v>
      </c>
      <c r="AG79" s="42">
        <v>80</v>
      </c>
      <c r="AH79" s="46">
        <v>44700</v>
      </c>
      <c r="AI79" s="46">
        <f t="shared" si="23"/>
        <v>9003</v>
      </c>
      <c r="AJ79" t="s">
        <v>1376</v>
      </c>
      <c r="AL79" s="1">
        <f t="shared" si="24"/>
        <v>34528</v>
      </c>
      <c r="AM79" s="1">
        <v>416</v>
      </c>
      <c r="AO79" s="1">
        <f t="shared" si="25"/>
        <v>34308</v>
      </c>
      <c r="AP79" s="1">
        <v>3386</v>
      </c>
      <c r="AQ79" s="1">
        <f t="shared" si="26"/>
        <v>37694</v>
      </c>
      <c r="AS79" s="1">
        <v>28426</v>
      </c>
      <c r="AT79" s="1">
        <f t="shared" si="27"/>
        <v>17512</v>
      </c>
      <c r="AU79" s="1">
        <v>10914</v>
      </c>
      <c r="AZ79" s="1"/>
    </row>
    <row r="80" spans="1:53" hidden="1" outlineLevel="1" x14ac:dyDescent="0.2">
      <c r="A80" t="s">
        <v>2111</v>
      </c>
      <c r="B80" s="11" t="s">
        <v>1389</v>
      </c>
      <c r="E80" s="1">
        <f t="shared" si="22"/>
        <v>14138</v>
      </c>
      <c r="F80" s="1">
        <v>10103</v>
      </c>
      <c r="G80" s="1">
        <v>7702</v>
      </c>
      <c r="H80" s="1">
        <v>7485</v>
      </c>
      <c r="I80" s="2"/>
      <c r="J80" s="2">
        <f t="shared" si="16"/>
        <v>0.52942424671099164</v>
      </c>
      <c r="K80" s="7">
        <f t="shared" si="17"/>
        <v>1</v>
      </c>
      <c r="L80" s="7">
        <f t="shared" si="17"/>
        <v>3</v>
      </c>
      <c r="M80" s="7">
        <f t="shared" si="17"/>
        <v>2</v>
      </c>
      <c r="N80" s="2">
        <f t="shared" si="18"/>
        <v>0.43859824281150162</v>
      </c>
      <c r="O80" s="2">
        <f t="shared" si="19"/>
        <v>0.12090654952076678</v>
      </c>
      <c r="P80" s="2">
        <f t="shared" si="20"/>
        <v>0.42282348242811502</v>
      </c>
      <c r="Q80" s="2">
        <f t="shared" si="21"/>
        <v>1.7671725239616576E-2</v>
      </c>
      <c r="R80" s="1">
        <v>4393</v>
      </c>
      <c r="S80" s="1">
        <v>1211</v>
      </c>
      <c r="T80" s="1">
        <v>4235</v>
      </c>
      <c r="W80" s="1">
        <v>177</v>
      </c>
      <c r="AA80" t="s">
        <v>61</v>
      </c>
      <c r="AB80" t="e">
        <f>#REF!</f>
        <v>#REF!</v>
      </c>
      <c r="AE80" s="40">
        <v>9</v>
      </c>
      <c r="AF80" s="42">
        <v>13</v>
      </c>
      <c r="AG80" s="42">
        <v>35</v>
      </c>
      <c r="AH80" s="46">
        <v>44910</v>
      </c>
      <c r="AI80" s="46">
        <f t="shared" si="23"/>
        <v>9013</v>
      </c>
      <c r="AJ80" t="s">
        <v>1376</v>
      </c>
      <c r="AL80" s="1">
        <f t="shared" si="24"/>
        <v>9900</v>
      </c>
      <c r="AM80" s="1">
        <v>203</v>
      </c>
      <c r="AO80" s="1">
        <f t="shared" si="25"/>
        <v>10016</v>
      </c>
      <c r="AP80" s="1">
        <v>4122</v>
      </c>
      <c r="AQ80" s="1">
        <f t="shared" si="26"/>
        <v>14138</v>
      </c>
      <c r="AS80" s="1">
        <v>7702</v>
      </c>
      <c r="AT80" s="1">
        <f t="shared" si="27"/>
        <v>4527</v>
      </c>
      <c r="AU80" s="1">
        <v>3175</v>
      </c>
      <c r="AZ80" s="1"/>
    </row>
    <row r="81" spans="1:52" hidden="1" outlineLevel="1" x14ac:dyDescent="0.2">
      <c r="A81" t="s">
        <v>1502</v>
      </c>
      <c r="B81" s="11" t="s">
        <v>1389</v>
      </c>
      <c r="E81" s="1">
        <f t="shared" si="22"/>
        <v>4947</v>
      </c>
      <c r="F81" s="1">
        <v>4684</v>
      </c>
      <c r="G81" s="1">
        <v>4086</v>
      </c>
      <c r="H81" s="1">
        <v>4062</v>
      </c>
      <c r="I81" s="2"/>
      <c r="J81" s="2">
        <f t="shared" si="16"/>
        <v>0.82110369921164339</v>
      </c>
      <c r="K81" s="7">
        <f t="shared" si="17"/>
        <v>2</v>
      </c>
      <c r="L81" s="7">
        <f t="shared" si="17"/>
        <v>3</v>
      </c>
      <c r="M81" s="7">
        <f t="shared" si="17"/>
        <v>1</v>
      </c>
      <c r="N81" s="2">
        <f t="shared" si="18"/>
        <v>0.30401034928848641</v>
      </c>
      <c r="O81" s="2">
        <f t="shared" si="19"/>
        <v>0.26908150064683051</v>
      </c>
      <c r="P81" s="2">
        <f t="shared" si="20"/>
        <v>0.4040534713238465</v>
      </c>
      <c r="Q81" s="2">
        <f t="shared" si="21"/>
        <v>2.285467874083652E-2</v>
      </c>
      <c r="R81" s="1">
        <v>1410</v>
      </c>
      <c r="S81" s="1">
        <v>1248</v>
      </c>
      <c r="T81" s="1">
        <v>1874</v>
      </c>
      <c r="W81" s="1">
        <v>106</v>
      </c>
      <c r="AA81" t="s">
        <v>1622</v>
      </c>
      <c r="AB81" t="e">
        <f>#REF!</f>
        <v>#REF!</v>
      </c>
      <c r="AE81" s="40">
        <v>9</v>
      </c>
      <c r="AF81" s="42">
        <v>3</v>
      </c>
      <c r="AG81" s="42">
        <v>85</v>
      </c>
      <c r="AH81" s="46">
        <v>45820</v>
      </c>
      <c r="AI81" s="46">
        <f t="shared" si="23"/>
        <v>9003</v>
      </c>
      <c r="AJ81" t="s">
        <v>1376</v>
      </c>
      <c r="AL81" s="1">
        <f t="shared" si="24"/>
        <v>4649</v>
      </c>
      <c r="AM81" s="1">
        <v>35</v>
      </c>
      <c r="AO81" s="1">
        <f t="shared" si="25"/>
        <v>4638</v>
      </c>
      <c r="AP81" s="1">
        <v>309</v>
      </c>
      <c r="AQ81" s="1">
        <f t="shared" si="26"/>
        <v>4947</v>
      </c>
      <c r="AS81" s="1">
        <v>4086</v>
      </c>
      <c r="AT81" s="1">
        <f t="shared" si="27"/>
        <v>2628</v>
      </c>
      <c r="AU81" s="1">
        <v>1458</v>
      </c>
      <c r="AZ81" s="1"/>
    </row>
    <row r="82" spans="1:52" hidden="1" outlineLevel="1" x14ac:dyDescent="0.2">
      <c r="A82" t="s">
        <v>2567</v>
      </c>
      <c r="B82" s="11" t="s">
        <v>1389</v>
      </c>
      <c r="E82" s="1">
        <f t="shared" si="22"/>
        <v>37072</v>
      </c>
      <c r="F82" s="1">
        <v>32161</v>
      </c>
      <c r="G82" s="1">
        <v>25219</v>
      </c>
      <c r="H82" s="1">
        <v>25326</v>
      </c>
      <c r="I82" s="2"/>
      <c r="J82" s="2">
        <f t="shared" si="16"/>
        <v>0.68315709969788518</v>
      </c>
      <c r="K82" s="7">
        <f t="shared" si="17"/>
        <v>2</v>
      </c>
      <c r="L82" s="7">
        <f t="shared" si="17"/>
        <v>3</v>
      </c>
      <c r="M82" s="7">
        <f t="shared" si="17"/>
        <v>1</v>
      </c>
      <c r="N82" s="2">
        <f t="shared" si="18"/>
        <v>0.3496678781802231</v>
      </c>
      <c r="O82" s="2">
        <f t="shared" si="19"/>
        <v>0.15496929439779422</v>
      </c>
      <c r="P82" s="2">
        <f t="shared" si="20"/>
        <v>0.48038601328487279</v>
      </c>
      <c r="Q82" s="2">
        <f t="shared" si="21"/>
        <v>1.4976814137109828E-2</v>
      </c>
      <c r="R82" s="1">
        <v>11160</v>
      </c>
      <c r="S82" s="1">
        <v>4946</v>
      </c>
      <c r="T82" s="1">
        <v>15332</v>
      </c>
      <c r="W82" s="1">
        <v>478</v>
      </c>
      <c r="AA82" t="s">
        <v>2629</v>
      </c>
      <c r="AB82" t="e">
        <f>#REF!</f>
        <v>#REF!</v>
      </c>
      <c r="AE82" s="40">
        <v>9</v>
      </c>
      <c r="AF82" s="42">
        <v>9</v>
      </c>
      <c r="AG82" s="42">
        <v>55</v>
      </c>
      <c r="AH82" s="46">
        <v>46520</v>
      </c>
      <c r="AI82" s="46">
        <f t="shared" si="23"/>
        <v>9009</v>
      </c>
      <c r="AJ82" t="s">
        <v>1376</v>
      </c>
      <c r="AL82" s="1">
        <f t="shared" si="24"/>
        <v>31709</v>
      </c>
      <c r="AM82" s="1">
        <v>452</v>
      </c>
      <c r="AO82" s="1">
        <f t="shared" si="25"/>
        <v>31916</v>
      </c>
      <c r="AP82" s="1">
        <v>5156</v>
      </c>
      <c r="AQ82" s="1">
        <f t="shared" si="26"/>
        <v>37072</v>
      </c>
      <c r="AS82" s="1">
        <v>25219</v>
      </c>
      <c r="AT82" s="1">
        <f t="shared" si="27"/>
        <v>17036</v>
      </c>
      <c r="AU82" s="1">
        <v>8183</v>
      </c>
      <c r="AZ82" s="1"/>
    </row>
    <row r="83" spans="1:52" hidden="1" outlineLevel="1" x14ac:dyDescent="0.2">
      <c r="A83" t="s">
        <v>1088</v>
      </c>
      <c r="B83" s="11" t="s">
        <v>1389</v>
      </c>
      <c r="E83" s="1">
        <f t="shared" si="22"/>
        <v>6277</v>
      </c>
      <c r="F83" s="1">
        <v>6118</v>
      </c>
      <c r="G83" s="1">
        <v>5161</v>
      </c>
      <c r="H83" s="1">
        <v>5078</v>
      </c>
      <c r="I83" s="2"/>
      <c r="J83" s="2">
        <f t="shared" si="16"/>
        <v>0.808985184005098</v>
      </c>
      <c r="K83" s="7">
        <f t="shared" si="17"/>
        <v>3</v>
      </c>
      <c r="L83" s="7">
        <f t="shared" si="17"/>
        <v>1</v>
      </c>
      <c r="M83" s="7">
        <f t="shared" si="17"/>
        <v>2</v>
      </c>
      <c r="N83" s="2">
        <f t="shared" si="18"/>
        <v>0.23000660938532716</v>
      </c>
      <c r="O83" s="2">
        <f t="shared" si="19"/>
        <v>0.39491077329808327</v>
      </c>
      <c r="P83" s="2">
        <f t="shared" si="20"/>
        <v>0.36070720423000663</v>
      </c>
      <c r="Q83" s="2">
        <f t="shared" si="21"/>
        <v>1.4375413086582967E-2</v>
      </c>
      <c r="R83" s="1">
        <v>1392</v>
      </c>
      <c r="S83" s="1">
        <v>2390</v>
      </c>
      <c r="T83" s="1">
        <v>2183</v>
      </c>
      <c r="W83" s="1">
        <v>87</v>
      </c>
      <c r="AA83" t="s">
        <v>2629</v>
      </c>
      <c r="AB83" t="e">
        <f>#REF!</f>
        <v>#REF!</v>
      </c>
      <c r="AE83" s="40">
        <v>9</v>
      </c>
      <c r="AF83" s="42">
        <v>9</v>
      </c>
      <c r="AG83" s="42">
        <v>60</v>
      </c>
      <c r="AH83" s="46">
        <v>46940</v>
      </c>
      <c r="AI83" s="46">
        <f t="shared" si="23"/>
        <v>9009</v>
      </c>
      <c r="AJ83" t="s">
        <v>1376</v>
      </c>
      <c r="AL83" s="1">
        <f t="shared" si="24"/>
        <v>6072</v>
      </c>
      <c r="AM83" s="1">
        <v>46</v>
      </c>
      <c r="AO83" s="1">
        <f t="shared" si="25"/>
        <v>6052</v>
      </c>
      <c r="AP83" s="1">
        <v>225</v>
      </c>
      <c r="AQ83" s="1">
        <f t="shared" si="26"/>
        <v>6277</v>
      </c>
      <c r="AS83" s="1">
        <v>5161</v>
      </c>
      <c r="AT83" s="1">
        <f t="shared" si="27"/>
        <v>3571</v>
      </c>
      <c r="AU83" s="1">
        <v>1590</v>
      </c>
      <c r="AZ83" s="1"/>
    </row>
    <row r="84" spans="1:52" hidden="1" outlineLevel="1" x14ac:dyDescent="0.2">
      <c r="A84" t="s">
        <v>15</v>
      </c>
      <c r="B84" s="11" t="s">
        <v>1389</v>
      </c>
      <c r="E84" s="1">
        <f t="shared" si="22"/>
        <v>3660</v>
      </c>
      <c r="F84" s="1">
        <v>3443</v>
      </c>
      <c r="G84" s="1">
        <v>2883</v>
      </c>
      <c r="H84" s="1">
        <v>2853</v>
      </c>
      <c r="I84" s="2"/>
      <c r="J84" s="2">
        <f t="shared" si="16"/>
        <v>0.77950819672131144</v>
      </c>
      <c r="K84" s="7">
        <f t="shared" si="17"/>
        <v>2</v>
      </c>
      <c r="L84" s="7">
        <f t="shared" si="17"/>
        <v>3</v>
      </c>
      <c r="M84" s="7">
        <f t="shared" si="17"/>
        <v>1</v>
      </c>
      <c r="N84" s="2">
        <f t="shared" si="18"/>
        <v>0.29410063620589938</v>
      </c>
      <c r="O84" s="2">
        <f t="shared" si="19"/>
        <v>0.22498554077501445</v>
      </c>
      <c r="P84" s="2">
        <f t="shared" si="20"/>
        <v>0.46529786003470214</v>
      </c>
      <c r="Q84" s="2">
        <f t="shared" si="21"/>
        <v>1.5615962984384113E-2</v>
      </c>
      <c r="R84" s="1">
        <v>1017</v>
      </c>
      <c r="S84" s="1">
        <v>778</v>
      </c>
      <c r="T84" s="1">
        <v>1609</v>
      </c>
      <c r="W84" s="1">
        <v>54</v>
      </c>
      <c r="AA84" t="s">
        <v>463</v>
      </c>
      <c r="AB84" t="e">
        <f>#REF!</f>
        <v>#REF!</v>
      </c>
      <c r="AE84" s="40">
        <v>9</v>
      </c>
      <c r="AF84" s="42">
        <v>7</v>
      </c>
      <c r="AG84" s="42">
        <v>55</v>
      </c>
      <c r="AH84" s="46">
        <v>47080</v>
      </c>
      <c r="AI84" s="46">
        <f t="shared" si="23"/>
        <v>9007</v>
      </c>
      <c r="AJ84" t="s">
        <v>1376</v>
      </c>
      <c r="AL84" s="1">
        <f t="shared" si="24"/>
        <v>3405</v>
      </c>
      <c r="AM84" s="1">
        <v>38</v>
      </c>
      <c r="AO84" s="1">
        <f t="shared" si="25"/>
        <v>3458</v>
      </c>
      <c r="AP84" s="1">
        <v>202</v>
      </c>
      <c r="AQ84" s="1">
        <f t="shared" si="26"/>
        <v>3660</v>
      </c>
      <c r="AS84" s="1">
        <v>2883</v>
      </c>
      <c r="AT84" s="1">
        <f t="shared" si="27"/>
        <v>2004</v>
      </c>
      <c r="AU84" s="1">
        <v>879</v>
      </c>
      <c r="AZ84" s="1"/>
    </row>
    <row r="85" spans="1:52" hidden="1" outlineLevel="1" x14ac:dyDescent="0.2">
      <c r="A85" t="s">
        <v>706</v>
      </c>
      <c r="B85" s="11" t="s">
        <v>1389</v>
      </c>
      <c r="E85" s="1">
        <f t="shared" si="22"/>
        <v>32209</v>
      </c>
      <c r="F85" s="1">
        <v>30301</v>
      </c>
      <c r="G85" s="1">
        <v>23617</v>
      </c>
      <c r="H85" s="1">
        <v>23509</v>
      </c>
      <c r="I85" s="2"/>
      <c r="J85" s="2">
        <f t="shared" si="16"/>
        <v>0.72988916141451143</v>
      </c>
      <c r="K85" s="7">
        <f t="shared" si="17"/>
        <v>1</v>
      </c>
      <c r="L85" s="7">
        <f t="shared" si="17"/>
        <v>3</v>
      </c>
      <c r="M85" s="7">
        <f t="shared" si="17"/>
        <v>2</v>
      </c>
      <c r="N85" s="2">
        <f t="shared" si="18"/>
        <v>0.45473972419780295</v>
      </c>
      <c r="O85" s="2">
        <f t="shared" si="19"/>
        <v>0.15456275668636682</v>
      </c>
      <c r="P85" s="2">
        <f t="shared" si="20"/>
        <v>0.37136465324384788</v>
      </c>
      <c r="Q85" s="2">
        <f t="shared" si="21"/>
        <v>1.9332865871982352E-2</v>
      </c>
      <c r="R85" s="1">
        <v>13619</v>
      </c>
      <c r="S85" s="1">
        <v>4629</v>
      </c>
      <c r="T85" s="1">
        <v>11122</v>
      </c>
      <c r="W85" s="1">
        <v>579</v>
      </c>
      <c r="AA85" t="s">
        <v>463</v>
      </c>
      <c r="AB85" t="e">
        <f>#REF!</f>
        <v>#REF!</v>
      </c>
      <c r="AE85" s="40">
        <v>9</v>
      </c>
      <c r="AF85" s="42">
        <v>7</v>
      </c>
      <c r="AG85" s="42">
        <v>60</v>
      </c>
      <c r="AH85" s="46">
        <v>47360</v>
      </c>
      <c r="AI85" s="46">
        <f t="shared" si="23"/>
        <v>9007</v>
      </c>
      <c r="AJ85" t="s">
        <v>1376</v>
      </c>
      <c r="AL85" s="1">
        <f t="shared" si="24"/>
        <v>29979</v>
      </c>
      <c r="AM85" s="1">
        <v>322</v>
      </c>
      <c r="AO85" s="1">
        <f t="shared" si="25"/>
        <v>29949</v>
      </c>
      <c r="AP85" s="1">
        <v>2260</v>
      </c>
      <c r="AQ85" s="1">
        <f t="shared" si="26"/>
        <v>32209</v>
      </c>
      <c r="AS85" s="1">
        <v>23617</v>
      </c>
      <c r="AT85" s="1">
        <f t="shared" si="27"/>
        <v>15057</v>
      </c>
      <c r="AU85" s="1">
        <v>8560</v>
      </c>
      <c r="AZ85" s="1"/>
    </row>
    <row r="86" spans="1:52" hidden="1" outlineLevel="1" x14ac:dyDescent="0.2">
      <c r="A86" t="s">
        <v>129</v>
      </c>
      <c r="B86" s="11" t="s">
        <v>1389</v>
      </c>
      <c r="E86" s="1">
        <f t="shared" si="22"/>
        <v>41716</v>
      </c>
      <c r="F86" s="1">
        <v>40188</v>
      </c>
      <c r="G86" s="1">
        <v>32407</v>
      </c>
      <c r="H86" s="1">
        <v>32062</v>
      </c>
      <c r="I86" s="2"/>
      <c r="J86" s="2">
        <f t="shared" si="16"/>
        <v>0.76857800364368589</v>
      </c>
      <c r="K86" s="7">
        <f t="shared" si="17"/>
        <v>2</v>
      </c>
      <c r="L86" s="7">
        <f t="shared" si="17"/>
        <v>3</v>
      </c>
      <c r="M86" s="7">
        <f t="shared" si="17"/>
        <v>1</v>
      </c>
      <c r="N86" s="2">
        <f t="shared" si="18"/>
        <v>0.30170273146505855</v>
      </c>
      <c r="O86" s="2">
        <f t="shared" si="19"/>
        <v>0.22350884305478133</v>
      </c>
      <c r="P86" s="2">
        <f t="shared" si="20"/>
        <v>0.45393503268636293</v>
      </c>
      <c r="Q86" s="2">
        <f t="shared" si="21"/>
        <v>2.0853392793797165E-2</v>
      </c>
      <c r="R86" s="1">
        <v>11907</v>
      </c>
      <c r="S86" s="1">
        <v>8821</v>
      </c>
      <c r="T86" s="1">
        <v>17915</v>
      </c>
      <c r="W86" s="1">
        <v>823</v>
      </c>
      <c r="AA86" t="s">
        <v>2629</v>
      </c>
      <c r="AB86" t="e">
        <f>#REF!</f>
        <v>#REF!</v>
      </c>
      <c r="AE86" s="40">
        <v>9</v>
      </c>
      <c r="AF86" s="42">
        <v>9</v>
      </c>
      <c r="AG86" s="42">
        <v>65</v>
      </c>
      <c r="AH86" s="46">
        <v>47535</v>
      </c>
      <c r="AI86" s="46">
        <f t="shared" si="23"/>
        <v>9009</v>
      </c>
      <c r="AJ86" t="s">
        <v>1376</v>
      </c>
      <c r="AL86" s="1">
        <f t="shared" si="24"/>
        <v>39956</v>
      </c>
      <c r="AM86" s="1">
        <v>232</v>
      </c>
      <c r="AO86" s="1">
        <f t="shared" si="25"/>
        <v>39466</v>
      </c>
      <c r="AP86" s="1">
        <v>2250</v>
      </c>
      <c r="AQ86" s="1">
        <f t="shared" si="26"/>
        <v>41716</v>
      </c>
      <c r="AS86" s="1">
        <v>32407</v>
      </c>
      <c r="AT86" s="1">
        <f t="shared" si="27"/>
        <v>20737</v>
      </c>
      <c r="AU86" s="1">
        <v>11670</v>
      </c>
      <c r="AZ86" s="1"/>
    </row>
    <row r="87" spans="1:52" hidden="1" outlineLevel="1" x14ac:dyDescent="0.2">
      <c r="A87" t="s">
        <v>590</v>
      </c>
      <c r="B87" s="11" t="s">
        <v>1389</v>
      </c>
      <c r="E87" s="1">
        <f t="shared" si="22"/>
        <v>14371</v>
      </c>
      <c r="F87" s="1">
        <v>14017</v>
      </c>
      <c r="G87" s="1">
        <v>12109</v>
      </c>
      <c r="H87" s="1">
        <v>12002</v>
      </c>
      <c r="I87" s="2"/>
      <c r="J87" s="2">
        <f t="shared" si="16"/>
        <v>0.8351541298448264</v>
      </c>
      <c r="K87" s="7">
        <f t="shared" si="17"/>
        <v>3</v>
      </c>
      <c r="L87" s="7">
        <f t="shared" si="17"/>
        <v>2</v>
      </c>
      <c r="M87" s="7">
        <f t="shared" si="17"/>
        <v>1</v>
      </c>
      <c r="N87" s="2">
        <f t="shared" si="18"/>
        <v>0.22941006779172077</v>
      </c>
      <c r="O87" s="2">
        <f t="shared" si="19"/>
        <v>0.27369104283859802</v>
      </c>
      <c r="P87" s="2">
        <f t="shared" si="20"/>
        <v>0.48110486081061588</v>
      </c>
      <c r="Q87" s="2">
        <f t="shared" si="21"/>
        <v>1.579402855906531E-2</v>
      </c>
      <c r="R87" s="1">
        <v>3181</v>
      </c>
      <c r="S87" s="1">
        <v>3795</v>
      </c>
      <c r="T87" s="1">
        <v>6671</v>
      </c>
      <c r="W87" s="1">
        <v>219</v>
      </c>
      <c r="AA87" t="s">
        <v>263</v>
      </c>
      <c r="AB87" t="e">
        <f>#REF!</f>
        <v>#REF!</v>
      </c>
      <c r="AE87" s="40">
        <v>9</v>
      </c>
      <c r="AF87" s="42">
        <v>1</v>
      </c>
      <c r="AG87" s="42">
        <v>45</v>
      </c>
      <c r="AH87" s="46">
        <v>48620</v>
      </c>
      <c r="AI87" s="46">
        <f t="shared" si="23"/>
        <v>9001</v>
      </c>
      <c r="AJ87" t="s">
        <v>1376</v>
      </c>
      <c r="AL87" s="1">
        <f t="shared" si="24"/>
        <v>13908</v>
      </c>
      <c r="AM87" s="1">
        <v>109</v>
      </c>
      <c r="AO87" s="1">
        <f t="shared" si="25"/>
        <v>13866</v>
      </c>
      <c r="AP87" s="1">
        <v>505</v>
      </c>
      <c r="AQ87" s="1">
        <f t="shared" si="26"/>
        <v>14371</v>
      </c>
      <c r="AS87" s="1">
        <v>12109</v>
      </c>
      <c r="AT87" s="1">
        <f t="shared" si="27"/>
        <v>8274</v>
      </c>
      <c r="AU87" s="1">
        <v>3835</v>
      </c>
      <c r="AZ87" s="1"/>
    </row>
    <row r="88" spans="1:52" hidden="1" outlineLevel="1" x14ac:dyDescent="0.2">
      <c r="A88" t="s">
        <v>1474</v>
      </c>
      <c r="B88" s="11" t="s">
        <v>1389</v>
      </c>
      <c r="E88" s="1">
        <f t="shared" si="22"/>
        <v>11664</v>
      </c>
      <c r="F88" s="1">
        <v>11002</v>
      </c>
      <c r="G88" s="1">
        <v>8943</v>
      </c>
      <c r="H88" s="1">
        <v>8873</v>
      </c>
      <c r="I88" s="2"/>
      <c r="J88" s="2">
        <f t="shared" si="16"/>
        <v>0.76071673525377226</v>
      </c>
      <c r="K88" s="7">
        <f t="shared" si="17"/>
        <v>2</v>
      </c>
      <c r="L88" s="7">
        <f t="shared" si="17"/>
        <v>3</v>
      </c>
      <c r="M88" s="7">
        <f t="shared" si="17"/>
        <v>1</v>
      </c>
      <c r="N88" s="2">
        <f t="shared" si="18"/>
        <v>0.28948587308939322</v>
      </c>
      <c r="O88" s="2">
        <f t="shared" si="19"/>
        <v>0.22260305697081983</v>
      </c>
      <c r="P88" s="2">
        <f t="shared" si="20"/>
        <v>0.48420565076424271</v>
      </c>
      <c r="Q88" s="2">
        <f t="shared" si="21"/>
        <v>3.7054191755442334E-3</v>
      </c>
      <c r="R88" s="1">
        <v>3125</v>
      </c>
      <c r="S88" s="1">
        <v>2403</v>
      </c>
      <c r="T88" s="1">
        <v>5227</v>
      </c>
      <c r="W88" s="1">
        <v>40</v>
      </c>
      <c r="AA88" t="s">
        <v>120</v>
      </c>
      <c r="AB88" t="e">
        <f>#REF!</f>
        <v>#REF!</v>
      </c>
      <c r="AE88" s="40">
        <v>9</v>
      </c>
      <c r="AF88" s="42">
        <v>11</v>
      </c>
      <c r="AG88" s="42">
        <v>55</v>
      </c>
      <c r="AH88" s="46">
        <v>48900</v>
      </c>
      <c r="AI88" s="46">
        <f t="shared" si="23"/>
        <v>9011</v>
      </c>
      <c r="AJ88" t="s">
        <v>1376</v>
      </c>
      <c r="AL88" s="1">
        <f t="shared" si="24"/>
        <v>10858</v>
      </c>
      <c r="AM88" s="1">
        <v>144</v>
      </c>
      <c r="AO88" s="1">
        <f t="shared" si="25"/>
        <v>10795</v>
      </c>
      <c r="AP88" s="1">
        <v>869</v>
      </c>
      <c r="AQ88" s="1">
        <f t="shared" si="26"/>
        <v>11664</v>
      </c>
      <c r="AS88" s="1">
        <v>8943</v>
      </c>
      <c r="AT88" s="1">
        <f t="shared" si="27"/>
        <v>6001</v>
      </c>
      <c r="AU88" s="1">
        <v>2942</v>
      </c>
      <c r="AZ88" s="1"/>
    </row>
    <row r="89" spans="1:52" hidden="1" outlineLevel="1" x14ac:dyDescent="0.2">
      <c r="A89" t="s">
        <v>2456</v>
      </c>
      <c r="B89" s="11" t="s">
        <v>1389</v>
      </c>
      <c r="E89" s="1">
        <f t="shared" si="22"/>
        <v>2268</v>
      </c>
      <c r="F89" s="1">
        <v>1822</v>
      </c>
      <c r="G89" s="1">
        <v>1569</v>
      </c>
      <c r="H89" s="1">
        <v>1561</v>
      </c>
      <c r="I89" s="2"/>
      <c r="J89" s="2">
        <f t="shared" si="16"/>
        <v>0.68827160493827155</v>
      </c>
      <c r="K89" s="7">
        <f t="shared" si="17"/>
        <v>3</v>
      </c>
      <c r="L89" s="7">
        <f t="shared" si="17"/>
        <v>1</v>
      </c>
      <c r="M89" s="7">
        <f t="shared" si="17"/>
        <v>2</v>
      </c>
      <c r="N89" s="2">
        <f t="shared" si="18"/>
        <v>0.18990384615384615</v>
      </c>
      <c r="O89" s="2">
        <f t="shared" si="19"/>
        <v>0.33605769230769234</v>
      </c>
      <c r="P89" s="2">
        <f t="shared" si="20"/>
        <v>0.31442307692307692</v>
      </c>
      <c r="Q89" s="2">
        <f t="shared" si="21"/>
        <v>0.1596153846153846</v>
      </c>
      <c r="R89" s="1">
        <v>395</v>
      </c>
      <c r="S89" s="1">
        <v>699</v>
      </c>
      <c r="T89" s="1">
        <v>654</v>
      </c>
      <c r="W89" s="1">
        <v>332</v>
      </c>
      <c r="AA89" t="s">
        <v>1186</v>
      </c>
      <c r="AB89" t="e">
        <f>#REF!</f>
        <v>#REF!</v>
      </c>
      <c r="AE89" s="40">
        <v>9</v>
      </c>
      <c r="AF89" s="42">
        <v>5</v>
      </c>
      <c r="AG89" s="42">
        <v>55</v>
      </c>
      <c r="AH89" s="46">
        <v>49460</v>
      </c>
      <c r="AI89" s="46">
        <f t="shared" si="23"/>
        <v>9005</v>
      </c>
      <c r="AJ89" t="s">
        <v>1376</v>
      </c>
      <c r="AL89" s="1">
        <f t="shared" si="24"/>
        <v>1800</v>
      </c>
      <c r="AM89" s="1">
        <v>22</v>
      </c>
      <c r="AO89" s="1">
        <f t="shared" si="25"/>
        <v>2080</v>
      </c>
      <c r="AP89" s="1">
        <v>188</v>
      </c>
      <c r="AQ89" s="1">
        <f t="shared" si="26"/>
        <v>2268</v>
      </c>
      <c r="AS89" s="1">
        <v>1569</v>
      </c>
      <c r="AT89" s="1">
        <f t="shared" si="27"/>
        <v>1192</v>
      </c>
      <c r="AU89" s="1">
        <v>377</v>
      </c>
      <c r="AZ89" s="1"/>
    </row>
    <row r="90" spans="1:52" hidden="1" outlineLevel="1" x14ac:dyDescent="0.2">
      <c r="A90" t="s">
        <v>2595</v>
      </c>
      <c r="B90" s="11" t="s">
        <v>1389</v>
      </c>
      <c r="E90" s="1">
        <f t="shared" si="22"/>
        <v>21820</v>
      </c>
      <c r="F90" s="1">
        <v>20608</v>
      </c>
      <c r="G90" s="1">
        <v>15030</v>
      </c>
      <c r="H90" s="1">
        <v>14904</v>
      </c>
      <c r="I90" s="2"/>
      <c r="J90" s="2">
        <f t="shared" si="16"/>
        <v>0.68304307974335476</v>
      </c>
      <c r="K90" s="7">
        <f t="shared" si="17"/>
        <v>2</v>
      </c>
      <c r="L90" s="7">
        <f t="shared" si="17"/>
        <v>3</v>
      </c>
      <c r="M90" s="7">
        <f t="shared" si="17"/>
        <v>1</v>
      </c>
      <c r="N90" s="2">
        <f t="shared" si="18"/>
        <v>0.30171214809841257</v>
      </c>
      <c r="O90" s="2">
        <f t="shared" si="19"/>
        <v>0.21869454702412355</v>
      </c>
      <c r="P90" s="2">
        <f t="shared" si="20"/>
        <v>0.4534075104311544</v>
      </c>
      <c r="Q90" s="2">
        <f t="shared" si="21"/>
        <v>2.6185794446309418E-2</v>
      </c>
      <c r="R90" s="1">
        <v>6291</v>
      </c>
      <c r="S90" s="1">
        <v>4560</v>
      </c>
      <c r="T90" s="1">
        <v>9454</v>
      </c>
      <c r="W90" s="1">
        <v>546</v>
      </c>
      <c r="AA90" t="s">
        <v>2629</v>
      </c>
      <c r="AB90" t="e">
        <f>#REF!</f>
        <v>#REF!</v>
      </c>
      <c r="AE90" s="40">
        <v>9</v>
      </c>
      <c r="AF90" s="42">
        <v>9</v>
      </c>
      <c r="AG90" s="42">
        <v>70</v>
      </c>
      <c r="AH90" s="46">
        <v>49950</v>
      </c>
      <c r="AI90" s="46">
        <f t="shared" si="23"/>
        <v>9009</v>
      </c>
      <c r="AJ90" t="s">
        <v>1376</v>
      </c>
      <c r="AL90" s="1">
        <f t="shared" si="24"/>
        <v>20286</v>
      </c>
      <c r="AM90" s="1">
        <v>322</v>
      </c>
      <c r="AO90" s="1">
        <f t="shared" si="25"/>
        <v>20851</v>
      </c>
      <c r="AP90" s="1">
        <v>969</v>
      </c>
      <c r="AQ90" s="1">
        <f t="shared" si="26"/>
        <v>21820</v>
      </c>
      <c r="AS90" s="1">
        <v>15030</v>
      </c>
      <c r="AT90" s="1">
        <f t="shared" si="27"/>
        <v>10919</v>
      </c>
      <c r="AU90" s="1">
        <v>4111</v>
      </c>
      <c r="AZ90" s="1"/>
    </row>
    <row r="91" spans="1:52" hidden="1" outlineLevel="1" x14ac:dyDescent="0.2">
      <c r="A91" t="s">
        <v>2685</v>
      </c>
      <c r="B91" s="11" t="s">
        <v>1389</v>
      </c>
      <c r="E91" s="1">
        <f t="shared" si="22"/>
        <v>39525</v>
      </c>
      <c r="F91" s="1">
        <v>34307</v>
      </c>
      <c r="G91" s="1">
        <v>24123</v>
      </c>
      <c r="H91" s="1">
        <v>24071</v>
      </c>
      <c r="I91" s="2"/>
      <c r="J91" s="2">
        <f t="shared" si="16"/>
        <v>0.60900695762175838</v>
      </c>
      <c r="K91" s="7">
        <f t="shared" si="17"/>
        <v>1</v>
      </c>
      <c r="L91" s="7">
        <f t="shared" si="17"/>
        <v>3</v>
      </c>
      <c r="M91" s="7">
        <f t="shared" si="17"/>
        <v>2</v>
      </c>
      <c r="N91" s="2">
        <f t="shared" si="18"/>
        <v>0.4545077720207254</v>
      </c>
      <c r="O91" s="2">
        <f t="shared" si="19"/>
        <v>0.11612139156180606</v>
      </c>
      <c r="P91" s="2">
        <f t="shared" si="20"/>
        <v>0.41794226498889714</v>
      </c>
      <c r="Q91" s="2">
        <f t="shared" si="21"/>
        <v>1.1428571428571455E-2</v>
      </c>
      <c r="R91" s="1">
        <v>15351</v>
      </c>
      <c r="S91" s="1">
        <v>3922</v>
      </c>
      <c r="T91" s="1">
        <v>14116</v>
      </c>
      <c r="W91" s="1">
        <v>386</v>
      </c>
      <c r="AA91" t="s">
        <v>1622</v>
      </c>
      <c r="AB91" t="e">
        <f>#REF!</f>
        <v>#REF!</v>
      </c>
      <c r="AE91" s="40">
        <v>9</v>
      </c>
      <c r="AF91" s="42">
        <v>3</v>
      </c>
      <c r="AG91" s="42">
        <v>90</v>
      </c>
      <c r="AH91" s="46">
        <v>50440</v>
      </c>
      <c r="AI91" s="46">
        <f t="shared" si="23"/>
        <v>9003</v>
      </c>
      <c r="AJ91" t="s">
        <v>1376</v>
      </c>
      <c r="AL91" s="1">
        <f t="shared" si="24"/>
        <v>33911</v>
      </c>
      <c r="AM91" s="1">
        <v>396</v>
      </c>
      <c r="AO91" s="1">
        <f t="shared" si="25"/>
        <v>33775</v>
      </c>
      <c r="AP91" s="1">
        <v>5750</v>
      </c>
      <c r="AQ91" s="1">
        <f t="shared" si="26"/>
        <v>39525</v>
      </c>
      <c r="AS91" s="1">
        <v>24123</v>
      </c>
      <c r="AT91" s="1">
        <f t="shared" si="27"/>
        <v>17370</v>
      </c>
      <c r="AU91" s="1">
        <v>6753</v>
      </c>
      <c r="AZ91" s="1"/>
    </row>
    <row r="92" spans="1:52" hidden="1" outlineLevel="1" x14ac:dyDescent="0.2">
      <c r="A92" t="s">
        <v>2663</v>
      </c>
      <c r="B92" s="11" t="s">
        <v>1389</v>
      </c>
      <c r="E92" s="1">
        <f t="shared" si="22"/>
        <v>16078</v>
      </c>
      <c r="F92" s="1">
        <v>14800</v>
      </c>
      <c r="G92" s="1">
        <v>12706</v>
      </c>
      <c r="H92" s="1">
        <v>12365</v>
      </c>
      <c r="I92" s="2"/>
      <c r="J92" s="2">
        <f t="shared" si="16"/>
        <v>0.76906331633287728</v>
      </c>
      <c r="K92" s="7">
        <f t="shared" si="17"/>
        <v>3</v>
      </c>
      <c r="L92" s="7">
        <f t="shared" si="17"/>
        <v>1</v>
      </c>
      <c r="M92" s="7">
        <f t="shared" si="17"/>
        <v>2</v>
      </c>
      <c r="N92" s="2">
        <f t="shared" si="18"/>
        <v>0.25405219780219779</v>
      </c>
      <c r="O92" s="2">
        <f t="shared" si="19"/>
        <v>0.39553571428571427</v>
      </c>
      <c r="P92" s="2">
        <f t="shared" si="20"/>
        <v>0.33715659340659343</v>
      </c>
      <c r="Q92" s="2">
        <f t="shared" si="21"/>
        <v>1.3255494505494514E-2</v>
      </c>
      <c r="R92" s="1">
        <v>3699</v>
      </c>
      <c r="S92" s="1">
        <v>5759</v>
      </c>
      <c r="T92" s="1">
        <v>4909</v>
      </c>
      <c r="W92" s="1">
        <v>193</v>
      </c>
      <c r="AA92" t="s">
        <v>263</v>
      </c>
      <c r="AB92" t="e">
        <f>#REF!</f>
        <v>#REF!</v>
      </c>
      <c r="AE92" s="40">
        <v>9</v>
      </c>
      <c r="AF92" s="42">
        <v>1</v>
      </c>
      <c r="AG92" s="42">
        <v>50</v>
      </c>
      <c r="AH92" s="46">
        <v>50580</v>
      </c>
      <c r="AI92" s="46">
        <f t="shared" si="23"/>
        <v>9001</v>
      </c>
      <c r="AJ92" t="s">
        <v>1376</v>
      </c>
      <c r="AL92" s="1">
        <f t="shared" si="24"/>
        <v>14706</v>
      </c>
      <c r="AM92" s="1">
        <v>94</v>
      </c>
      <c r="AO92" s="1">
        <f t="shared" si="25"/>
        <v>14560</v>
      </c>
      <c r="AP92" s="1">
        <v>1518</v>
      </c>
      <c r="AQ92" s="1">
        <f t="shared" si="26"/>
        <v>16078</v>
      </c>
      <c r="AS92" s="1">
        <v>12706</v>
      </c>
      <c r="AT92" s="1">
        <f t="shared" si="27"/>
        <v>7583</v>
      </c>
      <c r="AU92" s="1">
        <v>5123</v>
      </c>
      <c r="AZ92" s="1"/>
    </row>
    <row r="93" spans="1:52" hidden="1" outlineLevel="1" x14ac:dyDescent="0.2">
      <c r="A93" t="s">
        <v>2335</v>
      </c>
      <c r="B93" s="11" t="s">
        <v>1389</v>
      </c>
      <c r="E93" s="1">
        <f t="shared" si="22"/>
        <v>11507</v>
      </c>
      <c r="F93" s="1">
        <v>10508</v>
      </c>
      <c r="G93" s="1">
        <v>8683</v>
      </c>
      <c r="H93" s="1">
        <v>8558</v>
      </c>
      <c r="I93" s="2"/>
      <c r="J93" s="2">
        <f t="shared" si="16"/>
        <v>0.74372121317458939</v>
      </c>
      <c r="K93" s="7">
        <f t="shared" si="17"/>
        <v>3</v>
      </c>
      <c r="L93" s="7">
        <f t="shared" si="17"/>
        <v>2</v>
      </c>
      <c r="M93" s="7">
        <f t="shared" si="17"/>
        <v>1</v>
      </c>
      <c r="N93" s="2">
        <f t="shared" si="18"/>
        <v>0.23361904761904762</v>
      </c>
      <c r="O93" s="2">
        <f t="shared" si="19"/>
        <v>0.30447619047619046</v>
      </c>
      <c r="P93" s="2">
        <f t="shared" si="20"/>
        <v>0.43952380952380954</v>
      </c>
      <c r="Q93" s="2">
        <f t="shared" si="21"/>
        <v>2.238095238095239E-2</v>
      </c>
      <c r="R93" s="1">
        <v>2453</v>
      </c>
      <c r="S93" s="1">
        <v>3197</v>
      </c>
      <c r="T93" s="1">
        <v>4615</v>
      </c>
      <c r="W93" s="1">
        <v>235</v>
      </c>
      <c r="AA93" t="s">
        <v>263</v>
      </c>
      <c r="AB93" t="e">
        <f>#REF!</f>
        <v>#REF!</v>
      </c>
      <c r="AE93" s="40">
        <v>9</v>
      </c>
      <c r="AF93" s="42">
        <v>1</v>
      </c>
      <c r="AG93" s="42">
        <v>55</v>
      </c>
      <c r="AH93" s="46">
        <v>50860</v>
      </c>
      <c r="AI93" s="46">
        <f t="shared" si="23"/>
        <v>9001</v>
      </c>
      <c r="AJ93" t="s">
        <v>1376</v>
      </c>
      <c r="AL93" s="1">
        <f t="shared" si="24"/>
        <v>10460</v>
      </c>
      <c r="AM93" s="1">
        <v>48</v>
      </c>
      <c r="AO93" s="1">
        <f t="shared" si="25"/>
        <v>10500</v>
      </c>
      <c r="AP93" s="1">
        <v>1007</v>
      </c>
      <c r="AQ93" s="1">
        <f t="shared" si="26"/>
        <v>11507</v>
      </c>
      <c r="AS93" s="1">
        <v>8683</v>
      </c>
      <c r="AT93" s="1">
        <f t="shared" si="27"/>
        <v>5801</v>
      </c>
      <c r="AU93" s="1">
        <v>2882</v>
      </c>
      <c r="AZ93" s="1"/>
    </row>
    <row r="94" spans="1:52" hidden="1" outlineLevel="1" x14ac:dyDescent="0.2">
      <c r="A94" t="s">
        <v>2299</v>
      </c>
      <c r="B94" s="11" t="s">
        <v>1389</v>
      </c>
      <c r="E94" s="1">
        <f t="shared" si="22"/>
        <v>5428</v>
      </c>
      <c r="F94" s="1">
        <v>5288</v>
      </c>
      <c r="G94" s="1">
        <v>4614</v>
      </c>
      <c r="H94" s="1">
        <v>4577</v>
      </c>
      <c r="I94" s="2"/>
      <c r="J94" s="2">
        <f t="shared" si="16"/>
        <v>0.84322033898305082</v>
      </c>
      <c r="K94" s="7">
        <f t="shared" si="17"/>
        <v>3</v>
      </c>
      <c r="L94" s="7">
        <f t="shared" si="17"/>
        <v>2</v>
      </c>
      <c r="M94" s="7">
        <f t="shared" si="17"/>
        <v>1</v>
      </c>
      <c r="N94" s="2">
        <f t="shared" si="18"/>
        <v>0.26121825472598814</v>
      </c>
      <c r="O94" s="2">
        <f t="shared" si="19"/>
        <v>0.31793011265991983</v>
      </c>
      <c r="P94" s="2">
        <f t="shared" si="20"/>
        <v>0.39297307618865762</v>
      </c>
      <c r="Q94" s="2">
        <f t="shared" si="21"/>
        <v>2.7878556425434409E-2</v>
      </c>
      <c r="R94" s="1">
        <v>1368</v>
      </c>
      <c r="S94" s="1">
        <v>1665</v>
      </c>
      <c r="T94" s="1">
        <v>2058</v>
      </c>
      <c r="W94" s="1">
        <v>146</v>
      </c>
      <c r="AA94" t="s">
        <v>1186</v>
      </c>
      <c r="AB94" t="e">
        <f>#REF!</f>
        <v>#REF!</v>
      </c>
      <c r="AE94" s="40">
        <v>9</v>
      </c>
      <c r="AF94" s="42">
        <v>5</v>
      </c>
      <c r="AG94" s="42">
        <v>60</v>
      </c>
      <c r="AH94" s="46">
        <v>51350</v>
      </c>
      <c r="AI94" s="46">
        <f t="shared" si="23"/>
        <v>9005</v>
      </c>
      <c r="AJ94" t="s">
        <v>1376</v>
      </c>
      <c r="AL94" s="1">
        <f t="shared" si="24"/>
        <v>5249</v>
      </c>
      <c r="AM94" s="1">
        <v>39</v>
      </c>
      <c r="AO94" s="1">
        <f t="shared" si="25"/>
        <v>5237</v>
      </c>
      <c r="AP94" s="1">
        <v>191</v>
      </c>
      <c r="AQ94" s="1">
        <f t="shared" si="26"/>
        <v>5428</v>
      </c>
      <c r="AS94" s="1">
        <v>4614</v>
      </c>
      <c r="AT94" s="1">
        <f t="shared" si="27"/>
        <v>3322</v>
      </c>
      <c r="AU94" s="1">
        <v>1292</v>
      </c>
      <c r="AZ94" s="1"/>
    </row>
    <row r="95" spans="1:52" hidden="1" outlineLevel="1" x14ac:dyDescent="0.2">
      <c r="A95" t="s">
        <v>2629</v>
      </c>
      <c r="B95" s="11" t="s">
        <v>1389</v>
      </c>
      <c r="E95" s="1">
        <f t="shared" si="22"/>
        <v>88561</v>
      </c>
      <c r="F95" s="1">
        <v>63759</v>
      </c>
      <c r="G95" s="1">
        <v>42685</v>
      </c>
      <c r="H95" s="1">
        <v>42102</v>
      </c>
      <c r="I95" s="2"/>
      <c r="J95" s="2">
        <f t="shared" si="16"/>
        <v>0.47540113594019939</v>
      </c>
      <c r="K95" s="7">
        <f t="shared" si="17"/>
        <v>1</v>
      </c>
      <c r="L95" s="7">
        <f t="shared" si="17"/>
        <v>3</v>
      </c>
      <c r="M95" s="7">
        <f t="shared" si="17"/>
        <v>2</v>
      </c>
      <c r="N95" s="2">
        <f t="shared" si="18"/>
        <v>0.66218067926005675</v>
      </c>
      <c r="O95" s="2">
        <f t="shared" si="19"/>
        <v>4.4403118984698703E-2</v>
      </c>
      <c r="P95" s="2">
        <f t="shared" si="20"/>
        <v>0.28214413885354472</v>
      </c>
      <c r="Q95" s="2">
        <f t="shared" si="21"/>
        <v>1.1272062901699798E-2</v>
      </c>
      <c r="R95" s="1">
        <v>40593</v>
      </c>
      <c r="S95" s="1">
        <v>2722</v>
      </c>
      <c r="T95" s="1">
        <v>17296</v>
      </c>
      <c r="W95" s="1">
        <v>691</v>
      </c>
      <c r="AA95" t="s">
        <v>2629</v>
      </c>
      <c r="AB95" t="e">
        <f>#REF!</f>
        <v>#REF!</v>
      </c>
      <c r="AE95" s="40">
        <v>9</v>
      </c>
      <c r="AF95" s="42">
        <v>9</v>
      </c>
      <c r="AG95" s="42">
        <v>75</v>
      </c>
      <c r="AH95" s="46">
        <v>52070</v>
      </c>
      <c r="AI95" s="46">
        <f t="shared" si="23"/>
        <v>9009</v>
      </c>
      <c r="AJ95" t="s">
        <v>1376</v>
      </c>
      <c r="AL95" s="1">
        <f t="shared" si="24"/>
        <v>62988</v>
      </c>
      <c r="AM95" s="1">
        <v>771</v>
      </c>
      <c r="AO95" s="1">
        <f t="shared" si="25"/>
        <v>61302</v>
      </c>
      <c r="AP95" s="1">
        <v>27259</v>
      </c>
      <c r="AQ95" s="1">
        <f t="shared" si="26"/>
        <v>88561</v>
      </c>
      <c r="AS95" s="1">
        <v>42685</v>
      </c>
      <c r="AT95" s="1">
        <f t="shared" si="27"/>
        <v>28669</v>
      </c>
      <c r="AU95" s="1">
        <v>14016</v>
      </c>
      <c r="AZ95" s="1"/>
    </row>
    <row r="96" spans="1:52" hidden="1" outlineLevel="1" x14ac:dyDescent="0.2">
      <c r="A96" t="s">
        <v>120</v>
      </c>
      <c r="B96" s="11" t="s">
        <v>1389</v>
      </c>
      <c r="E96" s="1">
        <f t="shared" si="22"/>
        <v>17705</v>
      </c>
      <c r="F96" s="1">
        <v>16996</v>
      </c>
      <c r="G96" s="1">
        <v>9341</v>
      </c>
      <c r="H96" s="1">
        <v>9123</v>
      </c>
      <c r="I96" s="2"/>
      <c r="J96" s="2">
        <f t="shared" si="16"/>
        <v>0.5152781700084722</v>
      </c>
      <c r="K96" s="7">
        <f t="shared" si="17"/>
        <v>1</v>
      </c>
      <c r="L96" s="7">
        <f t="shared" si="17"/>
        <v>3</v>
      </c>
      <c r="M96" s="7">
        <f t="shared" si="17"/>
        <v>2</v>
      </c>
      <c r="N96" s="2">
        <f t="shared" si="18"/>
        <v>0.47857142857142859</v>
      </c>
      <c r="O96" s="2">
        <f t="shared" si="19"/>
        <v>9.3099273607748181E-2</v>
      </c>
      <c r="P96" s="2">
        <f t="shared" si="20"/>
        <v>0.41452784503631962</v>
      </c>
      <c r="Q96" s="2">
        <f t="shared" si="21"/>
        <v>1.3801452784503565E-2</v>
      </c>
      <c r="R96" s="1">
        <v>7906</v>
      </c>
      <c r="S96" s="1">
        <v>1538</v>
      </c>
      <c r="T96" s="1">
        <v>6848</v>
      </c>
      <c r="W96" s="1">
        <v>228</v>
      </c>
      <c r="AA96" t="s">
        <v>120</v>
      </c>
      <c r="AB96" t="e">
        <f>#REF!</f>
        <v>#REF!</v>
      </c>
      <c r="AE96" s="40">
        <v>9</v>
      </c>
      <c r="AF96" s="42">
        <v>11</v>
      </c>
      <c r="AG96" s="42">
        <v>60</v>
      </c>
      <c r="AH96" s="46">
        <v>52350</v>
      </c>
      <c r="AI96" s="46">
        <f t="shared" si="23"/>
        <v>9011</v>
      </c>
      <c r="AJ96" t="s">
        <v>1376</v>
      </c>
      <c r="AL96" s="1">
        <f t="shared" si="24"/>
        <v>16733</v>
      </c>
      <c r="AM96" s="1">
        <v>263</v>
      </c>
      <c r="AO96" s="1">
        <f t="shared" si="25"/>
        <v>16520</v>
      </c>
      <c r="AP96" s="1">
        <v>1185</v>
      </c>
      <c r="AQ96" s="1">
        <f t="shared" si="26"/>
        <v>17705</v>
      </c>
      <c r="AS96" s="1">
        <v>9341</v>
      </c>
      <c r="AT96" s="1">
        <f t="shared" si="27"/>
        <v>5844</v>
      </c>
      <c r="AU96" s="1">
        <v>3497</v>
      </c>
      <c r="AZ96" s="1"/>
    </row>
    <row r="97" spans="1:52" hidden="1" outlineLevel="1" x14ac:dyDescent="0.2">
      <c r="A97" t="s">
        <v>2269</v>
      </c>
      <c r="B97" s="11" t="s">
        <v>1389</v>
      </c>
      <c r="E97" s="1">
        <f t="shared" si="22"/>
        <v>19603</v>
      </c>
      <c r="F97" s="1">
        <v>18647</v>
      </c>
      <c r="G97" s="1">
        <v>15906</v>
      </c>
      <c r="H97" s="1">
        <v>15734</v>
      </c>
      <c r="I97" s="2"/>
      <c r="J97" s="2">
        <f t="shared" si="16"/>
        <v>0.80263225016579098</v>
      </c>
      <c r="K97" s="7">
        <f t="shared" si="17"/>
        <v>2</v>
      </c>
      <c r="L97" s="7">
        <f t="shared" si="17"/>
        <v>3</v>
      </c>
      <c r="M97" s="7">
        <f t="shared" si="17"/>
        <v>1</v>
      </c>
      <c r="N97" s="2">
        <f t="shared" si="18"/>
        <v>0.27486769629549629</v>
      </c>
      <c r="O97" s="2">
        <f t="shared" si="19"/>
        <v>0.27351765849443782</v>
      </c>
      <c r="P97" s="2">
        <f t="shared" si="20"/>
        <v>0.43228210389890914</v>
      </c>
      <c r="Q97" s="2">
        <f t="shared" si="21"/>
        <v>1.9332541311156692E-2</v>
      </c>
      <c r="R97" s="1">
        <v>5090</v>
      </c>
      <c r="S97" s="1">
        <v>5065</v>
      </c>
      <c r="T97" s="1">
        <v>8005</v>
      </c>
      <c r="W97" s="1">
        <v>358</v>
      </c>
      <c r="AA97" t="s">
        <v>1186</v>
      </c>
      <c r="AB97" t="e">
        <f>#REF!</f>
        <v>#REF!</v>
      </c>
      <c r="AE97" s="40">
        <v>9</v>
      </c>
      <c r="AF97" s="42">
        <v>5</v>
      </c>
      <c r="AG97" s="42">
        <v>65</v>
      </c>
      <c r="AH97" s="46">
        <v>52630</v>
      </c>
      <c r="AI97" s="46">
        <f t="shared" si="23"/>
        <v>9005</v>
      </c>
      <c r="AJ97" t="s">
        <v>1376</v>
      </c>
      <c r="AL97" s="1">
        <f t="shared" si="24"/>
        <v>18437</v>
      </c>
      <c r="AM97" s="1">
        <v>210</v>
      </c>
      <c r="AO97" s="1">
        <f t="shared" si="25"/>
        <v>18518</v>
      </c>
      <c r="AP97" s="1">
        <v>1085</v>
      </c>
      <c r="AQ97" s="1">
        <f t="shared" si="26"/>
        <v>19603</v>
      </c>
      <c r="AS97" s="1">
        <v>15906</v>
      </c>
      <c r="AT97" s="1">
        <f t="shared" si="27"/>
        <v>11352</v>
      </c>
      <c r="AU97" s="1">
        <v>4554</v>
      </c>
      <c r="AZ97" s="1"/>
    </row>
    <row r="98" spans="1:52" hidden="1" outlineLevel="1" x14ac:dyDescent="0.2">
      <c r="A98" t="s">
        <v>2738</v>
      </c>
      <c r="B98" s="11" t="s">
        <v>1389</v>
      </c>
      <c r="E98" s="1">
        <f t="shared" si="22"/>
        <v>22104</v>
      </c>
      <c r="F98" s="1">
        <v>21120</v>
      </c>
      <c r="G98" s="1">
        <v>17624</v>
      </c>
      <c r="H98" s="1">
        <v>17355</v>
      </c>
      <c r="I98" s="2"/>
      <c r="J98" s="2">
        <f t="shared" si="16"/>
        <v>0.7851520086862106</v>
      </c>
      <c r="K98" s="7">
        <f t="shared" si="17"/>
        <v>2</v>
      </c>
      <c r="L98" s="7">
        <f t="shared" si="17"/>
        <v>3</v>
      </c>
      <c r="M98" s="7">
        <f t="shared" si="17"/>
        <v>1</v>
      </c>
      <c r="N98" s="2">
        <f t="shared" si="18"/>
        <v>0.38492500838564375</v>
      </c>
      <c r="O98" s="2">
        <f t="shared" si="19"/>
        <v>0.19358857635727633</v>
      </c>
      <c r="P98" s="2">
        <f t="shared" si="20"/>
        <v>0.40361301451914322</v>
      </c>
      <c r="Q98" s="2">
        <f t="shared" si="21"/>
        <v>1.7873400737936751E-2</v>
      </c>
      <c r="R98" s="1">
        <v>8033</v>
      </c>
      <c r="S98" s="1">
        <v>4040</v>
      </c>
      <c r="T98" s="1">
        <v>8423</v>
      </c>
      <c r="W98" s="1">
        <v>373</v>
      </c>
      <c r="AA98" t="s">
        <v>1622</v>
      </c>
      <c r="AB98" t="e">
        <f>#REF!</f>
        <v>#REF!</v>
      </c>
      <c r="AE98" s="40">
        <v>9</v>
      </c>
      <c r="AF98" s="42">
        <v>3</v>
      </c>
      <c r="AG98" s="42">
        <v>95</v>
      </c>
      <c r="AH98" s="46">
        <v>52140</v>
      </c>
      <c r="AI98" s="46">
        <f t="shared" si="23"/>
        <v>9003</v>
      </c>
      <c r="AJ98" t="s">
        <v>1376</v>
      </c>
      <c r="AL98" s="1">
        <f t="shared" si="24"/>
        <v>20906</v>
      </c>
      <c r="AM98" s="1">
        <v>214</v>
      </c>
      <c r="AO98" s="1">
        <f t="shared" si="25"/>
        <v>20869</v>
      </c>
      <c r="AP98" s="1">
        <v>1235</v>
      </c>
      <c r="AQ98" s="1">
        <f t="shared" si="26"/>
        <v>22104</v>
      </c>
      <c r="AS98" s="1">
        <v>17624</v>
      </c>
      <c r="AT98" s="1">
        <f t="shared" si="27"/>
        <v>11544</v>
      </c>
      <c r="AU98" s="1">
        <v>6080</v>
      </c>
      <c r="AZ98" s="1"/>
    </row>
    <row r="99" spans="1:52" hidden="1" outlineLevel="1" x14ac:dyDescent="0.2">
      <c r="A99" t="s">
        <v>2698</v>
      </c>
      <c r="B99" s="11" t="s">
        <v>1389</v>
      </c>
      <c r="E99" s="1">
        <f t="shared" si="22"/>
        <v>20708</v>
      </c>
      <c r="F99" s="1">
        <v>19412</v>
      </c>
      <c r="G99" s="1">
        <v>17503</v>
      </c>
      <c r="H99" s="1">
        <v>17269</v>
      </c>
      <c r="I99" s="2"/>
      <c r="J99" s="2">
        <f t="shared" si="16"/>
        <v>0.83392891636082678</v>
      </c>
      <c r="K99" s="7">
        <f t="shared" si="17"/>
        <v>2</v>
      </c>
      <c r="L99" s="7">
        <f t="shared" si="17"/>
        <v>3</v>
      </c>
      <c r="M99" s="7">
        <f t="shared" si="17"/>
        <v>1</v>
      </c>
      <c r="N99" s="2">
        <f t="shared" ref="N99:N130" si="28">IF(SUM($R99:$W99)=0,"-",R99/SUM($R99:$W99))</f>
        <v>0.29450458382969907</v>
      </c>
      <c r="O99" s="2">
        <f t="shared" ref="O99:O130" si="29">IF(SUM($R99:$W99)=0,"-",S99/SUM($R99:$W99))</f>
        <v>0.29118972393432435</v>
      </c>
      <c r="P99" s="2">
        <f t="shared" ref="P99:P130" si="30">IF(SUM($R99:$W99)=0,"-",T99/SUM($R99:$W99))</f>
        <v>0.39048013673797066</v>
      </c>
      <c r="Q99" s="2">
        <f t="shared" ref="Q99:Q130" si="31">IF(SUM($R99:$W99)=0,"-",(1-N99-O99-P99))</f>
        <v>2.3825555498005857E-2</v>
      </c>
      <c r="R99" s="1">
        <v>5686</v>
      </c>
      <c r="S99" s="1">
        <v>5622</v>
      </c>
      <c r="T99" s="1">
        <v>7539</v>
      </c>
      <c r="W99" s="1">
        <v>460</v>
      </c>
      <c r="AA99" t="s">
        <v>263</v>
      </c>
      <c r="AB99" t="e">
        <f>#REF!</f>
        <v>#REF!</v>
      </c>
      <c r="AE99" s="40">
        <v>9</v>
      </c>
      <c r="AF99" s="42">
        <v>1</v>
      </c>
      <c r="AG99" s="42">
        <v>60</v>
      </c>
      <c r="AH99" s="46">
        <v>52980</v>
      </c>
      <c r="AI99" s="46">
        <f t="shared" si="23"/>
        <v>9001</v>
      </c>
      <c r="AJ99" t="s">
        <v>1376</v>
      </c>
      <c r="AL99" s="1">
        <f t="shared" si="24"/>
        <v>19292</v>
      </c>
      <c r="AM99" s="1">
        <v>120</v>
      </c>
      <c r="AO99" s="1">
        <f t="shared" si="25"/>
        <v>19307</v>
      </c>
      <c r="AP99" s="1">
        <v>1401</v>
      </c>
      <c r="AQ99" s="1">
        <f t="shared" si="26"/>
        <v>20708</v>
      </c>
      <c r="AS99" s="1">
        <v>17503</v>
      </c>
      <c r="AT99" s="1">
        <f t="shared" si="27"/>
        <v>10308</v>
      </c>
      <c r="AU99" s="1">
        <v>7195</v>
      </c>
      <c r="AZ99" s="1"/>
    </row>
    <row r="100" spans="1:52" hidden="1" outlineLevel="1" x14ac:dyDescent="0.2">
      <c r="A100" t="s">
        <v>694</v>
      </c>
      <c r="B100" s="11" t="s">
        <v>1389</v>
      </c>
      <c r="E100" s="1">
        <f t="shared" si="22"/>
        <v>1267</v>
      </c>
      <c r="F100" s="1">
        <v>1197</v>
      </c>
      <c r="G100" s="1">
        <v>1070</v>
      </c>
      <c r="H100" s="1">
        <v>1060</v>
      </c>
      <c r="I100" s="2"/>
      <c r="J100" s="2">
        <f t="shared" si="16"/>
        <v>0.83662194159431724</v>
      </c>
      <c r="K100" s="7">
        <f t="shared" si="17"/>
        <v>1</v>
      </c>
      <c r="L100" s="7">
        <f t="shared" si="17"/>
        <v>3</v>
      </c>
      <c r="M100" s="7">
        <f t="shared" si="17"/>
        <v>2</v>
      </c>
      <c r="N100" s="2">
        <f t="shared" si="28"/>
        <v>0.40975192472198463</v>
      </c>
      <c r="O100" s="2">
        <f t="shared" si="29"/>
        <v>0.20444824636441403</v>
      </c>
      <c r="P100" s="2">
        <f t="shared" si="30"/>
        <v>0.3772455089820359</v>
      </c>
      <c r="Q100" s="2">
        <f t="shared" si="31"/>
        <v>8.5543199315654128E-3</v>
      </c>
      <c r="R100" s="1">
        <v>479</v>
      </c>
      <c r="S100" s="1">
        <v>239</v>
      </c>
      <c r="T100" s="1">
        <v>441</v>
      </c>
      <c r="W100" s="1">
        <v>10</v>
      </c>
      <c r="AA100" t="s">
        <v>1186</v>
      </c>
      <c r="AB100" t="e">
        <f>#REF!</f>
        <v>#REF!</v>
      </c>
      <c r="AE100" s="40">
        <v>9</v>
      </c>
      <c r="AF100" s="42">
        <v>5</v>
      </c>
      <c r="AG100" s="42">
        <v>70</v>
      </c>
      <c r="AH100" s="46">
        <v>53470</v>
      </c>
      <c r="AI100" s="46">
        <f t="shared" si="23"/>
        <v>9005</v>
      </c>
      <c r="AJ100" t="s">
        <v>1376</v>
      </c>
      <c r="AL100" s="1">
        <f t="shared" si="24"/>
        <v>1188</v>
      </c>
      <c r="AM100" s="1">
        <v>9</v>
      </c>
      <c r="AO100" s="1">
        <f t="shared" si="25"/>
        <v>1169</v>
      </c>
      <c r="AP100" s="1">
        <v>98</v>
      </c>
      <c r="AQ100" s="1">
        <f t="shared" si="26"/>
        <v>1267</v>
      </c>
      <c r="AS100" s="1">
        <v>1070</v>
      </c>
      <c r="AT100" s="1">
        <f t="shared" si="27"/>
        <v>715</v>
      </c>
      <c r="AU100" s="1">
        <v>355</v>
      </c>
      <c r="AZ100" s="1"/>
    </row>
    <row r="101" spans="1:52" hidden="1" outlineLevel="1" x14ac:dyDescent="0.2">
      <c r="A101" t="s">
        <v>1303</v>
      </c>
      <c r="B101" s="11" t="s">
        <v>1389</v>
      </c>
      <c r="E101" s="1">
        <f t="shared" si="22"/>
        <v>10642</v>
      </c>
      <c r="F101" s="1">
        <v>10272</v>
      </c>
      <c r="G101" s="1">
        <v>8666</v>
      </c>
      <c r="H101" s="1">
        <v>8631</v>
      </c>
      <c r="I101" s="2"/>
      <c r="J101" s="2">
        <f t="shared" si="16"/>
        <v>0.81103176094719043</v>
      </c>
      <c r="K101" s="7">
        <f t="shared" si="17"/>
        <v>3</v>
      </c>
      <c r="L101" s="7">
        <f t="shared" si="17"/>
        <v>2</v>
      </c>
      <c r="M101" s="7">
        <f t="shared" si="17"/>
        <v>1</v>
      </c>
      <c r="N101" s="2">
        <f t="shared" si="28"/>
        <v>0.2351784485301347</v>
      </c>
      <c r="O101" s="2">
        <f t="shared" si="29"/>
        <v>0.2492380296922623</v>
      </c>
      <c r="P101" s="2">
        <f t="shared" si="30"/>
        <v>0.50122898436731889</v>
      </c>
      <c r="Q101" s="2">
        <f t="shared" si="31"/>
        <v>1.4354537410284141E-2</v>
      </c>
      <c r="R101" s="1">
        <v>2392</v>
      </c>
      <c r="S101" s="1">
        <v>2535</v>
      </c>
      <c r="T101" s="1">
        <v>5098</v>
      </c>
      <c r="W101" s="1">
        <v>146</v>
      </c>
      <c r="AA101" t="s">
        <v>2629</v>
      </c>
      <c r="AB101" t="e">
        <f>#REF!</f>
        <v>#REF!</v>
      </c>
      <c r="AE101" s="40">
        <v>9</v>
      </c>
      <c r="AF101" s="42">
        <v>9</v>
      </c>
      <c r="AG101" s="42">
        <v>80</v>
      </c>
      <c r="AH101" s="46">
        <v>53890</v>
      </c>
      <c r="AI101" s="46">
        <f t="shared" si="23"/>
        <v>9009</v>
      </c>
      <c r="AJ101" t="s">
        <v>1376</v>
      </c>
      <c r="AL101" s="1">
        <f t="shared" si="24"/>
        <v>10189</v>
      </c>
      <c r="AM101" s="1">
        <v>83</v>
      </c>
      <c r="AO101" s="1">
        <f t="shared" si="25"/>
        <v>10171</v>
      </c>
      <c r="AP101" s="1">
        <v>471</v>
      </c>
      <c r="AQ101" s="1">
        <f t="shared" si="26"/>
        <v>10642</v>
      </c>
      <c r="AS101" s="1">
        <v>8666</v>
      </c>
      <c r="AT101" s="1">
        <f t="shared" si="27"/>
        <v>5972</v>
      </c>
      <c r="AU101" s="1">
        <v>2694</v>
      </c>
      <c r="AZ101" s="1"/>
    </row>
    <row r="102" spans="1:52" hidden="1" outlineLevel="1" x14ac:dyDescent="0.2">
      <c r="A102" t="s">
        <v>1096</v>
      </c>
      <c r="B102" s="11" t="s">
        <v>1389</v>
      </c>
      <c r="E102" s="1">
        <f t="shared" si="22"/>
        <v>2432</v>
      </c>
      <c r="F102" s="1">
        <v>2457</v>
      </c>
      <c r="G102" s="1">
        <v>1712</v>
      </c>
      <c r="H102" s="1">
        <v>1705</v>
      </c>
      <c r="I102" s="2"/>
      <c r="J102" s="2">
        <f t="shared" si="16"/>
        <v>0.70106907894736847</v>
      </c>
      <c r="K102" s="7">
        <f t="shared" si="17"/>
        <v>3</v>
      </c>
      <c r="L102" s="7">
        <f t="shared" si="17"/>
        <v>2</v>
      </c>
      <c r="M102" s="7">
        <f t="shared" si="17"/>
        <v>1</v>
      </c>
      <c r="N102" s="2">
        <f t="shared" si="28"/>
        <v>0.25905872553102871</v>
      </c>
      <c r="O102" s="2">
        <f t="shared" si="29"/>
        <v>0.27072053311120364</v>
      </c>
      <c r="P102" s="2">
        <f t="shared" si="30"/>
        <v>0.45314452311536857</v>
      </c>
      <c r="Q102" s="2">
        <f t="shared" si="31"/>
        <v>1.7076218242399077E-2</v>
      </c>
      <c r="R102" s="1">
        <v>622</v>
      </c>
      <c r="S102" s="1">
        <v>650</v>
      </c>
      <c r="T102" s="1">
        <v>1088</v>
      </c>
      <c r="W102" s="1">
        <v>41</v>
      </c>
      <c r="AA102" t="s">
        <v>1186</v>
      </c>
      <c r="AB102" t="e">
        <f>#REF!</f>
        <v>#REF!</v>
      </c>
      <c r="AE102" s="40">
        <v>9</v>
      </c>
      <c r="AF102" s="42">
        <v>5</v>
      </c>
      <c r="AG102" s="42">
        <v>75</v>
      </c>
      <c r="AH102" s="46">
        <v>54030</v>
      </c>
      <c r="AI102" s="46">
        <f t="shared" si="23"/>
        <v>9005</v>
      </c>
      <c r="AJ102" t="s">
        <v>1376</v>
      </c>
      <c r="AL102" s="1">
        <f t="shared" si="24"/>
        <v>2408</v>
      </c>
      <c r="AM102" s="1">
        <v>49</v>
      </c>
      <c r="AO102" s="1">
        <f t="shared" si="25"/>
        <v>2401</v>
      </c>
      <c r="AP102" s="1">
        <v>31</v>
      </c>
      <c r="AQ102" s="1">
        <f t="shared" si="26"/>
        <v>2432</v>
      </c>
      <c r="AS102" s="1">
        <v>1712</v>
      </c>
      <c r="AT102" s="1">
        <f t="shared" si="27"/>
        <v>1217</v>
      </c>
      <c r="AU102" s="1">
        <v>495</v>
      </c>
      <c r="AZ102" s="1"/>
    </row>
    <row r="103" spans="1:52" hidden="1" outlineLevel="1" x14ac:dyDescent="0.2">
      <c r="A103" t="s">
        <v>1981</v>
      </c>
      <c r="B103" s="11" t="s">
        <v>1389</v>
      </c>
      <c r="E103" s="1">
        <f t="shared" si="22"/>
        <v>18781</v>
      </c>
      <c r="F103" s="1">
        <v>18320</v>
      </c>
      <c r="G103" s="1">
        <v>15601</v>
      </c>
      <c r="H103" s="1">
        <v>15441</v>
      </c>
      <c r="I103" s="2"/>
      <c r="J103" s="2">
        <f t="shared" si="16"/>
        <v>0.8221606943187264</v>
      </c>
      <c r="K103" s="7">
        <f t="shared" si="17"/>
        <v>2</v>
      </c>
      <c r="L103" s="7">
        <f t="shared" si="17"/>
        <v>3</v>
      </c>
      <c r="M103" s="7">
        <f t="shared" si="17"/>
        <v>1</v>
      </c>
      <c r="N103" s="2">
        <f t="shared" si="28"/>
        <v>0.26472691271107202</v>
      </c>
      <c r="O103" s="2">
        <f t="shared" si="29"/>
        <v>0.25818161817281776</v>
      </c>
      <c r="P103" s="2">
        <f t="shared" si="30"/>
        <v>0.46235080578626037</v>
      </c>
      <c r="Q103" s="2">
        <f t="shared" si="31"/>
        <v>1.4740663329849801E-2</v>
      </c>
      <c r="R103" s="1">
        <v>4813</v>
      </c>
      <c r="S103" s="1">
        <v>4694</v>
      </c>
      <c r="T103" s="1">
        <v>8406</v>
      </c>
      <c r="W103" s="1">
        <v>268</v>
      </c>
      <c r="AA103" t="s">
        <v>2629</v>
      </c>
      <c r="AB103" t="e">
        <f>#REF!</f>
        <v>#REF!</v>
      </c>
      <c r="AE103" s="40">
        <v>9</v>
      </c>
      <c r="AF103" s="42">
        <v>9</v>
      </c>
      <c r="AG103" s="42">
        <v>85</v>
      </c>
      <c r="AH103" s="46">
        <v>54870</v>
      </c>
      <c r="AI103" s="46">
        <f t="shared" si="23"/>
        <v>9009</v>
      </c>
      <c r="AJ103" t="s">
        <v>1376</v>
      </c>
      <c r="AL103" s="1">
        <f t="shared" si="24"/>
        <v>18162</v>
      </c>
      <c r="AM103" s="1">
        <v>158</v>
      </c>
      <c r="AO103" s="1">
        <f t="shared" si="25"/>
        <v>18181</v>
      </c>
      <c r="AP103" s="1">
        <v>600</v>
      </c>
      <c r="AQ103" s="1">
        <f t="shared" si="26"/>
        <v>18781</v>
      </c>
      <c r="AS103" s="1">
        <v>15601</v>
      </c>
      <c r="AT103" s="1">
        <f t="shared" si="27"/>
        <v>10839</v>
      </c>
      <c r="AU103" s="1">
        <v>4762</v>
      </c>
      <c r="AZ103" s="1"/>
    </row>
    <row r="104" spans="1:52" hidden="1" outlineLevel="1" x14ac:dyDescent="0.2">
      <c r="A104" t="s">
        <v>802</v>
      </c>
      <c r="B104" s="11" t="s">
        <v>1389</v>
      </c>
      <c r="E104" s="1">
        <f t="shared" si="22"/>
        <v>4557</v>
      </c>
      <c r="F104" s="1">
        <v>4473</v>
      </c>
      <c r="G104" s="1">
        <v>3390</v>
      </c>
      <c r="H104" s="1">
        <v>3375</v>
      </c>
      <c r="I104" s="2"/>
      <c r="J104" s="2">
        <f t="shared" si="16"/>
        <v>0.74061882817643188</v>
      </c>
      <c r="K104" s="7">
        <f t="shared" si="17"/>
        <v>3</v>
      </c>
      <c r="L104" s="7">
        <f t="shared" si="17"/>
        <v>2</v>
      </c>
      <c r="M104" s="7">
        <f t="shared" si="17"/>
        <v>1</v>
      </c>
      <c r="N104" s="2">
        <f t="shared" si="28"/>
        <v>0.24430040232454181</v>
      </c>
      <c r="O104" s="2">
        <f t="shared" si="29"/>
        <v>0.28363880196691998</v>
      </c>
      <c r="P104" s="2">
        <f t="shared" si="30"/>
        <v>0.45619132767098791</v>
      </c>
      <c r="Q104" s="2">
        <f t="shared" si="31"/>
        <v>1.5869468037550238E-2</v>
      </c>
      <c r="R104" s="1">
        <v>1093</v>
      </c>
      <c r="S104" s="1">
        <v>1269</v>
      </c>
      <c r="T104" s="1">
        <v>2041</v>
      </c>
      <c r="W104" s="1">
        <v>71</v>
      </c>
      <c r="AA104" t="s">
        <v>120</v>
      </c>
      <c r="AB104" t="e">
        <f>#REF!</f>
        <v>#REF!</v>
      </c>
      <c r="AE104" s="40">
        <v>9</v>
      </c>
      <c r="AF104" s="42">
        <v>11</v>
      </c>
      <c r="AG104" s="42">
        <v>65</v>
      </c>
      <c r="AH104" s="46">
        <v>55500</v>
      </c>
      <c r="AI104" s="46">
        <f t="shared" si="23"/>
        <v>9011</v>
      </c>
      <c r="AJ104" t="s">
        <v>1376</v>
      </c>
      <c r="AL104" s="1">
        <f t="shared" si="24"/>
        <v>4447</v>
      </c>
      <c r="AM104" s="1">
        <v>26</v>
      </c>
      <c r="AO104" s="1">
        <f t="shared" si="25"/>
        <v>4474</v>
      </c>
      <c r="AP104" s="1">
        <v>83</v>
      </c>
      <c r="AQ104" s="1">
        <f t="shared" si="26"/>
        <v>4557</v>
      </c>
      <c r="AS104" s="1">
        <v>3390</v>
      </c>
      <c r="AT104" s="1">
        <f t="shared" si="27"/>
        <v>2333</v>
      </c>
      <c r="AU104" s="1">
        <v>1057</v>
      </c>
      <c r="AZ104" s="1"/>
    </row>
    <row r="105" spans="1:52" hidden="1" outlineLevel="1" x14ac:dyDescent="0.2">
      <c r="A105" t="s">
        <v>803</v>
      </c>
      <c r="B105" s="11" t="s">
        <v>1389</v>
      </c>
      <c r="E105" s="1">
        <f t="shared" si="22"/>
        <v>59295</v>
      </c>
      <c r="F105" s="1">
        <v>58976</v>
      </c>
      <c r="G105" s="1">
        <v>43780</v>
      </c>
      <c r="H105" s="1">
        <v>43219</v>
      </c>
      <c r="I105" s="2"/>
      <c r="J105" s="2">
        <f t="shared" si="16"/>
        <v>0.72888101863563537</v>
      </c>
      <c r="K105" s="7">
        <f t="shared" si="17"/>
        <v>2</v>
      </c>
      <c r="L105" s="7">
        <f t="shared" si="17"/>
        <v>3</v>
      </c>
      <c r="M105" s="7">
        <f t="shared" si="17"/>
        <v>1</v>
      </c>
      <c r="N105" s="2">
        <f t="shared" si="28"/>
        <v>0.39295052463581104</v>
      </c>
      <c r="O105" s="2">
        <f t="shared" si="29"/>
        <v>0.17251859146320758</v>
      </c>
      <c r="P105" s="2">
        <f t="shared" si="30"/>
        <v>0.41371523651057762</v>
      </c>
      <c r="Q105" s="2">
        <f t="shared" si="31"/>
        <v>2.0815647390403758E-2</v>
      </c>
      <c r="R105" s="1">
        <v>23144</v>
      </c>
      <c r="S105" s="1">
        <v>10161</v>
      </c>
      <c r="T105" s="1">
        <v>24367</v>
      </c>
      <c r="W105" s="1">
        <v>1226</v>
      </c>
      <c r="AA105" t="s">
        <v>263</v>
      </c>
      <c r="AB105" t="e">
        <f>#REF!</f>
        <v>#REF!</v>
      </c>
      <c r="AE105" s="40">
        <v>9</v>
      </c>
      <c r="AF105" s="42">
        <v>1</v>
      </c>
      <c r="AG105" s="42">
        <v>65</v>
      </c>
      <c r="AH105" s="46">
        <v>56060</v>
      </c>
      <c r="AI105" s="46">
        <f t="shared" si="23"/>
        <v>9001</v>
      </c>
      <c r="AJ105" t="s">
        <v>1376</v>
      </c>
      <c r="AL105" s="1">
        <f t="shared" si="24"/>
        <v>58520</v>
      </c>
      <c r="AM105" s="1">
        <v>456</v>
      </c>
      <c r="AO105" s="1">
        <f t="shared" si="25"/>
        <v>58898</v>
      </c>
      <c r="AP105" s="1">
        <v>397</v>
      </c>
      <c r="AQ105" s="1">
        <f t="shared" si="26"/>
        <v>59295</v>
      </c>
      <c r="AS105" s="1">
        <v>43780</v>
      </c>
      <c r="AT105" s="1">
        <f t="shared" si="27"/>
        <v>27170</v>
      </c>
      <c r="AU105" s="1">
        <v>16610</v>
      </c>
      <c r="AZ105" s="1"/>
    </row>
    <row r="106" spans="1:52" hidden="1" outlineLevel="1" x14ac:dyDescent="0.2">
      <c r="A106" t="s">
        <v>2910</v>
      </c>
      <c r="B106" s="11" t="s">
        <v>1389</v>
      </c>
      <c r="E106" s="1">
        <f t="shared" si="22"/>
        <v>23098</v>
      </c>
      <c r="F106" s="1">
        <v>20525</v>
      </c>
      <c r="G106" s="1">
        <v>15939</v>
      </c>
      <c r="H106" s="1">
        <v>15290</v>
      </c>
      <c r="I106" s="2"/>
      <c r="J106" s="2">
        <f t="shared" si="16"/>
        <v>0.66196207463849688</v>
      </c>
      <c r="K106" s="7">
        <f t="shared" si="17"/>
        <v>2</v>
      </c>
      <c r="L106" s="7">
        <f t="shared" si="17"/>
        <v>3</v>
      </c>
      <c r="M106" s="7">
        <f t="shared" si="17"/>
        <v>1</v>
      </c>
      <c r="N106" s="2">
        <f t="shared" si="28"/>
        <v>0.36250745082455793</v>
      </c>
      <c r="O106" s="2">
        <f t="shared" si="29"/>
        <v>0.16267633618120406</v>
      </c>
      <c r="P106" s="2">
        <f t="shared" si="30"/>
        <v>0.45097357440890123</v>
      </c>
      <c r="Q106" s="2">
        <f t="shared" si="31"/>
        <v>2.3842638585336806E-2</v>
      </c>
      <c r="R106" s="1">
        <v>7298</v>
      </c>
      <c r="S106" s="1">
        <v>3275</v>
      </c>
      <c r="T106" s="1">
        <v>9079</v>
      </c>
      <c r="W106" s="1">
        <v>480</v>
      </c>
      <c r="AA106" t="s">
        <v>120</v>
      </c>
      <c r="AB106" t="e">
        <f>#REF!</f>
        <v>#REF!</v>
      </c>
      <c r="AE106" s="40">
        <v>9</v>
      </c>
      <c r="AF106" s="42">
        <v>11</v>
      </c>
      <c r="AG106" s="42">
        <v>70</v>
      </c>
      <c r="AH106" s="46">
        <v>56270</v>
      </c>
      <c r="AI106" s="46">
        <f t="shared" si="23"/>
        <v>9011</v>
      </c>
      <c r="AJ106" t="s">
        <v>1376</v>
      </c>
      <c r="AL106" s="1">
        <f t="shared" si="24"/>
        <v>20268</v>
      </c>
      <c r="AM106" s="1">
        <v>257</v>
      </c>
      <c r="AO106" s="1">
        <f t="shared" si="25"/>
        <v>20132</v>
      </c>
      <c r="AP106" s="1">
        <v>2966</v>
      </c>
      <c r="AQ106" s="1">
        <f t="shared" si="26"/>
        <v>23098</v>
      </c>
      <c r="AS106" s="1">
        <v>15939</v>
      </c>
      <c r="AT106" s="1">
        <f t="shared" si="27"/>
        <v>10607</v>
      </c>
      <c r="AU106" s="1">
        <v>5332</v>
      </c>
      <c r="AZ106" s="1"/>
    </row>
    <row r="107" spans="1:52" hidden="1" outlineLevel="1" x14ac:dyDescent="0.2">
      <c r="A107" t="s">
        <v>631</v>
      </c>
      <c r="B107" s="11" t="s">
        <v>1389</v>
      </c>
      <c r="E107" s="1">
        <f t="shared" si="22"/>
        <v>6609</v>
      </c>
      <c r="F107" s="1">
        <v>6183</v>
      </c>
      <c r="G107" s="1">
        <v>5439</v>
      </c>
      <c r="H107" s="1">
        <v>5413</v>
      </c>
      <c r="I107" s="2"/>
      <c r="J107" s="2">
        <f t="shared" si="16"/>
        <v>0.81903464972007867</v>
      </c>
      <c r="K107" s="7">
        <f t="shared" si="17"/>
        <v>2</v>
      </c>
      <c r="L107" s="7">
        <f t="shared" si="17"/>
        <v>3</v>
      </c>
      <c r="M107" s="7">
        <f t="shared" si="17"/>
        <v>1</v>
      </c>
      <c r="N107" s="2">
        <f t="shared" si="28"/>
        <v>0.31668595998015547</v>
      </c>
      <c r="O107" s="2">
        <f t="shared" si="29"/>
        <v>0.28443856457747646</v>
      </c>
      <c r="P107" s="2">
        <f t="shared" si="30"/>
        <v>0.38382669092111793</v>
      </c>
      <c r="Q107" s="2">
        <f t="shared" si="31"/>
        <v>1.5048784521250136E-2</v>
      </c>
      <c r="R107" s="1">
        <v>1915</v>
      </c>
      <c r="S107" s="1">
        <v>1720</v>
      </c>
      <c r="T107" s="1">
        <v>2321</v>
      </c>
      <c r="W107" s="1">
        <v>91</v>
      </c>
      <c r="AA107" t="s">
        <v>120</v>
      </c>
      <c r="AB107" t="e">
        <f>#REF!</f>
        <v>#REF!</v>
      </c>
      <c r="AE107" s="40">
        <v>9</v>
      </c>
      <c r="AF107" s="42">
        <v>11</v>
      </c>
      <c r="AG107" s="42">
        <v>75</v>
      </c>
      <c r="AH107" s="46">
        <v>57040</v>
      </c>
      <c r="AI107" s="46">
        <f t="shared" si="23"/>
        <v>9011</v>
      </c>
      <c r="AJ107" t="s">
        <v>1376</v>
      </c>
      <c r="AL107" s="1">
        <f t="shared" si="24"/>
        <v>6133</v>
      </c>
      <c r="AM107" s="1">
        <v>50</v>
      </c>
      <c r="AO107" s="1">
        <f t="shared" si="25"/>
        <v>6047</v>
      </c>
      <c r="AP107" s="1">
        <v>562</v>
      </c>
      <c r="AQ107" s="1">
        <f t="shared" si="26"/>
        <v>6609</v>
      </c>
      <c r="AS107" s="1">
        <v>5439</v>
      </c>
      <c r="AT107" s="1">
        <f t="shared" si="27"/>
        <v>2820</v>
      </c>
      <c r="AU107" s="1">
        <v>2619</v>
      </c>
      <c r="AZ107" s="1"/>
    </row>
    <row r="108" spans="1:52" hidden="1" outlineLevel="1" x14ac:dyDescent="0.2">
      <c r="A108" t="s">
        <v>1634</v>
      </c>
      <c r="B108" s="11" t="s">
        <v>1389</v>
      </c>
      <c r="E108" s="1">
        <f t="shared" si="22"/>
        <v>9394</v>
      </c>
      <c r="F108" s="1">
        <v>9235</v>
      </c>
      <c r="G108" s="1">
        <v>7464</v>
      </c>
      <c r="H108" s="1">
        <v>7343</v>
      </c>
      <c r="I108" s="2"/>
      <c r="J108" s="2">
        <f t="shared" si="16"/>
        <v>0.78166915052160957</v>
      </c>
      <c r="K108" s="7">
        <f t="shared" si="17"/>
        <v>2</v>
      </c>
      <c r="L108" s="7">
        <f t="shared" si="17"/>
        <v>3</v>
      </c>
      <c r="M108" s="7">
        <f t="shared" si="17"/>
        <v>1</v>
      </c>
      <c r="N108" s="2">
        <f t="shared" si="28"/>
        <v>0.29930191972076786</v>
      </c>
      <c r="O108" s="2">
        <f t="shared" si="29"/>
        <v>0.28566753926701571</v>
      </c>
      <c r="P108" s="2">
        <f t="shared" si="30"/>
        <v>0.39572425828970331</v>
      </c>
      <c r="Q108" s="2">
        <f t="shared" si="31"/>
        <v>1.9306282722513168E-2</v>
      </c>
      <c r="R108" s="1">
        <v>2744</v>
      </c>
      <c r="S108" s="1">
        <v>2619</v>
      </c>
      <c r="T108" s="1">
        <v>3628</v>
      </c>
      <c r="W108" s="1">
        <v>177</v>
      </c>
      <c r="AA108" t="s">
        <v>463</v>
      </c>
      <c r="AB108" t="e">
        <f>#REF!</f>
        <v>#REF!</v>
      </c>
      <c r="AE108" s="40">
        <v>9</v>
      </c>
      <c r="AF108" s="42">
        <v>7</v>
      </c>
      <c r="AG108" s="42">
        <v>65</v>
      </c>
      <c r="AH108" s="46">
        <v>57320</v>
      </c>
      <c r="AI108" s="46">
        <f t="shared" si="23"/>
        <v>9007</v>
      </c>
      <c r="AJ108" t="s">
        <v>1376</v>
      </c>
      <c r="AL108" s="1">
        <f t="shared" si="24"/>
        <v>9176</v>
      </c>
      <c r="AM108" s="1">
        <v>59</v>
      </c>
      <c r="AO108" s="1">
        <f t="shared" si="25"/>
        <v>9168</v>
      </c>
      <c r="AP108" s="1">
        <v>226</v>
      </c>
      <c r="AQ108" s="1">
        <f t="shared" si="26"/>
        <v>9394</v>
      </c>
      <c r="AS108" s="1">
        <v>7464</v>
      </c>
      <c r="AT108" s="1">
        <f t="shared" si="27"/>
        <v>4199</v>
      </c>
      <c r="AU108" s="1">
        <v>3265</v>
      </c>
      <c r="AZ108" s="1"/>
    </row>
    <row r="109" spans="1:52" hidden="1" outlineLevel="1" x14ac:dyDescent="0.2">
      <c r="A109" t="s">
        <v>1882</v>
      </c>
      <c r="B109" s="11" t="s">
        <v>1389</v>
      </c>
      <c r="E109" s="1">
        <f t="shared" si="22"/>
        <v>11682</v>
      </c>
      <c r="F109" s="1">
        <v>10743</v>
      </c>
      <c r="G109" s="1">
        <v>9482</v>
      </c>
      <c r="H109" s="1">
        <v>9253</v>
      </c>
      <c r="I109" s="2"/>
      <c r="J109" s="2">
        <f t="shared" si="16"/>
        <v>0.79207327512412262</v>
      </c>
      <c r="K109" s="7">
        <f t="shared" si="17"/>
        <v>2</v>
      </c>
      <c r="L109" s="7">
        <f t="shared" si="17"/>
        <v>3</v>
      </c>
      <c r="M109" s="7">
        <f t="shared" si="17"/>
        <v>1</v>
      </c>
      <c r="N109" s="2">
        <f t="shared" si="28"/>
        <v>0.27198727544910178</v>
      </c>
      <c r="O109" s="2">
        <f t="shared" si="29"/>
        <v>0.24953218562874252</v>
      </c>
      <c r="P109" s="2">
        <f t="shared" si="30"/>
        <v>0.46313622754491018</v>
      </c>
      <c r="Q109" s="2">
        <f t="shared" si="31"/>
        <v>1.5344311377245567E-2</v>
      </c>
      <c r="R109" s="1">
        <v>2907</v>
      </c>
      <c r="S109" s="1">
        <v>2667</v>
      </c>
      <c r="T109" s="1">
        <v>4950</v>
      </c>
      <c r="W109" s="1">
        <v>164</v>
      </c>
      <c r="AA109" t="s">
        <v>2629</v>
      </c>
      <c r="AB109" t="e">
        <f>#REF!</f>
        <v>#REF!</v>
      </c>
      <c r="AE109" s="40">
        <v>9</v>
      </c>
      <c r="AF109" s="42">
        <v>9</v>
      </c>
      <c r="AG109" s="42">
        <v>90</v>
      </c>
      <c r="AH109" s="46">
        <v>57600</v>
      </c>
      <c r="AI109" s="46">
        <f t="shared" si="23"/>
        <v>9009</v>
      </c>
      <c r="AJ109" t="s">
        <v>1376</v>
      </c>
      <c r="AL109" s="1">
        <f t="shared" si="24"/>
        <v>10691</v>
      </c>
      <c r="AM109" s="1">
        <v>52</v>
      </c>
      <c r="AO109" s="1">
        <f t="shared" si="25"/>
        <v>10688</v>
      </c>
      <c r="AP109" s="1">
        <v>994</v>
      </c>
      <c r="AQ109" s="1">
        <f t="shared" si="26"/>
        <v>11682</v>
      </c>
      <c r="AS109" s="1">
        <v>9482</v>
      </c>
      <c r="AT109" s="1">
        <f t="shared" si="27"/>
        <v>5582</v>
      </c>
      <c r="AU109" s="1">
        <v>3900</v>
      </c>
      <c r="AZ109" s="1"/>
    </row>
    <row r="110" spans="1:52" hidden="1" outlineLevel="1" x14ac:dyDescent="0.2">
      <c r="A110" t="s">
        <v>2232</v>
      </c>
      <c r="B110" s="11" t="s">
        <v>1389</v>
      </c>
      <c r="E110" s="1">
        <f t="shared" si="22"/>
        <v>10409</v>
      </c>
      <c r="F110" s="1">
        <v>9800</v>
      </c>
      <c r="G110" s="1">
        <v>8562</v>
      </c>
      <c r="H110" s="1">
        <v>8514</v>
      </c>
      <c r="I110" s="2"/>
      <c r="J110" s="2">
        <f t="shared" si="16"/>
        <v>0.81794600826208086</v>
      </c>
      <c r="K110" s="7">
        <f t="shared" si="17"/>
        <v>3</v>
      </c>
      <c r="L110" s="7">
        <f t="shared" si="17"/>
        <v>2</v>
      </c>
      <c r="M110" s="7">
        <f t="shared" si="17"/>
        <v>1</v>
      </c>
      <c r="N110" s="2">
        <f t="shared" si="28"/>
        <v>0.18958915450688191</v>
      </c>
      <c r="O110" s="2">
        <f t="shared" si="29"/>
        <v>0.34482044913587911</v>
      </c>
      <c r="P110" s="2">
        <f t="shared" si="30"/>
        <v>0.44375452757942668</v>
      </c>
      <c r="Q110" s="2">
        <f t="shared" si="31"/>
        <v>2.183586877781224E-2</v>
      </c>
      <c r="R110" s="1">
        <v>1832</v>
      </c>
      <c r="S110" s="1">
        <v>3332</v>
      </c>
      <c r="T110" s="1">
        <v>4288</v>
      </c>
      <c r="W110" s="1">
        <v>211</v>
      </c>
      <c r="AA110" t="s">
        <v>2629</v>
      </c>
      <c r="AB110" t="e">
        <f>#REF!</f>
        <v>#REF!</v>
      </c>
      <c r="AE110" s="40">
        <v>9</v>
      </c>
      <c r="AF110" s="42">
        <v>9</v>
      </c>
      <c r="AG110" s="42">
        <v>95</v>
      </c>
      <c r="AH110" s="46">
        <v>58300</v>
      </c>
      <c r="AI110" s="46">
        <f t="shared" si="23"/>
        <v>9009</v>
      </c>
      <c r="AJ110" t="s">
        <v>1376</v>
      </c>
      <c r="AL110" s="1">
        <f t="shared" si="24"/>
        <v>9710</v>
      </c>
      <c r="AM110" s="1">
        <v>90</v>
      </c>
      <c r="AO110" s="1">
        <f t="shared" si="25"/>
        <v>9663</v>
      </c>
      <c r="AP110" s="1">
        <v>746</v>
      </c>
      <c r="AQ110" s="1">
        <f t="shared" si="26"/>
        <v>10409</v>
      </c>
      <c r="AS110" s="1">
        <v>8562</v>
      </c>
      <c r="AT110" s="1">
        <f t="shared" si="27"/>
        <v>6064</v>
      </c>
      <c r="AU110" s="1">
        <v>2498</v>
      </c>
      <c r="AZ110" s="1"/>
    </row>
    <row r="111" spans="1:52" hidden="1" outlineLevel="1" x14ac:dyDescent="0.2">
      <c r="A111" t="s">
        <v>1994</v>
      </c>
      <c r="B111" s="11" t="s">
        <v>1389</v>
      </c>
      <c r="E111" s="1">
        <f t="shared" si="22"/>
        <v>10243</v>
      </c>
      <c r="F111" s="1">
        <v>10780</v>
      </c>
      <c r="G111" s="1">
        <v>8806</v>
      </c>
      <c r="H111" s="1">
        <v>7086</v>
      </c>
      <c r="I111" s="2"/>
      <c r="J111" s="2">
        <f t="shared" si="16"/>
        <v>0.6917895147905887</v>
      </c>
      <c r="K111" s="7">
        <f t="shared" si="17"/>
        <v>2</v>
      </c>
      <c r="L111" s="7">
        <f t="shared" si="17"/>
        <v>3</v>
      </c>
      <c r="M111" s="7">
        <f t="shared" si="17"/>
        <v>1</v>
      </c>
      <c r="N111" s="2">
        <f t="shared" si="28"/>
        <v>0.28926033430087078</v>
      </c>
      <c r="O111" s="2">
        <f t="shared" si="29"/>
        <v>0.23250925833249925</v>
      </c>
      <c r="P111" s="2">
        <f t="shared" si="30"/>
        <v>0.45751176058452608</v>
      </c>
      <c r="Q111" s="2">
        <f t="shared" si="31"/>
        <v>2.0718646782103833E-2</v>
      </c>
      <c r="R111" s="1">
        <v>2890</v>
      </c>
      <c r="S111" s="1">
        <v>2323</v>
      </c>
      <c r="T111" s="1">
        <v>4571</v>
      </c>
      <c r="W111" s="1">
        <v>207</v>
      </c>
      <c r="AA111" t="s">
        <v>1993</v>
      </c>
      <c r="AB111" t="e">
        <f>#REF!</f>
        <v>#REF!</v>
      </c>
      <c r="AE111" s="40">
        <v>9</v>
      </c>
      <c r="AF111" s="42">
        <v>15</v>
      </c>
      <c r="AG111" s="42">
        <v>40</v>
      </c>
      <c r="AH111" s="46">
        <v>59980</v>
      </c>
      <c r="AI111" s="46">
        <f t="shared" si="23"/>
        <v>9015</v>
      </c>
      <c r="AJ111" t="s">
        <v>1376</v>
      </c>
      <c r="AL111" s="1">
        <f t="shared" si="24"/>
        <v>10657</v>
      </c>
      <c r="AM111" s="1">
        <v>123</v>
      </c>
      <c r="AO111" s="1">
        <f t="shared" si="25"/>
        <v>9991</v>
      </c>
      <c r="AP111" s="1">
        <v>252</v>
      </c>
      <c r="AQ111" s="1">
        <f t="shared" si="26"/>
        <v>10243</v>
      </c>
      <c r="AS111" s="1">
        <v>8806</v>
      </c>
      <c r="AT111" s="1">
        <f t="shared" si="27"/>
        <v>7201</v>
      </c>
      <c r="AU111" s="1">
        <v>1605</v>
      </c>
      <c r="AZ111" s="1"/>
    </row>
    <row r="112" spans="1:52" hidden="1" outlineLevel="1" x14ac:dyDescent="0.2">
      <c r="A112" t="s">
        <v>2645</v>
      </c>
      <c r="B112" s="11" t="s">
        <v>1389</v>
      </c>
      <c r="E112" s="1">
        <f t="shared" si="22"/>
        <v>13135</v>
      </c>
      <c r="F112" s="1">
        <v>12462</v>
      </c>
      <c r="G112" s="1">
        <v>10481</v>
      </c>
      <c r="H112" s="1">
        <v>9647</v>
      </c>
      <c r="I112" s="2"/>
      <c r="J112" s="2">
        <f t="shared" si="16"/>
        <v>0.73444994290064713</v>
      </c>
      <c r="K112" s="7">
        <f t="shared" si="17"/>
        <v>2</v>
      </c>
      <c r="L112" s="7">
        <f t="shared" si="17"/>
        <v>3</v>
      </c>
      <c r="M112" s="7">
        <f t="shared" si="17"/>
        <v>1</v>
      </c>
      <c r="N112" s="2">
        <f t="shared" si="28"/>
        <v>0.31158080848669933</v>
      </c>
      <c r="O112" s="2">
        <f t="shared" si="29"/>
        <v>0.22060596319215622</v>
      </c>
      <c r="P112" s="2">
        <f t="shared" si="30"/>
        <v>0.45157920115727718</v>
      </c>
      <c r="Q112" s="2">
        <f t="shared" si="31"/>
        <v>1.6234027163867293E-2</v>
      </c>
      <c r="R112" s="1">
        <v>3877</v>
      </c>
      <c r="S112" s="1">
        <v>2745</v>
      </c>
      <c r="T112" s="1">
        <v>5619</v>
      </c>
      <c r="W112" s="1">
        <v>202</v>
      </c>
      <c r="AA112" t="s">
        <v>1622</v>
      </c>
      <c r="AB112" t="e">
        <f>#REF!</f>
        <v>#REF!</v>
      </c>
      <c r="AE112" s="40">
        <v>9</v>
      </c>
      <c r="AF112" s="42">
        <v>3</v>
      </c>
      <c r="AG112" s="42">
        <v>100</v>
      </c>
      <c r="AH112" s="46">
        <v>60120</v>
      </c>
      <c r="AI112" s="46">
        <f t="shared" si="23"/>
        <v>9003</v>
      </c>
      <c r="AJ112" t="s">
        <v>1376</v>
      </c>
      <c r="AL112" s="1">
        <f t="shared" si="24"/>
        <v>12344</v>
      </c>
      <c r="AM112" s="1">
        <v>118</v>
      </c>
      <c r="AO112" s="1">
        <f t="shared" si="25"/>
        <v>12443</v>
      </c>
      <c r="AP112" s="1">
        <v>692</v>
      </c>
      <c r="AQ112" s="1">
        <f t="shared" si="26"/>
        <v>13135</v>
      </c>
      <c r="AS112" s="1">
        <v>10481</v>
      </c>
      <c r="AT112" s="1">
        <f t="shared" si="27"/>
        <v>7705</v>
      </c>
      <c r="AU112" s="1">
        <v>2776</v>
      </c>
      <c r="AZ112" s="1"/>
    </row>
    <row r="113" spans="1:52" hidden="1" outlineLevel="1" x14ac:dyDescent="0.2">
      <c r="A113" t="s">
        <v>216</v>
      </c>
      <c r="B113" s="11" t="s">
        <v>1389</v>
      </c>
      <c r="E113" s="1">
        <f t="shared" si="22"/>
        <v>9087</v>
      </c>
      <c r="F113" s="1">
        <v>8722</v>
      </c>
      <c r="G113" s="1">
        <v>6673</v>
      </c>
      <c r="H113" s="1">
        <v>6593</v>
      </c>
      <c r="I113" s="2"/>
      <c r="J113" s="2">
        <f t="shared" si="16"/>
        <v>0.72554198305271267</v>
      </c>
      <c r="K113" s="7">
        <f t="shared" si="17"/>
        <v>3</v>
      </c>
      <c r="L113" s="7">
        <f t="shared" si="17"/>
        <v>2</v>
      </c>
      <c r="M113" s="7">
        <f t="shared" si="17"/>
        <v>1</v>
      </c>
      <c r="N113" s="2">
        <f t="shared" si="28"/>
        <v>0.22552166934189405</v>
      </c>
      <c r="O113" s="2">
        <f t="shared" si="29"/>
        <v>0.26140793396010087</v>
      </c>
      <c r="P113" s="2">
        <f t="shared" si="30"/>
        <v>0.49701903233203393</v>
      </c>
      <c r="Q113" s="2">
        <f t="shared" si="31"/>
        <v>1.605136436597121E-2</v>
      </c>
      <c r="R113" s="1">
        <v>1967</v>
      </c>
      <c r="S113" s="1">
        <v>2280</v>
      </c>
      <c r="T113" s="1">
        <v>4335</v>
      </c>
      <c r="W113" s="1">
        <v>140</v>
      </c>
      <c r="AA113" t="s">
        <v>1186</v>
      </c>
      <c r="AB113" t="e">
        <f>#REF!</f>
        <v>#REF!</v>
      </c>
      <c r="AE113" s="40">
        <v>9</v>
      </c>
      <c r="AF113" s="42">
        <v>5</v>
      </c>
      <c r="AG113" s="42">
        <v>80</v>
      </c>
      <c r="AH113" s="46">
        <v>60750</v>
      </c>
      <c r="AI113" s="46">
        <f t="shared" si="23"/>
        <v>9005</v>
      </c>
      <c r="AJ113" t="s">
        <v>1376</v>
      </c>
      <c r="AL113" s="1">
        <f t="shared" si="24"/>
        <v>8613</v>
      </c>
      <c r="AM113" s="1">
        <v>109</v>
      </c>
      <c r="AO113" s="1">
        <f t="shared" si="25"/>
        <v>8722</v>
      </c>
      <c r="AP113" s="1">
        <v>365</v>
      </c>
      <c r="AQ113" s="1">
        <f t="shared" si="26"/>
        <v>9087</v>
      </c>
      <c r="AS113" s="1">
        <v>6673</v>
      </c>
      <c r="AT113" s="1">
        <f t="shared" si="27"/>
        <v>4218</v>
      </c>
      <c r="AU113" s="1">
        <v>2455</v>
      </c>
      <c r="AZ113" s="1"/>
    </row>
    <row r="114" spans="1:52" hidden="1" outlineLevel="1" x14ac:dyDescent="0.2">
      <c r="A114" t="s">
        <v>1333</v>
      </c>
      <c r="B114" s="11" t="s">
        <v>1389</v>
      </c>
      <c r="E114" s="1">
        <f t="shared" si="22"/>
        <v>3185</v>
      </c>
      <c r="F114" s="1">
        <v>2938</v>
      </c>
      <c r="G114" s="1">
        <v>2526</v>
      </c>
      <c r="H114" s="1">
        <v>2524</v>
      </c>
      <c r="I114" s="2"/>
      <c r="J114" s="2">
        <f t="shared" si="16"/>
        <v>0.79246467817896393</v>
      </c>
      <c r="K114" s="7">
        <f t="shared" si="17"/>
        <v>2</v>
      </c>
      <c r="L114" s="7">
        <f t="shared" si="17"/>
        <v>3</v>
      </c>
      <c r="M114" s="7">
        <f t="shared" si="17"/>
        <v>1</v>
      </c>
      <c r="N114" s="2">
        <f t="shared" si="28"/>
        <v>0.31555402615278733</v>
      </c>
      <c r="O114" s="2">
        <f t="shared" si="29"/>
        <v>0.25395732966276668</v>
      </c>
      <c r="P114" s="2">
        <f t="shared" si="30"/>
        <v>0.41293874741913283</v>
      </c>
      <c r="Q114" s="2">
        <f t="shared" si="31"/>
        <v>1.75498967653131E-2</v>
      </c>
      <c r="R114" s="1">
        <v>917</v>
      </c>
      <c r="S114" s="1">
        <v>738</v>
      </c>
      <c r="T114" s="1">
        <v>1200</v>
      </c>
      <c r="W114" s="1">
        <v>51</v>
      </c>
      <c r="AA114" t="s">
        <v>1993</v>
      </c>
      <c r="AB114" t="e">
        <f>#REF!</f>
        <v>#REF!</v>
      </c>
      <c r="AE114" s="40">
        <v>9</v>
      </c>
      <c r="AF114" s="42">
        <v>15</v>
      </c>
      <c r="AG114" s="42">
        <v>45</v>
      </c>
      <c r="AH114" s="46">
        <v>61030</v>
      </c>
      <c r="AI114" s="46">
        <f t="shared" si="23"/>
        <v>9015</v>
      </c>
      <c r="AJ114" t="s">
        <v>1376</v>
      </c>
      <c r="AL114" s="1">
        <f t="shared" si="24"/>
        <v>2911</v>
      </c>
      <c r="AM114" s="1">
        <v>27</v>
      </c>
      <c r="AO114" s="1">
        <f t="shared" si="25"/>
        <v>2906</v>
      </c>
      <c r="AP114" s="1">
        <v>279</v>
      </c>
      <c r="AQ114" s="1">
        <f t="shared" si="26"/>
        <v>3185</v>
      </c>
      <c r="AS114" s="1">
        <v>2526</v>
      </c>
      <c r="AT114" s="1">
        <f t="shared" si="27"/>
        <v>1833</v>
      </c>
      <c r="AU114" s="1">
        <v>693</v>
      </c>
      <c r="AZ114" s="1"/>
    </row>
    <row r="115" spans="1:52" hidden="1" outlineLevel="1" x14ac:dyDescent="0.2">
      <c r="A115" t="s">
        <v>1208</v>
      </c>
      <c r="B115" s="11" t="s">
        <v>1389</v>
      </c>
      <c r="E115" s="1">
        <f t="shared" si="22"/>
        <v>7139</v>
      </c>
      <c r="F115" s="1">
        <v>6864</v>
      </c>
      <c r="G115" s="1">
        <v>6168</v>
      </c>
      <c r="H115" s="1">
        <v>5888</v>
      </c>
      <c r="I115" s="2"/>
      <c r="J115" s="2">
        <f t="shared" si="16"/>
        <v>0.82476537330158284</v>
      </c>
      <c r="K115" s="7">
        <f t="shared" si="17"/>
        <v>2</v>
      </c>
      <c r="L115" s="7">
        <f t="shared" si="17"/>
        <v>3</v>
      </c>
      <c r="M115" s="7">
        <f t="shared" si="17"/>
        <v>1</v>
      </c>
      <c r="N115" s="2">
        <f t="shared" si="28"/>
        <v>0.33618780451793889</v>
      </c>
      <c r="O115" s="2">
        <f t="shared" si="29"/>
        <v>0.24361435109995572</v>
      </c>
      <c r="P115" s="2">
        <f t="shared" si="30"/>
        <v>0.4049904030710173</v>
      </c>
      <c r="Q115" s="2">
        <f t="shared" si="31"/>
        <v>1.5207441311088032E-2</v>
      </c>
      <c r="R115" s="1">
        <v>2277</v>
      </c>
      <c r="S115" s="1">
        <v>1650</v>
      </c>
      <c r="T115" s="1">
        <v>2743</v>
      </c>
      <c r="W115" s="1">
        <v>103</v>
      </c>
      <c r="AA115" t="s">
        <v>463</v>
      </c>
      <c r="AB115" t="e">
        <f>#REF!</f>
        <v>#REF!</v>
      </c>
      <c r="AE115" s="40">
        <v>9</v>
      </c>
      <c r="AF115" s="42">
        <v>7</v>
      </c>
      <c r="AG115" s="42">
        <v>70</v>
      </c>
      <c r="AH115" s="46">
        <v>61800</v>
      </c>
      <c r="AI115" s="46">
        <f t="shared" si="23"/>
        <v>9007</v>
      </c>
      <c r="AJ115" t="s">
        <v>1376</v>
      </c>
      <c r="AL115" s="1">
        <f t="shared" si="24"/>
        <v>6785</v>
      </c>
      <c r="AM115" s="1">
        <v>79</v>
      </c>
      <c r="AO115" s="1">
        <f t="shared" si="25"/>
        <v>6773</v>
      </c>
      <c r="AP115" s="1">
        <v>366</v>
      </c>
      <c r="AQ115" s="1">
        <f t="shared" si="26"/>
        <v>7139</v>
      </c>
      <c r="AS115" s="1">
        <v>6168</v>
      </c>
      <c r="AT115" s="1">
        <f t="shared" si="27"/>
        <v>3548</v>
      </c>
      <c r="AU115" s="1">
        <v>2620</v>
      </c>
      <c r="AZ115" s="1"/>
    </row>
    <row r="116" spans="1:52" hidden="1" outlineLevel="1" x14ac:dyDescent="0.2">
      <c r="A116" t="s">
        <v>2430</v>
      </c>
      <c r="B116" s="11" t="s">
        <v>1389</v>
      </c>
      <c r="E116" s="1">
        <f t="shared" si="22"/>
        <v>3676</v>
      </c>
      <c r="F116" s="1">
        <v>3345</v>
      </c>
      <c r="G116" s="1">
        <v>2897</v>
      </c>
      <c r="H116" s="1">
        <v>2868</v>
      </c>
      <c r="I116" s="2"/>
      <c r="J116" s="2">
        <f t="shared" si="16"/>
        <v>0.78019586507072902</v>
      </c>
      <c r="K116" s="7">
        <f t="shared" si="17"/>
        <v>3</v>
      </c>
      <c r="L116" s="7">
        <f t="shared" si="17"/>
        <v>2</v>
      </c>
      <c r="M116" s="7">
        <f t="shared" si="17"/>
        <v>1</v>
      </c>
      <c r="N116" s="2">
        <f t="shared" si="28"/>
        <v>0.25756658595641646</v>
      </c>
      <c r="O116" s="2">
        <f t="shared" si="29"/>
        <v>0.29600484261501209</v>
      </c>
      <c r="P116" s="2">
        <f t="shared" si="30"/>
        <v>0.42282082324455206</v>
      </c>
      <c r="Q116" s="2">
        <f t="shared" si="31"/>
        <v>2.3607748184019395E-2</v>
      </c>
      <c r="R116" s="1">
        <v>851</v>
      </c>
      <c r="S116" s="1">
        <v>978</v>
      </c>
      <c r="T116" s="1">
        <v>1397</v>
      </c>
      <c r="W116" s="1">
        <v>78</v>
      </c>
      <c r="AA116" t="s">
        <v>120</v>
      </c>
      <c r="AB116" t="e">
        <f>#REF!</f>
        <v>#REF!</v>
      </c>
      <c r="AE116" s="40">
        <v>9</v>
      </c>
      <c r="AF116" s="42">
        <v>11</v>
      </c>
      <c r="AG116" s="42">
        <v>80</v>
      </c>
      <c r="AH116" s="46">
        <v>62150</v>
      </c>
      <c r="AI116" s="46">
        <f t="shared" si="23"/>
        <v>9011</v>
      </c>
      <c r="AJ116" t="s">
        <v>1376</v>
      </c>
      <c r="AL116" s="1">
        <f t="shared" si="24"/>
        <v>3314</v>
      </c>
      <c r="AM116" s="1">
        <v>31</v>
      </c>
      <c r="AO116" s="1">
        <f t="shared" si="25"/>
        <v>3304</v>
      </c>
      <c r="AP116" s="1">
        <v>372</v>
      </c>
      <c r="AQ116" s="1">
        <f t="shared" si="26"/>
        <v>3676</v>
      </c>
      <c r="AS116" s="1">
        <v>2897</v>
      </c>
      <c r="AT116" s="1">
        <f t="shared" si="27"/>
        <v>2104</v>
      </c>
      <c r="AU116" s="1">
        <v>793</v>
      </c>
      <c r="AZ116" s="1"/>
    </row>
    <row r="117" spans="1:52" hidden="1" outlineLevel="1" x14ac:dyDescent="0.2">
      <c r="A117" t="s">
        <v>2210</v>
      </c>
      <c r="B117" s="11" t="s">
        <v>1389</v>
      </c>
      <c r="E117" s="1">
        <f t="shared" si="22"/>
        <v>7371</v>
      </c>
      <c r="F117" s="1">
        <v>6913</v>
      </c>
      <c r="G117" s="1">
        <v>6145</v>
      </c>
      <c r="H117" s="1">
        <v>6111</v>
      </c>
      <c r="I117" s="2"/>
      <c r="J117" s="2">
        <f t="shared" si="16"/>
        <v>0.82905982905982911</v>
      </c>
      <c r="K117" s="7">
        <f t="shared" si="17"/>
        <v>3</v>
      </c>
      <c r="L117" s="7">
        <f t="shared" si="17"/>
        <v>2</v>
      </c>
      <c r="M117" s="7">
        <f t="shared" si="17"/>
        <v>1</v>
      </c>
      <c r="N117" s="2">
        <f t="shared" si="28"/>
        <v>0.20495365005793742</v>
      </c>
      <c r="O117" s="2">
        <f t="shared" si="29"/>
        <v>0.34458285052143683</v>
      </c>
      <c r="P117" s="2">
        <f t="shared" si="30"/>
        <v>0.43424101969872536</v>
      </c>
      <c r="Q117" s="2">
        <f t="shared" si="31"/>
        <v>1.6222479721900385E-2</v>
      </c>
      <c r="R117" s="1">
        <v>1415</v>
      </c>
      <c r="S117" s="1">
        <v>2379</v>
      </c>
      <c r="T117" s="1">
        <v>2998</v>
      </c>
      <c r="W117" s="1">
        <v>112</v>
      </c>
      <c r="AA117" t="s">
        <v>2629</v>
      </c>
      <c r="AB117" t="e">
        <f>#REF!</f>
        <v>#REF!</v>
      </c>
      <c r="AE117" s="40">
        <v>9</v>
      </c>
      <c r="AF117" s="42">
        <v>9</v>
      </c>
      <c r="AG117" s="42">
        <v>100</v>
      </c>
      <c r="AH117" s="46">
        <v>62290</v>
      </c>
      <c r="AI117" s="46">
        <f t="shared" si="23"/>
        <v>9009</v>
      </c>
      <c r="AJ117" t="s">
        <v>1376</v>
      </c>
      <c r="AL117" s="1">
        <f t="shared" si="24"/>
        <v>6852</v>
      </c>
      <c r="AM117" s="1">
        <v>61</v>
      </c>
      <c r="AO117" s="1">
        <f t="shared" si="25"/>
        <v>6904</v>
      </c>
      <c r="AP117" s="1">
        <v>467</v>
      </c>
      <c r="AQ117" s="1">
        <f t="shared" si="26"/>
        <v>7371</v>
      </c>
      <c r="AS117" s="1">
        <v>6145</v>
      </c>
      <c r="AT117" s="1">
        <f t="shared" si="27"/>
        <v>4577</v>
      </c>
      <c r="AU117" s="1">
        <v>1568</v>
      </c>
      <c r="AZ117" s="1"/>
    </row>
    <row r="118" spans="1:52" hidden="1" outlineLevel="1" x14ac:dyDescent="0.2">
      <c r="A118" t="s">
        <v>880</v>
      </c>
      <c r="B118" s="11" t="s">
        <v>1389</v>
      </c>
      <c r="E118" s="1">
        <f t="shared" si="22"/>
        <v>6759</v>
      </c>
      <c r="F118" s="1">
        <v>6292</v>
      </c>
      <c r="G118" s="1">
        <v>4398</v>
      </c>
      <c r="H118" s="1">
        <v>4350</v>
      </c>
      <c r="I118" s="2"/>
      <c r="J118" s="2">
        <f t="shared" si="16"/>
        <v>0.64358632933865956</v>
      </c>
      <c r="K118" s="7">
        <f t="shared" si="17"/>
        <v>2</v>
      </c>
      <c r="L118" s="7">
        <f t="shared" si="17"/>
        <v>3</v>
      </c>
      <c r="M118" s="7">
        <f t="shared" si="17"/>
        <v>1</v>
      </c>
      <c r="N118" s="2">
        <f t="shared" si="28"/>
        <v>0.28186076562752382</v>
      </c>
      <c r="O118" s="2">
        <f t="shared" si="29"/>
        <v>0.19689872395412697</v>
      </c>
      <c r="P118" s="2">
        <f t="shared" si="30"/>
        <v>0.49830398966241318</v>
      </c>
      <c r="Q118" s="2">
        <f t="shared" si="31"/>
        <v>2.2936520755935996E-2</v>
      </c>
      <c r="R118" s="1">
        <v>1745</v>
      </c>
      <c r="S118" s="1">
        <v>1219</v>
      </c>
      <c r="T118" s="1">
        <v>3085</v>
      </c>
      <c r="W118" s="1">
        <v>142</v>
      </c>
      <c r="AA118" t="s">
        <v>1993</v>
      </c>
      <c r="AB118" t="e">
        <f>#REF!</f>
        <v>#REF!</v>
      </c>
      <c r="AE118" s="40">
        <v>9</v>
      </c>
      <c r="AF118" s="42">
        <v>15</v>
      </c>
      <c r="AG118" s="42">
        <v>50</v>
      </c>
      <c r="AH118" s="46">
        <v>62710</v>
      </c>
      <c r="AI118" s="46">
        <f t="shared" si="23"/>
        <v>9015</v>
      </c>
      <c r="AJ118" t="s">
        <v>1376</v>
      </c>
      <c r="AL118" s="1">
        <f t="shared" si="24"/>
        <v>6206</v>
      </c>
      <c r="AM118" s="1">
        <v>86</v>
      </c>
      <c r="AO118" s="1">
        <f t="shared" si="25"/>
        <v>6191</v>
      </c>
      <c r="AP118" s="1">
        <v>568</v>
      </c>
      <c r="AQ118" s="1">
        <f t="shared" si="26"/>
        <v>6759</v>
      </c>
      <c r="AS118" s="1">
        <v>4398</v>
      </c>
      <c r="AT118" s="1">
        <f t="shared" si="27"/>
        <v>3234</v>
      </c>
      <c r="AU118" s="1">
        <v>1164</v>
      </c>
      <c r="AZ118" s="1"/>
    </row>
    <row r="119" spans="1:52" hidden="1" outlineLevel="1" x14ac:dyDescent="0.2">
      <c r="A119" t="s">
        <v>1446</v>
      </c>
      <c r="B119" s="11" t="s">
        <v>1389</v>
      </c>
      <c r="E119" s="1">
        <f t="shared" si="22"/>
        <v>7822</v>
      </c>
      <c r="F119" s="1">
        <v>7129</v>
      </c>
      <c r="G119" s="1">
        <v>6048</v>
      </c>
      <c r="H119" s="1">
        <v>5975</v>
      </c>
      <c r="I119" s="2"/>
      <c r="J119" s="2">
        <f t="shared" si="16"/>
        <v>0.76387113270263363</v>
      </c>
      <c r="K119" s="7">
        <f t="shared" si="17"/>
        <v>1</v>
      </c>
      <c r="L119" s="7">
        <f t="shared" si="17"/>
        <v>3</v>
      </c>
      <c r="M119" s="7">
        <f t="shared" si="17"/>
        <v>2</v>
      </c>
      <c r="N119" s="2">
        <f t="shared" si="28"/>
        <v>0.36282433007230963</v>
      </c>
      <c r="O119" s="2">
        <f t="shared" si="29"/>
        <v>0.26669502339430029</v>
      </c>
      <c r="P119" s="2">
        <f t="shared" si="30"/>
        <v>0.35148163901885721</v>
      </c>
      <c r="Q119" s="2">
        <f t="shared" si="31"/>
        <v>1.8999007514532873E-2</v>
      </c>
      <c r="R119" s="1">
        <v>2559</v>
      </c>
      <c r="S119" s="1">
        <v>1881</v>
      </c>
      <c r="T119" s="1">
        <v>2479</v>
      </c>
      <c r="W119" s="1">
        <v>134</v>
      </c>
      <c r="AA119" t="s">
        <v>263</v>
      </c>
      <c r="AB119" t="e">
        <f>#REF!</f>
        <v>#REF!</v>
      </c>
      <c r="AE119" s="40">
        <v>9</v>
      </c>
      <c r="AF119" s="42">
        <v>1</v>
      </c>
      <c r="AG119" s="42">
        <v>70</v>
      </c>
      <c r="AH119" s="46">
        <v>63480</v>
      </c>
      <c r="AI119" s="46">
        <f t="shared" si="23"/>
        <v>9001</v>
      </c>
      <c r="AJ119" t="s">
        <v>1376</v>
      </c>
      <c r="AL119" s="1">
        <f t="shared" si="24"/>
        <v>7095</v>
      </c>
      <c r="AM119" s="1">
        <v>34</v>
      </c>
      <c r="AO119" s="1">
        <f t="shared" si="25"/>
        <v>7053</v>
      </c>
      <c r="AP119" s="1">
        <v>769</v>
      </c>
      <c r="AQ119" s="1">
        <f t="shared" si="26"/>
        <v>7822</v>
      </c>
      <c r="AS119" s="1">
        <v>6048</v>
      </c>
      <c r="AT119" s="1">
        <f t="shared" si="27"/>
        <v>3440</v>
      </c>
      <c r="AU119" s="1">
        <v>2608</v>
      </c>
      <c r="AZ119" s="1"/>
    </row>
    <row r="120" spans="1:52" hidden="1" outlineLevel="1" x14ac:dyDescent="0.2">
      <c r="A120" t="s">
        <v>1576</v>
      </c>
      <c r="B120" s="11" t="s">
        <v>1389</v>
      </c>
      <c r="E120" s="1">
        <f t="shared" si="22"/>
        <v>20858</v>
      </c>
      <c r="F120" s="1">
        <v>19653</v>
      </c>
      <c r="G120" s="1">
        <v>16447</v>
      </c>
      <c r="H120" s="1">
        <v>16245</v>
      </c>
      <c r="I120" s="2"/>
      <c r="J120" s="2">
        <f t="shared" si="16"/>
        <v>0.7788378559785214</v>
      </c>
      <c r="K120" s="7">
        <f t="shared" si="17"/>
        <v>2</v>
      </c>
      <c r="L120" s="7">
        <f t="shared" si="17"/>
        <v>3</v>
      </c>
      <c r="M120" s="7">
        <f t="shared" si="17"/>
        <v>1</v>
      </c>
      <c r="N120" s="2">
        <f t="shared" si="28"/>
        <v>0.33290744621045637</v>
      </c>
      <c r="O120" s="2">
        <f t="shared" si="29"/>
        <v>0.29411764705882354</v>
      </c>
      <c r="P120" s="2">
        <f t="shared" si="30"/>
        <v>0.3573874380334236</v>
      </c>
      <c r="Q120" s="2">
        <f t="shared" si="31"/>
        <v>1.5587468697296436E-2</v>
      </c>
      <c r="R120" s="1">
        <v>6514</v>
      </c>
      <c r="S120" s="1">
        <v>5755</v>
      </c>
      <c r="T120" s="1">
        <v>6993</v>
      </c>
      <c r="W120" s="1">
        <v>305</v>
      </c>
      <c r="AA120" t="s">
        <v>263</v>
      </c>
      <c r="AB120" t="e">
        <f>#REF!</f>
        <v>#REF!</v>
      </c>
      <c r="AE120" s="40">
        <v>9</v>
      </c>
      <c r="AF120" s="42">
        <v>1</v>
      </c>
      <c r="AG120" s="42">
        <v>75</v>
      </c>
      <c r="AH120" s="46">
        <v>63970</v>
      </c>
      <c r="AI120" s="46">
        <f t="shared" si="23"/>
        <v>9001</v>
      </c>
      <c r="AJ120" t="s">
        <v>1376</v>
      </c>
      <c r="AL120" s="1">
        <f t="shared" si="24"/>
        <v>19552</v>
      </c>
      <c r="AM120" s="1">
        <v>101</v>
      </c>
      <c r="AO120" s="1">
        <f t="shared" si="25"/>
        <v>19567</v>
      </c>
      <c r="AP120" s="1">
        <v>1291</v>
      </c>
      <c r="AQ120" s="1">
        <f t="shared" si="26"/>
        <v>20858</v>
      </c>
      <c r="AS120" s="1">
        <v>16447</v>
      </c>
      <c r="AT120" s="1">
        <f t="shared" si="27"/>
        <v>9024</v>
      </c>
      <c r="AU120" s="1">
        <v>7423</v>
      </c>
      <c r="AZ120" s="1"/>
    </row>
    <row r="121" spans="1:52" hidden="1" outlineLevel="1" x14ac:dyDescent="0.2">
      <c r="A121" t="s">
        <v>1654</v>
      </c>
      <c r="B121" s="11" t="s">
        <v>1389</v>
      </c>
      <c r="E121" s="1">
        <f t="shared" si="22"/>
        <v>13836</v>
      </c>
      <c r="F121" s="1">
        <v>13260</v>
      </c>
      <c r="G121" s="1">
        <v>11052</v>
      </c>
      <c r="H121" s="1">
        <v>10940</v>
      </c>
      <c r="I121" s="2"/>
      <c r="J121" s="2">
        <f t="shared" si="16"/>
        <v>0.79069095114194854</v>
      </c>
      <c r="K121" s="7">
        <f t="shared" si="17"/>
        <v>2</v>
      </c>
      <c r="L121" s="7">
        <f t="shared" si="17"/>
        <v>3</v>
      </c>
      <c r="M121" s="7">
        <f t="shared" si="17"/>
        <v>1</v>
      </c>
      <c r="N121" s="2">
        <f t="shared" si="28"/>
        <v>0.3583885461884091</v>
      </c>
      <c r="O121" s="2">
        <f t="shared" si="29"/>
        <v>0.2118650521666286</v>
      </c>
      <c r="P121" s="2">
        <f t="shared" si="30"/>
        <v>0.41718071738633766</v>
      </c>
      <c r="Q121" s="2">
        <f t="shared" si="31"/>
        <v>1.2565684258624643E-2</v>
      </c>
      <c r="R121" s="1">
        <v>4706</v>
      </c>
      <c r="S121" s="1">
        <v>2782</v>
      </c>
      <c r="T121" s="1">
        <v>5478</v>
      </c>
      <c r="W121" s="1">
        <v>165</v>
      </c>
      <c r="AA121" t="s">
        <v>1622</v>
      </c>
      <c r="AB121" t="e">
        <f>#REF!</f>
        <v>#REF!</v>
      </c>
      <c r="AE121" s="40">
        <v>9</v>
      </c>
      <c r="AF121" s="42">
        <v>3</v>
      </c>
      <c r="AG121" s="42">
        <v>105</v>
      </c>
      <c r="AH121" s="46">
        <v>65370</v>
      </c>
      <c r="AI121" s="46">
        <f t="shared" si="23"/>
        <v>9003</v>
      </c>
      <c r="AJ121" t="s">
        <v>1376</v>
      </c>
      <c r="AL121" s="1">
        <f t="shared" si="24"/>
        <v>13152</v>
      </c>
      <c r="AM121" s="1">
        <v>108</v>
      </c>
      <c r="AO121" s="1">
        <f t="shared" si="25"/>
        <v>13131</v>
      </c>
      <c r="AP121" s="1">
        <v>705</v>
      </c>
      <c r="AQ121" s="1">
        <f t="shared" si="26"/>
        <v>13836</v>
      </c>
      <c r="AS121" s="1">
        <v>11052</v>
      </c>
      <c r="AT121" s="1">
        <f t="shared" si="27"/>
        <v>6774</v>
      </c>
      <c r="AU121" s="1">
        <v>4278</v>
      </c>
      <c r="AZ121" s="1"/>
    </row>
    <row r="122" spans="1:52" hidden="1" outlineLevel="1" x14ac:dyDescent="0.2">
      <c r="A122" t="s">
        <v>2552</v>
      </c>
      <c r="B122" s="11" t="s">
        <v>1389</v>
      </c>
      <c r="E122" s="1">
        <f t="shared" si="22"/>
        <v>1890</v>
      </c>
      <c r="F122" s="1">
        <v>1852</v>
      </c>
      <c r="G122" s="1">
        <v>1629</v>
      </c>
      <c r="H122" s="1">
        <v>1622</v>
      </c>
      <c r="I122" s="2"/>
      <c r="J122" s="2">
        <f t="shared" si="16"/>
        <v>0.85820105820105819</v>
      </c>
      <c r="K122" s="7">
        <f t="shared" si="17"/>
        <v>2</v>
      </c>
      <c r="L122" s="7">
        <f t="shared" si="17"/>
        <v>3</v>
      </c>
      <c r="M122" s="7">
        <f t="shared" si="17"/>
        <v>1</v>
      </c>
      <c r="N122" s="2">
        <f t="shared" si="28"/>
        <v>0.33699231613611413</v>
      </c>
      <c r="O122" s="2">
        <f t="shared" si="29"/>
        <v>0.27936333699231614</v>
      </c>
      <c r="P122" s="2">
        <f t="shared" si="30"/>
        <v>0.37047200878155873</v>
      </c>
      <c r="Q122" s="2">
        <f t="shared" si="31"/>
        <v>1.3172338090011004E-2</v>
      </c>
      <c r="R122" s="1">
        <v>614</v>
      </c>
      <c r="S122" s="1">
        <v>509</v>
      </c>
      <c r="T122" s="1">
        <v>675</v>
      </c>
      <c r="W122" s="1">
        <v>24</v>
      </c>
      <c r="AA122" t="s">
        <v>1186</v>
      </c>
      <c r="AB122" t="e">
        <f>#REF!</f>
        <v>#REF!</v>
      </c>
      <c r="AE122" s="40">
        <v>9</v>
      </c>
      <c r="AF122" s="42">
        <v>5</v>
      </c>
      <c r="AG122" s="42">
        <v>85</v>
      </c>
      <c r="AH122" s="46">
        <v>65930</v>
      </c>
      <c r="AI122" s="46">
        <f t="shared" si="23"/>
        <v>9005</v>
      </c>
      <c r="AJ122" t="s">
        <v>1376</v>
      </c>
      <c r="AL122" s="1">
        <f t="shared" si="24"/>
        <v>1843</v>
      </c>
      <c r="AM122" s="1">
        <v>9</v>
      </c>
      <c r="AO122" s="1">
        <f t="shared" si="25"/>
        <v>1822</v>
      </c>
      <c r="AP122" s="1">
        <v>68</v>
      </c>
      <c r="AQ122" s="1">
        <f t="shared" si="26"/>
        <v>1890</v>
      </c>
      <c r="AS122" s="1">
        <v>1629</v>
      </c>
      <c r="AT122" s="1">
        <f t="shared" si="27"/>
        <v>1091</v>
      </c>
      <c r="AU122" s="1">
        <v>538</v>
      </c>
      <c r="AZ122" s="1"/>
    </row>
    <row r="123" spans="1:52" hidden="1" outlineLevel="1" x14ac:dyDescent="0.2">
      <c r="A123" t="s">
        <v>2712</v>
      </c>
      <c r="B123" s="11" t="s">
        <v>1389</v>
      </c>
      <c r="E123" s="1">
        <f t="shared" si="22"/>
        <v>3178</v>
      </c>
      <c r="F123" s="1">
        <v>2977</v>
      </c>
      <c r="G123" s="1">
        <v>2639</v>
      </c>
      <c r="H123" s="1">
        <v>2623</v>
      </c>
      <c r="I123" s="2"/>
      <c r="J123" s="2">
        <f t="shared" si="16"/>
        <v>0.82536186280679669</v>
      </c>
      <c r="K123" s="7">
        <f t="shared" si="17"/>
        <v>2</v>
      </c>
      <c r="L123" s="7">
        <f t="shared" si="17"/>
        <v>3</v>
      </c>
      <c r="M123" s="7">
        <f t="shared" si="17"/>
        <v>1</v>
      </c>
      <c r="N123" s="2">
        <f t="shared" si="28"/>
        <v>0.29587386782958741</v>
      </c>
      <c r="O123" s="2">
        <f t="shared" si="29"/>
        <v>0.24857430392485744</v>
      </c>
      <c r="P123" s="2">
        <f t="shared" si="30"/>
        <v>0.44012076484401208</v>
      </c>
      <c r="Q123" s="2">
        <f t="shared" si="31"/>
        <v>1.5431063401543099E-2</v>
      </c>
      <c r="R123" s="1">
        <v>882</v>
      </c>
      <c r="S123" s="1">
        <v>741</v>
      </c>
      <c r="T123" s="1">
        <v>1312</v>
      </c>
      <c r="W123" s="1">
        <v>46</v>
      </c>
      <c r="AA123" t="s">
        <v>120</v>
      </c>
      <c r="AB123" t="e">
        <f>#REF!</f>
        <v>#REF!</v>
      </c>
      <c r="AE123" s="40">
        <v>9</v>
      </c>
      <c r="AF123" s="42">
        <v>11</v>
      </c>
      <c r="AG123" s="42">
        <v>85</v>
      </c>
      <c r="AH123" s="46">
        <v>66210</v>
      </c>
      <c r="AI123" s="46">
        <f t="shared" si="23"/>
        <v>9011</v>
      </c>
      <c r="AJ123" t="s">
        <v>1376</v>
      </c>
      <c r="AL123" s="1">
        <f t="shared" si="24"/>
        <v>2935</v>
      </c>
      <c r="AM123" s="1">
        <v>42</v>
      </c>
      <c r="AO123" s="1">
        <f t="shared" si="25"/>
        <v>2981</v>
      </c>
      <c r="AP123" s="1">
        <v>197</v>
      </c>
      <c r="AQ123" s="1">
        <f t="shared" si="26"/>
        <v>3178</v>
      </c>
      <c r="AS123" s="1">
        <v>2639</v>
      </c>
      <c r="AT123" s="1">
        <f t="shared" si="27"/>
        <v>1862</v>
      </c>
      <c r="AU123" s="1">
        <v>777</v>
      </c>
      <c r="AZ123" s="1"/>
    </row>
    <row r="124" spans="1:52" hidden="1" outlineLevel="1" x14ac:dyDescent="0.2">
      <c r="A124" t="s">
        <v>1962</v>
      </c>
      <c r="B124" s="11" t="s">
        <v>1389</v>
      </c>
      <c r="E124" s="1">
        <f t="shared" si="22"/>
        <v>3369</v>
      </c>
      <c r="F124" s="1">
        <v>2972</v>
      </c>
      <c r="G124" s="1">
        <v>2572</v>
      </c>
      <c r="H124" s="1">
        <v>2555</v>
      </c>
      <c r="I124" s="2"/>
      <c r="J124" s="2">
        <f t="shared" si="16"/>
        <v>0.75838527753042451</v>
      </c>
      <c r="K124" s="7">
        <f t="shared" si="17"/>
        <v>1</v>
      </c>
      <c r="L124" s="7">
        <f t="shared" si="17"/>
        <v>3</v>
      </c>
      <c r="M124" s="7">
        <f t="shared" si="17"/>
        <v>2</v>
      </c>
      <c r="N124" s="2">
        <f t="shared" si="28"/>
        <v>0.5</v>
      </c>
      <c r="O124" s="2">
        <f t="shared" si="29"/>
        <v>0.15791245791245792</v>
      </c>
      <c r="P124" s="2">
        <f t="shared" si="30"/>
        <v>0.32390572390572392</v>
      </c>
      <c r="Q124" s="2">
        <f t="shared" si="31"/>
        <v>1.8181818181818188E-2</v>
      </c>
      <c r="R124" s="1">
        <v>1485</v>
      </c>
      <c r="S124" s="1">
        <v>469</v>
      </c>
      <c r="T124" s="1">
        <v>962</v>
      </c>
      <c r="W124" s="1">
        <v>54</v>
      </c>
      <c r="AA124" t="s">
        <v>1186</v>
      </c>
      <c r="AB124" t="e">
        <f>#REF!</f>
        <v>#REF!</v>
      </c>
      <c r="AE124" s="40">
        <v>9</v>
      </c>
      <c r="AF124" s="42">
        <v>5</v>
      </c>
      <c r="AG124" s="42">
        <v>90</v>
      </c>
      <c r="AH124" s="46">
        <v>66420</v>
      </c>
      <c r="AI124" s="46">
        <f t="shared" si="23"/>
        <v>9005</v>
      </c>
      <c r="AJ124" t="s">
        <v>1376</v>
      </c>
      <c r="AL124" s="1">
        <f t="shared" si="24"/>
        <v>2953</v>
      </c>
      <c r="AM124" s="1">
        <v>19</v>
      </c>
      <c r="AO124" s="1">
        <f t="shared" si="25"/>
        <v>2970</v>
      </c>
      <c r="AP124" s="1">
        <v>399</v>
      </c>
      <c r="AQ124" s="1">
        <f t="shared" si="26"/>
        <v>3369</v>
      </c>
      <c r="AS124" s="1">
        <v>2572</v>
      </c>
      <c r="AT124" s="1">
        <f t="shared" si="27"/>
        <v>1358</v>
      </c>
      <c r="AU124" s="1">
        <v>1214</v>
      </c>
      <c r="AZ124" s="1"/>
    </row>
    <row r="125" spans="1:52" hidden="1" outlineLevel="1" x14ac:dyDescent="0.2">
      <c r="A125" t="s">
        <v>1449</v>
      </c>
      <c r="B125" s="11" t="s">
        <v>1389</v>
      </c>
      <c r="E125" s="1">
        <f t="shared" si="22"/>
        <v>1253</v>
      </c>
      <c r="F125" s="1">
        <v>1227</v>
      </c>
      <c r="G125" s="1">
        <v>977</v>
      </c>
      <c r="H125" s="1">
        <v>970</v>
      </c>
      <c r="I125" s="2"/>
      <c r="J125" s="2">
        <f t="shared" si="16"/>
        <v>0.77414205905826017</v>
      </c>
      <c r="K125" s="7">
        <f t="shared" si="17"/>
        <v>2</v>
      </c>
      <c r="L125" s="7">
        <f t="shared" si="17"/>
        <v>3</v>
      </c>
      <c r="M125" s="7">
        <f t="shared" si="17"/>
        <v>1</v>
      </c>
      <c r="N125" s="2">
        <f t="shared" si="28"/>
        <v>0.27107438016528923</v>
      </c>
      <c r="O125" s="2">
        <f t="shared" si="29"/>
        <v>0.25041322314049586</v>
      </c>
      <c r="P125" s="2">
        <f t="shared" si="30"/>
        <v>0.46280991735537191</v>
      </c>
      <c r="Q125" s="2">
        <f t="shared" si="31"/>
        <v>1.5702479338842945E-2</v>
      </c>
      <c r="R125" s="1">
        <v>328</v>
      </c>
      <c r="S125" s="1">
        <v>303</v>
      </c>
      <c r="T125" s="1">
        <v>560</v>
      </c>
      <c r="W125" s="1">
        <v>19</v>
      </c>
      <c r="AA125" t="s">
        <v>1993</v>
      </c>
      <c r="AB125" t="e">
        <f>#REF!</f>
        <v>#REF!</v>
      </c>
      <c r="AE125" s="40">
        <v>9</v>
      </c>
      <c r="AF125" s="42">
        <v>15</v>
      </c>
      <c r="AG125" s="42">
        <v>55</v>
      </c>
      <c r="AH125" s="46">
        <v>67400</v>
      </c>
      <c r="AI125" s="46">
        <f t="shared" si="23"/>
        <v>9015</v>
      </c>
      <c r="AJ125" t="s">
        <v>1376</v>
      </c>
      <c r="AL125" s="1">
        <f t="shared" si="24"/>
        <v>1218</v>
      </c>
      <c r="AM125" s="1">
        <v>9</v>
      </c>
      <c r="AO125" s="1">
        <f t="shared" si="25"/>
        <v>1210</v>
      </c>
      <c r="AP125" s="1">
        <v>43</v>
      </c>
      <c r="AQ125" s="1">
        <f t="shared" si="26"/>
        <v>1253</v>
      </c>
      <c r="AS125" s="1">
        <v>977</v>
      </c>
      <c r="AT125" s="1">
        <f t="shared" si="27"/>
        <v>840</v>
      </c>
      <c r="AU125" s="1">
        <v>137</v>
      </c>
      <c r="AZ125" s="1"/>
    </row>
    <row r="126" spans="1:52" hidden="1" outlineLevel="1" x14ac:dyDescent="0.2">
      <c r="A126" t="s">
        <v>2332</v>
      </c>
      <c r="B126" s="11" t="s">
        <v>1389</v>
      </c>
      <c r="E126" s="1">
        <f t="shared" si="22"/>
        <v>12196</v>
      </c>
      <c r="F126" s="1">
        <v>11681</v>
      </c>
      <c r="G126" s="1">
        <v>9566</v>
      </c>
      <c r="H126" s="1">
        <v>9392</v>
      </c>
      <c r="I126" s="2"/>
      <c r="J126" s="2">
        <f t="shared" si="16"/>
        <v>0.77008855362413908</v>
      </c>
      <c r="K126" s="7">
        <f t="shared" si="17"/>
        <v>3</v>
      </c>
      <c r="L126" s="7">
        <f t="shared" si="17"/>
        <v>2</v>
      </c>
      <c r="M126" s="7">
        <f t="shared" si="17"/>
        <v>1</v>
      </c>
      <c r="N126" s="2">
        <f t="shared" si="28"/>
        <v>0.2324009922162347</v>
      </c>
      <c r="O126" s="2">
        <f t="shared" si="29"/>
        <v>0.25087674279360189</v>
      </c>
      <c r="P126" s="2">
        <f t="shared" si="30"/>
        <v>0.50577367205542723</v>
      </c>
      <c r="Q126" s="2">
        <f t="shared" si="31"/>
        <v>1.0948592934736268E-2</v>
      </c>
      <c r="R126" s="1">
        <v>2717</v>
      </c>
      <c r="S126" s="1">
        <v>2933</v>
      </c>
      <c r="T126" s="1">
        <v>5913</v>
      </c>
      <c r="W126" s="1">
        <v>128</v>
      </c>
      <c r="AA126" t="s">
        <v>2629</v>
      </c>
      <c r="AB126" t="e">
        <f>#REF!</f>
        <v>#REF!</v>
      </c>
      <c r="AE126" s="40">
        <v>9</v>
      </c>
      <c r="AF126" s="42">
        <v>9</v>
      </c>
      <c r="AG126" s="42">
        <v>105</v>
      </c>
      <c r="AH126" s="46">
        <v>67610</v>
      </c>
      <c r="AI126" s="46">
        <f t="shared" si="23"/>
        <v>9009</v>
      </c>
      <c r="AJ126" t="s">
        <v>1376</v>
      </c>
      <c r="AL126" s="1">
        <f t="shared" si="24"/>
        <v>11580</v>
      </c>
      <c r="AM126" s="1">
        <v>101</v>
      </c>
      <c r="AO126" s="1">
        <f t="shared" si="25"/>
        <v>11691</v>
      </c>
      <c r="AP126" s="1">
        <v>505</v>
      </c>
      <c r="AQ126" s="1">
        <f t="shared" si="26"/>
        <v>12196</v>
      </c>
      <c r="AS126" s="1">
        <v>9566</v>
      </c>
      <c r="AT126" s="1">
        <f t="shared" si="27"/>
        <v>7047</v>
      </c>
      <c r="AU126" s="1">
        <v>2519</v>
      </c>
      <c r="AZ126" s="1"/>
    </row>
    <row r="127" spans="1:52" hidden="1" outlineLevel="1" x14ac:dyDescent="0.2">
      <c r="A127" t="s">
        <v>1569</v>
      </c>
      <c r="B127" s="11" t="s">
        <v>1389</v>
      </c>
      <c r="E127" s="1">
        <f t="shared" si="22"/>
        <v>1979</v>
      </c>
      <c r="F127" s="1">
        <v>1815</v>
      </c>
      <c r="G127" s="1">
        <v>1587</v>
      </c>
      <c r="H127" s="1">
        <v>1555</v>
      </c>
      <c r="I127" s="2"/>
      <c r="J127" s="2">
        <f t="shared" si="16"/>
        <v>0.78575037897928246</v>
      </c>
      <c r="K127" s="7">
        <f t="shared" si="17"/>
        <v>1</v>
      </c>
      <c r="L127" s="7">
        <f t="shared" si="17"/>
        <v>3</v>
      </c>
      <c r="M127" s="7">
        <f t="shared" si="17"/>
        <v>2</v>
      </c>
      <c r="N127" s="2">
        <f t="shared" si="28"/>
        <v>0.419481981981982</v>
      </c>
      <c r="O127" s="2">
        <f t="shared" si="29"/>
        <v>0.24324324324324326</v>
      </c>
      <c r="P127" s="2">
        <f t="shared" si="30"/>
        <v>0.33108108108108109</v>
      </c>
      <c r="Q127" s="2">
        <f t="shared" si="31"/>
        <v>6.1936936936937137E-3</v>
      </c>
      <c r="R127" s="1">
        <v>745</v>
      </c>
      <c r="S127" s="1">
        <v>432</v>
      </c>
      <c r="T127" s="1">
        <v>588</v>
      </c>
      <c r="W127" s="1">
        <v>11</v>
      </c>
      <c r="AA127" t="s">
        <v>1186</v>
      </c>
      <c r="AB127" t="e">
        <f>#REF!</f>
        <v>#REF!</v>
      </c>
      <c r="AE127" s="40">
        <v>9</v>
      </c>
      <c r="AF127" s="42">
        <v>5</v>
      </c>
      <c r="AG127" s="42">
        <v>95</v>
      </c>
      <c r="AH127" s="46">
        <v>67960</v>
      </c>
      <c r="AI127" s="46">
        <f t="shared" si="23"/>
        <v>9005</v>
      </c>
      <c r="AJ127" t="s">
        <v>1376</v>
      </c>
      <c r="AL127" s="1">
        <f t="shared" si="24"/>
        <v>1790</v>
      </c>
      <c r="AM127" s="1">
        <v>25</v>
      </c>
      <c r="AO127" s="1">
        <f t="shared" si="25"/>
        <v>1776</v>
      </c>
      <c r="AP127" s="1">
        <v>203</v>
      </c>
      <c r="AQ127" s="1">
        <f t="shared" si="26"/>
        <v>1979</v>
      </c>
      <c r="AS127" s="1">
        <v>1587</v>
      </c>
      <c r="AT127" s="1">
        <f t="shared" si="27"/>
        <v>1006</v>
      </c>
      <c r="AU127" s="1">
        <v>581</v>
      </c>
      <c r="AZ127" s="1"/>
    </row>
    <row r="128" spans="1:52" hidden="1" outlineLevel="1" x14ac:dyDescent="0.2">
      <c r="A128" t="s">
        <v>1065</v>
      </c>
      <c r="B128" s="11" t="s">
        <v>1389</v>
      </c>
      <c r="E128" s="1">
        <f t="shared" si="22"/>
        <v>29350</v>
      </c>
      <c r="F128" s="1">
        <v>28617</v>
      </c>
      <c r="G128" s="1">
        <v>24167</v>
      </c>
      <c r="H128" s="1">
        <v>23892</v>
      </c>
      <c r="I128" s="2"/>
      <c r="J128" s="2">
        <f t="shared" si="16"/>
        <v>0.81403747870528109</v>
      </c>
      <c r="K128" s="7">
        <f t="shared" si="17"/>
        <v>3</v>
      </c>
      <c r="L128" s="7">
        <f t="shared" si="17"/>
        <v>2</v>
      </c>
      <c r="M128" s="7">
        <f t="shared" si="17"/>
        <v>1</v>
      </c>
      <c r="N128" s="2">
        <f t="shared" si="28"/>
        <v>0.23761647866601276</v>
      </c>
      <c r="O128" s="2">
        <f t="shared" si="29"/>
        <v>0.29758985497092411</v>
      </c>
      <c r="P128" s="2">
        <f t="shared" si="30"/>
        <v>0.45190219295172701</v>
      </c>
      <c r="Q128" s="2">
        <f t="shared" si="31"/>
        <v>1.2891473411336118E-2</v>
      </c>
      <c r="R128" s="1">
        <v>6783</v>
      </c>
      <c r="S128" s="1">
        <v>8495</v>
      </c>
      <c r="T128" s="1">
        <v>12900</v>
      </c>
      <c r="W128" s="1">
        <v>368</v>
      </c>
      <c r="AA128" t="s">
        <v>263</v>
      </c>
      <c r="AB128" t="e">
        <f>#REF!</f>
        <v>#REF!</v>
      </c>
      <c r="AE128" s="40">
        <v>9</v>
      </c>
      <c r="AF128" s="42">
        <v>1</v>
      </c>
      <c r="AG128" s="42">
        <v>80</v>
      </c>
      <c r="AH128" s="46">
        <v>68170</v>
      </c>
      <c r="AI128" s="46">
        <f t="shared" si="23"/>
        <v>9001</v>
      </c>
      <c r="AJ128" t="s">
        <v>1376</v>
      </c>
      <c r="AL128" s="1">
        <f t="shared" si="24"/>
        <v>28318</v>
      </c>
      <c r="AM128" s="1">
        <v>299</v>
      </c>
      <c r="AO128" s="1">
        <f t="shared" si="25"/>
        <v>28546</v>
      </c>
      <c r="AP128" s="1">
        <v>804</v>
      </c>
      <c r="AQ128" s="1">
        <f t="shared" si="26"/>
        <v>29350</v>
      </c>
      <c r="AS128" s="1">
        <v>24167</v>
      </c>
      <c r="AT128" s="1">
        <f t="shared" si="27"/>
        <v>16316</v>
      </c>
      <c r="AU128" s="1">
        <v>7851</v>
      </c>
      <c r="AZ128" s="1"/>
    </row>
    <row r="129" spans="1:52" hidden="1" outlineLevel="1" x14ac:dyDescent="0.2">
      <c r="A129" t="s">
        <v>2709</v>
      </c>
      <c r="B129" s="11" t="s">
        <v>1389</v>
      </c>
      <c r="E129" s="1">
        <f t="shared" si="22"/>
        <v>3259</v>
      </c>
      <c r="F129" s="1">
        <v>2849</v>
      </c>
      <c r="G129" s="1">
        <v>2354</v>
      </c>
      <c r="H129" s="1">
        <v>2336</v>
      </c>
      <c r="I129" s="2"/>
      <c r="J129" s="2">
        <f t="shared" si="16"/>
        <v>0.71678428965940477</v>
      </c>
      <c r="K129" s="7">
        <f t="shared" si="17"/>
        <v>3</v>
      </c>
      <c r="L129" s="7">
        <f t="shared" si="17"/>
        <v>2</v>
      </c>
      <c r="M129" s="7">
        <f t="shared" si="17"/>
        <v>1</v>
      </c>
      <c r="N129" s="2">
        <f t="shared" si="28"/>
        <v>0.24717336683417085</v>
      </c>
      <c r="O129" s="2">
        <f t="shared" si="29"/>
        <v>0.25345477386934673</v>
      </c>
      <c r="P129" s="2">
        <f t="shared" si="30"/>
        <v>0.36589195979899497</v>
      </c>
      <c r="Q129" s="2">
        <f t="shared" si="31"/>
        <v>0.1334798994974874</v>
      </c>
      <c r="R129" s="1">
        <v>787</v>
      </c>
      <c r="S129" s="1">
        <v>807</v>
      </c>
      <c r="T129" s="1">
        <v>1165</v>
      </c>
      <c r="W129" s="1">
        <v>425</v>
      </c>
      <c r="AA129" t="s">
        <v>263</v>
      </c>
      <c r="AB129" t="e">
        <f>#REF!</f>
        <v>#REF!</v>
      </c>
      <c r="AE129" s="40">
        <v>9</v>
      </c>
      <c r="AF129" s="42">
        <v>1</v>
      </c>
      <c r="AG129" s="42">
        <v>85</v>
      </c>
      <c r="AH129" s="46">
        <v>68310</v>
      </c>
      <c r="AI129" s="46">
        <f t="shared" si="23"/>
        <v>9001</v>
      </c>
      <c r="AJ129" t="s">
        <v>1376</v>
      </c>
      <c r="AL129" s="1">
        <f t="shared" si="24"/>
        <v>2818</v>
      </c>
      <c r="AM129" s="1">
        <v>31</v>
      </c>
      <c r="AO129" s="1">
        <f t="shared" si="25"/>
        <v>3184</v>
      </c>
      <c r="AP129" s="1">
        <v>75</v>
      </c>
      <c r="AQ129" s="1">
        <f t="shared" si="26"/>
        <v>3259</v>
      </c>
      <c r="AS129" s="1">
        <v>2354</v>
      </c>
      <c r="AT129" s="1">
        <f t="shared" si="27"/>
        <v>1577</v>
      </c>
      <c r="AU129" s="1">
        <v>777</v>
      </c>
      <c r="AZ129" s="1"/>
    </row>
    <row r="130" spans="1:52" hidden="1" outlineLevel="1" x14ac:dyDescent="0.2">
      <c r="A130" t="s">
        <v>233</v>
      </c>
      <c r="B130" s="11" t="s">
        <v>1389</v>
      </c>
      <c r="E130" s="1">
        <f t="shared" si="22"/>
        <v>21158</v>
      </c>
      <c r="F130" s="1">
        <v>19321</v>
      </c>
      <c r="G130" s="1">
        <v>16435</v>
      </c>
      <c r="H130" s="1">
        <v>16174</v>
      </c>
      <c r="I130" s="2"/>
      <c r="J130" s="2">
        <f t="shared" si="16"/>
        <v>0.76443898289063239</v>
      </c>
      <c r="K130" s="7">
        <f t="shared" si="17"/>
        <v>2</v>
      </c>
      <c r="L130" s="7">
        <f t="shared" si="17"/>
        <v>3</v>
      </c>
      <c r="M130" s="7">
        <f t="shared" si="17"/>
        <v>1</v>
      </c>
      <c r="N130" s="2">
        <f t="shared" si="28"/>
        <v>0.32975147687920148</v>
      </c>
      <c r="O130" s="2">
        <f t="shared" si="29"/>
        <v>0.25804644530454268</v>
      </c>
      <c r="P130" s="2">
        <f t="shared" si="30"/>
        <v>0.37375229170910573</v>
      </c>
      <c r="Q130" s="2">
        <f t="shared" si="31"/>
        <v>3.8449786107150108E-2</v>
      </c>
      <c r="R130" s="1">
        <v>6475</v>
      </c>
      <c r="S130" s="1">
        <v>5067</v>
      </c>
      <c r="T130" s="1">
        <v>7339</v>
      </c>
      <c r="W130" s="1">
        <v>755</v>
      </c>
      <c r="AA130" t="s">
        <v>1622</v>
      </c>
      <c r="AB130" t="e">
        <f>#REF!</f>
        <v>#REF!</v>
      </c>
      <c r="AE130" s="40">
        <v>9</v>
      </c>
      <c r="AF130" s="42">
        <v>3</v>
      </c>
      <c r="AG130" s="42">
        <v>110</v>
      </c>
      <c r="AH130" s="46">
        <v>68940</v>
      </c>
      <c r="AI130" s="46">
        <f t="shared" si="23"/>
        <v>9003</v>
      </c>
      <c r="AJ130" t="s">
        <v>1376</v>
      </c>
      <c r="AL130" s="1">
        <f t="shared" si="24"/>
        <v>19220</v>
      </c>
      <c r="AM130" s="1">
        <v>101</v>
      </c>
      <c r="AO130" s="1">
        <f t="shared" si="25"/>
        <v>19636</v>
      </c>
      <c r="AP130" s="1">
        <v>1522</v>
      </c>
      <c r="AQ130" s="1">
        <f t="shared" si="26"/>
        <v>21158</v>
      </c>
      <c r="AS130" s="1">
        <v>16435</v>
      </c>
      <c r="AT130" s="1">
        <f t="shared" si="27"/>
        <v>9449</v>
      </c>
      <c r="AU130" s="1">
        <v>6986</v>
      </c>
      <c r="AZ130" s="1"/>
    </row>
    <row r="131" spans="1:52" hidden="1" outlineLevel="1" x14ac:dyDescent="0.2">
      <c r="A131" t="s">
        <v>1317</v>
      </c>
      <c r="B131" s="11" t="s">
        <v>1389</v>
      </c>
      <c r="E131" s="1">
        <f t="shared" si="22"/>
        <v>6768</v>
      </c>
      <c r="F131" s="1">
        <v>6573</v>
      </c>
      <c r="G131" s="1">
        <v>5787</v>
      </c>
      <c r="H131" s="1">
        <v>5731</v>
      </c>
      <c r="I131" s="2"/>
      <c r="J131" s="2">
        <f t="shared" ref="J131:J171" si="32">H131/E131</f>
        <v>0.8467789598108747</v>
      </c>
      <c r="K131" s="7">
        <f t="shared" ref="K131:M174" si="33">IF(R131&gt;0,RANK(R131,$R131:$W131),"")</f>
        <v>3</v>
      </c>
      <c r="L131" s="7">
        <f t="shared" si="33"/>
        <v>2</v>
      </c>
      <c r="M131" s="7">
        <f t="shared" si="33"/>
        <v>1</v>
      </c>
      <c r="N131" s="2">
        <f t="shared" ref="N131:N162" si="34">IF(SUM($R131:$W131)=0,"-",R131/SUM($R131:$W131))</f>
        <v>0.21451737451737452</v>
      </c>
      <c r="O131" s="2">
        <f t="shared" ref="O131:O162" si="35">IF(SUM($R131:$W131)=0,"-",S131/SUM($R131:$W131))</f>
        <v>0.33111969111969114</v>
      </c>
      <c r="P131" s="2">
        <f t="shared" ref="P131:P162" si="36">IF(SUM($R131:$W131)=0,"-",T131/SUM($R131:$W131))</f>
        <v>0.43644787644787647</v>
      </c>
      <c r="Q131" s="2">
        <f t="shared" ref="Q131:Q162" si="37">IF(SUM($R131:$W131)=0,"-",(1-N131-O131-P131))</f>
        <v>1.7915057915057875E-2</v>
      </c>
      <c r="R131" s="1">
        <v>1389</v>
      </c>
      <c r="S131" s="1">
        <v>2144</v>
      </c>
      <c r="T131" s="1">
        <v>2826</v>
      </c>
      <c r="W131" s="1">
        <v>116</v>
      </c>
      <c r="AA131" t="s">
        <v>61</v>
      </c>
      <c r="AB131" t="e">
        <f>#REF!</f>
        <v>#REF!</v>
      </c>
      <c r="AE131" s="40">
        <v>9</v>
      </c>
      <c r="AF131" s="42">
        <v>13</v>
      </c>
      <c r="AG131" s="42">
        <v>40</v>
      </c>
      <c r="AH131" s="46">
        <v>69220</v>
      </c>
      <c r="AI131" s="46">
        <f t="shared" si="23"/>
        <v>9013</v>
      </c>
      <c r="AJ131" t="s">
        <v>1376</v>
      </c>
      <c r="AL131" s="1">
        <f t="shared" si="24"/>
        <v>6519</v>
      </c>
      <c r="AM131" s="1">
        <v>54</v>
      </c>
      <c r="AO131" s="1">
        <f t="shared" si="25"/>
        <v>6475</v>
      </c>
      <c r="AP131" s="1">
        <v>293</v>
      </c>
      <c r="AQ131" s="1">
        <f t="shared" si="26"/>
        <v>6768</v>
      </c>
      <c r="AS131" s="1">
        <v>5787</v>
      </c>
      <c r="AT131" s="1">
        <f t="shared" si="27"/>
        <v>3803</v>
      </c>
      <c r="AU131" s="1">
        <v>1984</v>
      </c>
      <c r="AZ131" s="1"/>
    </row>
    <row r="132" spans="1:52" hidden="1" outlineLevel="1" x14ac:dyDescent="0.2">
      <c r="A132" t="s">
        <v>2471</v>
      </c>
      <c r="B132" s="11" t="s">
        <v>1389</v>
      </c>
      <c r="E132" s="1">
        <f t="shared" ref="E132:E171" si="38">AQ132</f>
        <v>18769</v>
      </c>
      <c r="F132" s="1">
        <v>17789</v>
      </c>
      <c r="G132" s="1">
        <v>15689</v>
      </c>
      <c r="H132" s="1">
        <v>15523</v>
      </c>
      <c r="I132" s="2"/>
      <c r="J132" s="2">
        <f t="shared" si="32"/>
        <v>0.82705525067931163</v>
      </c>
      <c r="K132" s="7">
        <f t="shared" si="33"/>
        <v>2</v>
      </c>
      <c r="L132" s="7">
        <f t="shared" si="33"/>
        <v>3</v>
      </c>
      <c r="M132" s="7">
        <f t="shared" si="33"/>
        <v>1</v>
      </c>
      <c r="N132" s="2">
        <f t="shared" si="34"/>
        <v>0.35740793605481014</v>
      </c>
      <c r="O132" s="2">
        <f t="shared" si="35"/>
        <v>0.21119040822152441</v>
      </c>
      <c r="P132" s="2">
        <f t="shared" si="36"/>
        <v>0.41604339137881813</v>
      </c>
      <c r="Q132" s="2">
        <f t="shared" si="37"/>
        <v>1.5358264344847328E-2</v>
      </c>
      <c r="R132" s="1">
        <v>6260</v>
      </c>
      <c r="S132" s="1">
        <v>3699</v>
      </c>
      <c r="T132" s="1">
        <v>7287</v>
      </c>
      <c r="W132" s="1">
        <v>269</v>
      </c>
      <c r="AA132" t="s">
        <v>1622</v>
      </c>
      <c r="AB132" t="e">
        <f>#REF!</f>
        <v>#REF!</v>
      </c>
      <c r="AE132" s="40">
        <v>9</v>
      </c>
      <c r="AF132" s="42">
        <v>3</v>
      </c>
      <c r="AG132" s="42">
        <v>120</v>
      </c>
      <c r="AH132" s="46">
        <v>71390</v>
      </c>
      <c r="AI132" s="46">
        <f t="shared" ref="AI132:AI171" si="39">AE132*1000+AF132</f>
        <v>9003</v>
      </c>
      <c r="AJ132" t="s">
        <v>1376</v>
      </c>
      <c r="AL132" s="1">
        <f t="shared" ref="AL132:AL171" si="40">F132-AM132</f>
        <v>17643</v>
      </c>
      <c r="AM132" s="1">
        <v>146</v>
      </c>
      <c r="AO132" s="1">
        <f t="shared" ref="AO132:AO171" si="41">SUM(R132:Y132)</f>
        <v>17515</v>
      </c>
      <c r="AP132" s="1">
        <v>1254</v>
      </c>
      <c r="AQ132" s="1">
        <f t="shared" ref="AQ132:AQ171" si="42">AO132+AP132</f>
        <v>18769</v>
      </c>
      <c r="AS132" s="1">
        <v>15689</v>
      </c>
      <c r="AT132" s="1">
        <f t="shared" ref="AT132:AT171" si="43">AS132-AU132</f>
        <v>9293</v>
      </c>
      <c r="AU132" s="1">
        <v>6396</v>
      </c>
      <c r="AZ132" s="1"/>
    </row>
    <row r="133" spans="1:52" hidden="1" outlineLevel="1" x14ac:dyDescent="0.2">
      <c r="A133" t="s">
        <v>2515</v>
      </c>
      <c r="B133" s="11" t="s">
        <v>1389</v>
      </c>
      <c r="E133" s="1">
        <f t="shared" si="38"/>
        <v>16417</v>
      </c>
      <c r="F133" s="1">
        <v>15945</v>
      </c>
      <c r="G133" s="1">
        <v>13101</v>
      </c>
      <c r="H133" s="1">
        <v>12990</v>
      </c>
      <c r="I133" s="2"/>
      <c r="J133" s="2">
        <f t="shared" si="32"/>
        <v>0.79125296948285317</v>
      </c>
      <c r="K133" s="7">
        <f t="shared" si="33"/>
        <v>3</v>
      </c>
      <c r="L133" s="7">
        <f t="shared" si="33"/>
        <v>2</v>
      </c>
      <c r="M133" s="7">
        <f t="shared" si="33"/>
        <v>1</v>
      </c>
      <c r="N133" s="2">
        <f t="shared" si="34"/>
        <v>0.25720203351534549</v>
      </c>
      <c r="O133" s="2">
        <f t="shared" si="35"/>
        <v>0.32523692964287954</v>
      </c>
      <c r="P133" s="2">
        <f t="shared" si="36"/>
        <v>0.40061507562919724</v>
      </c>
      <c r="Q133" s="2">
        <f t="shared" si="37"/>
        <v>1.6945961212577687E-2</v>
      </c>
      <c r="R133" s="1">
        <v>4098</v>
      </c>
      <c r="S133" s="1">
        <v>5182</v>
      </c>
      <c r="T133" s="1">
        <v>6383</v>
      </c>
      <c r="W133" s="1">
        <v>270</v>
      </c>
      <c r="AA133" t="s">
        <v>2629</v>
      </c>
      <c r="AB133" t="e">
        <f>#REF!</f>
        <v>#REF!</v>
      </c>
      <c r="AE133" s="40">
        <v>9</v>
      </c>
      <c r="AF133" s="42">
        <v>9</v>
      </c>
      <c r="AG133" s="42">
        <v>110</v>
      </c>
      <c r="AH133" s="46">
        <v>69640</v>
      </c>
      <c r="AI133" s="46">
        <f t="shared" si="39"/>
        <v>9009</v>
      </c>
      <c r="AJ133" t="s">
        <v>1376</v>
      </c>
      <c r="AL133" s="1">
        <f t="shared" si="40"/>
        <v>15862</v>
      </c>
      <c r="AM133" s="1">
        <v>83</v>
      </c>
      <c r="AO133" s="1">
        <f t="shared" si="41"/>
        <v>15933</v>
      </c>
      <c r="AP133" s="1">
        <v>484</v>
      </c>
      <c r="AQ133" s="1">
        <f t="shared" si="42"/>
        <v>16417</v>
      </c>
      <c r="AS133" s="1">
        <v>13101</v>
      </c>
      <c r="AT133" s="1">
        <f t="shared" si="43"/>
        <v>7430</v>
      </c>
      <c r="AU133" s="1">
        <v>5671</v>
      </c>
      <c r="AZ133" s="1"/>
    </row>
    <row r="134" spans="1:52" hidden="1" outlineLevel="1" x14ac:dyDescent="0.2">
      <c r="A134" t="s">
        <v>2565</v>
      </c>
      <c r="B134" s="11" t="s">
        <v>1389</v>
      </c>
      <c r="E134" s="1">
        <f t="shared" si="38"/>
        <v>32520</v>
      </c>
      <c r="F134" s="1">
        <v>31419</v>
      </c>
      <c r="G134" s="1">
        <v>26954</v>
      </c>
      <c r="H134" s="1">
        <v>26718</v>
      </c>
      <c r="I134" s="2"/>
      <c r="J134" s="2">
        <f t="shared" si="32"/>
        <v>0.8215867158671587</v>
      </c>
      <c r="K134" s="7">
        <f t="shared" si="33"/>
        <v>2</v>
      </c>
      <c r="L134" s="7">
        <f t="shared" si="33"/>
        <v>3</v>
      </c>
      <c r="M134" s="7">
        <f t="shared" si="33"/>
        <v>1</v>
      </c>
      <c r="N134" s="2">
        <f t="shared" si="34"/>
        <v>0.27574888463989805</v>
      </c>
      <c r="O134" s="2">
        <f t="shared" si="35"/>
        <v>0.26363926067558957</v>
      </c>
      <c r="P134" s="2">
        <f t="shared" si="36"/>
        <v>0.43973868706182284</v>
      </c>
      <c r="Q134" s="2">
        <f t="shared" si="37"/>
        <v>2.0873167622689481E-2</v>
      </c>
      <c r="R134" s="1">
        <v>8653</v>
      </c>
      <c r="S134" s="1">
        <v>8273</v>
      </c>
      <c r="T134" s="1">
        <v>13799</v>
      </c>
      <c r="W134" s="1">
        <v>655</v>
      </c>
      <c r="AA134" t="s">
        <v>1622</v>
      </c>
      <c r="AB134" t="e">
        <f>#REF!</f>
        <v>#REF!</v>
      </c>
      <c r="AE134" s="40">
        <v>9</v>
      </c>
      <c r="AF134" s="42">
        <v>3</v>
      </c>
      <c r="AG134" s="42">
        <v>115</v>
      </c>
      <c r="AH134" s="46">
        <v>70550</v>
      </c>
      <c r="AI134" s="46">
        <f t="shared" si="39"/>
        <v>9003</v>
      </c>
      <c r="AJ134" t="s">
        <v>1376</v>
      </c>
      <c r="AL134" s="1">
        <f t="shared" si="40"/>
        <v>31193</v>
      </c>
      <c r="AM134" s="1">
        <v>226</v>
      </c>
      <c r="AO134" s="1">
        <f t="shared" si="41"/>
        <v>31380</v>
      </c>
      <c r="AP134" s="1">
        <v>1140</v>
      </c>
      <c r="AQ134" s="1">
        <f t="shared" si="42"/>
        <v>32520</v>
      </c>
      <c r="AS134" s="1">
        <v>26954</v>
      </c>
      <c r="AT134" s="1">
        <f t="shared" si="43"/>
        <v>18310</v>
      </c>
      <c r="AU134" s="1">
        <v>8644</v>
      </c>
      <c r="AZ134" s="1"/>
    </row>
    <row r="135" spans="1:52" hidden="1" outlineLevel="1" x14ac:dyDescent="0.2">
      <c r="A135" t="s">
        <v>2569</v>
      </c>
      <c r="B135" s="11" t="s">
        <v>1389</v>
      </c>
      <c r="E135" s="1">
        <f t="shared" si="38"/>
        <v>2081</v>
      </c>
      <c r="F135" s="1">
        <v>1956</v>
      </c>
      <c r="G135" s="1">
        <v>1553</v>
      </c>
      <c r="H135" s="1">
        <v>1557</v>
      </c>
      <c r="I135" s="2"/>
      <c r="J135" s="2">
        <f t="shared" si="32"/>
        <v>0.74819798173954832</v>
      </c>
      <c r="K135" s="7">
        <f t="shared" si="33"/>
        <v>2</v>
      </c>
      <c r="L135" s="7">
        <f t="shared" si="33"/>
        <v>3</v>
      </c>
      <c r="M135" s="7">
        <f t="shared" si="33"/>
        <v>1</v>
      </c>
      <c r="N135" s="2">
        <f t="shared" si="34"/>
        <v>0.30963420917053064</v>
      </c>
      <c r="O135" s="2">
        <f t="shared" si="35"/>
        <v>0.23235445646573932</v>
      </c>
      <c r="P135" s="2">
        <f t="shared" si="36"/>
        <v>0.43740340030911901</v>
      </c>
      <c r="Q135" s="2">
        <f t="shared" si="37"/>
        <v>2.0607934054611032E-2</v>
      </c>
      <c r="R135" s="1">
        <v>601</v>
      </c>
      <c r="S135" s="1">
        <v>451</v>
      </c>
      <c r="T135" s="1">
        <v>849</v>
      </c>
      <c r="W135" s="1">
        <v>40</v>
      </c>
      <c r="AA135" t="s">
        <v>120</v>
      </c>
      <c r="AB135" t="e">
        <f>#REF!</f>
        <v>#REF!</v>
      </c>
      <c r="AE135" s="40">
        <v>9</v>
      </c>
      <c r="AF135" s="42">
        <v>11</v>
      </c>
      <c r="AG135" s="42">
        <v>90</v>
      </c>
      <c r="AH135" s="46">
        <v>71670</v>
      </c>
      <c r="AI135" s="46">
        <f t="shared" si="39"/>
        <v>9011</v>
      </c>
      <c r="AJ135" t="s">
        <v>1376</v>
      </c>
      <c r="AL135" s="1">
        <f t="shared" si="40"/>
        <v>1938</v>
      </c>
      <c r="AM135" s="1">
        <v>18</v>
      </c>
      <c r="AO135" s="1">
        <f t="shared" si="41"/>
        <v>1941</v>
      </c>
      <c r="AP135" s="1">
        <v>140</v>
      </c>
      <c r="AQ135" s="1">
        <f t="shared" si="42"/>
        <v>2081</v>
      </c>
      <c r="AS135" s="1">
        <v>1553</v>
      </c>
      <c r="AT135" s="1">
        <f t="shared" si="43"/>
        <v>1208</v>
      </c>
      <c r="AU135" s="1">
        <v>345</v>
      </c>
      <c r="AZ135" s="1"/>
    </row>
    <row r="136" spans="1:52" hidden="1" outlineLevel="1" x14ac:dyDescent="0.2">
      <c r="A136" t="s">
        <v>2518</v>
      </c>
      <c r="B136" s="11" t="s">
        <v>1389</v>
      </c>
      <c r="E136" s="1">
        <f t="shared" si="38"/>
        <v>8572</v>
      </c>
      <c r="F136" s="1">
        <v>7561</v>
      </c>
      <c r="G136" s="1">
        <v>6481</v>
      </c>
      <c r="H136" s="1">
        <v>6422</v>
      </c>
      <c r="I136" s="2"/>
      <c r="J136" s="2">
        <f t="shared" si="32"/>
        <v>0.74918338777414839</v>
      </c>
      <c r="K136" s="7">
        <f t="shared" si="33"/>
        <v>2</v>
      </c>
      <c r="L136" s="7">
        <f t="shared" si="33"/>
        <v>3</v>
      </c>
      <c r="M136" s="7">
        <f t="shared" si="33"/>
        <v>1</v>
      </c>
      <c r="N136" s="2">
        <f t="shared" si="34"/>
        <v>0.30554814617231263</v>
      </c>
      <c r="O136" s="2">
        <f t="shared" si="35"/>
        <v>0.24446519071752468</v>
      </c>
      <c r="P136" s="2">
        <f t="shared" si="36"/>
        <v>0.42744731928514268</v>
      </c>
      <c r="Q136" s="2">
        <f t="shared" si="37"/>
        <v>2.2539343825019986E-2</v>
      </c>
      <c r="R136" s="1">
        <v>2291</v>
      </c>
      <c r="S136" s="1">
        <v>1833</v>
      </c>
      <c r="T136" s="1">
        <v>3205</v>
      </c>
      <c r="W136" s="1">
        <v>169</v>
      </c>
      <c r="AA136" t="s">
        <v>61</v>
      </c>
      <c r="AB136" t="e">
        <f>#REF!</f>
        <v>#REF!</v>
      </c>
      <c r="AE136" s="40">
        <v>9</v>
      </c>
      <c r="AF136" s="42">
        <v>13</v>
      </c>
      <c r="AG136" s="42">
        <v>45</v>
      </c>
      <c r="AH136" s="46">
        <v>72090</v>
      </c>
      <c r="AI136" s="46">
        <f t="shared" si="39"/>
        <v>9013</v>
      </c>
      <c r="AJ136" t="s">
        <v>1376</v>
      </c>
      <c r="AL136" s="1">
        <f t="shared" si="40"/>
        <v>7482</v>
      </c>
      <c r="AM136" s="1">
        <v>79</v>
      </c>
      <c r="AO136" s="1">
        <f t="shared" si="41"/>
        <v>7498</v>
      </c>
      <c r="AP136" s="1">
        <v>1074</v>
      </c>
      <c r="AQ136" s="1">
        <f t="shared" si="42"/>
        <v>8572</v>
      </c>
      <c r="AS136" s="1">
        <v>6481</v>
      </c>
      <c r="AT136" s="1">
        <f t="shared" si="43"/>
        <v>4722</v>
      </c>
      <c r="AU136" s="1">
        <v>1759</v>
      </c>
      <c r="AZ136" s="1"/>
    </row>
    <row r="137" spans="1:52" hidden="1" outlineLevel="1" x14ac:dyDescent="0.2">
      <c r="A137" t="s">
        <v>52</v>
      </c>
      <c r="B137" s="11" t="s">
        <v>1389</v>
      </c>
      <c r="E137" s="1">
        <f t="shared" si="38"/>
        <v>79948</v>
      </c>
      <c r="F137" s="1">
        <v>75560</v>
      </c>
      <c r="G137" s="1">
        <v>60205</v>
      </c>
      <c r="H137" s="1">
        <v>59412</v>
      </c>
      <c r="I137" s="2"/>
      <c r="J137" s="2">
        <f t="shared" si="32"/>
        <v>0.74313303647370788</v>
      </c>
      <c r="K137" s="7">
        <f t="shared" si="33"/>
        <v>1</v>
      </c>
      <c r="L137" s="7">
        <f t="shared" si="33"/>
        <v>3</v>
      </c>
      <c r="M137" s="7">
        <f t="shared" si="33"/>
        <v>2</v>
      </c>
      <c r="N137" s="2">
        <f t="shared" si="34"/>
        <v>0.42186379443324357</v>
      </c>
      <c r="O137" s="2">
        <f t="shared" si="35"/>
        <v>0.18453919326684978</v>
      </c>
      <c r="P137" s="2">
        <f t="shared" si="36"/>
        <v>0.3720958553779955</v>
      </c>
      <c r="Q137" s="2">
        <f t="shared" si="37"/>
        <v>2.1501156921911235E-2</v>
      </c>
      <c r="R137" s="1">
        <v>31177</v>
      </c>
      <c r="S137" s="1">
        <v>13638</v>
      </c>
      <c r="T137" s="1">
        <v>27499</v>
      </c>
      <c r="W137" s="1">
        <v>1589</v>
      </c>
      <c r="AA137" t="s">
        <v>263</v>
      </c>
      <c r="AB137" t="e">
        <f>#REF!</f>
        <v>#REF!</v>
      </c>
      <c r="AE137" s="40">
        <v>9</v>
      </c>
      <c r="AF137" s="42">
        <v>1</v>
      </c>
      <c r="AG137" s="42">
        <v>90</v>
      </c>
      <c r="AH137" s="46">
        <v>73070</v>
      </c>
      <c r="AI137" s="46">
        <f t="shared" si="39"/>
        <v>9001</v>
      </c>
      <c r="AJ137" t="s">
        <v>1376</v>
      </c>
      <c r="AL137" s="1">
        <f t="shared" si="40"/>
        <v>74964</v>
      </c>
      <c r="AM137" s="1">
        <v>596</v>
      </c>
      <c r="AO137" s="1">
        <f t="shared" si="41"/>
        <v>73903</v>
      </c>
      <c r="AP137" s="1">
        <v>6045</v>
      </c>
      <c r="AQ137" s="1">
        <f t="shared" si="42"/>
        <v>79948</v>
      </c>
      <c r="AS137" s="1">
        <v>60205</v>
      </c>
      <c r="AT137" s="1">
        <f t="shared" si="43"/>
        <v>36928</v>
      </c>
      <c r="AU137" s="1">
        <v>23277</v>
      </c>
      <c r="AZ137" s="1"/>
    </row>
    <row r="138" spans="1:52" hidden="1" outlineLevel="1" x14ac:dyDescent="0.2">
      <c r="A138" t="s">
        <v>2462</v>
      </c>
      <c r="B138" s="11" t="s">
        <v>1389</v>
      </c>
      <c r="E138" s="1">
        <f t="shared" si="38"/>
        <v>2778</v>
      </c>
      <c r="F138" s="1">
        <v>2700</v>
      </c>
      <c r="G138" s="1">
        <v>1925</v>
      </c>
      <c r="H138" s="1">
        <v>1908</v>
      </c>
      <c r="I138" s="2"/>
      <c r="J138" s="2">
        <f t="shared" si="32"/>
        <v>0.68682505399568039</v>
      </c>
      <c r="K138" s="7">
        <f t="shared" si="33"/>
        <v>3</v>
      </c>
      <c r="L138" s="7">
        <f t="shared" si="33"/>
        <v>2</v>
      </c>
      <c r="M138" s="7">
        <f t="shared" si="33"/>
        <v>1</v>
      </c>
      <c r="N138" s="2">
        <f t="shared" si="34"/>
        <v>0.17245283018867924</v>
      </c>
      <c r="O138" s="2">
        <f t="shared" si="35"/>
        <v>0.25396226415094342</v>
      </c>
      <c r="P138" s="2">
        <f t="shared" si="36"/>
        <v>0.54981132075471695</v>
      </c>
      <c r="Q138" s="2">
        <f t="shared" si="37"/>
        <v>2.3773584905660505E-2</v>
      </c>
      <c r="R138" s="1">
        <v>457</v>
      </c>
      <c r="S138" s="1">
        <v>673</v>
      </c>
      <c r="T138" s="1">
        <v>1457</v>
      </c>
      <c r="W138" s="1">
        <v>63</v>
      </c>
      <c r="AA138" t="s">
        <v>1993</v>
      </c>
      <c r="AB138" t="e">
        <f>#REF!</f>
        <v>#REF!</v>
      </c>
      <c r="AE138" s="40">
        <v>9</v>
      </c>
      <c r="AF138" s="42">
        <v>15</v>
      </c>
      <c r="AG138" s="42">
        <v>60</v>
      </c>
      <c r="AH138" s="46">
        <v>73420</v>
      </c>
      <c r="AI138" s="46">
        <f t="shared" si="39"/>
        <v>9015</v>
      </c>
      <c r="AJ138" t="s">
        <v>1376</v>
      </c>
      <c r="AL138" s="1">
        <f t="shared" si="40"/>
        <v>2657</v>
      </c>
      <c r="AM138" s="1">
        <v>43</v>
      </c>
      <c r="AO138" s="1">
        <f t="shared" si="41"/>
        <v>2650</v>
      </c>
      <c r="AP138" s="1">
        <v>128</v>
      </c>
      <c r="AQ138" s="1">
        <f t="shared" si="42"/>
        <v>2778</v>
      </c>
      <c r="AS138" s="1">
        <v>1925</v>
      </c>
      <c r="AT138" s="1">
        <f t="shared" si="43"/>
        <v>1567</v>
      </c>
      <c r="AU138" s="1">
        <v>358</v>
      </c>
      <c r="AZ138" s="1"/>
    </row>
    <row r="139" spans="1:52" hidden="1" outlineLevel="1" x14ac:dyDescent="0.2">
      <c r="A139" t="s">
        <v>991</v>
      </c>
      <c r="B139" s="11" t="s">
        <v>1389</v>
      </c>
      <c r="E139" s="1">
        <f t="shared" si="38"/>
        <v>15548</v>
      </c>
      <c r="F139" s="1">
        <v>14503</v>
      </c>
      <c r="G139" s="1">
        <v>12088</v>
      </c>
      <c r="H139" s="1">
        <v>11889</v>
      </c>
      <c r="I139" s="2"/>
      <c r="J139" s="2">
        <f t="shared" si="32"/>
        <v>0.76466426550038591</v>
      </c>
      <c r="K139" s="7">
        <f t="shared" si="33"/>
        <v>2</v>
      </c>
      <c r="L139" s="7">
        <f t="shared" si="33"/>
        <v>3</v>
      </c>
      <c r="M139" s="7">
        <f t="shared" si="33"/>
        <v>1</v>
      </c>
      <c r="N139" s="2">
        <f t="shared" si="34"/>
        <v>0.34878587196467992</v>
      </c>
      <c r="O139" s="2">
        <f t="shared" si="35"/>
        <v>0.19770971302428256</v>
      </c>
      <c r="P139" s="2">
        <f t="shared" si="36"/>
        <v>0.43694812362030905</v>
      </c>
      <c r="Q139" s="2">
        <f t="shared" si="37"/>
        <v>1.6556291390728506E-2</v>
      </c>
      <c r="R139" s="1">
        <v>5056</v>
      </c>
      <c r="S139" s="1">
        <v>2866</v>
      </c>
      <c r="T139" s="1">
        <v>6334</v>
      </c>
      <c r="W139" s="1">
        <v>240</v>
      </c>
      <c r="AA139" t="s">
        <v>120</v>
      </c>
      <c r="AB139" t="e">
        <f>#REF!</f>
        <v>#REF!</v>
      </c>
      <c r="AE139" s="40">
        <v>9</v>
      </c>
      <c r="AF139" s="42">
        <v>11</v>
      </c>
      <c r="AG139" s="42">
        <v>95</v>
      </c>
      <c r="AH139" s="46">
        <v>73770</v>
      </c>
      <c r="AI139" s="46">
        <f t="shared" si="39"/>
        <v>9011</v>
      </c>
      <c r="AJ139" t="s">
        <v>1376</v>
      </c>
      <c r="AL139" s="1">
        <f t="shared" si="40"/>
        <v>14402</v>
      </c>
      <c r="AM139" s="1">
        <v>101</v>
      </c>
      <c r="AO139" s="1">
        <f t="shared" si="41"/>
        <v>14496</v>
      </c>
      <c r="AP139" s="1">
        <v>1052</v>
      </c>
      <c r="AQ139" s="1">
        <f t="shared" si="42"/>
        <v>15548</v>
      </c>
      <c r="AS139" s="1">
        <v>12088</v>
      </c>
      <c r="AT139" s="1">
        <f t="shared" si="43"/>
        <v>7180</v>
      </c>
      <c r="AU139" s="1">
        <v>4908</v>
      </c>
      <c r="AZ139" s="1"/>
    </row>
    <row r="140" spans="1:52" hidden="1" outlineLevel="1" x14ac:dyDescent="0.2">
      <c r="A140" t="s">
        <v>2669</v>
      </c>
      <c r="B140" s="11" t="s">
        <v>1389</v>
      </c>
      <c r="E140" s="1">
        <f t="shared" si="38"/>
        <v>38722</v>
      </c>
      <c r="F140" s="1">
        <v>38374</v>
      </c>
      <c r="G140" s="1">
        <v>28439</v>
      </c>
      <c r="H140" s="1">
        <v>28194</v>
      </c>
      <c r="I140" s="2"/>
      <c r="J140" s="2">
        <f t="shared" si="32"/>
        <v>0.72811321729249523</v>
      </c>
      <c r="K140" s="7">
        <f t="shared" si="33"/>
        <v>2</v>
      </c>
      <c r="L140" s="7">
        <f t="shared" si="33"/>
        <v>3</v>
      </c>
      <c r="M140" s="7">
        <f t="shared" si="33"/>
        <v>1</v>
      </c>
      <c r="N140" s="2">
        <f t="shared" si="34"/>
        <v>0.36826872012745621</v>
      </c>
      <c r="O140" s="2">
        <f t="shared" si="35"/>
        <v>0.1786510886882634</v>
      </c>
      <c r="P140" s="2">
        <f t="shared" si="36"/>
        <v>0.43972384492830591</v>
      </c>
      <c r="Q140" s="2">
        <f t="shared" si="37"/>
        <v>1.3356346255974538E-2</v>
      </c>
      <c r="R140" s="1">
        <v>13869</v>
      </c>
      <c r="S140" s="1">
        <v>6728</v>
      </c>
      <c r="T140" s="1">
        <v>16560</v>
      </c>
      <c r="W140" s="1">
        <v>503</v>
      </c>
      <c r="AA140" t="s">
        <v>263</v>
      </c>
      <c r="AB140" t="e">
        <f>#REF!</f>
        <v>#REF!</v>
      </c>
      <c r="AE140" s="40">
        <v>9</v>
      </c>
      <c r="AF140" s="42">
        <v>1</v>
      </c>
      <c r="AG140" s="42">
        <v>95</v>
      </c>
      <c r="AH140" s="46">
        <v>74190</v>
      </c>
      <c r="AI140" s="46">
        <f t="shared" si="39"/>
        <v>9001</v>
      </c>
      <c r="AJ140" t="s">
        <v>1376</v>
      </c>
      <c r="AL140" s="1">
        <f t="shared" si="40"/>
        <v>37998</v>
      </c>
      <c r="AM140" s="1">
        <v>376</v>
      </c>
      <c r="AO140" s="1">
        <f t="shared" si="41"/>
        <v>37660</v>
      </c>
      <c r="AP140" s="1">
        <v>1062</v>
      </c>
      <c r="AQ140" s="1">
        <f t="shared" si="42"/>
        <v>38722</v>
      </c>
      <c r="AS140" s="1">
        <v>28439</v>
      </c>
      <c r="AT140" s="1">
        <f t="shared" si="43"/>
        <v>19056</v>
      </c>
      <c r="AU140" s="1">
        <v>9383</v>
      </c>
      <c r="AZ140" s="1"/>
    </row>
    <row r="141" spans="1:52" hidden="1" outlineLevel="1" x14ac:dyDescent="0.2">
      <c r="A141" t="s">
        <v>2418</v>
      </c>
      <c r="B141" s="11" t="s">
        <v>1389</v>
      </c>
      <c r="E141" s="1">
        <f t="shared" si="38"/>
        <v>10583</v>
      </c>
      <c r="F141" s="1">
        <v>10053</v>
      </c>
      <c r="G141" s="1">
        <v>8769</v>
      </c>
      <c r="H141" s="1">
        <v>8686</v>
      </c>
      <c r="I141" s="2"/>
      <c r="J141" s="2">
        <f t="shared" si="32"/>
        <v>0.82075025985070393</v>
      </c>
      <c r="K141" s="7">
        <f t="shared" si="33"/>
        <v>3</v>
      </c>
      <c r="L141" s="7">
        <f t="shared" si="33"/>
        <v>2</v>
      </c>
      <c r="M141" s="7">
        <f t="shared" si="33"/>
        <v>1</v>
      </c>
      <c r="N141" s="2">
        <f t="shared" si="34"/>
        <v>0.26527331189710612</v>
      </c>
      <c r="O141" s="2">
        <f t="shared" si="35"/>
        <v>0.28557073954983925</v>
      </c>
      <c r="P141" s="2">
        <f t="shared" si="36"/>
        <v>0.41680064308681675</v>
      </c>
      <c r="Q141" s="2">
        <f t="shared" si="37"/>
        <v>3.2355305466237883E-2</v>
      </c>
      <c r="R141" s="1">
        <v>2640</v>
      </c>
      <c r="S141" s="1">
        <v>2842</v>
      </c>
      <c r="T141" s="1">
        <v>4148</v>
      </c>
      <c r="W141" s="1">
        <v>322</v>
      </c>
      <c r="AA141" t="s">
        <v>1622</v>
      </c>
      <c r="AB141" t="e">
        <f>#REF!</f>
        <v>#REF!</v>
      </c>
      <c r="AE141" s="40">
        <v>9</v>
      </c>
      <c r="AF141" s="42">
        <v>3</v>
      </c>
      <c r="AG141" s="42">
        <v>125</v>
      </c>
      <c r="AH141" s="46">
        <v>74540</v>
      </c>
      <c r="AI141" s="46">
        <f t="shared" si="39"/>
        <v>9003</v>
      </c>
      <c r="AJ141" t="s">
        <v>1376</v>
      </c>
      <c r="AL141" s="1">
        <f t="shared" si="40"/>
        <v>9966</v>
      </c>
      <c r="AM141" s="1">
        <v>87</v>
      </c>
      <c r="AO141" s="1">
        <f t="shared" si="41"/>
        <v>9952</v>
      </c>
      <c r="AP141" s="1">
        <v>631</v>
      </c>
      <c r="AQ141" s="1">
        <f t="shared" si="42"/>
        <v>10583</v>
      </c>
      <c r="AS141" s="1">
        <v>8769</v>
      </c>
      <c r="AT141" s="1">
        <f t="shared" si="43"/>
        <v>5725</v>
      </c>
      <c r="AU141" s="1">
        <v>3044</v>
      </c>
      <c r="AZ141" s="1"/>
    </row>
    <row r="142" spans="1:52" hidden="1" outlineLevel="1" x14ac:dyDescent="0.2">
      <c r="A142" t="s">
        <v>2363</v>
      </c>
      <c r="B142" s="11" t="s">
        <v>1389</v>
      </c>
      <c r="E142" s="1">
        <f t="shared" si="38"/>
        <v>5599</v>
      </c>
      <c r="F142" s="1">
        <v>5181</v>
      </c>
      <c r="G142" s="1">
        <v>4341</v>
      </c>
      <c r="H142" s="1">
        <v>4374</v>
      </c>
      <c r="I142" s="2"/>
      <c r="J142" s="2">
        <f t="shared" si="32"/>
        <v>0.7812109305233077</v>
      </c>
      <c r="K142" s="7">
        <f t="shared" si="33"/>
        <v>3</v>
      </c>
      <c r="L142" s="7">
        <f t="shared" si="33"/>
        <v>2</v>
      </c>
      <c r="M142" s="7">
        <f t="shared" si="33"/>
        <v>1</v>
      </c>
      <c r="N142" s="2">
        <f t="shared" si="34"/>
        <v>0.21994588326246617</v>
      </c>
      <c r="O142" s="2">
        <f t="shared" si="35"/>
        <v>0.31542327019713956</v>
      </c>
      <c r="P142" s="2">
        <f t="shared" si="36"/>
        <v>0.44588326246617704</v>
      </c>
      <c r="Q142" s="2">
        <f t="shared" si="37"/>
        <v>1.8747584074217283E-2</v>
      </c>
      <c r="R142" s="1">
        <v>1138</v>
      </c>
      <c r="S142" s="1">
        <v>1632</v>
      </c>
      <c r="T142" s="1">
        <v>2307</v>
      </c>
      <c r="W142" s="1">
        <v>97</v>
      </c>
      <c r="AA142" t="s">
        <v>1186</v>
      </c>
      <c r="AB142" t="e">
        <f>#REF!</f>
        <v>#REF!</v>
      </c>
      <c r="AE142" s="40">
        <v>9</v>
      </c>
      <c r="AF142" s="42">
        <v>5</v>
      </c>
      <c r="AG142" s="42">
        <v>100</v>
      </c>
      <c r="AH142" s="46">
        <v>75730</v>
      </c>
      <c r="AI142" s="46">
        <f t="shared" si="39"/>
        <v>9005</v>
      </c>
      <c r="AJ142" t="s">
        <v>1376</v>
      </c>
      <c r="AL142" s="1">
        <f t="shared" si="40"/>
        <v>5138</v>
      </c>
      <c r="AM142" s="1">
        <v>43</v>
      </c>
      <c r="AO142" s="1">
        <f t="shared" si="41"/>
        <v>5174</v>
      </c>
      <c r="AP142" s="1">
        <v>425</v>
      </c>
      <c r="AQ142" s="1">
        <f t="shared" si="42"/>
        <v>5599</v>
      </c>
      <c r="AS142" s="1">
        <v>4341</v>
      </c>
      <c r="AT142" s="1">
        <f t="shared" si="43"/>
        <v>3070</v>
      </c>
      <c r="AU142" s="1">
        <v>1271</v>
      </c>
      <c r="AZ142" s="1"/>
    </row>
    <row r="143" spans="1:52" hidden="1" outlineLevel="1" x14ac:dyDescent="0.2">
      <c r="A143" t="s">
        <v>2557</v>
      </c>
      <c r="B143" s="11" t="s">
        <v>1389</v>
      </c>
      <c r="E143" s="1">
        <f t="shared" si="38"/>
        <v>6792</v>
      </c>
      <c r="F143" s="1">
        <v>6717</v>
      </c>
      <c r="G143" s="1">
        <v>5198</v>
      </c>
      <c r="H143" s="1">
        <v>5155</v>
      </c>
      <c r="I143" s="2"/>
      <c r="J143" s="2">
        <f t="shared" si="32"/>
        <v>0.75898115429917545</v>
      </c>
      <c r="K143" s="7">
        <f t="shared" si="33"/>
        <v>2</v>
      </c>
      <c r="L143" s="7">
        <f t="shared" si="33"/>
        <v>3</v>
      </c>
      <c r="M143" s="7">
        <f t="shared" si="33"/>
        <v>1</v>
      </c>
      <c r="N143" s="2">
        <f t="shared" si="34"/>
        <v>0.25238379022646007</v>
      </c>
      <c r="O143" s="2">
        <f t="shared" si="35"/>
        <v>0.22452324195470799</v>
      </c>
      <c r="P143" s="2">
        <f t="shared" si="36"/>
        <v>0.50297973778307514</v>
      </c>
      <c r="Q143" s="2">
        <f t="shared" si="37"/>
        <v>2.0113230035756824E-2</v>
      </c>
      <c r="R143" s="1">
        <v>1694</v>
      </c>
      <c r="S143" s="1">
        <v>1507</v>
      </c>
      <c r="T143" s="1">
        <v>3376</v>
      </c>
      <c r="W143" s="1">
        <v>135</v>
      </c>
      <c r="AA143" t="s">
        <v>1993</v>
      </c>
      <c r="AB143" t="e">
        <f>#REF!</f>
        <v>#REF!</v>
      </c>
      <c r="AE143" s="40">
        <v>9</v>
      </c>
      <c r="AF143" s="42">
        <v>15</v>
      </c>
      <c r="AG143" s="42">
        <v>65</v>
      </c>
      <c r="AH143" s="46">
        <v>75870</v>
      </c>
      <c r="AI143" s="46">
        <f t="shared" si="39"/>
        <v>9015</v>
      </c>
      <c r="AJ143" t="s">
        <v>1376</v>
      </c>
      <c r="AL143" s="1">
        <f t="shared" si="40"/>
        <v>6653</v>
      </c>
      <c r="AM143" s="1">
        <v>64</v>
      </c>
      <c r="AO143" s="1">
        <f t="shared" si="41"/>
        <v>6712</v>
      </c>
      <c r="AP143" s="1">
        <v>80</v>
      </c>
      <c r="AQ143" s="1">
        <f t="shared" si="42"/>
        <v>6792</v>
      </c>
      <c r="AS143" s="1">
        <v>5198</v>
      </c>
      <c r="AT143" s="1">
        <f t="shared" si="43"/>
        <v>4083</v>
      </c>
      <c r="AU143" s="1">
        <v>1115</v>
      </c>
      <c r="AZ143" s="1"/>
    </row>
    <row r="144" spans="1:52" hidden="1" outlineLevel="1" x14ac:dyDescent="0.2">
      <c r="A144" t="s">
        <v>61</v>
      </c>
      <c r="B144" s="11" t="s">
        <v>1389</v>
      </c>
      <c r="E144" s="1">
        <f t="shared" si="38"/>
        <v>11478</v>
      </c>
      <c r="F144" s="1">
        <v>10968</v>
      </c>
      <c r="G144" s="1">
        <v>9361</v>
      </c>
      <c r="H144" s="1">
        <v>9257</v>
      </c>
      <c r="I144" s="2"/>
      <c r="J144" s="2">
        <f t="shared" si="32"/>
        <v>0.80649939013765459</v>
      </c>
      <c r="K144" s="7">
        <f t="shared" si="33"/>
        <v>2</v>
      </c>
      <c r="L144" s="7">
        <f t="shared" si="33"/>
        <v>3</v>
      </c>
      <c r="M144" s="7">
        <f t="shared" si="33"/>
        <v>1</v>
      </c>
      <c r="N144" s="2">
        <f t="shared" si="34"/>
        <v>0.27480003677484599</v>
      </c>
      <c r="O144" s="2">
        <f t="shared" si="35"/>
        <v>0.24317366921026018</v>
      </c>
      <c r="P144" s="2">
        <f t="shared" si="36"/>
        <v>0.46271949986209432</v>
      </c>
      <c r="Q144" s="2">
        <f t="shared" si="37"/>
        <v>1.9306794152799511E-2</v>
      </c>
      <c r="R144" s="1">
        <v>2989</v>
      </c>
      <c r="S144" s="1">
        <v>2645</v>
      </c>
      <c r="T144" s="1">
        <v>5033</v>
      </c>
      <c r="W144" s="1">
        <v>210</v>
      </c>
      <c r="AA144" t="s">
        <v>61</v>
      </c>
      <c r="AB144" t="e">
        <f>#REF!</f>
        <v>#REF!</v>
      </c>
      <c r="AE144" s="40">
        <v>9</v>
      </c>
      <c r="AF144" s="42">
        <v>13</v>
      </c>
      <c r="AG144" s="42">
        <v>50</v>
      </c>
      <c r="AH144" s="46">
        <v>76290</v>
      </c>
      <c r="AI144" s="46">
        <f t="shared" si="39"/>
        <v>9013</v>
      </c>
      <c r="AJ144" t="s">
        <v>1376</v>
      </c>
      <c r="AL144" s="1">
        <f t="shared" si="40"/>
        <v>10906</v>
      </c>
      <c r="AM144" s="1">
        <v>62</v>
      </c>
      <c r="AO144" s="1">
        <f t="shared" si="41"/>
        <v>10877</v>
      </c>
      <c r="AP144" s="1">
        <v>601</v>
      </c>
      <c r="AQ144" s="1">
        <f t="shared" si="42"/>
        <v>11478</v>
      </c>
      <c r="AS144" s="1">
        <v>9361</v>
      </c>
      <c r="AT144" s="1">
        <f t="shared" si="43"/>
        <v>5646</v>
      </c>
      <c r="AU144" s="1">
        <v>3715</v>
      </c>
      <c r="AZ144" s="1"/>
    </row>
    <row r="145" spans="1:52" hidden="1" outlineLevel="1" x14ac:dyDescent="0.2">
      <c r="A145" t="s">
        <v>1851</v>
      </c>
      <c r="B145" s="11" t="s">
        <v>1389</v>
      </c>
      <c r="E145" s="1">
        <f t="shared" si="38"/>
        <v>22888</v>
      </c>
      <c r="F145" s="1">
        <v>22295</v>
      </c>
      <c r="G145" s="1">
        <v>17068</v>
      </c>
      <c r="H145" s="1">
        <v>16824</v>
      </c>
      <c r="I145" s="2"/>
      <c r="J145" s="2">
        <f t="shared" si="32"/>
        <v>0.73505767214260753</v>
      </c>
      <c r="K145" s="7">
        <f t="shared" si="33"/>
        <v>2</v>
      </c>
      <c r="L145" s="7">
        <f t="shared" si="33"/>
        <v>3</v>
      </c>
      <c r="M145" s="7">
        <f t="shared" si="33"/>
        <v>1</v>
      </c>
      <c r="N145" s="2">
        <f t="shared" si="34"/>
        <v>0.28522227760909957</v>
      </c>
      <c r="O145" s="2">
        <f t="shared" si="35"/>
        <v>0.25794172293469886</v>
      </c>
      <c r="P145" s="2">
        <f t="shared" si="36"/>
        <v>0.436579507862419</v>
      </c>
      <c r="Q145" s="2">
        <f t="shared" si="37"/>
        <v>2.0256491593782566E-2</v>
      </c>
      <c r="R145" s="1">
        <v>6294</v>
      </c>
      <c r="S145" s="1">
        <v>5692</v>
      </c>
      <c r="T145" s="1">
        <v>9634</v>
      </c>
      <c r="W145" s="1">
        <v>447</v>
      </c>
      <c r="AA145" t="s">
        <v>1186</v>
      </c>
      <c r="AB145" t="e">
        <f>#REF!</f>
        <v>#REF!</v>
      </c>
      <c r="AE145" s="40">
        <v>9</v>
      </c>
      <c r="AF145" s="42">
        <v>5</v>
      </c>
      <c r="AG145" s="42">
        <v>105</v>
      </c>
      <c r="AH145" s="46">
        <v>76570</v>
      </c>
      <c r="AI145" s="46">
        <f t="shared" si="39"/>
        <v>9005</v>
      </c>
      <c r="AJ145" t="s">
        <v>1376</v>
      </c>
      <c r="AL145" s="1">
        <f t="shared" si="40"/>
        <v>22076</v>
      </c>
      <c r="AM145" s="1">
        <v>219</v>
      </c>
      <c r="AO145" s="1">
        <f t="shared" si="41"/>
        <v>22067</v>
      </c>
      <c r="AP145" s="1">
        <v>821</v>
      </c>
      <c r="AQ145" s="1">
        <f t="shared" si="42"/>
        <v>22888</v>
      </c>
      <c r="AS145" s="1">
        <v>17068</v>
      </c>
      <c r="AT145" s="1">
        <f t="shared" si="43"/>
        <v>11921</v>
      </c>
      <c r="AU145" s="1">
        <v>5147</v>
      </c>
      <c r="AZ145" s="1"/>
    </row>
    <row r="146" spans="1:52" hidden="1" outlineLevel="1" x14ac:dyDescent="0.2">
      <c r="A146" t="s">
        <v>145</v>
      </c>
      <c r="B146" s="11" t="s">
        <v>1389</v>
      </c>
      <c r="E146" s="1">
        <f t="shared" si="38"/>
        <v>28516</v>
      </c>
      <c r="F146" s="1">
        <v>28200</v>
      </c>
      <c r="G146" s="1">
        <v>22414</v>
      </c>
      <c r="H146" s="1">
        <v>22002</v>
      </c>
      <c r="I146" s="2"/>
      <c r="J146" s="2">
        <f t="shared" si="32"/>
        <v>0.77156683966895778</v>
      </c>
      <c r="K146" s="7">
        <f t="shared" si="33"/>
        <v>2</v>
      </c>
      <c r="L146" s="7">
        <f t="shared" si="33"/>
        <v>3</v>
      </c>
      <c r="M146" s="7">
        <f t="shared" si="33"/>
        <v>1</v>
      </c>
      <c r="N146" s="2">
        <f t="shared" si="34"/>
        <v>0.2862517349696837</v>
      </c>
      <c r="O146" s="2">
        <f t="shared" si="35"/>
        <v>0.24512382204689898</v>
      </c>
      <c r="P146" s="2">
        <f t="shared" si="36"/>
        <v>0.45682664913434146</v>
      </c>
      <c r="Q146" s="2">
        <f t="shared" si="37"/>
        <v>1.1797793849075866E-2</v>
      </c>
      <c r="R146" s="1">
        <v>7837</v>
      </c>
      <c r="S146" s="1">
        <v>6711</v>
      </c>
      <c r="T146" s="1">
        <v>12507</v>
      </c>
      <c r="W146" s="1">
        <v>323</v>
      </c>
      <c r="AA146" t="s">
        <v>263</v>
      </c>
      <c r="AB146" t="e">
        <f>#REF!</f>
        <v>#REF!</v>
      </c>
      <c r="AE146" s="40">
        <v>9</v>
      </c>
      <c r="AF146" s="42">
        <v>1</v>
      </c>
      <c r="AG146" s="42">
        <v>100</v>
      </c>
      <c r="AH146" s="46">
        <v>77200</v>
      </c>
      <c r="AI146" s="46">
        <f t="shared" si="39"/>
        <v>9001</v>
      </c>
      <c r="AJ146" t="s">
        <v>1376</v>
      </c>
      <c r="AL146" s="1">
        <f t="shared" si="40"/>
        <v>28056</v>
      </c>
      <c r="AM146" s="1">
        <v>144</v>
      </c>
      <c r="AO146" s="1">
        <f t="shared" si="41"/>
        <v>27378</v>
      </c>
      <c r="AP146" s="1">
        <v>1138</v>
      </c>
      <c r="AQ146" s="1">
        <f t="shared" si="42"/>
        <v>28516</v>
      </c>
      <c r="AS146" s="1">
        <v>22414</v>
      </c>
      <c r="AT146" s="1">
        <f t="shared" si="43"/>
        <v>14102</v>
      </c>
      <c r="AU146" s="1">
        <v>8312</v>
      </c>
      <c r="AZ146" s="1"/>
    </row>
    <row r="147" spans="1:52" hidden="1" outlineLevel="1" x14ac:dyDescent="0.2">
      <c r="A147" t="s">
        <v>1416</v>
      </c>
      <c r="B147" s="11" t="s">
        <v>1389</v>
      </c>
      <c r="E147" s="1">
        <f t="shared" si="38"/>
        <v>669</v>
      </c>
      <c r="F147" s="1">
        <v>673</v>
      </c>
      <c r="G147" s="1">
        <v>582</v>
      </c>
      <c r="H147" s="1">
        <v>571</v>
      </c>
      <c r="I147" s="2"/>
      <c r="J147" s="2">
        <f t="shared" si="32"/>
        <v>0.85351270553064273</v>
      </c>
      <c r="K147" s="7">
        <f t="shared" si="33"/>
        <v>3</v>
      </c>
      <c r="L147" s="7">
        <f t="shared" si="33"/>
        <v>2</v>
      </c>
      <c r="M147" s="7">
        <f t="shared" si="33"/>
        <v>1</v>
      </c>
      <c r="N147" s="2">
        <f t="shared" si="34"/>
        <v>0.22421524663677131</v>
      </c>
      <c r="O147" s="2">
        <f t="shared" si="35"/>
        <v>0.3452914798206278</v>
      </c>
      <c r="P147" s="2">
        <f t="shared" si="36"/>
        <v>0.40807174887892378</v>
      </c>
      <c r="Q147" s="2">
        <f t="shared" si="37"/>
        <v>2.2421524663677139E-2</v>
      </c>
      <c r="R147" s="1">
        <v>150</v>
      </c>
      <c r="S147" s="1">
        <v>231</v>
      </c>
      <c r="T147" s="1">
        <v>273</v>
      </c>
      <c r="W147" s="1">
        <v>15</v>
      </c>
      <c r="AA147" t="s">
        <v>61</v>
      </c>
      <c r="AB147" t="e">
        <f>#REF!</f>
        <v>#REF!</v>
      </c>
      <c r="AE147" s="40">
        <v>9</v>
      </c>
      <c r="AF147" s="42">
        <v>13</v>
      </c>
      <c r="AG147" s="42">
        <v>55</v>
      </c>
      <c r="AH147" s="46">
        <v>77830</v>
      </c>
      <c r="AI147" s="46">
        <f t="shared" si="39"/>
        <v>9013</v>
      </c>
      <c r="AJ147" t="s">
        <v>1376</v>
      </c>
      <c r="AL147" s="1">
        <f t="shared" si="40"/>
        <v>670</v>
      </c>
      <c r="AM147" s="1">
        <v>3</v>
      </c>
      <c r="AO147" s="1">
        <f t="shared" si="41"/>
        <v>669</v>
      </c>
      <c r="AP147" s="1">
        <v>0</v>
      </c>
      <c r="AQ147" s="1">
        <f t="shared" si="42"/>
        <v>669</v>
      </c>
      <c r="AS147" s="1">
        <v>582</v>
      </c>
      <c r="AT147" s="1">
        <f t="shared" si="43"/>
        <v>439</v>
      </c>
      <c r="AU147" s="1">
        <v>143</v>
      </c>
    </row>
    <row r="148" spans="1:52" hidden="1" outlineLevel="1" x14ac:dyDescent="0.2">
      <c r="A148" t="s">
        <v>1742</v>
      </c>
      <c r="B148" s="11" t="s">
        <v>1389</v>
      </c>
      <c r="E148" s="1">
        <f t="shared" si="38"/>
        <v>20047</v>
      </c>
      <c r="F148" s="1">
        <v>18608</v>
      </c>
      <c r="G148" s="1">
        <v>15506</v>
      </c>
      <c r="H148" s="1">
        <v>15400</v>
      </c>
      <c r="I148" s="2"/>
      <c r="J148" s="2">
        <f t="shared" si="32"/>
        <v>0.7681947423554647</v>
      </c>
      <c r="K148" s="7">
        <f t="shared" si="33"/>
        <v>2</v>
      </c>
      <c r="L148" s="7">
        <f t="shared" si="33"/>
        <v>3</v>
      </c>
      <c r="M148" s="7">
        <f t="shared" si="33"/>
        <v>1</v>
      </c>
      <c r="N148" s="2">
        <f t="shared" si="34"/>
        <v>0.3284651864625997</v>
      </c>
      <c r="O148" s="2">
        <f t="shared" si="35"/>
        <v>0.19443845656391465</v>
      </c>
      <c r="P148" s="2">
        <f t="shared" si="36"/>
        <v>0.45527053244233673</v>
      </c>
      <c r="Q148" s="2">
        <f t="shared" si="37"/>
        <v>2.1825824531148896E-2</v>
      </c>
      <c r="R148" s="1">
        <v>6095</v>
      </c>
      <c r="S148" s="1">
        <v>3608</v>
      </c>
      <c r="T148" s="1">
        <v>8448</v>
      </c>
      <c r="W148" s="1">
        <v>405</v>
      </c>
      <c r="AA148" t="s">
        <v>61</v>
      </c>
      <c r="AB148" t="e">
        <f>#REF!</f>
        <v>#REF!</v>
      </c>
      <c r="AE148" s="40">
        <v>9</v>
      </c>
      <c r="AF148" s="42">
        <v>13</v>
      </c>
      <c r="AG148" s="42">
        <v>60</v>
      </c>
      <c r="AH148" s="46">
        <v>78250</v>
      </c>
      <c r="AI148" s="46">
        <f t="shared" si="39"/>
        <v>9013</v>
      </c>
      <c r="AJ148" t="s">
        <v>1376</v>
      </c>
      <c r="AL148" s="1">
        <f t="shared" si="40"/>
        <v>18373</v>
      </c>
      <c r="AM148" s="1">
        <v>235</v>
      </c>
      <c r="AO148" s="1">
        <f t="shared" si="41"/>
        <v>18556</v>
      </c>
      <c r="AP148" s="1">
        <v>1491</v>
      </c>
      <c r="AQ148" s="1">
        <f t="shared" si="42"/>
        <v>20047</v>
      </c>
      <c r="AS148" s="1">
        <v>15506</v>
      </c>
      <c r="AT148" s="1">
        <f t="shared" si="43"/>
        <v>9856</v>
      </c>
      <c r="AU148" s="1">
        <v>5650</v>
      </c>
      <c r="AZ148" s="1"/>
    </row>
    <row r="149" spans="1:52" hidden="1" outlineLevel="1" x14ac:dyDescent="0.2">
      <c r="A149" t="s">
        <v>838</v>
      </c>
      <c r="B149" s="11" t="s">
        <v>1389</v>
      </c>
      <c r="E149" s="1">
        <f t="shared" si="38"/>
        <v>1841</v>
      </c>
      <c r="F149" s="1">
        <v>1788</v>
      </c>
      <c r="G149" s="1">
        <v>1532</v>
      </c>
      <c r="H149" s="1">
        <v>1524</v>
      </c>
      <c r="I149" s="2"/>
      <c r="J149" s="2">
        <f t="shared" si="32"/>
        <v>0.82781097229766432</v>
      </c>
      <c r="K149" s="7">
        <f t="shared" si="33"/>
        <v>3</v>
      </c>
      <c r="L149" s="7">
        <f t="shared" si="33"/>
        <v>2</v>
      </c>
      <c r="M149" s="7">
        <f t="shared" si="33"/>
        <v>1</v>
      </c>
      <c r="N149" s="2">
        <f t="shared" si="34"/>
        <v>0.24545454545454545</v>
      </c>
      <c r="O149" s="2">
        <f t="shared" si="35"/>
        <v>0.30625000000000002</v>
      </c>
      <c r="P149" s="2">
        <f t="shared" si="36"/>
        <v>0.42443181818181819</v>
      </c>
      <c r="Q149" s="2">
        <f t="shared" si="37"/>
        <v>2.3863636363636309E-2</v>
      </c>
      <c r="R149" s="1">
        <v>432</v>
      </c>
      <c r="S149" s="1">
        <v>539</v>
      </c>
      <c r="T149" s="1">
        <v>747</v>
      </c>
      <c r="W149" s="1">
        <v>42</v>
      </c>
      <c r="AA149" t="s">
        <v>120</v>
      </c>
      <c r="AB149" t="e">
        <f>#REF!</f>
        <v>#REF!</v>
      </c>
      <c r="AE149" s="40">
        <v>9</v>
      </c>
      <c r="AF149" s="42">
        <v>11</v>
      </c>
      <c r="AG149" s="42">
        <v>100</v>
      </c>
      <c r="AH149" s="46">
        <v>78600</v>
      </c>
      <c r="AI149" s="46">
        <f t="shared" si="39"/>
        <v>9011</v>
      </c>
      <c r="AJ149" t="s">
        <v>1376</v>
      </c>
      <c r="AL149" s="1">
        <f t="shared" si="40"/>
        <v>1766</v>
      </c>
      <c r="AM149" s="1">
        <v>22</v>
      </c>
      <c r="AO149" s="1">
        <f t="shared" si="41"/>
        <v>1760</v>
      </c>
      <c r="AP149" s="1">
        <v>81</v>
      </c>
      <c r="AQ149" s="1">
        <f t="shared" si="42"/>
        <v>1841</v>
      </c>
      <c r="AS149" s="1">
        <v>1532</v>
      </c>
      <c r="AT149" s="1">
        <f t="shared" si="43"/>
        <v>1228</v>
      </c>
      <c r="AU149" s="1">
        <v>304</v>
      </c>
      <c r="AZ149" s="1"/>
    </row>
    <row r="150" spans="1:52" hidden="1" outlineLevel="1" x14ac:dyDescent="0.2">
      <c r="A150" t="s">
        <v>1711</v>
      </c>
      <c r="B150" s="11" t="s">
        <v>1389</v>
      </c>
      <c r="E150" s="1">
        <f t="shared" si="38"/>
        <v>31292</v>
      </c>
      <c r="F150" s="1">
        <v>29923</v>
      </c>
      <c r="G150" s="1">
        <v>26264</v>
      </c>
      <c r="H150" s="1">
        <v>25785</v>
      </c>
      <c r="I150" s="2"/>
      <c r="J150" s="2">
        <f t="shared" si="32"/>
        <v>0.82401252716349227</v>
      </c>
      <c r="K150" s="7">
        <f t="shared" si="33"/>
        <v>2</v>
      </c>
      <c r="L150" s="7">
        <f t="shared" si="33"/>
        <v>3</v>
      </c>
      <c r="M150" s="7">
        <f t="shared" si="33"/>
        <v>1</v>
      </c>
      <c r="N150" s="2">
        <f t="shared" si="34"/>
        <v>0.27891110281388953</v>
      </c>
      <c r="O150" s="2">
        <f t="shared" si="35"/>
        <v>0.2148603238179288</v>
      </c>
      <c r="P150" s="2">
        <f t="shared" si="36"/>
        <v>0.48861206340585861</v>
      </c>
      <c r="Q150" s="2">
        <f t="shared" si="37"/>
        <v>1.7616509962323113E-2</v>
      </c>
      <c r="R150" s="1">
        <v>8217</v>
      </c>
      <c r="S150" s="1">
        <v>6330</v>
      </c>
      <c r="T150" s="1">
        <v>14395</v>
      </c>
      <c r="W150" s="1">
        <v>519</v>
      </c>
      <c r="AA150" t="s">
        <v>2629</v>
      </c>
      <c r="AB150" t="e">
        <f>#REF!</f>
        <v>#REF!</v>
      </c>
      <c r="AE150" s="40">
        <v>9</v>
      </c>
      <c r="AF150" s="42">
        <v>9</v>
      </c>
      <c r="AG150" s="42">
        <v>115</v>
      </c>
      <c r="AH150" s="46">
        <v>78740</v>
      </c>
      <c r="AI150" s="46">
        <f t="shared" si="39"/>
        <v>9009</v>
      </c>
      <c r="AJ150" t="s">
        <v>1376</v>
      </c>
      <c r="AL150" s="1">
        <f t="shared" si="40"/>
        <v>29691</v>
      </c>
      <c r="AM150" s="1">
        <v>232</v>
      </c>
      <c r="AO150" s="1">
        <f t="shared" si="41"/>
        <v>29461</v>
      </c>
      <c r="AP150" s="1">
        <v>1831</v>
      </c>
      <c r="AQ150" s="1">
        <f t="shared" si="42"/>
        <v>31292</v>
      </c>
      <c r="AS150" s="1">
        <v>26264</v>
      </c>
      <c r="AT150" s="1">
        <f t="shared" si="43"/>
        <v>17186</v>
      </c>
      <c r="AU150" s="1">
        <v>9078</v>
      </c>
      <c r="AZ150" s="1"/>
    </row>
    <row r="151" spans="1:52" hidden="1" outlineLevel="1" x14ac:dyDescent="0.2">
      <c r="A151" t="s">
        <v>390</v>
      </c>
      <c r="B151" s="11" t="s">
        <v>1389</v>
      </c>
      <c r="E151" s="1">
        <f t="shared" si="38"/>
        <v>1177</v>
      </c>
      <c r="F151" s="1">
        <v>1125</v>
      </c>
      <c r="G151" s="1">
        <v>945</v>
      </c>
      <c r="H151" s="1">
        <v>945</v>
      </c>
      <c r="I151" s="2"/>
      <c r="J151" s="2">
        <f t="shared" si="32"/>
        <v>0.80288870008496172</v>
      </c>
      <c r="K151" s="7">
        <f t="shared" si="33"/>
        <v>3</v>
      </c>
      <c r="L151" s="7">
        <f t="shared" si="33"/>
        <v>2</v>
      </c>
      <c r="M151" s="7">
        <f t="shared" si="33"/>
        <v>1</v>
      </c>
      <c r="N151" s="2">
        <f t="shared" si="34"/>
        <v>0.27436823104693142</v>
      </c>
      <c r="O151" s="2">
        <f t="shared" si="35"/>
        <v>0.32220216606498198</v>
      </c>
      <c r="P151" s="2">
        <f t="shared" si="36"/>
        <v>0.39350180505415161</v>
      </c>
      <c r="Q151" s="2">
        <f t="shared" si="37"/>
        <v>9.9277978339349926E-3</v>
      </c>
      <c r="R151" s="1">
        <v>304</v>
      </c>
      <c r="S151" s="1">
        <v>357</v>
      </c>
      <c r="T151" s="1">
        <v>436</v>
      </c>
      <c r="W151" s="1">
        <v>11</v>
      </c>
      <c r="AA151" t="s">
        <v>1186</v>
      </c>
      <c r="AB151" t="e">
        <f>#REF!</f>
        <v>#REF!</v>
      </c>
      <c r="AE151" s="40">
        <v>9</v>
      </c>
      <c r="AF151" s="42">
        <v>5</v>
      </c>
      <c r="AG151" s="42">
        <v>110</v>
      </c>
      <c r="AH151" s="46">
        <v>79510</v>
      </c>
      <c r="AI151" s="46">
        <f t="shared" si="39"/>
        <v>9005</v>
      </c>
      <c r="AJ151" t="s">
        <v>1376</v>
      </c>
      <c r="AL151" s="1">
        <f t="shared" si="40"/>
        <v>1114</v>
      </c>
      <c r="AM151" s="1">
        <v>11</v>
      </c>
      <c r="AO151" s="1">
        <f t="shared" si="41"/>
        <v>1108</v>
      </c>
      <c r="AP151" s="1">
        <v>69</v>
      </c>
      <c r="AQ151" s="1">
        <f t="shared" si="42"/>
        <v>1177</v>
      </c>
      <c r="AS151" s="1">
        <v>945</v>
      </c>
      <c r="AT151" s="1">
        <f t="shared" si="43"/>
        <v>726</v>
      </c>
      <c r="AU151" s="1">
        <v>219</v>
      </c>
      <c r="AZ151" s="1"/>
    </row>
    <row r="152" spans="1:52" hidden="1" outlineLevel="1" x14ac:dyDescent="0.2">
      <c r="A152" t="s">
        <v>636</v>
      </c>
      <c r="B152" s="11" t="s">
        <v>1389</v>
      </c>
      <c r="E152" s="1">
        <f t="shared" si="38"/>
        <v>2757</v>
      </c>
      <c r="F152" s="1">
        <v>2633</v>
      </c>
      <c r="G152" s="1">
        <v>2288</v>
      </c>
      <c r="H152" s="1">
        <v>2268</v>
      </c>
      <c r="I152" s="2"/>
      <c r="J152" s="2">
        <f t="shared" si="32"/>
        <v>0.82263329706202393</v>
      </c>
      <c r="K152" s="7">
        <f t="shared" si="33"/>
        <v>1</v>
      </c>
      <c r="L152" s="7">
        <f t="shared" si="33"/>
        <v>3</v>
      </c>
      <c r="M152" s="7">
        <f t="shared" si="33"/>
        <v>2</v>
      </c>
      <c r="N152" s="2">
        <f t="shared" si="34"/>
        <v>0.36832133383857524</v>
      </c>
      <c r="O152" s="2">
        <f t="shared" si="35"/>
        <v>0.2557787040545661</v>
      </c>
      <c r="P152" s="2">
        <f t="shared" si="36"/>
        <v>0.35392194012883665</v>
      </c>
      <c r="Q152" s="2">
        <f t="shared" si="37"/>
        <v>2.1978021978022011E-2</v>
      </c>
      <c r="R152" s="1">
        <v>972</v>
      </c>
      <c r="S152" s="1">
        <v>675</v>
      </c>
      <c r="T152" s="1">
        <v>934</v>
      </c>
      <c r="W152" s="1">
        <v>58</v>
      </c>
      <c r="AA152" t="s">
        <v>1186</v>
      </c>
      <c r="AB152" t="e">
        <f>#REF!</f>
        <v>#REF!</v>
      </c>
      <c r="AE152" s="40">
        <v>9</v>
      </c>
      <c r="AF152" s="42">
        <v>5</v>
      </c>
      <c r="AG152" s="42">
        <v>115</v>
      </c>
      <c r="AH152" s="46">
        <v>79720</v>
      </c>
      <c r="AI152" s="46">
        <f t="shared" si="39"/>
        <v>9005</v>
      </c>
      <c r="AJ152" t="s">
        <v>1376</v>
      </c>
      <c r="AL152" s="1">
        <f t="shared" si="40"/>
        <v>2615</v>
      </c>
      <c r="AM152" s="1">
        <v>18</v>
      </c>
      <c r="AO152" s="1">
        <f t="shared" si="41"/>
        <v>2639</v>
      </c>
      <c r="AP152" s="1">
        <v>118</v>
      </c>
      <c r="AQ152" s="1">
        <f t="shared" si="42"/>
        <v>2757</v>
      </c>
      <c r="AS152" s="1">
        <v>2288</v>
      </c>
      <c r="AT152" s="1">
        <f t="shared" si="43"/>
        <v>1533</v>
      </c>
      <c r="AU152" s="1">
        <v>755</v>
      </c>
      <c r="AZ152" s="1"/>
    </row>
    <row r="153" spans="1:52" hidden="1" outlineLevel="1" x14ac:dyDescent="0.2">
      <c r="A153" t="s">
        <v>760</v>
      </c>
      <c r="B153" s="11" t="s">
        <v>1389</v>
      </c>
      <c r="E153" s="1">
        <f t="shared" si="38"/>
        <v>69352</v>
      </c>
      <c r="F153" s="1">
        <v>56881</v>
      </c>
      <c r="G153" s="1">
        <v>36662</v>
      </c>
      <c r="H153" s="1">
        <v>36107</v>
      </c>
      <c r="I153" s="2"/>
      <c r="J153" s="2">
        <f t="shared" si="32"/>
        <v>0.52063386780482179</v>
      </c>
      <c r="K153" s="7">
        <f t="shared" si="33"/>
        <v>1</v>
      </c>
      <c r="L153" s="7">
        <f t="shared" si="33"/>
        <v>3</v>
      </c>
      <c r="M153" s="7">
        <f t="shared" si="33"/>
        <v>2</v>
      </c>
      <c r="N153" s="2">
        <f t="shared" si="34"/>
        <v>0.42767441860465116</v>
      </c>
      <c r="O153" s="2">
        <f t="shared" si="35"/>
        <v>0.13221824686940967</v>
      </c>
      <c r="P153" s="2">
        <f t="shared" si="36"/>
        <v>0.42209302325581394</v>
      </c>
      <c r="Q153" s="2">
        <f t="shared" si="37"/>
        <v>1.8014311270125261E-2</v>
      </c>
      <c r="R153" s="1">
        <v>23907</v>
      </c>
      <c r="S153" s="1">
        <v>7391</v>
      </c>
      <c r="T153" s="1">
        <v>23595</v>
      </c>
      <c r="W153" s="1">
        <v>1007</v>
      </c>
      <c r="AA153" t="s">
        <v>2629</v>
      </c>
      <c r="AB153" t="e">
        <f>#REF!</f>
        <v>#REF!</v>
      </c>
      <c r="AE153" s="40">
        <v>9</v>
      </c>
      <c r="AF153" s="42">
        <v>9</v>
      </c>
      <c r="AG153" s="42">
        <v>120</v>
      </c>
      <c r="AH153" s="46">
        <v>80070</v>
      </c>
      <c r="AI153" s="46">
        <f t="shared" si="39"/>
        <v>9009</v>
      </c>
      <c r="AJ153" t="s">
        <v>1376</v>
      </c>
      <c r="AL153" s="1">
        <f t="shared" si="40"/>
        <v>56253</v>
      </c>
      <c r="AM153" s="1">
        <v>628</v>
      </c>
      <c r="AO153" s="1">
        <f t="shared" si="41"/>
        <v>55900</v>
      </c>
      <c r="AP153" s="1">
        <v>13452</v>
      </c>
      <c r="AQ153" s="1">
        <f t="shared" si="42"/>
        <v>69352</v>
      </c>
      <c r="AS153" s="1">
        <v>36662</v>
      </c>
      <c r="AT153" s="1">
        <f t="shared" si="43"/>
        <v>27481</v>
      </c>
      <c r="AU153" s="1">
        <v>9181</v>
      </c>
      <c r="AZ153" s="1"/>
    </row>
    <row r="154" spans="1:52" hidden="1" outlineLevel="1" x14ac:dyDescent="0.2">
      <c r="A154" t="s">
        <v>980</v>
      </c>
      <c r="B154" s="11" t="s">
        <v>1389</v>
      </c>
      <c r="E154" s="1">
        <f t="shared" si="38"/>
        <v>15620</v>
      </c>
      <c r="F154" s="1">
        <v>14295</v>
      </c>
      <c r="G154" s="1">
        <v>12404</v>
      </c>
      <c r="H154" s="1">
        <v>12316</v>
      </c>
      <c r="I154" s="2"/>
      <c r="J154" s="2">
        <f t="shared" si="32"/>
        <v>0.7884763124199744</v>
      </c>
      <c r="K154" s="7">
        <f t="shared" si="33"/>
        <v>2</v>
      </c>
      <c r="L154" s="7">
        <f t="shared" si="33"/>
        <v>3</v>
      </c>
      <c r="M154" s="7">
        <f t="shared" si="33"/>
        <v>1</v>
      </c>
      <c r="N154" s="2">
        <f t="shared" si="34"/>
        <v>0.32568098848638022</v>
      </c>
      <c r="O154" s="2">
        <f t="shared" si="35"/>
        <v>0.21510811569783769</v>
      </c>
      <c r="P154" s="2">
        <f t="shared" si="36"/>
        <v>0.44418702611625949</v>
      </c>
      <c r="Q154" s="2">
        <f t="shared" si="37"/>
        <v>1.5023869699522518E-2</v>
      </c>
      <c r="R154" s="1">
        <v>4639</v>
      </c>
      <c r="S154" s="1">
        <v>3064</v>
      </c>
      <c r="T154" s="1">
        <v>6327</v>
      </c>
      <c r="W154" s="1">
        <v>214</v>
      </c>
      <c r="AA154" t="s">
        <v>120</v>
      </c>
      <c r="AB154" t="e">
        <f>#REF!</f>
        <v>#REF!</v>
      </c>
      <c r="AE154" s="40">
        <v>9</v>
      </c>
      <c r="AF154" s="42">
        <v>11</v>
      </c>
      <c r="AG154" s="42">
        <v>105</v>
      </c>
      <c r="AH154" s="46">
        <v>80280</v>
      </c>
      <c r="AI154" s="46">
        <f t="shared" si="39"/>
        <v>9011</v>
      </c>
      <c r="AJ154" t="s">
        <v>1376</v>
      </c>
      <c r="AL154" s="1">
        <f t="shared" si="40"/>
        <v>14164</v>
      </c>
      <c r="AM154" s="1">
        <v>131</v>
      </c>
      <c r="AO154" s="1">
        <f t="shared" si="41"/>
        <v>14244</v>
      </c>
      <c r="AP154" s="1">
        <v>1376</v>
      </c>
      <c r="AQ154" s="1">
        <f t="shared" si="42"/>
        <v>15620</v>
      </c>
      <c r="AS154" s="1">
        <v>12404</v>
      </c>
      <c r="AT154" s="1">
        <f t="shared" si="43"/>
        <v>7774</v>
      </c>
      <c r="AU154" s="1">
        <v>4630</v>
      </c>
      <c r="AZ154" s="1"/>
    </row>
    <row r="155" spans="1:52" hidden="1" outlineLevel="1" x14ac:dyDescent="0.2">
      <c r="A155" t="s">
        <v>1267</v>
      </c>
      <c r="B155" s="11" t="s">
        <v>1389</v>
      </c>
      <c r="E155" s="1">
        <f t="shared" si="38"/>
        <v>15849</v>
      </c>
      <c r="F155" s="1">
        <v>15199</v>
      </c>
      <c r="G155" s="1">
        <v>12893</v>
      </c>
      <c r="H155" s="1">
        <v>12754</v>
      </c>
      <c r="I155" s="2"/>
      <c r="J155" s="2">
        <f t="shared" si="32"/>
        <v>0.80471954066502616</v>
      </c>
      <c r="K155" s="7">
        <f t="shared" si="33"/>
        <v>3</v>
      </c>
      <c r="L155" s="7">
        <f t="shared" si="33"/>
        <v>2</v>
      </c>
      <c r="M155" s="7">
        <f t="shared" si="33"/>
        <v>1</v>
      </c>
      <c r="N155" s="2">
        <f t="shared" si="34"/>
        <v>0.22513984863441922</v>
      </c>
      <c r="O155" s="2">
        <f t="shared" si="35"/>
        <v>0.3117472852912142</v>
      </c>
      <c r="P155" s="2">
        <f t="shared" si="36"/>
        <v>0.44409345179335308</v>
      </c>
      <c r="Q155" s="2">
        <f t="shared" si="37"/>
        <v>1.9019414281013558E-2</v>
      </c>
      <c r="R155" s="1">
        <v>3421</v>
      </c>
      <c r="S155" s="1">
        <v>4737</v>
      </c>
      <c r="T155" s="1">
        <v>6748</v>
      </c>
      <c r="W155" s="1">
        <v>289</v>
      </c>
      <c r="AA155" t="s">
        <v>1186</v>
      </c>
      <c r="AB155" t="e">
        <f>#REF!</f>
        <v>#REF!</v>
      </c>
      <c r="AE155" s="40">
        <v>9</v>
      </c>
      <c r="AF155" s="42">
        <v>5</v>
      </c>
      <c r="AG155" s="42">
        <v>120</v>
      </c>
      <c r="AH155" s="46">
        <v>80490</v>
      </c>
      <c r="AI155" s="46">
        <f t="shared" si="39"/>
        <v>9005</v>
      </c>
      <c r="AJ155" t="s">
        <v>1376</v>
      </c>
      <c r="AL155" s="1">
        <f t="shared" si="40"/>
        <v>15028</v>
      </c>
      <c r="AM155" s="1">
        <v>171</v>
      </c>
      <c r="AO155" s="1">
        <f t="shared" si="41"/>
        <v>15195</v>
      </c>
      <c r="AP155" s="1">
        <v>654</v>
      </c>
      <c r="AQ155" s="1">
        <f t="shared" si="42"/>
        <v>15849</v>
      </c>
      <c r="AS155" s="1">
        <v>12893</v>
      </c>
      <c r="AT155" s="1">
        <f t="shared" si="43"/>
        <v>9629</v>
      </c>
      <c r="AU155" s="1">
        <v>3264</v>
      </c>
      <c r="AZ155" s="1"/>
    </row>
    <row r="156" spans="1:52" hidden="1" outlineLevel="1" x14ac:dyDescent="0.2">
      <c r="A156" t="s">
        <v>682</v>
      </c>
      <c r="B156" s="11" t="s">
        <v>1389</v>
      </c>
      <c r="E156" s="1">
        <f t="shared" si="38"/>
        <v>48830</v>
      </c>
      <c r="F156" s="1">
        <v>42881</v>
      </c>
      <c r="G156" s="1">
        <v>37036</v>
      </c>
      <c r="H156" s="1">
        <v>36291</v>
      </c>
      <c r="I156" s="2"/>
      <c r="J156" s="2">
        <f t="shared" si="32"/>
        <v>0.7432111406921974</v>
      </c>
      <c r="K156" s="7">
        <f t="shared" si="33"/>
        <v>1</v>
      </c>
      <c r="L156" s="7">
        <f t="shared" si="33"/>
        <v>3</v>
      </c>
      <c r="M156" s="7">
        <f t="shared" si="33"/>
        <v>2</v>
      </c>
      <c r="N156" s="2">
        <f t="shared" si="34"/>
        <v>0.48776917264828107</v>
      </c>
      <c r="O156" s="2">
        <f t="shared" si="35"/>
        <v>0.15196448809973556</v>
      </c>
      <c r="P156" s="2">
        <f t="shared" si="36"/>
        <v>0.34406875708349072</v>
      </c>
      <c r="Q156" s="2">
        <f t="shared" si="37"/>
        <v>1.6197582168492597E-2</v>
      </c>
      <c r="R156" s="1">
        <v>20658</v>
      </c>
      <c r="S156" s="1">
        <v>6436</v>
      </c>
      <c r="T156" s="1">
        <v>14572</v>
      </c>
      <c r="W156" s="1">
        <v>686</v>
      </c>
      <c r="AA156" t="s">
        <v>1622</v>
      </c>
      <c r="AB156" t="e">
        <f>#REF!</f>
        <v>#REF!</v>
      </c>
      <c r="AE156" s="40">
        <v>9</v>
      </c>
      <c r="AF156" s="42">
        <v>3</v>
      </c>
      <c r="AG156" s="42">
        <v>130</v>
      </c>
      <c r="AH156" s="46">
        <v>82590</v>
      </c>
      <c r="AI156" s="46">
        <f t="shared" si="39"/>
        <v>9003</v>
      </c>
      <c r="AJ156" t="s">
        <v>1376</v>
      </c>
      <c r="AL156" s="1">
        <f t="shared" si="40"/>
        <v>42508</v>
      </c>
      <c r="AM156" s="1">
        <v>373</v>
      </c>
      <c r="AO156" s="1">
        <f t="shared" si="41"/>
        <v>42352</v>
      </c>
      <c r="AP156" s="1">
        <v>6478</v>
      </c>
      <c r="AQ156" s="1">
        <f t="shared" si="42"/>
        <v>48830</v>
      </c>
      <c r="AS156" s="1">
        <v>37036</v>
      </c>
      <c r="AT156" s="1">
        <f t="shared" si="43"/>
        <v>18720</v>
      </c>
      <c r="AU156" s="1">
        <v>18316</v>
      </c>
      <c r="AZ156" s="1"/>
    </row>
    <row r="157" spans="1:52" hidden="1" outlineLevel="1" x14ac:dyDescent="0.2">
      <c r="A157" t="s">
        <v>2598</v>
      </c>
      <c r="B157" s="11" t="s">
        <v>1389</v>
      </c>
      <c r="E157" s="1">
        <f t="shared" si="38"/>
        <v>32323</v>
      </c>
      <c r="F157" s="1">
        <v>29674</v>
      </c>
      <c r="G157" s="1">
        <v>23123</v>
      </c>
      <c r="H157" s="1">
        <v>22605</v>
      </c>
      <c r="I157" s="2"/>
      <c r="J157" s="2">
        <f t="shared" si="32"/>
        <v>0.69934721405810107</v>
      </c>
      <c r="K157" s="7">
        <f t="shared" si="33"/>
        <v>1</v>
      </c>
      <c r="L157" s="7">
        <f t="shared" si="33"/>
        <v>3</v>
      </c>
      <c r="M157" s="7">
        <f t="shared" si="33"/>
        <v>2</v>
      </c>
      <c r="N157" s="2">
        <f t="shared" si="34"/>
        <v>0.53464878197114574</v>
      </c>
      <c r="O157" s="2">
        <f t="shared" si="35"/>
        <v>0.12170152380308816</v>
      </c>
      <c r="P157" s="2">
        <f t="shared" si="36"/>
        <v>0.33111463999729701</v>
      </c>
      <c r="Q157" s="2">
        <f t="shared" si="37"/>
        <v>1.2535054228469067E-2</v>
      </c>
      <c r="R157" s="1">
        <v>15824</v>
      </c>
      <c r="S157" s="1">
        <v>3602</v>
      </c>
      <c r="T157" s="1">
        <v>9800</v>
      </c>
      <c r="W157" s="1">
        <v>371</v>
      </c>
      <c r="AA157" t="s">
        <v>2629</v>
      </c>
      <c r="AB157" t="e">
        <f>#REF!</f>
        <v>#REF!</v>
      </c>
      <c r="AE157" s="40">
        <v>9</v>
      </c>
      <c r="AF157" s="42">
        <v>9</v>
      </c>
      <c r="AG157" s="42">
        <v>125</v>
      </c>
      <c r="AH157" s="46">
        <v>82870</v>
      </c>
      <c r="AI157" s="46">
        <f t="shared" si="39"/>
        <v>9009</v>
      </c>
      <c r="AJ157" t="s">
        <v>1376</v>
      </c>
      <c r="AL157" s="1">
        <f t="shared" si="40"/>
        <v>29281</v>
      </c>
      <c r="AM157" s="1">
        <v>393</v>
      </c>
      <c r="AO157" s="1">
        <f t="shared" si="41"/>
        <v>29597</v>
      </c>
      <c r="AP157" s="1">
        <v>2726</v>
      </c>
      <c r="AQ157" s="1">
        <f t="shared" si="42"/>
        <v>32323</v>
      </c>
      <c r="AS157" s="1">
        <v>23123</v>
      </c>
      <c r="AT157" s="1">
        <f t="shared" si="43"/>
        <v>16043</v>
      </c>
      <c r="AU157" s="1">
        <v>7080</v>
      </c>
      <c r="AZ157" s="1"/>
    </row>
    <row r="158" spans="1:52" hidden="1" outlineLevel="1" x14ac:dyDescent="0.2">
      <c r="A158" t="s">
        <v>428</v>
      </c>
      <c r="B158" s="11" t="s">
        <v>1389</v>
      </c>
      <c r="E158" s="1">
        <f t="shared" si="38"/>
        <v>5446</v>
      </c>
      <c r="F158" s="1">
        <v>4995</v>
      </c>
      <c r="G158" s="1">
        <v>4366</v>
      </c>
      <c r="H158" s="1">
        <v>4311</v>
      </c>
      <c r="I158" s="2"/>
      <c r="J158" s="2">
        <f t="shared" si="32"/>
        <v>0.7915901579140654</v>
      </c>
      <c r="K158" s="7">
        <f t="shared" si="33"/>
        <v>3</v>
      </c>
      <c r="L158" s="7">
        <f t="shared" si="33"/>
        <v>2</v>
      </c>
      <c r="M158" s="7">
        <f t="shared" si="33"/>
        <v>1</v>
      </c>
      <c r="N158" s="2">
        <f t="shared" si="34"/>
        <v>0.26757734029730817</v>
      </c>
      <c r="O158" s="2">
        <f t="shared" si="35"/>
        <v>0.28364805142627564</v>
      </c>
      <c r="P158" s="2">
        <f t="shared" si="36"/>
        <v>0.42969063881076736</v>
      </c>
      <c r="Q158" s="2">
        <f t="shared" si="37"/>
        <v>1.9083969465648831E-2</v>
      </c>
      <c r="R158" s="1">
        <v>1332</v>
      </c>
      <c r="S158" s="1">
        <v>1412</v>
      </c>
      <c r="T158" s="1">
        <v>2139</v>
      </c>
      <c r="W158" s="1">
        <v>95</v>
      </c>
      <c r="AA158" t="s">
        <v>463</v>
      </c>
      <c r="AB158" t="e">
        <f>#REF!</f>
        <v>#REF!</v>
      </c>
      <c r="AE158" s="40">
        <v>9</v>
      </c>
      <c r="AF158" s="42">
        <v>7</v>
      </c>
      <c r="AG158" s="42">
        <v>75</v>
      </c>
      <c r="AH158" s="46">
        <v>81680</v>
      </c>
      <c r="AI158" s="46">
        <f t="shared" si="39"/>
        <v>9007</v>
      </c>
      <c r="AJ158" t="s">
        <v>1376</v>
      </c>
      <c r="AL158" s="1">
        <f t="shared" si="40"/>
        <v>4957</v>
      </c>
      <c r="AM158" s="1">
        <v>38</v>
      </c>
      <c r="AO158" s="1">
        <f t="shared" si="41"/>
        <v>4978</v>
      </c>
      <c r="AP158" s="1">
        <v>468</v>
      </c>
      <c r="AQ158" s="1">
        <f t="shared" si="42"/>
        <v>5446</v>
      </c>
      <c r="AS158" s="1">
        <v>4366</v>
      </c>
      <c r="AT158" s="1">
        <f t="shared" si="43"/>
        <v>2751</v>
      </c>
      <c r="AU158" s="1">
        <v>1615</v>
      </c>
      <c r="AZ158" s="1"/>
    </row>
    <row r="159" spans="1:52" hidden="1" outlineLevel="1" x14ac:dyDescent="0.2">
      <c r="A159" t="s">
        <v>1335</v>
      </c>
      <c r="B159" s="11" t="s">
        <v>1389</v>
      </c>
      <c r="E159" s="1">
        <f t="shared" si="38"/>
        <v>8210</v>
      </c>
      <c r="F159" s="1">
        <v>7697</v>
      </c>
      <c r="G159" s="1">
        <v>6611</v>
      </c>
      <c r="H159" s="1">
        <v>6528</v>
      </c>
      <c r="I159" s="2"/>
      <c r="J159" s="2">
        <f t="shared" si="32"/>
        <v>0.79512789281364193</v>
      </c>
      <c r="K159" s="7">
        <f t="shared" si="33"/>
        <v>1</v>
      </c>
      <c r="L159" s="7">
        <f t="shared" si="33"/>
        <v>3</v>
      </c>
      <c r="M159" s="7">
        <f t="shared" si="33"/>
        <v>2</v>
      </c>
      <c r="N159" s="2">
        <f t="shared" si="34"/>
        <v>0.38935351121731049</v>
      </c>
      <c r="O159" s="2">
        <f t="shared" si="35"/>
        <v>0.220098234435152</v>
      </c>
      <c r="P159" s="2">
        <f t="shared" si="36"/>
        <v>0.37687508296827293</v>
      </c>
      <c r="Q159" s="2">
        <f t="shared" si="37"/>
        <v>1.3673171379264548E-2</v>
      </c>
      <c r="R159" s="1">
        <v>2933</v>
      </c>
      <c r="S159" s="1">
        <v>1658</v>
      </c>
      <c r="T159" s="1">
        <v>2839</v>
      </c>
      <c r="W159" s="1">
        <v>103</v>
      </c>
      <c r="AA159" t="s">
        <v>263</v>
      </c>
      <c r="AB159" t="e">
        <f>#REF!</f>
        <v>#REF!</v>
      </c>
      <c r="AE159" s="40">
        <v>9</v>
      </c>
      <c r="AF159" s="42">
        <v>1</v>
      </c>
      <c r="AG159" s="42">
        <v>105</v>
      </c>
      <c r="AH159" s="46">
        <v>83430</v>
      </c>
      <c r="AI159" s="46">
        <f t="shared" si="39"/>
        <v>9001</v>
      </c>
      <c r="AJ159" t="s">
        <v>1376</v>
      </c>
      <c r="AL159" s="1">
        <f t="shared" si="40"/>
        <v>7649</v>
      </c>
      <c r="AM159" s="1">
        <v>48</v>
      </c>
      <c r="AO159" s="1">
        <f t="shared" si="41"/>
        <v>7533</v>
      </c>
      <c r="AP159" s="1">
        <v>677</v>
      </c>
      <c r="AQ159" s="1">
        <f t="shared" si="42"/>
        <v>8210</v>
      </c>
      <c r="AS159" s="1">
        <v>6611</v>
      </c>
      <c r="AT159" s="1">
        <f t="shared" si="43"/>
        <v>3608</v>
      </c>
      <c r="AU159" s="1">
        <v>3003</v>
      </c>
      <c r="AZ159" s="1"/>
    </row>
    <row r="160" spans="1:52" hidden="1" outlineLevel="1" x14ac:dyDescent="0.2">
      <c r="A160" t="s">
        <v>2053</v>
      </c>
      <c r="B160" s="11" t="s">
        <v>1389</v>
      </c>
      <c r="E160" s="1">
        <f t="shared" si="38"/>
        <v>21876</v>
      </c>
      <c r="F160" s="1">
        <v>20617</v>
      </c>
      <c r="G160" s="1">
        <v>17828</v>
      </c>
      <c r="H160" s="1">
        <v>17523</v>
      </c>
      <c r="I160" s="2"/>
      <c r="J160" s="2">
        <f t="shared" si="32"/>
        <v>0.80101481075150849</v>
      </c>
      <c r="K160" s="7">
        <f t="shared" si="33"/>
        <v>1</v>
      </c>
      <c r="L160" s="7">
        <f t="shared" si="33"/>
        <v>3</v>
      </c>
      <c r="M160" s="7">
        <f t="shared" si="33"/>
        <v>2</v>
      </c>
      <c r="N160" s="2">
        <f t="shared" si="34"/>
        <v>0.42330804846813119</v>
      </c>
      <c r="O160" s="2">
        <f t="shared" si="35"/>
        <v>0.20810757560831444</v>
      </c>
      <c r="P160" s="2">
        <f t="shared" si="36"/>
        <v>0.35932420451187075</v>
      </c>
      <c r="Q160" s="2">
        <f t="shared" si="37"/>
        <v>9.2601714116836154E-3</v>
      </c>
      <c r="R160" s="1">
        <v>8594</v>
      </c>
      <c r="S160" s="1">
        <v>4225</v>
      </c>
      <c r="T160" s="1">
        <v>7295</v>
      </c>
      <c r="W160" s="1">
        <v>188</v>
      </c>
      <c r="AA160" t="s">
        <v>263</v>
      </c>
      <c r="AB160" t="e">
        <f>#REF!</f>
        <v>#REF!</v>
      </c>
      <c r="AE160" s="40">
        <v>9</v>
      </c>
      <c r="AF160" s="42">
        <v>1</v>
      </c>
      <c r="AG160" s="42">
        <v>110</v>
      </c>
      <c r="AH160" s="46">
        <v>83500</v>
      </c>
      <c r="AI160" s="46">
        <f t="shared" si="39"/>
        <v>9001</v>
      </c>
      <c r="AJ160" t="s">
        <v>1376</v>
      </c>
      <c r="AL160" s="1">
        <f t="shared" si="40"/>
        <v>20497</v>
      </c>
      <c r="AM160" s="1">
        <v>120</v>
      </c>
      <c r="AO160" s="1">
        <f t="shared" si="41"/>
        <v>20302</v>
      </c>
      <c r="AP160" s="1">
        <v>1574</v>
      </c>
      <c r="AQ160" s="1">
        <f t="shared" si="42"/>
        <v>21876</v>
      </c>
      <c r="AS160" s="1">
        <v>17828</v>
      </c>
      <c r="AT160" s="1">
        <f t="shared" si="43"/>
        <v>8646</v>
      </c>
      <c r="AU160" s="1">
        <v>9182</v>
      </c>
      <c r="AZ160" s="1"/>
    </row>
    <row r="161" spans="1:53" hidden="1" outlineLevel="1" x14ac:dyDescent="0.2">
      <c r="A161" t="s">
        <v>1319</v>
      </c>
      <c r="B161" s="11" t="s">
        <v>1389</v>
      </c>
      <c r="E161" s="1">
        <f t="shared" si="38"/>
        <v>19644</v>
      </c>
      <c r="F161" s="1">
        <v>19078</v>
      </c>
      <c r="G161" s="1">
        <v>16405</v>
      </c>
      <c r="H161" s="1">
        <v>16277</v>
      </c>
      <c r="I161" s="2"/>
      <c r="J161" s="2">
        <f t="shared" si="32"/>
        <v>0.82859906332722455</v>
      </c>
      <c r="K161" s="7">
        <f t="shared" si="33"/>
        <v>1</v>
      </c>
      <c r="L161" s="7">
        <f t="shared" si="33"/>
        <v>3</v>
      </c>
      <c r="M161" s="7">
        <f t="shared" si="33"/>
        <v>2</v>
      </c>
      <c r="N161" s="2">
        <f t="shared" si="34"/>
        <v>0.39200965980680386</v>
      </c>
      <c r="O161" s="2">
        <f t="shared" si="35"/>
        <v>0.20280344393112137</v>
      </c>
      <c r="P161" s="2">
        <f t="shared" si="36"/>
        <v>0.3903821923561529</v>
      </c>
      <c r="Q161" s="2">
        <f t="shared" si="37"/>
        <v>1.4804703905921812E-2</v>
      </c>
      <c r="R161" s="1">
        <v>7467</v>
      </c>
      <c r="S161" s="1">
        <v>3863</v>
      </c>
      <c r="T161" s="1">
        <v>7436</v>
      </c>
      <c r="W161" s="1">
        <v>282</v>
      </c>
      <c r="AA161" t="s">
        <v>1622</v>
      </c>
      <c r="AB161" t="e">
        <f>#REF!</f>
        <v>#REF!</v>
      </c>
      <c r="AE161" s="40">
        <v>9</v>
      </c>
      <c r="AF161" s="42">
        <v>3</v>
      </c>
      <c r="AG161" s="42">
        <v>135</v>
      </c>
      <c r="AH161" s="46">
        <v>84900</v>
      </c>
      <c r="AI161" s="46">
        <f t="shared" si="39"/>
        <v>9003</v>
      </c>
      <c r="AJ161" t="s">
        <v>1376</v>
      </c>
      <c r="AL161" s="1">
        <f t="shared" si="40"/>
        <v>18891</v>
      </c>
      <c r="AM161" s="1">
        <v>187</v>
      </c>
      <c r="AO161" s="1">
        <f t="shared" si="41"/>
        <v>19048</v>
      </c>
      <c r="AP161" s="1">
        <v>596</v>
      </c>
      <c r="AQ161" s="1">
        <f t="shared" si="42"/>
        <v>19644</v>
      </c>
      <c r="AS161" s="1">
        <v>16405</v>
      </c>
      <c r="AT161" s="1">
        <f t="shared" si="43"/>
        <v>10174</v>
      </c>
      <c r="AU161" s="1">
        <v>6231</v>
      </c>
      <c r="AZ161" s="1"/>
    </row>
    <row r="162" spans="1:53" hidden="1" outlineLevel="1" x14ac:dyDescent="0.2">
      <c r="A162" t="s">
        <v>1560</v>
      </c>
      <c r="B162" s="11" t="s">
        <v>1389</v>
      </c>
      <c r="E162" s="1">
        <f t="shared" si="38"/>
        <v>3974</v>
      </c>
      <c r="F162" s="1">
        <v>3738</v>
      </c>
      <c r="G162" s="1">
        <v>3214</v>
      </c>
      <c r="H162" s="1">
        <v>3204</v>
      </c>
      <c r="I162" s="2"/>
      <c r="J162" s="2">
        <f t="shared" si="32"/>
        <v>0.8062405636638148</v>
      </c>
      <c r="K162" s="7">
        <f t="shared" si="33"/>
        <v>2</v>
      </c>
      <c r="L162" s="7">
        <f t="shared" si="33"/>
        <v>3</v>
      </c>
      <c r="M162" s="7">
        <f t="shared" si="33"/>
        <v>1</v>
      </c>
      <c r="N162" s="2">
        <f t="shared" si="34"/>
        <v>0.31007330980179204</v>
      </c>
      <c r="O162" s="2">
        <f t="shared" si="35"/>
        <v>0.24029323920716808</v>
      </c>
      <c r="P162" s="2">
        <f t="shared" si="36"/>
        <v>0.43035568829758347</v>
      </c>
      <c r="Q162" s="2">
        <f t="shared" si="37"/>
        <v>1.9277762693456435E-2</v>
      </c>
      <c r="R162" s="1">
        <v>1142</v>
      </c>
      <c r="S162" s="1">
        <v>885</v>
      </c>
      <c r="T162" s="1">
        <v>1585</v>
      </c>
      <c r="W162" s="1">
        <v>71</v>
      </c>
      <c r="AA162" t="s">
        <v>61</v>
      </c>
      <c r="AB162" t="e">
        <f>#REF!</f>
        <v>#REF!</v>
      </c>
      <c r="AE162" s="40">
        <v>9</v>
      </c>
      <c r="AF162" s="42">
        <v>13</v>
      </c>
      <c r="AG162" s="42">
        <v>65</v>
      </c>
      <c r="AH162" s="46">
        <v>85950</v>
      </c>
      <c r="AI162" s="46">
        <f t="shared" si="39"/>
        <v>9013</v>
      </c>
      <c r="AJ162" t="s">
        <v>1376</v>
      </c>
      <c r="AL162" s="1">
        <f t="shared" si="40"/>
        <v>3707</v>
      </c>
      <c r="AM162" s="1">
        <v>31</v>
      </c>
      <c r="AO162" s="1">
        <f t="shared" si="41"/>
        <v>3683</v>
      </c>
      <c r="AP162" s="1">
        <v>291</v>
      </c>
      <c r="AQ162" s="1">
        <f t="shared" si="42"/>
        <v>3974</v>
      </c>
      <c r="AS162" s="1">
        <v>3214</v>
      </c>
      <c r="AT162" s="1">
        <f t="shared" si="43"/>
        <v>2198</v>
      </c>
      <c r="AU162" s="1">
        <v>1016</v>
      </c>
      <c r="AZ162" s="1"/>
    </row>
    <row r="163" spans="1:53" hidden="1" outlineLevel="1" x14ac:dyDescent="0.2">
      <c r="A163" t="s">
        <v>1942</v>
      </c>
      <c r="B163" s="11" t="s">
        <v>1389</v>
      </c>
      <c r="E163" s="1">
        <f t="shared" si="38"/>
        <v>14405</v>
      </c>
      <c r="F163" s="1">
        <v>13521</v>
      </c>
      <c r="G163" s="1">
        <v>11929</v>
      </c>
      <c r="H163" s="1">
        <v>11715</v>
      </c>
      <c r="I163" s="2"/>
      <c r="J163" s="2">
        <f t="shared" si="32"/>
        <v>0.81325928497049638</v>
      </c>
      <c r="K163" s="7">
        <f t="shared" si="33"/>
        <v>2</v>
      </c>
      <c r="L163" s="7">
        <f t="shared" si="33"/>
        <v>3</v>
      </c>
      <c r="M163" s="7">
        <f t="shared" si="33"/>
        <v>1</v>
      </c>
      <c r="N163" s="2">
        <f t="shared" ref="N163:N172" si="44">IF(SUM($R163:$W163)=0,"-",R163/SUM($R163:$W163))</f>
        <v>0.32668366581670916</v>
      </c>
      <c r="O163" s="2">
        <f t="shared" ref="O163:O172" si="45">IF(SUM($R163:$W163)=0,"-",S163/SUM($R163:$W163))</f>
        <v>0.284010799460027</v>
      </c>
      <c r="P163" s="2">
        <f t="shared" ref="P163:P172" si="46">IF(SUM($R163:$W163)=0,"-",T163/SUM($R163:$W163))</f>
        <v>0.37730613469326535</v>
      </c>
      <c r="Q163" s="2">
        <f t="shared" ref="Q163:Q172" si="47">IF(SUM($R163:$W163)=0,"-",(1-N163-O163-P163))</f>
        <v>1.1999400029998497E-2</v>
      </c>
      <c r="R163" s="1">
        <v>4356</v>
      </c>
      <c r="S163" s="1">
        <v>3787</v>
      </c>
      <c r="T163" s="1">
        <v>5031</v>
      </c>
      <c r="W163" s="1">
        <v>160</v>
      </c>
      <c r="AA163" t="s">
        <v>263</v>
      </c>
      <c r="AB163" t="e">
        <f>#REF!</f>
        <v>#REF!</v>
      </c>
      <c r="AE163" s="40">
        <v>9</v>
      </c>
      <c r="AF163" s="42">
        <v>1</v>
      </c>
      <c r="AG163" s="42">
        <v>115</v>
      </c>
      <c r="AH163" s="46">
        <v>86370</v>
      </c>
      <c r="AI163" s="46">
        <f t="shared" si="39"/>
        <v>9001</v>
      </c>
      <c r="AJ163" t="s">
        <v>1376</v>
      </c>
      <c r="AL163" s="1">
        <f t="shared" si="40"/>
        <v>13447</v>
      </c>
      <c r="AM163" s="1">
        <v>74</v>
      </c>
      <c r="AO163" s="1">
        <f t="shared" si="41"/>
        <v>13334</v>
      </c>
      <c r="AP163" s="1">
        <v>1071</v>
      </c>
      <c r="AQ163" s="1">
        <f t="shared" si="42"/>
        <v>14405</v>
      </c>
      <c r="AS163" s="1">
        <v>11929</v>
      </c>
      <c r="AT163" s="1">
        <f t="shared" si="43"/>
        <v>6795</v>
      </c>
      <c r="AU163" s="1">
        <v>5134</v>
      </c>
      <c r="AZ163" s="1"/>
    </row>
    <row r="164" spans="1:53" hidden="1" outlineLevel="1" x14ac:dyDescent="0.2">
      <c r="A164" t="s">
        <v>822</v>
      </c>
      <c r="B164" s="11" t="s">
        <v>1389</v>
      </c>
      <c r="E164" s="1">
        <f t="shared" si="38"/>
        <v>7202</v>
      </c>
      <c r="F164" s="1">
        <v>6558</v>
      </c>
      <c r="G164" s="1">
        <v>5253</v>
      </c>
      <c r="H164" s="1">
        <v>5133</v>
      </c>
      <c r="I164" s="2"/>
      <c r="J164" s="2">
        <f t="shared" si="32"/>
        <v>0.71271868925298532</v>
      </c>
      <c r="K164" s="7">
        <f t="shared" si="33"/>
        <v>2</v>
      </c>
      <c r="L164" s="7">
        <f t="shared" si="33"/>
        <v>3</v>
      </c>
      <c r="M164" s="7">
        <f t="shared" si="33"/>
        <v>1</v>
      </c>
      <c r="N164" s="2">
        <f t="shared" si="44"/>
        <v>0.26729655592807072</v>
      </c>
      <c r="O164" s="2">
        <f t="shared" si="45"/>
        <v>0.26714416336482777</v>
      </c>
      <c r="P164" s="2">
        <f t="shared" si="46"/>
        <v>0.44620542517525147</v>
      </c>
      <c r="Q164" s="2">
        <f t="shared" si="47"/>
        <v>1.9353855531850095E-2</v>
      </c>
      <c r="R164" s="1">
        <v>1754</v>
      </c>
      <c r="S164" s="1">
        <v>1753</v>
      </c>
      <c r="T164" s="1">
        <v>2928</v>
      </c>
      <c r="W164" s="1">
        <v>127</v>
      </c>
      <c r="AA164" t="s">
        <v>1186</v>
      </c>
      <c r="AB164" t="e">
        <f>#REF!</f>
        <v>#REF!</v>
      </c>
      <c r="AE164" s="40">
        <v>9</v>
      </c>
      <c r="AF164" s="42">
        <v>5</v>
      </c>
      <c r="AG164" s="42">
        <v>125</v>
      </c>
      <c r="AH164" s="46">
        <v>86440</v>
      </c>
      <c r="AI164" s="46">
        <f t="shared" si="39"/>
        <v>9005</v>
      </c>
      <c r="AJ164" t="s">
        <v>1376</v>
      </c>
      <c r="AL164" s="1">
        <f t="shared" si="40"/>
        <v>6470</v>
      </c>
      <c r="AM164" s="1">
        <v>88</v>
      </c>
      <c r="AO164" s="1">
        <f t="shared" si="41"/>
        <v>6562</v>
      </c>
      <c r="AP164" s="1">
        <v>640</v>
      </c>
      <c r="AQ164" s="1">
        <f t="shared" si="42"/>
        <v>7202</v>
      </c>
      <c r="AS164" s="1">
        <v>5253</v>
      </c>
      <c r="AT164" s="1">
        <f t="shared" si="43"/>
        <v>3624</v>
      </c>
      <c r="AU164" s="1">
        <v>1629</v>
      </c>
      <c r="AZ164" s="1"/>
    </row>
    <row r="165" spans="1:53" hidden="1" outlineLevel="1" x14ac:dyDescent="0.2">
      <c r="A165" t="s">
        <v>1993</v>
      </c>
      <c r="B165" s="11" t="s">
        <v>1389</v>
      </c>
      <c r="E165" s="1">
        <f t="shared" si="38"/>
        <v>13222</v>
      </c>
      <c r="F165" s="1">
        <v>12976</v>
      </c>
      <c r="G165" s="1">
        <v>8433</v>
      </c>
      <c r="H165" s="1">
        <v>8348</v>
      </c>
      <c r="I165" s="2"/>
      <c r="J165" s="2">
        <f t="shared" si="32"/>
        <v>0.63137195583119043</v>
      </c>
      <c r="K165" s="7">
        <f t="shared" si="33"/>
        <v>2</v>
      </c>
      <c r="L165" s="7">
        <f t="shared" si="33"/>
        <v>3</v>
      </c>
      <c r="M165" s="7">
        <f t="shared" si="33"/>
        <v>1</v>
      </c>
      <c r="N165" s="2">
        <f t="shared" si="44"/>
        <v>0.39616158229969828</v>
      </c>
      <c r="O165" s="2">
        <f t="shared" si="45"/>
        <v>0.13803218236674489</v>
      </c>
      <c r="P165" s="2">
        <f t="shared" si="46"/>
        <v>0.44904458598726116</v>
      </c>
      <c r="Q165" s="2">
        <f t="shared" si="47"/>
        <v>1.6761649346295759E-2</v>
      </c>
      <c r="R165" s="1">
        <v>4727</v>
      </c>
      <c r="S165" s="1">
        <v>1647</v>
      </c>
      <c r="T165" s="1">
        <v>5358</v>
      </c>
      <c r="W165" s="1">
        <v>200</v>
      </c>
      <c r="AA165" t="s">
        <v>1993</v>
      </c>
      <c r="AB165" t="e">
        <f>#REF!</f>
        <v>#REF!</v>
      </c>
      <c r="AE165" s="40">
        <v>9</v>
      </c>
      <c r="AF165" s="42">
        <v>15</v>
      </c>
      <c r="AG165" s="42">
        <v>70</v>
      </c>
      <c r="AH165" s="46">
        <v>86790</v>
      </c>
      <c r="AI165" s="46">
        <f t="shared" si="39"/>
        <v>9015</v>
      </c>
      <c r="AJ165" t="s">
        <v>1376</v>
      </c>
      <c r="AL165" s="1">
        <f t="shared" si="40"/>
        <v>12729</v>
      </c>
      <c r="AM165" s="1">
        <v>247</v>
      </c>
      <c r="AO165" s="1">
        <f t="shared" si="41"/>
        <v>11932</v>
      </c>
      <c r="AP165" s="1">
        <v>1290</v>
      </c>
      <c r="AQ165" s="1">
        <f t="shared" si="42"/>
        <v>13222</v>
      </c>
      <c r="AS165" s="1">
        <v>8433</v>
      </c>
      <c r="AT165" s="1">
        <f t="shared" si="43"/>
        <v>5793</v>
      </c>
      <c r="AU165" s="1">
        <v>2640</v>
      </c>
      <c r="AZ165" s="1"/>
    </row>
    <row r="166" spans="1:53" hidden="1" outlineLevel="1" x14ac:dyDescent="0.2">
      <c r="A166" t="s">
        <v>2134</v>
      </c>
      <c r="B166" s="11" t="s">
        <v>1389</v>
      </c>
      <c r="E166" s="1">
        <f t="shared" si="38"/>
        <v>24014</v>
      </c>
      <c r="F166" s="1">
        <v>22004</v>
      </c>
      <c r="G166" s="1">
        <v>17810</v>
      </c>
      <c r="H166" s="1">
        <v>17514</v>
      </c>
      <c r="I166" s="2"/>
      <c r="J166" s="2">
        <f t="shared" si="32"/>
        <v>0.72932456067294082</v>
      </c>
      <c r="K166" s="7">
        <f t="shared" si="33"/>
        <v>1</v>
      </c>
      <c r="L166" s="7">
        <f t="shared" si="33"/>
        <v>3</v>
      </c>
      <c r="M166" s="7">
        <f t="shared" si="33"/>
        <v>2</v>
      </c>
      <c r="N166" s="2">
        <f t="shared" si="44"/>
        <v>0.49050416723596119</v>
      </c>
      <c r="O166" s="2">
        <f t="shared" si="45"/>
        <v>0.13080111126292299</v>
      </c>
      <c r="P166" s="2">
        <f t="shared" si="46"/>
        <v>0.36557817552488958</v>
      </c>
      <c r="Q166" s="2">
        <f t="shared" si="47"/>
        <v>1.3116545976226301E-2</v>
      </c>
      <c r="R166" s="1">
        <v>10770</v>
      </c>
      <c r="S166" s="1">
        <v>2872</v>
      </c>
      <c r="T166" s="1">
        <v>8027</v>
      </c>
      <c r="W166" s="1">
        <v>288</v>
      </c>
      <c r="AA166" t="s">
        <v>1622</v>
      </c>
      <c r="AB166" t="e">
        <f>#REF!</f>
        <v>#REF!</v>
      </c>
      <c r="AE166" s="40">
        <v>9</v>
      </c>
      <c r="AF166" s="42">
        <v>3</v>
      </c>
      <c r="AG166" s="42">
        <v>150</v>
      </c>
      <c r="AH166" s="46">
        <v>87000</v>
      </c>
      <c r="AI166" s="46">
        <f t="shared" si="39"/>
        <v>9003</v>
      </c>
      <c r="AJ166" t="s">
        <v>1376</v>
      </c>
      <c r="AL166" s="1">
        <f t="shared" si="40"/>
        <v>21811</v>
      </c>
      <c r="AM166" s="1">
        <v>193</v>
      </c>
      <c r="AO166" s="1">
        <f t="shared" si="41"/>
        <v>21957</v>
      </c>
      <c r="AP166" s="1">
        <v>2057</v>
      </c>
      <c r="AQ166" s="1">
        <f t="shared" si="42"/>
        <v>24014</v>
      </c>
      <c r="AS166" s="1">
        <v>17810</v>
      </c>
      <c r="AT166" s="1">
        <f t="shared" si="43"/>
        <v>10946</v>
      </c>
      <c r="AU166" s="1">
        <v>6864</v>
      </c>
    </row>
    <row r="167" spans="1:53" hidden="1" outlineLevel="1" x14ac:dyDescent="0.2">
      <c r="A167" t="s">
        <v>239</v>
      </c>
      <c r="B167" s="11" t="s">
        <v>1389</v>
      </c>
      <c r="E167" s="1">
        <f t="shared" si="38"/>
        <v>9306</v>
      </c>
      <c r="F167" s="1">
        <v>8727</v>
      </c>
      <c r="G167" s="1">
        <v>7049</v>
      </c>
      <c r="H167" s="1">
        <v>7021</v>
      </c>
      <c r="I167" s="2"/>
      <c r="J167" s="2">
        <f t="shared" si="32"/>
        <v>0.7544594885020417</v>
      </c>
      <c r="K167" s="7">
        <f t="shared" si="33"/>
        <v>2</v>
      </c>
      <c r="L167" s="7">
        <f t="shared" si="33"/>
        <v>3</v>
      </c>
      <c r="M167" s="7">
        <f t="shared" si="33"/>
        <v>1</v>
      </c>
      <c r="N167" s="2">
        <f t="shared" si="44"/>
        <v>0.30959999999999999</v>
      </c>
      <c r="O167" s="2">
        <f t="shared" si="45"/>
        <v>0.20022857142857142</v>
      </c>
      <c r="P167" s="2">
        <f t="shared" si="46"/>
        <v>0.46708571428571427</v>
      </c>
      <c r="Q167" s="2">
        <f t="shared" si="47"/>
        <v>2.308571428571432E-2</v>
      </c>
      <c r="R167" s="1">
        <v>2709</v>
      </c>
      <c r="S167" s="1">
        <v>1752</v>
      </c>
      <c r="T167" s="1">
        <v>4087</v>
      </c>
      <c r="W167" s="1">
        <v>202</v>
      </c>
      <c r="AA167" t="s">
        <v>1622</v>
      </c>
      <c r="AB167" t="e">
        <f>#REF!</f>
        <v>#REF!</v>
      </c>
      <c r="AE167" s="40">
        <v>9</v>
      </c>
      <c r="AF167" s="42">
        <v>3</v>
      </c>
      <c r="AG167" s="42">
        <v>155</v>
      </c>
      <c r="AH167" s="46">
        <v>87070</v>
      </c>
      <c r="AI167" s="46">
        <f t="shared" si="39"/>
        <v>9003</v>
      </c>
      <c r="AJ167" t="s">
        <v>1376</v>
      </c>
      <c r="AL167" s="1">
        <f t="shared" si="40"/>
        <v>8618</v>
      </c>
      <c r="AM167" s="1">
        <v>109</v>
      </c>
      <c r="AO167" s="1">
        <f t="shared" si="41"/>
        <v>8750</v>
      </c>
      <c r="AP167" s="1">
        <v>556</v>
      </c>
      <c r="AQ167" s="1">
        <f t="shared" si="42"/>
        <v>9306</v>
      </c>
      <c r="AS167" s="1">
        <v>7049</v>
      </c>
      <c r="AT167" s="1">
        <f t="shared" si="43"/>
        <v>4915</v>
      </c>
      <c r="AU167" s="1">
        <v>2134</v>
      </c>
      <c r="AZ167" s="1"/>
    </row>
    <row r="168" spans="1:53" hidden="1" outlineLevel="1" x14ac:dyDescent="0.2">
      <c r="A168" t="s">
        <v>2585</v>
      </c>
      <c r="B168" s="11" t="s">
        <v>1389</v>
      </c>
      <c r="E168" s="1">
        <f t="shared" si="38"/>
        <v>12899</v>
      </c>
      <c r="F168" s="1">
        <v>12632</v>
      </c>
      <c r="G168" s="1">
        <v>9965</v>
      </c>
      <c r="H168" s="1">
        <v>10002</v>
      </c>
      <c r="I168" s="2"/>
      <c r="J168" s="2">
        <f t="shared" si="32"/>
        <v>0.77540894642995584</v>
      </c>
      <c r="K168" s="7">
        <f t="shared" si="33"/>
        <v>3</v>
      </c>
      <c r="L168" s="7">
        <f t="shared" si="33"/>
        <v>2</v>
      </c>
      <c r="M168" s="7">
        <f t="shared" si="33"/>
        <v>1</v>
      </c>
      <c r="N168" s="2">
        <f t="shared" si="44"/>
        <v>0.22594208647362157</v>
      </c>
      <c r="O168" s="2">
        <f t="shared" si="45"/>
        <v>0.2872669575565252</v>
      </c>
      <c r="P168" s="2">
        <f t="shared" si="46"/>
        <v>0.46513288377627926</v>
      </c>
      <c r="Q168" s="2">
        <f t="shared" si="47"/>
        <v>2.1658072193573963E-2</v>
      </c>
      <c r="R168" s="1">
        <v>2848</v>
      </c>
      <c r="S168" s="1">
        <v>3621</v>
      </c>
      <c r="T168" s="1">
        <v>5863</v>
      </c>
      <c r="W168" s="1">
        <v>273</v>
      </c>
      <c r="AA168" t="s">
        <v>2629</v>
      </c>
      <c r="AB168" t="e">
        <f>#REF!</f>
        <v>#REF!</v>
      </c>
      <c r="AE168" s="40">
        <v>9</v>
      </c>
      <c r="AF168" s="42">
        <v>9</v>
      </c>
      <c r="AG168" s="42">
        <v>130</v>
      </c>
      <c r="AH168" s="46">
        <v>87560</v>
      </c>
      <c r="AI168" s="46">
        <f t="shared" si="39"/>
        <v>9009</v>
      </c>
      <c r="AJ168" t="s">
        <v>1376</v>
      </c>
      <c r="AL168" s="1">
        <f t="shared" si="40"/>
        <v>12536</v>
      </c>
      <c r="AM168" s="1">
        <v>96</v>
      </c>
      <c r="AO168" s="1">
        <f t="shared" si="41"/>
        <v>12605</v>
      </c>
      <c r="AP168" s="1">
        <v>294</v>
      </c>
      <c r="AQ168" s="1">
        <f t="shared" si="42"/>
        <v>12899</v>
      </c>
      <c r="AS168" s="1">
        <v>9965</v>
      </c>
      <c r="AT168" s="1">
        <f t="shared" si="43"/>
        <v>7729</v>
      </c>
      <c r="AU168" s="1">
        <v>2236</v>
      </c>
      <c r="AZ168" s="1"/>
    </row>
    <row r="169" spans="1:53" hidden="1" outlineLevel="1" x14ac:dyDescent="0.2">
      <c r="A169" t="s">
        <v>2583</v>
      </c>
      <c r="B169" s="11" t="s">
        <v>1389</v>
      </c>
      <c r="E169" s="1">
        <f t="shared" si="38"/>
        <v>7474</v>
      </c>
      <c r="F169" s="1">
        <v>6731</v>
      </c>
      <c r="G169" s="1">
        <v>5833</v>
      </c>
      <c r="H169" s="1">
        <v>5739</v>
      </c>
      <c r="I169" s="2"/>
      <c r="J169" s="2">
        <f t="shared" si="32"/>
        <v>0.76786192132726783</v>
      </c>
      <c r="K169" s="7">
        <f t="shared" si="33"/>
        <v>1</v>
      </c>
      <c r="L169" s="7">
        <f t="shared" si="33"/>
        <v>3</v>
      </c>
      <c r="M169" s="7">
        <f t="shared" si="33"/>
        <v>2</v>
      </c>
      <c r="N169" s="2">
        <f t="shared" si="44"/>
        <v>0.39643285371702636</v>
      </c>
      <c r="O169" s="2">
        <f t="shared" si="45"/>
        <v>0.19559352517985612</v>
      </c>
      <c r="P169" s="2">
        <f t="shared" si="46"/>
        <v>0.39373501199040767</v>
      </c>
      <c r="Q169" s="2">
        <f t="shared" si="47"/>
        <v>1.423860911270991E-2</v>
      </c>
      <c r="R169" s="1">
        <v>2645</v>
      </c>
      <c r="S169" s="1">
        <v>1305</v>
      </c>
      <c r="T169" s="1">
        <v>2627</v>
      </c>
      <c r="W169" s="1">
        <v>95</v>
      </c>
      <c r="AA169" t="s">
        <v>2629</v>
      </c>
      <c r="AB169" t="e">
        <f>#REF!</f>
        <v>#REF!</v>
      </c>
      <c r="AE169" s="40">
        <v>9</v>
      </c>
      <c r="AF169" s="42">
        <v>9</v>
      </c>
      <c r="AG169" s="42">
        <v>135</v>
      </c>
      <c r="AH169" s="46">
        <v>87700</v>
      </c>
      <c r="AI169" s="46">
        <f t="shared" si="39"/>
        <v>9009</v>
      </c>
      <c r="AJ169" t="s">
        <v>1376</v>
      </c>
      <c r="AL169" s="1">
        <f t="shared" si="40"/>
        <v>6693</v>
      </c>
      <c r="AM169" s="1">
        <v>38</v>
      </c>
      <c r="AO169" s="1">
        <f t="shared" si="41"/>
        <v>6672</v>
      </c>
      <c r="AP169" s="1">
        <v>802</v>
      </c>
      <c r="AQ169" s="1">
        <f t="shared" si="42"/>
        <v>7474</v>
      </c>
      <c r="AS169" s="1">
        <v>5833</v>
      </c>
      <c r="AT169" s="1">
        <f t="shared" si="43"/>
        <v>3185</v>
      </c>
      <c r="AU169" s="1">
        <v>2648</v>
      </c>
    </row>
    <row r="170" spans="1:53" hidden="1" outlineLevel="1" x14ac:dyDescent="0.2">
      <c r="A170" t="s">
        <v>723</v>
      </c>
      <c r="B170" s="11" t="s">
        <v>1389</v>
      </c>
      <c r="E170" s="1">
        <f t="shared" si="38"/>
        <v>8459</v>
      </c>
      <c r="F170" s="1">
        <v>8157</v>
      </c>
      <c r="G170" s="1">
        <v>6647</v>
      </c>
      <c r="H170" s="1">
        <v>6559</v>
      </c>
      <c r="I170" s="2"/>
      <c r="J170" s="2">
        <f t="shared" si="32"/>
        <v>0.77538716160302634</v>
      </c>
      <c r="K170" s="7">
        <f t="shared" si="33"/>
        <v>3</v>
      </c>
      <c r="L170" s="7">
        <f t="shared" si="33"/>
        <v>2</v>
      </c>
      <c r="M170" s="7">
        <f t="shared" si="33"/>
        <v>1</v>
      </c>
      <c r="N170" s="2">
        <f t="shared" si="44"/>
        <v>0.26841846758349708</v>
      </c>
      <c r="O170" s="2">
        <f t="shared" si="45"/>
        <v>0.32600687622789781</v>
      </c>
      <c r="P170" s="2">
        <f t="shared" si="46"/>
        <v>0.37991159135559921</v>
      </c>
      <c r="Q170" s="2">
        <f t="shared" si="47"/>
        <v>2.56630648330059E-2</v>
      </c>
      <c r="R170" s="1">
        <v>2186</v>
      </c>
      <c r="S170" s="1">
        <v>2655</v>
      </c>
      <c r="T170" s="1">
        <v>3094</v>
      </c>
      <c r="W170" s="1">
        <v>209</v>
      </c>
      <c r="AA170" t="s">
        <v>1186</v>
      </c>
      <c r="AB170" t="e">
        <f>#REF!</f>
        <v>#REF!</v>
      </c>
      <c r="AE170" s="40">
        <v>9</v>
      </c>
      <c r="AF170" s="42">
        <v>5</v>
      </c>
      <c r="AG170" s="42">
        <v>130</v>
      </c>
      <c r="AH170" s="46">
        <v>87910</v>
      </c>
      <c r="AI170" s="46">
        <f t="shared" si="39"/>
        <v>9005</v>
      </c>
      <c r="AJ170" t="s">
        <v>1376</v>
      </c>
      <c r="AL170" s="1">
        <f t="shared" si="40"/>
        <v>8079</v>
      </c>
      <c r="AM170" s="1">
        <v>78</v>
      </c>
      <c r="AO170" s="1">
        <f t="shared" si="41"/>
        <v>8144</v>
      </c>
      <c r="AP170" s="1">
        <v>315</v>
      </c>
      <c r="AQ170" s="1">
        <f t="shared" si="42"/>
        <v>8459</v>
      </c>
      <c r="AS170" s="1">
        <v>6647</v>
      </c>
      <c r="AT170" s="1">
        <f t="shared" si="43"/>
        <v>4221</v>
      </c>
      <c r="AU170" s="1">
        <v>2426</v>
      </c>
      <c r="AZ170" s="1"/>
    </row>
    <row r="171" spans="1:53" hidden="1" outlineLevel="1" x14ac:dyDescent="0.2">
      <c r="A171" t="s">
        <v>1594</v>
      </c>
      <c r="B171" s="11" t="s">
        <v>1389</v>
      </c>
      <c r="E171" s="1">
        <f t="shared" si="38"/>
        <v>6317</v>
      </c>
      <c r="F171" s="1">
        <v>6404</v>
      </c>
      <c r="G171" s="1">
        <v>5251</v>
      </c>
      <c r="H171" s="1">
        <v>5179</v>
      </c>
      <c r="I171" s="2"/>
      <c r="J171" s="2">
        <f t="shared" si="32"/>
        <v>0.81985119518758909</v>
      </c>
      <c r="K171" s="7">
        <f t="shared" si="33"/>
        <v>3</v>
      </c>
      <c r="L171" s="7">
        <f t="shared" si="33"/>
        <v>2</v>
      </c>
      <c r="M171" s="7">
        <f t="shared" si="33"/>
        <v>1</v>
      </c>
      <c r="N171" s="2">
        <f t="shared" si="44"/>
        <v>0.26724137931034481</v>
      </c>
      <c r="O171" s="2">
        <f t="shared" si="45"/>
        <v>0.29840848806366049</v>
      </c>
      <c r="P171" s="2">
        <f t="shared" si="46"/>
        <v>0.40865384615384615</v>
      </c>
      <c r="Q171" s="2">
        <f t="shared" si="47"/>
        <v>2.5696286472148611E-2</v>
      </c>
      <c r="R171" s="1">
        <v>1612</v>
      </c>
      <c r="S171" s="1">
        <v>1800</v>
      </c>
      <c r="T171" s="1">
        <v>2465</v>
      </c>
      <c r="W171" s="1">
        <v>155</v>
      </c>
      <c r="AA171" t="s">
        <v>1993</v>
      </c>
      <c r="AB171" t="e">
        <f>#REF!</f>
        <v>#REF!</v>
      </c>
      <c r="AE171" s="40">
        <v>9</v>
      </c>
      <c r="AF171" s="42">
        <v>15</v>
      </c>
      <c r="AG171" s="42">
        <v>75</v>
      </c>
      <c r="AH171" s="46">
        <v>88190</v>
      </c>
      <c r="AI171" s="46">
        <f t="shared" si="39"/>
        <v>9015</v>
      </c>
      <c r="AJ171" t="s">
        <v>1376</v>
      </c>
      <c r="AL171" s="1">
        <f t="shared" si="40"/>
        <v>6340</v>
      </c>
      <c r="AM171" s="1">
        <v>64</v>
      </c>
      <c r="AO171" s="1">
        <f t="shared" si="41"/>
        <v>6032</v>
      </c>
      <c r="AP171" s="1">
        <v>285</v>
      </c>
      <c r="AQ171" s="1">
        <f t="shared" si="42"/>
        <v>6317</v>
      </c>
      <c r="AS171" s="1">
        <v>5251</v>
      </c>
      <c r="AT171" s="1">
        <f t="shared" si="43"/>
        <v>3501</v>
      </c>
      <c r="AU171" s="1">
        <v>1750</v>
      </c>
      <c r="AZ171" s="1"/>
    </row>
    <row r="172" spans="1:53" collapsed="1" x14ac:dyDescent="0.2">
      <c r="A172" s="11" t="s">
        <v>956</v>
      </c>
      <c r="B172" s="11" t="s">
        <v>501</v>
      </c>
      <c r="E172" s="1">
        <f>SUM(E3:E171)</f>
        <v>2505076</v>
      </c>
      <c r="F172" s="1">
        <f>SUM(F3:F171)</f>
        <v>2334979</v>
      </c>
      <c r="G172" s="1">
        <f>SUM(G3:G171)</f>
        <v>1861086</v>
      </c>
      <c r="H172" s="1">
        <v>1824280</v>
      </c>
      <c r="I172" s="2"/>
      <c r="J172" s="2">
        <f>H172/E172</f>
        <v>0.72823339491496464</v>
      </c>
      <c r="K172" s="7">
        <f>IF(R172&gt;0,RANK(R172,$R172:$W172),"")</f>
        <v>2</v>
      </c>
      <c r="L172" s="7">
        <f t="shared" si="33"/>
        <v>3</v>
      </c>
      <c r="M172" s="7">
        <f t="shared" si="33"/>
        <v>1</v>
      </c>
      <c r="N172" s="2">
        <f t="shared" si="44"/>
        <v>0.36806885766045372</v>
      </c>
      <c r="O172" s="2">
        <f t="shared" si="45"/>
        <v>0.20784464334579161</v>
      </c>
      <c r="P172" s="2">
        <f t="shared" si="46"/>
        <v>0.40687771261911276</v>
      </c>
      <c r="Q172" s="2">
        <f t="shared" si="47"/>
        <v>1.7208786374641905E-2</v>
      </c>
      <c r="R172" s="1">
        <f>SUM(R3:R171)</f>
        <v>850083</v>
      </c>
      <c r="S172" s="1">
        <f>SUM(S3:S171)</f>
        <v>480033</v>
      </c>
      <c r="T172" s="1">
        <f>SUM(T3:T171)</f>
        <v>939715</v>
      </c>
      <c r="W172" s="1">
        <f>SUM(W3:W171)</f>
        <v>39745</v>
      </c>
      <c r="AE172" s="40">
        <v>9</v>
      </c>
      <c r="AI172" s="40">
        <v>9</v>
      </c>
      <c r="AJ172" t="s">
        <v>655</v>
      </c>
      <c r="AL172" s="1">
        <f>SUM(AL3:AL171)</f>
        <v>2313106</v>
      </c>
      <c r="AM172" s="1">
        <f>SUM(AM3:AM171)</f>
        <v>21873</v>
      </c>
      <c r="AO172" s="1">
        <f>SUM(AO3:AO171)</f>
        <v>2309576</v>
      </c>
      <c r="AP172" s="1">
        <f>SUM(AP3:AP171)</f>
        <v>195500</v>
      </c>
      <c r="AQ172" s="1">
        <f>SUM(AQ3:AQ171)</f>
        <v>2505076</v>
      </c>
      <c r="AS172" s="1">
        <f>SUM(AS3:AS171)</f>
        <v>1861086</v>
      </c>
      <c r="AT172" s="1">
        <f>SUM(AT3:AT171)</f>
        <v>1201716</v>
      </c>
      <c r="AU172" s="1">
        <f>SUM(AU3:AU171)</f>
        <v>659370</v>
      </c>
      <c r="AZ172" s="1"/>
      <c r="BA172" s="1"/>
    </row>
    <row r="173" spans="1:53" x14ac:dyDescent="0.2">
      <c r="A173" s="11"/>
      <c r="B173" s="11"/>
      <c r="H173" s="1"/>
      <c r="I173" s="2"/>
      <c r="J173" s="2"/>
      <c r="K173" s="7"/>
      <c r="L173" s="7"/>
      <c r="M173" s="7"/>
      <c r="AZ173" s="1"/>
    </row>
    <row r="174" spans="1:53" hidden="1" outlineLevel="1" x14ac:dyDescent="0.2">
      <c r="A174" t="s">
        <v>2544</v>
      </c>
      <c r="B174" s="11" t="s">
        <v>1582</v>
      </c>
      <c r="E174" s="1">
        <f>AO174+AP174</f>
        <v>528</v>
      </c>
      <c r="F174" s="1">
        <f>SUM(R174:Y174)</f>
        <v>528</v>
      </c>
      <c r="G174" s="1">
        <v>421</v>
      </c>
      <c r="H174" s="1">
        <v>417</v>
      </c>
      <c r="I174" s="2"/>
      <c r="J174" s="2">
        <f>H174/E174</f>
        <v>0.78977272727272729</v>
      </c>
      <c r="K174" s="7">
        <f>IF(R174&gt;0,RANK(R174,$R174:$W174),"")</f>
        <v>3</v>
      </c>
      <c r="L174" s="7">
        <f t="shared" si="33"/>
        <v>1</v>
      </c>
      <c r="M174" s="7">
        <f t="shared" si="33"/>
        <v>2</v>
      </c>
      <c r="N174" s="2">
        <f>IF(SUM($R174:$W174)=0,"-",R174/SUM($R174:$W174))</f>
        <v>0.20454545454545456</v>
      </c>
      <c r="O174" s="2">
        <f>IF(SUM($R174:$W174)=0,"-",S174/SUM($R174:$W174))</f>
        <v>0.43939393939393939</v>
      </c>
      <c r="P174" s="2">
        <f>IF(SUM($R174:$W174)=0,"-",T174/SUM($R174:$W174))</f>
        <v>0.31628787878787878</v>
      </c>
      <c r="Q174" s="2">
        <f>IF(SUM($R174:$W174)=0,"-",(1-N174-O174-P174))</f>
        <v>3.9772727272727237E-2</v>
      </c>
      <c r="R174" s="1">
        <v>108</v>
      </c>
      <c r="S174" s="1">
        <v>232</v>
      </c>
      <c r="T174" s="1">
        <v>167</v>
      </c>
      <c r="V174" s="1">
        <v>21</v>
      </c>
      <c r="AA174" t="s">
        <v>1831</v>
      </c>
      <c r="AB174">
        <v>2</v>
      </c>
      <c r="AD174" s="40"/>
      <c r="AE174" s="40">
        <v>23</v>
      </c>
      <c r="AF174" s="42">
        <v>21</v>
      </c>
      <c r="AG174" s="42">
        <v>5</v>
      </c>
      <c r="AH174" s="46">
        <v>100</v>
      </c>
      <c r="AI174" s="46">
        <f t="shared" ref="AI174:AI236" si="48">AE174*1000+AF174</f>
        <v>23021</v>
      </c>
      <c r="AJ174" t="s">
        <v>1376</v>
      </c>
      <c r="AO174" s="1">
        <f t="shared" ref="AO174:AO236" si="49">F174</f>
        <v>528</v>
      </c>
      <c r="AP174" s="1">
        <v>0</v>
      </c>
    </row>
    <row r="175" spans="1:53" hidden="1" outlineLevel="1" x14ac:dyDescent="0.2">
      <c r="A175" t="s">
        <v>1901</v>
      </c>
      <c r="B175" s="11" t="s">
        <v>1582</v>
      </c>
      <c r="E175" s="1">
        <f t="shared" ref="E175:E237" si="50">AO175+AP175</f>
        <v>2283</v>
      </c>
      <c r="F175" s="1">
        <f t="shared" ref="F175:F237" si="51">SUM(R175:Y175)</f>
        <v>2283</v>
      </c>
      <c r="G175" s="1">
        <v>1653</v>
      </c>
      <c r="H175" s="1">
        <v>1636</v>
      </c>
      <c r="I175" s="2"/>
      <c r="J175" s="2">
        <f t="shared" ref="J175:J237" si="52">H175/E175</f>
        <v>0.71660096364432768</v>
      </c>
      <c r="K175" s="7">
        <f t="shared" ref="K175:K237" si="53">IF(R175&gt;0,RANK(R175,$R175:$W175),"")</f>
        <v>3</v>
      </c>
      <c r="L175" s="7">
        <f t="shared" ref="L175:L237" si="54">IF(S175&gt;0,RANK(S175,$R175:$W175),"")</f>
        <v>1</v>
      </c>
      <c r="M175" s="7">
        <f t="shared" ref="M175:M237" si="55">IF(T175&gt;0,RANK(T175,$R175:$W175),"")</f>
        <v>2</v>
      </c>
      <c r="N175" s="2">
        <f t="shared" ref="N175:N237" si="56">IF(SUM($R175:$W175)=0,"-",R175/SUM($R175:$W175))</f>
        <v>0.26719229084537888</v>
      </c>
      <c r="O175" s="2">
        <f t="shared" ref="O175:O237" si="57">IF(SUM($R175:$W175)=0,"-",S175/SUM($R175:$W175))</f>
        <v>0.36092860271572491</v>
      </c>
      <c r="P175" s="2">
        <f t="shared" ref="P175:P237" si="58">IF(SUM($R175:$W175)=0,"-",T175/SUM($R175:$W175))</f>
        <v>0.32194480946123522</v>
      </c>
      <c r="Q175" s="2">
        <f t="shared" ref="Q175:Q237" si="59">IF(SUM($R175:$W175)=0,"-",(1-N175-O175-P175))</f>
        <v>4.9934296977660997E-2</v>
      </c>
      <c r="R175" s="1">
        <v>610</v>
      </c>
      <c r="S175" s="1">
        <v>824</v>
      </c>
      <c r="T175" s="1">
        <v>735</v>
      </c>
      <c r="V175" s="1">
        <v>114</v>
      </c>
      <c r="AA175" t="s">
        <v>852</v>
      </c>
      <c r="AB175">
        <v>1</v>
      </c>
      <c r="AD175" s="40"/>
      <c r="AE175" s="40">
        <v>23</v>
      </c>
      <c r="AF175" s="42">
        <v>31</v>
      </c>
      <c r="AG175" s="42">
        <v>5</v>
      </c>
      <c r="AH175" s="46">
        <v>275</v>
      </c>
      <c r="AI175" s="46">
        <f t="shared" si="48"/>
        <v>23031</v>
      </c>
      <c r="AJ175" t="s">
        <v>1376</v>
      </c>
      <c r="AO175" s="1">
        <f t="shared" si="49"/>
        <v>2283</v>
      </c>
      <c r="AP175" s="1">
        <v>0</v>
      </c>
    </row>
    <row r="176" spans="1:53" hidden="1" outlineLevel="1" x14ac:dyDescent="0.2">
      <c r="A176" t="s">
        <v>1256</v>
      </c>
      <c r="B176" s="11" t="s">
        <v>1582</v>
      </c>
      <c r="E176" s="1">
        <f t="shared" si="50"/>
        <v>957</v>
      </c>
      <c r="F176" s="1">
        <f t="shared" si="51"/>
        <v>957</v>
      </c>
      <c r="G176" s="1">
        <v>718</v>
      </c>
      <c r="H176" s="1">
        <v>706</v>
      </c>
      <c r="I176" s="2"/>
      <c r="J176" s="2">
        <f t="shared" si="52"/>
        <v>0.73772204806687569</v>
      </c>
      <c r="K176" s="7">
        <f t="shared" si="53"/>
        <v>3</v>
      </c>
      <c r="L176" s="7">
        <f t="shared" si="54"/>
        <v>1</v>
      </c>
      <c r="M176" s="7">
        <f t="shared" si="55"/>
        <v>2</v>
      </c>
      <c r="N176" s="2">
        <f t="shared" si="56"/>
        <v>0.2549634273772205</v>
      </c>
      <c r="O176" s="2">
        <f t="shared" si="57"/>
        <v>0.40020898641588298</v>
      </c>
      <c r="P176" s="2">
        <f t="shared" si="58"/>
        <v>0.30512016718913271</v>
      </c>
      <c r="Q176" s="2">
        <f t="shared" si="59"/>
        <v>3.9707419017763756E-2</v>
      </c>
      <c r="R176" s="1">
        <v>244</v>
      </c>
      <c r="S176" s="1">
        <v>383</v>
      </c>
      <c r="T176" s="1">
        <v>292</v>
      </c>
      <c r="V176" s="1">
        <v>38</v>
      </c>
      <c r="AA176" t="s">
        <v>636</v>
      </c>
      <c r="AB176">
        <v>2</v>
      </c>
      <c r="AD176" s="40"/>
      <c r="AE176" s="40">
        <v>23</v>
      </c>
      <c r="AF176" s="42">
        <v>29</v>
      </c>
      <c r="AG176" s="42">
        <v>5</v>
      </c>
      <c r="AH176" s="46">
        <v>380</v>
      </c>
      <c r="AI176" s="46">
        <f t="shared" si="48"/>
        <v>23029</v>
      </c>
      <c r="AJ176" t="s">
        <v>1376</v>
      </c>
      <c r="AO176" s="1">
        <f t="shared" si="49"/>
        <v>957</v>
      </c>
      <c r="AP176" s="1">
        <v>0</v>
      </c>
    </row>
    <row r="177" spans="1:42" hidden="1" outlineLevel="1" x14ac:dyDescent="0.2">
      <c r="A177" t="s">
        <v>218</v>
      </c>
      <c r="B177" s="11" t="s">
        <v>1582</v>
      </c>
      <c r="E177" s="1">
        <f t="shared" si="50"/>
        <v>402</v>
      </c>
      <c r="F177" s="1">
        <f t="shared" si="51"/>
        <v>402</v>
      </c>
      <c r="G177" s="1">
        <v>336</v>
      </c>
      <c r="H177" s="1">
        <v>333</v>
      </c>
      <c r="I177" s="2"/>
      <c r="J177" s="2">
        <f t="shared" si="52"/>
        <v>0.82835820895522383</v>
      </c>
      <c r="K177" s="7">
        <f t="shared" si="53"/>
        <v>3</v>
      </c>
      <c r="L177" s="7">
        <f t="shared" si="54"/>
        <v>2</v>
      </c>
      <c r="M177" s="7">
        <f t="shared" si="55"/>
        <v>1</v>
      </c>
      <c r="N177" s="2">
        <f t="shared" si="56"/>
        <v>0.30099502487562191</v>
      </c>
      <c r="O177" s="2">
        <f t="shared" si="57"/>
        <v>0.30845771144278605</v>
      </c>
      <c r="P177" s="2">
        <f t="shared" si="58"/>
        <v>0.34328358208955223</v>
      </c>
      <c r="Q177" s="2">
        <f t="shared" si="59"/>
        <v>4.7263681592039808E-2</v>
      </c>
      <c r="R177" s="1">
        <v>121</v>
      </c>
      <c r="S177" s="1">
        <v>124</v>
      </c>
      <c r="T177" s="1">
        <v>138</v>
      </c>
      <c r="V177" s="1">
        <v>19</v>
      </c>
      <c r="AA177" t="s">
        <v>2232</v>
      </c>
      <c r="AB177">
        <v>2</v>
      </c>
      <c r="AD177" s="40"/>
      <c r="AE177" s="40">
        <v>23</v>
      </c>
      <c r="AF177" s="42">
        <v>17</v>
      </c>
      <c r="AH177" s="46">
        <v>390</v>
      </c>
      <c r="AI177" s="46">
        <f t="shared" si="48"/>
        <v>23017</v>
      </c>
      <c r="AJ177" t="s">
        <v>882</v>
      </c>
      <c r="AO177" s="1">
        <f t="shared" si="49"/>
        <v>402</v>
      </c>
      <c r="AP177" s="1">
        <v>0</v>
      </c>
    </row>
    <row r="178" spans="1:42" hidden="1" outlineLevel="1" x14ac:dyDescent="0.2">
      <c r="A178" t="s">
        <v>1194</v>
      </c>
      <c r="B178" s="11" t="s">
        <v>1582</v>
      </c>
      <c r="E178" s="1">
        <f t="shared" si="50"/>
        <v>1576</v>
      </c>
      <c r="F178" s="1">
        <f t="shared" si="51"/>
        <v>1576</v>
      </c>
      <c r="G178" s="1">
        <v>1225</v>
      </c>
      <c r="H178" s="1">
        <v>1219</v>
      </c>
      <c r="I178" s="2"/>
      <c r="J178" s="2">
        <f t="shared" si="52"/>
        <v>0.77347715736040612</v>
      </c>
      <c r="K178" s="7">
        <f t="shared" si="53"/>
        <v>3</v>
      </c>
      <c r="L178" s="7">
        <f t="shared" si="54"/>
        <v>1</v>
      </c>
      <c r="M178" s="7">
        <f t="shared" si="55"/>
        <v>2</v>
      </c>
      <c r="N178" s="2">
        <f t="shared" si="56"/>
        <v>0.22525380710659898</v>
      </c>
      <c r="O178" s="2">
        <f t="shared" si="57"/>
        <v>0.41053299492385786</v>
      </c>
      <c r="P178" s="2">
        <f t="shared" si="58"/>
        <v>0.32360406091370558</v>
      </c>
      <c r="Q178" s="2">
        <f t="shared" si="59"/>
        <v>4.0609137055837519E-2</v>
      </c>
      <c r="R178" s="1">
        <v>355</v>
      </c>
      <c r="S178" s="1">
        <v>647</v>
      </c>
      <c r="T178" s="1">
        <v>510</v>
      </c>
      <c r="V178" s="1">
        <v>64</v>
      </c>
      <c r="AA178" t="s">
        <v>2828</v>
      </c>
      <c r="AB178">
        <v>2</v>
      </c>
      <c r="AD178" s="40"/>
      <c r="AE178" s="40">
        <v>23</v>
      </c>
      <c r="AF178" s="42">
        <v>11</v>
      </c>
      <c r="AG178" s="42">
        <v>5</v>
      </c>
      <c r="AH178" s="46">
        <v>590</v>
      </c>
      <c r="AI178" s="46">
        <f t="shared" si="48"/>
        <v>23011</v>
      </c>
      <c r="AJ178" t="s">
        <v>1376</v>
      </c>
      <c r="AO178" s="1">
        <f t="shared" si="49"/>
        <v>1576</v>
      </c>
      <c r="AP178" s="1">
        <v>0</v>
      </c>
    </row>
    <row r="179" spans="1:42" hidden="1" outlineLevel="1" x14ac:dyDescent="0.2">
      <c r="A179" t="s">
        <v>28</v>
      </c>
      <c r="B179" s="11" t="s">
        <v>1582</v>
      </c>
      <c r="E179" s="1">
        <f t="shared" si="50"/>
        <v>459</v>
      </c>
      <c r="F179" s="1">
        <f t="shared" si="51"/>
        <v>459</v>
      </c>
      <c r="G179" s="1">
        <v>316</v>
      </c>
      <c r="H179" s="1">
        <v>308</v>
      </c>
      <c r="I179" s="2"/>
      <c r="J179" s="2">
        <f t="shared" si="52"/>
        <v>0.67102396514161222</v>
      </c>
      <c r="K179" s="7">
        <f t="shared" si="53"/>
        <v>3</v>
      </c>
      <c r="L179" s="7">
        <f t="shared" si="54"/>
        <v>1</v>
      </c>
      <c r="M179" s="7">
        <f t="shared" si="55"/>
        <v>2</v>
      </c>
      <c r="N179" s="2">
        <f t="shared" si="56"/>
        <v>0.21568627450980393</v>
      </c>
      <c r="O179" s="2">
        <f t="shared" si="57"/>
        <v>0.40740740740740738</v>
      </c>
      <c r="P179" s="2">
        <f t="shared" si="58"/>
        <v>0.35729847494553379</v>
      </c>
      <c r="Q179" s="2">
        <f t="shared" si="59"/>
        <v>1.9607843137254888E-2</v>
      </c>
      <c r="R179" s="1">
        <v>99</v>
      </c>
      <c r="S179" s="1">
        <v>187</v>
      </c>
      <c r="T179" s="1">
        <v>164</v>
      </c>
      <c r="V179" s="1">
        <v>9</v>
      </c>
      <c r="AA179" t="s">
        <v>636</v>
      </c>
      <c r="AB179">
        <v>2</v>
      </c>
      <c r="AD179" s="40"/>
      <c r="AE179" s="40">
        <v>23</v>
      </c>
      <c r="AF179" s="42">
        <v>29</v>
      </c>
      <c r="AG179" s="42">
        <v>10</v>
      </c>
      <c r="AH179" s="46">
        <v>660</v>
      </c>
      <c r="AI179" s="46">
        <f t="shared" si="48"/>
        <v>23029</v>
      </c>
      <c r="AJ179" t="s">
        <v>1376</v>
      </c>
      <c r="AO179" s="1">
        <f t="shared" si="49"/>
        <v>459</v>
      </c>
      <c r="AP179" s="1">
        <v>0</v>
      </c>
    </row>
    <row r="180" spans="1:42" hidden="1" outlineLevel="1" x14ac:dyDescent="0.2">
      <c r="A180" t="s">
        <v>1192</v>
      </c>
      <c r="B180" s="11" t="s">
        <v>1582</v>
      </c>
      <c r="E180" s="1">
        <f t="shared" si="50"/>
        <v>2614</v>
      </c>
      <c r="F180" s="1">
        <f t="shared" si="51"/>
        <v>2614</v>
      </c>
      <c r="G180" s="1">
        <v>2017</v>
      </c>
      <c r="H180" s="1">
        <v>1995</v>
      </c>
      <c r="I180" s="2"/>
      <c r="J180" s="2">
        <f t="shared" si="52"/>
        <v>0.76319816373374139</v>
      </c>
      <c r="K180" s="7">
        <f t="shared" si="53"/>
        <v>2</v>
      </c>
      <c r="L180" s="7">
        <f t="shared" si="54"/>
        <v>3</v>
      </c>
      <c r="M180" s="7">
        <f t="shared" si="55"/>
        <v>1</v>
      </c>
      <c r="N180" s="2">
        <f t="shared" si="56"/>
        <v>0.3087222647283856</v>
      </c>
      <c r="O180" s="2">
        <f t="shared" si="57"/>
        <v>0.2953328232593726</v>
      </c>
      <c r="P180" s="2">
        <f t="shared" si="58"/>
        <v>0.36801836266258608</v>
      </c>
      <c r="Q180" s="2">
        <f t="shared" si="59"/>
        <v>2.7926549349655716E-2</v>
      </c>
      <c r="R180" s="1">
        <v>807</v>
      </c>
      <c r="S180" s="1">
        <v>772</v>
      </c>
      <c r="T180" s="1">
        <v>962</v>
      </c>
      <c r="V180" s="1">
        <v>73</v>
      </c>
      <c r="AA180" t="s">
        <v>852</v>
      </c>
      <c r="AB180">
        <v>1</v>
      </c>
      <c r="AD180" s="40"/>
      <c r="AE180" s="40">
        <v>23</v>
      </c>
      <c r="AF180" s="42">
        <v>31</v>
      </c>
      <c r="AG180" s="42">
        <v>10</v>
      </c>
      <c r="AH180" s="46">
        <v>730</v>
      </c>
      <c r="AI180" s="46">
        <f t="shared" si="48"/>
        <v>23031</v>
      </c>
      <c r="AJ180" t="s">
        <v>1376</v>
      </c>
      <c r="AO180" s="1">
        <f t="shared" si="49"/>
        <v>2614</v>
      </c>
      <c r="AP180" s="1">
        <v>0</v>
      </c>
    </row>
    <row r="181" spans="1:42" hidden="1" outlineLevel="1" x14ac:dyDescent="0.2">
      <c r="A181" t="s">
        <v>2658</v>
      </c>
      <c r="B181" s="11" t="s">
        <v>1582</v>
      </c>
      <c r="E181" s="1">
        <f t="shared" si="50"/>
        <v>261</v>
      </c>
      <c r="F181" s="1">
        <f t="shared" si="51"/>
        <v>261</v>
      </c>
      <c r="G181" s="1">
        <v>170</v>
      </c>
      <c r="H181" s="1">
        <v>169</v>
      </c>
      <c r="I181" s="2"/>
      <c r="J181" s="2">
        <f t="shared" si="52"/>
        <v>0.64750957854406133</v>
      </c>
      <c r="K181" s="7">
        <f t="shared" si="53"/>
        <v>1</v>
      </c>
      <c r="L181" s="7">
        <f t="shared" si="54"/>
        <v>3</v>
      </c>
      <c r="M181" s="7">
        <f t="shared" si="55"/>
        <v>2</v>
      </c>
      <c r="N181" s="2">
        <f t="shared" si="56"/>
        <v>0.38697318007662834</v>
      </c>
      <c r="O181" s="2">
        <f t="shared" si="57"/>
        <v>0.27203065134099619</v>
      </c>
      <c r="P181" s="2">
        <f t="shared" si="58"/>
        <v>0.31417624521072796</v>
      </c>
      <c r="Q181" s="2">
        <f t="shared" si="59"/>
        <v>2.6819923371647569E-2</v>
      </c>
      <c r="R181" s="1">
        <v>101</v>
      </c>
      <c r="S181" s="1">
        <v>71</v>
      </c>
      <c r="T181" s="1">
        <v>82</v>
      </c>
      <c r="V181" s="1">
        <v>7</v>
      </c>
      <c r="AA181" t="s">
        <v>2662</v>
      </c>
      <c r="AB181">
        <v>2</v>
      </c>
      <c r="AD181" s="40"/>
      <c r="AE181" s="40">
        <v>23</v>
      </c>
      <c r="AF181" s="42">
        <v>3</v>
      </c>
      <c r="AG181" s="42">
        <v>5</v>
      </c>
      <c r="AH181" s="46">
        <v>800</v>
      </c>
      <c r="AI181" s="46">
        <f t="shared" si="48"/>
        <v>23003</v>
      </c>
      <c r="AJ181" t="s">
        <v>1376</v>
      </c>
      <c r="AO181" s="1">
        <f t="shared" si="49"/>
        <v>261</v>
      </c>
      <c r="AP181" s="1">
        <v>0</v>
      </c>
    </row>
    <row r="182" spans="1:42" hidden="1" outlineLevel="1" x14ac:dyDescent="0.2">
      <c r="A182" t="s">
        <v>2035</v>
      </c>
      <c r="B182" s="11" t="s">
        <v>1582</v>
      </c>
      <c r="E182" s="1">
        <f t="shared" si="50"/>
        <v>683</v>
      </c>
      <c r="F182" s="1">
        <f t="shared" si="51"/>
        <v>683</v>
      </c>
      <c r="G182" s="1">
        <v>524</v>
      </c>
      <c r="H182" s="1">
        <v>517</v>
      </c>
      <c r="I182" s="2"/>
      <c r="J182" s="2">
        <f t="shared" si="52"/>
        <v>0.75695461200585656</v>
      </c>
      <c r="K182" s="7">
        <f t="shared" si="53"/>
        <v>1</v>
      </c>
      <c r="L182" s="7">
        <f t="shared" si="54"/>
        <v>3</v>
      </c>
      <c r="M182" s="7">
        <f t="shared" si="55"/>
        <v>2</v>
      </c>
      <c r="N182" s="2">
        <f t="shared" si="56"/>
        <v>0.42313323572474376</v>
      </c>
      <c r="O182" s="2">
        <f t="shared" si="57"/>
        <v>0.25622254758418739</v>
      </c>
      <c r="P182" s="2">
        <f t="shared" si="58"/>
        <v>0.26647144948755491</v>
      </c>
      <c r="Q182" s="2">
        <f t="shared" si="59"/>
        <v>5.4172767203513994E-2</v>
      </c>
      <c r="R182" s="1">
        <v>289</v>
      </c>
      <c r="S182" s="1">
        <v>175</v>
      </c>
      <c r="T182" s="1">
        <v>182</v>
      </c>
      <c r="V182" s="1">
        <v>37</v>
      </c>
      <c r="AA182" t="s">
        <v>1492</v>
      </c>
      <c r="AB182">
        <v>1</v>
      </c>
      <c r="AD182" s="40"/>
      <c r="AE182" s="40">
        <v>23</v>
      </c>
      <c r="AF182" s="42">
        <v>15</v>
      </c>
      <c r="AG182" s="42">
        <v>5</v>
      </c>
      <c r="AH182" s="46">
        <v>1010</v>
      </c>
      <c r="AI182" s="46">
        <f t="shared" si="48"/>
        <v>23015</v>
      </c>
      <c r="AJ182" t="s">
        <v>1376</v>
      </c>
      <c r="AO182" s="1">
        <f t="shared" si="49"/>
        <v>683</v>
      </c>
      <c r="AP182" s="1">
        <v>0</v>
      </c>
    </row>
    <row r="183" spans="1:42" hidden="1" outlineLevel="1" x14ac:dyDescent="0.2">
      <c r="A183" t="s">
        <v>1393</v>
      </c>
      <c r="B183" s="11" t="s">
        <v>1582</v>
      </c>
      <c r="E183" s="1">
        <f t="shared" si="50"/>
        <v>698</v>
      </c>
      <c r="F183" s="1">
        <f t="shared" si="51"/>
        <v>698</v>
      </c>
      <c r="G183" s="1">
        <v>481</v>
      </c>
      <c r="H183" s="1">
        <v>476</v>
      </c>
      <c r="I183" s="2"/>
      <c r="J183" s="2">
        <f t="shared" si="52"/>
        <v>0.68194842406876788</v>
      </c>
      <c r="K183" s="7">
        <f t="shared" si="53"/>
        <v>3</v>
      </c>
      <c r="L183" s="7">
        <f t="shared" si="54"/>
        <v>1</v>
      </c>
      <c r="M183" s="7">
        <f t="shared" si="55"/>
        <v>2</v>
      </c>
      <c r="N183" s="2">
        <f t="shared" si="56"/>
        <v>0.28653295128939826</v>
      </c>
      <c r="O183" s="2">
        <f t="shared" si="57"/>
        <v>0.34383954154727792</v>
      </c>
      <c r="P183" s="2">
        <f t="shared" si="58"/>
        <v>0.31948424068767911</v>
      </c>
      <c r="Q183" s="2">
        <f t="shared" si="59"/>
        <v>5.014326647564471E-2</v>
      </c>
      <c r="R183" s="1">
        <v>200</v>
      </c>
      <c r="S183" s="1">
        <v>240</v>
      </c>
      <c r="T183" s="1">
        <v>223</v>
      </c>
      <c r="V183" s="1">
        <v>35</v>
      </c>
      <c r="AA183" t="s">
        <v>2323</v>
      </c>
      <c r="AB183">
        <v>2</v>
      </c>
      <c r="AD183" s="40"/>
      <c r="AE183" s="40">
        <v>23</v>
      </c>
      <c r="AF183" s="42">
        <v>19</v>
      </c>
      <c r="AG183" s="42">
        <v>5</v>
      </c>
      <c r="AH183" s="46">
        <v>1115</v>
      </c>
      <c r="AI183" s="46">
        <f t="shared" si="48"/>
        <v>23019</v>
      </c>
      <c r="AJ183" t="s">
        <v>1376</v>
      </c>
      <c r="AO183" s="1">
        <f t="shared" si="49"/>
        <v>698</v>
      </c>
      <c r="AP183" s="1">
        <v>0</v>
      </c>
    </row>
    <row r="184" spans="1:42" hidden="1" outlineLevel="1" x14ac:dyDescent="0.2">
      <c r="A184" t="s">
        <v>2316</v>
      </c>
      <c r="B184" s="11" t="s">
        <v>1582</v>
      </c>
      <c r="E184" s="1">
        <f t="shared" si="50"/>
        <v>241</v>
      </c>
      <c r="F184" s="1">
        <f t="shared" si="51"/>
        <v>241</v>
      </c>
      <c r="G184" s="1">
        <v>191</v>
      </c>
      <c r="H184" s="1">
        <v>189</v>
      </c>
      <c r="I184" s="2"/>
      <c r="J184" s="2">
        <f t="shared" si="52"/>
        <v>0.78423236514522821</v>
      </c>
      <c r="K184" s="7">
        <f t="shared" si="53"/>
        <v>3</v>
      </c>
      <c r="L184" s="7">
        <f t="shared" si="54"/>
        <v>1</v>
      </c>
      <c r="M184" s="7">
        <f t="shared" si="55"/>
        <v>2</v>
      </c>
      <c r="N184" s="2">
        <f t="shared" si="56"/>
        <v>0.24896265560165975</v>
      </c>
      <c r="O184" s="2">
        <f t="shared" si="57"/>
        <v>0.42738589211618255</v>
      </c>
      <c r="P184" s="2">
        <f t="shared" si="58"/>
        <v>0.29045643153526973</v>
      </c>
      <c r="Q184" s="2">
        <f t="shared" si="59"/>
        <v>3.319502074688796E-2</v>
      </c>
      <c r="R184" s="1">
        <v>60</v>
      </c>
      <c r="S184" s="1">
        <v>103</v>
      </c>
      <c r="T184" s="1">
        <v>70</v>
      </c>
      <c r="V184" s="1">
        <v>8</v>
      </c>
      <c r="AA184" t="s">
        <v>548</v>
      </c>
      <c r="AB184">
        <v>2</v>
      </c>
      <c r="AD184" s="40"/>
      <c r="AE184" s="40">
        <v>23</v>
      </c>
      <c r="AF184" s="42">
        <v>9</v>
      </c>
      <c r="AG184" s="42">
        <v>5</v>
      </c>
      <c r="AH184" s="46">
        <v>1185</v>
      </c>
      <c r="AI184" s="46">
        <f t="shared" si="48"/>
        <v>23009</v>
      </c>
      <c r="AJ184" t="s">
        <v>1376</v>
      </c>
      <c r="AO184" s="1">
        <f t="shared" si="49"/>
        <v>241</v>
      </c>
      <c r="AP184" s="1">
        <v>0</v>
      </c>
    </row>
    <row r="185" spans="1:42" hidden="1" outlineLevel="1" x14ac:dyDescent="0.2">
      <c r="A185" t="s">
        <v>419</v>
      </c>
      <c r="B185" s="11" t="s">
        <v>1582</v>
      </c>
      <c r="E185" s="1">
        <f t="shared" si="50"/>
        <v>171</v>
      </c>
      <c r="F185" s="1">
        <f t="shared" si="51"/>
        <v>171</v>
      </c>
      <c r="G185" s="1">
        <v>127</v>
      </c>
      <c r="H185" s="1">
        <v>124</v>
      </c>
      <c r="I185" s="2"/>
      <c r="J185" s="2">
        <f t="shared" si="52"/>
        <v>0.72514619883040932</v>
      </c>
      <c r="K185" s="7">
        <f t="shared" si="53"/>
        <v>3</v>
      </c>
      <c r="L185" s="7">
        <f t="shared" si="54"/>
        <v>1</v>
      </c>
      <c r="M185" s="7">
        <f t="shared" si="55"/>
        <v>2</v>
      </c>
      <c r="N185" s="2">
        <f t="shared" si="56"/>
        <v>0.1871345029239766</v>
      </c>
      <c r="O185" s="2">
        <f t="shared" si="57"/>
        <v>0.42690058479532161</v>
      </c>
      <c r="P185" s="2">
        <f t="shared" si="58"/>
        <v>0.36257309941520466</v>
      </c>
      <c r="Q185" s="2">
        <f t="shared" si="59"/>
        <v>2.339181286549713E-2</v>
      </c>
      <c r="R185" s="1">
        <v>32</v>
      </c>
      <c r="S185" s="1">
        <v>73</v>
      </c>
      <c r="T185" s="1">
        <v>62</v>
      </c>
      <c r="V185" s="1">
        <v>4</v>
      </c>
      <c r="AA185" t="s">
        <v>2662</v>
      </c>
      <c r="AB185">
        <v>2</v>
      </c>
      <c r="AD185" s="40"/>
      <c r="AE185" s="40">
        <v>23</v>
      </c>
      <c r="AF185" s="42">
        <v>3</v>
      </c>
      <c r="AG185" s="42">
        <v>10</v>
      </c>
      <c r="AH185" s="46">
        <v>1220</v>
      </c>
      <c r="AI185" s="46">
        <f t="shared" si="48"/>
        <v>23003</v>
      </c>
      <c r="AJ185" t="s">
        <v>1376</v>
      </c>
      <c r="AO185" s="1">
        <f t="shared" si="49"/>
        <v>171</v>
      </c>
      <c r="AP185" s="1">
        <v>0</v>
      </c>
    </row>
    <row r="186" spans="1:42" hidden="1" outlineLevel="1" x14ac:dyDescent="0.2">
      <c r="A186" t="s">
        <v>711</v>
      </c>
      <c r="B186" s="11" t="s">
        <v>1582</v>
      </c>
      <c r="E186" s="1">
        <f t="shared" si="50"/>
        <v>685</v>
      </c>
      <c r="F186" s="1">
        <f t="shared" si="51"/>
        <v>685</v>
      </c>
      <c r="G186" s="1">
        <v>542</v>
      </c>
      <c r="H186" s="1">
        <v>538</v>
      </c>
      <c r="I186" s="2"/>
      <c r="J186" s="2">
        <f t="shared" si="52"/>
        <v>0.78540145985401455</v>
      </c>
      <c r="K186" s="7">
        <f t="shared" si="53"/>
        <v>3</v>
      </c>
      <c r="L186" s="7">
        <f t="shared" si="54"/>
        <v>2</v>
      </c>
      <c r="M186" s="7">
        <f t="shared" si="55"/>
        <v>1</v>
      </c>
      <c r="N186" s="2">
        <f t="shared" si="56"/>
        <v>0.20583941605839415</v>
      </c>
      <c r="O186" s="2">
        <f t="shared" si="57"/>
        <v>0.30656934306569344</v>
      </c>
      <c r="P186" s="2">
        <f t="shared" si="58"/>
        <v>0.42773722627737226</v>
      </c>
      <c r="Q186" s="2">
        <f t="shared" si="59"/>
        <v>5.9854014598540117E-2</v>
      </c>
      <c r="R186" s="1">
        <v>141</v>
      </c>
      <c r="S186" s="1">
        <v>210</v>
      </c>
      <c r="T186" s="1">
        <v>293</v>
      </c>
      <c r="V186" s="1">
        <v>41</v>
      </c>
      <c r="AA186" t="s">
        <v>2232</v>
      </c>
      <c r="AB186">
        <v>2</v>
      </c>
      <c r="AD186" s="40"/>
      <c r="AE186" s="40">
        <v>23</v>
      </c>
      <c r="AF186" s="42">
        <v>17</v>
      </c>
      <c r="AG186" s="42">
        <v>5</v>
      </c>
      <c r="AH186" s="46">
        <v>1325</v>
      </c>
      <c r="AI186" s="46">
        <f t="shared" si="48"/>
        <v>23017</v>
      </c>
      <c r="AJ186" t="s">
        <v>1376</v>
      </c>
      <c r="AO186" s="1">
        <f t="shared" si="49"/>
        <v>685</v>
      </c>
      <c r="AP186" s="1">
        <v>0</v>
      </c>
    </row>
    <row r="187" spans="1:42" hidden="1" outlineLevel="1" x14ac:dyDescent="0.2">
      <c r="A187" t="s">
        <v>62</v>
      </c>
      <c r="B187" s="11" t="s">
        <v>1582</v>
      </c>
      <c r="E187" s="1">
        <f t="shared" si="50"/>
        <v>1792</v>
      </c>
      <c r="F187" s="1">
        <f t="shared" si="51"/>
        <v>1792</v>
      </c>
      <c r="G187" s="1">
        <v>1238</v>
      </c>
      <c r="H187" s="1">
        <v>1223</v>
      </c>
      <c r="I187" s="2"/>
      <c r="J187" s="2">
        <f t="shared" si="52"/>
        <v>0.6824776785714286</v>
      </c>
      <c r="K187" s="7">
        <f t="shared" si="53"/>
        <v>3</v>
      </c>
      <c r="L187" s="7">
        <f t="shared" si="54"/>
        <v>2</v>
      </c>
      <c r="M187" s="7">
        <f t="shared" si="55"/>
        <v>1</v>
      </c>
      <c r="N187" s="2">
        <f t="shared" si="56"/>
        <v>0.23214285714285715</v>
      </c>
      <c r="O187" s="2">
        <f t="shared" si="57"/>
        <v>0.35435267857142855</v>
      </c>
      <c r="P187" s="2">
        <f t="shared" si="58"/>
        <v>0.36495535714285715</v>
      </c>
      <c r="Q187" s="2">
        <f t="shared" si="59"/>
        <v>4.8549107142857095E-2</v>
      </c>
      <c r="R187" s="1">
        <v>416</v>
      </c>
      <c r="S187" s="1">
        <v>635</v>
      </c>
      <c r="T187" s="1">
        <v>654</v>
      </c>
      <c r="V187" s="1">
        <v>87</v>
      </c>
      <c r="AA187" t="s">
        <v>1668</v>
      </c>
      <c r="AB187">
        <v>2</v>
      </c>
      <c r="AD187" s="40"/>
      <c r="AE187" s="40">
        <v>23</v>
      </c>
      <c r="AF187" s="42">
        <v>25</v>
      </c>
      <c r="AG187" s="42">
        <v>5</v>
      </c>
      <c r="AH187" s="46">
        <v>1395</v>
      </c>
      <c r="AI187" s="46">
        <f t="shared" si="48"/>
        <v>23025</v>
      </c>
      <c r="AJ187" t="s">
        <v>1376</v>
      </c>
      <c r="AO187" s="1">
        <f t="shared" si="49"/>
        <v>1792</v>
      </c>
      <c r="AP187" s="1">
        <v>0</v>
      </c>
    </row>
    <row r="188" spans="1:42" hidden="1" outlineLevel="1" x14ac:dyDescent="0.2">
      <c r="A188" t="s">
        <v>1844</v>
      </c>
      <c r="B188" s="11" t="s">
        <v>1582</v>
      </c>
      <c r="E188" s="1">
        <f t="shared" si="50"/>
        <v>1070</v>
      </c>
      <c r="F188" s="1">
        <f t="shared" si="51"/>
        <v>1070</v>
      </c>
      <c r="G188" s="1">
        <v>924</v>
      </c>
      <c r="H188" s="1">
        <v>915</v>
      </c>
      <c r="I188" s="2"/>
      <c r="J188" s="2">
        <f t="shared" si="52"/>
        <v>0.85514018691588789</v>
      </c>
      <c r="K188" s="7">
        <f t="shared" si="53"/>
        <v>1</v>
      </c>
      <c r="L188" s="7">
        <f t="shared" si="54"/>
        <v>2</v>
      </c>
      <c r="M188" s="7">
        <f t="shared" si="55"/>
        <v>3</v>
      </c>
      <c r="N188" s="2">
        <f t="shared" si="56"/>
        <v>0.34859813084112151</v>
      </c>
      <c r="O188" s="2">
        <f t="shared" si="57"/>
        <v>0.30373831775700932</v>
      </c>
      <c r="P188" s="2">
        <f t="shared" si="58"/>
        <v>0.29532710280373831</v>
      </c>
      <c r="Q188" s="2">
        <f t="shared" si="59"/>
        <v>5.2336448598130914E-2</v>
      </c>
      <c r="R188" s="1">
        <v>373</v>
      </c>
      <c r="S188" s="1">
        <v>325</v>
      </c>
      <c r="T188" s="1">
        <v>316</v>
      </c>
      <c r="V188" s="1">
        <v>56</v>
      </c>
      <c r="AA188" t="s">
        <v>1614</v>
      </c>
      <c r="AB188">
        <v>1</v>
      </c>
      <c r="AD188" s="40"/>
      <c r="AE188" s="40">
        <v>23</v>
      </c>
      <c r="AF188" s="42">
        <v>13</v>
      </c>
      <c r="AG188" s="42">
        <v>5</v>
      </c>
      <c r="AH188" s="46">
        <v>1465</v>
      </c>
      <c r="AI188" s="46">
        <f t="shared" si="48"/>
        <v>23013</v>
      </c>
      <c r="AJ188" t="s">
        <v>1376</v>
      </c>
      <c r="AO188" s="1">
        <f t="shared" si="49"/>
        <v>1070</v>
      </c>
      <c r="AP188" s="1">
        <v>0</v>
      </c>
    </row>
    <row r="189" spans="1:42" hidden="1" outlineLevel="1" x14ac:dyDescent="0.2">
      <c r="A189" t="s">
        <v>2120</v>
      </c>
      <c r="B189" s="11" t="s">
        <v>1582</v>
      </c>
      <c r="E189" s="1">
        <f t="shared" si="50"/>
        <v>0</v>
      </c>
      <c r="F189" s="1">
        <f t="shared" si="51"/>
        <v>0</v>
      </c>
      <c r="G189" s="1">
        <v>85</v>
      </c>
      <c r="H189" s="1">
        <v>84</v>
      </c>
      <c r="I189" s="2"/>
      <c r="J189" s="2" t="e">
        <f t="shared" si="52"/>
        <v>#DIV/0!</v>
      </c>
      <c r="K189" s="7" t="str">
        <f t="shared" si="53"/>
        <v/>
      </c>
      <c r="L189" s="7" t="str">
        <f t="shared" si="54"/>
        <v/>
      </c>
      <c r="M189" s="7" t="str">
        <f t="shared" si="55"/>
        <v/>
      </c>
      <c r="N189" s="2" t="str">
        <f t="shared" si="56"/>
        <v>-</v>
      </c>
      <c r="O189" s="2" t="str">
        <f t="shared" si="57"/>
        <v>-</v>
      </c>
      <c r="P189" s="2" t="str">
        <f t="shared" si="58"/>
        <v>-</v>
      </c>
      <c r="Q189" s="2" t="str">
        <f t="shared" si="59"/>
        <v>-</v>
      </c>
      <c r="R189" s="1">
        <v>0</v>
      </c>
      <c r="S189" s="1">
        <v>0</v>
      </c>
      <c r="T189" s="1">
        <v>0</v>
      </c>
      <c r="V189" s="1">
        <v>0</v>
      </c>
      <c r="AA189" t="s">
        <v>2323</v>
      </c>
      <c r="AB189">
        <v>2</v>
      </c>
      <c r="AD189" s="40"/>
      <c r="AE189" s="40">
        <v>23</v>
      </c>
      <c r="AF189" s="42">
        <v>19</v>
      </c>
      <c r="AH189" s="46">
        <v>1500</v>
      </c>
      <c r="AI189" s="46">
        <f t="shared" si="48"/>
        <v>23019</v>
      </c>
      <c r="AJ189" t="s">
        <v>882</v>
      </c>
      <c r="AO189" s="1">
        <f t="shared" si="49"/>
        <v>0</v>
      </c>
      <c r="AP189" s="1">
        <v>0</v>
      </c>
    </row>
    <row r="190" spans="1:42" hidden="1" outlineLevel="1" x14ac:dyDescent="0.2">
      <c r="A190" t="s">
        <v>2678</v>
      </c>
      <c r="B190" s="11" t="s">
        <v>1582</v>
      </c>
      <c r="E190" s="1">
        <f t="shared" si="50"/>
        <v>446</v>
      </c>
      <c r="F190" s="1">
        <f t="shared" si="51"/>
        <v>445</v>
      </c>
      <c r="G190" s="1">
        <v>375</v>
      </c>
      <c r="H190" s="1">
        <v>373</v>
      </c>
      <c r="I190" s="2"/>
      <c r="J190" s="2">
        <f t="shared" si="52"/>
        <v>0.83632286995515692</v>
      </c>
      <c r="K190" s="7">
        <f t="shared" si="53"/>
        <v>1</v>
      </c>
      <c r="L190" s="7">
        <f t="shared" si="54"/>
        <v>3</v>
      </c>
      <c r="M190" s="7">
        <f t="shared" si="55"/>
        <v>2</v>
      </c>
      <c r="N190" s="2">
        <f t="shared" si="56"/>
        <v>0.52359550561797752</v>
      </c>
      <c r="O190" s="2">
        <f t="shared" si="57"/>
        <v>0.1842696629213483</v>
      </c>
      <c r="P190" s="2">
        <f t="shared" si="58"/>
        <v>0.25393258426966292</v>
      </c>
      <c r="Q190" s="2">
        <f t="shared" si="59"/>
        <v>3.8202247191011285E-2</v>
      </c>
      <c r="R190" s="1">
        <v>233</v>
      </c>
      <c r="S190" s="1">
        <v>82</v>
      </c>
      <c r="T190" s="1">
        <v>113</v>
      </c>
      <c r="V190" s="1">
        <v>17</v>
      </c>
      <c r="AA190" t="s">
        <v>1193</v>
      </c>
      <c r="AB190">
        <v>1</v>
      </c>
      <c r="AD190" s="40"/>
      <c r="AE190" s="40">
        <v>23</v>
      </c>
      <c r="AF190" s="42">
        <v>23</v>
      </c>
      <c r="AG190" s="42">
        <v>5</v>
      </c>
      <c r="AH190" s="46">
        <v>1570</v>
      </c>
      <c r="AI190" s="46">
        <f t="shared" si="48"/>
        <v>23023</v>
      </c>
      <c r="AJ190" t="s">
        <v>1376</v>
      </c>
      <c r="AO190" s="1">
        <f t="shared" si="49"/>
        <v>445</v>
      </c>
      <c r="AP190" s="1">
        <v>1</v>
      </c>
    </row>
    <row r="191" spans="1:42" hidden="1" outlineLevel="1" x14ac:dyDescent="0.2">
      <c r="A191" t="s">
        <v>2379</v>
      </c>
      <c r="B191" s="11" t="s">
        <v>1582</v>
      </c>
      <c r="E191" s="1">
        <f t="shared" si="50"/>
        <v>3747</v>
      </c>
      <c r="F191" s="1">
        <f t="shared" si="51"/>
        <v>3747</v>
      </c>
      <c r="G191" s="1">
        <v>2854</v>
      </c>
      <c r="H191" s="1">
        <v>2825</v>
      </c>
      <c r="I191" s="2"/>
      <c r="J191" s="2">
        <f t="shared" si="52"/>
        <v>0.75393648251934886</v>
      </c>
      <c r="K191" s="7">
        <f t="shared" si="53"/>
        <v>2</v>
      </c>
      <c r="L191" s="7">
        <f t="shared" si="54"/>
        <v>3</v>
      </c>
      <c r="M191" s="7">
        <f t="shared" si="55"/>
        <v>1</v>
      </c>
      <c r="N191" s="2">
        <f t="shared" si="56"/>
        <v>0.32959701094208699</v>
      </c>
      <c r="O191" s="2">
        <f t="shared" si="57"/>
        <v>0.27995729917267148</v>
      </c>
      <c r="P191" s="2">
        <f t="shared" si="58"/>
        <v>0.36455831331732053</v>
      </c>
      <c r="Q191" s="2">
        <f t="shared" si="59"/>
        <v>2.5887376567921061E-2</v>
      </c>
      <c r="R191" s="1">
        <v>1235</v>
      </c>
      <c r="S191" s="1">
        <v>1049</v>
      </c>
      <c r="T191" s="1">
        <v>1366</v>
      </c>
      <c r="V191" s="1">
        <v>97</v>
      </c>
      <c r="AA191" t="s">
        <v>852</v>
      </c>
      <c r="AB191">
        <v>1</v>
      </c>
      <c r="AD191" s="40"/>
      <c r="AE191" s="40">
        <v>23</v>
      </c>
      <c r="AF191" s="42">
        <v>31</v>
      </c>
      <c r="AG191" s="42">
        <v>15</v>
      </c>
      <c r="AH191" s="46">
        <v>1605</v>
      </c>
      <c r="AI191" s="46">
        <f t="shared" si="48"/>
        <v>23031</v>
      </c>
      <c r="AJ191" t="s">
        <v>1376</v>
      </c>
      <c r="AO191" s="1">
        <f t="shared" si="49"/>
        <v>3747</v>
      </c>
      <c r="AP191" s="1">
        <v>0</v>
      </c>
    </row>
    <row r="192" spans="1:42" hidden="1" outlineLevel="1" x14ac:dyDescent="0.2">
      <c r="A192" t="s">
        <v>183</v>
      </c>
      <c r="B192" s="11" t="s">
        <v>1582</v>
      </c>
      <c r="E192" s="1">
        <f t="shared" si="50"/>
        <v>892</v>
      </c>
      <c r="F192" s="1">
        <f t="shared" si="51"/>
        <v>892</v>
      </c>
      <c r="G192" s="1">
        <v>620</v>
      </c>
      <c r="H192" s="1">
        <v>615</v>
      </c>
      <c r="I192" s="2"/>
      <c r="J192" s="2">
        <f t="shared" si="52"/>
        <v>0.6894618834080718</v>
      </c>
      <c r="K192" s="7">
        <f t="shared" si="53"/>
        <v>3</v>
      </c>
      <c r="L192" s="7">
        <f t="shared" si="54"/>
        <v>2</v>
      </c>
      <c r="M192" s="7">
        <f t="shared" si="55"/>
        <v>1</v>
      </c>
      <c r="N192" s="2">
        <f t="shared" si="56"/>
        <v>0.27130044843049328</v>
      </c>
      <c r="O192" s="2">
        <f t="shared" si="57"/>
        <v>0.27914798206278024</v>
      </c>
      <c r="P192" s="2">
        <f t="shared" si="58"/>
        <v>0.44170403587443946</v>
      </c>
      <c r="Q192" s="2">
        <f t="shared" si="59"/>
        <v>7.8475336322870182E-3</v>
      </c>
      <c r="R192" s="1">
        <v>242</v>
      </c>
      <c r="S192" s="1">
        <v>249</v>
      </c>
      <c r="T192" s="1">
        <v>394</v>
      </c>
      <c r="V192" s="1">
        <v>7</v>
      </c>
      <c r="AA192" t="s">
        <v>2662</v>
      </c>
      <c r="AB192">
        <v>2</v>
      </c>
      <c r="AD192" s="40"/>
      <c r="AE192" s="40">
        <v>23</v>
      </c>
      <c r="AF192" s="42">
        <v>3</v>
      </c>
      <c r="AG192" s="42">
        <v>15</v>
      </c>
      <c r="AH192" s="46">
        <v>1710</v>
      </c>
      <c r="AI192" s="46">
        <f t="shared" si="48"/>
        <v>23003</v>
      </c>
      <c r="AJ192" t="s">
        <v>1376</v>
      </c>
      <c r="AO192" s="1">
        <f t="shared" si="49"/>
        <v>892</v>
      </c>
      <c r="AP192" s="1">
        <v>0</v>
      </c>
    </row>
    <row r="193" spans="1:42" hidden="1" outlineLevel="1" x14ac:dyDescent="0.2">
      <c r="A193" t="s">
        <v>1431</v>
      </c>
      <c r="B193" s="11" t="s">
        <v>1582</v>
      </c>
      <c r="E193" s="1">
        <f t="shared" si="50"/>
        <v>801</v>
      </c>
      <c r="F193" s="1">
        <f t="shared" si="51"/>
        <v>801</v>
      </c>
      <c r="G193" s="1">
        <v>515</v>
      </c>
      <c r="H193" s="1">
        <v>510</v>
      </c>
      <c r="I193" s="2"/>
      <c r="J193" s="2">
        <f t="shared" si="52"/>
        <v>0.63670411985018727</v>
      </c>
      <c r="K193" s="7">
        <f t="shared" si="53"/>
        <v>3</v>
      </c>
      <c r="L193" s="7">
        <f t="shared" si="54"/>
        <v>2</v>
      </c>
      <c r="M193" s="7">
        <f t="shared" si="55"/>
        <v>1</v>
      </c>
      <c r="N193" s="2">
        <f t="shared" si="56"/>
        <v>0.27340823970037453</v>
      </c>
      <c r="O193" s="2">
        <f t="shared" si="57"/>
        <v>0.31210986267166041</v>
      </c>
      <c r="P193" s="2">
        <f t="shared" si="58"/>
        <v>0.38327091136079899</v>
      </c>
      <c r="Q193" s="2">
        <f t="shared" si="59"/>
        <v>3.1210986267166063E-2</v>
      </c>
      <c r="R193" s="1">
        <v>219</v>
      </c>
      <c r="S193" s="1">
        <v>250</v>
      </c>
      <c r="T193" s="1">
        <v>307</v>
      </c>
      <c r="V193" s="1">
        <v>25</v>
      </c>
      <c r="AA193" t="s">
        <v>1668</v>
      </c>
      <c r="AB193">
        <v>2</v>
      </c>
      <c r="AD193" s="40"/>
      <c r="AE193" s="40">
        <v>23</v>
      </c>
      <c r="AF193" s="42">
        <v>25</v>
      </c>
      <c r="AG193" s="42">
        <v>10</v>
      </c>
      <c r="AH193" s="46">
        <v>1885</v>
      </c>
      <c r="AI193" s="46">
        <f t="shared" si="48"/>
        <v>23025</v>
      </c>
      <c r="AJ193" t="s">
        <v>1376</v>
      </c>
      <c r="AO193" s="1">
        <f t="shared" si="49"/>
        <v>801</v>
      </c>
      <c r="AP193" s="1">
        <v>0</v>
      </c>
    </row>
    <row r="194" spans="1:42" hidden="1" outlineLevel="1" x14ac:dyDescent="0.2">
      <c r="A194" t="s">
        <v>2032</v>
      </c>
      <c r="B194" s="11" t="s">
        <v>1582</v>
      </c>
      <c r="E194" s="1">
        <f t="shared" si="50"/>
        <v>240</v>
      </c>
      <c r="F194" s="1">
        <f t="shared" si="51"/>
        <v>238</v>
      </c>
      <c r="G194" s="1">
        <v>175</v>
      </c>
      <c r="H194" s="1">
        <v>173</v>
      </c>
      <c r="I194" s="2"/>
      <c r="J194" s="2">
        <f t="shared" si="52"/>
        <v>0.72083333333333333</v>
      </c>
      <c r="K194" s="7">
        <f t="shared" si="53"/>
        <v>3</v>
      </c>
      <c r="L194" s="7">
        <f t="shared" si="54"/>
        <v>1</v>
      </c>
      <c r="M194" s="7">
        <f t="shared" si="55"/>
        <v>2</v>
      </c>
      <c r="N194" s="2">
        <f t="shared" si="56"/>
        <v>0.19327731092436976</v>
      </c>
      <c r="O194" s="2">
        <f t="shared" si="57"/>
        <v>0.37394957983193278</v>
      </c>
      <c r="P194" s="2">
        <f t="shared" si="58"/>
        <v>0.35714285714285715</v>
      </c>
      <c r="Q194" s="2">
        <f t="shared" si="59"/>
        <v>7.5630252100840345E-2</v>
      </c>
      <c r="R194" s="1">
        <v>46</v>
      </c>
      <c r="S194" s="1">
        <v>89</v>
      </c>
      <c r="T194" s="1">
        <v>85</v>
      </c>
      <c r="V194" s="1">
        <v>18</v>
      </c>
      <c r="AA194" t="s">
        <v>1831</v>
      </c>
      <c r="AB194">
        <v>2</v>
      </c>
      <c r="AD194" s="40"/>
      <c r="AE194" s="40">
        <v>23</v>
      </c>
      <c r="AF194" s="42">
        <v>21</v>
      </c>
      <c r="AG194" s="42">
        <v>10</v>
      </c>
      <c r="AH194" s="46">
        <v>1920</v>
      </c>
      <c r="AI194" s="46">
        <f t="shared" si="48"/>
        <v>23021</v>
      </c>
      <c r="AJ194" t="s">
        <v>1376</v>
      </c>
      <c r="AO194" s="1">
        <f t="shared" si="49"/>
        <v>238</v>
      </c>
      <c r="AP194" s="1">
        <v>2</v>
      </c>
    </row>
    <row r="195" spans="1:42" hidden="1" outlineLevel="1" x14ac:dyDescent="0.2">
      <c r="A195" t="s">
        <v>1253</v>
      </c>
      <c r="B195" s="11" t="s">
        <v>1582</v>
      </c>
      <c r="E195" s="1">
        <f t="shared" si="50"/>
        <v>17052</v>
      </c>
      <c r="F195" s="1">
        <f t="shared" si="51"/>
        <v>17030</v>
      </c>
      <c r="G195" s="1">
        <v>12430</v>
      </c>
      <c r="H195" s="1">
        <v>12285</v>
      </c>
      <c r="I195" s="2"/>
      <c r="J195" s="2">
        <f t="shared" si="52"/>
        <v>0.72044334975369462</v>
      </c>
      <c r="K195" s="7">
        <f t="shared" si="53"/>
        <v>2</v>
      </c>
      <c r="L195" s="7">
        <f t="shared" si="54"/>
        <v>3</v>
      </c>
      <c r="M195" s="7">
        <f t="shared" si="55"/>
        <v>1</v>
      </c>
      <c r="N195" s="2">
        <f t="shared" si="56"/>
        <v>0.33716970052847917</v>
      </c>
      <c r="O195" s="2">
        <f t="shared" si="57"/>
        <v>0.26470933646506167</v>
      </c>
      <c r="P195" s="2">
        <f t="shared" si="58"/>
        <v>0.34768056371109807</v>
      </c>
      <c r="Q195" s="2">
        <f t="shared" si="59"/>
        <v>5.0440399295361094E-2</v>
      </c>
      <c r="R195" s="1">
        <v>5742</v>
      </c>
      <c r="S195" s="1">
        <v>4508</v>
      </c>
      <c r="T195" s="1">
        <v>5921</v>
      </c>
      <c r="V195" s="1">
        <v>859</v>
      </c>
      <c r="AA195" t="s">
        <v>1037</v>
      </c>
      <c r="AB195">
        <v>2</v>
      </c>
      <c r="AD195" s="40"/>
      <c r="AE195" s="40">
        <v>23</v>
      </c>
      <c r="AF195" s="42">
        <v>1</v>
      </c>
      <c r="AG195" s="42">
        <v>5</v>
      </c>
      <c r="AH195" s="46">
        <v>2060</v>
      </c>
      <c r="AI195" s="46">
        <f t="shared" si="48"/>
        <v>23001</v>
      </c>
      <c r="AJ195" t="s">
        <v>1161</v>
      </c>
      <c r="AO195" s="1">
        <f t="shared" si="49"/>
        <v>17030</v>
      </c>
      <c r="AP195" s="1">
        <v>22</v>
      </c>
    </row>
    <row r="196" spans="1:42" hidden="1" outlineLevel="1" x14ac:dyDescent="0.2">
      <c r="A196" t="s">
        <v>2227</v>
      </c>
      <c r="B196" s="11" t="s">
        <v>1582</v>
      </c>
      <c r="E196" s="1">
        <f t="shared" si="50"/>
        <v>15426</v>
      </c>
      <c r="F196" s="1">
        <f t="shared" si="51"/>
        <v>15425</v>
      </c>
      <c r="G196" s="1">
        <v>9855</v>
      </c>
      <c r="H196" s="1">
        <v>9738</v>
      </c>
      <c r="I196" s="2"/>
      <c r="J196" s="2">
        <f t="shared" si="52"/>
        <v>0.63127187864644108</v>
      </c>
      <c r="K196" s="7">
        <f t="shared" si="53"/>
        <v>1</v>
      </c>
      <c r="L196" s="7">
        <f t="shared" si="54"/>
        <v>3</v>
      </c>
      <c r="M196" s="7">
        <f t="shared" si="55"/>
        <v>2</v>
      </c>
      <c r="N196" s="2">
        <f t="shared" si="56"/>
        <v>0.36395461912479743</v>
      </c>
      <c r="O196" s="2">
        <f t="shared" si="57"/>
        <v>0.28291734197730956</v>
      </c>
      <c r="P196" s="2">
        <f t="shared" si="58"/>
        <v>0.31209076175040518</v>
      </c>
      <c r="Q196" s="2">
        <f t="shared" si="59"/>
        <v>4.1037277147487838E-2</v>
      </c>
      <c r="R196" s="1">
        <v>5614</v>
      </c>
      <c r="S196" s="1">
        <v>4364</v>
      </c>
      <c r="T196" s="1">
        <v>4814</v>
      </c>
      <c r="V196" s="1">
        <v>633</v>
      </c>
      <c r="AA196" t="s">
        <v>2828</v>
      </c>
      <c r="AB196">
        <v>1</v>
      </c>
      <c r="AD196" s="40"/>
      <c r="AE196" s="40">
        <v>23</v>
      </c>
      <c r="AF196" s="42">
        <v>11</v>
      </c>
      <c r="AG196" s="42">
        <v>10</v>
      </c>
      <c r="AH196" s="46">
        <v>2100</v>
      </c>
      <c r="AI196" s="46">
        <f t="shared" si="48"/>
        <v>23011</v>
      </c>
      <c r="AJ196" t="s">
        <v>1161</v>
      </c>
      <c r="AO196" s="1">
        <f t="shared" si="49"/>
        <v>15425</v>
      </c>
      <c r="AP196" s="1">
        <v>1</v>
      </c>
    </row>
    <row r="197" spans="1:42" hidden="1" outlineLevel="1" x14ac:dyDescent="0.2">
      <c r="A197" t="s">
        <v>1425</v>
      </c>
      <c r="B197" s="11" t="s">
        <v>1582</v>
      </c>
      <c r="E197" s="1">
        <f t="shared" si="50"/>
        <v>94</v>
      </c>
      <c r="F197" s="1">
        <f t="shared" si="51"/>
        <v>94</v>
      </c>
      <c r="G197" s="1">
        <v>72</v>
      </c>
      <c r="H197" s="1">
        <v>72</v>
      </c>
      <c r="I197" s="2"/>
      <c r="J197" s="2">
        <f t="shared" si="52"/>
        <v>0.76595744680851063</v>
      </c>
      <c r="K197" s="7">
        <f t="shared" si="53"/>
        <v>3</v>
      </c>
      <c r="L197" s="7">
        <f t="shared" si="54"/>
        <v>1</v>
      </c>
      <c r="M197" s="7">
        <f t="shared" si="55"/>
        <v>2</v>
      </c>
      <c r="N197" s="2">
        <f t="shared" si="56"/>
        <v>0.19148936170212766</v>
      </c>
      <c r="O197" s="2">
        <f t="shared" si="57"/>
        <v>0.43617021276595747</v>
      </c>
      <c r="P197" s="2">
        <f t="shared" si="58"/>
        <v>0.2978723404255319</v>
      </c>
      <c r="Q197" s="2">
        <f t="shared" si="59"/>
        <v>7.4468085106383031E-2</v>
      </c>
      <c r="R197" s="1">
        <v>18</v>
      </c>
      <c r="S197" s="1">
        <v>41</v>
      </c>
      <c r="T197" s="1">
        <v>28</v>
      </c>
      <c r="V197" s="1">
        <v>7</v>
      </c>
      <c r="AA197" t="s">
        <v>548</v>
      </c>
      <c r="AB197">
        <v>2</v>
      </c>
      <c r="AD197" s="40"/>
      <c r="AE197" s="40">
        <v>23</v>
      </c>
      <c r="AF197" s="42">
        <v>9</v>
      </c>
      <c r="AG197" s="42">
        <v>10</v>
      </c>
      <c r="AH197" s="46">
        <v>2165</v>
      </c>
      <c r="AI197" s="46">
        <f t="shared" si="48"/>
        <v>23009</v>
      </c>
      <c r="AJ197" t="s">
        <v>1376</v>
      </c>
      <c r="AO197" s="1">
        <f t="shared" si="49"/>
        <v>94</v>
      </c>
      <c r="AP197" s="1">
        <v>0</v>
      </c>
    </row>
    <row r="198" spans="1:42" hidden="1" outlineLevel="1" x14ac:dyDescent="0.2">
      <c r="A198" t="s">
        <v>229</v>
      </c>
      <c r="B198" s="11" t="s">
        <v>1582</v>
      </c>
      <c r="E198" s="1">
        <f t="shared" si="50"/>
        <v>383</v>
      </c>
      <c r="F198" s="1">
        <f t="shared" si="51"/>
        <v>383</v>
      </c>
      <c r="G198" s="1">
        <v>264</v>
      </c>
      <c r="H198" s="1">
        <v>263</v>
      </c>
      <c r="I198" s="2"/>
      <c r="J198" s="2">
        <f t="shared" si="52"/>
        <v>0.6866840731070496</v>
      </c>
      <c r="K198" s="7">
        <f t="shared" si="53"/>
        <v>3</v>
      </c>
      <c r="L198" s="7">
        <f t="shared" si="54"/>
        <v>2</v>
      </c>
      <c r="M198" s="7">
        <f t="shared" si="55"/>
        <v>1</v>
      </c>
      <c r="N198" s="2">
        <f t="shared" si="56"/>
        <v>0.28459530026109658</v>
      </c>
      <c r="O198" s="2">
        <f t="shared" si="57"/>
        <v>0.30548302872062666</v>
      </c>
      <c r="P198" s="2">
        <f t="shared" si="58"/>
        <v>0.36814621409921672</v>
      </c>
      <c r="Q198" s="2">
        <f t="shared" si="59"/>
        <v>4.1775456919060039E-2</v>
      </c>
      <c r="R198" s="1">
        <v>109</v>
      </c>
      <c r="S198" s="1">
        <v>117</v>
      </c>
      <c r="T198" s="1">
        <v>141</v>
      </c>
      <c r="V198" s="1">
        <v>16</v>
      </c>
      <c r="AA198" t="s">
        <v>1057</v>
      </c>
      <c r="AB198">
        <v>2</v>
      </c>
      <c r="AD198" s="40"/>
      <c r="AE198" s="40">
        <v>23</v>
      </c>
      <c r="AF198" s="42">
        <v>7</v>
      </c>
      <c r="AG198" s="42">
        <v>5</v>
      </c>
      <c r="AH198" s="46">
        <v>2235</v>
      </c>
      <c r="AI198" s="46">
        <f t="shared" si="48"/>
        <v>23007</v>
      </c>
      <c r="AJ198" t="s">
        <v>1376</v>
      </c>
      <c r="AO198" s="1">
        <f t="shared" si="49"/>
        <v>383</v>
      </c>
      <c r="AP198" s="1">
        <v>0</v>
      </c>
    </row>
    <row r="199" spans="1:42" hidden="1" outlineLevel="1" x14ac:dyDescent="0.2">
      <c r="A199" t="s">
        <v>2826</v>
      </c>
      <c r="B199" s="11" t="s">
        <v>1582</v>
      </c>
      <c r="E199" s="1">
        <f t="shared" si="50"/>
        <v>1015</v>
      </c>
      <c r="F199" s="1">
        <f t="shared" si="51"/>
        <v>1015</v>
      </c>
      <c r="G199" s="1">
        <v>676</v>
      </c>
      <c r="H199" s="1">
        <v>673</v>
      </c>
      <c r="I199" s="2"/>
      <c r="J199" s="2">
        <f t="shared" si="52"/>
        <v>0.66305418719211817</v>
      </c>
      <c r="K199" s="7">
        <f t="shared" si="53"/>
        <v>3</v>
      </c>
      <c r="L199" s="7">
        <f t="shared" si="54"/>
        <v>2</v>
      </c>
      <c r="M199" s="7">
        <f t="shared" si="55"/>
        <v>1</v>
      </c>
      <c r="N199" s="2">
        <f t="shared" si="56"/>
        <v>0.2620689655172414</v>
      </c>
      <c r="O199" s="2">
        <f t="shared" si="57"/>
        <v>0.33990147783251229</v>
      </c>
      <c r="P199" s="2">
        <f t="shared" si="58"/>
        <v>0.36256157635467978</v>
      </c>
      <c r="Q199" s="2">
        <f t="shared" si="59"/>
        <v>3.546798029556647E-2</v>
      </c>
      <c r="R199" s="1">
        <v>266</v>
      </c>
      <c r="S199" s="1">
        <v>345</v>
      </c>
      <c r="T199" s="1">
        <v>368</v>
      </c>
      <c r="V199" s="1">
        <v>36</v>
      </c>
      <c r="AA199" t="s">
        <v>636</v>
      </c>
      <c r="AB199">
        <v>2</v>
      </c>
      <c r="AD199" s="40"/>
      <c r="AE199" s="40">
        <v>23</v>
      </c>
      <c r="AF199" s="42">
        <v>29</v>
      </c>
      <c r="AG199" s="42">
        <v>15</v>
      </c>
      <c r="AH199" s="46">
        <v>2480</v>
      </c>
      <c r="AI199" s="46">
        <f t="shared" si="48"/>
        <v>23029</v>
      </c>
      <c r="AJ199" t="s">
        <v>1376</v>
      </c>
      <c r="AO199" s="1">
        <f t="shared" si="49"/>
        <v>1015</v>
      </c>
      <c r="AP199" s="1">
        <v>0</v>
      </c>
    </row>
    <row r="200" spans="1:42" hidden="1" outlineLevel="1" x14ac:dyDescent="0.2">
      <c r="A200" t="s">
        <v>2573</v>
      </c>
      <c r="B200" s="11" t="s">
        <v>1582</v>
      </c>
      <c r="E200" s="1">
        <f t="shared" si="50"/>
        <v>1414</v>
      </c>
      <c r="F200" s="1">
        <f t="shared" si="51"/>
        <v>1414</v>
      </c>
      <c r="G200" s="1">
        <v>1005</v>
      </c>
      <c r="H200" s="1">
        <v>999</v>
      </c>
      <c r="I200" s="2"/>
      <c r="J200" s="2">
        <f t="shared" si="52"/>
        <v>0.70650636492220653</v>
      </c>
      <c r="K200" s="7">
        <f t="shared" si="53"/>
        <v>3</v>
      </c>
      <c r="L200" s="7">
        <f t="shared" si="54"/>
        <v>1</v>
      </c>
      <c r="M200" s="7">
        <f t="shared" si="55"/>
        <v>2</v>
      </c>
      <c r="N200" s="2">
        <f t="shared" si="56"/>
        <v>0.22065063649222066</v>
      </c>
      <c r="O200" s="2">
        <f t="shared" si="57"/>
        <v>0.41937765205091937</v>
      </c>
      <c r="P200" s="2">
        <f t="shared" si="58"/>
        <v>0.31329561527581329</v>
      </c>
      <c r="Q200" s="2">
        <f t="shared" si="59"/>
        <v>4.6676096181046622E-2</v>
      </c>
      <c r="R200" s="1">
        <v>312</v>
      </c>
      <c r="S200" s="1">
        <v>593</v>
      </c>
      <c r="T200" s="1">
        <v>443</v>
      </c>
      <c r="V200" s="1">
        <v>66</v>
      </c>
      <c r="AA200" t="s">
        <v>1434</v>
      </c>
      <c r="AB200">
        <v>1</v>
      </c>
      <c r="AD200" s="40"/>
      <c r="AE200" s="40">
        <v>23</v>
      </c>
      <c r="AF200" s="42">
        <v>5</v>
      </c>
      <c r="AG200" s="42">
        <v>5</v>
      </c>
      <c r="AH200" s="46">
        <v>2655</v>
      </c>
      <c r="AI200" s="46">
        <f t="shared" si="48"/>
        <v>23005</v>
      </c>
      <c r="AJ200" t="s">
        <v>1376</v>
      </c>
      <c r="AO200" s="1">
        <f t="shared" si="49"/>
        <v>1414</v>
      </c>
      <c r="AP200" s="1">
        <v>0</v>
      </c>
    </row>
    <row r="201" spans="1:42" hidden="1" outlineLevel="1" x14ac:dyDescent="0.2">
      <c r="A201" t="s">
        <v>2644</v>
      </c>
      <c r="B201" s="11" t="s">
        <v>1582</v>
      </c>
      <c r="E201" s="1">
        <f t="shared" si="50"/>
        <v>0</v>
      </c>
      <c r="F201" s="1">
        <f t="shared" si="51"/>
        <v>0</v>
      </c>
      <c r="H201" s="1">
        <v>0</v>
      </c>
      <c r="I201" s="2"/>
      <c r="J201" s="2" t="e">
        <f t="shared" si="52"/>
        <v>#DIV/0!</v>
      </c>
      <c r="K201" s="7" t="str">
        <f t="shared" si="53"/>
        <v/>
      </c>
      <c r="L201" s="7" t="str">
        <f t="shared" si="54"/>
        <v/>
      </c>
      <c r="M201" s="7" t="str">
        <f t="shared" si="55"/>
        <v/>
      </c>
      <c r="N201" s="2" t="str">
        <f t="shared" si="56"/>
        <v>-</v>
      </c>
      <c r="O201" s="2" t="str">
        <f t="shared" si="57"/>
        <v>-</v>
      </c>
      <c r="P201" s="2" t="str">
        <f t="shared" si="58"/>
        <v>-</v>
      </c>
      <c r="Q201" s="2" t="str">
        <f t="shared" si="59"/>
        <v>-</v>
      </c>
      <c r="R201" s="1">
        <v>0</v>
      </c>
      <c r="S201" s="1">
        <v>0</v>
      </c>
      <c r="T201" s="1">
        <v>0</v>
      </c>
      <c r="V201" s="1">
        <v>0</v>
      </c>
      <c r="AA201" t="s">
        <v>2662</v>
      </c>
      <c r="AB201">
        <v>2</v>
      </c>
      <c r="AD201" s="40"/>
      <c r="AE201" s="40">
        <v>23</v>
      </c>
      <c r="AF201" s="42">
        <v>3</v>
      </c>
      <c r="AG201" s="42">
        <v>20</v>
      </c>
      <c r="AH201" s="46">
        <v>2760</v>
      </c>
      <c r="AI201" s="46">
        <f t="shared" si="48"/>
        <v>23003</v>
      </c>
      <c r="AJ201" t="s">
        <v>1376</v>
      </c>
      <c r="AO201" s="1">
        <f t="shared" si="49"/>
        <v>0</v>
      </c>
      <c r="AP201" s="1">
        <v>0</v>
      </c>
    </row>
    <row r="202" spans="1:42" hidden="1" outlineLevel="1" x14ac:dyDescent="0.2">
      <c r="A202" t="s">
        <v>2928</v>
      </c>
      <c r="B202" s="11" t="s">
        <v>1582</v>
      </c>
      <c r="E202" s="1">
        <f t="shared" si="50"/>
        <v>24754</v>
      </c>
      <c r="F202" s="1">
        <f t="shared" si="51"/>
        <v>24093</v>
      </c>
      <c r="G202" s="1">
        <v>16387</v>
      </c>
      <c r="H202" s="1">
        <v>16173</v>
      </c>
      <c r="I202" s="2"/>
      <c r="J202" s="2">
        <f t="shared" si="52"/>
        <v>0.65334895370445178</v>
      </c>
      <c r="K202" s="7">
        <f t="shared" si="53"/>
        <v>1</v>
      </c>
      <c r="L202" s="7">
        <f t="shared" si="54"/>
        <v>3</v>
      </c>
      <c r="M202" s="7">
        <f t="shared" si="55"/>
        <v>2</v>
      </c>
      <c r="N202" s="2">
        <f t="shared" si="56"/>
        <v>0.37359398995558873</v>
      </c>
      <c r="O202" s="2">
        <f t="shared" si="57"/>
        <v>0.2612792097289669</v>
      </c>
      <c r="P202" s="2">
        <f t="shared" si="58"/>
        <v>0.33378989748059601</v>
      </c>
      <c r="Q202" s="2">
        <f t="shared" si="59"/>
        <v>3.1336902834848412E-2</v>
      </c>
      <c r="R202" s="1">
        <v>9001</v>
      </c>
      <c r="S202" s="1">
        <v>6295</v>
      </c>
      <c r="T202" s="1">
        <v>8042</v>
      </c>
      <c r="V202" s="1">
        <v>755</v>
      </c>
      <c r="AA202" t="s">
        <v>2323</v>
      </c>
      <c r="AB202">
        <v>2</v>
      </c>
      <c r="AD202" s="40"/>
      <c r="AE202" s="40">
        <v>23</v>
      </c>
      <c r="AF202" s="42">
        <v>19</v>
      </c>
      <c r="AG202" s="42">
        <v>10</v>
      </c>
      <c r="AH202" s="46">
        <v>2795</v>
      </c>
      <c r="AI202" s="46">
        <f t="shared" si="48"/>
        <v>23019</v>
      </c>
      <c r="AJ202" t="s">
        <v>1161</v>
      </c>
      <c r="AO202" s="1">
        <f t="shared" si="49"/>
        <v>24093</v>
      </c>
      <c r="AP202" s="1">
        <v>661</v>
      </c>
    </row>
    <row r="203" spans="1:42" hidden="1" outlineLevel="1" x14ac:dyDescent="0.2">
      <c r="A203" t="s">
        <v>1380</v>
      </c>
      <c r="B203" s="11" t="s">
        <v>1582</v>
      </c>
      <c r="E203" s="1">
        <f t="shared" si="50"/>
        <v>4966</v>
      </c>
      <c r="F203" s="1">
        <f t="shared" si="51"/>
        <v>4952</v>
      </c>
      <c r="G203" s="1">
        <v>3608</v>
      </c>
      <c r="H203" s="1">
        <v>3576</v>
      </c>
      <c r="I203" s="2"/>
      <c r="J203" s="2">
        <f t="shared" si="52"/>
        <v>0.72009665726943217</v>
      </c>
      <c r="K203" s="7">
        <f t="shared" si="53"/>
        <v>1</v>
      </c>
      <c r="L203" s="7">
        <f t="shared" si="54"/>
        <v>3</v>
      </c>
      <c r="M203" s="7">
        <f t="shared" si="55"/>
        <v>2</v>
      </c>
      <c r="N203" s="2">
        <f t="shared" si="56"/>
        <v>0.52322294022617122</v>
      </c>
      <c r="O203" s="2">
        <f t="shared" si="57"/>
        <v>0.18194668820678514</v>
      </c>
      <c r="P203" s="2">
        <f t="shared" si="58"/>
        <v>0.26474151857835221</v>
      </c>
      <c r="Q203" s="2">
        <f t="shared" si="59"/>
        <v>3.0088852988691406E-2</v>
      </c>
      <c r="R203" s="1">
        <v>2591</v>
      </c>
      <c r="S203" s="1">
        <v>901</v>
      </c>
      <c r="T203" s="1">
        <v>1311</v>
      </c>
      <c r="V203" s="1">
        <v>149</v>
      </c>
      <c r="AA203" t="s">
        <v>548</v>
      </c>
      <c r="AB203">
        <v>2</v>
      </c>
      <c r="AD203" s="40"/>
      <c r="AE203" s="40">
        <v>23</v>
      </c>
      <c r="AF203" s="42">
        <v>9</v>
      </c>
      <c r="AG203" s="42">
        <v>15</v>
      </c>
      <c r="AH203" s="46">
        <v>2865</v>
      </c>
      <c r="AI203" s="46">
        <f t="shared" si="48"/>
        <v>23009</v>
      </c>
      <c r="AJ203" t="s">
        <v>1376</v>
      </c>
      <c r="AO203" s="1">
        <f t="shared" si="49"/>
        <v>4952</v>
      </c>
      <c r="AP203" s="1">
        <v>14</v>
      </c>
    </row>
    <row r="204" spans="1:42" hidden="1" outlineLevel="1" x14ac:dyDescent="0.2">
      <c r="A204" t="s">
        <v>2096</v>
      </c>
      <c r="B204" s="11" t="s">
        <v>1582</v>
      </c>
      <c r="E204" s="1">
        <f t="shared" si="50"/>
        <v>155</v>
      </c>
      <c r="F204" s="1">
        <f t="shared" si="51"/>
        <v>155</v>
      </c>
      <c r="G204" s="1">
        <v>114</v>
      </c>
      <c r="H204" s="1">
        <v>112</v>
      </c>
      <c r="I204" s="2"/>
      <c r="J204" s="2">
        <f t="shared" si="52"/>
        <v>0.72258064516129028</v>
      </c>
      <c r="K204" s="7">
        <f t="shared" si="53"/>
        <v>2</v>
      </c>
      <c r="L204" s="7">
        <f t="shared" si="54"/>
        <v>1</v>
      </c>
      <c r="M204" s="7">
        <f t="shared" si="55"/>
        <v>3</v>
      </c>
      <c r="N204" s="2">
        <f t="shared" si="56"/>
        <v>0.31612903225806449</v>
      </c>
      <c r="O204" s="2">
        <f t="shared" si="57"/>
        <v>0.36129032258064514</v>
      </c>
      <c r="P204" s="2">
        <f t="shared" si="58"/>
        <v>0.27741935483870966</v>
      </c>
      <c r="Q204" s="2">
        <f t="shared" si="59"/>
        <v>4.5161290322580649E-2</v>
      </c>
      <c r="R204" s="1">
        <v>49</v>
      </c>
      <c r="S204" s="1">
        <v>56</v>
      </c>
      <c r="T204" s="1">
        <v>43</v>
      </c>
      <c r="V204" s="1">
        <v>7</v>
      </c>
      <c r="AA204" t="s">
        <v>636</v>
      </c>
      <c r="AB204">
        <v>2</v>
      </c>
      <c r="AD204" s="40"/>
      <c r="AE204" s="40">
        <v>23</v>
      </c>
      <c r="AF204" s="42">
        <v>29</v>
      </c>
      <c r="AG204" s="42">
        <v>17</v>
      </c>
      <c r="AH204" s="46">
        <v>2970</v>
      </c>
      <c r="AI204" s="46">
        <f t="shared" si="48"/>
        <v>23029</v>
      </c>
      <c r="AJ204" t="s">
        <v>2891</v>
      </c>
      <c r="AO204" s="1">
        <f t="shared" si="49"/>
        <v>155</v>
      </c>
      <c r="AP204" s="1">
        <v>0</v>
      </c>
    </row>
    <row r="205" spans="1:42" hidden="1" outlineLevel="1" x14ac:dyDescent="0.2">
      <c r="A205" t="s">
        <v>652</v>
      </c>
      <c r="B205" s="11" t="s">
        <v>1582</v>
      </c>
      <c r="E205" s="1">
        <f t="shared" si="50"/>
        <v>7655</v>
      </c>
      <c r="F205" s="1">
        <f t="shared" si="51"/>
        <v>7653</v>
      </c>
      <c r="G205" s="1">
        <v>5202</v>
      </c>
      <c r="H205" s="1">
        <v>5142</v>
      </c>
      <c r="I205" s="2"/>
      <c r="J205" s="2">
        <f t="shared" si="52"/>
        <v>0.67171783148269104</v>
      </c>
      <c r="K205" s="7">
        <f t="shared" si="53"/>
        <v>1</v>
      </c>
      <c r="L205" s="7">
        <f t="shared" si="54"/>
        <v>3</v>
      </c>
      <c r="M205" s="7">
        <f t="shared" si="55"/>
        <v>2</v>
      </c>
      <c r="N205" s="2">
        <f t="shared" si="56"/>
        <v>0.43682216124395662</v>
      </c>
      <c r="O205" s="2">
        <f t="shared" si="57"/>
        <v>0.21324970599764798</v>
      </c>
      <c r="P205" s="2">
        <f t="shared" si="58"/>
        <v>0.30811446491571931</v>
      </c>
      <c r="Q205" s="2">
        <f t="shared" si="59"/>
        <v>4.1813667842676039E-2</v>
      </c>
      <c r="R205" s="1">
        <v>3343</v>
      </c>
      <c r="S205" s="1">
        <v>1632</v>
      </c>
      <c r="T205" s="1">
        <v>2358</v>
      </c>
      <c r="V205" s="1">
        <v>320</v>
      </c>
      <c r="AA205" t="s">
        <v>1193</v>
      </c>
      <c r="AB205">
        <v>1</v>
      </c>
      <c r="AD205" s="40"/>
      <c r="AE205" s="40">
        <v>23</v>
      </c>
      <c r="AF205" s="42">
        <v>23</v>
      </c>
      <c r="AG205" s="42">
        <v>10</v>
      </c>
      <c r="AH205" s="46">
        <v>3355</v>
      </c>
      <c r="AI205" s="46">
        <f t="shared" si="48"/>
        <v>23023</v>
      </c>
      <c r="AJ205" t="s">
        <v>1161</v>
      </c>
      <c r="AO205" s="1">
        <f t="shared" si="49"/>
        <v>7653</v>
      </c>
      <c r="AP205" s="1">
        <v>2</v>
      </c>
    </row>
    <row r="206" spans="1:42" hidden="1" outlineLevel="1" x14ac:dyDescent="0.2">
      <c r="A206" t="s">
        <v>2101</v>
      </c>
      <c r="B206" s="11" t="s">
        <v>1582</v>
      </c>
      <c r="E206" s="1">
        <f t="shared" si="50"/>
        <v>368</v>
      </c>
      <c r="F206" s="1">
        <f t="shared" si="51"/>
        <v>368</v>
      </c>
      <c r="G206" s="1">
        <v>296</v>
      </c>
      <c r="H206" s="1">
        <v>293</v>
      </c>
      <c r="I206" s="2"/>
      <c r="J206" s="2">
        <f t="shared" si="52"/>
        <v>0.79619565217391308</v>
      </c>
      <c r="K206" s="7">
        <f t="shared" si="53"/>
        <v>2</v>
      </c>
      <c r="L206" s="7">
        <f t="shared" si="54"/>
        <v>1</v>
      </c>
      <c r="M206" s="7">
        <f t="shared" si="55"/>
        <v>3</v>
      </c>
      <c r="N206" s="2">
        <f t="shared" si="56"/>
        <v>0.34239130434782611</v>
      </c>
      <c r="O206" s="2">
        <f t="shared" si="57"/>
        <v>0.35054347826086957</v>
      </c>
      <c r="P206" s="2">
        <f t="shared" si="58"/>
        <v>0.27717391304347827</v>
      </c>
      <c r="Q206" s="2">
        <f t="shared" si="59"/>
        <v>2.9891304347825998E-2</v>
      </c>
      <c r="R206" s="1">
        <v>126</v>
      </c>
      <c r="S206" s="1">
        <v>129</v>
      </c>
      <c r="T206" s="1">
        <v>102</v>
      </c>
      <c r="V206" s="1">
        <v>11</v>
      </c>
      <c r="AA206" t="s">
        <v>636</v>
      </c>
      <c r="AB206">
        <v>2</v>
      </c>
      <c r="AD206" s="40"/>
      <c r="AE206" s="40">
        <v>23</v>
      </c>
      <c r="AF206" s="42">
        <v>29</v>
      </c>
      <c r="AG206" s="42">
        <v>20</v>
      </c>
      <c r="AH206" s="46">
        <v>3670</v>
      </c>
      <c r="AI206" s="46">
        <f t="shared" si="48"/>
        <v>23029</v>
      </c>
      <c r="AJ206" t="s">
        <v>1376</v>
      </c>
      <c r="AO206" s="1">
        <f t="shared" si="49"/>
        <v>368</v>
      </c>
      <c r="AP206" s="1">
        <v>0</v>
      </c>
    </row>
    <row r="207" spans="1:42" hidden="1" outlineLevel="1" x14ac:dyDescent="0.2">
      <c r="A207" t="s">
        <v>989</v>
      </c>
      <c r="B207" s="11" t="s">
        <v>1582</v>
      </c>
      <c r="E207" s="1">
        <f t="shared" si="50"/>
        <v>139</v>
      </c>
      <c r="F207" s="1">
        <f t="shared" si="51"/>
        <v>139</v>
      </c>
      <c r="G207" s="1">
        <v>119</v>
      </c>
      <c r="H207" s="1">
        <v>119</v>
      </c>
      <c r="I207" s="2"/>
      <c r="J207" s="2">
        <f t="shared" si="52"/>
        <v>0.85611510791366907</v>
      </c>
      <c r="K207" s="7">
        <f t="shared" si="53"/>
        <v>3</v>
      </c>
      <c r="L207" s="7">
        <f t="shared" si="54"/>
        <v>2</v>
      </c>
      <c r="M207" s="7">
        <f t="shared" si="55"/>
        <v>1</v>
      </c>
      <c r="N207" s="2">
        <f t="shared" si="56"/>
        <v>0.17266187050359713</v>
      </c>
      <c r="O207" s="2">
        <f t="shared" si="57"/>
        <v>0.36690647482014388</v>
      </c>
      <c r="P207" s="2">
        <f t="shared" si="58"/>
        <v>0.40287769784172661</v>
      </c>
      <c r="Q207" s="2">
        <f t="shared" si="59"/>
        <v>5.7553956834532349E-2</v>
      </c>
      <c r="R207" s="1">
        <v>24</v>
      </c>
      <c r="S207" s="1">
        <v>51</v>
      </c>
      <c r="T207" s="1">
        <v>56</v>
      </c>
      <c r="V207" s="1">
        <v>8</v>
      </c>
      <c r="AA207" t="s">
        <v>1831</v>
      </c>
      <c r="AB207">
        <v>2</v>
      </c>
      <c r="AD207" s="40"/>
      <c r="AE207" s="40">
        <v>23</v>
      </c>
      <c r="AF207" s="42">
        <v>21</v>
      </c>
      <c r="AG207" s="42">
        <v>17</v>
      </c>
      <c r="AH207" s="46">
        <v>3740</v>
      </c>
      <c r="AI207" s="46">
        <f t="shared" si="48"/>
        <v>23021</v>
      </c>
      <c r="AJ207" t="s">
        <v>1376</v>
      </c>
      <c r="AO207" s="1">
        <f t="shared" si="49"/>
        <v>139</v>
      </c>
      <c r="AP207" s="1">
        <v>0</v>
      </c>
    </row>
    <row r="208" spans="1:42" hidden="1" outlineLevel="1" x14ac:dyDescent="0.2">
      <c r="A208" t="s">
        <v>2501</v>
      </c>
      <c r="B208" s="11" t="s">
        <v>1582</v>
      </c>
      <c r="E208" s="1">
        <f t="shared" si="50"/>
        <v>68</v>
      </c>
      <c r="F208" s="1">
        <f t="shared" si="51"/>
        <v>63</v>
      </c>
      <c r="G208" s="1">
        <v>51</v>
      </c>
      <c r="H208" s="1">
        <v>51</v>
      </c>
      <c r="I208" s="2"/>
      <c r="J208" s="2">
        <f t="shared" si="52"/>
        <v>0.75</v>
      </c>
      <c r="K208" s="7">
        <f t="shared" si="53"/>
        <v>3</v>
      </c>
      <c r="L208" s="7">
        <f t="shared" si="54"/>
        <v>1</v>
      </c>
      <c r="M208" s="7">
        <f t="shared" si="55"/>
        <v>2</v>
      </c>
      <c r="N208" s="2">
        <f t="shared" si="56"/>
        <v>0.1111111111111111</v>
      </c>
      <c r="O208" s="2">
        <f t="shared" si="57"/>
        <v>0.44444444444444442</v>
      </c>
      <c r="P208" s="2">
        <f t="shared" si="58"/>
        <v>0.42857142857142855</v>
      </c>
      <c r="Q208" s="2">
        <f t="shared" si="59"/>
        <v>1.5873015873015872E-2</v>
      </c>
      <c r="R208" s="1">
        <v>7</v>
      </c>
      <c r="S208" s="1">
        <v>28</v>
      </c>
      <c r="T208" s="1">
        <v>27</v>
      </c>
      <c r="V208" s="1">
        <v>1</v>
      </c>
      <c r="AA208" t="s">
        <v>636</v>
      </c>
      <c r="AB208">
        <v>2</v>
      </c>
      <c r="AD208" s="40"/>
      <c r="AE208" s="40">
        <v>23</v>
      </c>
      <c r="AF208" s="42">
        <v>29</v>
      </c>
      <c r="AG208" s="42">
        <v>25</v>
      </c>
      <c r="AH208" s="46">
        <v>3810</v>
      </c>
      <c r="AI208" s="46">
        <f t="shared" si="48"/>
        <v>23029</v>
      </c>
      <c r="AJ208" t="s">
        <v>1376</v>
      </c>
      <c r="AO208" s="1">
        <f t="shared" si="49"/>
        <v>63</v>
      </c>
      <c r="AP208" s="1">
        <v>5</v>
      </c>
    </row>
    <row r="209" spans="1:42" hidden="1" outlineLevel="1" x14ac:dyDescent="0.2">
      <c r="A209" t="s">
        <v>1817</v>
      </c>
      <c r="B209" s="11" t="s">
        <v>1582</v>
      </c>
      <c r="E209" s="1">
        <f t="shared" si="50"/>
        <v>5913</v>
      </c>
      <c r="F209" s="1">
        <f t="shared" si="51"/>
        <v>5912</v>
      </c>
      <c r="G209" s="1">
        <v>4293</v>
      </c>
      <c r="H209" s="1">
        <v>4237</v>
      </c>
      <c r="I209" s="2"/>
      <c r="J209" s="2">
        <f t="shared" si="52"/>
        <v>0.71655673938778963</v>
      </c>
      <c r="K209" s="7">
        <f t="shared" si="53"/>
        <v>1</v>
      </c>
      <c r="L209" s="7">
        <f t="shared" si="54"/>
        <v>3</v>
      </c>
      <c r="M209" s="7">
        <f t="shared" si="55"/>
        <v>2</v>
      </c>
      <c r="N209" s="2">
        <f t="shared" si="56"/>
        <v>0.46041948579161029</v>
      </c>
      <c r="O209" s="2">
        <f t="shared" si="57"/>
        <v>0.2290257104194858</v>
      </c>
      <c r="P209" s="2">
        <f t="shared" si="58"/>
        <v>0.26792963464140729</v>
      </c>
      <c r="Q209" s="2">
        <f t="shared" si="59"/>
        <v>4.2625169147496589E-2</v>
      </c>
      <c r="R209" s="1">
        <v>2722</v>
      </c>
      <c r="S209" s="1">
        <v>1354</v>
      </c>
      <c r="T209" s="1">
        <v>1584</v>
      </c>
      <c r="V209" s="1">
        <v>252</v>
      </c>
      <c r="AA209" t="s">
        <v>203</v>
      </c>
      <c r="AB209">
        <v>2</v>
      </c>
      <c r="AD209" s="40"/>
      <c r="AE209" s="40">
        <v>23</v>
      </c>
      <c r="AF209" s="42">
        <v>27</v>
      </c>
      <c r="AG209" s="42">
        <v>5</v>
      </c>
      <c r="AH209" s="46">
        <v>3950</v>
      </c>
      <c r="AI209" s="46">
        <f t="shared" si="48"/>
        <v>23027</v>
      </c>
      <c r="AJ209" t="s">
        <v>1161</v>
      </c>
      <c r="AO209" s="1">
        <f t="shared" si="49"/>
        <v>5912</v>
      </c>
      <c r="AP209" s="1">
        <v>1</v>
      </c>
    </row>
    <row r="210" spans="1:42" hidden="1" outlineLevel="1" x14ac:dyDescent="0.2">
      <c r="A210" t="s">
        <v>1348</v>
      </c>
      <c r="B210" s="11" t="s">
        <v>1582</v>
      </c>
      <c r="E210" s="1">
        <f t="shared" si="50"/>
        <v>2870</v>
      </c>
      <c r="F210" s="1">
        <f t="shared" si="51"/>
        <v>2867</v>
      </c>
      <c r="G210" s="1">
        <v>2234</v>
      </c>
      <c r="H210" s="1">
        <v>2216</v>
      </c>
      <c r="I210" s="2"/>
      <c r="J210" s="2">
        <f t="shared" si="52"/>
        <v>0.77212543554006974</v>
      </c>
      <c r="K210" s="7">
        <f t="shared" si="53"/>
        <v>3</v>
      </c>
      <c r="L210" s="7">
        <f t="shared" si="54"/>
        <v>1</v>
      </c>
      <c r="M210" s="7">
        <f t="shared" si="55"/>
        <v>2</v>
      </c>
      <c r="N210" s="2">
        <f t="shared" si="56"/>
        <v>0.27171259155912103</v>
      </c>
      <c r="O210" s="2">
        <f t="shared" si="57"/>
        <v>0.35751656784094871</v>
      </c>
      <c r="P210" s="2">
        <f t="shared" si="58"/>
        <v>0.32821764911056855</v>
      </c>
      <c r="Q210" s="2">
        <f t="shared" si="59"/>
        <v>4.2553191489361764E-2</v>
      </c>
      <c r="R210" s="1">
        <v>779</v>
      </c>
      <c r="S210" s="1">
        <v>1025</v>
      </c>
      <c r="T210" s="1">
        <v>941</v>
      </c>
      <c r="V210" s="1">
        <v>122</v>
      </c>
      <c r="AA210" t="s">
        <v>2828</v>
      </c>
      <c r="AB210">
        <v>2</v>
      </c>
      <c r="AD210" s="40"/>
      <c r="AE210" s="40">
        <v>23</v>
      </c>
      <c r="AF210" s="42">
        <v>11</v>
      </c>
      <c r="AG210" s="42">
        <v>15</v>
      </c>
      <c r="AH210" s="46">
        <v>4020</v>
      </c>
      <c r="AI210" s="46">
        <f t="shared" si="48"/>
        <v>23011</v>
      </c>
      <c r="AJ210" t="s">
        <v>1376</v>
      </c>
      <c r="AO210" s="1">
        <f t="shared" si="49"/>
        <v>2867</v>
      </c>
      <c r="AP210" s="1">
        <v>3</v>
      </c>
    </row>
    <row r="211" spans="1:42" hidden="1" outlineLevel="1" x14ac:dyDescent="0.2">
      <c r="A211" t="s">
        <v>827</v>
      </c>
      <c r="B211" s="11" t="s">
        <v>1582</v>
      </c>
      <c r="E211" s="1">
        <f t="shared" si="50"/>
        <v>799</v>
      </c>
      <c r="F211" s="1">
        <f t="shared" si="51"/>
        <v>799</v>
      </c>
      <c r="G211" s="1">
        <v>603</v>
      </c>
      <c r="H211" s="1">
        <v>598</v>
      </c>
      <c r="I211" s="2"/>
      <c r="J211" s="2">
        <f t="shared" si="52"/>
        <v>0.74843554443053817</v>
      </c>
      <c r="K211" s="7">
        <f t="shared" si="53"/>
        <v>3</v>
      </c>
      <c r="L211" s="7">
        <f t="shared" si="54"/>
        <v>1</v>
      </c>
      <c r="M211" s="7">
        <f t="shared" si="55"/>
        <v>2</v>
      </c>
      <c r="N211" s="2">
        <f t="shared" si="56"/>
        <v>0.25907384230287861</v>
      </c>
      <c r="O211" s="2">
        <f t="shared" si="57"/>
        <v>0.35669586983729662</v>
      </c>
      <c r="P211" s="2">
        <f t="shared" si="58"/>
        <v>0.32790988735919901</v>
      </c>
      <c r="Q211" s="2">
        <f t="shared" si="59"/>
        <v>5.63204005006257E-2</v>
      </c>
      <c r="R211" s="1">
        <v>207</v>
      </c>
      <c r="S211" s="1">
        <v>285</v>
      </c>
      <c r="T211" s="1">
        <v>262</v>
      </c>
      <c r="V211" s="1">
        <v>45</v>
      </c>
      <c r="AA211" t="s">
        <v>203</v>
      </c>
      <c r="AB211">
        <v>2</v>
      </c>
      <c r="AD211" s="40"/>
      <c r="AE211" s="40">
        <v>23</v>
      </c>
      <c r="AF211" s="42">
        <v>27</v>
      </c>
      <c r="AG211" s="42">
        <v>10</v>
      </c>
      <c r="AH211" s="46">
        <v>4125</v>
      </c>
      <c r="AI211" s="46">
        <f t="shared" si="48"/>
        <v>23027</v>
      </c>
      <c r="AJ211" t="s">
        <v>1376</v>
      </c>
      <c r="AO211" s="1">
        <f t="shared" si="49"/>
        <v>799</v>
      </c>
      <c r="AP211" s="1">
        <v>0</v>
      </c>
    </row>
    <row r="212" spans="1:42" hidden="1" outlineLevel="1" x14ac:dyDescent="0.2">
      <c r="A212" t="s">
        <v>1018</v>
      </c>
      <c r="B212" s="11" t="s">
        <v>1582</v>
      </c>
      <c r="E212" s="1">
        <f t="shared" si="50"/>
        <v>2126</v>
      </c>
      <c r="F212" s="1">
        <f t="shared" si="51"/>
        <v>2126</v>
      </c>
      <c r="G212" s="1">
        <v>1643</v>
      </c>
      <c r="H212" s="1">
        <v>1632</v>
      </c>
      <c r="I212" s="2"/>
      <c r="J212" s="2">
        <f t="shared" si="52"/>
        <v>0.76763875823142047</v>
      </c>
      <c r="K212" s="7">
        <f t="shared" si="53"/>
        <v>3</v>
      </c>
      <c r="L212" s="7">
        <f t="shared" si="54"/>
        <v>1</v>
      </c>
      <c r="M212" s="7">
        <f t="shared" si="55"/>
        <v>2</v>
      </c>
      <c r="N212" s="2">
        <f t="shared" si="56"/>
        <v>0.24788334901222953</v>
      </c>
      <c r="O212" s="2">
        <f t="shared" si="57"/>
        <v>0.37629350893697083</v>
      </c>
      <c r="P212" s="2">
        <f t="shared" si="58"/>
        <v>0.332549388523048</v>
      </c>
      <c r="Q212" s="2">
        <f t="shared" si="59"/>
        <v>4.3273753527751646E-2</v>
      </c>
      <c r="R212" s="1">
        <v>527</v>
      </c>
      <c r="S212" s="1">
        <v>800</v>
      </c>
      <c r="T212" s="1">
        <v>707</v>
      </c>
      <c r="V212" s="1">
        <v>92</v>
      </c>
      <c r="AA212" t="s">
        <v>2828</v>
      </c>
      <c r="AB212">
        <v>2</v>
      </c>
      <c r="AD212" s="40"/>
      <c r="AE212" s="40">
        <v>23</v>
      </c>
      <c r="AF212" s="42">
        <v>11</v>
      </c>
      <c r="AG212" s="42">
        <v>20</v>
      </c>
      <c r="AH212" s="46">
        <v>4475</v>
      </c>
      <c r="AI212" s="46">
        <f t="shared" si="48"/>
        <v>23011</v>
      </c>
      <c r="AJ212" t="s">
        <v>1376</v>
      </c>
      <c r="AO212" s="1">
        <f t="shared" si="49"/>
        <v>2126</v>
      </c>
      <c r="AP212" s="1">
        <v>0</v>
      </c>
    </row>
    <row r="213" spans="1:42" hidden="1" outlineLevel="1" x14ac:dyDescent="0.2">
      <c r="A213" t="s">
        <v>1407</v>
      </c>
      <c r="B213" s="11" t="s">
        <v>1582</v>
      </c>
      <c r="E213" s="1">
        <f t="shared" si="50"/>
        <v>6639</v>
      </c>
      <c r="F213" s="1">
        <f t="shared" si="51"/>
        <v>6629</v>
      </c>
      <c r="G213" s="1">
        <v>4413</v>
      </c>
      <c r="H213" s="1">
        <v>4371</v>
      </c>
      <c r="I213" s="2"/>
      <c r="J213" s="2">
        <f t="shared" si="52"/>
        <v>0.65838228648892905</v>
      </c>
      <c r="K213" s="7">
        <f t="shared" si="53"/>
        <v>3</v>
      </c>
      <c r="L213" s="7">
        <f t="shared" si="54"/>
        <v>2</v>
      </c>
      <c r="M213" s="7">
        <f t="shared" si="55"/>
        <v>1</v>
      </c>
      <c r="N213" s="2">
        <f t="shared" si="56"/>
        <v>0.26685774626640518</v>
      </c>
      <c r="O213" s="2">
        <f t="shared" si="57"/>
        <v>0.27907678382863177</v>
      </c>
      <c r="P213" s="2">
        <f t="shared" si="58"/>
        <v>0.43822597676874342</v>
      </c>
      <c r="Q213" s="2">
        <f t="shared" si="59"/>
        <v>1.5839493136219573E-2</v>
      </c>
      <c r="R213" s="1">
        <v>1769</v>
      </c>
      <c r="S213" s="1">
        <v>1850</v>
      </c>
      <c r="T213" s="1">
        <v>2905</v>
      </c>
      <c r="V213" s="1">
        <v>105</v>
      </c>
      <c r="AA213" t="s">
        <v>852</v>
      </c>
      <c r="AB213">
        <v>1</v>
      </c>
      <c r="AD213" s="40"/>
      <c r="AE213" s="40">
        <v>23</v>
      </c>
      <c r="AF213" s="42">
        <v>31</v>
      </c>
      <c r="AG213" s="42">
        <v>20</v>
      </c>
      <c r="AH213" s="46">
        <v>4720</v>
      </c>
      <c r="AI213" s="46">
        <f t="shared" si="48"/>
        <v>23031</v>
      </c>
      <c r="AJ213" t="s">
        <v>1376</v>
      </c>
      <c r="AO213" s="1">
        <f t="shared" si="49"/>
        <v>6629</v>
      </c>
      <c r="AP213" s="1">
        <v>10</v>
      </c>
    </row>
    <row r="214" spans="1:42" hidden="1" outlineLevel="1" x14ac:dyDescent="0.2">
      <c r="A214" t="s">
        <v>341</v>
      </c>
      <c r="B214" s="11" t="s">
        <v>1582</v>
      </c>
      <c r="E214" s="1">
        <f t="shared" si="50"/>
        <v>2545</v>
      </c>
      <c r="F214" s="1">
        <f t="shared" si="51"/>
        <v>2545</v>
      </c>
      <c r="G214" s="1">
        <v>1839</v>
      </c>
      <c r="H214" s="1">
        <v>1830</v>
      </c>
      <c r="I214" s="2"/>
      <c r="J214" s="2">
        <f t="shared" si="52"/>
        <v>0.71905697445972494</v>
      </c>
      <c r="K214" s="7">
        <f t="shared" si="53"/>
        <v>2</v>
      </c>
      <c r="L214" s="7">
        <f t="shared" si="54"/>
        <v>3</v>
      </c>
      <c r="M214" s="7">
        <f t="shared" si="55"/>
        <v>1</v>
      </c>
      <c r="N214" s="2">
        <f t="shared" si="56"/>
        <v>0.30412573673870336</v>
      </c>
      <c r="O214" s="2">
        <f t="shared" si="57"/>
        <v>0.27504911591355602</v>
      </c>
      <c r="P214" s="2">
        <f t="shared" si="58"/>
        <v>0.39646365422396856</v>
      </c>
      <c r="Q214" s="2">
        <f t="shared" si="59"/>
        <v>2.436149312377206E-2</v>
      </c>
      <c r="R214" s="1">
        <v>774</v>
      </c>
      <c r="S214" s="1">
        <v>700</v>
      </c>
      <c r="T214" s="1">
        <v>1009</v>
      </c>
      <c r="V214" s="1">
        <v>62</v>
      </c>
      <c r="AA214" t="s">
        <v>2232</v>
      </c>
      <c r="AB214">
        <v>2</v>
      </c>
      <c r="AD214" s="40"/>
      <c r="AE214" s="40">
        <v>23</v>
      </c>
      <c r="AF214" s="42">
        <v>17</v>
      </c>
      <c r="AG214" s="42">
        <v>10</v>
      </c>
      <c r="AH214" s="46">
        <v>4825</v>
      </c>
      <c r="AI214" s="46">
        <f t="shared" si="48"/>
        <v>23017</v>
      </c>
      <c r="AJ214" t="s">
        <v>1376</v>
      </c>
      <c r="AO214" s="1">
        <f t="shared" si="49"/>
        <v>2545</v>
      </c>
      <c r="AP214" s="1">
        <v>0</v>
      </c>
    </row>
    <row r="215" spans="1:42" hidden="1" outlineLevel="1" x14ac:dyDescent="0.2">
      <c r="A215" t="s">
        <v>440</v>
      </c>
      <c r="B215" s="11" t="s">
        <v>1582</v>
      </c>
      <c r="E215" s="1">
        <f t="shared" si="50"/>
        <v>16368</v>
      </c>
      <c r="F215" s="1">
        <f t="shared" si="51"/>
        <v>16024</v>
      </c>
      <c r="G215" s="1">
        <v>11207</v>
      </c>
      <c r="H215" s="1">
        <v>11066</v>
      </c>
      <c r="I215" s="2"/>
      <c r="J215" s="2">
        <f t="shared" si="52"/>
        <v>0.67607526881720426</v>
      </c>
      <c r="K215" s="7">
        <f t="shared" si="53"/>
        <v>1</v>
      </c>
      <c r="L215" s="7">
        <f t="shared" si="54"/>
        <v>3</v>
      </c>
      <c r="M215" s="7">
        <f t="shared" si="55"/>
        <v>2</v>
      </c>
      <c r="N215" s="2">
        <f t="shared" si="56"/>
        <v>0.48726909635546678</v>
      </c>
      <c r="O215" s="2">
        <f t="shared" si="57"/>
        <v>0.17985521717423864</v>
      </c>
      <c r="P215" s="2">
        <f t="shared" si="58"/>
        <v>0.29568147778332499</v>
      </c>
      <c r="Q215" s="2">
        <f t="shared" si="59"/>
        <v>3.7194208686969599E-2</v>
      </c>
      <c r="R215" s="1">
        <v>7808</v>
      </c>
      <c r="S215" s="1">
        <v>2882</v>
      </c>
      <c r="T215" s="1">
        <v>4738</v>
      </c>
      <c r="V215" s="1">
        <v>596</v>
      </c>
      <c r="AA215" t="s">
        <v>852</v>
      </c>
      <c r="AB215">
        <v>1</v>
      </c>
      <c r="AD215" s="40"/>
      <c r="AE215" s="40">
        <v>23</v>
      </c>
      <c r="AF215" s="42">
        <v>31</v>
      </c>
      <c r="AG215" s="42">
        <v>25</v>
      </c>
      <c r="AH215" s="46">
        <v>4860</v>
      </c>
      <c r="AI215" s="46">
        <f t="shared" si="48"/>
        <v>23031</v>
      </c>
      <c r="AJ215" t="s">
        <v>1161</v>
      </c>
      <c r="AO215" s="1">
        <f t="shared" si="49"/>
        <v>16024</v>
      </c>
      <c r="AP215" s="1">
        <v>344</v>
      </c>
    </row>
    <row r="216" spans="1:42" hidden="1" outlineLevel="1" x14ac:dyDescent="0.2">
      <c r="A216" t="s">
        <v>698</v>
      </c>
      <c r="B216" s="11" t="s">
        <v>1582</v>
      </c>
      <c r="E216" s="1">
        <f t="shared" si="50"/>
        <v>822</v>
      </c>
      <c r="F216" s="1">
        <f t="shared" si="51"/>
        <v>822</v>
      </c>
      <c r="G216" s="1">
        <v>584</v>
      </c>
      <c r="H216" s="1">
        <v>580</v>
      </c>
      <c r="I216" s="2"/>
      <c r="J216" s="2">
        <f t="shared" si="52"/>
        <v>0.7055961070559611</v>
      </c>
      <c r="K216" s="7">
        <f t="shared" si="53"/>
        <v>3</v>
      </c>
      <c r="L216" s="7">
        <f t="shared" si="54"/>
        <v>2</v>
      </c>
      <c r="M216" s="7">
        <f t="shared" si="55"/>
        <v>1</v>
      </c>
      <c r="N216" s="2">
        <f t="shared" si="56"/>
        <v>0.25547445255474455</v>
      </c>
      <c r="O216" s="2">
        <f t="shared" si="57"/>
        <v>0.35279805352798055</v>
      </c>
      <c r="P216" s="2">
        <f t="shared" si="58"/>
        <v>0.35766423357664234</v>
      </c>
      <c r="Q216" s="2">
        <f t="shared" si="59"/>
        <v>3.4063260340632562E-2</v>
      </c>
      <c r="R216" s="1">
        <v>210</v>
      </c>
      <c r="S216" s="1">
        <v>290</v>
      </c>
      <c r="T216" s="1">
        <v>294</v>
      </c>
      <c r="V216" s="1">
        <v>28</v>
      </c>
      <c r="AA216" t="s">
        <v>1668</v>
      </c>
      <c r="AB216">
        <v>2</v>
      </c>
      <c r="AD216" s="40"/>
      <c r="AE216" s="40">
        <v>23</v>
      </c>
      <c r="AF216" s="42">
        <v>25</v>
      </c>
      <c r="AG216" s="42">
        <v>15</v>
      </c>
      <c r="AH216" s="46">
        <v>5000</v>
      </c>
      <c r="AI216" s="46">
        <f t="shared" si="48"/>
        <v>23025</v>
      </c>
      <c r="AJ216" t="s">
        <v>1376</v>
      </c>
      <c r="AO216" s="1">
        <f t="shared" si="49"/>
        <v>822</v>
      </c>
      <c r="AP216" s="1">
        <v>0</v>
      </c>
    </row>
    <row r="217" spans="1:42" hidden="1" outlineLevel="1" x14ac:dyDescent="0.2">
      <c r="A217" t="s">
        <v>733</v>
      </c>
      <c r="B217" s="11" t="s">
        <v>1582</v>
      </c>
      <c r="E217" s="1">
        <f t="shared" si="50"/>
        <v>581</v>
      </c>
      <c r="F217" s="1">
        <f t="shared" si="51"/>
        <v>581</v>
      </c>
      <c r="G217" s="1">
        <v>403</v>
      </c>
      <c r="H217" s="1">
        <v>400</v>
      </c>
      <c r="I217" s="2"/>
      <c r="J217" s="2">
        <f t="shared" si="52"/>
        <v>0.68846815834767638</v>
      </c>
      <c r="K217" s="7">
        <f t="shared" si="53"/>
        <v>3</v>
      </c>
      <c r="L217" s="7">
        <f t="shared" si="54"/>
        <v>1</v>
      </c>
      <c r="M217" s="7">
        <f t="shared" si="55"/>
        <v>2</v>
      </c>
      <c r="N217" s="2">
        <f t="shared" si="56"/>
        <v>0.1721170395869191</v>
      </c>
      <c r="O217" s="2">
        <f t="shared" si="57"/>
        <v>0.47160068846815834</v>
      </c>
      <c r="P217" s="2">
        <f t="shared" si="58"/>
        <v>0.32013769363166955</v>
      </c>
      <c r="Q217" s="2">
        <f t="shared" si="59"/>
        <v>3.6144578313252962E-2</v>
      </c>
      <c r="R217" s="1">
        <v>100</v>
      </c>
      <c r="S217" s="1">
        <v>274</v>
      </c>
      <c r="T217" s="1">
        <v>186</v>
      </c>
      <c r="V217" s="1">
        <v>21</v>
      </c>
      <c r="AA217" t="s">
        <v>2662</v>
      </c>
      <c r="AB217">
        <v>2</v>
      </c>
      <c r="AD217" s="40"/>
      <c r="AE217" s="40">
        <v>23</v>
      </c>
      <c r="AF217" s="42">
        <v>3</v>
      </c>
      <c r="AG217" s="42">
        <v>30</v>
      </c>
      <c r="AH217" s="46">
        <v>5385</v>
      </c>
      <c r="AI217" s="46">
        <f t="shared" si="48"/>
        <v>23003</v>
      </c>
      <c r="AJ217" t="s">
        <v>1376</v>
      </c>
      <c r="AO217" s="1">
        <f t="shared" si="49"/>
        <v>581</v>
      </c>
      <c r="AP217" s="1">
        <v>0</v>
      </c>
    </row>
    <row r="218" spans="1:42" hidden="1" outlineLevel="1" x14ac:dyDescent="0.2">
      <c r="A218" t="s">
        <v>1209</v>
      </c>
      <c r="B218" s="11" t="s">
        <v>1582</v>
      </c>
      <c r="E218" s="1">
        <f t="shared" si="50"/>
        <v>2625</v>
      </c>
      <c r="F218" s="1">
        <f t="shared" si="51"/>
        <v>2624</v>
      </c>
      <c r="G218" s="1">
        <v>1993</v>
      </c>
      <c r="H218" s="1">
        <v>1977</v>
      </c>
      <c r="I218" s="2"/>
      <c r="J218" s="2">
        <f t="shared" si="52"/>
        <v>0.75314285714285711</v>
      </c>
      <c r="K218" s="7">
        <f t="shared" si="53"/>
        <v>1</v>
      </c>
      <c r="L218" s="7">
        <f t="shared" si="54"/>
        <v>3</v>
      </c>
      <c r="M218" s="7">
        <f t="shared" si="55"/>
        <v>2</v>
      </c>
      <c r="N218" s="2">
        <f t="shared" si="56"/>
        <v>0.48018292682926828</v>
      </c>
      <c r="O218" s="2">
        <f t="shared" si="57"/>
        <v>0.2347560975609756</v>
      </c>
      <c r="P218" s="2">
        <f t="shared" si="58"/>
        <v>0.2496189024390244</v>
      </c>
      <c r="Q218" s="2">
        <f t="shared" si="59"/>
        <v>3.5442073170731669E-2</v>
      </c>
      <c r="R218" s="1">
        <v>1260</v>
      </c>
      <c r="S218" s="1">
        <v>616</v>
      </c>
      <c r="T218" s="1">
        <v>655</v>
      </c>
      <c r="V218" s="1">
        <v>93</v>
      </c>
      <c r="AA218" t="s">
        <v>548</v>
      </c>
      <c r="AB218">
        <v>2</v>
      </c>
      <c r="AD218" s="40"/>
      <c r="AE218" s="40">
        <v>23</v>
      </c>
      <c r="AF218" s="42">
        <v>9</v>
      </c>
      <c r="AG218" s="42">
        <v>20</v>
      </c>
      <c r="AH218" s="46">
        <v>5700</v>
      </c>
      <c r="AI218" s="46">
        <f t="shared" si="48"/>
        <v>23009</v>
      </c>
      <c r="AJ218" t="s">
        <v>1376</v>
      </c>
      <c r="AO218" s="1">
        <f t="shared" si="49"/>
        <v>2624</v>
      </c>
      <c r="AP218" s="1">
        <v>1</v>
      </c>
    </row>
    <row r="219" spans="1:42" hidden="1" outlineLevel="1" x14ac:dyDescent="0.2">
      <c r="A219" t="s">
        <v>2362</v>
      </c>
      <c r="B219" s="11" t="s">
        <v>1582</v>
      </c>
      <c r="E219" s="1">
        <f t="shared" si="50"/>
        <v>2782</v>
      </c>
      <c r="F219" s="1">
        <f t="shared" si="51"/>
        <v>2782</v>
      </c>
      <c r="G219" s="1">
        <v>2232</v>
      </c>
      <c r="H219" s="1">
        <v>2208</v>
      </c>
      <c r="I219" s="2"/>
      <c r="J219" s="2">
        <f t="shared" si="52"/>
        <v>0.79367361610352261</v>
      </c>
      <c r="K219" s="7">
        <f t="shared" si="53"/>
        <v>2</v>
      </c>
      <c r="L219" s="7">
        <f t="shared" si="54"/>
        <v>3</v>
      </c>
      <c r="M219" s="7">
        <f t="shared" si="55"/>
        <v>1</v>
      </c>
      <c r="N219" s="2">
        <f t="shared" si="56"/>
        <v>0.3166786484543494</v>
      </c>
      <c r="O219" s="2">
        <f t="shared" si="57"/>
        <v>0.31595974119338605</v>
      </c>
      <c r="P219" s="2">
        <f t="shared" si="58"/>
        <v>0.3188353702372394</v>
      </c>
      <c r="Q219" s="2">
        <f t="shared" si="59"/>
        <v>4.852624011502521E-2</v>
      </c>
      <c r="R219" s="1">
        <v>881</v>
      </c>
      <c r="S219" s="1">
        <v>879</v>
      </c>
      <c r="T219" s="1">
        <v>887</v>
      </c>
      <c r="V219" s="1">
        <v>135</v>
      </c>
      <c r="AA219" t="s">
        <v>1492</v>
      </c>
      <c r="AB219">
        <v>1</v>
      </c>
      <c r="AD219" s="40"/>
      <c r="AE219" s="40">
        <v>23</v>
      </c>
      <c r="AF219" s="42">
        <v>15</v>
      </c>
      <c r="AG219" s="42">
        <v>10</v>
      </c>
      <c r="AH219" s="46">
        <v>6050</v>
      </c>
      <c r="AI219" s="46">
        <f t="shared" si="48"/>
        <v>23015</v>
      </c>
      <c r="AJ219" t="s">
        <v>1376</v>
      </c>
      <c r="AO219" s="1">
        <f t="shared" si="49"/>
        <v>2782</v>
      </c>
      <c r="AP219" s="1">
        <v>0</v>
      </c>
    </row>
    <row r="220" spans="1:42" hidden="1" outlineLevel="1" x14ac:dyDescent="0.2">
      <c r="A220" t="s">
        <v>859</v>
      </c>
      <c r="B220" s="11" t="s">
        <v>1582</v>
      </c>
      <c r="E220" s="1">
        <f t="shared" si="50"/>
        <v>1914</v>
      </c>
      <c r="F220" s="1">
        <f t="shared" si="51"/>
        <v>1914</v>
      </c>
      <c r="G220" s="1">
        <v>1416</v>
      </c>
      <c r="H220" s="1">
        <v>1395</v>
      </c>
      <c r="I220" s="2"/>
      <c r="J220" s="2">
        <f t="shared" si="52"/>
        <v>0.7288401253918495</v>
      </c>
      <c r="K220" s="7">
        <f t="shared" si="53"/>
        <v>1</v>
      </c>
      <c r="L220" s="7">
        <f t="shared" si="54"/>
        <v>2</v>
      </c>
      <c r="M220" s="7">
        <f t="shared" si="55"/>
        <v>3</v>
      </c>
      <c r="N220" s="2">
        <f t="shared" si="56"/>
        <v>0.35475444096133751</v>
      </c>
      <c r="O220" s="2">
        <f t="shared" si="57"/>
        <v>0.32392894461859978</v>
      </c>
      <c r="P220" s="2">
        <f t="shared" si="58"/>
        <v>0.30146290491118077</v>
      </c>
      <c r="Q220" s="2">
        <f t="shared" si="59"/>
        <v>1.9853709508881989E-2</v>
      </c>
      <c r="R220" s="1">
        <v>679</v>
      </c>
      <c r="S220" s="1">
        <v>620</v>
      </c>
      <c r="T220" s="1">
        <v>577</v>
      </c>
      <c r="V220" s="1">
        <v>38</v>
      </c>
      <c r="AA220" t="s">
        <v>1492</v>
      </c>
      <c r="AB220">
        <v>1</v>
      </c>
      <c r="AD220" s="40"/>
      <c r="AE220" s="40">
        <v>23</v>
      </c>
      <c r="AF220" s="42">
        <v>15</v>
      </c>
      <c r="AG220" s="42">
        <v>15</v>
      </c>
      <c r="AH220" s="46">
        <v>6120</v>
      </c>
      <c r="AI220" s="46">
        <f t="shared" si="48"/>
        <v>23015</v>
      </c>
      <c r="AJ220" t="s">
        <v>1376</v>
      </c>
      <c r="AO220" s="1">
        <f t="shared" si="49"/>
        <v>1914</v>
      </c>
      <c r="AP220" s="1">
        <v>0</v>
      </c>
    </row>
    <row r="221" spans="1:42" hidden="1" outlineLevel="1" x14ac:dyDescent="0.2">
      <c r="A221" t="s">
        <v>2648</v>
      </c>
      <c r="B221" s="11" t="s">
        <v>1582</v>
      </c>
      <c r="E221" s="1">
        <f t="shared" si="50"/>
        <v>2694</v>
      </c>
      <c r="F221" s="1">
        <f t="shared" si="51"/>
        <v>2694</v>
      </c>
      <c r="G221" s="1">
        <v>1888</v>
      </c>
      <c r="H221" s="1">
        <v>1877</v>
      </c>
      <c r="I221" s="2"/>
      <c r="J221" s="2">
        <f t="shared" si="52"/>
        <v>0.6967334818114328</v>
      </c>
      <c r="K221" s="7">
        <f t="shared" si="53"/>
        <v>3</v>
      </c>
      <c r="L221" s="7">
        <f t="shared" si="54"/>
        <v>2</v>
      </c>
      <c r="M221" s="7">
        <f t="shared" si="55"/>
        <v>1</v>
      </c>
      <c r="N221" s="2">
        <f t="shared" si="56"/>
        <v>0.23311061618411286</v>
      </c>
      <c r="O221" s="2">
        <f t="shared" si="57"/>
        <v>0.32479584261321454</v>
      </c>
      <c r="P221" s="2">
        <f t="shared" si="58"/>
        <v>0.40497401633259095</v>
      </c>
      <c r="Q221" s="2">
        <f t="shared" si="59"/>
        <v>3.7119524870081633E-2</v>
      </c>
      <c r="R221" s="1">
        <v>628</v>
      </c>
      <c r="S221" s="1">
        <v>875</v>
      </c>
      <c r="T221" s="1">
        <v>1091</v>
      </c>
      <c r="V221" s="1">
        <v>100</v>
      </c>
      <c r="AA221" t="s">
        <v>1193</v>
      </c>
      <c r="AB221">
        <v>1</v>
      </c>
      <c r="AD221" s="40"/>
      <c r="AE221" s="40">
        <v>23</v>
      </c>
      <c r="AF221" s="42">
        <v>23</v>
      </c>
      <c r="AG221" s="42">
        <v>15</v>
      </c>
      <c r="AH221" s="46">
        <v>6260</v>
      </c>
      <c r="AI221" s="46">
        <f t="shared" si="48"/>
        <v>23023</v>
      </c>
      <c r="AJ221" t="s">
        <v>1376</v>
      </c>
      <c r="AO221" s="1">
        <f t="shared" si="49"/>
        <v>2694</v>
      </c>
      <c r="AP221" s="1">
        <v>0</v>
      </c>
    </row>
    <row r="222" spans="1:42" hidden="1" outlineLevel="1" x14ac:dyDescent="0.2">
      <c r="A222" t="s">
        <v>74</v>
      </c>
      <c r="B222" s="11" t="s">
        <v>1582</v>
      </c>
      <c r="E222" s="1">
        <f t="shared" si="50"/>
        <v>2641</v>
      </c>
      <c r="F222" s="1">
        <f t="shared" si="51"/>
        <v>2633</v>
      </c>
      <c r="G222" s="1">
        <v>2084</v>
      </c>
      <c r="H222" s="1">
        <v>2067</v>
      </c>
      <c r="I222" s="2"/>
      <c r="J222" s="2">
        <f t="shared" si="52"/>
        <v>0.78265808405906856</v>
      </c>
      <c r="K222" s="7">
        <f t="shared" si="53"/>
        <v>2</v>
      </c>
      <c r="L222" s="7">
        <f t="shared" si="54"/>
        <v>3</v>
      </c>
      <c r="M222" s="7">
        <f t="shared" si="55"/>
        <v>1</v>
      </c>
      <c r="N222" s="2">
        <f t="shared" si="56"/>
        <v>0.35358906190657047</v>
      </c>
      <c r="O222" s="2">
        <f t="shared" si="57"/>
        <v>0.2647170527914926</v>
      </c>
      <c r="P222" s="2">
        <f t="shared" si="58"/>
        <v>0.35662742119255603</v>
      </c>
      <c r="Q222" s="2">
        <f t="shared" si="59"/>
        <v>2.5066464109380904E-2</v>
      </c>
      <c r="R222" s="1">
        <v>931</v>
      </c>
      <c r="S222" s="1">
        <v>697</v>
      </c>
      <c r="T222" s="1">
        <v>939</v>
      </c>
      <c r="V222" s="1">
        <v>66</v>
      </c>
      <c r="AA222" t="s">
        <v>1193</v>
      </c>
      <c r="AB222">
        <v>1</v>
      </c>
      <c r="AD222" s="40"/>
      <c r="AE222" s="40">
        <v>23</v>
      </c>
      <c r="AF222" s="42">
        <v>23</v>
      </c>
      <c r="AG222" s="42">
        <v>20</v>
      </c>
      <c r="AH222" s="46">
        <v>6365</v>
      </c>
      <c r="AI222" s="46">
        <f t="shared" si="48"/>
        <v>23023</v>
      </c>
      <c r="AJ222" t="s">
        <v>1376</v>
      </c>
      <c r="AO222" s="1">
        <f t="shared" si="49"/>
        <v>2633</v>
      </c>
      <c r="AP222" s="1">
        <v>8</v>
      </c>
    </row>
    <row r="223" spans="1:42" hidden="1" outlineLevel="1" x14ac:dyDescent="0.2">
      <c r="A223" t="s">
        <v>565</v>
      </c>
      <c r="B223" s="11" t="s">
        <v>1582</v>
      </c>
      <c r="E223" s="1">
        <f t="shared" si="50"/>
        <v>131</v>
      </c>
      <c r="F223" s="1">
        <f t="shared" si="51"/>
        <v>130</v>
      </c>
      <c r="G223" s="1">
        <v>118</v>
      </c>
      <c r="H223" s="1">
        <v>117</v>
      </c>
      <c r="I223" s="2"/>
      <c r="J223" s="2">
        <f t="shared" si="52"/>
        <v>0.89312977099236646</v>
      </c>
      <c r="K223" s="7">
        <f t="shared" si="53"/>
        <v>3</v>
      </c>
      <c r="L223" s="7">
        <f t="shared" si="54"/>
        <v>1</v>
      </c>
      <c r="M223" s="7">
        <f t="shared" si="55"/>
        <v>2</v>
      </c>
      <c r="N223" s="2">
        <f t="shared" si="56"/>
        <v>0.2076923076923077</v>
      </c>
      <c r="O223" s="2">
        <f t="shared" si="57"/>
        <v>0.42307692307692307</v>
      </c>
      <c r="P223" s="2">
        <f t="shared" si="58"/>
        <v>0.32307692307692309</v>
      </c>
      <c r="Q223" s="2">
        <f t="shared" si="59"/>
        <v>4.6153846153846101E-2</v>
      </c>
      <c r="R223" s="1">
        <v>27</v>
      </c>
      <c r="S223" s="1">
        <v>55</v>
      </c>
      <c r="T223" s="1">
        <v>42</v>
      </c>
      <c r="V223" s="1">
        <v>6</v>
      </c>
      <c r="AA223" t="s">
        <v>1831</v>
      </c>
      <c r="AB223">
        <v>2</v>
      </c>
      <c r="AD223" s="40"/>
      <c r="AE223" s="40">
        <v>23</v>
      </c>
      <c r="AF223" s="42">
        <v>21</v>
      </c>
      <c r="AG223" s="42">
        <v>25</v>
      </c>
      <c r="AH223" s="46">
        <v>6400</v>
      </c>
      <c r="AI223" s="46">
        <f t="shared" si="48"/>
        <v>23021</v>
      </c>
      <c r="AJ223" t="s">
        <v>1376</v>
      </c>
      <c r="AO223" s="1">
        <f t="shared" si="49"/>
        <v>130</v>
      </c>
      <c r="AP223" s="1">
        <v>1</v>
      </c>
    </row>
    <row r="224" spans="1:42" hidden="1" outlineLevel="1" x14ac:dyDescent="0.2">
      <c r="A224" t="s">
        <v>2128</v>
      </c>
      <c r="B224" s="11" t="s">
        <v>1582</v>
      </c>
      <c r="E224" s="1">
        <f t="shared" si="50"/>
        <v>927</v>
      </c>
      <c r="F224" s="1">
        <f t="shared" si="51"/>
        <v>927</v>
      </c>
      <c r="G224" s="1">
        <v>694</v>
      </c>
      <c r="H224" s="1">
        <v>694</v>
      </c>
      <c r="I224" s="2"/>
      <c r="J224" s="2">
        <f t="shared" si="52"/>
        <v>0.74865156418554479</v>
      </c>
      <c r="K224" s="7">
        <f t="shared" si="53"/>
        <v>3</v>
      </c>
      <c r="L224" s="7">
        <f t="shared" si="54"/>
        <v>1</v>
      </c>
      <c r="M224" s="7">
        <f t="shared" si="55"/>
        <v>2</v>
      </c>
      <c r="N224" s="2">
        <f t="shared" si="56"/>
        <v>0.19525350593311758</v>
      </c>
      <c r="O224" s="2">
        <f t="shared" si="57"/>
        <v>0.4045307443365696</v>
      </c>
      <c r="P224" s="2">
        <f t="shared" si="58"/>
        <v>0.34735706580366776</v>
      </c>
      <c r="Q224" s="2">
        <f t="shared" si="59"/>
        <v>5.2858683926645111E-2</v>
      </c>
      <c r="R224" s="1">
        <v>181</v>
      </c>
      <c r="S224" s="1">
        <v>375</v>
      </c>
      <c r="T224" s="1">
        <v>322</v>
      </c>
      <c r="V224" s="1">
        <v>49</v>
      </c>
      <c r="AA224" t="s">
        <v>2323</v>
      </c>
      <c r="AB224">
        <v>2</v>
      </c>
      <c r="AD224" s="40"/>
      <c r="AE224" s="40">
        <v>23</v>
      </c>
      <c r="AF224" s="42">
        <v>19</v>
      </c>
      <c r="AG224" s="42">
        <v>15</v>
      </c>
      <c r="AH224" s="46">
        <v>6575</v>
      </c>
      <c r="AI224" s="46">
        <f t="shared" si="48"/>
        <v>23019</v>
      </c>
      <c r="AJ224" t="s">
        <v>1376</v>
      </c>
      <c r="AO224" s="1">
        <f t="shared" si="49"/>
        <v>927</v>
      </c>
      <c r="AP224" s="1">
        <v>0</v>
      </c>
    </row>
    <row r="225" spans="1:42" hidden="1" outlineLevel="1" x14ac:dyDescent="0.2">
      <c r="A225" t="s">
        <v>558</v>
      </c>
      <c r="B225" s="11" t="s">
        <v>1582</v>
      </c>
      <c r="E225" s="1">
        <f t="shared" si="50"/>
        <v>1264</v>
      </c>
      <c r="F225" s="1">
        <f t="shared" si="51"/>
        <v>1263</v>
      </c>
      <c r="G225" s="1">
        <v>895</v>
      </c>
      <c r="H225" s="1">
        <v>887</v>
      </c>
      <c r="I225" s="2"/>
      <c r="J225" s="2">
        <f t="shared" si="52"/>
        <v>0.70174050632911389</v>
      </c>
      <c r="K225" s="7">
        <f t="shared" si="53"/>
        <v>1</v>
      </c>
      <c r="L225" s="7">
        <f t="shared" si="54"/>
        <v>2</v>
      </c>
      <c r="M225" s="7">
        <f t="shared" si="55"/>
        <v>3</v>
      </c>
      <c r="N225" s="2">
        <f t="shared" si="56"/>
        <v>0.3428345209817894</v>
      </c>
      <c r="O225" s="2">
        <f t="shared" si="57"/>
        <v>0.31749802058590659</v>
      </c>
      <c r="P225" s="2">
        <f t="shared" si="58"/>
        <v>0.27711797307996833</v>
      </c>
      <c r="Q225" s="2">
        <f t="shared" si="59"/>
        <v>6.2549485352335732E-2</v>
      </c>
      <c r="R225" s="1">
        <v>433</v>
      </c>
      <c r="S225" s="1">
        <v>401</v>
      </c>
      <c r="T225" s="1">
        <v>350</v>
      </c>
      <c r="V225" s="1">
        <v>79</v>
      </c>
      <c r="AA225" t="s">
        <v>2323</v>
      </c>
      <c r="AB225">
        <v>2</v>
      </c>
      <c r="AD225" s="40"/>
      <c r="AE225" s="40">
        <v>23</v>
      </c>
      <c r="AF225" s="42">
        <v>19</v>
      </c>
      <c r="AG225" s="42">
        <v>20</v>
      </c>
      <c r="AH225" s="46">
        <v>6680</v>
      </c>
      <c r="AI225" s="46">
        <f t="shared" si="48"/>
        <v>23019</v>
      </c>
      <c r="AJ225" t="s">
        <v>1376</v>
      </c>
      <c r="AO225" s="1">
        <f t="shared" si="49"/>
        <v>1263</v>
      </c>
      <c r="AP225" s="1">
        <v>1</v>
      </c>
    </row>
    <row r="226" spans="1:42" hidden="1" outlineLevel="1" x14ac:dyDescent="0.2">
      <c r="A226" t="s">
        <v>583</v>
      </c>
      <c r="B226" s="11" t="s">
        <v>1582</v>
      </c>
      <c r="E226" s="1">
        <f t="shared" si="50"/>
        <v>751</v>
      </c>
      <c r="F226" s="1">
        <f t="shared" si="51"/>
        <v>751</v>
      </c>
      <c r="G226" s="1">
        <v>571</v>
      </c>
      <c r="H226" s="1">
        <v>563</v>
      </c>
      <c r="I226" s="2"/>
      <c r="J226" s="2">
        <f t="shared" si="52"/>
        <v>0.74966711051930757</v>
      </c>
      <c r="K226" s="7">
        <f t="shared" si="53"/>
        <v>1</v>
      </c>
      <c r="L226" s="7">
        <f t="shared" si="54"/>
        <v>3</v>
      </c>
      <c r="M226" s="7">
        <f t="shared" si="55"/>
        <v>2</v>
      </c>
      <c r="N226" s="2">
        <f t="shared" si="56"/>
        <v>0.4434087882822903</v>
      </c>
      <c r="O226" s="2">
        <f t="shared" si="57"/>
        <v>0.23169107856191745</v>
      </c>
      <c r="P226" s="2">
        <f t="shared" si="58"/>
        <v>0.28894806924101196</v>
      </c>
      <c r="Q226" s="2">
        <f t="shared" si="59"/>
        <v>3.595206391478023E-2</v>
      </c>
      <c r="R226" s="1">
        <v>333</v>
      </c>
      <c r="S226" s="1">
        <v>174</v>
      </c>
      <c r="T226" s="1">
        <v>217</v>
      </c>
      <c r="V226" s="1">
        <v>27</v>
      </c>
      <c r="AA226" t="s">
        <v>1492</v>
      </c>
      <c r="AB226">
        <v>1</v>
      </c>
      <c r="AD226" s="40"/>
      <c r="AE226" s="40">
        <v>23</v>
      </c>
      <c r="AF226" s="42">
        <v>15</v>
      </c>
      <c r="AG226" s="42">
        <v>20</v>
      </c>
      <c r="AH226" s="46">
        <v>6855</v>
      </c>
      <c r="AI226" s="46">
        <f t="shared" si="48"/>
        <v>23015</v>
      </c>
      <c r="AJ226" t="s">
        <v>1376</v>
      </c>
      <c r="AO226" s="1">
        <f t="shared" si="49"/>
        <v>751</v>
      </c>
      <c r="AP226" s="1">
        <v>0</v>
      </c>
    </row>
    <row r="227" spans="1:42" hidden="1" outlineLevel="1" x14ac:dyDescent="0.2">
      <c r="A227" t="s">
        <v>1412</v>
      </c>
      <c r="B227" s="11" t="s">
        <v>1582</v>
      </c>
      <c r="E227" s="1">
        <f t="shared" si="50"/>
        <v>7899</v>
      </c>
      <c r="F227" s="1">
        <f t="shared" si="51"/>
        <v>7899</v>
      </c>
      <c r="G227" s="1">
        <v>5332</v>
      </c>
      <c r="H227" s="1">
        <v>5278</v>
      </c>
      <c r="I227" s="2"/>
      <c r="J227" s="2">
        <f t="shared" si="52"/>
        <v>0.66818584630965949</v>
      </c>
      <c r="K227" s="7">
        <f t="shared" si="53"/>
        <v>2</v>
      </c>
      <c r="L227" s="7">
        <f t="shared" si="54"/>
        <v>1</v>
      </c>
      <c r="M227" s="7">
        <f t="shared" si="55"/>
        <v>3</v>
      </c>
      <c r="N227" s="2">
        <f t="shared" si="56"/>
        <v>0.30560830484871504</v>
      </c>
      <c r="O227" s="2">
        <f t="shared" si="57"/>
        <v>0.36055196860362071</v>
      </c>
      <c r="P227" s="2">
        <f t="shared" si="58"/>
        <v>0.29066970502595263</v>
      </c>
      <c r="Q227" s="2">
        <f t="shared" si="59"/>
        <v>4.3170021521711621E-2</v>
      </c>
      <c r="R227" s="1">
        <v>2414</v>
      </c>
      <c r="S227" s="1">
        <v>2848</v>
      </c>
      <c r="T227" s="1">
        <v>2296</v>
      </c>
      <c r="V227" s="1">
        <v>341</v>
      </c>
      <c r="AA227" t="s">
        <v>2323</v>
      </c>
      <c r="AB227">
        <v>2</v>
      </c>
      <c r="AD227" s="40"/>
      <c r="AE227" s="40">
        <v>23</v>
      </c>
      <c r="AF227" s="42">
        <v>19</v>
      </c>
      <c r="AG227" s="42">
        <v>25</v>
      </c>
      <c r="AH227" s="46">
        <v>6925</v>
      </c>
      <c r="AI227" s="46">
        <f t="shared" si="48"/>
        <v>23019</v>
      </c>
      <c r="AJ227" t="s">
        <v>1161</v>
      </c>
      <c r="AO227" s="1">
        <f t="shared" si="49"/>
        <v>7899</v>
      </c>
      <c r="AP227" s="1">
        <v>0</v>
      </c>
    </row>
    <row r="228" spans="1:42" hidden="1" outlineLevel="1" x14ac:dyDescent="0.2">
      <c r="A228" t="s">
        <v>741</v>
      </c>
      <c r="B228" s="11" t="s">
        <v>1582</v>
      </c>
      <c r="E228" s="1">
        <f t="shared" si="50"/>
        <v>384</v>
      </c>
      <c r="F228" s="1">
        <f t="shared" si="51"/>
        <v>384</v>
      </c>
      <c r="G228" s="1">
        <v>294</v>
      </c>
      <c r="H228" s="1">
        <v>292</v>
      </c>
      <c r="I228" s="2"/>
      <c r="J228" s="2">
        <f t="shared" si="52"/>
        <v>0.76041666666666663</v>
      </c>
      <c r="K228" s="7">
        <f t="shared" si="53"/>
        <v>3</v>
      </c>
      <c r="L228" s="7">
        <f t="shared" si="54"/>
        <v>1</v>
      </c>
      <c r="M228" s="7">
        <f t="shared" si="55"/>
        <v>2</v>
      </c>
      <c r="N228" s="2">
        <f t="shared" si="56"/>
        <v>0.20572916666666666</v>
      </c>
      <c r="O228" s="2">
        <f t="shared" si="57"/>
        <v>0.43229166666666669</v>
      </c>
      <c r="P228" s="2">
        <f t="shared" si="58"/>
        <v>0.3046875</v>
      </c>
      <c r="Q228" s="2">
        <f t="shared" si="59"/>
        <v>5.7291666666666685E-2</v>
      </c>
      <c r="R228" s="1">
        <v>79</v>
      </c>
      <c r="S228" s="1">
        <v>166</v>
      </c>
      <c r="T228" s="1">
        <v>117</v>
      </c>
      <c r="V228" s="1">
        <v>22</v>
      </c>
      <c r="AA228" t="s">
        <v>2662</v>
      </c>
      <c r="AB228">
        <v>2</v>
      </c>
      <c r="AD228" s="40"/>
      <c r="AE228" s="40">
        <v>23</v>
      </c>
      <c r="AF228" s="42">
        <v>3</v>
      </c>
      <c r="AG228" s="42">
        <v>35</v>
      </c>
      <c r="AH228" s="46">
        <v>7065</v>
      </c>
      <c r="AI228" s="46">
        <f t="shared" si="48"/>
        <v>23003</v>
      </c>
      <c r="AJ228" t="s">
        <v>1376</v>
      </c>
      <c r="AO228" s="1">
        <f t="shared" si="49"/>
        <v>384</v>
      </c>
      <c r="AP228" s="1">
        <v>0</v>
      </c>
    </row>
    <row r="229" spans="1:42" hidden="1" outlineLevel="1" x14ac:dyDescent="0.2">
      <c r="A229" t="s">
        <v>779</v>
      </c>
      <c r="B229" s="11" t="s">
        <v>1582</v>
      </c>
      <c r="E229" s="1">
        <f t="shared" si="50"/>
        <v>4877</v>
      </c>
      <c r="F229" s="1">
        <f t="shared" si="51"/>
        <v>4876</v>
      </c>
      <c r="G229" s="1">
        <v>3306</v>
      </c>
      <c r="H229" s="1">
        <v>3268</v>
      </c>
      <c r="I229" s="2"/>
      <c r="J229" s="2">
        <f t="shared" si="52"/>
        <v>0.67008406807463605</v>
      </c>
      <c r="K229" s="7">
        <f t="shared" si="53"/>
        <v>3</v>
      </c>
      <c r="L229" s="7">
        <f t="shared" si="54"/>
        <v>2</v>
      </c>
      <c r="M229" s="7">
        <f t="shared" si="55"/>
        <v>1</v>
      </c>
      <c r="N229" s="2">
        <f t="shared" si="56"/>
        <v>0.30209187858900738</v>
      </c>
      <c r="O229" s="2">
        <f t="shared" si="57"/>
        <v>0.31255127153404427</v>
      </c>
      <c r="P229" s="2">
        <f t="shared" si="58"/>
        <v>0.32711238720262509</v>
      </c>
      <c r="Q229" s="2">
        <f t="shared" si="59"/>
        <v>5.8244462674323205E-2</v>
      </c>
      <c r="R229" s="1">
        <v>1473</v>
      </c>
      <c r="S229" s="1">
        <v>1524</v>
      </c>
      <c r="T229" s="1">
        <v>1595</v>
      </c>
      <c r="V229" s="1">
        <v>284</v>
      </c>
      <c r="AA229" t="s">
        <v>1434</v>
      </c>
      <c r="AB229">
        <v>1</v>
      </c>
      <c r="AD229" s="40"/>
      <c r="AE229" s="40">
        <v>23</v>
      </c>
      <c r="AF229" s="42">
        <v>5</v>
      </c>
      <c r="AG229" s="42">
        <v>10</v>
      </c>
      <c r="AH229" s="46">
        <v>7170</v>
      </c>
      <c r="AI229" s="46">
        <f t="shared" si="48"/>
        <v>23005</v>
      </c>
      <c r="AJ229" t="s">
        <v>1376</v>
      </c>
      <c r="AO229" s="1">
        <f t="shared" si="49"/>
        <v>4876</v>
      </c>
      <c r="AP229" s="1">
        <v>1</v>
      </c>
    </row>
    <row r="230" spans="1:42" hidden="1" outlineLevel="1" x14ac:dyDescent="0.2">
      <c r="A230" t="s">
        <v>726</v>
      </c>
      <c r="B230" s="11" t="s">
        <v>1582</v>
      </c>
      <c r="E230" s="1">
        <f t="shared" si="50"/>
        <v>76</v>
      </c>
      <c r="F230" s="1">
        <f t="shared" si="51"/>
        <v>73</v>
      </c>
      <c r="G230" s="1">
        <v>50</v>
      </c>
      <c r="H230" s="1">
        <v>49</v>
      </c>
      <c r="I230" s="2"/>
      <c r="J230" s="2">
        <f t="shared" si="52"/>
        <v>0.64473684210526316</v>
      </c>
      <c r="K230" s="7">
        <f t="shared" si="53"/>
        <v>2</v>
      </c>
      <c r="L230" s="7">
        <f t="shared" si="54"/>
        <v>3</v>
      </c>
      <c r="M230" s="7">
        <f t="shared" si="55"/>
        <v>1</v>
      </c>
      <c r="N230" s="2">
        <f t="shared" si="56"/>
        <v>0.27397260273972601</v>
      </c>
      <c r="O230" s="2">
        <f t="shared" si="57"/>
        <v>0.26027397260273971</v>
      </c>
      <c r="P230" s="2">
        <f t="shared" si="58"/>
        <v>0.39726027397260272</v>
      </c>
      <c r="Q230" s="2">
        <f t="shared" si="59"/>
        <v>6.8493150684931559E-2</v>
      </c>
      <c r="R230" s="1">
        <v>20</v>
      </c>
      <c r="S230" s="1">
        <v>19</v>
      </c>
      <c r="T230" s="1">
        <v>29</v>
      </c>
      <c r="V230" s="1">
        <v>5</v>
      </c>
      <c r="AA230" t="s">
        <v>1668</v>
      </c>
      <c r="AB230">
        <v>2</v>
      </c>
      <c r="AD230" s="40"/>
      <c r="AE230" s="40">
        <v>23</v>
      </c>
      <c r="AF230" s="42">
        <v>25</v>
      </c>
      <c r="AG230" s="42">
        <v>20</v>
      </c>
      <c r="AH230" s="46">
        <v>7380</v>
      </c>
      <c r="AI230" s="46">
        <f t="shared" si="48"/>
        <v>23025</v>
      </c>
      <c r="AJ230" t="s">
        <v>2891</v>
      </c>
      <c r="AO230" s="1">
        <f t="shared" si="49"/>
        <v>73</v>
      </c>
      <c r="AP230" s="1">
        <v>3</v>
      </c>
    </row>
    <row r="231" spans="1:42" hidden="1" outlineLevel="1" x14ac:dyDescent="0.2">
      <c r="A231" t="s">
        <v>2075</v>
      </c>
      <c r="B231" s="11" t="s">
        <v>1582</v>
      </c>
      <c r="E231" s="1">
        <f t="shared" si="50"/>
        <v>2613</v>
      </c>
      <c r="F231" s="1">
        <f t="shared" si="51"/>
        <v>2527</v>
      </c>
      <c r="G231" s="1">
        <v>2149</v>
      </c>
      <c r="H231" s="1">
        <v>2124</v>
      </c>
      <c r="I231" s="2"/>
      <c r="J231" s="2">
        <f t="shared" si="52"/>
        <v>0.81285878300803671</v>
      </c>
      <c r="K231" s="7">
        <f t="shared" si="53"/>
        <v>1</v>
      </c>
      <c r="L231" s="7">
        <f t="shared" si="54"/>
        <v>3</v>
      </c>
      <c r="M231" s="7">
        <f t="shared" si="55"/>
        <v>2</v>
      </c>
      <c r="N231" s="2">
        <f t="shared" si="56"/>
        <v>0.37870993272655323</v>
      </c>
      <c r="O231" s="2">
        <f t="shared" si="57"/>
        <v>0.297190344281757</v>
      </c>
      <c r="P231" s="2">
        <f t="shared" si="58"/>
        <v>0.3047091412742382</v>
      </c>
      <c r="Q231" s="2">
        <f t="shared" si="59"/>
        <v>1.9390581717451505E-2</v>
      </c>
      <c r="R231" s="1">
        <v>957</v>
      </c>
      <c r="S231" s="1">
        <v>751</v>
      </c>
      <c r="T231" s="1">
        <v>770</v>
      </c>
      <c r="V231" s="1">
        <v>49</v>
      </c>
      <c r="AA231" t="s">
        <v>1492</v>
      </c>
      <c r="AB231">
        <v>1</v>
      </c>
      <c r="AD231" s="40"/>
      <c r="AE231" s="40">
        <v>23</v>
      </c>
      <c r="AF231" s="42">
        <v>15</v>
      </c>
      <c r="AG231" s="42">
        <v>25</v>
      </c>
      <c r="AH231" s="46">
        <v>7485</v>
      </c>
      <c r="AI231" s="46">
        <f t="shared" si="48"/>
        <v>23015</v>
      </c>
      <c r="AJ231" t="s">
        <v>1376</v>
      </c>
      <c r="AO231" s="1">
        <f t="shared" si="49"/>
        <v>2527</v>
      </c>
      <c r="AP231" s="1">
        <v>86</v>
      </c>
    </row>
    <row r="232" spans="1:42" hidden="1" outlineLevel="1" x14ac:dyDescent="0.2">
      <c r="A232" t="s">
        <v>585</v>
      </c>
      <c r="B232" s="11" t="s">
        <v>1582</v>
      </c>
      <c r="E232" s="1">
        <f t="shared" si="50"/>
        <v>791</v>
      </c>
      <c r="F232" s="1">
        <f t="shared" si="51"/>
        <v>782</v>
      </c>
      <c r="G232" s="1">
        <v>632</v>
      </c>
      <c r="H232" s="1">
        <v>624</v>
      </c>
      <c r="I232" s="2"/>
      <c r="J232" s="2">
        <f t="shared" si="52"/>
        <v>0.78887484197218716</v>
      </c>
      <c r="K232" s="7">
        <f t="shared" si="53"/>
        <v>1</v>
      </c>
      <c r="L232" s="7">
        <f t="shared" si="54"/>
        <v>3</v>
      </c>
      <c r="M232" s="7">
        <f t="shared" si="55"/>
        <v>2</v>
      </c>
      <c r="N232" s="2">
        <f t="shared" si="56"/>
        <v>0.44373401534526852</v>
      </c>
      <c r="O232" s="2">
        <f t="shared" si="57"/>
        <v>0.2340153452685422</v>
      </c>
      <c r="P232" s="2">
        <f t="shared" si="58"/>
        <v>0.26726342710997442</v>
      </c>
      <c r="Q232" s="2">
        <f t="shared" si="59"/>
        <v>5.4987212276214947E-2</v>
      </c>
      <c r="R232" s="1">
        <v>347</v>
      </c>
      <c r="S232" s="1">
        <v>183</v>
      </c>
      <c r="T232" s="1">
        <v>209</v>
      </c>
      <c r="V232" s="1">
        <v>43</v>
      </c>
      <c r="AA232" t="s">
        <v>548</v>
      </c>
      <c r="AB232">
        <v>2</v>
      </c>
      <c r="AD232" s="40"/>
      <c r="AE232" s="40">
        <v>23</v>
      </c>
      <c r="AF232" s="42">
        <v>9</v>
      </c>
      <c r="AG232" s="42">
        <v>25</v>
      </c>
      <c r="AH232" s="46">
        <v>7800</v>
      </c>
      <c r="AI232" s="46">
        <f t="shared" si="48"/>
        <v>23009</v>
      </c>
      <c r="AJ232" t="s">
        <v>1376</v>
      </c>
      <c r="AO232" s="1">
        <f t="shared" si="49"/>
        <v>782</v>
      </c>
      <c r="AP232" s="1">
        <v>9</v>
      </c>
    </row>
    <row r="233" spans="1:42" hidden="1" outlineLevel="1" x14ac:dyDescent="0.2">
      <c r="A233" t="s">
        <v>2948</v>
      </c>
      <c r="B233" s="11" t="s">
        <v>1582</v>
      </c>
      <c r="E233" s="1">
        <f t="shared" si="50"/>
        <v>792</v>
      </c>
      <c r="F233" s="1">
        <f t="shared" si="51"/>
        <v>792</v>
      </c>
      <c r="G233" s="1">
        <v>602</v>
      </c>
      <c r="H233" s="1">
        <v>593</v>
      </c>
      <c r="I233" s="2"/>
      <c r="J233" s="2">
        <f t="shared" si="52"/>
        <v>0.7487373737373737</v>
      </c>
      <c r="K233" s="7">
        <f t="shared" si="53"/>
        <v>2</v>
      </c>
      <c r="L233" s="7">
        <f t="shared" si="54"/>
        <v>1</v>
      </c>
      <c r="M233" s="7">
        <f t="shared" si="55"/>
        <v>3</v>
      </c>
      <c r="N233" s="2">
        <f t="shared" si="56"/>
        <v>0.27398989898989901</v>
      </c>
      <c r="O233" s="2">
        <f t="shared" si="57"/>
        <v>0.40404040404040403</v>
      </c>
      <c r="P233" s="2">
        <f t="shared" si="58"/>
        <v>0.26767676767676768</v>
      </c>
      <c r="Q233" s="2">
        <f t="shared" si="59"/>
        <v>5.4292929292929282E-2</v>
      </c>
      <c r="R233" s="1">
        <v>217</v>
      </c>
      <c r="S233" s="1">
        <v>320</v>
      </c>
      <c r="T233" s="1">
        <v>212</v>
      </c>
      <c r="V233" s="1">
        <v>43</v>
      </c>
      <c r="AA233" t="s">
        <v>203</v>
      </c>
      <c r="AB233">
        <v>2</v>
      </c>
      <c r="AD233" s="40"/>
      <c r="AE233" s="40">
        <v>23</v>
      </c>
      <c r="AF233" s="42">
        <v>27</v>
      </c>
      <c r="AG233" s="42">
        <v>15</v>
      </c>
      <c r="AH233" s="46">
        <v>7870</v>
      </c>
      <c r="AI233" s="46">
        <f t="shared" si="48"/>
        <v>23027</v>
      </c>
      <c r="AJ233" t="s">
        <v>1376</v>
      </c>
      <c r="AO233" s="1">
        <f t="shared" si="49"/>
        <v>792</v>
      </c>
      <c r="AP233" s="1">
        <v>0</v>
      </c>
    </row>
    <row r="234" spans="1:42" hidden="1" outlineLevel="1" x14ac:dyDescent="0.2">
      <c r="A234" t="s">
        <v>73</v>
      </c>
      <c r="B234" s="11" t="s">
        <v>1582</v>
      </c>
      <c r="E234" s="1">
        <f t="shared" si="50"/>
        <v>881</v>
      </c>
      <c r="F234" s="1">
        <f t="shared" si="51"/>
        <v>881</v>
      </c>
      <c r="G234" s="1">
        <v>697</v>
      </c>
      <c r="H234" s="1">
        <v>686</v>
      </c>
      <c r="I234" s="2"/>
      <c r="J234" s="2">
        <f t="shared" si="52"/>
        <v>0.77866061293984112</v>
      </c>
      <c r="K234" s="7">
        <f t="shared" si="53"/>
        <v>1</v>
      </c>
      <c r="L234" s="7">
        <f t="shared" si="54"/>
        <v>2</v>
      </c>
      <c r="M234" s="7">
        <f t="shared" si="55"/>
        <v>3</v>
      </c>
      <c r="N234" s="2">
        <f t="shared" si="56"/>
        <v>0.45516458569807039</v>
      </c>
      <c r="O234" s="2">
        <f t="shared" si="57"/>
        <v>0.25312145289443816</v>
      </c>
      <c r="P234" s="2">
        <f t="shared" si="58"/>
        <v>0.22814982973893302</v>
      </c>
      <c r="Q234" s="2">
        <f t="shared" si="59"/>
        <v>6.3564131668558427E-2</v>
      </c>
      <c r="R234" s="1">
        <v>401</v>
      </c>
      <c r="S234" s="1">
        <v>223</v>
      </c>
      <c r="T234" s="1">
        <v>201</v>
      </c>
      <c r="V234" s="1">
        <v>56</v>
      </c>
      <c r="AA234" t="s">
        <v>548</v>
      </c>
      <c r="AB234">
        <v>2</v>
      </c>
      <c r="AD234" s="40"/>
      <c r="AE234" s="40">
        <v>23</v>
      </c>
      <c r="AF234" s="42">
        <v>9</v>
      </c>
      <c r="AG234" s="42">
        <v>30</v>
      </c>
      <c r="AH234" s="46">
        <v>7975</v>
      </c>
      <c r="AI234" s="46">
        <f t="shared" si="48"/>
        <v>23009</v>
      </c>
      <c r="AJ234" t="s">
        <v>1376</v>
      </c>
      <c r="AO234" s="1">
        <f t="shared" si="49"/>
        <v>881</v>
      </c>
      <c r="AP234" s="1">
        <v>0</v>
      </c>
    </row>
    <row r="235" spans="1:42" hidden="1" outlineLevel="1" x14ac:dyDescent="0.2">
      <c r="A235" t="s">
        <v>999</v>
      </c>
      <c r="B235" s="11" t="s">
        <v>1582</v>
      </c>
      <c r="E235" s="1">
        <f t="shared" si="50"/>
        <v>1298</v>
      </c>
      <c r="F235" s="1">
        <f t="shared" si="51"/>
        <v>1298</v>
      </c>
      <c r="G235" s="1">
        <v>967</v>
      </c>
      <c r="H235" s="1">
        <v>957</v>
      </c>
      <c r="I235" s="2"/>
      <c r="J235" s="2">
        <f t="shared" si="52"/>
        <v>0.73728813559322037</v>
      </c>
      <c r="K235" s="7">
        <f t="shared" si="53"/>
        <v>2</v>
      </c>
      <c r="L235" s="7">
        <f t="shared" si="54"/>
        <v>3</v>
      </c>
      <c r="M235" s="7">
        <f t="shared" si="55"/>
        <v>1</v>
      </c>
      <c r="N235" s="2">
        <f t="shared" si="56"/>
        <v>0.29583975346687214</v>
      </c>
      <c r="O235" s="2">
        <f t="shared" si="57"/>
        <v>0.27966101694915252</v>
      </c>
      <c r="P235" s="2">
        <f t="shared" si="58"/>
        <v>0.36286594761171032</v>
      </c>
      <c r="Q235" s="2">
        <f t="shared" si="59"/>
        <v>6.1633281972264975E-2</v>
      </c>
      <c r="R235" s="1">
        <v>384</v>
      </c>
      <c r="S235" s="1">
        <v>363</v>
      </c>
      <c r="T235" s="1">
        <v>471</v>
      </c>
      <c r="V235" s="1">
        <v>80</v>
      </c>
      <c r="AA235" t="s">
        <v>2232</v>
      </c>
      <c r="AB235">
        <v>2</v>
      </c>
      <c r="AD235" s="40"/>
      <c r="AE235" s="40">
        <v>23</v>
      </c>
      <c r="AF235" s="42">
        <v>17</v>
      </c>
      <c r="AG235" s="42">
        <v>15</v>
      </c>
      <c r="AH235" s="46">
        <v>8150</v>
      </c>
      <c r="AI235" s="46">
        <f t="shared" si="48"/>
        <v>23017</v>
      </c>
      <c r="AJ235" t="s">
        <v>1376</v>
      </c>
      <c r="AO235" s="1">
        <f t="shared" si="49"/>
        <v>1298</v>
      </c>
      <c r="AP235" s="1">
        <v>0</v>
      </c>
    </row>
    <row r="236" spans="1:42" hidden="1" outlineLevel="1" x14ac:dyDescent="0.2">
      <c r="A236" t="s">
        <v>2454</v>
      </c>
      <c r="B236" s="11" t="s">
        <v>1582</v>
      </c>
      <c r="E236" s="1">
        <f t="shared" si="50"/>
        <v>993</v>
      </c>
      <c r="F236" s="1">
        <f t="shared" si="51"/>
        <v>992</v>
      </c>
      <c r="G236" s="1">
        <v>782</v>
      </c>
      <c r="H236" s="1">
        <v>780</v>
      </c>
      <c r="I236" s="2"/>
      <c r="J236" s="2">
        <f t="shared" si="52"/>
        <v>0.78549848942598188</v>
      </c>
      <c r="K236" s="7">
        <f t="shared" si="53"/>
        <v>3</v>
      </c>
      <c r="L236" s="7">
        <f t="shared" si="54"/>
        <v>2</v>
      </c>
      <c r="M236" s="7">
        <f t="shared" si="55"/>
        <v>1</v>
      </c>
      <c r="N236" s="2">
        <f t="shared" si="56"/>
        <v>0.26310483870967744</v>
      </c>
      <c r="O236" s="2">
        <f t="shared" si="57"/>
        <v>0.30947580645161288</v>
      </c>
      <c r="P236" s="2">
        <f t="shared" si="58"/>
        <v>0.39818548387096775</v>
      </c>
      <c r="Q236" s="2">
        <f t="shared" si="59"/>
        <v>2.9233870967741882E-2</v>
      </c>
      <c r="R236" s="1">
        <v>261</v>
      </c>
      <c r="S236" s="1">
        <v>307</v>
      </c>
      <c r="T236" s="1">
        <v>395</v>
      </c>
      <c r="V236" s="1">
        <v>29</v>
      </c>
      <c r="AA236" t="s">
        <v>1831</v>
      </c>
      <c r="AB236">
        <v>2</v>
      </c>
      <c r="AD236" s="40"/>
      <c r="AE236" s="40">
        <v>23</v>
      </c>
      <c r="AF236" s="42">
        <v>21</v>
      </c>
      <c r="AG236" s="42">
        <v>30</v>
      </c>
      <c r="AH236" s="46">
        <v>8325</v>
      </c>
      <c r="AI236" s="46">
        <f t="shared" si="48"/>
        <v>23021</v>
      </c>
      <c r="AJ236" t="s">
        <v>1376</v>
      </c>
      <c r="AO236" s="1">
        <f t="shared" si="49"/>
        <v>992</v>
      </c>
      <c r="AP236" s="1">
        <v>1</v>
      </c>
    </row>
    <row r="237" spans="1:42" hidden="1" outlineLevel="1" x14ac:dyDescent="0.2">
      <c r="A237" t="s">
        <v>1688</v>
      </c>
      <c r="B237" s="11" t="s">
        <v>1582</v>
      </c>
      <c r="E237" s="1">
        <f t="shared" si="50"/>
        <v>21105</v>
      </c>
      <c r="F237" s="1">
        <f t="shared" si="51"/>
        <v>21105</v>
      </c>
      <c r="G237" s="1">
        <v>14061</v>
      </c>
      <c r="H237" s="1">
        <v>13892</v>
      </c>
      <c r="I237" s="2"/>
      <c r="J237" s="2">
        <f t="shared" si="52"/>
        <v>0.65823264629234779</v>
      </c>
      <c r="K237" s="7">
        <f t="shared" si="53"/>
        <v>1</v>
      </c>
      <c r="L237" s="7">
        <f t="shared" si="54"/>
        <v>3</v>
      </c>
      <c r="M237" s="7">
        <f t="shared" si="55"/>
        <v>2</v>
      </c>
      <c r="N237" s="2">
        <f t="shared" si="56"/>
        <v>0.49054726368159202</v>
      </c>
      <c r="O237" s="2">
        <f t="shared" si="57"/>
        <v>0.19052357261312486</v>
      </c>
      <c r="P237" s="2">
        <f t="shared" si="58"/>
        <v>0.28495617152333569</v>
      </c>
      <c r="Q237" s="2">
        <f t="shared" si="59"/>
        <v>3.3972992181947492E-2</v>
      </c>
      <c r="R237" s="1">
        <v>10353</v>
      </c>
      <c r="S237" s="1">
        <v>4021</v>
      </c>
      <c r="T237" s="1">
        <v>6014</v>
      </c>
      <c r="V237" s="1">
        <v>717</v>
      </c>
      <c r="AA237" t="s">
        <v>1434</v>
      </c>
      <c r="AB237">
        <v>1</v>
      </c>
      <c r="AD237" s="40"/>
      <c r="AE237" s="40">
        <v>23</v>
      </c>
      <c r="AF237" s="42">
        <v>5</v>
      </c>
      <c r="AG237" s="42">
        <v>15</v>
      </c>
      <c r="AH237" s="46">
        <v>8430</v>
      </c>
      <c r="AI237" s="46">
        <f t="shared" ref="AI237:AI300" si="60">AE237*1000+AF237</f>
        <v>23005</v>
      </c>
      <c r="AJ237" t="s">
        <v>1376</v>
      </c>
      <c r="AO237" s="1">
        <f t="shared" ref="AO237:AO299" si="61">F237</f>
        <v>21105</v>
      </c>
      <c r="AP237" s="1">
        <v>0</v>
      </c>
    </row>
    <row r="238" spans="1:42" hidden="1" outlineLevel="1" x14ac:dyDescent="0.2">
      <c r="A238" t="s">
        <v>2308</v>
      </c>
      <c r="B238" s="11" t="s">
        <v>1582</v>
      </c>
      <c r="E238" s="1">
        <f t="shared" ref="E238:E300" si="62">AO238+AP238</f>
        <v>1522</v>
      </c>
      <c r="F238" s="1">
        <f t="shared" ref="F238:F300" si="63">SUM(R238:Y238)</f>
        <v>1522</v>
      </c>
      <c r="G238" s="1">
        <v>1103</v>
      </c>
      <c r="H238" s="1">
        <v>1098</v>
      </c>
      <c r="I238" s="2"/>
      <c r="J238" s="2">
        <f t="shared" ref="J238:J300" si="64">H238/E238</f>
        <v>0.72141918528252302</v>
      </c>
      <c r="K238" s="7">
        <f t="shared" ref="K238:K300" si="65">IF(R238&gt;0,RANK(R238,$R238:$W238),"")</f>
        <v>3</v>
      </c>
      <c r="L238" s="7">
        <f t="shared" ref="L238:L300" si="66">IF(S238&gt;0,RANK(S238,$R238:$W238),"")</f>
        <v>2</v>
      </c>
      <c r="M238" s="7">
        <f t="shared" ref="M238:M300" si="67">IF(T238&gt;0,RANK(T238,$R238:$W238),"")</f>
        <v>1</v>
      </c>
      <c r="N238" s="2">
        <f t="shared" ref="N238:N300" si="68">IF(SUM($R238:$W238)=0,"-",R238/SUM($R238:$W238))</f>
        <v>0.18725361366622864</v>
      </c>
      <c r="O238" s="2">
        <f t="shared" ref="O238:O300" si="69">IF(SUM($R238:$W238)=0,"-",S238/SUM($R238:$W238))</f>
        <v>0.28712220762155061</v>
      </c>
      <c r="P238" s="2">
        <f t="shared" ref="P238:P300" si="70">IF(SUM($R238:$W238)=0,"-",T238/SUM($R238:$W238))</f>
        <v>0.5164257555847569</v>
      </c>
      <c r="Q238" s="2">
        <f t="shared" ref="Q238:Q300" si="71">IF(SUM($R238:$W238)=0,"-",(1-N238-O238-P238))</f>
        <v>9.1984231274638839E-3</v>
      </c>
      <c r="R238" s="1">
        <v>285</v>
      </c>
      <c r="S238" s="1">
        <v>437</v>
      </c>
      <c r="T238" s="1">
        <v>786</v>
      </c>
      <c r="V238" s="1">
        <v>14</v>
      </c>
      <c r="AA238" t="s">
        <v>2232</v>
      </c>
      <c r="AB238">
        <v>2</v>
      </c>
      <c r="AD238" s="40"/>
      <c r="AE238" s="40">
        <v>23</v>
      </c>
      <c r="AF238" s="42">
        <v>17</v>
      </c>
      <c r="AG238" s="42">
        <v>20</v>
      </c>
      <c r="AH238" s="46">
        <v>8710</v>
      </c>
      <c r="AI238" s="46">
        <f t="shared" si="60"/>
        <v>23017</v>
      </c>
      <c r="AJ238" t="s">
        <v>1376</v>
      </c>
      <c r="AO238" s="1">
        <f t="shared" si="61"/>
        <v>1522</v>
      </c>
      <c r="AP238" s="1">
        <v>0</v>
      </c>
    </row>
    <row r="239" spans="1:42" hidden="1" outlineLevel="1" x14ac:dyDescent="0.2">
      <c r="A239" t="s">
        <v>654</v>
      </c>
      <c r="B239" s="11" t="s">
        <v>1582</v>
      </c>
      <c r="E239" s="1">
        <f t="shared" si="62"/>
        <v>4097</v>
      </c>
      <c r="F239" s="1">
        <f t="shared" si="63"/>
        <v>4097</v>
      </c>
      <c r="G239" s="1">
        <v>2874</v>
      </c>
      <c r="H239" s="1">
        <v>2855</v>
      </c>
      <c r="I239" s="2"/>
      <c r="J239" s="2">
        <f t="shared" si="64"/>
        <v>0.69685135464974368</v>
      </c>
      <c r="K239" s="7">
        <f t="shared" si="65"/>
        <v>3</v>
      </c>
      <c r="L239" s="7">
        <f t="shared" si="66"/>
        <v>2</v>
      </c>
      <c r="M239" s="7">
        <f t="shared" si="67"/>
        <v>1</v>
      </c>
      <c r="N239" s="2">
        <f t="shared" si="68"/>
        <v>0.29558213326824506</v>
      </c>
      <c r="O239" s="2">
        <f t="shared" si="69"/>
        <v>0.31510861606053209</v>
      </c>
      <c r="P239" s="2">
        <f t="shared" si="70"/>
        <v>0.36807420063461072</v>
      </c>
      <c r="Q239" s="2">
        <f t="shared" si="71"/>
        <v>2.123505003661208E-2</v>
      </c>
      <c r="R239" s="1">
        <v>1211</v>
      </c>
      <c r="S239" s="1">
        <v>1291</v>
      </c>
      <c r="T239" s="1">
        <v>1508</v>
      </c>
      <c r="V239" s="1">
        <v>87</v>
      </c>
      <c r="AA239" t="s">
        <v>548</v>
      </c>
      <c r="AB239">
        <v>2</v>
      </c>
      <c r="AD239" s="40"/>
      <c r="AE239" s="40">
        <v>23</v>
      </c>
      <c r="AF239" s="42">
        <v>9</v>
      </c>
      <c r="AG239" s="42">
        <v>35</v>
      </c>
      <c r="AH239" s="46">
        <v>8815</v>
      </c>
      <c r="AI239" s="46">
        <f t="shared" si="60"/>
        <v>23009</v>
      </c>
      <c r="AJ239" t="s">
        <v>1376</v>
      </c>
      <c r="AO239" s="1">
        <f t="shared" si="61"/>
        <v>4097</v>
      </c>
      <c r="AP239" s="1">
        <v>0</v>
      </c>
    </row>
    <row r="240" spans="1:42" hidden="1" outlineLevel="1" x14ac:dyDescent="0.2">
      <c r="A240" t="s">
        <v>2402</v>
      </c>
      <c r="B240" s="11" t="s">
        <v>1582</v>
      </c>
      <c r="E240" s="1">
        <f t="shared" si="62"/>
        <v>321</v>
      </c>
      <c r="F240" s="1">
        <f t="shared" si="63"/>
        <v>321</v>
      </c>
      <c r="G240" s="1">
        <v>209</v>
      </c>
      <c r="H240" s="1">
        <v>206</v>
      </c>
      <c r="I240" s="2"/>
      <c r="J240" s="2">
        <f t="shared" si="64"/>
        <v>0.64174454828660432</v>
      </c>
      <c r="K240" s="7">
        <f t="shared" si="65"/>
        <v>3</v>
      </c>
      <c r="L240" s="7">
        <f t="shared" si="66"/>
        <v>2</v>
      </c>
      <c r="M240" s="7">
        <f t="shared" si="67"/>
        <v>1</v>
      </c>
      <c r="N240" s="2">
        <f t="shared" si="68"/>
        <v>0.19003115264797507</v>
      </c>
      <c r="O240" s="2">
        <f t="shared" si="69"/>
        <v>0.38317757009345793</v>
      </c>
      <c r="P240" s="2">
        <f t="shared" si="70"/>
        <v>0.40498442367601245</v>
      </c>
      <c r="Q240" s="2">
        <f t="shared" si="71"/>
        <v>2.180685358255452E-2</v>
      </c>
      <c r="R240" s="1">
        <v>61</v>
      </c>
      <c r="S240" s="1">
        <v>123</v>
      </c>
      <c r="T240" s="1">
        <v>130</v>
      </c>
      <c r="V240" s="1">
        <v>7</v>
      </c>
      <c r="AA240" t="s">
        <v>2323</v>
      </c>
      <c r="AB240">
        <v>2</v>
      </c>
      <c r="AD240" s="40"/>
      <c r="AE240" s="40">
        <v>23</v>
      </c>
      <c r="AF240" s="42">
        <v>19</v>
      </c>
      <c r="AG240" s="42">
        <v>30</v>
      </c>
      <c r="AH240" s="46">
        <v>9200</v>
      </c>
      <c r="AI240" s="46">
        <f t="shared" si="60"/>
        <v>23019</v>
      </c>
      <c r="AJ240" t="s">
        <v>1376</v>
      </c>
      <c r="AO240" s="1">
        <f t="shared" si="61"/>
        <v>321</v>
      </c>
      <c r="AP240" s="1">
        <v>0</v>
      </c>
    </row>
    <row r="241" spans="1:42" hidden="1" outlineLevel="1" x14ac:dyDescent="0.2">
      <c r="A241" t="s">
        <v>1000</v>
      </c>
      <c r="B241" s="11" t="s">
        <v>1582</v>
      </c>
      <c r="E241" s="1">
        <f t="shared" si="62"/>
        <v>938</v>
      </c>
      <c r="F241" s="1">
        <f t="shared" si="63"/>
        <v>938</v>
      </c>
      <c r="G241" s="1">
        <v>647</v>
      </c>
      <c r="H241" s="1">
        <v>644</v>
      </c>
      <c r="I241" s="2"/>
      <c r="J241" s="2">
        <f t="shared" si="64"/>
        <v>0.68656716417910446</v>
      </c>
      <c r="K241" s="7">
        <f t="shared" si="65"/>
        <v>3</v>
      </c>
      <c r="L241" s="7">
        <f t="shared" si="66"/>
        <v>2</v>
      </c>
      <c r="M241" s="7">
        <f t="shared" si="67"/>
        <v>1</v>
      </c>
      <c r="N241" s="2">
        <f t="shared" si="68"/>
        <v>0.2302771855010661</v>
      </c>
      <c r="O241" s="2">
        <f t="shared" si="69"/>
        <v>0.28144989339019189</v>
      </c>
      <c r="P241" s="2">
        <f t="shared" si="70"/>
        <v>0.44882729211087419</v>
      </c>
      <c r="Q241" s="2">
        <f t="shared" si="71"/>
        <v>3.9445628997867799E-2</v>
      </c>
      <c r="R241" s="1">
        <v>216</v>
      </c>
      <c r="S241" s="1">
        <v>264</v>
      </c>
      <c r="T241" s="1">
        <v>421</v>
      </c>
      <c r="V241" s="1">
        <v>37</v>
      </c>
      <c r="AA241" t="s">
        <v>203</v>
      </c>
      <c r="AB241">
        <v>2</v>
      </c>
      <c r="AD241" s="40"/>
      <c r="AE241" s="40">
        <v>23</v>
      </c>
      <c r="AF241" s="42">
        <v>27</v>
      </c>
      <c r="AG241" s="42">
        <v>20</v>
      </c>
      <c r="AH241" s="46">
        <v>9270</v>
      </c>
      <c r="AI241" s="46">
        <f t="shared" si="60"/>
        <v>23027</v>
      </c>
      <c r="AJ241" t="s">
        <v>1376</v>
      </c>
      <c r="AO241" s="1">
        <f t="shared" si="61"/>
        <v>938</v>
      </c>
      <c r="AP241" s="1">
        <v>0</v>
      </c>
    </row>
    <row r="242" spans="1:42" hidden="1" outlineLevel="1" x14ac:dyDescent="0.2">
      <c r="A242" t="s">
        <v>1030</v>
      </c>
      <c r="B242" s="11" t="s">
        <v>1582</v>
      </c>
      <c r="E242" s="1">
        <f t="shared" si="62"/>
        <v>6853</v>
      </c>
      <c r="F242" s="1">
        <f t="shared" si="63"/>
        <v>6853</v>
      </c>
      <c r="G242" s="1">
        <v>5344</v>
      </c>
      <c r="H242" s="1">
        <v>5279</v>
      </c>
      <c r="I242" s="2"/>
      <c r="J242" s="2">
        <f t="shared" si="64"/>
        <v>0.77031956807237711</v>
      </c>
      <c r="K242" s="7">
        <f t="shared" si="65"/>
        <v>3</v>
      </c>
      <c r="L242" s="7">
        <f t="shared" si="66"/>
        <v>1</v>
      </c>
      <c r="M242" s="7">
        <f t="shared" si="67"/>
        <v>2</v>
      </c>
      <c r="N242" s="2">
        <f t="shared" si="68"/>
        <v>0.29592879031081276</v>
      </c>
      <c r="O242" s="2">
        <f t="shared" si="69"/>
        <v>0.33459798628337956</v>
      </c>
      <c r="P242" s="2">
        <f t="shared" si="70"/>
        <v>0.32919889099664379</v>
      </c>
      <c r="Q242" s="2">
        <f t="shared" si="71"/>
        <v>4.0274332409163893E-2</v>
      </c>
      <c r="R242" s="1">
        <v>2028</v>
      </c>
      <c r="S242" s="1">
        <v>2293</v>
      </c>
      <c r="T242" s="1">
        <v>2256</v>
      </c>
      <c r="V242" s="1">
        <v>276</v>
      </c>
      <c r="AA242" t="s">
        <v>852</v>
      </c>
      <c r="AB242">
        <v>1</v>
      </c>
      <c r="AD242" s="40"/>
      <c r="AE242" s="40">
        <v>23</v>
      </c>
      <c r="AF242" s="42">
        <v>31</v>
      </c>
      <c r="AG242" s="42">
        <v>30</v>
      </c>
      <c r="AH242" s="46">
        <v>9410</v>
      </c>
      <c r="AI242" s="46">
        <f t="shared" si="60"/>
        <v>23031</v>
      </c>
      <c r="AJ242" t="s">
        <v>1376</v>
      </c>
      <c r="AO242" s="1">
        <f t="shared" si="61"/>
        <v>6853</v>
      </c>
      <c r="AP242" s="1">
        <v>0</v>
      </c>
    </row>
    <row r="243" spans="1:42" hidden="1" outlineLevel="1" x14ac:dyDescent="0.2">
      <c r="A243" t="s">
        <v>1618</v>
      </c>
      <c r="B243" s="11" t="s">
        <v>1582</v>
      </c>
      <c r="E243" s="1">
        <f t="shared" si="62"/>
        <v>121</v>
      </c>
      <c r="F243" s="1">
        <f t="shared" si="63"/>
        <v>121</v>
      </c>
      <c r="G243" s="1">
        <v>94</v>
      </c>
      <c r="H243" s="1">
        <v>92</v>
      </c>
      <c r="I243" s="2"/>
      <c r="J243" s="2">
        <f t="shared" si="64"/>
        <v>0.76033057851239672</v>
      </c>
      <c r="K243" s="7">
        <f t="shared" si="65"/>
        <v>2</v>
      </c>
      <c r="L243" s="7">
        <f t="shared" si="66"/>
        <v>1</v>
      </c>
      <c r="M243" s="7">
        <f t="shared" si="67"/>
        <v>3</v>
      </c>
      <c r="N243" s="2">
        <f t="shared" si="68"/>
        <v>0.31404958677685951</v>
      </c>
      <c r="O243" s="2">
        <f t="shared" si="69"/>
        <v>0.33057851239669422</v>
      </c>
      <c r="P243" s="2">
        <f t="shared" si="70"/>
        <v>0.28099173553719009</v>
      </c>
      <c r="Q243" s="2">
        <f t="shared" si="71"/>
        <v>7.4380165289256117E-2</v>
      </c>
      <c r="R243" s="1">
        <v>38</v>
      </c>
      <c r="S243" s="1">
        <v>40</v>
      </c>
      <c r="T243" s="1">
        <v>34</v>
      </c>
      <c r="V243" s="1">
        <v>9</v>
      </c>
      <c r="AA243" t="s">
        <v>2232</v>
      </c>
      <c r="AB243">
        <v>2</v>
      </c>
      <c r="AD243" s="40"/>
      <c r="AE243" s="40">
        <v>23</v>
      </c>
      <c r="AF243" s="42">
        <v>17</v>
      </c>
      <c r="AG243" s="42">
        <v>25</v>
      </c>
      <c r="AH243" s="46">
        <v>9550</v>
      </c>
      <c r="AI243" s="46">
        <f t="shared" si="60"/>
        <v>23017</v>
      </c>
      <c r="AJ243" t="s">
        <v>1376</v>
      </c>
      <c r="AO243" s="1">
        <f t="shared" si="61"/>
        <v>121</v>
      </c>
      <c r="AP243" s="1">
        <v>0</v>
      </c>
    </row>
    <row r="244" spans="1:42" hidden="1" outlineLevel="1" x14ac:dyDescent="0.2">
      <c r="A244" t="s">
        <v>2876</v>
      </c>
      <c r="B244" s="11" t="s">
        <v>1582</v>
      </c>
      <c r="E244" s="1">
        <f t="shared" si="62"/>
        <v>2285</v>
      </c>
      <c r="F244" s="1">
        <f t="shared" si="63"/>
        <v>2285</v>
      </c>
      <c r="G244" s="1">
        <v>1534</v>
      </c>
      <c r="H244" s="1">
        <v>1516</v>
      </c>
      <c r="I244" s="2"/>
      <c r="J244" s="2">
        <f t="shared" si="64"/>
        <v>0.66345733041575494</v>
      </c>
      <c r="K244" s="7">
        <f t="shared" si="65"/>
        <v>3</v>
      </c>
      <c r="L244" s="7">
        <f t="shared" si="66"/>
        <v>2</v>
      </c>
      <c r="M244" s="7">
        <f t="shared" si="67"/>
        <v>1</v>
      </c>
      <c r="N244" s="2">
        <f t="shared" si="68"/>
        <v>0.24288840262582057</v>
      </c>
      <c r="O244" s="2">
        <f t="shared" si="69"/>
        <v>0.33129102844638952</v>
      </c>
      <c r="P244" s="2">
        <f t="shared" si="70"/>
        <v>0.4087527352297593</v>
      </c>
      <c r="Q244" s="2">
        <f t="shared" si="71"/>
        <v>1.706783369803061E-2</v>
      </c>
      <c r="R244" s="1">
        <v>555</v>
      </c>
      <c r="S244" s="1">
        <v>757</v>
      </c>
      <c r="T244" s="1">
        <v>934</v>
      </c>
      <c r="V244" s="1">
        <v>39</v>
      </c>
      <c r="AA244" t="s">
        <v>636</v>
      </c>
      <c r="AB244">
        <v>2</v>
      </c>
      <c r="AD244" s="40"/>
      <c r="AE244" s="40">
        <v>23</v>
      </c>
      <c r="AF244" s="42">
        <v>29</v>
      </c>
      <c r="AG244" s="42">
        <v>30</v>
      </c>
      <c r="AH244" s="46">
        <v>9585</v>
      </c>
      <c r="AI244" s="46">
        <f t="shared" si="60"/>
        <v>23029</v>
      </c>
      <c r="AJ244" t="s">
        <v>1161</v>
      </c>
      <c r="AO244" s="1">
        <f t="shared" si="61"/>
        <v>2285</v>
      </c>
      <c r="AP244" s="1">
        <v>0</v>
      </c>
    </row>
    <row r="245" spans="1:42" hidden="1" outlineLevel="1" x14ac:dyDescent="0.2">
      <c r="A245" t="s">
        <v>2403</v>
      </c>
      <c r="B245" s="11" t="s">
        <v>1582</v>
      </c>
      <c r="E245" s="1">
        <f t="shared" si="62"/>
        <v>349</v>
      </c>
      <c r="F245" s="1">
        <f t="shared" si="63"/>
        <v>349</v>
      </c>
      <c r="G245" s="1">
        <v>258</v>
      </c>
      <c r="H245" s="1">
        <v>252</v>
      </c>
      <c r="I245" s="2"/>
      <c r="J245" s="2">
        <f t="shared" si="64"/>
        <v>0.72206303724928367</v>
      </c>
      <c r="K245" s="7">
        <f t="shared" si="65"/>
        <v>3</v>
      </c>
      <c r="L245" s="7">
        <f t="shared" si="66"/>
        <v>1</v>
      </c>
      <c r="M245" s="7">
        <f t="shared" si="67"/>
        <v>2</v>
      </c>
      <c r="N245" s="2">
        <f t="shared" si="68"/>
        <v>0.17765042979942694</v>
      </c>
      <c r="O245" s="2">
        <f t="shared" si="69"/>
        <v>0.40974212034383956</v>
      </c>
      <c r="P245" s="2">
        <f t="shared" si="70"/>
        <v>0.37822349570200575</v>
      </c>
      <c r="Q245" s="2">
        <f t="shared" si="71"/>
        <v>3.438395415472778E-2</v>
      </c>
      <c r="R245" s="1">
        <v>62</v>
      </c>
      <c r="S245" s="1">
        <v>143</v>
      </c>
      <c r="T245" s="1">
        <v>132</v>
      </c>
      <c r="V245" s="1">
        <v>12</v>
      </c>
      <c r="AA245" t="s">
        <v>1668</v>
      </c>
      <c r="AB245">
        <v>2</v>
      </c>
      <c r="AD245" s="40"/>
      <c r="AE245" s="40">
        <v>23</v>
      </c>
      <c r="AF245" s="42">
        <v>25</v>
      </c>
      <c r="AG245" s="42">
        <v>25</v>
      </c>
      <c r="AH245" s="46">
        <v>9655</v>
      </c>
      <c r="AI245" s="46">
        <f t="shared" si="60"/>
        <v>23025</v>
      </c>
      <c r="AJ245" t="s">
        <v>1376</v>
      </c>
      <c r="AO245" s="1">
        <f t="shared" si="61"/>
        <v>349</v>
      </c>
      <c r="AP245" s="1">
        <v>0</v>
      </c>
    </row>
    <row r="246" spans="1:42" hidden="1" outlineLevel="1" x14ac:dyDescent="0.2">
      <c r="A246" t="s">
        <v>1499</v>
      </c>
      <c r="B246" s="11" t="s">
        <v>1582</v>
      </c>
      <c r="E246" s="1">
        <f t="shared" si="62"/>
        <v>4935</v>
      </c>
      <c r="F246" s="1">
        <f t="shared" si="63"/>
        <v>4932</v>
      </c>
      <c r="G246" s="1">
        <v>3874</v>
      </c>
      <c r="H246" s="1">
        <v>3837</v>
      </c>
      <c r="I246" s="2"/>
      <c r="J246" s="2">
        <f t="shared" si="64"/>
        <v>0.77750759878419451</v>
      </c>
      <c r="K246" s="7">
        <f t="shared" si="65"/>
        <v>1</v>
      </c>
      <c r="L246" s="7">
        <f t="shared" si="66"/>
        <v>3</v>
      </c>
      <c r="M246" s="7">
        <f t="shared" si="67"/>
        <v>2</v>
      </c>
      <c r="N246" s="2">
        <f t="shared" si="68"/>
        <v>0.54399837793998373</v>
      </c>
      <c r="O246" s="2">
        <f t="shared" si="69"/>
        <v>0.19606650446066504</v>
      </c>
      <c r="P246" s="2">
        <f t="shared" si="70"/>
        <v>0.23276561232765614</v>
      </c>
      <c r="Q246" s="2">
        <f t="shared" si="71"/>
        <v>2.7169505271695094E-2</v>
      </c>
      <c r="R246" s="1">
        <v>2683</v>
      </c>
      <c r="S246" s="1">
        <v>967</v>
      </c>
      <c r="T246" s="1">
        <v>1148</v>
      </c>
      <c r="V246" s="1">
        <v>134</v>
      </c>
      <c r="AA246" t="s">
        <v>1614</v>
      </c>
      <c r="AB246">
        <v>1</v>
      </c>
      <c r="AD246" s="40"/>
      <c r="AE246" s="40">
        <v>23</v>
      </c>
      <c r="AF246" s="42">
        <v>13</v>
      </c>
      <c r="AG246" s="42">
        <v>10</v>
      </c>
      <c r="AH246" s="46">
        <v>9725</v>
      </c>
      <c r="AI246" s="46">
        <f t="shared" si="60"/>
        <v>23013</v>
      </c>
      <c r="AJ246" t="s">
        <v>1376</v>
      </c>
      <c r="AO246" s="1">
        <f t="shared" si="61"/>
        <v>4932</v>
      </c>
      <c r="AP246" s="1">
        <v>3</v>
      </c>
    </row>
    <row r="247" spans="1:42" hidden="1" outlineLevel="1" x14ac:dyDescent="0.2">
      <c r="A247" t="s">
        <v>2404</v>
      </c>
      <c r="B247" s="11" t="s">
        <v>1582</v>
      </c>
      <c r="E247" s="1">
        <f t="shared" si="62"/>
        <v>1581</v>
      </c>
      <c r="F247" s="1">
        <f t="shared" si="63"/>
        <v>1548</v>
      </c>
      <c r="G247" s="1">
        <v>1170</v>
      </c>
      <c r="H247" s="1">
        <v>1155</v>
      </c>
      <c r="I247" s="2"/>
      <c r="J247" s="2">
        <f t="shared" si="64"/>
        <v>0.73055028462998106</v>
      </c>
      <c r="K247" s="7">
        <f t="shared" si="65"/>
        <v>3</v>
      </c>
      <c r="L247" s="7">
        <f t="shared" si="66"/>
        <v>1</v>
      </c>
      <c r="M247" s="7">
        <f t="shared" si="67"/>
        <v>2</v>
      </c>
      <c r="N247" s="2">
        <f t="shared" si="68"/>
        <v>0.2810077519379845</v>
      </c>
      <c r="O247" s="2">
        <f t="shared" si="69"/>
        <v>0.37596899224806202</v>
      </c>
      <c r="P247" s="2">
        <f t="shared" si="70"/>
        <v>0.29521963824289404</v>
      </c>
      <c r="Q247" s="2">
        <f t="shared" si="71"/>
        <v>4.7803617571059387E-2</v>
      </c>
      <c r="R247" s="1">
        <v>435</v>
      </c>
      <c r="S247" s="1">
        <v>582</v>
      </c>
      <c r="T247" s="1">
        <v>457</v>
      </c>
      <c r="V247" s="1">
        <v>74</v>
      </c>
      <c r="AA247" t="s">
        <v>1668</v>
      </c>
      <c r="AB247">
        <v>2</v>
      </c>
      <c r="AD247" s="40"/>
      <c r="AE247" s="40">
        <v>23</v>
      </c>
      <c r="AF247" s="42">
        <v>25</v>
      </c>
      <c r="AG247" s="42">
        <v>30</v>
      </c>
      <c r="AH247" s="46">
        <v>9935</v>
      </c>
      <c r="AI247" s="46">
        <f t="shared" si="60"/>
        <v>23025</v>
      </c>
      <c r="AJ247" t="s">
        <v>1376</v>
      </c>
      <c r="AO247" s="1">
        <f t="shared" si="61"/>
        <v>1548</v>
      </c>
      <c r="AP247" s="1">
        <v>33</v>
      </c>
    </row>
    <row r="248" spans="1:42" hidden="1" outlineLevel="1" x14ac:dyDescent="0.2">
      <c r="A248" t="s">
        <v>2742</v>
      </c>
      <c r="B248" s="11" t="s">
        <v>1582</v>
      </c>
      <c r="E248" s="1">
        <f t="shared" si="62"/>
        <v>869</v>
      </c>
      <c r="F248" s="1">
        <f t="shared" si="63"/>
        <v>868</v>
      </c>
      <c r="G248" s="1">
        <v>550</v>
      </c>
      <c r="H248" s="1">
        <v>544</v>
      </c>
      <c r="I248" s="2"/>
      <c r="J248" s="2">
        <f t="shared" si="64"/>
        <v>0.62600690448791718</v>
      </c>
      <c r="K248" s="7">
        <f t="shared" si="65"/>
        <v>3</v>
      </c>
      <c r="L248" s="7">
        <f t="shared" si="66"/>
        <v>2</v>
      </c>
      <c r="M248" s="7">
        <f t="shared" si="67"/>
        <v>1</v>
      </c>
      <c r="N248" s="2">
        <f t="shared" si="68"/>
        <v>0.27188940092165897</v>
      </c>
      <c r="O248" s="2">
        <f t="shared" si="69"/>
        <v>0.32834101382488479</v>
      </c>
      <c r="P248" s="2">
        <f t="shared" si="70"/>
        <v>0.34562211981566821</v>
      </c>
      <c r="Q248" s="2">
        <f t="shared" si="71"/>
        <v>5.4147465437787978E-2</v>
      </c>
      <c r="R248" s="1">
        <v>236</v>
      </c>
      <c r="S248" s="1">
        <v>285</v>
      </c>
      <c r="T248" s="1">
        <v>300</v>
      </c>
      <c r="V248" s="1">
        <v>47</v>
      </c>
      <c r="AA248" t="s">
        <v>2232</v>
      </c>
      <c r="AB248">
        <v>2</v>
      </c>
      <c r="AD248" s="40"/>
      <c r="AE248" s="40">
        <v>23</v>
      </c>
      <c r="AF248" s="42">
        <v>17</v>
      </c>
      <c r="AG248" s="42">
        <v>30</v>
      </c>
      <c r="AH248" s="46">
        <v>10005</v>
      </c>
      <c r="AI248" s="46">
        <f t="shared" si="60"/>
        <v>23017</v>
      </c>
      <c r="AJ248" t="s">
        <v>1376</v>
      </c>
      <c r="AO248" s="1">
        <f t="shared" si="61"/>
        <v>868</v>
      </c>
      <c r="AP248" s="1">
        <v>1</v>
      </c>
    </row>
    <row r="249" spans="1:42" hidden="1" outlineLevel="1" x14ac:dyDescent="0.2">
      <c r="A249" t="s">
        <v>2870</v>
      </c>
      <c r="B249" s="11" t="s">
        <v>1582</v>
      </c>
      <c r="E249" s="1">
        <f t="shared" si="62"/>
        <v>8780</v>
      </c>
      <c r="F249" s="1">
        <f t="shared" si="63"/>
        <v>8776</v>
      </c>
      <c r="G249" s="1">
        <v>7009</v>
      </c>
      <c r="H249" s="1">
        <v>6939</v>
      </c>
      <c r="I249" s="2"/>
      <c r="J249" s="2">
        <f t="shared" si="64"/>
        <v>0.79031890660592252</v>
      </c>
      <c r="K249" s="7">
        <f t="shared" si="65"/>
        <v>1</v>
      </c>
      <c r="L249" s="7">
        <f t="shared" si="66"/>
        <v>3</v>
      </c>
      <c r="M249" s="7">
        <f t="shared" si="67"/>
        <v>2</v>
      </c>
      <c r="N249" s="2">
        <f t="shared" si="68"/>
        <v>0.53532360984503191</v>
      </c>
      <c r="O249" s="2">
        <f t="shared" si="69"/>
        <v>0.21023245214220601</v>
      </c>
      <c r="P249" s="2">
        <f t="shared" si="70"/>
        <v>0.23735186873290792</v>
      </c>
      <c r="Q249" s="2">
        <f t="shared" si="71"/>
        <v>1.7092069279854183E-2</v>
      </c>
      <c r="R249" s="1">
        <v>4698</v>
      </c>
      <c r="S249" s="1">
        <v>1845</v>
      </c>
      <c r="T249" s="1">
        <v>2083</v>
      </c>
      <c r="V249" s="1">
        <v>150</v>
      </c>
      <c r="AA249" t="s">
        <v>1434</v>
      </c>
      <c r="AB249">
        <v>1</v>
      </c>
      <c r="AD249" s="40"/>
      <c r="AE249" s="40">
        <v>23</v>
      </c>
      <c r="AF249" s="42">
        <v>5</v>
      </c>
      <c r="AG249" s="42">
        <v>20</v>
      </c>
      <c r="AH249" s="46">
        <v>10180</v>
      </c>
      <c r="AI249" s="46">
        <f t="shared" si="60"/>
        <v>23005</v>
      </c>
      <c r="AJ249" t="s">
        <v>1376</v>
      </c>
      <c r="AO249" s="1">
        <f t="shared" si="61"/>
        <v>8776</v>
      </c>
      <c r="AP249" s="1">
        <v>4</v>
      </c>
    </row>
    <row r="250" spans="1:42" hidden="1" outlineLevel="1" x14ac:dyDescent="0.2">
      <c r="A250" t="s">
        <v>1998</v>
      </c>
      <c r="B250" s="11" t="s">
        <v>1582</v>
      </c>
      <c r="E250" s="1">
        <f t="shared" si="62"/>
        <v>64</v>
      </c>
      <c r="F250" s="1">
        <f t="shared" si="63"/>
        <v>64</v>
      </c>
      <c r="G250" s="1">
        <v>61</v>
      </c>
      <c r="H250" s="1">
        <v>61</v>
      </c>
      <c r="I250" s="2"/>
      <c r="J250" s="2">
        <f t="shared" si="64"/>
        <v>0.953125</v>
      </c>
      <c r="K250" s="7">
        <f t="shared" si="65"/>
        <v>2</v>
      </c>
      <c r="L250" s="7">
        <f t="shared" si="66"/>
        <v>1</v>
      </c>
      <c r="M250" s="7">
        <f t="shared" si="67"/>
        <v>3</v>
      </c>
      <c r="N250" s="2">
        <f t="shared" si="68"/>
        <v>0.265625</v>
      </c>
      <c r="O250" s="2">
        <f t="shared" si="69"/>
        <v>0.46875</v>
      </c>
      <c r="P250" s="2">
        <f t="shared" si="70"/>
        <v>0.203125</v>
      </c>
      <c r="Q250" s="2">
        <f t="shared" si="71"/>
        <v>6.25E-2</v>
      </c>
      <c r="R250" s="1">
        <v>17</v>
      </c>
      <c r="S250" s="1">
        <v>30</v>
      </c>
      <c r="T250" s="1">
        <v>13</v>
      </c>
      <c r="V250" s="1">
        <v>4</v>
      </c>
      <c r="AA250" t="s">
        <v>1668</v>
      </c>
      <c r="AB250">
        <v>2</v>
      </c>
      <c r="AD250" s="40"/>
      <c r="AE250" s="40">
        <v>23</v>
      </c>
      <c r="AF250" s="42">
        <v>25</v>
      </c>
      <c r="AG250" s="42">
        <v>35</v>
      </c>
      <c r="AH250" s="46">
        <v>10495</v>
      </c>
      <c r="AI250" s="46">
        <f t="shared" si="60"/>
        <v>23025</v>
      </c>
      <c r="AJ250" t="s">
        <v>1376</v>
      </c>
      <c r="AO250" s="1">
        <f t="shared" si="61"/>
        <v>64</v>
      </c>
      <c r="AP250" s="1">
        <v>0</v>
      </c>
    </row>
    <row r="251" spans="1:42" hidden="1" outlineLevel="1" x14ac:dyDescent="0.2">
      <c r="A251" t="s">
        <v>1683</v>
      </c>
      <c r="B251" s="11" t="s">
        <v>1582</v>
      </c>
      <c r="E251" s="1">
        <f t="shared" si="62"/>
        <v>5866</v>
      </c>
      <c r="F251" s="1">
        <f t="shared" si="63"/>
        <v>5736</v>
      </c>
      <c r="G251" s="1">
        <v>4067</v>
      </c>
      <c r="H251" s="1">
        <v>4024</v>
      </c>
      <c r="I251" s="2"/>
      <c r="J251" s="2">
        <f t="shared" si="64"/>
        <v>0.68598704398227073</v>
      </c>
      <c r="K251" s="7">
        <f t="shared" si="65"/>
        <v>3</v>
      </c>
      <c r="L251" s="7">
        <f t="shared" si="66"/>
        <v>1</v>
      </c>
      <c r="M251" s="7">
        <f t="shared" si="67"/>
        <v>2</v>
      </c>
      <c r="N251" s="2">
        <f t="shared" si="68"/>
        <v>0.2836471408647141</v>
      </c>
      <c r="O251" s="2">
        <f t="shared" si="69"/>
        <v>0.34065550906555092</v>
      </c>
      <c r="P251" s="2">
        <f t="shared" si="70"/>
        <v>0.33176429567642957</v>
      </c>
      <c r="Q251" s="2">
        <f t="shared" si="71"/>
        <v>4.3933054393305415E-2</v>
      </c>
      <c r="R251" s="1">
        <v>1627</v>
      </c>
      <c r="S251" s="1">
        <v>1954</v>
      </c>
      <c r="T251" s="1">
        <v>1903</v>
      </c>
      <c r="V251" s="1">
        <v>252</v>
      </c>
      <c r="AA251" t="s">
        <v>2662</v>
      </c>
      <c r="AB251">
        <v>2</v>
      </c>
      <c r="AD251" s="40"/>
      <c r="AE251" s="40">
        <v>23</v>
      </c>
      <c r="AF251" s="42">
        <v>3</v>
      </c>
      <c r="AG251" s="42">
        <v>40</v>
      </c>
      <c r="AH251" s="46">
        <v>10565</v>
      </c>
      <c r="AI251" s="46">
        <f t="shared" si="60"/>
        <v>23003</v>
      </c>
      <c r="AJ251" t="s">
        <v>1161</v>
      </c>
      <c r="AO251" s="1">
        <f t="shared" si="61"/>
        <v>5736</v>
      </c>
      <c r="AP251" s="1">
        <v>130</v>
      </c>
    </row>
    <row r="252" spans="1:42" hidden="1" outlineLevel="1" x14ac:dyDescent="0.2">
      <c r="A252" t="s">
        <v>777</v>
      </c>
      <c r="B252" s="11" t="s">
        <v>1582</v>
      </c>
      <c r="E252" s="1">
        <f t="shared" si="62"/>
        <v>2278</v>
      </c>
      <c r="F252" s="1">
        <f t="shared" si="63"/>
        <v>2278</v>
      </c>
      <c r="G252" s="1">
        <v>1794</v>
      </c>
      <c r="H252" s="1">
        <v>1782</v>
      </c>
      <c r="I252" s="2"/>
      <c r="J252" s="2">
        <f t="shared" si="64"/>
        <v>0.78226514486391574</v>
      </c>
      <c r="K252" s="7">
        <f t="shared" si="65"/>
        <v>3</v>
      </c>
      <c r="L252" s="7">
        <f t="shared" si="66"/>
        <v>1</v>
      </c>
      <c r="M252" s="7">
        <f t="shared" si="67"/>
        <v>2</v>
      </c>
      <c r="N252" s="2">
        <f t="shared" si="68"/>
        <v>0.19929762949956101</v>
      </c>
      <c r="O252" s="2">
        <f t="shared" si="69"/>
        <v>0.43064091308165059</v>
      </c>
      <c r="P252" s="2">
        <f t="shared" si="70"/>
        <v>0.33055311676909571</v>
      </c>
      <c r="Q252" s="2">
        <f t="shared" si="71"/>
        <v>3.9508340649692719E-2</v>
      </c>
      <c r="R252" s="1">
        <v>454</v>
      </c>
      <c r="S252" s="1">
        <v>981</v>
      </c>
      <c r="T252" s="1">
        <v>753</v>
      </c>
      <c r="V252" s="1">
        <v>90</v>
      </c>
      <c r="AA252" t="s">
        <v>2323</v>
      </c>
      <c r="AB252">
        <v>2</v>
      </c>
      <c r="AD252" s="40"/>
      <c r="AE252" s="40">
        <v>23</v>
      </c>
      <c r="AF252" s="42">
        <v>19</v>
      </c>
      <c r="AG252" s="42">
        <v>35</v>
      </c>
      <c r="AH252" s="46">
        <v>10670</v>
      </c>
      <c r="AI252" s="46">
        <f t="shared" si="60"/>
        <v>23019</v>
      </c>
      <c r="AJ252" t="s">
        <v>1376</v>
      </c>
      <c r="AO252" s="1">
        <f t="shared" si="61"/>
        <v>2278</v>
      </c>
      <c r="AP252" s="1">
        <v>0</v>
      </c>
    </row>
    <row r="253" spans="1:42" hidden="1" outlineLevel="1" x14ac:dyDescent="0.2">
      <c r="A253" t="s">
        <v>1805</v>
      </c>
      <c r="B253" s="11" t="s">
        <v>1582</v>
      </c>
      <c r="E253" s="1">
        <f t="shared" si="62"/>
        <v>733</v>
      </c>
      <c r="F253" s="1">
        <f t="shared" si="63"/>
        <v>733</v>
      </c>
      <c r="G253" s="1">
        <v>536</v>
      </c>
      <c r="H253" s="1">
        <v>527</v>
      </c>
      <c r="I253" s="2"/>
      <c r="J253" s="2">
        <f t="shared" si="64"/>
        <v>0.71896316507503411</v>
      </c>
      <c r="K253" s="7">
        <f t="shared" si="65"/>
        <v>1</v>
      </c>
      <c r="L253" s="7">
        <f t="shared" si="66"/>
        <v>3</v>
      </c>
      <c r="M253" s="7">
        <f t="shared" si="67"/>
        <v>2</v>
      </c>
      <c r="N253" s="2">
        <f t="shared" si="68"/>
        <v>0.34924965893587995</v>
      </c>
      <c r="O253" s="2">
        <f t="shared" si="69"/>
        <v>0.286493860845839</v>
      </c>
      <c r="P253" s="2">
        <f t="shared" si="70"/>
        <v>0.31923601637107774</v>
      </c>
      <c r="Q253" s="2">
        <f t="shared" si="71"/>
        <v>4.5020463847203263E-2</v>
      </c>
      <c r="R253" s="1">
        <v>256</v>
      </c>
      <c r="S253" s="1">
        <v>210</v>
      </c>
      <c r="T253" s="1">
        <v>234</v>
      </c>
      <c r="V253" s="1">
        <v>33</v>
      </c>
      <c r="AA253" t="s">
        <v>1057</v>
      </c>
      <c r="AB253">
        <v>2</v>
      </c>
      <c r="AD253" s="40"/>
      <c r="AE253" s="40">
        <v>23</v>
      </c>
      <c r="AF253" s="42">
        <v>7</v>
      </c>
      <c r="AG253" s="42">
        <v>8</v>
      </c>
      <c r="AH253" s="46">
        <v>10740</v>
      </c>
      <c r="AI253" s="46">
        <f t="shared" si="60"/>
        <v>23007</v>
      </c>
      <c r="AJ253" t="s">
        <v>1376</v>
      </c>
      <c r="AO253" s="1">
        <f t="shared" si="61"/>
        <v>733</v>
      </c>
      <c r="AP253" s="1">
        <v>0</v>
      </c>
    </row>
    <row r="254" spans="1:42" hidden="1" outlineLevel="1" x14ac:dyDescent="0.2">
      <c r="A254" t="s">
        <v>1562</v>
      </c>
      <c r="B254" s="11" t="s">
        <v>1582</v>
      </c>
      <c r="E254" s="1">
        <f t="shared" si="62"/>
        <v>116</v>
      </c>
      <c r="F254" s="1">
        <f t="shared" si="63"/>
        <v>116</v>
      </c>
      <c r="G254" s="1">
        <v>88</v>
      </c>
      <c r="H254" s="1">
        <v>87</v>
      </c>
      <c r="I254" s="2"/>
      <c r="J254" s="2">
        <f t="shared" si="64"/>
        <v>0.75</v>
      </c>
      <c r="K254" s="7">
        <f t="shared" si="65"/>
        <v>4</v>
      </c>
      <c r="L254" s="7">
        <f t="shared" si="66"/>
        <v>1</v>
      </c>
      <c r="M254" s="7">
        <f t="shared" si="67"/>
        <v>2</v>
      </c>
      <c r="N254" s="2">
        <f t="shared" si="68"/>
        <v>5.1724137931034482E-2</v>
      </c>
      <c r="O254" s="2">
        <f t="shared" si="69"/>
        <v>0.51724137931034486</v>
      </c>
      <c r="P254" s="2">
        <f t="shared" si="70"/>
        <v>0.36206896551724138</v>
      </c>
      <c r="Q254" s="2">
        <f t="shared" si="71"/>
        <v>6.8965517241379282E-2</v>
      </c>
      <c r="R254" s="1">
        <v>6</v>
      </c>
      <c r="S254" s="1">
        <v>60</v>
      </c>
      <c r="T254" s="1">
        <v>42</v>
      </c>
      <c r="V254" s="1">
        <v>8</v>
      </c>
      <c r="AA254" t="s">
        <v>2323</v>
      </c>
      <c r="AB254">
        <v>2</v>
      </c>
      <c r="AD254" s="40"/>
      <c r="AE254" s="40">
        <v>23</v>
      </c>
      <c r="AF254" s="42">
        <v>19</v>
      </c>
      <c r="AG254" s="42">
        <v>40</v>
      </c>
      <c r="AH254" s="46">
        <v>10810</v>
      </c>
      <c r="AI254" s="46">
        <f t="shared" si="60"/>
        <v>23019</v>
      </c>
      <c r="AJ254" t="s">
        <v>2891</v>
      </c>
      <c r="AO254" s="1">
        <f t="shared" si="61"/>
        <v>116</v>
      </c>
      <c r="AP254" s="1">
        <v>0</v>
      </c>
    </row>
    <row r="255" spans="1:42" hidden="1" outlineLevel="1" x14ac:dyDescent="0.2">
      <c r="A255" t="s">
        <v>0</v>
      </c>
      <c r="B255" s="11" t="s">
        <v>1582</v>
      </c>
      <c r="E255" s="1">
        <f t="shared" si="62"/>
        <v>454</v>
      </c>
      <c r="F255" s="1">
        <f t="shared" si="63"/>
        <v>454</v>
      </c>
      <c r="G255" s="1">
        <v>315</v>
      </c>
      <c r="H255" s="1">
        <v>312</v>
      </c>
      <c r="I255" s="2"/>
      <c r="J255" s="2">
        <f t="shared" si="64"/>
        <v>0.68722466960352424</v>
      </c>
      <c r="K255" s="7">
        <f t="shared" si="65"/>
        <v>3</v>
      </c>
      <c r="L255" s="7">
        <f t="shared" si="66"/>
        <v>2</v>
      </c>
      <c r="M255" s="7">
        <f t="shared" si="67"/>
        <v>1</v>
      </c>
      <c r="N255" s="2">
        <f t="shared" si="68"/>
        <v>0.23348017621145375</v>
      </c>
      <c r="O255" s="2">
        <f t="shared" si="69"/>
        <v>0.31497797356828194</v>
      </c>
      <c r="P255" s="2">
        <f t="shared" si="70"/>
        <v>0.41189427312775329</v>
      </c>
      <c r="Q255" s="2">
        <f t="shared" si="71"/>
        <v>3.9647577092510988E-2</v>
      </c>
      <c r="R255" s="1">
        <v>106</v>
      </c>
      <c r="S255" s="1">
        <v>143</v>
      </c>
      <c r="T255" s="1">
        <v>187</v>
      </c>
      <c r="V255" s="1">
        <v>18</v>
      </c>
      <c r="AA255" t="s">
        <v>1057</v>
      </c>
      <c r="AB255">
        <v>2</v>
      </c>
      <c r="AD255" s="40"/>
      <c r="AE255" s="40">
        <v>23</v>
      </c>
      <c r="AF255" s="42">
        <v>7</v>
      </c>
      <c r="AG255" s="42">
        <v>10</v>
      </c>
      <c r="AH255" s="46">
        <v>10915</v>
      </c>
      <c r="AI255" s="46">
        <f t="shared" si="60"/>
        <v>23007</v>
      </c>
      <c r="AJ255" t="s">
        <v>1376</v>
      </c>
      <c r="AO255" s="1">
        <f t="shared" si="61"/>
        <v>454</v>
      </c>
      <c r="AP255" s="1">
        <v>0</v>
      </c>
    </row>
    <row r="256" spans="1:42" hidden="1" outlineLevel="1" x14ac:dyDescent="0.2">
      <c r="A256" t="s">
        <v>601</v>
      </c>
      <c r="B256" s="11" t="s">
        <v>1582</v>
      </c>
      <c r="E256" s="1">
        <f t="shared" si="62"/>
        <v>147</v>
      </c>
      <c r="F256" s="1">
        <f t="shared" si="63"/>
        <v>144</v>
      </c>
      <c r="H256" s="1">
        <v>0</v>
      </c>
      <c r="I256" s="2"/>
      <c r="J256" s="2">
        <f t="shared" si="64"/>
        <v>0</v>
      </c>
      <c r="K256" s="7">
        <f t="shared" si="65"/>
        <v>4</v>
      </c>
      <c r="L256" s="7">
        <f t="shared" si="66"/>
        <v>1</v>
      </c>
      <c r="M256" s="7">
        <f t="shared" si="67"/>
        <v>2</v>
      </c>
      <c r="N256" s="2">
        <f t="shared" si="68"/>
        <v>7.6388888888888895E-2</v>
      </c>
      <c r="O256" s="2">
        <f t="shared" si="69"/>
        <v>0.60416666666666663</v>
      </c>
      <c r="P256" s="2">
        <f t="shared" si="70"/>
        <v>0.19444444444444445</v>
      </c>
      <c r="Q256" s="2">
        <f t="shared" si="71"/>
        <v>0.12500000000000008</v>
      </c>
      <c r="R256" s="1">
        <v>11</v>
      </c>
      <c r="S256" s="1">
        <v>87</v>
      </c>
      <c r="T256" s="1">
        <v>28</v>
      </c>
      <c r="V256" s="1">
        <v>18</v>
      </c>
      <c r="AA256" t="s">
        <v>2662</v>
      </c>
      <c r="AB256">
        <v>2</v>
      </c>
      <c r="AD256" s="40"/>
      <c r="AE256" s="40">
        <v>23</v>
      </c>
      <c r="AF256" s="42">
        <v>3</v>
      </c>
      <c r="AG256" s="42">
        <v>45</v>
      </c>
      <c r="AH256" s="46">
        <v>11020</v>
      </c>
      <c r="AI256" s="46">
        <f t="shared" si="60"/>
        <v>23003</v>
      </c>
      <c r="AJ256" t="s">
        <v>2891</v>
      </c>
      <c r="AO256" s="1">
        <f t="shared" si="61"/>
        <v>144</v>
      </c>
      <c r="AP256" s="1">
        <v>3</v>
      </c>
    </row>
    <row r="257" spans="1:42" hidden="1" outlineLevel="1" x14ac:dyDescent="0.2">
      <c r="A257" t="s">
        <v>1619</v>
      </c>
      <c r="B257" s="11" t="s">
        <v>1582</v>
      </c>
      <c r="E257" s="1">
        <f t="shared" si="62"/>
        <v>3383</v>
      </c>
      <c r="F257" s="1">
        <f t="shared" si="63"/>
        <v>3383</v>
      </c>
      <c r="G257" s="1">
        <v>2310</v>
      </c>
      <c r="H257" s="1">
        <v>2296</v>
      </c>
      <c r="I257" s="2"/>
      <c r="J257" s="2">
        <f t="shared" si="64"/>
        <v>0.67868755542417969</v>
      </c>
      <c r="K257" s="7">
        <f t="shared" si="65"/>
        <v>3</v>
      </c>
      <c r="L257" s="7">
        <f t="shared" si="66"/>
        <v>2</v>
      </c>
      <c r="M257" s="7">
        <f t="shared" si="67"/>
        <v>1</v>
      </c>
      <c r="N257" s="2">
        <f t="shared" si="68"/>
        <v>0.28318060892698788</v>
      </c>
      <c r="O257" s="2">
        <f t="shared" si="69"/>
        <v>0.30446349394028971</v>
      </c>
      <c r="P257" s="2">
        <f t="shared" si="70"/>
        <v>0.3582618977239137</v>
      </c>
      <c r="Q257" s="2">
        <f t="shared" si="71"/>
        <v>5.4093999408808657E-2</v>
      </c>
      <c r="R257" s="1">
        <v>958</v>
      </c>
      <c r="S257" s="1">
        <v>1030</v>
      </c>
      <c r="T257" s="1">
        <v>1212</v>
      </c>
      <c r="V257" s="1">
        <v>183</v>
      </c>
      <c r="AA257" t="s">
        <v>1434</v>
      </c>
      <c r="AB257">
        <v>1</v>
      </c>
      <c r="AD257" s="40"/>
      <c r="AE257" s="40">
        <v>23</v>
      </c>
      <c r="AF257" s="42">
        <v>5</v>
      </c>
      <c r="AG257" s="42">
        <v>25</v>
      </c>
      <c r="AH257" s="46">
        <v>11125</v>
      </c>
      <c r="AI257" s="46">
        <f t="shared" si="60"/>
        <v>23005</v>
      </c>
      <c r="AJ257" t="s">
        <v>1376</v>
      </c>
      <c r="AO257" s="1">
        <f t="shared" si="61"/>
        <v>3383</v>
      </c>
      <c r="AP257" s="1">
        <v>0</v>
      </c>
    </row>
    <row r="258" spans="1:42" hidden="1" outlineLevel="1" x14ac:dyDescent="0.2">
      <c r="A258" t="s">
        <v>1620</v>
      </c>
      <c r="B258" s="11" t="s">
        <v>1582</v>
      </c>
      <c r="E258" s="1">
        <f t="shared" si="62"/>
        <v>1040</v>
      </c>
      <c r="F258" s="1">
        <f t="shared" si="63"/>
        <v>1040</v>
      </c>
      <c r="G258" s="1">
        <v>501</v>
      </c>
      <c r="H258" s="1">
        <v>499</v>
      </c>
      <c r="I258" s="2"/>
      <c r="J258" s="2">
        <f t="shared" si="64"/>
        <v>0.47980769230769232</v>
      </c>
      <c r="K258" s="7">
        <f t="shared" si="65"/>
        <v>1</v>
      </c>
      <c r="L258" s="7">
        <f t="shared" si="66"/>
        <v>3</v>
      </c>
      <c r="M258" s="7">
        <f t="shared" si="67"/>
        <v>2</v>
      </c>
      <c r="N258" s="2">
        <f t="shared" si="68"/>
        <v>0.37211538461538463</v>
      </c>
      <c r="O258" s="2">
        <f t="shared" si="69"/>
        <v>0.27019230769230768</v>
      </c>
      <c r="P258" s="2">
        <f t="shared" si="70"/>
        <v>0.32307692307692309</v>
      </c>
      <c r="Q258" s="2">
        <f t="shared" si="71"/>
        <v>3.4615384615384603E-2</v>
      </c>
      <c r="R258" s="1">
        <v>387</v>
      </c>
      <c r="S258" s="1">
        <v>281</v>
      </c>
      <c r="T258" s="1">
        <v>336</v>
      </c>
      <c r="V258" s="1">
        <v>36</v>
      </c>
      <c r="AA258" t="s">
        <v>548</v>
      </c>
      <c r="AB258">
        <v>2</v>
      </c>
      <c r="AD258" s="40"/>
      <c r="AE258" s="40">
        <v>23</v>
      </c>
      <c r="AF258" s="42">
        <v>9</v>
      </c>
      <c r="AG258" s="42">
        <v>40</v>
      </c>
      <c r="AH258" s="46">
        <v>11265</v>
      </c>
      <c r="AI258" s="46">
        <f t="shared" si="60"/>
        <v>23009</v>
      </c>
      <c r="AJ258" t="s">
        <v>1376</v>
      </c>
      <c r="AO258" s="1">
        <f t="shared" si="61"/>
        <v>1040</v>
      </c>
      <c r="AP258" s="1">
        <v>0</v>
      </c>
    </row>
    <row r="259" spans="1:42" hidden="1" outlineLevel="1" x14ac:dyDescent="0.2">
      <c r="A259" t="s">
        <v>81</v>
      </c>
      <c r="B259" s="11" t="s">
        <v>1582</v>
      </c>
      <c r="E259" s="1">
        <f t="shared" si="62"/>
        <v>340</v>
      </c>
      <c r="F259" s="1">
        <f t="shared" si="63"/>
        <v>340</v>
      </c>
      <c r="G259" s="1">
        <v>234</v>
      </c>
      <c r="H259" s="1">
        <v>230</v>
      </c>
      <c r="I259" s="2"/>
      <c r="J259" s="2">
        <f t="shared" si="64"/>
        <v>0.67647058823529416</v>
      </c>
      <c r="K259" s="7">
        <f t="shared" si="65"/>
        <v>3</v>
      </c>
      <c r="L259" s="7">
        <f t="shared" si="66"/>
        <v>1</v>
      </c>
      <c r="M259" s="7">
        <f t="shared" si="67"/>
        <v>2</v>
      </c>
      <c r="N259" s="2">
        <f t="shared" si="68"/>
        <v>0.21176470588235294</v>
      </c>
      <c r="O259" s="2">
        <f t="shared" si="69"/>
        <v>0.39411764705882352</v>
      </c>
      <c r="P259" s="2">
        <f t="shared" si="70"/>
        <v>0.33823529411764708</v>
      </c>
      <c r="Q259" s="2">
        <f t="shared" si="71"/>
        <v>5.5882352941176439E-2</v>
      </c>
      <c r="R259" s="1">
        <v>72</v>
      </c>
      <c r="S259" s="1">
        <v>134</v>
      </c>
      <c r="T259" s="1">
        <v>115</v>
      </c>
      <c r="V259" s="1">
        <v>19</v>
      </c>
      <c r="AA259" t="s">
        <v>2662</v>
      </c>
      <c r="AB259">
        <v>2</v>
      </c>
      <c r="AD259" s="40"/>
      <c r="AE259" s="40">
        <v>23</v>
      </c>
      <c r="AF259" s="42">
        <v>3</v>
      </c>
      <c r="AG259" s="42">
        <v>50</v>
      </c>
      <c r="AH259" s="46">
        <v>11300</v>
      </c>
      <c r="AI259" s="46">
        <f t="shared" si="60"/>
        <v>23003</v>
      </c>
      <c r="AJ259" t="s">
        <v>1376</v>
      </c>
      <c r="AO259" s="1">
        <f t="shared" si="61"/>
        <v>340</v>
      </c>
      <c r="AP259" s="1">
        <v>0</v>
      </c>
    </row>
    <row r="260" spans="1:42" hidden="1" outlineLevel="1" x14ac:dyDescent="0.2">
      <c r="A260" t="s">
        <v>1160</v>
      </c>
      <c r="B260" s="11" t="s">
        <v>1582</v>
      </c>
      <c r="E260" s="1">
        <f t="shared" si="62"/>
        <v>212</v>
      </c>
      <c r="F260" s="1">
        <f t="shared" si="63"/>
        <v>212</v>
      </c>
      <c r="G260" s="1">
        <v>136</v>
      </c>
      <c r="H260" s="1">
        <v>134</v>
      </c>
      <c r="I260" s="2"/>
      <c r="J260" s="2">
        <f t="shared" si="64"/>
        <v>0.63207547169811318</v>
      </c>
      <c r="K260" s="7">
        <f t="shared" si="65"/>
        <v>1</v>
      </c>
      <c r="L260" s="7">
        <f t="shared" si="66"/>
        <v>3</v>
      </c>
      <c r="M260" s="7">
        <f t="shared" si="67"/>
        <v>2</v>
      </c>
      <c r="N260" s="2">
        <f t="shared" si="68"/>
        <v>0.40566037735849059</v>
      </c>
      <c r="O260" s="2">
        <f t="shared" si="69"/>
        <v>0.24528301886792453</v>
      </c>
      <c r="P260" s="2">
        <f t="shared" si="70"/>
        <v>0.30188679245283018</v>
      </c>
      <c r="Q260" s="2">
        <f t="shared" si="71"/>
        <v>4.7169811320754707E-2</v>
      </c>
      <c r="R260" s="1">
        <v>86</v>
      </c>
      <c r="S260" s="1">
        <v>52</v>
      </c>
      <c r="T260" s="1">
        <v>64</v>
      </c>
      <c r="V260" s="1">
        <v>10</v>
      </c>
      <c r="AA260" t="s">
        <v>2662</v>
      </c>
      <c r="AB260">
        <v>2</v>
      </c>
      <c r="AD260" s="40"/>
      <c r="AE260" s="40">
        <v>23</v>
      </c>
      <c r="AF260" s="42">
        <v>3</v>
      </c>
      <c r="AG260" s="42">
        <v>55</v>
      </c>
      <c r="AH260" s="46">
        <v>11335</v>
      </c>
      <c r="AI260" s="46">
        <f t="shared" si="60"/>
        <v>23003</v>
      </c>
      <c r="AJ260" t="s">
        <v>1376</v>
      </c>
      <c r="AO260" s="1">
        <f t="shared" si="61"/>
        <v>212</v>
      </c>
      <c r="AP260" s="1">
        <v>0</v>
      </c>
    </row>
    <row r="261" spans="1:42" hidden="1" outlineLevel="1" x14ac:dyDescent="0.2">
      <c r="A261" t="s">
        <v>3106</v>
      </c>
      <c r="B261" s="11" t="s">
        <v>1582</v>
      </c>
      <c r="E261" s="1">
        <f t="shared" si="62"/>
        <v>0</v>
      </c>
      <c r="F261" s="1">
        <f t="shared" si="63"/>
        <v>0</v>
      </c>
      <c r="G261" s="1">
        <v>7</v>
      </c>
      <c r="H261" s="1">
        <v>7</v>
      </c>
      <c r="I261" s="2"/>
      <c r="J261" s="2" t="e">
        <f t="shared" si="64"/>
        <v>#DIV/0!</v>
      </c>
      <c r="K261" s="7" t="str">
        <f t="shared" si="65"/>
        <v/>
      </c>
      <c r="L261" s="7" t="str">
        <f t="shared" si="66"/>
        <v/>
      </c>
      <c r="M261" s="7" t="str">
        <f t="shared" si="67"/>
        <v/>
      </c>
      <c r="N261" s="2" t="str">
        <f t="shared" si="68"/>
        <v>-</v>
      </c>
      <c r="O261" s="2" t="str">
        <f t="shared" si="69"/>
        <v>-</v>
      </c>
      <c r="P261" s="2" t="str">
        <f t="shared" si="70"/>
        <v>-</v>
      </c>
      <c r="Q261" s="2" t="str">
        <f t="shared" si="71"/>
        <v>-</v>
      </c>
      <c r="R261" s="1">
        <v>0</v>
      </c>
      <c r="S261" s="1">
        <v>0</v>
      </c>
      <c r="T261" s="1">
        <v>0</v>
      </c>
      <c r="V261" s="1">
        <v>0</v>
      </c>
      <c r="AA261" t="s">
        <v>636</v>
      </c>
      <c r="AB261">
        <v>2</v>
      </c>
      <c r="AD261" s="40"/>
      <c r="AE261" s="40">
        <v>23</v>
      </c>
      <c r="AF261" s="42">
        <v>29</v>
      </c>
      <c r="AH261" s="55">
        <v>11420</v>
      </c>
      <c r="AI261" s="46">
        <f t="shared" si="60"/>
        <v>23029</v>
      </c>
      <c r="AJ261" t="s">
        <v>882</v>
      </c>
      <c r="AO261" s="1">
        <f t="shared" si="61"/>
        <v>0</v>
      </c>
      <c r="AP261" s="1">
        <v>0</v>
      </c>
    </row>
    <row r="262" spans="1:42" hidden="1" outlineLevel="1" x14ac:dyDescent="0.2">
      <c r="A262" t="s">
        <v>746</v>
      </c>
      <c r="B262" s="11" t="s">
        <v>1582</v>
      </c>
      <c r="E262" s="1">
        <f t="shared" si="62"/>
        <v>0</v>
      </c>
      <c r="F262" s="1">
        <f t="shared" si="63"/>
        <v>0</v>
      </c>
      <c r="G262" s="1">
        <v>20</v>
      </c>
      <c r="H262" s="1">
        <v>19</v>
      </c>
      <c r="I262" s="2"/>
      <c r="J262" s="2" t="e">
        <f t="shared" si="64"/>
        <v>#DIV/0!</v>
      </c>
      <c r="K262" s="7" t="str">
        <f t="shared" si="65"/>
        <v/>
      </c>
      <c r="L262" s="7" t="str">
        <f t="shared" si="66"/>
        <v/>
      </c>
      <c r="M262" s="7" t="str">
        <f t="shared" si="67"/>
        <v/>
      </c>
      <c r="N262" s="2" t="str">
        <f t="shared" si="68"/>
        <v>-</v>
      </c>
      <c r="O262" s="2" t="str">
        <f t="shared" si="69"/>
        <v>-</v>
      </c>
      <c r="P262" s="2" t="str">
        <f t="shared" si="70"/>
        <v>-</v>
      </c>
      <c r="Q262" s="2" t="str">
        <f t="shared" si="71"/>
        <v>-</v>
      </c>
      <c r="R262" s="1">
        <v>0</v>
      </c>
      <c r="S262" s="1">
        <v>0</v>
      </c>
      <c r="T262" s="1">
        <v>0</v>
      </c>
      <c r="V262" s="1">
        <v>0</v>
      </c>
      <c r="AA262" t="s">
        <v>636</v>
      </c>
      <c r="AB262">
        <v>2</v>
      </c>
      <c r="AD262" s="40"/>
      <c r="AE262" s="40">
        <v>23</v>
      </c>
      <c r="AF262" s="42">
        <v>29</v>
      </c>
      <c r="AG262" s="42">
        <v>35</v>
      </c>
      <c r="AH262" s="46">
        <v>11755</v>
      </c>
      <c r="AI262" s="46">
        <f t="shared" si="60"/>
        <v>23029</v>
      </c>
      <c r="AJ262" t="s">
        <v>882</v>
      </c>
      <c r="AO262" s="1">
        <f t="shared" si="61"/>
        <v>0</v>
      </c>
      <c r="AP262" s="1">
        <v>0</v>
      </c>
    </row>
    <row r="263" spans="1:42" hidden="1" outlineLevel="1" x14ac:dyDescent="0.2">
      <c r="A263" t="s">
        <v>2189</v>
      </c>
      <c r="B263" s="11" t="s">
        <v>1582</v>
      </c>
      <c r="E263" s="1">
        <f t="shared" si="62"/>
        <v>354</v>
      </c>
      <c r="F263" s="1">
        <f t="shared" si="63"/>
        <v>354</v>
      </c>
      <c r="G263" s="1">
        <v>281</v>
      </c>
      <c r="H263" s="1">
        <v>279</v>
      </c>
      <c r="I263" s="2"/>
      <c r="J263" s="2">
        <f t="shared" si="64"/>
        <v>0.78813559322033899</v>
      </c>
      <c r="K263" s="7">
        <f t="shared" si="65"/>
        <v>3</v>
      </c>
      <c r="L263" s="7">
        <f t="shared" si="66"/>
        <v>1</v>
      </c>
      <c r="M263" s="7">
        <f t="shared" si="67"/>
        <v>2</v>
      </c>
      <c r="N263" s="2">
        <f t="shared" si="68"/>
        <v>0.26271186440677968</v>
      </c>
      <c r="O263" s="2">
        <f t="shared" si="69"/>
        <v>0.3615819209039548</v>
      </c>
      <c r="P263" s="2">
        <f t="shared" si="70"/>
        <v>0.33615819209039549</v>
      </c>
      <c r="Q263" s="2">
        <f t="shared" si="71"/>
        <v>3.9548022598870081E-2</v>
      </c>
      <c r="R263" s="1">
        <v>93</v>
      </c>
      <c r="S263" s="1">
        <v>128</v>
      </c>
      <c r="T263" s="1">
        <v>119</v>
      </c>
      <c r="V263" s="1">
        <v>14</v>
      </c>
      <c r="AA263" t="s">
        <v>2662</v>
      </c>
      <c r="AB263">
        <v>2</v>
      </c>
      <c r="AD263" s="40"/>
      <c r="AE263" s="40">
        <v>23</v>
      </c>
      <c r="AF263" s="42">
        <v>3</v>
      </c>
      <c r="AG263" s="42">
        <v>60</v>
      </c>
      <c r="AH263" s="46">
        <v>12000</v>
      </c>
      <c r="AI263" s="46">
        <f t="shared" si="60"/>
        <v>23003</v>
      </c>
      <c r="AJ263" t="s">
        <v>1376</v>
      </c>
      <c r="AO263" s="1">
        <f t="shared" si="61"/>
        <v>354</v>
      </c>
      <c r="AP263" s="1">
        <v>0</v>
      </c>
    </row>
    <row r="264" spans="1:42" hidden="1" outlineLevel="1" x14ac:dyDescent="0.2">
      <c r="A264" t="s">
        <v>2616</v>
      </c>
      <c r="B264" s="11" t="s">
        <v>1582</v>
      </c>
      <c r="E264" s="1">
        <f t="shared" si="62"/>
        <v>1021</v>
      </c>
      <c r="F264" s="1">
        <f t="shared" si="63"/>
        <v>1011</v>
      </c>
      <c r="G264" s="1">
        <v>765</v>
      </c>
      <c r="H264" s="1">
        <v>753</v>
      </c>
      <c r="I264" s="2"/>
      <c r="J264" s="2">
        <f t="shared" si="64"/>
        <v>0.73751224289911854</v>
      </c>
      <c r="K264" s="7">
        <f t="shared" si="65"/>
        <v>3</v>
      </c>
      <c r="L264" s="7">
        <f t="shared" si="66"/>
        <v>1</v>
      </c>
      <c r="M264" s="7">
        <f t="shared" si="67"/>
        <v>2</v>
      </c>
      <c r="N264" s="2">
        <f t="shared" si="68"/>
        <v>0.1543026706231454</v>
      </c>
      <c r="O264" s="2">
        <f t="shared" si="69"/>
        <v>0.51137487636003953</v>
      </c>
      <c r="P264" s="2">
        <f t="shared" si="70"/>
        <v>0.30168150346191891</v>
      </c>
      <c r="Q264" s="2">
        <f t="shared" si="71"/>
        <v>3.2640949554896159E-2</v>
      </c>
      <c r="R264" s="1">
        <v>156</v>
      </c>
      <c r="S264" s="1">
        <v>517</v>
      </c>
      <c r="T264" s="1">
        <v>305</v>
      </c>
      <c r="V264" s="1">
        <v>33</v>
      </c>
      <c r="AA264" t="s">
        <v>2323</v>
      </c>
      <c r="AB264">
        <v>2</v>
      </c>
      <c r="AD264" s="40"/>
      <c r="AE264" s="40">
        <v>23</v>
      </c>
      <c r="AF264" s="42">
        <v>19</v>
      </c>
      <c r="AG264" s="42">
        <v>45</v>
      </c>
      <c r="AH264" s="46">
        <v>12105</v>
      </c>
      <c r="AI264" s="46">
        <f t="shared" si="60"/>
        <v>23019</v>
      </c>
      <c r="AJ264" t="s">
        <v>1376</v>
      </c>
      <c r="AO264" s="1">
        <f t="shared" si="61"/>
        <v>1011</v>
      </c>
      <c r="AP264" s="1">
        <v>10</v>
      </c>
    </row>
    <row r="265" spans="1:42" hidden="1" outlineLevel="1" x14ac:dyDescent="0.2">
      <c r="A265" t="s">
        <v>1105</v>
      </c>
      <c r="B265" s="11" t="s">
        <v>1582</v>
      </c>
      <c r="E265" s="1">
        <f t="shared" si="62"/>
        <v>257</v>
      </c>
      <c r="F265" s="1">
        <f t="shared" si="63"/>
        <v>257</v>
      </c>
      <c r="G265" s="1">
        <v>219</v>
      </c>
      <c r="H265" s="1">
        <v>216</v>
      </c>
      <c r="I265" s="2"/>
      <c r="J265" s="2">
        <f t="shared" si="64"/>
        <v>0.84046692607003892</v>
      </c>
      <c r="K265" s="7">
        <f t="shared" si="65"/>
        <v>3</v>
      </c>
      <c r="L265" s="7">
        <f t="shared" si="66"/>
        <v>1</v>
      </c>
      <c r="M265" s="7">
        <f t="shared" si="67"/>
        <v>2</v>
      </c>
      <c r="N265" s="2">
        <f t="shared" si="68"/>
        <v>0.25680933852140075</v>
      </c>
      <c r="O265" s="2">
        <f t="shared" si="69"/>
        <v>0.45525291828793774</v>
      </c>
      <c r="P265" s="2">
        <f t="shared" si="70"/>
        <v>0.26070038910505838</v>
      </c>
      <c r="Q265" s="2">
        <f t="shared" si="71"/>
        <v>2.7237354085603127E-2</v>
      </c>
      <c r="R265" s="1">
        <v>66</v>
      </c>
      <c r="S265" s="1">
        <v>117</v>
      </c>
      <c r="T265" s="1">
        <v>67</v>
      </c>
      <c r="V265" s="1">
        <v>7</v>
      </c>
      <c r="AA265" t="s">
        <v>636</v>
      </c>
      <c r="AB265">
        <v>2</v>
      </c>
      <c r="AD265" s="40"/>
      <c r="AE265" s="40">
        <v>23</v>
      </c>
      <c r="AF265" s="42">
        <v>29</v>
      </c>
      <c r="AG265" s="42">
        <v>40</v>
      </c>
      <c r="AH265" s="46">
        <v>12175</v>
      </c>
      <c r="AI265" s="46">
        <f t="shared" si="60"/>
        <v>23029</v>
      </c>
      <c r="AJ265" t="s">
        <v>1376</v>
      </c>
      <c r="AO265" s="1">
        <f t="shared" si="61"/>
        <v>257</v>
      </c>
      <c r="AP265" s="1">
        <v>0</v>
      </c>
    </row>
    <row r="266" spans="1:42" hidden="1" outlineLevel="1" x14ac:dyDescent="0.2">
      <c r="A266" t="s">
        <v>2926</v>
      </c>
      <c r="B266" s="11" t="s">
        <v>1582</v>
      </c>
      <c r="E266" s="1">
        <f t="shared" si="62"/>
        <v>404</v>
      </c>
      <c r="F266" s="1">
        <f t="shared" si="63"/>
        <v>404</v>
      </c>
      <c r="G266" s="1">
        <v>331</v>
      </c>
      <c r="H266" s="1">
        <v>330</v>
      </c>
      <c r="I266" s="2"/>
      <c r="J266" s="2">
        <f t="shared" si="64"/>
        <v>0.81683168316831678</v>
      </c>
      <c r="K266" s="7">
        <f t="shared" si="65"/>
        <v>1</v>
      </c>
      <c r="L266" s="7">
        <f t="shared" si="66"/>
        <v>3</v>
      </c>
      <c r="M266" s="7">
        <f t="shared" si="67"/>
        <v>2</v>
      </c>
      <c r="N266" s="2">
        <f t="shared" si="68"/>
        <v>0.49504950495049505</v>
      </c>
      <c r="O266" s="2">
        <f t="shared" si="69"/>
        <v>0.21039603960396039</v>
      </c>
      <c r="P266" s="2">
        <f t="shared" si="70"/>
        <v>0.25</v>
      </c>
      <c r="Q266" s="2">
        <f t="shared" si="71"/>
        <v>4.4554455445544594E-2</v>
      </c>
      <c r="R266" s="1">
        <v>200</v>
      </c>
      <c r="S266" s="1">
        <v>85</v>
      </c>
      <c r="T266" s="1">
        <v>101</v>
      </c>
      <c r="V266" s="1">
        <v>18</v>
      </c>
      <c r="AA266" t="s">
        <v>1434</v>
      </c>
      <c r="AB266">
        <v>1</v>
      </c>
      <c r="AD266" s="40"/>
      <c r="AE266" s="40">
        <v>23</v>
      </c>
      <c r="AF266" s="42">
        <v>5</v>
      </c>
      <c r="AH266" s="46">
        <v>12300</v>
      </c>
      <c r="AI266" s="46">
        <f t="shared" si="60"/>
        <v>23005</v>
      </c>
      <c r="AJ266" t="s">
        <v>1376</v>
      </c>
      <c r="AO266" s="1">
        <f t="shared" si="61"/>
        <v>404</v>
      </c>
      <c r="AP266" s="1">
        <v>0</v>
      </c>
    </row>
    <row r="267" spans="1:42" hidden="1" outlineLevel="1" x14ac:dyDescent="0.2">
      <c r="A267" t="s">
        <v>928</v>
      </c>
      <c r="B267" s="11" t="s">
        <v>1582</v>
      </c>
      <c r="E267" s="1">
        <f t="shared" si="62"/>
        <v>2209</v>
      </c>
      <c r="F267" s="1">
        <f t="shared" si="63"/>
        <v>2208</v>
      </c>
      <c r="G267" s="1">
        <v>1586</v>
      </c>
      <c r="H267" s="1">
        <v>1563</v>
      </c>
      <c r="I267" s="2"/>
      <c r="J267" s="2">
        <f t="shared" si="64"/>
        <v>0.70755998189225899</v>
      </c>
      <c r="K267" s="7">
        <f t="shared" si="65"/>
        <v>3</v>
      </c>
      <c r="L267" s="7">
        <f t="shared" si="66"/>
        <v>2</v>
      </c>
      <c r="M267" s="7">
        <f t="shared" si="67"/>
        <v>1</v>
      </c>
      <c r="N267" s="2">
        <f t="shared" si="68"/>
        <v>0.27762681159420288</v>
      </c>
      <c r="O267" s="2">
        <f t="shared" si="69"/>
        <v>0.31838768115942029</v>
      </c>
      <c r="P267" s="2">
        <f t="shared" si="70"/>
        <v>0.35824275362318841</v>
      </c>
      <c r="Q267" s="2">
        <f t="shared" si="71"/>
        <v>4.5742753623188415E-2</v>
      </c>
      <c r="R267" s="1">
        <v>613</v>
      </c>
      <c r="S267" s="1">
        <v>703</v>
      </c>
      <c r="T267" s="1">
        <v>791</v>
      </c>
      <c r="V267" s="1">
        <v>101</v>
      </c>
      <c r="AA267" t="s">
        <v>2828</v>
      </c>
      <c r="AB267">
        <v>1</v>
      </c>
      <c r="AD267" s="40"/>
      <c r="AE267" s="40">
        <v>23</v>
      </c>
      <c r="AF267" s="42">
        <v>11</v>
      </c>
      <c r="AG267" s="42">
        <v>25</v>
      </c>
      <c r="AH267" s="46">
        <v>12350</v>
      </c>
      <c r="AI267" s="46">
        <f t="shared" si="60"/>
        <v>23011</v>
      </c>
      <c r="AJ267" t="s">
        <v>1376</v>
      </c>
      <c r="AO267" s="1">
        <f t="shared" si="61"/>
        <v>2208</v>
      </c>
      <c r="AP267" s="1">
        <v>1</v>
      </c>
    </row>
    <row r="268" spans="1:42" hidden="1" outlineLevel="1" x14ac:dyDescent="0.2">
      <c r="A268" t="s">
        <v>836</v>
      </c>
      <c r="B268" s="11" t="s">
        <v>1582</v>
      </c>
      <c r="E268" s="1">
        <f t="shared" si="62"/>
        <v>1015</v>
      </c>
      <c r="F268" s="1">
        <f t="shared" si="63"/>
        <v>1015</v>
      </c>
      <c r="G268" s="1">
        <v>656</v>
      </c>
      <c r="H268" s="1">
        <v>645</v>
      </c>
      <c r="I268" s="2"/>
      <c r="J268" s="2">
        <f t="shared" si="64"/>
        <v>0.6354679802955665</v>
      </c>
      <c r="K268" s="7">
        <f t="shared" si="65"/>
        <v>3</v>
      </c>
      <c r="L268" s="7">
        <f t="shared" si="66"/>
        <v>1</v>
      </c>
      <c r="M268" s="7">
        <f t="shared" si="67"/>
        <v>2</v>
      </c>
      <c r="N268" s="2">
        <f t="shared" si="68"/>
        <v>0.22857142857142856</v>
      </c>
      <c r="O268" s="2">
        <f t="shared" si="69"/>
        <v>0.39113300492610836</v>
      </c>
      <c r="P268" s="2">
        <f t="shared" si="70"/>
        <v>0.34975369458128081</v>
      </c>
      <c r="Q268" s="2">
        <f t="shared" si="71"/>
        <v>3.0541871921182295E-2</v>
      </c>
      <c r="R268" s="1">
        <v>232</v>
      </c>
      <c r="S268" s="1">
        <v>397</v>
      </c>
      <c r="T268" s="1">
        <v>355</v>
      </c>
      <c r="V268" s="1">
        <v>31</v>
      </c>
      <c r="AA268" t="s">
        <v>636</v>
      </c>
      <c r="AB268">
        <v>2</v>
      </c>
      <c r="AD268" s="40"/>
      <c r="AE268" s="40">
        <v>23</v>
      </c>
      <c r="AF268" s="42">
        <v>29</v>
      </c>
      <c r="AG268" s="42">
        <v>45</v>
      </c>
      <c r="AH268" s="46">
        <v>12455</v>
      </c>
      <c r="AI268" s="46">
        <f t="shared" si="60"/>
        <v>23029</v>
      </c>
      <c r="AJ268" t="s">
        <v>1376</v>
      </c>
      <c r="AO268" s="1">
        <f t="shared" si="61"/>
        <v>1015</v>
      </c>
      <c r="AP268" s="1">
        <v>0</v>
      </c>
    </row>
    <row r="269" spans="1:42" hidden="1" outlineLevel="1" x14ac:dyDescent="0.2">
      <c r="A269" t="s">
        <v>334</v>
      </c>
      <c r="B269" s="11" t="s">
        <v>1582</v>
      </c>
      <c r="E269" s="1">
        <f t="shared" si="62"/>
        <v>470</v>
      </c>
      <c r="F269" s="1">
        <f t="shared" si="63"/>
        <v>470</v>
      </c>
      <c r="G269" s="1">
        <v>327</v>
      </c>
      <c r="H269" s="1">
        <v>326</v>
      </c>
      <c r="I269" s="2"/>
      <c r="J269" s="2">
        <f t="shared" si="64"/>
        <v>0.69361702127659575</v>
      </c>
      <c r="K269" s="7">
        <f t="shared" si="65"/>
        <v>3</v>
      </c>
      <c r="L269" s="7">
        <f t="shared" si="66"/>
        <v>1</v>
      </c>
      <c r="M269" s="7">
        <f t="shared" si="67"/>
        <v>2</v>
      </c>
      <c r="N269" s="2">
        <f t="shared" si="68"/>
        <v>0.17659574468085107</v>
      </c>
      <c r="O269" s="2">
        <f t="shared" si="69"/>
        <v>0.49574468085106382</v>
      </c>
      <c r="P269" s="2">
        <f t="shared" si="70"/>
        <v>0.25957446808510637</v>
      </c>
      <c r="Q269" s="2">
        <f t="shared" si="71"/>
        <v>6.8085106382978766E-2</v>
      </c>
      <c r="R269" s="1">
        <v>83</v>
      </c>
      <c r="S269" s="1">
        <v>233</v>
      </c>
      <c r="T269" s="1">
        <v>122</v>
      </c>
      <c r="V269" s="1">
        <v>32</v>
      </c>
      <c r="AA269" t="s">
        <v>2323</v>
      </c>
      <c r="AB269">
        <v>2</v>
      </c>
      <c r="AD269" s="40"/>
      <c r="AE269" s="40">
        <v>23</v>
      </c>
      <c r="AF269" s="42">
        <v>19</v>
      </c>
      <c r="AG269" s="42">
        <v>50</v>
      </c>
      <c r="AH269" s="46">
        <v>12525</v>
      </c>
      <c r="AI269" s="46">
        <f t="shared" si="60"/>
        <v>23019</v>
      </c>
      <c r="AJ269" t="s">
        <v>1376</v>
      </c>
      <c r="AO269" s="1">
        <f t="shared" si="61"/>
        <v>470</v>
      </c>
      <c r="AP269" s="1">
        <v>0</v>
      </c>
    </row>
    <row r="270" spans="1:42" hidden="1" outlineLevel="1" x14ac:dyDescent="0.2">
      <c r="A270" t="s">
        <v>186</v>
      </c>
      <c r="B270" s="11" t="s">
        <v>1582</v>
      </c>
      <c r="E270" s="1">
        <f t="shared" si="62"/>
        <v>1048</v>
      </c>
      <c r="F270" s="1">
        <f t="shared" si="63"/>
        <v>1048</v>
      </c>
      <c r="G270" s="1">
        <v>811</v>
      </c>
      <c r="H270" s="1">
        <v>799</v>
      </c>
      <c r="I270" s="2"/>
      <c r="J270" s="2">
        <f t="shared" si="64"/>
        <v>0.76240458015267176</v>
      </c>
      <c r="K270" s="7">
        <f t="shared" si="65"/>
        <v>3</v>
      </c>
      <c r="L270" s="7">
        <f t="shared" si="66"/>
        <v>1</v>
      </c>
      <c r="M270" s="7">
        <f t="shared" si="67"/>
        <v>2</v>
      </c>
      <c r="N270" s="2">
        <f t="shared" si="68"/>
        <v>0.27290076335877861</v>
      </c>
      <c r="O270" s="2">
        <f t="shared" si="69"/>
        <v>0.3330152671755725</v>
      </c>
      <c r="P270" s="2">
        <f t="shared" si="70"/>
        <v>0.32538167938931295</v>
      </c>
      <c r="Q270" s="2">
        <f t="shared" si="71"/>
        <v>6.8702290076335992E-2</v>
      </c>
      <c r="R270" s="1">
        <v>286</v>
      </c>
      <c r="S270" s="1">
        <v>349</v>
      </c>
      <c r="T270" s="1">
        <v>341</v>
      </c>
      <c r="V270" s="1">
        <v>72</v>
      </c>
      <c r="AA270" t="s">
        <v>1057</v>
      </c>
      <c r="AB270">
        <v>2</v>
      </c>
      <c r="AD270" s="40"/>
      <c r="AE270" s="40">
        <v>23</v>
      </c>
      <c r="AF270" s="42">
        <v>7</v>
      </c>
      <c r="AG270" s="42">
        <v>15</v>
      </c>
      <c r="AH270" s="46">
        <v>12595</v>
      </c>
      <c r="AI270" s="46">
        <f t="shared" si="60"/>
        <v>23007</v>
      </c>
      <c r="AJ270" t="s">
        <v>1376</v>
      </c>
      <c r="AO270" s="1">
        <f t="shared" si="61"/>
        <v>1048</v>
      </c>
      <c r="AP270" s="1">
        <v>0</v>
      </c>
    </row>
    <row r="271" spans="1:42" hidden="1" outlineLevel="1" x14ac:dyDescent="0.2">
      <c r="A271" t="s">
        <v>2633</v>
      </c>
      <c r="B271" s="11" t="s">
        <v>1582</v>
      </c>
      <c r="E271" s="1">
        <f t="shared" si="62"/>
        <v>3188</v>
      </c>
      <c r="F271" s="1">
        <f t="shared" si="63"/>
        <v>3186</v>
      </c>
      <c r="G271" s="1">
        <v>2616</v>
      </c>
      <c r="H271" s="1">
        <v>2590</v>
      </c>
      <c r="I271" s="2"/>
      <c r="J271" s="2">
        <f t="shared" si="64"/>
        <v>0.81242158092848182</v>
      </c>
      <c r="K271" s="7">
        <f t="shared" si="65"/>
        <v>3</v>
      </c>
      <c r="L271" s="7">
        <f t="shared" si="66"/>
        <v>1</v>
      </c>
      <c r="M271" s="7">
        <f t="shared" si="67"/>
        <v>2</v>
      </c>
      <c r="N271" s="2">
        <f t="shared" si="68"/>
        <v>0.27495291902071561</v>
      </c>
      <c r="O271" s="2">
        <f t="shared" si="69"/>
        <v>0.35907093534212176</v>
      </c>
      <c r="P271" s="2">
        <f t="shared" si="70"/>
        <v>0.33898305084745761</v>
      </c>
      <c r="Q271" s="2">
        <f t="shared" si="71"/>
        <v>2.6993094789705019E-2</v>
      </c>
      <c r="R271" s="1">
        <v>876</v>
      </c>
      <c r="S271" s="1">
        <v>1144</v>
      </c>
      <c r="T271" s="1">
        <v>1080</v>
      </c>
      <c r="V271" s="1">
        <v>86</v>
      </c>
      <c r="AA271" t="s">
        <v>2828</v>
      </c>
      <c r="AB271">
        <v>1</v>
      </c>
      <c r="AD271" s="40"/>
      <c r="AE271" s="40">
        <v>23</v>
      </c>
      <c r="AF271" s="42">
        <v>11</v>
      </c>
      <c r="AG271" s="42">
        <v>30</v>
      </c>
      <c r="AH271" s="46">
        <v>12735</v>
      </c>
      <c r="AI271" s="46">
        <f t="shared" si="60"/>
        <v>23011</v>
      </c>
      <c r="AJ271" t="s">
        <v>1376</v>
      </c>
      <c r="AO271" s="1">
        <f t="shared" si="61"/>
        <v>3186</v>
      </c>
      <c r="AP271" s="1">
        <v>2</v>
      </c>
    </row>
    <row r="272" spans="1:42" hidden="1" outlineLevel="1" x14ac:dyDescent="0.2">
      <c r="A272" t="s">
        <v>936</v>
      </c>
      <c r="B272" s="11" t="s">
        <v>1582</v>
      </c>
      <c r="E272" s="1">
        <f t="shared" si="62"/>
        <v>848</v>
      </c>
      <c r="F272" s="1">
        <f t="shared" si="63"/>
        <v>848</v>
      </c>
      <c r="G272" s="1">
        <v>537</v>
      </c>
      <c r="H272" s="1">
        <v>532</v>
      </c>
      <c r="I272" s="2"/>
      <c r="J272" s="2">
        <f t="shared" si="64"/>
        <v>0.62735849056603776</v>
      </c>
      <c r="K272" s="7">
        <f t="shared" si="65"/>
        <v>3</v>
      </c>
      <c r="L272" s="7">
        <f t="shared" si="66"/>
        <v>2</v>
      </c>
      <c r="M272" s="7">
        <f t="shared" si="67"/>
        <v>1</v>
      </c>
      <c r="N272" s="2">
        <f t="shared" si="68"/>
        <v>0.22641509433962265</v>
      </c>
      <c r="O272" s="2">
        <f t="shared" si="69"/>
        <v>0.36674528301886794</v>
      </c>
      <c r="P272" s="2">
        <f t="shared" si="70"/>
        <v>0.36910377358490565</v>
      </c>
      <c r="Q272" s="2">
        <f t="shared" si="71"/>
        <v>3.7735849056603821E-2</v>
      </c>
      <c r="R272" s="1">
        <v>192</v>
      </c>
      <c r="S272" s="1">
        <v>311</v>
      </c>
      <c r="T272" s="1">
        <v>313</v>
      </c>
      <c r="V272" s="1">
        <v>32</v>
      </c>
      <c r="AA272" t="s">
        <v>2323</v>
      </c>
      <c r="AB272">
        <v>2</v>
      </c>
      <c r="AD272" s="40"/>
      <c r="AE272" s="40">
        <v>23</v>
      </c>
      <c r="AF272" s="42">
        <v>19</v>
      </c>
      <c r="AG272" s="42">
        <v>55</v>
      </c>
      <c r="AH272" s="46">
        <v>13365</v>
      </c>
      <c r="AI272" s="46">
        <f t="shared" si="60"/>
        <v>23019</v>
      </c>
      <c r="AJ272" t="s">
        <v>1376</v>
      </c>
      <c r="AO272" s="1">
        <f t="shared" si="61"/>
        <v>848</v>
      </c>
      <c r="AP272" s="1">
        <v>0</v>
      </c>
    </row>
    <row r="273" spans="1:42" hidden="1" outlineLevel="1" x14ac:dyDescent="0.2">
      <c r="A273" t="s">
        <v>1195</v>
      </c>
      <c r="B273" s="11" t="s">
        <v>1582</v>
      </c>
      <c r="E273" s="1">
        <f t="shared" si="62"/>
        <v>2555</v>
      </c>
      <c r="F273" s="1">
        <f t="shared" si="63"/>
        <v>2555</v>
      </c>
      <c r="G273" s="1">
        <v>1820</v>
      </c>
      <c r="H273" s="1">
        <v>1788</v>
      </c>
      <c r="I273" s="2"/>
      <c r="J273" s="2">
        <f t="shared" si="64"/>
        <v>0.69980430528375737</v>
      </c>
      <c r="K273" s="7">
        <f t="shared" si="65"/>
        <v>3</v>
      </c>
      <c r="L273" s="7">
        <f t="shared" si="66"/>
        <v>2</v>
      </c>
      <c r="M273" s="7">
        <f t="shared" si="67"/>
        <v>1</v>
      </c>
      <c r="N273" s="2">
        <f t="shared" si="68"/>
        <v>0.25088062622309198</v>
      </c>
      <c r="O273" s="2">
        <f t="shared" si="69"/>
        <v>0.33894324853228963</v>
      </c>
      <c r="P273" s="2">
        <f t="shared" si="70"/>
        <v>0.36320939334637964</v>
      </c>
      <c r="Q273" s="2">
        <f t="shared" si="71"/>
        <v>4.6966731898238689E-2</v>
      </c>
      <c r="R273" s="1">
        <v>641</v>
      </c>
      <c r="S273" s="1">
        <v>866</v>
      </c>
      <c r="T273" s="1">
        <v>928</v>
      </c>
      <c r="V273" s="1">
        <v>120</v>
      </c>
      <c r="AA273" t="s">
        <v>2828</v>
      </c>
      <c r="AB273">
        <v>2</v>
      </c>
      <c r="AD273" s="40"/>
      <c r="AE273" s="40">
        <v>23</v>
      </c>
      <c r="AF273" s="42">
        <v>11</v>
      </c>
      <c r="AG273" s="42">
        <v>35</v>
      </c>
      <c r="AH273" s="46">
        <v>13470</v>
      </c>
      <c r="AI273" s="46">
        <f t="shared" si="60"/>
        <v>23011</v>
      </c>
      <c r="AJ273" t="s">
        <v>1376</v>
      </c>
      <c r="AO273" s="1">
        <f t="shared" si="61"/>
        <v>2555</v>
      </c>
      <c r="AP273" s="1">
        <v>0</v>
      </c>
    </row>
    <row r="274" spans="1:42" hidden="1" outlineLevel="1" x14ac:dyDescent="0.2">
      <c r="A274" t="s">
        <v>1399</v>
      </c>
      <c r="B274" s="11" t="s">
        <v>1582</v>
      </c>
      <c r="E274" s="1">
        <f t="shared" si="62"/>
        <v>334</v>
      </c>
      <c r="F274" s="1">
        <f t="shared" si="63"/>
        <v>334</v>
      </c>
      <c r="G274" s="1">
        <v>234</v>
      </c>
      <c r="H274" s="1">
        <v>228</v>
      </c>
      <c r="I274" s="2"/>
      <c r="J274" s="2">
        <f t="shared" si="64"/>
        <v>0.68263473053892221</v>
      </c>
      <c r="K274" s="7">
        <f t="shared" si="65"/>
        <v>3</v>
      </c>
      <c r="L274" s="7">
        <f t="shared" si="66"/>
        <v>1</v>
      </c>
      <c r="M274" s="7">
        <f t="shared" si="67"/>
        <v>2</v>
      </c>
      <c r="N274" s="2">
        <f t="shared" si="68"/>
        <v>0.18562874251497005</v>
      </c>
      <c r="O274" s="2">
        <f t="shared" si="69"/>
        <v>0.40718562874251496</v>
      </c>
      <c r="P274" s="2">
        <f t="shared" si="70"/>
        <v>0.3592814371257485</v>
      </c>
      <c r="Q274" s="2">
        <f t="shared" si="71"/>
        <v>4.7904191616766456E-2</v>
      </c>
      <c r="R274" s="1">
        <v>62</v>
      </c>
      <c r="S274" s="1">
        <v>136</v>
      </c>
      <c r="T274" s="1">
        <v>120</v>
      </c>
      <c r="V274" s="1">
        <v>16</v>
      </c>
      <c r="AA274" t="s">
        <v>636</v>
      </c>
      <c r="AB274">
        <v>2</v>
      </c>
      <c r="AD274" s="40"/>
      <c r="AE274" s="40">
        <v>23</v>
      </c>
      <c r="AF274" s="42">
        <v>29</v>
      </c>
      <c r="AG274" s="42">
        <v>55</v>
      </c>
      <c r="AH274" s="46">
        <v>13750</v>
      </c>
      <c r="AI274" s="46">
        <f t="shared" si="60"/>
        <v>23029</v>
      </c>
      <c r="AJ274" t="s">
        <v>1376</v>
      </c>
      <c r="AO274" s="1">
        <f t="shared" si="61"/>
        <v>334</v>
      </c>
      <c r="AP274" s="1">
        <v>0</v>
      </c>
    </row>
    <row r="275" spans="1:42" hidden="1" outlineLevel="1" x14ac:dyDescent="0.2">
      <c r="A275" t="s">
        <v>1489</v>
      </c>
      <c r="B275" s="11" t="s">
        <v>1582</v>
      </c>
      <c r="E275" s="1">
        <f t="shared" si="62"/>
        <v>484</v>
      </c>
      <c r="F275" s="1">
        <f t="shared" si="63"/>
        <v>484</v>
      </c>
      <c r="G275" s="1">
        <v>335</v>
      </c>
      <c r="H275" s="1">
        <v>335</v>
      </c>
      <c r="I275" s="2"/>
      <c r="J275" s="2">
        <f t="shared" si="64"/>
        <v>0.69214876033057848</v>
      </c>
      <c r="K275" s="7">
        <f t="shared" si="65"/>
        <v>3</v>
      </c>
      <c r="L275" s="7">
        <f t="shared" si="66"/>
        <v>1</v>
      </c>
      <c r="M275" s="7">
        <f t="shared" si="67"/>
        <v>2</v>
      </c>
      <c r="N275" s="2">
        <f t="shared" si="68"/>
        <v>0.24586776859504134</v>
      </c>
      <c r="O275" s="2">
        <f t="shared" si="69"/>
        <v>0.3925619834710744</v>
      </c>
      <c r="P275" s="2">
        <f t="shared" si="70"/>
        <v>0.31611570247933884</v>
      </c>
      <c r="Q275" s="2">
        <f t="shared" si="71"/>
        <v>4.5454545454545414E-2</v>
      </c>
      <c r="R275" s="1">
        <v>119</v>
      </c>
      <c r="S275" s="1">
        <v>190</v>
      </c>
      <c r="T275" s="1">
        <v>153</v>
      </c>
      <c r="V275" s="1">
        <v>22</v>
      </c>
      <c r="AA275" t="s">
        <v>636</v>
      </c>
      <c r="AB275">
        <v>2</v>
      </c>
      <c r="AD275" s="40"/>
      <c r="AE275" s="40">
        <v>23</v>
      </c>
      <c r="AF275" s="42">
        <v>29</v>
      </c>
      <c r="AG275" s="42">
        <v>60</v>
      </c>
      <c r="AH275" s="46">
        <v>13820</v>
      </c>
      <c r="AI275" s="46">
        <f t="shared" si="60"/>
        <v>23029</v>
      </c>
      <c r="AJ275" t="s">
        <v>1376</v>
      </c>
      <c r="AO275" s="1">
        <f t="shared" si="61"/>
        <v>484</v>
      </c>
      <c r="AP275" s="1">
        <v>0</v>
      </c>
    </row>
    <row r="276" spans="1:42" hidden="1" outlineLevel="1" x14ac:dyDescent="0.2">
      <c r="A276" t="s">
        <v>604</v>
      </c>
      <c r="B276" s="11" t="s">
        <v>1582</v>
      </c>
      <c r="E276" s="1">
        <f t="shared" si="62"/>
        <v>320</v>
      </c>
      <c r="F276" s="1">
        <f t="shared" si="63"/>
        <v>318</v>
      </c>
      <c r="H276" s="1">
        <v>0</v>
      </c>
      <c r="I276" s="2"/>
      <c r="J276" s="2">
        <f t="shared" si="64"/>
        <v>0</v>
      </c>
      <c r="K276" s="7">
        <f t="shared" si="65"/>
        <v>2</v>
      </c>
      <c r="L276" s="7">
        <f t="shared" si="66"/>
        <v>3</v>
      </c>
      <c r="M276" s="7">
        <f t="shared" si="67"/>
        <v>1</v>
      </c>
      <c r="N276" s="2">
        <f t="shared" si="68"/>
        <v>0.27672955974842767</v>
      </c>
      <c r="O276" s="2">
        <f t="shared" si="69"/>
        <v>0.25786163522012578</v>
      </c>
      <c r="P276" s="2">
        <f t="shared" si="70"/>
        <v>0.40566037735849059</v>
      </c>
      <c r="Q276" s="2">
        <f t="shared" si="71"/>
        <v>5.9748427672956017E-2</v>
      </c>
      <c r="R276" s="1">
        <v>88</v>
      </c>
      <c r="S276" s="1">
        <v>82</v>
      </c>
      <c r="T276" s="1">
        <v>129</v>
      </c>
      <c r="V276" s="1">
        <v>19</v>
      </c>
      <c r="AA276" t="s">
        <v>2662</v>
      </c>
      <c r="AB276">
        <v>2</v>
      </c>
      <c r="AD276" s="40"/>
      <c r="AE276" s="40">
        <v>23</v>
      </c>
      <c r="AF276" s="42">
        <v>3</v>
      </c>
      <c r="AG276" s="42">
        <v>63</v>
      </c>
      <c r="AH276" s="46">
        <v>13900</v>
      </c>
      <c r="AI276" s="46">
        <f t="shared" si="60"/>
        <v>23003</v>
      </c>
      <c r="AJ276" t="s">
        <v>882</v>
      </c>
      <c r="AO276" s="1">
        <f t="shared" si="61"/>
        <v>318</v>
      </c>
      <c r="AP276" s="1">
        <v>2</v>
      </c>
    </row>
    <row r="277" spans="1:42" hidden="1" outlineLevel="1" x14ac:dyDescent="0.2">
      <c r="A277" t="s">
        <v>1752</v>
      </c>
      <c r="B277" s="11" t="s">
        <v>1582</v>
      </c>
      <c r="E277" s="1">
        <f t="shared" si="62"/>
        <v>144</v>
      </c>
      <c r="F277" s="1">
        <f t="shared" si="63"/>
        <v>144</v>
      </c>
      <c r="G277" s="1">
        <v>98</v>
      </c>
      <c r="H277" s="1">
        <v>96</v>
      </c>
      <c r="I277" s="2"/>
      <c r="J277" s="2">
        <f t="shared" si="64"/>
        <v>0.66666666666666663</v>
      </c>
      <c r="K277" s="7">
        <f t="shared" si="65"/>
        <v>2</v>
      </c>
      <c r="L277" s="7">
        <f t="shared" si="66"/>
        <v>1</v>
      </c>
      <c r="M277" s="7">
        <f t="shared" si="67"/>
        <v>3</v>
      </c>
      <c r="N277" s="2">
        <f t="shared" si="68"/>
        <v>0.27777777777777779</v>
      </c>
      <c r="O277" s="2">
        <f t="shared" si="69"/>
        <v>0.46527777777777779</v>
      </c>
      <c r="P277" s="2">
        <f t="shared" si="70"/>
        <v>0.22916666666666666</v>
      </c>
      <c r="Q277" s="2">
        <f t="shared" si="71"/>
        <v>2.7777777777777762E-2</v>
      </c>
      <c r="R277" s="1">
        <v>40</v>
      </c>
      <c r="S277" s="1">
        <v>67</v>
      </c>
      <c r="T277" s="1">
        <v>33</v>
      </c>
      <c r="V277" s="1">
        <v>4</v>
      </c>
      <c r="AA277" t="s">
        <v>636</v>
      </c>
      <c r="AB277">
        <v>2</v>
      </c>
      <c r="AD277" s="40"/>
      <c r="AE277" s="40">
        <v>23</v>
      </c>
      <c r="AF277" s="42">
        <v>29</v>
      </c>
      <c r="AG277" s="42">
        <v>65</v>
      </c>
      <c r="AH277" s="46">
        <v>14100</v>
      </c>
      <c r="AI277" s="46">
        <f t="shared" si="60"/>
        <v>23029</v>
      </c>
      <c r="AJ277" t="s">
        <v>1376</v>
      </c>
      <c r="AO277" s="1">
        <f t="shared" si="61"/>
        <v>144</v>
      </c>
      <c r="AP277" s="1">
        <v>0</v>
      </c>
    </row>
    <row r="278" spans="1:42" hidden="1" outlineLevel="1" x14ac:dyDescent="0.2">
      <c r="A278" t="s">
        <v>77</v>
      </c>
      <c r="B278" s="11" t="s">
        <v>1582</v>
      </c>
      <c r="E278" s="1">
        <f t="shared" si="62"/>
        <v>148</v>
      </c>
      <c r="F278" s="1">
        <f t="shared" si="63"/>
        <v>148</v>
      </c>
      <c r="G278" s="1">
        <v>112</v>
      </c>
      <c r="H278" s="1">
        <v>110</v>
      </c>
      <c r="I278" s="2"/>
      <c r="J278" s="2">
        <f t="shared" si="64"/>
        <v>0.7432432432432432</v>
      </c>
      <c r="K278" s="7">
        <f t="shared" si="65"/>
        <v>2</v>
      </c>
      <c r="L278" s="7">
        <f t="shared" si="66"/>
        <v>1</v>
      </c>
      <c r="M278" s="7">
        <f t="shared" si="67"/>
        <v>3</v>
      </c>
      <c r="N278" s="2">
        <f t="shared" si="68"/>
        <v>0.31756756756756754</v>
      </c>
      <c r="O278" s="2">
        <f t="shared" si="69"/>
        <v>0.35810810810810811</v>
      </c>
      <c r="P278" s="2">
        <f t="shared" si="70"/>
        <v>0.26351351351351349</v>
      </c>
      <c r="Q278" s="2">
        <f t="shared" si="71"/>
        <v>6.0810810810810856E-2</v>
      </c>
      <c r="R278" s="1">
        <v>47</v>
      </c>
      <c r="S278" s="1">
        <v>53</v>
      </c>
      <c r="T278" s="1">
        <v>39</v>
      </c>
      <c r="V278" s="1">
        <v>9</v>
      </c>
      <c r="AA278" t="s">
        <v>1057</v>
      </c>
      <c r="AB278">
        <v>2</v>
      </c>
      <c r="AD278" s="40"/>
      <c r="AE278" s="40">
        <v>23</v>
      </c>
      <c r="AF278" s="42">
        <v>7</v>
      </c>
      <c r="AG278" s="42">
        <v>20</v>
      </c>
      <c r="AH278" s="46">
        <v>14205</v>
      </c>
      <c r="AI278" s="46">
        <f t="shared" si="60"/>
        <v>23007</v>
      </c>
      <c r="AJ278" t="s">
        <v>2891</v>
      </c>
      <c r="AO278" s="1">
        <f t="shared" si="61"/>
        <v>148</v>
      </c>
      <c r="AP278" s="1">
        <v>0</v>
      </c>
    </row>
    <row r="279" spans="1:42" hidden="1" outlineLevel="1" x14ac:dyDescent="0.2">
      <c r="A279" t="s">
        <v>2819</v>
      </c>
      <c r="B279" s="11" t="s">
        <v>1582</v>
      </c>
      <c r="E279" s="1">
        <f t="shared" si="62"/>
        <v>1693</v>
      </c>
      <c r="F279" s="1">
        <f t="shared" si="63"/>
        <v>1693</v>
      </c>
      <c r="G279" s="1">
        <v>1254</v>
      </c>
      <c r="H279" s="1">
        <v>1244</v>
      </c>
      <c r="I279" s="2"/>
      <c r="J279" s="2">
        <f t="shared" si="64"/>
        <v>0.73479031305375075</v>
      </c>
      <c r="K279" s="7">
        <f t="shared" si="65"/>
        <v>3</v>
      </c>
      <c r="L279" s="7">
        <f t="shared" si="66"/>
        <v>1</v>
      </c>
      <c r="M279" s="7">
        <f t="shared" si="67"/>
        <v>2</v>
      </c>
      <c r="N279" s="2">
        <f t="shared" si="68"/>
        <v>0.19964559952746605</v>
      </c>
      <c r="O279" s="2">
        <f t="shared" si="69"/>
        <v>0.42823390431187242</v>
      </c>
      <c r="P279" s="2">
        <f t="shared" si="70"/>
        <v>0.3130537507383343</v>
      </c>
      <c r="Q279" s="2">
        <f t="shared" si="71"/>
        <v>5.9066745422327205E-2</v>
      </c>
      <c r="R279" s="1">
        <v>338</v>
      </c>
      <c r="S279" s="1">
        <v>725</v>
      </c>
      <c r="T279" s="1">
        <v>530</v>
      </c>
      <c r="V279" s="1">
        <v>100</v>
      </c>
      <c r="AA279" t="s">
        <v>2323</v>
      </c>
      <c r="AB279">
        <v>2</v>
      </c>
      <c r="AD279" s="40"/>
      <c r="AE279" s="40">
        <v>23</v>
      </c>
      <c r="AF279" s="42">
        <v>19</v>
      </c>
      <c r="AG279" s="42">
        <v>60</v>
      </c>
      <c r="AH279" s="46">
        <v>14310</v>
      </c>
      <c r="AI279" s="46">
        <f t="shared" si="60"/>
        <v>23019</v>
      </c>
      <c r="AJ279" t="s">
        <v>1376</v>
      </c>
      <c r="AO279" s="1">
        <f t="shared" si="61"/>
        <v>1693</v>
      </c>
      <c r="AP279" s="1">
        <v>0</v>
      </c>
    </row>
    <row r="280" spans="1:42" hidden="1" outlineLevel="1" x14ac:dyDescent="0.2">
      <c r="A280" t="s">
        <v>2016</v>
      </c>
      <c r="B280" s="11" t="s">
        <v>1582</v>
      </c>
      <c r="E280" s="1">
        <f t="shared" si="62"/>
        <v>2137</v>
      </c>
      <c r="F280" s="1">
        <f t="shared" si="63"/>
        <v>2120</v>
      </c>
      <c r="G280" s="1">
        <v>1579</v>
      </c>
      <c r="H280" s="1">
        <v>1574</v>
      </c>
      <c r="I280" s="2"/>
      <c r="J280" s="2">
        <f t="shared" si="64"/>
        <v>0.7365465605989705</v>
      </c>
      <c r="K280" s="7">
        <f t="shared" si="65"/>
        <v>3</v>
      </c>
      <c r="L280" s="7">
        <f t="shared" si="66"/>
        <v>1</v>
      </c>
      <c r="M280" s="7">
        <f t="shared" si="67"/>
        <v>2</v>
      </c>
      <c r="N280" s="2">
        <f t="shared" si="68"/>
        <v>0.17264150943396225</v>
      </c>
      <c r="O280" s="2">
        <f t="shared" si="69"/>
        <v>0.47924528301886793</v>
      </c>
      <c r="P280" s="2">
        <f t="shared" si="70"/>
        <v>0.31462264150943398</v>
      </c>
      <c r="Q280" s="2">
        <f t="shared" si="71"/>
        <v>3.3490566037735814E-2</v>
      </c>
      <c r="R280" s="1">
        <v>366</v>
      </c>
      <c r="S280" s="1">
        <v>1016</v>
      </c>
      <c r="T280" s="1">
        <v>667</v>
      </c>
      <c r="V280" s="1">
        <v>71</v>
      </c>
      <c r="AA280" t="s">
        <v>2323</v>
      </c>
      <c r="AB280">
        <v>2</v>
      </c>
      <c r="AD280" s="40"/>
      <c r="AE280" s="40">
        <v>23</v>
      </c>
      <c r="AF280" s="42">
        <v>19</v>
      </c>
      <c r="AG280" s="42">
        <v>65</v>
      </c>
      <c r="AH280" s="46">
        <v>14380</v>
      </c>
      <c r="AI280" s="46">
        <f t="shared" si="60"/>
        <v>23019</v>
      </c>
      <c r="AJ280" t="s">
        <v>1376</v>
      </c>
      <c r="AO280" s="1">
        <f t="shared" si="61"/>
        <v>2120</v>
      </c>
      <c r="AP280" s="1">
        <v>17</v>
      </c>
    </row>
    <row r="281" spans="1:42" hidden="1" outlineLevel="1" x14ac:dyDescent="0.2">
      <c r="A281" t="s">
        <v>1078</v>
      </c>
      <c r="B281" s="11" t="s">
        <v>1582</v>
      </c>
      <c r="E281" s="1">
        <f t="shared" si="62"/>
        <v>1236</v>
      </c>
      <c r="F281" s="1">
        <f t="shared" si="63"/>
        <v>1236</v>
      </c>
      <c r="G281" s="1">
        <v>951</v>
      </c>
      <c r="H281" s="1">
        <v>944</v>
      </c>
      <c r="I281" s="2"/>
      <c r="J281" s="2">
        <f t="shared" si="64"/>
        <v>0.7637540453074434</v>
      </c>
      <c r="K281" s="7">
        <f t="shared" si="65"/>
        <v>3</v>
      </c>
      <c r="L281" s="7">
        <f t="shared" si="66"/>
        <v>2</v>
      </c>
      <c r="M281" s="7">
        <f t="shared" si="67"/>
        <v>1</v>
      </c>
      <c r="N281" s="2">
        <f t="shared" si="68"/>
        <v>0.29207119741100324</v>
      </c>
      <c r="O281" s="2">
        <f t="shared" si="69"/>
        <v>0.31229773462783172</v>
      </c>
      <c r="P281" s="2">
        <f t="shared" si="70"/>
        <v>0.33818770226537215</v>
      </c>
      <c r="Q281" s="2">
        <f t="shared" si="71"/>
        <v>5.7443365695792836E-2</v>
      </c>
      <c r="R281" s="1">
        <v>361</v>
      </c>
      <c r="S281" s="1">
        <v>386</v>
      </c>
      <c r="T281" s="1">
        <v>418</v>
      </c>
      <c r="V281" s="1">
        <v>71</v>
      </c>
      <c r="AA281" t="s">
        <v>852</v>
      </c>
      <c r="AB281">
        <v>1</v>
      </c>
      <c r="AD281" s="40"/>
      <c r="AE281" s="40">
        <v>23</v>
      </c>
      <c r="AF281" s="42">
        <v>31</v>
      </c>
      <c r="AG281" s="42">
        <v>35</v>
      </c>
      <c r="AH281" s="46">
        <v>14485</v>
      </c>
      <c r="AI281" s="46">
        <f t="shared" si="60"/>
        <v>23031</v>
      </c>
      <c r="AJ281" t="s">
        <v>1376</v>
      </c>
      <c r="AO281" s="1">
        <f t="shared" si="61"/>
        <v>1236</v>
      </c>
      <c r="AP281" s="1">
        <v>0</v>
      </c>
    </row>
    <row r="282" spans="1:42" hidden="1" outlineLevel="1" x14ac:dyDescent="0.2">
      <c r="A282" t="s">
        <v>1969</v>
      </c>
      <c r="B282" s="11" t="s">
        <v>1582</v>
      </c>
      <c r="E282" s="1">
        <f t="shared" si="62"/>
        <v>1057</v>
      </c>
      <c r="F282" s="1">
        <f t="shared" si="63"/>
        <v>1057</v>
      </c>
      <c r="G282" s="1">
        <v>789</v>
      </c>
      <c r="H282" s="1">
        <v>776</v>
      </c>
      <c r="I282" s="2"/>
      <c r="J282" s="2">
        <f t="shared" si="64"/>
        <v>0.73415326395458846</v>
      </c>
      <c r="K282" s="7">
        <f t="shared" si="65"/>
        <v>3</v>
      </c>
      <c r="L282" s="7">
        <f t="shared" si="66"/>
        <v>1</v>
      </c>
      <c r="M282" s="7">
        <f t="shared" si="67"/>
        <v>2</v>
      </c>
      <c r="N282" s="2">
        <f t="shared" si="68"/>
        <v>0.2412488174077578</v>
      </c>
      <c r="O282" s="2">
        <f t="shared" si="69"/>
        <v>0.38978240302743616</v>
      </c>
      <c r="P282" s="2">
        <f t="shared" si="70"/>
        <v>0.32923368022705773</v>
      </c>
      <c r="Q282" s="2">
        <f t="shared" si="71"/>
        <v>3.973509933774827E-2</v>
      </c>
      <c r="R282" s="1">
        <v>255</v>
      </c>
      <c r="S282" s="1">
        <v>412</v>
      </c>
      <c r="T282" s="1">
        <v>348</v>
      </c>
      <c r="V282" s="1">
        <v>42</v>
      </c>
      <c r="AA282" t="s">
        <v>1668</v>
      </c>
      <c r="AB282">
        <v>2</v>
      </c>
      <c r="AD282" s="40"/>
      <c r="AE282" s="40">
        <v>23</v>
      </c>
      <c r="AF282" s="42">
        <v>25</v>
      </c>
      <c r="AG282" s="42">
        <v>40</v>
      </c>
      <c r="AH282" s="46">
        <v>14555</v>
      </c>
      <c r="AI282" s="46">
        <f t="shared" si="60"/>
        <v>23025</v>
      </c>
      <c r="AJ282" t="s">
        <v>1376</v>
      </c>
      <c r="AO282" s="1">
        <f t="shared" si="61"/>
        <v>1057</v>
      </c>
      <c r="AP282" s="1">
        <v>0</v>
      </c>
    </row>
    <row r="283" spans="1:42" hidden="1" outlineLevel="1" x14ac:dyDescent="0.2">
      <c r="A283" t="s">
        <v>2397</v>
      </c>
      <c r="B283" s="11" t="s">
        <v>1582</v>
      </c>
      <c r="E283" s="1">
        <f t="shared" si="62"/>
        <v>174</v>
      </c>
      <c r="F283" s="1">
        <f t="shared" si="63"/>
        <v>174</v>
      </c>
      <c r="G283" s="1">
        <v>140</v>
      </c>
      <c r="H283" s="1">
        <v>138</v>
      </c>
      <c r="I283" s="2"/>
      <c r="J283" s="2">
        <f t="shared" si="64"/>
        <v>0.7931034482758621</v>
      </c>
      <c r="K283" s="7">
        <f t="shared" si="65"/>
        <v>1</v>
      </c>
      <c r="L283" s="7">
        <f t="shared" si="66"/>
        <v>3</v>
      </c>
      <c r="M283" s="7">
        <f t="shared" si="67"/>
        <v>2</v>
      </c>
      <c r="N283" s="2">
        <f t="shared" si="68"/>
        <v>0.40804597701149425</v>
      </c>
      <c r="O283" s="2">
        <f t="shared" si="69"/>
        <v>0.17816091954022989</v>
      </c>
      <c r="P283" s="2">
        <f t="shared" si="70"/>
        <v>0.37356321839080459</v>
      </c>
      <c r="Q283" s="2">
        <f t="shared" si="71"/>
        <v>4.0229885057471271E-2</v>
      </c>
      <c r="R283" s="1">
        <v>71</v>
      </c>
      <c r="S283" s="1">
        <v>31</v>
      </c>
      <c r="T283" s="1">
        <v>65</v>
      </c>
      <c r="V283" s="1">
        <v>7</v>
      </c>
      <c r="AA283" t="s">
        <v>548</v>
      </c>
      <c r="AB283">
        <v>2</v>
      </c>
      <c r="AD283" s="40"/>
      <c r="AE283" s="40">
        <v>23</v>
      </c>
      <c r="AF283" s="42">
        <v>9</v>
      </c>
      <c r="AG283" s="42">
        <v>45</v>
      </c>
      <c r="AH283" s="46">
        <v>14905</v>
      </c>
      <c r="AI283" s="46">
        <f t="shared" si="60"/>
        <v>23009</v>
      </c>
      <c r="AJ283" t="s">
        <v>1376</v>
      </c>
      <c r="AO283" s="1">
        <f t="shared" si="61"/>
        <v>174</v>
      </c>
      <c r="AP283" s="1">
        <v>0</v>
      </c>
    </row>
    <row r="284" spans="1:42" hidden="1" outlineLevel="1" x14ac:dyDescent="0.2">
      <c r="A284" t="s">
        <v>1753</v>
      </c>
      <c r="B284" s="11" t="s">
        <v>1582</v>
      </c>
      <c r="E284" s="1">
        <f t="shared" si="62"/>
        <v>83</v>
      </c>
      <c r="F284" s="1">
        <f t="shared" si="63"/>
        <v>83</v>
      </c>
      <c r="G284" s="1">
        <v>66</v>
      </c>
      <c r="H284" s="1">
        <v>66</v>
      </c>
      <c r="I284" s="2"/>
      <c r="J284" s="2">
        <f t="shared" si="64"/>
        <v>0.79518072289156627</v>
      </c>
      <c r="K284" s="7">
        <f t="shared" si="65"/>
        <v>3</v>
      </c>
      <c r="L284" s="7">
        <f t="shared" si="66"/>
        <v>1</v>
      </c>
      <c r="M284" s="7">
        <f t="shared" si="67"/>
        <v>2</v>
      </c>
      <c r="N284" s="2">
        <f t="shared" si="68"/>
        <v>0.15662650602409639</v>
      </c>
      <c r="O284" s="2">
        <f t="shared" si="69"/>
        <v>0.51807228915662651</v>
      </c>
      <c r="P284" s="2">
        <f t="shared" si="70"/>
        <v>0.31325301204819278</v>
      </c>
      <c r="Q284" s="2">
        <f t="shared" si="71"/>
        <v>1.2048192771084376E-2</v>
      </c>
      <c r="R284" s="1">
        <v>13</v>
      </c>
      <c r="S284" s="1">
        <v>43</v>
      </c>
      <c r="T284" s="1">
        <v>26</v>
      </c>
      <c r="V284" s="1">
        <v>1</v>
      </c>
      <c r="AA284" t="s">
        <v>636</v>
      </c>
      <c r="AB284">
        <v>2</v>
      </c>
      <c r="AD284" s="40"/>
      <c r="AE284" s="40">
        <v>23</v>
      </c>
      <c r="AF284" s="42">
        <v>29</v>
      </c>
      <c r="AG284" s="42">
        <v>70</v>
      </c>
      <c r="AH284" s="46">
        <v>14940</v>
      </c>
      <c r="AI284" s="46">
        <f t="shared" si="60"/>
        <v>23029</v>
      </c>
      <c r="AJ284" t="s">
        <v>1376</v>
      </c>
      <c r="AO284" s="1">
        <f t="shared" si="61"/>
        <v>83</v>
      </c>
      <c r="AP284" s="1">
        <v>0</v>
      </c>
    </row>
    <row r="285" spans="1:42" hidden="1" outlineLevel="1" x14ac:dyDescent="0.2">
      <c r="A285" t="s">
        <v>2344</v>
      </c>
      <c r="B285" s="11" t="s">
        <v>1582</v>
      </c>
      <c r="E285" s="1">
        <f t="shared" si="62"/>
        <v>0</v>
      </c>
      <c r="F285" s="1">
        <f t="shared" si="63"/>
        <v>0</v>
      </c>
      <c r="H285" s="1">
        <v>0</v>
      </c>
      <c r="I285" s="2"/>
      <c r="J285" s="2" t="e">
        <f t="shared" si="64"/>
        <v>#DIV/0!</v>
      </c>
      <c r="K285" s="7" t="str">
        <f t="shared" si="65"/>
        <v/>
      </c>
      <c r="L285" s="7" t="str">
        <f t="shared" si="66"/>
        <v/>
      </c>
      <c r="M285" s="7" t="str">
        <f t="shared" si="67"/>
        <v/>
      </c>
      <c r="N285" s="2" t="str">
        <f t="shared" si="68"/>
        <v>-</v>
      </c>
      <c r="O285" s="2" t="str">
        <f t="shared" si="69"/>
        <v>-</v>
      </c>
      <c r="P285" s="2" t="str">
        <f t="shared" si="70"/>
        <v>-</v>
      </c>
      <c r="Q285" s="2" t="str">
        <f t="shared" si="71"/>
        <v>-</v>
      </c>
      <c r="R285" s="1">
        <v>0</v>
      </c>
      <c r="S285" s="1">
        <v>0</v>
      </c>
      <c r="T285" s="1">
        <v>0</v>
      </c>
      <c r="V285" s="1">
        <v>0</v>
      </c>
      <c r="AA285" t="s">
        <v>1614</v>
      </c>
      <c r="AB285">
        <v>1</v>
      </c>
      <c r="AD285" s="40"/>
      <c r="AE285" s="40">
        <v>23</v>
      </c>
      <c r="AF285" s="42">
        <v>13</v>
      </c>
      <c r="AH285" s="46">
        <v>15125</v>
      </c>
      <c r="AI285" s="46">
        <f t="shared" si="60"/>
        <v>23013</v>
      </c>
      <c r="AJ285" t="s">
        <v>882</v>
      </c>
      <c r="AO285" s="1">
        <f t="shared" si="61"/>
        <v>0</v>
      </c>
      <c r="AP285" s="1">
        <v>0</v>
      </c>
    </row>
    <row r="286" spans="1:42" hidden="1" outlineLevel="1" x14ac:dyDescent="0.2">
      <c r="A286" s="11" t="s">
        <v>3242</v>
      </c>
      <c r="B286" s="11" t="s">
        <v>1582</v>
      </c>
      <c r="E286" s="1">
        <f t="shared" si="62"/>
        <v>158</v>
      </c>
      <c r="F286" s="1">
        <f t="shared" si="63"/>
        <v>158</v>
      </c>
      <c r="G286" s="1">
        <v>126</v>
      </c>
      <c r="H286" s="1">
        <v>125</v>
      </c>
      <c r="I286" s="2"/>
      <c r="J286" s="2">
        <f t="shared" si="64"/>
        <v>0.79113924050632911</v>
      </c>
      <c r="K286" s="7">
        <f t="shared" si="65"/>
        <v>2</v>
      </c>
      <c r="L286" s="7">
        <f t="shared" si="66"/>
        <v>1</v>
      </c>
      <c r="M286" s="7">
        <f t="shared" si="67"/>
        <v>3</v>
      </c>
      <c r="N286" s="2">
        <f t="shared" si="68"/>
        <v>0.36708860759493672</v>
      </c>
      <c r="O286" s="2">
        <f t="shared" si="69"/>
        <v>0.37341772151898733</v>
      </c>
      <c r="P286" s="2">
        <f t="shared" si="70"/>
        <v>0.17721518987341772</v>
      </c>
      <c r="Q286" s="2">
        <f t="shared" si="71"/>
        <v>8.2278481012658278E-2</v>
      </c>
      <c r="R286" s="1">
        <v>58</v>
      </c>
      <c r="S286" s="1">
        <v>59</v>
      </c>
      <c r="T286" s="1">
        <v>28</v>
      </c>
      <c r="V286" s="1">
        <v>13</v>
      </c>
      <c r="AA286" t="s">
        <v>2662</v>
      </c>
      <c r="AB286">
        <v>2</v>
      </c>
      <c r="AD286" s="40"/>
      <c r="AE286" s="40">
        <v>23</v>
      </c>
      <c r="AF286" s="42">
        <v>3</v>
      </c>
      <c r="AH286" s="55">
        <v>75625</v>
      </c>
      <c r="AI286" s="46">
        <f t="shared" si="60"/>
        <v>23003</v>
      </c>
      <c r="AJ286" t="s">
        <v>882</v>
      </c>
      <c r="AO286" s="1">
        <f t="shared" si="61"/>
        <v>158</v>
      </c>
      <c r="AP286" s="1">
        <v>0</v>
      </c>
    </row>
    <row r="287" spans="1:42" hidden="1" outlineLevel="1" x14ac:dyDescent="0.2">
      <c r="A287" t="s">
        <v>2239</v>
      </c>
      <c r="B287" s="11" t="s">
        <v>1582</v>
      </c>
      <c r="E287" s="1">
        <f t="shared" si="62"/>
        <v>207</v>
      </c>
      <c r="F287" s="1">
        <f t="shared" si="63"/>
        <v>207</v>
      </c>
      <c r="G287" s="1">
        <v>165</v>
      </c>
      <c r="H287" s="1">
        <v>164</v>
      </c>
      <c r="I287" s="2"/>
      <c r="J287" s="2">
        <f t="shared" si="64"/>
        <v>0.79227053140096615</v>
      </c>
      <c r="K287" s="7">
        <f t="shared" si="65"/>
        <v>3</v>
      </c>
      <c r="L287" s="7">
        <f t="shared" si="66"/>
        <v>1</v>
      </c>
      <c r="M287" s="7">
        <f t="shared" si="67"/>
        <v>2</v>
      </c>
      <c r="N287" s="2">
        <f t="shared" si="68"/>
        <v>0.14975845410628019</v>
      </c>
      <c r="O287" s="2">
        <f t="shared" si="69"/>
        <v>0.44927536231884058</v>
      </c>
      <c r="P287" s="2">
        <f t="shared" si="70"/>
        <v>0.33816425120772947</v>
      </c>
      <c r="Q287" s="2">
        <f t="shared" si="71"/>
        <v>6.280193236714976E-2</v>
      </c>
      <c r="R287" s="1">
        <v>31</v>
      </c>
      <c r="S287" s="1">
        <v>93</v>
      </c>
      <c r="T287" s="1">
        <v>70</v>
      </c>
      <c r="V287" s="1">
        <v>13</v>
      </c>
      <c r="AA287" t="s">
        <v>2662</v>
      </c>
      <c r="AB287">
        <v>2</v>
      </c>
      <c r="AD287" s="40"/>
      <c r="AE287" s="40">
        <v>23</v>
      </c>
      <c r="AF287" s="42">
        <v>3</v>
      </c>
      <c r="AG287" s="42">
        <v>65</v>
      </c>
      <c r="AH287" s="46">
        <v>15395</v>
      </c>
      <c r="AI287" s="46">
        <f t="shared" si="60"/>
        <v>23003</v>
      </c>
      <c r="AJ287" t="s">
        <v>1376</v>
      </c>
      <c r="AO287" s="1">
        <f t="shared" si="61"/>
        <v>207</v>
      </c>
      <c r="AP287" s="1">
        <v>0</v>
      </c>
    </row>
    <row r="288" spans="1:42" hidden="1" outlineLevel="1" x14ac:dyDescent="0.2">
      <c r="A288" t="s">
        <v>1434</v>
      </c>
      <c r="B288" s="11" t="s">
        <v>1582</v>
      </c>
      <c r="E288" s="1">
        <f t="shared" si="62"/>
        <v>7546</v>
      </c>
      <c r="F288" s="1">
        <f t="shared" si="63"/>
        <v>7545</v>
      </c>
      <c r="G288" s="1">
        <v>6087</v>
      </c>
      <c r="H288" s="1">
        <v>6002</v>
      </c>
      <c r="I288" s="2"/>
      <c r="J288" s="2">
        <f t="shared" si="64"/>
        <v>0.79538828518420357</v>
      </c>
      <c r="K288" s="7">
        <f t="shared" si="65"/>
        <v>1</v>
      </c>
      <c r="L288" s="7">
        <f t="shared" si="66"/>
        <v>2</v>
      </c>
      <c r="M288" s="7">
        <f t="shared" si="67"/>
        <v>3</v>
      </c>
      <c r="N288" s="2">
        <f t="shared" si="68"/>
        <v>0.41484426772697153</v>
      </c>
      <c r="O288" s="2">
        <f t="shared" si="69"/>
        <v>0.28522200132538106</v>
      </c>
      <c r="P288" s="2">
        <f t="shared" si="70"/>
        <v>0.27554671968190853</v>
      </c>
      <c r="Q288" s="2">
        <f t="shared" si="71"/>
        <v>2.4387011265738945E-2</v>
      </c>
      <c r="R288" s="1">
        <v>3130</v>
      </c>
      <c r="S288" s="1">
        <v>2152</v>
      </c>
      <c r="T288" s="1">
        <v>2079</v>
      </c>
      <c r="V288" s="1">
        <v>184</v>
      </c>
      <c r="AA288" t="s">
        <v>1434</v>
      </c>
      <c r="AB288">
        <v>1</v>
      </c>
      <c r="AD288" s="40"/>
      <c r="AE288" s="40">
        <v>23</v>
      </c>
      <c r="AF288" s="42">
        <v>5</v>
      </c>
      <c r="AG288" s="42">
        <v>30</v>
      </c>
      <c r="AH288" s="46">
        <v>15430</v>
      </c>
      <c r="AI288" s="46">
        <f t="shared" si="60"/>
        <v>23005</v>
      </c>
      <c r="AJ288" t="s">
        <v>1376</v>
      </c>
      <c r="AO288" s="1">
        <f t="shared" si="61"/>
        <v>7545</v>
      </c>
      <c r="AP288" s="1">
        <v>1</v>
      </c>
    </row>
    <row r="289" spans="1:42" hidden="1" outlineLevel="1" x14ac:dyDescent="0.2">
      <c r="A289" t="s">
        <v>2240</v>
      </c>
      <c r="B289" s="11" t="s">
        <v>1582</v>
      </c>
      <c r="E289" s="1">
        <f t="shared" si="62"/>
        <v>1239</v>
      </c>
      <c r="F289" s="1">
        <f t="shared" si="63"/>
        <v>1239</v>
      </c>
      <c r="G289" s="1">
        <v>971</v>
      </c>
      <c r="H289" s="1">
        <v>960</v>
      </c>
      <c r="I289" s="2"/>
      <c r="J289" s="2">
        <f t="shared" si="64"/>
        <v>0.77481840193704599</v>
      </c>
      <c r="K289" s="7">
        <f t="shared" si="65"/>
        <v>3</v>
      </c>
      <c r="L289" s="7">
        <f t="shared" si="66"/>
        <v>2</v>
      </c>
      <c r="M289" s="7">
        <f t="shared" si="67"/>
        <v>1</v>
      </c>
      <c r="N289" s="2">
        <f t="shared" si="68"/>
        <v>0.28974979822437452</v>
      </c>
      <c r="O289" s="2">
        <f t="shared" si="69"/>
        <v>0.32606941081517354</v>
      </c>
      <c r="P289" s="2">
        <f t="shared" si="70"/>
        <v>0.33252623083131555</v>
      </c>
      <c r="Q289" s="2">
        <f t="shared" si="71"/>
        <v>5.1654560129136384E-2</v>
      </c>
      <c r="R289" s="1">
        <v>359</v>
      </c>
      <c r="S289" s="1">
        <v>404</v>
      </c>
      <c r="T289" s="1">
        <v>412</v>
      </c>
      <c r="V289" s="1">
        <v>64</v>
      </c>
      <c r="AA289" t="s">
        <v>1614</v>
      </c>
      <c r="AB289">
        <v>1</v>
      </c>
      <c r="AD289" s="40"/>
      <c r="AE289" s="40">
        <v>23</v>
      </c>
      <c r="AF289" s="42">
        <v>13</v>
      </c>
      <c r="AG289" s="42">
        <v>15</v>
      </c>
      <c r="AH289" s="46">
        <v>15780</v>
      </c>
      <c r="AI289" s="46">
        <f t="shared" si="60"/>
        <v>23013</v>
      </c>
      <c r="AJ289" t="s">
        <v>1376</v>
      </c>
      <c r="AO289" s="1">
        <f t="shared" si="61"/>
        <v>1239</v>
      </c>
      <c r="AP289" s="1">
        <v>0</v>
      </c>
    </row>
    <row r="290" spans="1:42" hidden="1" outlineLevel="1" x14ac:dyDescent="0.2">
      <c r="A290" t="s">
        <v>1903</v>
      </c>
      <c r="B290" s="11" t="s">
        <v>1582</v>
      </c>
      <c r="E290" s="1">
        <f t="shared" si="62"/>
        <v>417</v>
      </c>
      <c r="F290" s="1">
        <f t="shared" si="63"/>
        <v>417</v>
      </c>
      <c r="G290" s="1">
        <v>317</v>
      </c>
      <c r="H290" s="1">
        <v>315</v>
      </c>
      <c r="I290" s="2"/>
      <c r="J290" s="2">
        <f t="shared" si="64"/>
        <v>0.75539568345323738</v>
      </c>
      <c r="K290" s="7">
        <f t="shared" si="65"/>
        <v>3</v>
      </c>
      <c r="L290" s="7">
        <f t="shared" si="66"/>
        <v>1</v>
      </c>
      <c r="M290" s="7">
        <f t="shared" si="67"/>
        <v>2</v>
      </c>
      <c r="N290" s="2">
        <f t="shared" si="68"/>
        <v>0.18225419664268586</v>
      </c>
      <c r="O290" s="2">
        <f t="shared" si="69"/>
        <v>0.42685851318944845</v>
      </c>
      <c r="P290" s="2">
        <f t="shared" si="70"/>
        <v>0.36211031175059955</v>
      </c>
      <c r="Q290" s="2">
        <f t="shared" si="71"/>
        <v>2.8776978417266175E-2</v>
      </c>
      <c r="R290" s="1">
        <v>76</v>
      </c>
      <c r="S290" s="1">
        <v>178</v>
      </c>
      <c r="T290" s="1">
        <v>151</v>
      </c>
      <c r="V290" s="1">
        <v>12</v>
      </c>
      <c r="AA290" t="s">
        <v>636</v>
      </c>
      <c r="AB290">
        <v>2</v>
      </c>
      <c r="AD290" s="40"/>
      <c r="AE290" s="40">
        <v>23</v>
      </c>
      <c r="AF290" s="42">
        <v>29</v>
      </c>
      <c r="AG290" s="42">
        <v>75</v>
      </c>
      <c r="AH290" s="46">
        <v>15920</v>
      </c>
      <c r="AI290" s="46">
        <f t="shared" si="60"/>
        <v>23029</v>
      </c>
      <c r="AJ290" t="s">
        <v>1376</v>
      </c>
      <c r="AO290" s="1">
        <f t="shared" si="61"/>
        <v>417</v>
      </c>
      <c r="AP290" s="1">
        <v>0</v>
      </c>
    </row>
    <row r="291" spans="1:42" hidden="1" outlineLevel="1" x14ac:dyDescent="0.2">
      <c r="A291" t="s">
        <v>315</v>
      </c>
      <c r="B291" s="11" t="s">
        <v>1582</v>
      </c>
      <c r="E291" s="1">
        <f t="shared" si="62"/>
        <v>71</v>
      </c>
      <c r="F291" s="1">
        <f t="shared" si="63"/>
        <v>71</v>
      </c>
      <c r="G291" s="1">
        <v>57</v>
      </c>
      <c r="H291" s="1">
        <v>56</v>
      </c>
      <c r="I291" s="2"/>
      <c r="J291" s="2">
        <f t="shared" si="64"/>
        <v>0.78873239436619713</v>
      </c>
      <c r="K291" s="7">
        <f t="shared" si="65"/>
        <v>1</v>
      </c>
      <c r="L291" s="7">
        <f t="shared" si="66"/>
        <v>1</v>
      </c>
      <c r="M291" s="7">
        <f t="shared" si="67"/>
        <v>3</v>
      </c>
      <c r="N291" s="2">
        <f t="shared" si="68"/>
        <v>0.38028169014084506</v>
      </c>
      <c r="O291" s="2">
        <f t="shared" si="69"/>
        <v>0.38028169014084506</v>
      </c>
      <c r="P291" s="2">
        <f t="shared" si="70"/>
        <v>0.14084507042253522</v>
      </c>
      <c r="Q291" s="2">
        <f t="shared" si="71"/>
        <v>9.8591549295774711E-2</v>
      </c>
      <c r="R291" s="1">
        <v>27</v>
      </c>
      <c r="S291" s="1">
        <v>27</v>
      </c>
      <c r="T291" s="1">
        <v>10</v>
      </c>
      <c r="V291" s="1">
        <v>7</v>
      </c>
      <c r="AA291" t="s">
        <v>2662</v>
      </c>
      <c r="AB291">
        <v>2</v>
      </c>
      <c r="AD291" s="40"/>
      <c r="AE291" s="40">
        <v>23</v>
      </c>
      <c r="AF291" s="42">
        <v>3</v>
      </c>
      <c r="AG291" s="42">
        <v>70</v>
      </c>
      <c r="AH291" s="46">
        <v>15990</v>
      </c>
      <c r="AI291" s="46">
        <f t="shared" si="60"/>
        <v>23003</v>
      </c>
      <c r="AJ291" t="s">
        <v>2891</v>
      </c>
      <c r="AO291" s="1">
        <f t="shared" si="61"/>
        <v>71</v>
      </c>
      <c r="AP291" s="1">
        <v>0</v>
      </c>
    </row>
    <row r="292" spans="1:42" hidden="1" outlineLevel="1" x14ac:dyDescent="0.2">
      <c r="A292" t="s">
        <v>1006</v>
      </c>
      <c r="B292" s="11" t="s">
        <v>1582</v>
      </c>
      <c r="E292" s="1">
        <f t="shared" si="62"/>
        <v>267</v>
      </c>
      <c r="F292" s="1">
        <f t="shared" si="63"/>
        <v>267</v>
      </c>
      <c r="G292" s="1">
        <v>212</v>
      </c>
      <c r="H292" s="1">
        <v>209</v>
      </c>
      <c r="I292" s="2"/>
      <c r="J292" s="2">
        <f t="shared" si="64"/>
        <v>0.78277153558052437</v>
      </c>
      <c r="K292" s="7">
        <f t="shared" si="65"/>
        <v>3</v>
      </c>
      <c r="L292" s="7">
        <f t="shared" si="66"/>
        <v>1</v>
      </c>
      <c r="M292" s="7">
        <f t="shared" si="67"/>
        <v>2</v>
      </c>
      <c r="N292" s="2">
        <f t="shared" si="68"/>
        <v>0.2808988764044944</v>
      </c>
      <c r="O292" s="2">
        <f t="shared" si="69"/>
        <v>0.35205992509363299</v>
      </c>
      <c r="P292" s="2">
        <f t="shared" si="70"/>
        <v>0.32958801498127338</v>
      </c>
      <c r="Q292" s="2">
        <f t="shared" si="71"/>
        <v>3.7453183520599231E-2</v>
      </c>
      <c r="R292" s="1">
        <v>75</v>
      </c>
      <c r="S292" s="1">
        <v>94</v>
      </c>
      <c r="T292" s="1">
        <v>88</v>
      </c>
      <c r="V292" s="1">
        <v>10</v>
      </c>
      <c r="AA292" t="s">
        <v>1057</v>
      </c>
      <c r="AB292">
        <v>2</v>
      </c>
      <c r="AD292" s="40"/>
      <c r="AE292" s="40">
        <v>23</v>
      </c>
      <c r="AF292" s="42">
        <v>7</v>
      </c>
      <c r="AG292" s="42">
        <v>25</v>
      </c>
      <c r="AH292" s="46">
        <v>16165</v>
      </c>
      <c r="AI292" s="46">
        <f t="shared" si="60"/>
        <v>23007</v>
      </c>
      <c r="AJ292" t="s">
        <v>2891</v>
      </c>
      <c r="AO292" s="1">
        <f t="shared" si="61"/>
        <v>267</v>
      </c>
      <c r="AP292" s="1">
        <v>0</v>
      </c>
    </row>
    <row r="293" spans="1:42" hidden="1" outlineLevel="1" x14ac:dyDescent="0.2">
      <c r="A293" t="s">
        <v>1585</v>
      </c>
      <c r="B293" s="11" t="s">
        <v>1582</v>
      </c>
      <c r="E293" s="1">
        <f t="shared" si="62"/>
        <v>2045</v>
      </c>
      <c r="F293" s="1">
        <f t="shared" si="63"/>
        <v>2045</v>
      </c>
      <c r="G293" s="1">
        <v>1495</v>
      </c>
      <c r="H293" s="1">
        <v>1476</v>
      </c>
      <c r="I293" s="2"/>
      <c r="J293" s="2">
        <f t="shared" si="64"/>
        <v>0.72176039119804403</v>
      </c>
      <c r="K293" s="7">
        <f t="shared" si="65"/>
        <v>1</v>
      </c>
      <c r="L293" s="7">
        <f t="shared" si="66"/>
        <v>3</v>
      </c>
      <c r="M293" s="7">
        <f t="shared" si="67"/>
        <v>2</v>
      </c>
      <c r="N293" s="2">
        <f t="shared" si="68"/>
        <v>0.43227383863080687</v>
      </c>
      <c r="O293" s="2">
        <f t="shared" si="69"/>
        <v>0.24156479217603913</v>
      </c>
      <c r="P293" s="2">
        <f t="shared" si="70"/>
        <v>0.28312958435207825</v>
      </c>
      <c r="Q293" s="2">
        <f t="shared" si="71"/>
        <v>4.3031784841075726E-2</v>
      </c>
      <c r="R293" s="1">
        <v>884</v>
      </c>
      <c r="S293" s="1">
        <v>494</v>
      </c>
      <c r="T293" s="1">
        <v>579</v>
      </c>
      <c r="V293" s="1">
        <v>88</v>
      </c>
      <c r="AA293" t="s">
        <v>1492</v>
      </c>
      <c r="AB293">
        <v>1</v>
      </c>
      <c r="AD293" s="40"/>
      <c r="AE293" s="40">
        <v>23</v>
      </c>
      <c r="AF293" s="42">
        <v>15</v>
      </c>
      <c r="AG293" s="42">
        <v>30</v>
      </c>
      <c r="AH293" s="46">
        <v>16235</v>
      </c>
      <c r="AI293" s="46">
        <f t="shared" si="60"/>
        <v>23015</v>
      </c>
      <c r="AJ293" t="s">
        <v>1376</v>
      </c>
      <c r="AO293" s="1">
        <f t="shared" si="61"/>
        <v>2045</v>
      </c>
      <c r="AP293" s="1">
        <v>0</v>
      </c>
    </row>
    <row r="294" spans="1:42" hidden="1" outlineLevel="1" x14ac:dyDescent="0.2">
      <c r="A294" t="s">
        <v>1470</v>
      </c>
      <c r="B294" s="11" t="s">
        <v>1582</v>
      </c>
      <c r="E294" s="1">
        <f t="shared" si="62"/>
        <v>677</v>
      </c>
      <c r="F294" s="1">
        <f t="shared" si="63"/>
        <v>677</v>
      </c>
      <c r="G294" s="1">
        <v>427</v>
      </c>
      <c r="H294" s="1">
        <v>421</v>
      </c>
      <c r="I294" s="2"/>
      <c r="J294" s="2">
        <f t="shared" si="64"/>
        <v>0.62186115214180204</v>
      </c>
      <c r="K294" s="7">
        <f t="shared" si="65"/>
        <v>3</v>
      </c>
      <c r="L294" s="7">
        <f t="shared" si="66"/>
        <v>1</v>
      </c>
      <c r="M294" s="7">
        <f t="shared" si="67"/>
        <v>2</v>
      </c>
      <c r="N294" s="2">
        <f t="shared" si="68"/>
        <v>0.19202363367799113</v>
      </c>
      <c r="O294" s="2">
        <f t="shared" si="69"/>
        <v>0.38847858197932056</v>
      </c>
      <c r="P294" s="2">
        <f t="shared" si="70"/>
        <v>0.38257016248153619</v>
      </c>
      <c r="Q294" s="2">
        <f t="shared" si="71"/>
        <v>3.6927621861152116E-2</v>
      </c>
      <c r="R294" s="1">
        <v>130</v>
      </c>
      <c r="S294" s="1">
        <v>263</v>
      </c>
      <c r="T294" s="1">
        <v>259</v>
      </c>
      <c r="V294" s="1">
        <v>25</v>
      </c>
      <c r="AA294" t="s">
        <v>636</v>
      </c>
      <c r="AB294">
        <v>2</v>
      </c>
      <c r="AD294" s="40"/>
      <c r="AE294" s="40">
        <v>23</v>
      </c>
      <c r="AF294" s="42">
        <v>29</v>
      </c>
      <c r="AG294" s="42">
        <v>80</v>
      </c>
      <c r="AH294" s="46">
        <v>16410</v>
      </c>
      <c r="AI294" s="46">
        <f t="shared" si="60"/>
        <v>23029</v>
      </c>
      <c r="AJ294" t="s">
        <v>1376</v>
      </c>
      <c r="AO294" s="1">
        <f t="shared" si="61"/>
        <v>677</v>
      </c>
      <c r="AP294" s="1">
        <v>0</v>
      </c>
    </row>
    <row r="295" spans="1:42" hidden="1" outlineLevel="1" x14ac:dyDescent="0.2">
      <c r="A295" t="s">
        <v>1471</v>
      </c>
      <c r="B295" s="11" t="s">
        <v>1582</v>
      </c>
      <c r="E295" s="1">
        <f t="shared" si="62"/>
        <v>1760</v>
      </c>
      <c r="F295" s="1">
        <f t="shared" si="63"/>
        <v>1760</v>
      </c>
      <c r="G295" s="1">
        <v>1396</v>
      </c>
      <c r="H295" s="1">
        <v>1381</v>
      </c>
      <c r="I295" s="2"/>
      <c r="J295" s="2">
        <f t="shared" si="64"/>
        <v>0.78465909090909092</v>
      </c>
      <c r="K295" s="7">
        <f t="shared" si="65"/>
        <v>3</v>
      </c>
      <c r="L295" s="7">
        <f t="shared" si="66"/>
        <v>2</v>
      </c>
      <c r="M295" s="7">
        <f t="shared" si="67"/>
        <v>1</v>
      </c>
      <c r="N295" s="2">
        <f t="shared" si="68"/>
        <v>0.25511363636363638</v>
      </c>
      <c r="O295" s="2">
        <f t="shared" si="69"/>
        <v>0.32897727272727273</v>
      </c>
      <c r="P295" s="2">
        <f t="shared" si="70"/>
        <v>0.38750000000000001</v>
      </c>
      <c r="Q295" s="2">
        <f t="shared" si="71"/>
        <v>2.8409090909090884E-2</v>
      </c>
      <c r="R295" s="1">
        <v>449</v>
      </c>
      <c r="S295" s="1">
        <v>579</v>
      </c>
      <c r="T295" s="1">
        <v>682</v>
      </c>
      <c r="V295" s="1">
        <v>50</v>
      </c>
      <c r="AA295" t="s">
        <v>852</v>
      </c>
      <c r="AB295">
        <v>1</v>
      </c>
      <c r="AD295" s="40"/>
      <c r="AE295" s="40">
        <v>23</v>
      </c>
      <c r="AF295" s="42">
        <v>31</v>
      </c>
      <c r="AG295" s="42">
        <v>40</v>
      </c>
      <c r="AH295" s="46">
        <v>16725</v>
      </c>
      <c r="AI295" s="46">
        <f t="shared" si="60"/>
        <v>23031</v>
      </c>
      <c r="AJ295" t="s">
        <v>1376</v>
      </c>
      <c r="AO295" s="1">
        <f t="shared" si="61"/>
        <v>1760</v>
      </c>
      <c r="AP295" s="1">
        <v>0</v>
      </c>
    </row>
    <row r="296" spans="1:42" hidden="1" outlineLevel="1" x14ac:dyDescent="0.2">
      <c r="A296" t="s">
        <v>1447</v>
      </c>
      <c r="B296" s="11" t="s">
        <v>1582</v>
      </c>
      <c r="E296" s="1">
        <f t="shared" si="62"/>
        <v>53</v>
      </c>
      <c r="F296" s="1">
        <f t="shared" si="63"/>
        <v>53</v>
      </c>
      <c r="G296" s="1">
        <v>40</v>
      </c>
      <c r="H296" s="1">
        <v>40</v>
      </c>
      <c r="I296" s="2"/>
      <c r="J296" s="2">
        <f t="shared" si="64"/>
        <v>0.75471698113207553</v>
      </c>
      <c r="K296" s="7">
        <f t="shared" si="65"/>
        <v>2</v>
      </c>
      <c r="L296" s="7">
        <f t="shared" si="66"/>
        <v>1</v>
      </c>
      <c r="M296" s="7">
        <f t="shared" si="67"/>
        <v>3</v>
      </c>
      <c r="N296" s="2">
        <f t="shared" si="68"/>
        <v>0.28301886792452829</v>
      </c>
      <c r="O296" s="2">
        <f t="shared" si="69"/>
        <v>0.62264150943396224</v>
      </c>
      <c r="P296" s="2">
        <f t="shared" si="70"/>
        <v>7.5471698113207544E-2</v>
      </c>
      <c r="Q296" s="2">
        <f t="shared" si="71"/>
        <v>1.886792452830198E-2</v>
      </c>
      <c r="R296" s="1">
        <v>15</v>
      </c>
      <c r="S296" s="1">
        <v>33</v>
      </c>
      <c r="T296" s="1">
        <v>4</v>
      </c>
      <c r="V296" s="1">
        <v>1</v>
      </c>
      <c r="AA296" t="s">
        <v>636</v>
      </c>
      <c r="AB296">
        <v>2</v>
      </c>
      <c r="AD296" s="40"/>
      <c r="AE296" s="40">
        <v>23</v>
      </c>
      <c r="AF296" s="42">
        <v>29</v>
      </c>
      <c r="AG296" s="42">
        <v>85</v>
      </c>
      <c r="AH296" s="46">
        <v>16865</v>
      </c>
      <c r="AI296" s="46">
        <f t="shared" si="60"/>
        <v>23029</v>
      </c>
      <c r="AJ296" t="s">
        <v>1376</v>
      </c>
      <c r="AO296" s="1">
        <f t="shared" si="61"/>
        <v>53</v>
      </c>
      <c r="AP296" s="1">
        <v>0</v>
      </c>
    </row>
    <row r="297" spans="1:42" hidden="1" outlineLevel="1" x14ac:dyDescent="0.2">
      <c r="A297" t="s">
        <v>629</v>
      </c>
      <c r="B297" s="11" t="s">
        <v>1582</v>
      </c>
      <c r="E297" s="1">
        <f t="shared" si="62"/>
        <v>1522</v>
      </c>
      <c r="F297" s="1">
        <f t="shared" si="63"/>
        <v>1522</v>
      </c>
      <c r="G297" s="1">
        <v>1177</v>
      </c>
      <c r="H297" s="1">
        <v>1167</v>
      </c>
      <c r="I297" s="2"/>
      <c r="J297" s="2">
        <f t="shared" si="64"/>
        <v>0.76675427069645208</v>
      </c>
      <c r="K297" s="7">
        <f t="shared" si="65"/>
        <v>3</v>
      </c>
      <c r="L297" s="7">
        <f t="shared" si="66"/>
        <v>1</v>
      </c>
      <c r="M297" s="7">
        <f t="shared" si="67"/>
        <v>2</v>
      </c>
      <c r="N297" s="2">
        <f t="shared" si="68"/>
        <v>0.27398160315374509</v>
      </c>
      <c r="O297" s="2">
        <f t="shared" si="69"/>
        <v>0.35808147174770039</v>
      </c>
      <c r="P297" s="2">
        <f t="shared" si="70"/>
        <v>0.32851511169513797</v>
      </c>
      <c r="Q297" s="2">
        <f t="shared" si="71"/>
        <v>3.942181340341655E-2</v>
      </c>
      <c r="R297" s="1">
        <v>417</v>
      </c>
      <c r="S297" s="1">
        <v>545</v>
      </c>
      <c r="T297" s="1">
        <v>500</v>
      </c>
      <c r="V297" s="1">
        <v>60</v>
      </c>
      <c r="AA297" t="s">
        <v>548</v>
      </c>
      <c r="AB297">
        <v>2</v>
      </c>
      <c r="AD297" s="40"/>
      <c r="AE297" s="40">
        <v>23</v>
      </c>
      <c r="AF297" s="42">
        <v>9</v>
      </c>
      <c r="AG297" s="42">
        <v>50</v>
      </c>
      <c r="AH297" s="46">
        <v>16935</v>
      </c>
      <c r="AI297" s="46">
        <f t="shared" si="60"/>
        <v>23009</v>
      </c>
      <c r="AJ297" t="s">
        <v>1376</v>
      </c>
      <c r="AO297" s="1">
        <f t="shared" si="61"/>
        <v>1522</v>
      </c>
      <c r="AP297" s="1">
        <v>0</v>
      </c>
    </row>
    <row r="298" spans="1:42" hidden="1" outlineLevel="1" x14ac:dyDescent="0.2">
      <c r="A298" t="s">
        <v>1699</v>
      </c>
      <c r="B298" s="11" t="s">
        <v>1582</v>
      </c>
      <c r="E298" s="1">
        <f t="shared" si="62"/>
        <v>1809</v>
      </c>
      <c r="F298" s="1">
        <f t="shared" si="63"/>
        <v>1809</v>
      </c>
      <c r="G298" s="1">
        <v>1339</v>
      </c>
      <c r="H298" s="1">
        <v>1323</v>
      </c>
      <c r="I298" s="2"/>
      <c r="J298" s="2">
        <f t="shared" si="64"/>
        <v>0.73134328358208955</v>
      </c>
      <c r="K298" s="7">
        <f t="shared" si="65"/>
        <v>1</v>
      </c>
      <c r="L298" s="7">
        <f t="shared" si="66"/>
        <v>3</v>
      </c>
      <c r="M298" s="7">
        <f t="shared" si="67"/>
        <v>2</v>
      </c>
      <c r="N298" s="2">
        <f t="shared" si="68"/>
        <v>0.41182974018794916</v>
      </c>
      <c r="O298" s="2">
        <f t="shared" si="69"/>
        <v>0.2244333886124931</v>
      </c>
      <c r="P298" s="2">
        <f t="shared" si="70"/>
        <v>0.33001658374792703</v>
      </c>
      <c r="Q298" s="2">
        <f t="shared" si="71"/>
        <v>3.3720287451630748E-2</v>
      </c>
      <c r="R298" s="1">
        <v>745</v>
      </c>
      <c r="S298" s="1">
        <v>406</v>
      </c>
      <c r="T298" s="1">
        <v>597</v>
      </c>
      <c r="V298" s="1">
        <v>61</v>
      </c>
      <c r="AA298" t="s">
        <v>548</v>
      </c>
      <c r="AB298">
        <v>2</v>
      </c>
      <c r="AD298" s="40"/>
      <c r="AE298" s="40">
        <v>23</v>
      </c>
      <c r="AF298" s="42">
        <v>9</v>
      </c>
      <c r="AG298" s="42">
        <v>55</v>
      </c>
      <c r="AH298" s="46">
        <v>17145</v>
      </c>
      <c r="AI298" s="46">
        <f t="shared" si="60"/>
        <v>23009</v>
      </c>
      <c r="AJ298" t="s">
        <v>1376</v>
      </c>
      <c r="AO298" s="1">
        <f t="shared" si="61"/>
        <v>1809</v>
      </c>
      <c r="AP298" s="1">
        <v>0</v>
      </c>
    </row>
    <row r="299" spans="1:42" hidden="1" outlineLevel="1" x14ac:dyDescent="0.2">
      <c r="A299" t="s">
        <v>1694</v>
      </c>
      <c r="B299" s="11" t="s">
        <v>1582</v>
      </c>
      <c r="E299" s="1">
        <f t="shared" si="62"/>
        <v>1099</v>
      </c>
      <c r="F299" s="1">
        <f t="shared" si="63"/>
        <v>1099</v>
      </c>
      <c r="G299" s="1">
        <v>834</v>
      </c>
      <c r="H299" s="1">
        <v>827</v>
      </c>
      <c r="I299" s="2"/>
      <c r="J299" s="2">
        <f t="shared" si="64"/>
        <v>0.75250227479526843</v>
      </c>
      <c r="K299" s="7">
        <f t="shared" si="65"/>
        <v>3</v>
      </c>
      <c r="L299" s="7">
        <f t="shared" si="66"/>
        <v>2</v>
      </c>
      <c r="M299" s="7">
        <f t="shared" si="67"/>
        <v>1</v>
      </c>
      <c r="N299" s="2">
        <f t="shared" si="68"/>
        <v>0.28480436760691535</v>
      </c>
      <c r="O299" s="2">
        <f t="shared" si="69"/>
        <v>0.33303002729754322</v>
      </c>
      <c r="P299" s="2">
        <f t="shared" si="70"/>
        <v>0.35213830755232028</v>
      </c>
      <c r="Q299" s="2">
        <f t="shared" si="71"/>
        <v>3.0027297543221088E-2</v>
      </c>
      <c r="R299" s="1">
        <v>313</v>
      </c>
      <c r="S299" s="1">
        <v>366</v>
      </c>
      <c r="T299" s="1">
        <v>387</v>
      </c>
      <c r="V299" s="1">
        <v>33</v>
      </c>
      <c r="AA299" t="s">
        <v>2232</v>
      </c>
      <c r="AB299">
        <v>2</v>
      </c>
      <c r="AD299" s="40"/>
      <c r="AE299" s="40">
        <v>23</v>
      </c>
      <c r="AF299" s="42">
        <v>17</v>
      </c>
      <c r="AG299" s="42">
        <v>35</v>
      </c>
      <c r="AH299" s="46">
        <v>17250</v>
      </c>
      <c r="AI299" s="46">
        <f t="shared" si="60"/>
        <v>23017</v>
      </c>
      <c r="AJ299" t="s">
        <v>1376</v>
      </c>
      <c r="AO299" s="1">
        <f t="shared" si="61"/>
        <v>1099</v>
      </c>
      <c r="AP299" s="1">
        <v>0</v>
      </c>
    </row>
    <row r="300" spans="1:42" hidden="1" outlineLevel="1" x14ac:dyDescent="0.2">
      <c r="A300" t="s">
        <v>819</v>
      </c>
      <c r="B300" s="11" t="s">
        <v>1582</v>
      </c>
      <c r="E300" s="1">
        <f t="shared" si="62"/>
        <v>28</v>
      </c>
      <c r="F300" s="1">
        <f t="shared" si="63"/>
        <v>28</v>
      </c>
      <c r="G300" s="1">
        <v>24</v>
      </c>
      <c r="H300" s="1">
        <v>24</v>
      </c>
      <c r="I300" s="2"/>
      <c r="J300" s="2">
        <f t="shared" si="64"/>
        <v>0.8571428571428571</v>
      </c>
      <c r="K300" s="7">
        <f t="shared" si="65"/>
        <v>3</v>
      </c>
      <c r="L300" s="7">
        <f t="shared" si="66"/>
        <v>1</v>
      </c>
      <c r="M300" s="7">
        <f t="shared" si="67"/>
        <v>2</v>
      </c>
      <c r="N300" s="2">
        <f t="shared" si="68"/>
        <v>0.10714285714285714</v>
      </c>
      <c r="O300" s="2">
        <f t="shared" si="69"/>
        <v>0.5357142857142857</v>
      </c>
      <c r="P300" s="2">
        <f t="shared" si="70"/>
        <v>0.2857142857142857</v>
      </c>
      <c r="Q300" s="2">
        <f t="shared" si="71"/>
        <v>7.1428571428571508E-2</v>
      </c>
      <c r="R300" s="1">
        <v>3</v>
      </c>
      <c r="S300" s="1">
        <v>15</v>
      </c>
      <c r="T300" s="1">
        <v>8</v>
      </c>
      <c r="V300" s="1">
        <v>2</v>
      </c>
      <c r="AA300" t="s">
        <v>1668</v>
      </c>
      <c r="AB300">
        <v>2</v>
      </c>
      <c r="AD300" s="40"/>
      <c r="AE300" s="40">
        <v>23</v>
      </c>
      <c r="AF300" s="42">
        <v>25</v>
      </c>
      <c r="AG300" s="42">
        <v>45</v>
      </c>
      <c r="AH300" s="46">
        <v>17285</v>
      </c>
      <c r="AI300" s="46">
        <f t="shared" si="60"/>
        <v>23025</v>
      </c>
      <c r="AJ300" t="s">
        <v>2891</v>
      </c>
      <c r="AO300" s="1">
        <f t="shared" ref="AO300:AO363" si="72">F300</f>
        <v>28</v>
      </c>
      <c r="AP300" s="1">
        <v>0</v>
      </c>
    </row>
    <row r="301" spans="1:42" hidden="1" outlineLevel="1" x14ac:dyDescent="0.2">
      <c r="A301" t="s">
        <v>1304</v>
      </c>
      <c r="B301" s="11" t="s">
        <v>1582</v>
      </c>
      <c r="E301" s="1">
        <f t="shared" ref="E301:E364" si="73">AO301+AP301</f>
        <v>255</v>
      </c>
      <c r="F301" s="1">
        <f t="shared" ref="F301:F364" si="74">SUM(R301:Y301)</f>
        <v>255</v>
      </c>
      <c r="G301" s="1">
        <v>362</v>
      </c>
      <c r="H301" s="1">
        <v>357</v>
      </c>
      <c r="I301" s="2"/>
      <c r="J301" s="2">
        <f t="shared" ref="J301:J364" si="75">H301/E301</f>
        <v>1.4</v>
      </c>
      <c r="K301" s="7">
        <f t="shared" ref="K301:K364" si="76">IF(R301&gt;0,RANK(R301,$R301:$W301),"")</f>
        <v>3</v>
      </c>
      <c r="L301" s="7">
        <f t="shared" ref="L301:L364" si="77">IF(S301&gt;0,RANK(S301,$R301:$W301),"")</f>
        <v>1</v>
      </c>
      <c r="M301" s="7">
        <f t="shared" ref="M301:M364" si="78">IF(T301&gt;0,RANK(T301,$R301:$W301),"")</f>
        <v>2</v>
      </c>
      <c r="N301" s="2">
        <f t="shared" ref="N301:N364" si="79">IF(SUM($R301:$W301)=0,"-",R301/SUM($R301:$W301))</f>
        <v>0.26666666666666666</v>
      </c>
      <c r="O301" s="2">
        <f t="shared" ref="O301:O364" si="80">IF(SUM($R301:$W301)=0,"-",S301/SUM($R301:$W301))</f>
        <v>0.37254901960784315</v>
      </c>
      <c r="P301" s="2">
        <f t="shared" ref="P301:P364" si="81">IF(SUM($R301:$W301)=0,"-",T301/SUM($R301:$W301))</f>
        <v>0.32549019607843138</v>
      </c>
      <c r="Q301" s="2">
        <f t="shared" ref="Q301:Q364" si="82">IF(SUM($R301:$W301)=0,"-",(1-N301-O301-P301))</f>
        <v>3.5294117647058865E-2</v>
      </c>
      <c r="R301" s="1">
        <v>68</v>
      </c>
      <c r="S301" s="1">
        <v>95</v>
      </c>
      <c r="T301" s="1">
        <v>83</v>
      </c>
      <c r="V301" s="1">
        <v>9</v>
      </c>
      <c r="AA301" t="s">
        <v>636</v>
      </c>
      <c r="AB301">
        <v>2</v>
      </c>
      <c r="AD301" s="40"/>
      <c r="AE301" s="40">
        <v>23</v>
      </c>
      <c r="AF301" s="42">
        <v>29</v>
      </c>
      <c r="AG301" s="42">
        <v>90</v>
      </c>
      <c r="AH301" s="46">
        <v>17355</v>
      </c>
      <c r="AI301" s="46">
        <f t="shared" ref="AI301:AI364" si="83">AE301*1000+AF301</f>
        <v>23029</v>
      </c>
      <c r="AJ301" t="s">
        <v>1376</v>
      </c>
      <c r="AO301" s="1">
        <f t="shared" si="72"/>
        <v>255</v>
      </c>
      <c r="AP301" s="1">
        <v>0</v>
      </c>
    </row>
    <row r="302" spans="1:42" hidden="1" outlineLevel="1" x14ac:dyDescent="0.2">
      <c r="A302" t="s">
        <v>2448</v>
      </c>
      <c r="B302" s="11" t="s">
        <v>1582</v>
      </c>
      <c r="E302" s="1">
        <f t="shared" si="73"/>
        <v>720</v>
      </c>
      <c r="F302" s="1">
        <f t="shared" si="74"/>
        <v>720</v>
      </c>
      <c r="G302" s="1">
        <v>442</v>
      </c>
      <c r="H302" s="1">
        <v>436</v>
      </c>
      <c r="I302" s="2"/>
      <c r="J302" s="2">
        <f t="shared" si="75"/>
        <v>0.60555555555555551</v>
      </c>
      <c r="K302" s="7">
        <f t="shared" si="76"/>
        <v>3</v>
      </c>
      <c r="L302" s="7">
        <f t="shared" si="77"/>
        <v>2</v>
      </c>
      <c r="M302" s="7">
        <f t="shared" si="78"/>
        <v>1</v>
      </c>
      <c r="N302" s="2">
        <f t="shared" si="79"/>
        <v>0.26666666666666666</v>
      </c>
      <c r="O302" s="2">
        <f t="shared" si="80"/>
        <v>0.29722222222222222</v>
      </c>
      <c r="P302" s="2">
        <f t="shared" si="81"/>
        <v>0.32916666666666666</v>
      </c>
      <c r="Q302" s="2">
        <f t="shared" si="82"/>
        <v>0.10694444444444451</v>
      </c>
      <c r="R302" s="1">
        <v>192</v>
      </c>
      <c r="S302" s="1">
        <v>214</v>
      </c>
      <c r="T302" s="1">
        <v>237</v>
      </c>
      <c r="V302" s="1">
        <v>77</v>
      </c>
      <c r="AA302" t="s">
        <v>1668</v>
      </c>
      <c r="AB302">
        <v>2</v>
      </c>
      <c r="AD302" s="40"/>
      <c r="AE302" s="40">
        <v>23</v>
      </c>
      <c r="AF302" s="42">
        <v>25</v>
      </c>
      <c r="AG302" s="42">
        <v>50</v>
      </c>
      <c r="AH302" s="46">
        <v>17460</v>
      </c>
      <c r="AI302" s="46">
        <f t="shared" si="83"/>
        <v>23025</v>
      </c>
      <c r="AJ302" t="s">
        <v>1376</v>
      </c>
      <c r="AO302" s="1">
        <f t="shared" si="72"/>
        <v>720</v>
      </c>
      <c r="AP302" s="1">
        <v>0</v>
      </c>
    </row>
    <row r="303" spans="1:42" hidden="1" outlineLevel="1" x14ac:dyDescent="0.2">
      <c r="A303" t="s">
        <v>1084</v>
      </c>
      <c r="B303" s="11" t="s">
        <v>1582</v>
      </c>
      <c r="E303" s="1">
        <f t="shared" si="73"/>
        <v>2624</v>
      </c>
      <c r="F303" s="1">
        <f t="shared" si="74"/>
        <v>2624</v>
      </c>
      <c r="G303" s="1">
        <v>1863</v>
      </c>
      <c r="H303" s="1">
        <v>1841</v>
      </c>
      <c r="I303" s="2"/>
      <c r="J303" s="2">
        <f t="shared" si="75"/>
        <v>0.70160060975609762</v>
      </c>
      <c r="K303" s="7">
        <f t="shared" si="76"/>
        <v>3</v>
      </c>
      <c r="L303" s="7">
        <f t="shared" si="77"/>
        <v>1</v>
      </c>
      <c r="M303" s="7">
        <f t="shared" si="78"/>
        <v>2</v>
      </c>
      <c r="N303" s="2">
        <f t="shared" si="79"/>
        <v>0.25304878048780488</v>
      </c>
      <c r="O303" s="2">
        <f t="shared" si="80"/>
        <v>0.39481707317073172</v>
      </c>
      <c r="P303" s="2">
        <f t="shared" si="81"/>
        <v>0.29230182926829268</v>
      </c>
      <c r="Q303" s="2">
        <f t="shared" si="82"/>
        <v>5.9832317073170715E-2</v>
      </c>
      <c r="R303" s="1">
        <v>664</v>
      </c>
      <c r="S303" s="1">
        <v>1036</v>
      </c>
      <c r="T303" s="1">
        <v>767</v>
      </c>
      <c r="V303" s="1">
        <v>157</v>
      </c>
      <c r="AA303" t="s">
        <v>2323</v>
      </c>
      <c r="AB303">
        <v>2</v>
      </c>
      <c r="AD303" s="40"/>
      <c r="AE303" s="40">
        <v>23</v>
      </c>
      <c r="AF303" s="42">
        <v>19</v>
      </c>
      <c r="AG303" s="42">
        <v>70</v>
      </c>
      <c r="AH303" s="46">
        <v>17530</v>
      </c>
      <c r="AI303" s="46">
        <f t="shared" si="83"/>
        <v>23019</v>
      </c>
      <c r="AJ303" t="s">
        <v>1376</v>
      </c>
      <c r="AO303" s="1">
        <f t="shared" si="72"/>
        <v>2624</v>
      </c>
      <c r="AP303" s="1">
        <v>0</v>
      </c>
    </row>
    <row r="304" spans="1:42" hidden="1" outlineLevel="1" x14ac:dyDescent="0.2">
      <c r="A304" t="s">
        <v>1760</v>
      </c>
      <c r="B304" s="11" t="s">
        <v>1582</v>
      </c>
      <c r="E304" s="1">
        <f t="shared" si="73"/>
        <v>1787</v>
      </c>
      <c r="F304" s="1">
        <f t="shared" si="74"/>
        <v>1785</v>
      </c>
      <c r="G304" s="1">
        <v>1313</v>
      </c>
      <c r="H304" s="1">
        <v>1302</v>
      </c>
      <c r="I304" s="2"/>
      <c r="J304" s="2">
        <f t="shared" si="75"/>
        <v>0.72859541130386118</v>
      </c>
      <c r="K304" s="7">
        <f t="shared" si="76"/>
        <v>3</v>
      </c>
      <c r="L304" s="7">
        <f t="shared" si="77"/>
        <v>2</v>
      </c>
      <c r="M304" s="7">
        <f t="shared" si="78"/>
        <v>1</v>
      </c>
      <c r="N304" s="2">
        <f t="shared" si="79"/>
        <v>0.24089635854341737</v>
      </c>
      <c r="O304" s="2">
        <f t="shared" si="80"/>
        <v>0.28179271708683473</v>
      </c>
      <c r="P304" s="2">
        <f t="shared" si="81"/>
        <v>0.39551820728291315</v>
      </c>
      <c r="Q304" s="2">
        <f t="shared" si="82"/>
        <v>8.1792717086834721E-2</v>
      </c>
      <c r="R304" s="1">
        <v>430</v>
      </c>
      <c r="S304" s="1">
        <v>503</v>
      </c>
      <c r="T304" s="1">
        <v>706</v>
      </c>
      <c r="V304" s="1">
        <v>146</v>
      </c>
      <c r="AA304" t="s">
        <v>2232</v>
      </c>
      <c r="AB304">
        <v>2</v>
      </c>
      <c r="AD304" s="40"/>
      <c r="AE304" s="40">
        <v>23</v>
      </c>
      <c r="AF304" s="42">
        <v>17</v>
      </c>
      <c r="AG304" s="42">
        <v>40</v>
      </c>
      <c r="AH304" s="46">
        <v>17740</v>
      </c>
      <c r="AI304" s="46">
        <f t="shared" si="83"/>
        <v>23017</v>
      </c>
      <c r="AJ304" t="s">
        <v>1376</v>
      </c>
      <c r="AO304" s="1">
        <f t="shared" si="72"/>
        <v>1785</v>
      </c>
      <c r="AP304" s="1">
        <v>2</v>
      </c>
    </row>
    <row r="305" spans="1:42" hidden="1" outlineLevel="1" x14ac:dyDescent="0.2">
      <c r="A305" t="s">
        <v>1149</v>
      </c>
      <c r="B305" s="11" t="s">
        <v>1582</v>
      </c>
      <c r="E305" s="1">
        <f t="shared" si="73"/>
        <v>909</v>
      </c>
      <c r="F305" s="1">
        <f t="shared" si="74"/>
        <v>909</v>
      </c>
      <c r="G305" s="1">
        <v>737</v>
      </c>
      <c r="H305" s="1">
        <v>731</v>
      </c>
      <c r="I305" s="2"/>
      <c r="J305" s="2">
        <f t="shared" si="75"/>
        <v>0.80418041804180418</v>
      </c>
      <c r="K305" s="7">
        <f t="shared" si="76"/>
        <v>3</v>
      </c>
      <c r="L305" s="7">
        <f t="shared" si="77"/>
        <v>1</v>
      </c>
      <c r="M305" s="7">
        <f t="shared" si="78"/>
        <v>2</v>
      </c>
      <c r="N305" s="2">
        <f t="shared" si="79"/>
        <v>0.28712871287128711</v>
      </c>
      <c r="O305" s="2">
        <f t="shared" si="80"/>
        <v>0.39163916391639164</v>
      </c>
      <c r="P305" s="2">
        <f t="shared" si="81"/>
        <v>0.29482948294829481</v>
      </c>
      <c r="Q305" s="2">
        <f t="shared" si="82"/>
        <v>2.6402640264026389E-2</v>
      </c>
      <c r="R305" s="1">
        <v>261</v>
      </c>
      <c r="S305" s="1">
        <v>356</v>
      </c>
      <c r="T305" s="1">
        <v>268</v>
      </c>
      <c r="V305" s="1">
        <v>24</v>
      </c>
      <c r="AA305" t="s">
        <v>2323</v>
      </c>
      <c r="AB305">
        <v>2</v>
      </c>
      <c r="AD305" s="40"/>
      <c r="AE305" s="40">
        <v>23</v>
      </c>
      <c r="AF305" s="42">
        <v>19</v>
      </c>
      <c r="AG305" s="42">
        <v>75</v>
      </c>
      <c r="AH305" s="46">
        <v>17950</v>
      </c>
      <c r="AI305" s="46">
        <f t="shared" si="83"/>
        <v>23019</v>
      </c>
      <c r="AJ305" t="s">
        <v>1376</v>
      </c>
      <c r="AO305" s="1">
        <f t="shared" si="72"/>
        <v>909</v>
      </c>
      <c r="AP305" s="1">
        <v>0</v>
      </c>
    </row>
    <row r="306" spans="1:42" hidden="1" outlineLevel="1" x14ac:dyDescent="0.2">
      <c r="A306" t="s">
        <v>2535</v>
      </c>
      <c r="B306" s="11" t="s">
        <v>1582</v>
      </c>
      <c r="E306" s="1">
        <f t="shared" si="73"/>
        <v>3085</v>
      </c>
      <c r="F306" s="1">
        <f t="shared" si="74"/>
        <v>3084</v>
      </c>
      <c r="G306" s="1">
        <v>2363</v>
      </c>
      <c r="H306" s="1">
        <v>2335</v>
      </c>
      <c r="I306" s="2"/>
      <c r="J306" s="2">
        <f t="shared" si="75"/>
        <v>0.75688816855753649</v>
      </c>
      <c r="K306" s="7">
        <f t="shared" si="76"/>
        <v>3</v>
      </c>
      <c r="L306" s="7">
        <f t="shared" si="77"/>
        <v>1</v>
      </c>
      <c r="M306" s="7">
        <f t="shared" si="78"/>
        <v>2</v>
      </c>
      <c r="N306" s="2">
        <f t="shared" si="79"/>
        <v>0.26394293125810636</v>
      </c>
      <c r="O306" s="2">
        <f t="shared" si="80"/>
        <v>0.39980544747081714</v>
      </c>
      <c r="P306" s="2">
        <f t="shared" si="81"/>
        <v>0.29993514915693903</v>
      </c>
      <c r="Q306" s="2">
        <f t="shared" si="82"/>
        <v>3.6316472114137521E-2</v>
      </c>
      <c r="R306" s="1">
        <v>814</v>
      </c>
      <c r="S306" s="1">
        <v>1233</v>
      </c>
      <c r="T306" s="1">
        <v>925</v>
      </c>
      <c r="V306" s="1">
        <v>112</v>
      </c>
      <c r="AA306" t="s">
        <v>1831</v>
      </c>
      <c r="AB306">
        <v>2</v>
      </c>
      <c r="AD306" s="40"/>
      <c r="AE306" s="40">
        <v>23</v>
      </c>
      <c r="AF306" s="42">
        <v>21</v>
      </c>
      <c r="AG306" s="42">
        <v>35</v>
      </c>
      <c r="AH306" s="46">
        <v>18195</v>
      </c>
      <c r="AI306" s="46">
        <f t="shared" si="83"/>
        <v>23021</v>
      </c>
      <c r="AJ306" t="s">
        <v>1376</v>
      </c>
      <c r="AO306" s="1">
        <f t="shared" si="72"/>
        <v>3084</v>
      </c>
      <c r="AP306" s="1">
        <v>1</v>
      </c>
    </row>
    <row r="307" spans="1:42" hidden="1" outlineLevel="1" x14ac:dyDescent="0.2">
      <c r="A307" t="s">
        <v>1328</v>
      </c>
      <c r="B307" s="11" t="s">
        <v>1582</v>
      </c>
      <c r="E307" s="1">
        <f t="shared" si="73"/>
        <v>1621</v>
      </c>
      <c r="F307" s="1">
        <f t="shared" si="74"/>
        <v>1615</v>
      </c>
      <c r="G307" s="1">
        <v>1170</v>
      </c>
      <c r="H307" s="1">
        <v>1159</v>
      </c>
      <c r="I307" s="2"/>
      <c r="J307" s="2">
        <f t="shared" si="75"/>
        <v>0.71499074645280691</v>
      </c>
      <c r="K307" s="7">
        <f t="shared" si="76"/>
        <v>3</v>
      </c>
      <c r="L307" s="7">
        <f t="shared" si="77"/>
        <v>2</v>
      </c>
      <c r="M307" s="7">
        <f t="shared" si="78"/>
        <v>1</v>
      </c>
      <c r="N307" s="2">
        <f t="shared" si="79"/>
        <v>0.28111455108359135</v>
      </c>
      <c r="O307" s="2">
        <f t="shared" si="80"/>
        <v>0.31764705882352939</v>
      </c>
      <c r="P307" s="2">
        <f t="shared" si="81"/>
        <v>0.3479876160990712</v>
      </c>
      <c r="Q307" s="2">
        <f t="shared" si="82"/>
        <v>5.325077399380812E-2</v>
      </c>
      <c r="R307" s="1">
        <v>454</v>
      </c>
      <c r="S307" s="1">
        <v>513</v>
      </c>
      <c r="T307" s="1">
        <v>562</v>
      </c>
      <c r="V307" s="1">
        <v>86</v>
      </c>
      <c r="AA307" t="s">
        <v>1492</v>
      </c>
      <c r="AB307">
        <v>1</v>
      </c>
      <c r="AD307" s="40"/>
      <c r="AE307" s="40">
        <v>23</v>
      </c>
      <c r="AF307" s="42">
        <v>15</v>
      </c>
      <c r="AG307" s="42">
        <v>35</v>
      </c>
      <c r="AH307" s="46">
        <v>18475</v>
      </c>
      <c r="AI307" s="46">
        <f t="shared" si="83"/>
        <v>23015</v>
      </c>
      <c r="AJ307" t="s">
        <v>1376</v>
      </c>
      <c r="AO307" s="1">
        <f t="shared" si="72"/>
        <v>1615</v>
      </c>
      <c r="AP307" s="1">
        <v>6</v>
      </c>
    </row>
    <row r="308" spans="1:42" hidden="1" outlineLevel="1" x14ac:dyDescent="0.2">
      <c r="A308" t="s">
        <v>1169</v>
      </c>
      <c r="B308" s="11" t="s">
        <v>1582</v>
      </c>
      <c r="E308" s="1">
        <f t="shared" si="73"/>
        <v>27</v>
      </c>
      <c r="F308" s="1">
        <f t="shared" si="74"/>
        <v>27</v>
      </c>
      <c r="G308" s="1">
        <v>19</v>
      </c>
      <c r="H308" s="1">
        <v>19</v>
      </c>
      <c r="I308" s="2"/>
      <c r="J308" s="2">
        <f t="shared" si="75"/>
        <v>0.70370370370370372</v>
      </c>
      <c r="K308" s="7">
        <f t="shared" si="76"/>
        <v>2</v>
      </c>
      <c r="L308" s="7">
        <f t="shared" si="77"/>
        <v>1</v>
      </c>
      <c r="M308" s="7">
        <f t="shared" si="78"/>
        <v>3</v>
      </c>
      <c r="N308" s="2">
        <f t="shared" si="79"/>
        <v>0.25925925925925924</v>
      </c>
      <c r="O308" s="2">
        <f t="shared" si="80"/>
        <v>0.37037037037037035</v>
      </c>
      <c r="P308" s="2">
        <f t="shared" si="81"/>
        <v>0.22222222222222221</v>
      </c>
      <c r="Q308" s="2">
        <f t="shared" si="82"/>
        <v>0.14814814814814814</v>
      </c>
      <c r="R308" s="1">
        <v>7</v>
      </c>
      <c r="S308" s="1">
        <v>10</v>
      </c>
      <c r="T308" s="1">
        <v>6</v>
      </c>
      <c r="V308" s="1">
        <v>4</v>
      </c>
      <c r="AA308" t="s">
        <v>2323</v>
      </c>
      <c r="AB308">
        <v>2</v>
      </c>
      <c r="AD308" s="40"/>
      <c r="AE308" s="40">
        <v>23</v>
      </c>
      <c r="AF308" s="42">
        <v>19</v>
      </c>
      <c r="AG308" s="42">
        <v>80</v>
      </c>
      <c r="AH308" s="46">
        <v>18580</v>
      </c>
      <c r="AI308" s="46">
        <f t="shared" si="83"/>
        <v>23019</v>
      </c>
      <c r="AJ308" t="s">
        <v>2891</v>
      </c>
      <c r="AO308" s="1">
        <f t="shared" si="72"/>
        <v>27</v>
      </c>
      <c r="AP308" s="1">
        <v>0</v>
      </c>
    </row>
    <row r="309" spans="1:42" hidden="1" outlineLevel="1" x14ac:dyDescent="0.2">
      <c r="A309" s="18" t="s">
        <v>680</v>
      </c>
      <c r="B309" s="11" t="s">
        <v>1582</v>
      </c>
      <c r="E309" s="1">
        <f t="shared" si="73"/>
        <v>0</v>
      </c>
      <c r="F309" s="1">
        <f t="shared" si="74"/>
        <v>0</v>
      </c>
      <c r="H309" s="1">
        <v>0</v>
      </c>
      <c r="I309" s="2"/>
      <c r="J309" s="2" t="e">
        <f t="shared" si="75"/>
        <v>#DIV/0!</v>
      </c>
      <c r="K309" s="7" t="str">
        <f t="shared" si="76"/>
        <v/>
      </c>
      <c r="L309" s="7" t="str">
        <f t="shared" si="77"/>
        <v/>
      </c>
      <c r="M309" s="7" t="str">
        <f t="shared" si="78"/>
        <v/>
      </c>
      <c r="N309" s="2" t="str">
        <f t="shared" si="79"/>
        <v>-</v>
      </c>
      <c r="O309" s="2" t="str">
        <f t="shared" si="80"/>
        <v>-</v>
      </c>
      <c r="P309" s="2" t="str">
        <f t="shared" si="81"/>
        <v>-</v>
      </c>
      <c r="Q309" s="2" t="str">
        <f t="shared" si="82"/>
        <v>-</v>
      </c>
      <c r="R309" s="1">
        <v>0</v>
      </c>
      <c r="S309" s="1">
        <v>0</v>
      </c>
      <c r="T309" s="1">
        <v>0</v>
      </c>
      <c r="V309" s="1">
        <v>0</v>
      </c>
      <c r="AA309" t="s">
        <v>548</v>
      </c>
      <c r="AB309">
        <v>2</v>
      </c>
      <c r="AD309" s="40"/>
      <c r="AE309" s="40">
        <v>23</v>
      </c>
      <c r="AF309" s="42">
        <v>9</v>
      </c>
      <c r="AH309" s="46">
        <v>16750</v>
      </c>
      <c r="AI309" s="46">
        <f t="shared" si="83"/>
        <v>23009</v>
      </c>
      <c r="AJ309" t="s">
        <v>882</v>
      </c>
      <c r="AO309" s="1">
        <f t="shared" si="72"/>
        <v>0</v>
      </c>
      <c r="AP309" s="1">
        <v>0</v>
      </c>
    </row>
    <row r="310" spans="1:42" hidden="1" outlineLevel="1" x14ac:dyDescent="0.2">
      <c r="A310" t="s">
        <v>2081</v>
      </c>
      <c r="B310" s="11" t="s">
        <v>1582</v>
      </c>
      <c r="E310" s="1">
        <f t="shared" si="73"/>
        <v>3689</v>
      </c>
      <c r="F310" s="1">
        <f t="shared" si="74"/>
        <v>3689</v>
      </c>
      <c r="G310" s="1">
        <v>2822</v>
      </c>
      <c r="H310" s="1">
        <v>2790</v>
      </c>
      <c r="I310" s="2"/>
      <c r="J310" s="2">
        <f t="shared" si="75"/>
        <v>0.75630252100840334</v>
      </c>
      <c r="K310" s="7">
        <f t="shared" si="76"/>
        <v>3</v>
      </c>
      <c r="L310" s="7">
        <f t="shared" si="77"/>
        <v>2</v>
      </c>
      <c r="M310" s="7">
        <f t="shared" si="78"/>
        <v>1</v>
      </c>
      <c r="N310" s="2">
        <f t="shared" si="79"/>
        <v>0.28923827595554352</v>
      </c>
      <c r="O310" s="2">
        <f t="shared" si="80"/>
        <v>0.30875576036866359</v>
      </c>
      <c r="P310" s="2">
        <f t="shared" si="81"/>
        <v>0.34155597722960152</v>
      </c>
      <c r="Q310" s="2">
        <f t="shared" si="82"/>
        <v>6.0449986446191373E-2</v>
      </c>
      <c r="R310" s="1">
        <v>1067</v>
      </c>
      <c r="S310" s="1">
        <v>1139</v>
      </c>
      <c r="T310" s="1">
        <v>1260</v>
      </c>
      <c r="V310" s="1">
        <v>223</v>
      </c>
      <c r="AA310" t="s">
        <v>1037</v>
      </c>
      <c r="AB310">
        <v>2</v>
      </c>
      <c r="AD310" s="40"/>
      <c r="AE310" s="40">
        <v>23</v>
      </c>
      <c r="AF310" s="42">
        <v>1</v>
      </c>
      <c r="AG310" s="42">
        <v>10</v>
      </c>
      <c r="AH310" s="46">
        <v>19105</v>
      </c>
      <c r="AI310" s="46">
        <f t="shared" si="83"/>
        <v>23001</v>
      </c>
      <c r="AJ310" t="s">
        <v>1376</v>
      </c>
      <c r="AO310" s="1">
        <f t="shared" si="72"/>
        <v>3689</v>
      </c>
      <c r="AP310" s="1">
        <v>0</v>
      </c>
    </row>
    <row r="311" spans="1:42" hidden="1" outlineLevel="1" x14ac:dyDescent="0.2">
      <c r="A311" t="s">
        <v>613</v>
      </c>
      <c r="B311" s="11" t="s">
        <v>1582</v>
      </c>
      <c r="E311" s="1">
        <f t="shared" si="73"/>
        <v>212</v>
      </c>
      <c r="F311" s="1">
        <f t="shared" si="74"/>
        <v>212</v>
      </c>
      <c r="G311" s="1">
        <v>154</v>
      </c>
      <c r="H311" s="1">
        <v>150</v>
      </c>
      <c r="I311" s="2"/>
      <c r="J311" s="2">
        <f t="shared" si="75"/>
        <v>0.70754716981132071</v>
      </c>
      <c r="K311" s="7">
        <f t="shared" si="76"/>
        <v>3</v>
      </c>
      <c r="L311" s="7">
        <f t="shared" si="77"/>
        <v>1</v>
      </c>
      <c r="M311" s="7">
        <f t="shared" si="78"/>
        <v>2</v>
      </c>
      <c r="N311" s="2">
        <f t="shared" si="79"/>
        <v>0.18396226415094338</v>
      </c>
      <c r="O311" s="2">
        <f t="shared" si="80"/>
        <v>0.47641509433962265</v>
      </c>
      <c r="P311" s="2">
        <f t="shared" si="81"/>
        <v>0.30188679245283018</v>
      </c>
      <c r="Q311" s="2">
        <f t="shared" si="82"/>
        <v>3.7735849056603765E-2</v>
      </c>
      <c r="R311" s="1">
        <v>39</v>
      </c>
      <c r="S311" s="1">
        <v>101</v>
      </c>
      <c r="T311" s="1">
        <v>64</v>
      </c>
      <c r="V311" s="1">
        <v>8</v>
      </c>
      <c r="AA311" t="s">
        <v>2662</v>
      </c>
      <c r="AB311">
        <v>2</v>
      </c>
      <c r="AD311" s="40"/>
      <c r="AE311" s="40">
        <v>23</v>
      </c>
      <c r="AF311" s="42">
        <v>3</v>
      </c>
      <c r="AG311" s="42">
        <v>75</v>
      </c>
      <c r="AH311" s="46">
        <v>19210</v>
      </c>
      <c r="AI311" s="46">
        <f t="shared" si="83"/>
        <v>23003</v>
      </c>
      <c r="AJ311" t="s">
        <v>1376</v>
      </c>
      <c r="AO311" s="1">
        <f t="shared" si="72"/>
        <v>212</v>
      </c>
      <c r="AP311" s="1">
        <v>0</v>
      </c>
    </row>
    <row r="312" spans="1:42" hidden="1" outlineLevel="1" x14ac:dyDescent="0.2">
      <c r="A312" t="s">
        <v>3046</v>
      </c>
      <c r="B312" s="11" t="s">
        <v>1582</v>
      </c>
      <c r="E312" s="1">
        <f t="shared" si="73"/>
        <v>0</v>
      </c>
      <c r="F312" s="1">
        <f t="shared" si="74"/>
        <v>0</v>
      </c>
      <c r="G312" s="1">
        <v>44</v>
      </c>
      <c r="H312" s="1">
        <v>44</v>
      </c>
      <c r="I312" s="2"/>
      <c r="J312" s="2" t="e">
        <f t="shared" si="75"/>
        <v>#DIV/0!</v>
      </c>
      <c r="K312" s="7" t="str">
        <f t="shared" si="76"/>
        <v/>
      </c>
      <c r="L312" s="7" t="str">
        <f t="shared" si="77"/>
        <v/>
      </c>
      <c r="M312" s="7" t="str">
        <f t="shared" si="78"/>
        <v/>
      </c>
      <c r="N312" s="2" t="str">
        <f t="shared" si="79"/>
        <v>-</v>
      </c>
      <c r="O312" s="2" t="str">
        <f t="shared" si="80"/>
        <v>-</v>
      </c>
      <c r="P312" s="2" t="str">
        <f t="shared" si="81"/>
        <v>-</v>
      </c>
      <c r="Q312" s="2" t="str">
        <f t="shared" si="82"/>
        <v>-</v>
      </c>
      <c r="R312" s="1">
        <v>0</v>
      </c>
      <c r="S312" s="1">
        <v>0</v>
      </c>
      <c r="T312" s="1">
        <v>0</v>
      </c>
      <c r="V312" s="1">
        <v>0</v>
      </c>
      <c r="AA312" t="s">
        <v>2662</v>
      </c>
      <c r="AB312">
        <v>2</v>
      </c>
      <c r="AD312" s="40"/>
      <c r="AE312" s="40">
        <v>23</v>
      </c>
      <c r="AF312" s="42">
        <v>3</v>
      </c>
      <c r="AH312" s="46">
        <v>19300</v>
      </c>
      <c r="AI312" s="46">
        <f t="shared" si="83"/>
        <v>23003</v>
      </c>
      <c r="AJ312" t="s">
        <v>882</v>
      </c>
      <c r="AO312" s="1">
        <f t="shared" si="72"/>
        <v>0</v>
      </c>
      <c r="AP312" s="1">
        <v>0</v>
      </c>
    </row>
    <row r="313" spans="1:42" hidden="1" outlineLevel="1" x14ac:dyDescent="0.2">
      <c r="A313" t="s">
        <v>338</v>
      </c>
      <c r="B313" s="11" t="s">
        <v>1582</v>
      </c>
      <c r="E313" s="1">
        <f t="shared" si="73"/>
        <v>728</v>
      </c>
      <c r="F313" s="1">
        <f t="shared" si="74"/>
        <v>728</v>
      </c>
      <c r="G313" s="1">
        <v>475</v>
      </c>
      <c r="H313" s="1">
        <v>460</v>
      </c>
      <c r="I313" s="2"/>
      <c r="J313" s="2">
        <f t="shared" si="75"/>
        <v>0.63186813186813184</v>
      </c>
      <c r="K313" s="7">
        <f t="shared" si="76"/>
        <v>1</v>
      </c>
      <c r="L313" s="7">
        <f t="shared" si="77"/>
        <v>3</v>
      </c>
      <c r="M313" s="7">
        <f t="shared" si="78"/>
        <v>2</v>
      </c>
      <c r="N313" s="2">
        <f t="shared" si="79"/>
        <v>0.44917582417582419</v>
      </c>
      <c r="O313" s="2">
        <f t="shared" si="80"/>
        <v>0.21428571428571427</v>
      </c>
      <c r="P313" s="2">
        <f t="shared" si="81"/>
        <v>0.29532967032967034</v>
      </c>
      <c r="Q313" s="2">
        <f t="shared" si="82"/>
        <v>4.1208791208791229E-2</v>
      </c>
      <c r="R313" s="1">
        <v>327</v>
      </c>
      <c r="S313" s="1">
        <v>156</v>
      </c>
      <c r="T313" s="1">
        <v>215</v>
      </c>
      <c r="V313" s="1">
        <v>30</v>
      </c>
      <c r="AA313" t="s">
        <v>2662</v>
      </c>
      <c r="AB313">
        <v>2</v>
      </c>
      <c r="AD313" s="40"/>
      <c r="AE313" s="40">
        <v>23</v>
      </c>
      <c r="AF313" s="42">
        <v>3</v>
      </c>
      <c r="AG313" s="42">
        <v>85</v>
      </c>
      <c r="AH313" s="46">
        <v>19420</v>
      </c>
      <c r="AI313" s="46">
        <f t="shared" si="83"/>
        <v>23003</v>
      </c>
      <c r="AJ313" t="s">
        <v>1376</v>
      </c>
      <c r="AO313" s="1">
        <f t="shared" si="72"/>
        <v>728</v>
      </c>
      <c r="AP313" s="1">
        <v>0</v>
      </c>
    </row>
    <row r="314" spans="1:42" hidden="1" outlineLevel="1" x14ac:dyDescent="0.2">
      <c r="A314" t="s">
        <v>2487</v>
      </c>
      <c r="B314" s="11" t="s">
        <v>1582</v>
      </c>
      <c r="E314" s="1">
        <f t="shared" si="73"/>
        <v>1043</v>
      </c>
      <c r="F314" s="1">
        <f t="shared" si="74"/>
        <v>1043</v>
      </c>
      <c r="G314" s="1">
        <v>820</v>
      </c>
      <c r="H314" s="1">
        <v>814</v>
      </c>
      <c r="I314" s="2"/>
      <c r="J314" s="2">
        <f t="shared" si="75"/>
        <v>0.78044103547459254</v>
      </c>
      <c r="K314" s="7">
        <f t="shared" si="76"/>
        <v>3</v>
      </c>
      <c r="L314" s="7">
        <f t="shared" si="77"/>
        <v>1</v>
      </c>
      <c r="M314" s="7">
        <f t="shared" si="78"/>
        <v>2</v>
      </c>
      <c r="N314" s="2">
        <f t="shared" si="79"/>
        <v>0.24448705656759348</v>
      </c>
      <c r="O314" s="2">
        <f t="shared" si="80"/>
        <v>0.41131351869606902</v>
      </c>
      <c r="P314" s="2">
        <f t="shared" si="81"/>
        <v>0.27900287631831255</v>
      </c>
      <c r="Q314" s="2">
        <f t="shared" si="82"/>
        <v>6.5196548418024913E-2</v>
      </c>
      <c r="R314" s="1">
        <v>255</v>
      </c>
      <c r="S314" s="1">
        <v>429</v>
      </c>
      <c r="T314" s="1">
        <v>291</v>
      </c>
      <c r="V314" s="1">
        <v>68</v>
      </c>
      <c r="AA314" t="s">
        <v>636</v>
      </c>
      <c r="AB314">
        <v>2</v>
      </c>
      <c r="AD314" s="40"/>
      <c r="AE314" s="40">
        <v>23</v>
      </c>
      <c r="AF314" s="42">
        <v>29</v>
      </c>
      <c r="AG314" s="42">
        <v>95</v>
      </c>
      <c r="AH314" s="46">
        <v>20960</v>
      </c>
      <c r="AI314" s="46">
        <f t="shared" si="83"/>
        <v>23029</v>
      </c>
      <c r="AJ314" t="s">
        <v>1376</v>
      </c>
      <c r="AO314" s="1">
        <f t="shared" si="72"/>
        <v>1043</v>
      </c>
      <c r="AP314" s="1">
        <v>0</v>
      </c>
    </row>
    <row r="315" spans="1:42" hidden="1" outlineLevel="1" x14ac:dyDescent="0.2">
      <c r="A315" t="s">
        <v>1869</v>
      </c>
      <c r="B315" s="11" t="s">
        <v>1582</v>
      </c>
      <c r="E315" s="1">
        <f t="shared" si="73"/>
        <v>1348</v>
      </c>
      <c r="F315" s="1">
        <f t="shared" si="74"/>
        <v>1242</v>
      </c>
      <c r="G315" s="1">
        <v>962</v>
      </c>
      <c r="H315" s="1">
        <v>953</v>
      </c>
      <c r="I315" s="2"/>
      <c r="J315" s="2">
        <f t="shared" si="75"/>
        <v>0.70697329376854601</v>
      </c>
      <c r="K315" s="7">
        <f t="shared" si="76"/>
        <v>1</v>
      </c>
      <c r="L315" s="7">
        <f t="shared" si="77"/>
        <v>2</v>
      </c>
      <c r="M315" s="7">
        <f t="shared" si="78"/>
        <v>3</v>
      </c>
      <c r="N315" s="2">
        <f t="shared" si="79"/>
        <v>0.3639291465378422</v>
      </c>
      <c r="O315" s="2">
        <f t="shared" si="80"/>
        <v>0.35990338164251207</v>
      </c>
      <c r="P315" s="2">
        <f t="shared" si="81"/>
        <v>0.22946859903381642</v>
      </c>
      <c r="Q315" s="2">
        <f t="shared" si="82"/>
        <v>4.6698872785829265E-2</v>
      </c>
      <c r="R315" s="1">
        <v>452</v>
      </c>
      <c r="S315" s="1">
        <v>447</v>
      </c>
      <c r="T315" s="1">
        <v>285</v>
      </c>
      <c r="V315" s="1">
        <v>58</v>
      </c>
      <c r="AA315" t="s">
        <v>2323</v>
      </c>
      <c r="AB315">
        <v>2</v>
      </c>
      <c r="AD315" s="40"/>
      <c r="AE315" s="40">
        <v>23</v>
      </c>
      <c r="AF315" s="42">
        <v>19</v>
      </c>
      <c r="AG315" s="42">
        <v>85</v>
      </c>
      <c r="AH315" s="46">
        <v>21030</v>
      </c>
      <c r="AI315" s="46">
        <f t="shared" si="83"/>
        <v>23019</v>
      </c>
      <c r="AJ315" t="s">
        <v>1376</v>
      </c>
      <c r="AO315" s="1">
        <f t="shared" si="72"/>
        <v>1242</v>
      </c>
      <c r="AP315" s="1">
        <v>106</v>
      </c>
    </row>
    <row r="316" spans="1:42" hidden="1" outlineLevel="1" x14ac:dyDescent="0.2">
      <c r="A316" t="s">
        <v>619</v>
      </c>
      <c r="B316" s="11" t="s">
        <v>1582</v>
      </c>
      <c r="E316" s="1">
        <f t="shared" si="73"/>
        <v>350</v>
      </c>
      <c r="F316" s="1">
        <f t="shared" si="74"/>
        <v>350</v>
      </c>
      <c r="G316" s="1">
        <v>224</v>
      </c>
      <c r="H316" s="1">
        <v>222</v>
      </c>
      <c r="I316" s="2"/>
      <c r="J316" s="2">
        <f t="shared" si="75"/>
        <v>0.63428571428571423</v>
      </c>
      <c r="K316" s="7">
        <f t="shared" si="76"/>
        <v>3</v>
      </c>
      <c r="L316" s="7">
        <f t="shared" si="77"/>
        <v>1</v>
      </c>
      <c r="M316" s="7">
        <f t="shared" si="78"/>
        <v>2</v>
      </c>
      <c r="N316" s="2">
        <f t="shared" si="79"/>
        <v>0.18571428571428572</v>
      </c>
      <c r="O316" s="2">
        <f t="shared" si="80"/>
        <v>0.40285714285714286</v>
      </c>
      <c r="P316" s="2">
        <f t="shared" si="81"/>
        <v>0.37428571428571428</v>
      </c>
      <c r="Q316" s="2">
        <f t="shared" si="82"/>
        <v>3.7142857142857144E-2</v>
      </c>
      <c r="R316" s="1">
        <v>65</v>
      </c>
      <c r="S316" s="1">
        <v>141</v>
      </c>
      <c r="T316" s="1">
        <v>131</v>
      </c>
      <c r="V316" s="1">
        <v>13</v>
      </c>
      <c r="AA316" t="s">
        <v>548</v>
      </c>
      <c r="AB316">
        <v>2</v>
      </c>
      <c r="AD316" s="40"/>
      <c r="AE316" s="40">
        <v>23</v>
      </c>
      <c r="AF316" s="42">
        <v>9</v>
      </c>
      <c r="AG316" s="42">
        <v>60</v>
      </c>
      <c r="AH316" s="46">
        <v>19770</v>
      </c>
      <c r="AI316" s="46">
        <f t="shared" si="83"/>
        <v>23009</v>
      </c>
      <c r="AJ316" t="s">
        <v>1376</v>
      </c>
      <c r="AO316" s="1">
        <f t="shared" si="72"/>
        <v>350</v>
      </c>
      <c r="AP316" s="1">
        <v>0</v>
      </c>
    </row>
    <row r="317" spans="1:42" hidden="1" outlineLevel="1" x14ac:dyDescent="0.2">
      <c r="A317" t="s">
        <v>2365</v>
      </c>
      <c r="B317" s="11" t="s">
        <v>1582</v>
      </c>
      <c r="E317" s="1">
        <f t="shared" si="73"/>
        <v>982</v>
      </c>
      <c r="F317" s="1">
        <f t="shared" si="74"/>
        <v>982</v>
      </c>
      <c r="G317" s="1">
        <v>720</v>
      </c>
      <c r="H317" s="1">
        <v>715</v>
      </c>
      <c r="I317" s="2"/>
      <c r="J317" s="2">
        <f t="shared" si="75"/>
        <v>0.72810590631364558</v>
      </c>
      <c r="K317" s="7">
        <f t="shared" si="76"/>
        <v>3</v>
      </c>
      <c r="L317" s="7">
        <f t="shared" si="77"/>
        <v>1</v>
      </c>
      <c r="M317" s="7">
        <f t="shared" si="78"/>
        <v>2</v>
      </c>
      <c r="N317" s="2">
        <f t="shared" si="79"/>
        <v>0.24032586558044808</v>
      </c>
      <c r="O317" s="2">
        <f t="shared" si="80"/>
        <v>0.43380855397148677</v>
      </c>
      <c r="P317" s="2">
        <f t="shared" si="81"/>
        <v>0.29327902240325865</v>
      </c>
      <c r="Q317" s="2">
        <f t="shared" si="82"/>
        <v>3.258655804480648E-2</v>
      </c>
      <c r="R317" s="1">
        <v>236</v>
      </c>
      <c r="S317" s="1">
        <v>426</v>
      </c>
      <c r="T317" s="1">
        <v>288</v>
      </c>
      <c r="V317" s="1">
        <v>32</v>
      </c>
      <c r="AA317" t="s">
        <v>2662</v>
      </c>
      <c r="AB317">
        <v>2</v>
      </c>
      <c r="AD317" s="40"/>
      <c r="AE317" s="40">
        <v>23</v>
      </c>
      <c r="AF317" s="42">
        <v>3</v>
      </c>
      <c r="AG317" s="42">
        <v>90</v>
      </c>
      <c r="AH317" s="46">
        <v>21380</v>
      </c>
      <c r="AI317" s="46">
        <f t="shared" si="83"/>
        <v>23003</v>
      </c>
      <c r="AJ317" t="s">
        <v>1376</v>
      </c>
      <c r="AO317" s="1">
        <f t="shared" si="72"/>
        <v>982</v>
      </c>
      <c r="AP317" s="1">
        <v>0</v>
      </c>
    </row>
    <row r="318" spans="1:42" hidden="1" outlineLevel="1" x14ac:dyDescent="0.2">
      <c r="A318" t="s">
        <v>483</v>
      </c>
      <c r="B318" s="11" t="s">
        <v>1582</v>
      </c>
      <c r="E318" s="1">
        <f t="shared" si="73"/>
        <v>1239</v>
      </c>
      <c r="F318" s="1">
        <f t="shared" si="74"/>
        <v>1239</v>
      </c>
      <c r="G318" s="1">
        <v>840</v>
      </c>
      <c r="H318" s="1">
        <v>835</v>
      </c>
      <c r="I318" s="2"/>
      <c r="J318" s="2">
        <f t="shared" si="75"/>
        <v>0.67393058918482651</v>
      </c>
      <c r="K318" s="7">
        <f t="shared" si="76"/>
        <v>1</v>
      </c>
      <c r="L318" s="7">
        <f t="shared" si="77"/>
        <v>3</v>
      </c>
      <c r="M318" s="7">
        <f t="shared" si="78"/>
        <v>2</v>
      </c>
      <c r="N318" s="2">
        <f t="shared" si="79"/>
        <v>0.41404358353510895</v>
      </c>
      <c r="O318" s="2">
        <f t="shared" si="80"/>
        <v>0.26957223567393057</v>
      </c>
      <c r="P318" s="2">
        <f t="shared" si="81"/>
        <v>0.2800645682001614</v>
      </c>
      <c r="Q318" s="2">
        <f t="shared" si="82"/>
        <v>3.6319612590799077E-2</v>
      </c>
      <c r="R318" s="1">
        <v>513</v>
      </c>
      <c r="S318" s="1">
        <v>334</v>
      </c>
      <c r="T318" s="1">
        <v>347</v>
      </c>
      <c r="V318" s="1">
        <v>45</v>
      </c>
      <c r="AA318" t="s">
        <v>636</v>
      </c>
      <c r="AB318">
        <v>2</v>
      </c>
      <c r="AD318" s="40"/>
      <c r="AE318" s="40">
        <v>23</v>
      </c>
      <c r="AF318" s="42">
        <v>29</v>
      </c>
      <c r="AG318" s="42">
        <v>100</v>
      </c>
      <c r="AH318" s="46">
        <v>21730</v>
      </c>
      <c r="AI318" s="46">
        <f t="shared" si="83"/>
        <v>23029</v>
      </c>
      <c r="AJ318" t="s">
        <v>1161</v>
      </c>
      <c r="AO318" s="1">
        <f t="shared" si="72"/>
        <v>1239</v>
      </c>
      <c r="AP318" s="1">
        <v>0</v>
      </c>
    </row>
    <row r="319" spans="1:42" hidden="1" outlineLevel="1" x14ac:dyDescent="0.2">
      <c r="A319" t="s">
        <v>1410</v>
      </c>
      <c r="B319" s="11" t="s">
        <v>1582</v>
      </c>
      <c r="E319" s="1">
        <f t="shared" si="73"/>
        <v>1816</v>
      </c>
      <c r="F319" s="1">
        <f t="shared" si="74"/>
        <v>1815</v>
      </c>
      <c r="G319" s="1">
        <v>1473</v>
      </c>
      <c r="H319" s="1">
        <v>1456</v>
      </c>
      <c r="I319" s="2"/>
      <c r="J319" s="2">
        <f t="shared" si="75"/>
        <v>0.80176211453744495</v>
      </c>
      <c r="K319" s="7">
        <f t="shared" si="76"/>
        <v>3</v>
      </c>
      <c r="L319" s="7">
        <f t="shared" si="77"/>
        <v>1</v>
      </c>
      <c r="M319" s="7">
        <f t="shared" si="78"/>
        <v>2</v>
      </c>
      <c r="N319" s="2">
        <f t="shared" si="79"/>
        <v>0.2325068870523416</v>
      </c>
      <c r="O319" s="2">
        <f t="shared" si="80"/>
        <v>0.39944903581267216</v>
      </c>
      <c r="P319" s="2">
        <f t="shared" si="81"/>
        <v>0.31570247933884299</v>
      </c>
      <c r="Q319" s="2">
        <f t="shared" si="82"/>
        <v>5.234159779614328E-2</v>
      </c>
      <c r="R319" s="1">
        <v>422</v>
      </c>
      <c r="S319" s="1">
        <v>725</v>
      </c>
      <c r="T319" s="1">
        <v>573</v>
      </c>
      <c r="V319" s="1">
        <v>95</v>
      </c>
      <c r="AA319" t="s">
        <v>2323</v>
      </c>
      <c r="AB319">
        <v>2</v>
      </c>
      <c r="AD319" s="40"/>
      <c r="AE319" s="40">
        <v>23</v>
      </c>
      <c r="AF319" s="42">
        <v>19</v>
      </c>
      <c r="AG319" s="42">
        <v>90</v>
      </c>
      <c r="AH319" s="46">
        <v>22535</v>
      </c>
      <c r="AI319" s="46">
        <f t="shared" si="83"/>
        <v>23019</v>
      </c>
      <c r="AJ319" t="s">
        <v>1376</v>
      </c>
      <c r="AO319" s="1">
        <f t="shared" si="72"/>
        <v>1815</v>
      </c>
      <c r="AP319" s="1">
        <v>1</v>
      </c>
    </row>
    <row r="320" spans="1:42" hidden="1" outlineLevel="1" x14ac:dyDescent="0.2">
      <c r="A320" t="s">
        <v>1448</v>
      </c>
      <c r="B320" s="11" t="s">
        <v>1582</v>
      </c>
      <c r="E320" s="1">
        <f t="shared" si="73"/>
        <v>1216</v>
      </c>
      <c r="F320" s="1">
        <f t="shared" si="74"/>
        <v>1216</v>
      </c>
      <c r="G320" s="1">
        <v>894</v>
      </c>
      <c r="H320" s="1">
        <v>889</v>
      </c>
      <c r="I320" s="2"/>
      <c r="J320" s="2">
        <f t="shared" si="75"/>
        <v>0.73108552631578949</v>
      </c>
      <c r="K320" s="7">
        <f t="shared" si="76"/>
        <v>1</v>
      </c>
      <c r="L320" s="7">
        <f t="shared" si="77"/>
        <v>3</v>
      </c>
      <c r="M320" s="7">
        <f t="shared" si="78"/>
        <v>2</v>
      </c>
      <c r="N320" s="2">
        <f t="shared" si="79"/>
        <v>0.36924342105263158</v>
      </c>
      <c r="O320" s="2">
        <f t="shared" si="80"/>
        <v>0.28371710526315791</v>
      </c>
      <c r="P320" s="2">
        <f t="shared" si="81"/>
        <v>0.30592105263157893</v>
      </c>
      <c r="Q320" s="2">
        <f t="shared" si="82"/>
        <v>4.1118421052631526E-2</v>
      </c>
      <c r="R320" s="1">
        <v>449</v>
      </c>
      <c r="S320" s="1">
        <v>345</v>
      </c>
      <c r="T320" s="1">
        <v>372</v>
      </c>
      <c r="V320" s="1">
        <v>50</v>
      </c>
      <c r="AA320" t="s">
        <v>1492</v>
      </c>
      <c r="AB320">
        <v>1</v>
      </c>
      <c r="AD320" s="40"/>
      <c r="AE320" s="40">
        <v>23</v>
      </c>
      <c r="AF320" s="42">
        <v>15</v>
      </c>
      <c r="AG320" s="42">
        <v>40</v>
      </c>
      <c r="AH320" s="46">
        <v>22675</v>
      </c>
      <c r="AI320" s="46">
        <f t="shared" si="83"/>
        <v>23015</v>
      </c>
      <c r="AJ320" t="s">
        <v>1376</v>
      </c>
      <c r="AO320" s="1">
        <f t="shared" si="72"/>
        <v>1216</v>
      </c>
      <c r="AP320" s="1">
        <v>0</v>
      </c>
    </row>
    <row r="321" spans="1:42" hidden="1" outlineLevel="1" x14ac:dyDescent="0.2">
      <c r="A321" t="s">
        <v>958</v>
      </c>
      <c r="B321" s="11" t="s">
        <v>1582</v>
      </c>
      <c r="E321" s="1">
        <f t="shared" si="73"/>
        <v>153</v>
      </c>
      <c r="F321" s="1">
        <f t="shared" si="74"/>
        <v>153</v>
      </c>
      <c r="G321" s="1">
        <v>106</v>
      </c>
      <c r="H321" s="1">
        <v>105</v>
      </c>
      <c r="I321" s="2"/>
      <c r="J321" s="2">
        <f t="shared" si="75"/>
        <v>0.68627450980392157</v>
      </c>
      <c r="K321" s="7">
        <f t="shared" si="76"/>
        <v>1</v>
      </c>
      <c r="L321" s="7">
        <f t="shared" si="77"/>
        <v>2</v>
      </c>
      <c r="M321" s="7">
        <f t="shared" si="78"/>
        <v>2</v>
      </c>
      <c r="N321" s="2">
        <f t="shared" si="79"/>
        <v>0.35947712418300654</v>
      </c>
      <c r="O321" s="2">
        <f t="shared" si="80"/>
        <v>0.30718954248366015</v>
      </c>
      <c r="P321" s="2">
        <f t="shared" si="81"/>
        <v>0.30718954248366015</v>
      </c>
      <c r="Q321" s="2">
        <f t="shared" si="82"/>
        <v>2.614379084967311E-2</v>
      </c>
      <c r="R321" s="1">
        <v>55</v>
      </c>
      <c r="S321" s="1">
        <v>47</v>
      </c>
      <c r="T321" s="1">
        <v>47</v>
      </c>
      <c r="V321" s="1">
        <v>4</v>
      </c>
      <c r="AA321" t="s">
        <v>2323</v>
      </c>
      <c r="AB321">
        <v>2</v>
      </c>
      <c r="AD321" s="40"/>
      <c r="AE321" s="40">
        <v>23</v>
      </c>
      <c r="AF321" s="42">
        <v>19</v>
      </c>
      <c r="AG321" s="42">
        <v>95</v>
      </c>
      <c r="AH321" s="46">
        <v>22710</v>
      </c>
      <c r="AI321" s="46">
        <f t="shared" si="83"/>
        <v>23019</v>
      </c>
      <c r="AJ321" t="s">
        <v>1376</v>
      </c>
      <c r="AO321" s="1">
        <f t="shared" si="72"/>
        <v>153</v>
      </c>
      <c r="AP321" s="1">
        <v>0</v>
      </c>
    </row>
    <row r="322" spans="1:42" hidden="1" outlineLevel="1" x14ac:dyDescent="0.2">
      <c r="A322" t="s">
        <v>1838</v>
      </c>
      <c r="B322" s="11" t="s">
        <v>1582</v>
      </c>
      <c r="E322" s="1">
        <f t="shared" si="73"/>
        <v>226</v>
      </c>
      <c r="F322" s="1">
        <f t="shared" si="74"/>
        <v>226</v>
      </c>
      <c r="H322" s="1">
        <v>0</v>
      </c>
      <c r="I322" s="2"/>
      <c r="J322" s="2">
        <f t="shared" si="75"/>
        <v>0</v>
      </c>
      <c r="K322" s="7">
        <f t="shared" si="76"/>
        <v>3</v>
      </c>
      <c r="L322" s="7">
        <f t="shared" si="77"/>
        <v>2</v>
      </c>
      <c r="M322" s="7">
        <f t="shared" si="78"/>
        <v>1</v>
      </c>
      <c r="N322" s="2">
        <f t="shared" si="79"/>
        <v>0.25221238938053098</v>
      </c>
      <c r="O322" s="2">
        <f t="shared" si="80"/>
        <v>0.34513274336283184</v>
      </c>
      <c r="P322" s="2">
        <f t="shared" si="81"/>
        <v>0.3584070796460177</v>
      </c>
      <c r="Q322" s="2">
        <f t="shared" si="82"/>
        <v>4.4247787610619427E-2</v>
      </c>
      <c r="R322" s="1">
        <v>57</v>
      </c>
      <c r="S322" s="1">
        <v>78</v>
      </c>
      <c r="T322" s="1">
        <v>81</v>
      </c>
      <c r="V322" s="1">
        <v>10</v>
      </c>
      <c r="AA322" t="s">
        <v>636</v>
      </c>
      <c r="AB322">
        <v>2</v>
      </c>
      <c r="AD322" s="40"/>
      <c r="AE322" s="40">
        <v>23</v>
      </c>
      <c r="AF322" s="42">
        <v>29</v>
      </c>
      <c r="AH322" s="46">
        <v>22800</v>
      </c>
      <c r="AI322" s="46">
        <f t="shared" si="83"/>
        <v>23029</v>
      </c>
      <c r="AJ322" t="s">
        <v>882</v>
      </c>
      <c r="AO322" s="1">
        <f t="shared" si="72"/>
        <v>226</v>
      </c>
      <c r="AP322" s="1">
        <v>0</v>
      </c>
    </row>
    <row r="323" spans="1:42" hidden="1" outlineLevel="1" x14ac:dyDescent="0.2">
      <c r="A323" t="s">
        <v>2438</v>
      </c>
      <c r="B323" s="11" t="s">
        <v>1582</v>
      </c>
      <c r="E323" s="1">
        <f t="shared" si="73"/>
        <v>6714</v>
      </c>
      <c r="F323" s="1">
        <f t="shared" si="74"/>
        <v>6714</v>
      </c>
      <c r="G323" s="1">
        <v>4776</v>
      </c>
      <c r="H323" s="1">
        <v>4728</v>
      </c>
      <c r="I323" s="2"/>
      <c r="J323" s="2">
        <f t="shared" si="75"/>
        <v>0.70420017873100982</v>
      </c>
      <c r="K323" s="7">
        <f t="shared" si="76"/>
        <v>1</v>
      </c>
      <c r="L323" s="7">
        <f t="shared" si="77"/>
        <v>3</v>
      </c>
      <c r="M323" s="7">
        <f t="shared" si="78"/>
        <v>2</v>
      </c>
      <c r="N323" s="2">
        <f t="shared" si="79"/>
        <v>0.3787607983318439</v>
      </c>
      <c r="O323" s="2">
        <f t="shared" si="80"/>
        <v>0.26511766458147157</v>
      </c>
      <c r="P323" s="2">
        <f t="shared" si="81"/>
        <v>0.33184390825141497</v>
      </c>
      <c r="Q323" s="2">
        <f t="shared" si="82"/>
        <v>2.4277628835269516E-2</v>
      </c>
      <c r="R323" s="1">
        <v>2543</v>
      </c>
      <c r="S323" s="1">
        <v>1780</v>
      </c>
      <c r="T323" s="1">
        <v>2228</v>
      </c>
      <c r="V323" s="1">
        <v>163</v>
      </c>
      <c r="AA323" t="s">
        <v>852</v>
      </c>
      <c r="AB323">
        <v>1</v>
      </c>
      <c r="AD323" s="40"/>
      <c r="AE323" s="40">
        <v>23</v>
      </c>
      <c r="AF323" s="42">
        <v>31</v>
      </c>
      <c r="AG323" s="42">
        <v>45</v>
      </c>
      <c r="AH323" s="46">
        <v>22955</v>
      </c>
      <c r="AI323" s="46">
        <f t="shared" si="83"/>
        <v>23031</v>
      </c>
      <c r="AJ323" t="s">
        <v>1376</v>
      </c>
      <c r="AO323" s="1">
        <f t="shared" si="72"/>
        <v>6714</v>
      </c>
      <c r="AP323" s="1">
        <v>0</v>
      </c>
    </row>
    <row r="324" spans="1:42" hidden="1" outlineLevel="1" x14ac:dyDescent="0.2">
      <c r="A324" t="s">
        <v>3047</v>
      </c>
      <c r="B324" s="11" t="s">
        <v>1582</v>
      </c>
      <c r="E324" s="1">
        <f t="shared" si="73"/>
        <v>0</v>
      </c>
      <c r="F324" s="1">
        <f t="shared" si="74"/>
        <v>0</v>
      </c>
      <c r="H324" s="1">
        <v>0</v>
      </c>
      <c r="I324" s="2"/>
      <c r="J324" s="2" t="e">
        <f t="shared" si="75"/>
        <v>#DIV/0!</v>
      </c>
      <c r="K324" s="7" t="str">
        <f t="shared" si="76"/>
        <v/>
      </c>
      <c r="L324" s="7" t="str">
        <f t="shared" si="77"/>
        <v/>
      </c>
      <c r="M324" s="7" t="str">
        <f t="shared" si="78"/>
        <v/>
      </c>
      <c r="N324" s="2" t="str">
        <f t="shared" si="79"/>
        <v>-</v>
      </c>
      <c r="O324" s="2" t="str">
        <f t="shared" si="80"/>
        <v>-</v>
      </c>
      <c r="P324" s="2" t="str">
        <f t="shared" si="81"/>
        <v>-</v>
      </c>
      <c r="Q324" s="2" t="str">
        <f t="shared" si="82"/>
        <v>-</v>
      </c>
      <c r="R324" s="1">
        <v>0</v>
      </c>
      <c r="S324" s="1">
        <v>0</v>
      </c>
      <c r="T324" s="1">
        <v>0</v>
      </c>
      <c r="V324" s="1">
        <v>0</v>
      </c>
      <c r="AA324" t="s">
        <v>1831</v>
      </c>
      <c r="AB324">
        <v>2</v>
      </c>
      <c r="AD324" s="40"/>
      <c r="AE324" s="40">
        <v>23</v>
      </c>
      <c r="AF324" s="42">
        <v>21</v>
      </c>
      <c r="AH324" s="55">
        <v>23100</v>
      </c>
      <c r="AI324" s="46">
        <f t="shared" si="83"/>
        <v>23021</v>
      </c>
      <c r="AJ324" t="s">
        <v>882</v>
      </c>
      <c r="AO324" s="1">
        <f t="shared" si="72"/>
        <v>0</v>
      </c>
      <c r="AP324" s="1">
        <v>0</v>
      </c>
    </row>
    <row r="325" spans="1:42" hidden="1" outlineLevel="1" x14ac:dyDescent="0.2">
      <c r="A325" t="s">
        <v>1370</v>
      </c>
      <c r="B325" s="11" t="s">
        <v>1582</v>
      </c>
      <c r="E325" s="1">
        <f t="shared" si="73"/>
        <v>6799</v>
      </c>
      <c r="F325" s="1">
        <f t="shared" si="74"/>
        <v>6787</v>
      </c>
      <c r="G325" s="1">
        <v>4891</v>
      </c>
      <c r="H325" s="1">
        <v>4824</v>
      </c>
      <c r="I325" s="2"/>
      <c r="J325" s="2">
        <f t="shared" si="75"/>
        <v>0.70951610530960441</v>
      </c>
      <c r="K325" s="7">
        <f t="shared" si="76"/>
        <v>3</v>
      </c>
      <c r="L325" s="7">
        <f t="shared" si="77"/>
        <v>1</v>
      </c>
      <c r="M325" s="7">
        <f t="shared" si="78"/>
        <v>2</v>
      </c>
      <c r="N325" s="2">
        <f t="shared" si="79"/>
        <v>0.29247090025047884</v>
      </c>
      <c r="O325" s="2">
        <f t="shared" si="80"/>
        <v>0.37468690142920291</v>
      </c>
      <c r="P325" s="2">
        <f t="shared" si="81"/>
        <v>0.29468100780904671</v>
      </c>
      <c r="Q325" s="2">
        <f t="shared" si="82"/>
        <v>3.8161190511271537E-2</v>
      </c>
      <c r="R325" s="1">
        <v>1985</v>
      </c>
      <c r="S325" s="1">
        <v>2543</v>
      </c>
      <c r="T325" s="1">
        <v>2000</v>
      </c>
      <c r="V325" s="1">
        <v>259</v>
      </c>
      <c r="AA325" t="s">
        <v>548</v>
      </c>
      <c r="AB325">
        <v>2</v>
      </c>
      <c r="AD325" s="40"/>
      <c r="AE325" s="40">
        <v>23</v>
      </c>
      <c r="AF325" s="42">
        <v>9</v>
      </c>
      <c r="AG325" s="42">
        <v>65</v>
      </c>
      <c r="AH325" s="46">
        <v>23200</v>
      </c>
      <c r="AI325" s="46">
        <f t="shared" si="83"/>
        <v>23009</v>
      </c>
      <c r="AJ325" t="s">
        <v>1161</v>
      </c>
      <c r="AO325" s="1">
        <f t="shared" si="72"/>
        <v>6787</v>
      </c>
      <c r="AP325" s="1">
        <v>12</v>
      </c>
    </row>
    <row r="326" spans="1:42" hidden="1" outlineLevel="1" x14ac:dyDescent="0.2">
      <c r="A326" t="s">
        <v>2276</v>
      </c>
      <c r="B326" s="11" t="s">
        <v>1582</v>
      </c>
      <c r="E326" s="1">
        <f t="shared" si="73"/>
        <v>770</v>
      </c>
      <c r="F326" s="1">
        <f t="shared" si="74"/>
        <v>767</v>
      </c>
      <c r="G326" s="1">
        <v>570</v>
      </c>
      <c r="H326" s="1">
        <v>565</v>
      </c>
      <c r="I326" s="2"/>
      <c r="J326" s="2">
        <f t="shared" si="75"/>
        <v>0.73376623376623373</v>
      </c>
      <c r="K326" s="7">
        <f t="shared" si="76"/>
        <v>3</v>
      </c>
      <c r="L326" s="7">
        <f t="shared" si="77"/>
        <v>1</v>
      </c>
      <c r="M326" s="7">
        <f t="shared" si="78"/>
        <v>2</v>
      </c>
      <c r="N326" s="2">
        <f t="shared" si="79"/>
        <v>0.22816166883963493</v>
      </c>
      <c r="O326" s="2">
        <f t="shared" si="80"/>
        <v>0.40808344198174706</v>
      </c>
      <c r="P326" s="2">
        <f t="shared" si="81"/>
        <v>0.32594524119947849</v>
      </c>
      <c r="Q326" s="2">
        <f t="shared" si="82"/>
        <v>3.7809647979139493E-2</v>
      </c>
      <c r="R326" s="1">
        <v>175</v>
      </c>
      <c r="S326" s="1">
        <v>313</v>
      </c>
      <c r="T326" s="1">
        <v>250</v>
      </c>
      <c r="V326" s="1">
        <v>29</v>
      </c>
      <c r="AA326" t="s">
        <v>1668</v>
      </c>
      <c r="AB326">
        <v>2</v>
      </c>
      <c r="AD326" s="40"/>
      <c r="AE326" s="40">
        <v>23</v>
      </c>
      <c r="AF326" s="42">
        <v>25</v>
      </c>
      <c r="AG326" s="42">
        <v>55</v>
      </c>
      <c r="AH326" s="46">
        <v>23410</v>
      </c>
      <c r="AI326" s="46">
        <f t="shared" si="83"/>
        <v>23025</v>
      </c>
      <c r="AJ326" t="s">
        <v>1376</v>
      </c>
      <c r="AO326" s="1">
        <f t="shared" si="72"/>
        <v>767</v>
      </c>
      <c r="AP326" s="1">
        <v>3</v>
      </c>
    </row>
    <row r="327" spans="1:42" hidden="1" outlineLevel="1" x14ac:dyDescent="0.2">
      <c r="A327" t="s">
        <v>2248</v>
      </c>
      <c r="B327" s="11" t="s">
        <v>1582</v>
      </c>
      <c r="E327" s="1">
        <f t="shared" si="73"/>
        <v>1310</v>
      </c>
      <c r="F327" s="1">
        <f t="shared" si="74"/>
        <v>1310</v>
      </c>
      <c r="G327" s="1">
        <v>887</v>
      </c>
      <c r="H327" s="1">
        <v>879</v>
      </c>
      <c r="I327" s="2"/>
      <c r="J327" s="2">
        <f t="shared" si="75"/>
        <v>0.67099236641221371</v>
      </c>
      <c r="K327" s="7">
        <f t="shared" si="76"/>
        <v>3</v>
      </c>
      <c r="L327" s="7">
        <f t="shared" si="77"/>
        <v>1</v>
      </c>
      <c r="M327" s="7">
        <f t="shared" si="78"/>
        <v>2</v>
      </c>
      <c r="N327" s="2">
        <f t="shared" si="79"/>
        <v>0.29541984732824428</v>
      </c>
      <c r="O327" s="2">
        <f t="shared" si="80"/>
        <v>0.35267175572519083</v>
      </c>
      <c r="P327" s="2">
        <f t="shared" si="81"/>
        <v>0.32671755725190837</v>
      </c>
      <c r="Q327" s="2">
        <f t="shared" si="82"/>
        <v>2.5190839694656464E-2</v>
      </c>
      <c r="R327" s="1">
        <v>387</v>
      </c>
      <c r="S327" s="1">
        <v>462</v>
      </c>
      <c r="T327" s="1">
        <v>428</v>
      </c>
      <c r="V327" s="1">
        <v>33</v>
      </c>
      <c r="AA327" t="s">
        <v>2323</v>
      </c>
      <c r="AB327">
        <v>2</v>
      </c>
      <c r="AD327" s="40"/>
      <c r="AE327" s="40">
        <v>23</v>
      </c>
      <c r="AF327" s="42">
        <v>19</v>
      </c>
      <c r="AG327" s="42">
        <v>100</v>
      </c>
      <c r="AH327" s="46">
        <v>23620</v>
      </c>
      <c r="AI327" s="46">
        <f t="shared" si="83"/>
        <v>23019</v>
      </c>
      <c r="AJ327" t="s">
        <v>1376</v>
      </c>
      <c r="AO327" s="1">
        <f t="shared" si="72"/>
        <v>1310</v>
      </c>
      <c r="AP327" s="1">
        <v>0</v>
      </c>
    </row>
    <row r="328" spans="1:42" hidden="1" outlineLevel="1" x14ac:dyDescent="0.2">
      <c r="A328" t="s">
        <v>257</v>
      </c>
      <c r="B328" s="11" t="s">
        <v>1582</v>
      </c>
      <c r="E328" s="1">
        <f t="shared" si="73"/>
        <v>981</v>
      </c>
      <c r="F328" s="1">
        <f t="shared" si="74"/>
        <v>974</v>
      </c>
      <c r="G328" s="1">
        <v>731</v>
      </c>
      <c r="H328" s="1">
        <v>726</v>
      </c>
      <c r="I328" s="2"/>
      <c r="J328" s="2">
        <f t="shared" si="75"/>
        <v>0.74006116207951067</v>
      </c>
      <c r="K328" s="7">
        <f t="shared" si="76"/>
        <v>3</v>
      </c>
      <c r="L328" s="7">
        <f t="shared" si="77"/>
        <v>1</v>
      </c>
      <c r="M328" s="7">
        <f t="shared" si="78"/>
        <v>2</v>
      </c>
      <c r="N328" s="2">
        <f t="shared" si="79"/>
        <v>0.25154004106776179</v>
      </c>
      <c r="O328" s="2">
        <f t="shared" si="80"/>
        <v>0.43223819301848049</v>
      </c>
      <c r="P328" s="2">
        <f t="shared" si="81"/>
        <v>0.27412731006160163</v>
      </c>
      <c r="Q328" s="2">
        <f t="shared" si="82"/>
        <v>4.2094455852156154E-2</v>
      </c>
      <c r="R328" s="1">
        <v>245</v>
      </c>
      <c r="S328" s="1">
        <v>421</v>
      </c>
      <c r="T328" s="1">
        <v>267</v>
      </c>
      <c r="V328" s="1">
        <v>41</v>
      </c>
      <c r="AA328" t="s">
        <v>2323</v>
      </c>
      <c r="AB328">
        <v>2</v>
      </c>
      <c r="AD328" s="40"/>
      <c r="AE328" s="40">
        <v>23</v>
      </c>
      <c r="AF328" s="42">
        <v>19</v>
      </c>
      <c r="AG328" s="42">
        <v>105</v>
      </c>
      <c r="AH328" s="46">
        <v>23865</v>
      </c>
      <c r="AI328" s="46">
        <f t="shared" si="83"/>
        <v>23019</v>
      </c>
      <c r="AJ328" t="s">
        <v>1376</v>
      </c>
      <c r="AO328" s="1">
        <f t="shared" si="72"/>
        <v>974</v>
      </c>
      <c r="AP328" s="1">
        <v>7</v>
      </c>
    </row>
    <row r="329" spans="1:42" hidden="1" outlineLevel="1" x14ac:dyDescent="0.2">
      <c r="A329" t="s">
        <v>2254</v>
      </c>
      <c r="B329" s="11" t="s">
        <v>1582</v>
      </c>
      <c r="E329" s="1">
        <f t="shared" si="73"/>
        <v>703</v>
      </c>
      <c r="F329" s="1">
        <f t="shared" si="74"/>
        <v>703</v>
      </c>
      <c r="G329" s="1">
        <v>455</v>
      </c>
      <c r="H329" s="1">
        <v>447</v>
      </c>
      <c r="I329" s="2"/>
      <c r="J329" s="2">
        <f t="shared" si="75"/>
        <v>0.63584637268847799</v>
      </c>
      <c r="K329" s="7">
        <f t="shared" si="76"/>
        <v>3</v>
      </c>
      <c r="L329" s="7">
        <f t="shared" si="77"/>
        <v>2</v>
      </c>
      <c r="M329" s="7">
        <f t="shared" si="78"/>
        <v>1</v>
      </c>
      <c r="N329" s="2">
        <f t="shared" si="79"/>
        <v>0.25889046941678523</v>
      </c>
      <c r="O329" s="2">
        <f t="shared" si="80"/>
        <v>0.32716927453769556</v>
      </c>
      <c r="P329" s="2">
        <f t="shared" si="81"/>
        <v>0.35988620199146515</v>
      </c>
      <c r="Q329" s="2">
        <f t="shared" si="82"/>
        <v>5.4054054054054002E-2</v>
      </c>
      <c r="R329" s="1">
        <v>182</v>
      </c>
      <c r="S329" s="1">
        <v>230</v>
      </c>
      <c r="T329" s="1">
        <v>253</v>
      </c>
      <c r="V329" s="1">
        <v>38</v>
      </c>
      <c r="AA329" t="s">
        <v>1057</v>
      </c>
      <c r="AB329">
        <v>2</v>
      </c>
      <c r="AD329" s="40"/>
      <c r="AE329" s="40">
        <v>23</v>
      </c>
      <c r="AF329" s="42">
        <v>7</v>
      </c>
      <c r="AG329" s="42">
        <v>30</v>
      </c>
      <c r="AH329" s="46">
        <v>24005</v>
      </c>
      <c r="AI329" s="46">
        <f t="shared" si="83"/>
        <v>23007</v>
      </c>
      <c r="AJ329" t="s">
        <v>1376</v>
      </c>
      <c r="AO329" s="1">
        <f t="shared" si="72"/>
        <v>703</v>
      </c>
      <c r="AP329" s="1">
        <v>0</v>
      </c>
    </row>
    <row r="330" spans="1:42" hidden="1" outlineLevel="1" x14ac:dyDescent="0.2">
      <c r="A330" t="s">
        <v>1658</v>
      </c>
      <c r="B330" s="11" t="s">
        <v>1582</v>
      </c>
      <c r="E330" s="1">
        <f t="shared" si="73"/>
        <v>760</v>
      </c>
      <c r="F330" s="1">
        <f t="shared" si="74"/>
        <v>760</v>
      </c>
      <c r="G330" s="1">
        <v>583</v>
      </c>
      <c r="H330" s="1">
        <v>571</v>
      </c>
      <c r="I330" s="2"/>
      <c r="J330" s="2">
        <f t="shared" si="75"/>
        <v>0.75131578947368416</v>
      </c>
      <c r="K330" s="7">
        <f t="shared" si="76"/>
        <v>3</v>
      </c>
      <c r="L330" s="7">
        <f t="shared" si="77"/>
        <v>1</v>
      </c>
      <c r="M330" s="7">
        <f t="shared" si="78"/>
        <v>2</v>
      </c>
      <c r="N330" s="2">
        <f t="shared" si="79"/>
        <v>0.22500000000000001</v>
      </c>
      <c r="O330" s="2">
        <f t="shared" si="80"/>
        <v>0.41710526315789476</v>
      </c>
      <c r="P330" s="2">
        <f t="shared" si="81"/>
        <v>0.3381578947368421</v>
      </c>
      <c r="Q330" s="2">
        <f t="shared" si="82"/>
        <v>1.9736842105263164E-2</v>
      </c>
      <c r="R330" s="1">
        <v>171</v>
      </c>
      <c r="S330" s="1">
        <v>317</v>
      </c>
      <c r="T330" s="1">
        <v>257</v>
      </c>
      <c r="V330" s="1">
        <v>15</v>
      </c>
      <c r="AA330" t="s">
        <v>2323</v>
      </c>
      <c r="AB330">
        <v>2</v>
      </c>
      <c r="AD330" s="40"/>
      <c r="AE330" s="40">
        <v>23</v>
      </c>
      <c r="AF330" s="42">
        <v>19</v>
      </c>
      <c r="AG330" s="42">
        <v>110</v>
      </c>
      <c r="AH330" s="46">
        <v>24110</v>
      </c>
      <c r="AI330" s="46">
        <f t="shared" si="83"/>
        <v>23019</v>
      </c>
      <c r="AJ330" t="s">
        <v>1376</v>
      </c>
      <c r="AO330" s="1">
        <f t="shared" si="72"/>
        <v>760</v>
      </c>
      <c r="AP330" s="1">
        <v>0</v>
      </c>
    </row>
    <row r="331" spans="1:42" hidden="1" outlineLevel="1" x14ac:dyDescent="0.2">
      <c r="A331" t="s">
        <v>263</v>
      </c>
      <c r="B331" s="11" t="s">
        <v>1582</v>
      </c>
      <c r="E331" s="1">
        <f t="shared" si="73"/>
        <v>4640</v>
      </c>
      <c r="F331" s="1">
        <f t="shared" si="74"/>
        <v>4627</v>
      </c>
      <c r="G331" s="1">
        <v>3421</v>
      </c>
      <c r="H331" s="1">
        <v>3391</v>
      </c>
      <c r="I331" s="2"/>
      <c r="J331" s="2">
        <f t="shared" si="75"/>
        <v>0.73081896551724135</v>
      </c>
      <c r="K331" s="7">
        <f t="shared" si="76"/>
        <v>3</v>
      </c>
      <c r="L331" s="7">
        <f t="shared" si="77"/>
        <v>2</v>
      </c>
      <c r="M331" s="7">
        <f t="shared" si="78"/>
        <v>1</v>
      </c>
      <c r="N331" s="2">
        <f t="shared" si="79"/>
        <v>0.30084287875513294</v>
      </c>
      <c r="O331" s="2">
        <f t="shared" si="80"/>
        <v>0.32094229522368706</v>
      </c>
      <c r="P331" s="2">
        <f t="shared" si="81"/>
        <v>0.33909660687270371</v>
      </c>
      <c r="Q331" s="2">
        <f t="shared" si="82"/>
        <v>3.9118219148476296E-2</v>
      </c>
      <c r="R331" s="1">
        <v>1392</v>
      </c>
      <c r="S331" s="1">
        <v>1485</v>
      </c>
      <c r="T331" s="1">
        <v>1569</v>
      </c>
      <c r="V331" s="1">
        <v>181</v>
      </c>
      <c r="AA331" t="s">
        <v>1668</v>
      </c>
      <c r="AB331">
        <v>2</v>
      </c>
      <c r="AD331" s="40"/>
      <c r="AE331" s="40">
        <v>23</v>
      </c>
      <c r="AF331" s="42">
        <v>25</v>
      </c>
      <c r="AG331" s="42">
        <v>60</v>
      </c>
      <c r="AH331" s="46">
        <v>24320</v>
      </c>
      <c r="AI331" s="46">
        <f t="shared" si="83"/>
        <v>23025</v>
      </c>
      <c r="AJ331" t="s">
        <v>1376</v>
      </c>
      <c r="AO331" s="1">
        <f t="shared" si="72"/>
        <v>4627</v>
      </c>
      <c r="AP331" s="1">
        <v>13</v>
      </c>
    </row>
    <row r="332" spans="1:42" hidden="1" outlineLevel="1" x14ac:dyDescent="0.2">
      <c r="A332" t="s">
        <v>1427</v>
      </c>
      <c r="B332" s="11" t="s">
        <v>1582</v>
      </c>
      <c r="E332" s="1">
        <f t="shared" si="73"/>
        <v>10416</v>
      </c>
      <c r="F332" s="1">
        <f t="shared" si="74"/>
        <v>10370</v>
      </c>
      <c r="G332" s="1">
        <v>9134</v>
      </c>
      <c r="H332" s="1">
        <v>9031</v>
      </c>
      <c r="I332" s="2"/>
      <c r="J332" s="2">
        <f t="shared" si="75"/>
        <v>0.86703149001536095</v>
      </c>
      <c r="K332" s="7">
        <f t="shared" si="76"/>
        <v>1</v>
      </c>
      <c r="L332" s="7">
        <f t="shared" si="77"/>
        <v>2</v>
      </c>
      <c r="M332" s="7">
        <f t="shared" si="78"/>
        <v>3</v>
      </c>
      <c r="N332" s="2">
        <f t="shared" si="79"/>
        <v>0.45496624879459979</v>
      </c>
      <c r="O332" s="2">
        <f t="shared" si="80"/>
        <v>0.27579556412729028</v>
      </c>
      <c r="P332" s="2">
        <f t="shared" si="81"/>
        <v>0.25409836065573771</v>
      </c>
      <c r="Q332" s="2">
        <f t="shared" si="82"/>
        <v>1.5139826422372216E-2</v>
      </c>
      <c r="R332" s="1">
        <v>4718</v>
      </c>
      <c r="S332" s="1">
        <v>2860</v>
      </c>
      <c r="T332" s="1">
        <v>2635</v>
      </c>
      <c r="V332" s="1">
        <v>157</v>
      </c>
      <c r="AA332" t="s">
        <v>1434</v>
      </c>
      <c r="AB332">
        <v>1</v>
      </c>
      <c r="AD332" s="40"/>
      <c r="AE332" s="40">
        <v>23</v>
      </c>
      <c r="AF332" s="42">
        <v>5</v>
      </c>
      <c r="AG332" s="42">
        <v>35</v>
      </c>
      <c r="AH332" s="46">
        <v>24495</v>
      </c>
      <c r="AI332" s="46">
        <f t="shared" si="83"/>
        <v>23005</v>
      </c>
      <c r="AJ332" t="s">
        <v>1376</v>
      </c>
      <c r="AO332" s="1">
        <f t="shared" si="72"/>
        <v>10370</v>
      </c>
      <c r="AP332" s="1">
        <v>46</v>
      </c>
    </row>
    <row r="333" spans="1:42" hidden="1" outlineLevel="1" x14ac:dyDescent="0.2">
      <c r="A333" t="s">
        <v>1323</v>
      </c>
      <c r="B333" s="11" t="s">
        <v>1582</v>
      </c>
      <c r="E333" s="1">
        <f t="shared" si="73"/>
        <v>2597</v>
      </c>
      <c r="F333" s="1">
        <f t="shared" si="74"/>
        <v>2593</v>
      </c>
      <c r="G333" s="1">
        <v>1755</v>
      </c>
      <c r="H333" s="1">
        <v>1738</v>
      </c>
      <c r="I333" s="2"/>
      <c r="J333" s="2">
        <f t="shared" si="75"/>
        <v>0.6692337312283404</v>
      </c>
      <c r="K333" s="7">
        <f t="shared" si="76"/>
        <v>1</v>
      </c>
      <c r="L333" s="7">
        <f t="shared" si="77"/>
        <v>3</v>
      </c>
      <c r="M333" s="7">
        <f t="shared" si="78"/>
        <v>2</v>
      </c>
      <c r="N333" s="2">
        <f t="shared" si="79"/>
        <v>0.32973389895873506</v>
      </c>
      <c r="O333" s="2">
        <f t="shared" si="80"/>
        <v>0.30389510219822602</v>
      </c>
      <c r="P333" s="2">
        <f t="shared" si="81"/>
        <v>0.32047821056691089</v>
      </c>
      <c r="Q333" s="2">
        <f t="shared" si="82"/>
        <v>4.5892788276128027E-2</v>
      </c>
      <c r="R333" s="1">
        <v>855</v>
      </c>
      <c r="S333" s="1">
        <v>788</v>
      </c>
      <c r="T333" s="1">
        <v>831</v>
      </c>
      <c r="V333" s="1">
        <v>119</v>
      </c>
      <c r="AA333" t="s">
        <v>2828</v>
      </c>
      <c r="AB333">
        <v>1</v>
      </c>
      <c r="AD333" s="40"/>
      <c r="AE333" s="40">
        <v>23</v>
      </c>
      <c r="AF333" s="42">
        <v>11</v>
      </c>
      <c r="AG333" s="42">
        <v>40</v>
      </c>
      <c r="AH333" s="46">
        <v>24670</v>
      </c>
      <c r="AI333" s="46">
        <f t="shared" si="83"/>
        <v>23011</v>
      </c>
      <c r="AJ333" t="s">
        <v>1376</v>
      </c>
      <c r="AO333" s="1">
        <f t="shared" si="72"/>
        <v>2593</v>
      </c>
      <c r="AP333" s="1">
        <v>4</v>
      </c>
    </row>
    <row r="334" spans="1:42" hidden="1" outlineLevel="1" x14ac:dyDescent="0.2">
      <c r="A334" t="s">
        <v>1822</v>
      </c>
      <c r="B334" s="11" t="s">
        <v>1582</v>
      </c>
      <c r="E334" s="1">
        <f t="shared" si="73"/>
        <v>6777</v>
      </c>
      <c r="F334" s="1">
        <f t="shared" si="74"/>
        <v>6777</v>
      </c>
      <c r="G334" s="1">
        <v>3966</v>
      </c>
      <c r="H334" s="1">
        <v>3906</v>
      </c>
      <c r="I334" s="2"/>
      <c r="J334" s="2">
        <f t="shared" si="75"/>
        <v>0.57636122177954852</v>
      </c>
      <c r="K334" s="7">
        <f t="shared" si="76"/>
        <v>1</v>
      </c>
      <c r="L334" s="7">
        <f t="shared" si="77"/>
        <v>3</v>
      </c>
      <c r="M334" s="7">
        <f t="shared" si="78"/>
        <v>2</v>
      </c>
      <c r="N334" s="2">
        <f t="shared" si="79"/>
        <v>0.3284639220894201</v>
      </c>
      <c r="O334" s="2">
        <f t="shared" si="80"/>
        <v>0.30293640253799614</v>
      </c>
      <c r="P334" s="2">
        <f t="shared" si="81"/>
        <v>0.3140032462741626</v>
      </c>
      <c r="Q334" s="2">
        <f t="shared" si="82"/>
        <v>5.4596429098421162E-2</v>
      </c>
      <c r="R334" s="1">
        <v>2226</v>
      </c>
      <c r="S334" s="1">
        <v>2053</v>
      </c>
      <c r="T334" s="1">
        <v>2128</v>
      </c>
      <c r="V334" s="1">
        <v>370</v>
      </c>
      <c r="AA334" t="s">
        <v>1057</v>
      </c>
      <c r="AB334">
        <v>2</v>
      </c>
      <c r="AD334" s="40"/>
      <c r="AE334" s="40">
        <v>23</v>
      </c>
      <c r="AF334" s="42">
        <v>7</v>
      </c>
      <c r="AG334" s="42">
        <v>35</v>
      </c>
      <c r="AH334" s="46">
        <v>24775</v>
      </c>
      <c r="AI334" s="46">
        <f t="shared" si="83"/>
        <v>23007</v>
      </c>
      <c r="AJ334" t="s">
        <v>1376</v>
      </c>
      <c r="AO334" s="1">
        <f t="shared" si="72"/>
        <v>6777</v>
      </c>
      <c r="AP334" s="1">
        <v>0</v>
      </c>
    </row>
    <row r="335" spans="1:42" hidden="1" outlineLevel="1" x14ac:dyDescent="0.2">
      <c r="A335" t="s">
        <v>1321</v>
      </c>
      <c r="B335" s="11" t="s">
        <v>1582</v>
      </c>
      <c r="E335" s="1">
        <f t="shared" si="73"/>
        <v>1022</v>
      </c>
      <c r="F335" s="1">
        <f t="shared" si="74"/>
        <v>1022</v>
      </c>
      <c r="G335" s="1">
        <v>832</v>
      </c>
      <c r="H335" s="1">
        <v>830</v>
      </c>
      <c r="I335" s="2"/>
      <c r="J335" s="2">
        <f t="shared" si="75"/>
        <v>0.81213307240704502</v>
      </c>
      <c r="K335" s="7">
        <f t="shared" si="76"/>
        <v>1</v>
      </c>
      <c r="L335" s="7">
        <f t="shared" si="77"/>
        <v>2</v>
      </c>
      <c r="M335" s="7">
        <f t="shared" si="78"/>
        <v>3</v>
      </c>
      <c r="N335" s="2">
        <f t="shared" si="79"/>
        <v>0.34148727984344424</v>
      </c>
      <c r="O335" s="2">
        <f t="shared" si="80"/>
        <v>0.30528375733855184</v>
      </c>
      <c r="P335" s="2">
        <f t="shared" si="81"/>
        <v>0.28864970645792565</v>
      </c>
      <c r="Q335" s="2">
        <f t="shared" si="82"/>
        <v>6.4579256360078219E-2</v>
      </c>
      <c r="R335" s="1">
        <v>349</v>
      </c>
      <c r="S335" s="1">
        <v>312</v>
      </c>
      <c r="T335" s="1">
        <v>295</v>
      </c>
      <c r="V335" s="1">
        <v>66</v>
      </c>
      <c r="AA335" t="s">
        <v>2828</v>
      </c>
      <c r="AB335">
        <v>2</v>
      </c>
      <c r="AD335" s="40"/>
      <c r="AE335" s="40">
        <v>23</v>
      </c>
      <c r="AF335" s="42">
        <v>11</v>
      </c>
      <c r="AG335" s="42">
        <v>45</v>
      </c>
      <c r="AH335" s="46">
        <v>24950</v>
      </c>
      <c r="AI335" s="46">
        <f t="shared" si="83"/>
        <v>23011</v>
      </c>
      <c r="AJ335" t="s">
        <v>1376</v>
      </c>
      <c r="AO335" s="1">
        <f t="shared" si="72"/>
        <v>1022</v>
      </c>
      <c r="AP335" s="1">
        <v>0</v>
      </c>
    </row>
    <row r="336" spans="1:42" hidden="1" outlineLevel="1" x14ac:dyDescent="0.2">
      <c r="A336" t="s">
        <v>3048</v>
      </c>
      <c r="B336" s="11" t="s">
        <v>1582</v>
      </c>
      <c r="E336" s="1">
        <f t="shared" si="73"/>
        <v>0</v>
      </c>
      <c r="F336" s="1">
        <f t="shared" si="74"/>
        <v>0</v>
      </c>
      <c r="H336" s="1">
        <v>0</v>
      </c>
      <c r="I336" s="2"/>
      <c r="J336" s="2" t="e">
        <f t="shared" si="75"/>
        <v>#DIV/0!</v>
      </c>
      <c r="K336" s="7" t="str">
        <f t="shared" si="76"/>
        <v/>
      </c>
      <c r="L336" s="7" t="str">
        <f t="shared" si="77"/>
        <v/>
      </c>
      <c r="M336" s="7" t="str">
        <f t="shared" si="78"/>
        <v/>
      </c>
      <c r="N336" s="2" t="str">
        <f t="shared" si="79"/>
        <v>-</v>
      </c>
      <c r="O336" s="2" t="str">
        <f t="shared" si="80"/>
        <v>-</v>
      </c>
      <c r="P336" s="2" t="str">
        <f t="shared" si="81"/>
        <v>-</v>
      </c>
      <c r="Q336" s="2" t="str">
        <f t="shared" si="82"/>
        <v>-</v>
      </c>
      <c r="R336" s="1">
        <v>0</v>
      </c>
      <c r="S336" s="1">
        <v>0</v>
      </c>
      <c r="T336" s="1">
        <v>0</v>
      </c>
      <c r="V336" s="1">
        <v>0</v>
      </c>
      <c r="AA336" t="s">
        <v>548</v>
      </c>
      <c r="AB336">
        <v>2</v>
      </c>
      <c r="AD336" s="40"/>
      <c r="AE336" s="40">
        <v>23</v>
      </c>
      <c r="AF336" s="42">
        <v>9</v>
      </c>
      <c r="AH336" s="46">
        <v>54050</v>
      </c>
      <c r="AI336" s="46">
        <f t="shared" si="83"/>
        <v>23009</v>
      </c>
      <c r="AJ336" t="s">
        <v>882</v>
      </c>
      <c r="AO336" s="1">
        <f t="shared" si="72"/>
        <v>0</v>
      </c>
      <c r="AP336" s="1">
        <v>0</v>
      </c>
    </row>
    <row r="337" spans="1:42" hidden="1" outlineLevel="1" x14ac:dyDescent="0.2">
      <c r="A337" t="s">
        <v>2414</v>
      </c>
      <c r="B337" s="11" t="s">
        <v>1582</v>
      </c>
      <c r="E337" s="1">
        <f t="shared" si="73"/>
        <v>2507</v>
      </c>
      <c r="F337" s="1">
        <f t="shared" si="74"/>
        <v>2507</v>
      </c>
      <c r="G337" s="1">
        <v>1721</v>
      </c>
      <c r="H337" s="1">
        <v>1701</v>
      </c>
      <c r="I337" s="2"/>
      <c r="J337" s="2">
        <f t="shared" si="75"/>
        <v>0.67850019944156359</v>
      </c>
      <c r="K337" s="7">
        <f t="shared" si="76"/>
        <v>2</v>
      </c>
      <c r="L337" s="7">
        <f t="shared" si="77"/>
        <v>1</v>
      </c>
      <c r="M337" s="7">
        <f t="shared" si="78"/>
        <v>3</v>
      </c>
      <c r="N337" s="2">
        <f t="shared" si="79"/>
        <v>0.31591543677702433</v>
      </c>
      <c r="O337" s="2">
        <f t="shared" si="80"/>
        <v>0.32429198244914242</v>
      </c>
      <c r="P337" s="2">
        <f t="shared" si="81"/>
        <v>0.3103310729956123</v>
      </c>
      <c r="Q337" s="2">
        <f t="shared" si="82"/>
        <v>4.9461507778221003E-2</v>
      </c>
      <c r="R337" s="1">
        <v>792</v>
      </c>
      <c r="S337" s="1">
        <v>813</v>
      </c>
      <c r="T337" s="1">
        <v>778</v>
      </c>
      <c r="V337" s="1">
        <v>124</v>
      </c>
      <c r="AA337" t="s">
        <v>2662</v>
      </c>
      <c r="AB337">
        <v>2</v>
      </c>
      <c r="AD337" s="40"/>
      <c r="AE337" s="40">
        <v>23</v>
      </c>
      <c r="AF337" s="42">
        <v>3</v>
      </c>
      <c r="AG337" s="42">
        <v>95</v>
      </c>
      <c r="AH337" s="46">
        <v>25615</v>
      </c>
      <c r="AI337" s="46">
        <f t="shared" si="83"/>
        <v>23003</v>
      </c>
      <c r="AJ337" t="s">
        <v>1376</v>
      </c>
      <c r="AO337" s="1">
        <f t="shared" si="72"/>
        <v>2507</v>
      </c>
      <c r="AP337" s="1">
        <v>0</v>
      </c>
    </row>
    <row r="338" spans="1:42" hidden="1" outlineLevel="1" x14ac:dyDescent="0.2">
      <c r="A338" t="s">
        <v>2489</v>
      </c>
      <c r="B338" s="11" t="s">
        <v>1582</v>
      </c>
      <c r="E338" s="1">
        <f t="shared" si="73"/>
        <v>3258</v>
      </c>
      <c r="F338" s="1">
        <f t="shared" si="74"/>
        <v>3258</v>
      </c>
      <c r="G338" s="1">
        <v>2306</v>
      </c>
      <c r="H338" s="1">
        <v>2266</v>
      </c>
      <c r="I338" s="2"/>
      <c r="J338" s="2">
        <f t="shared" si="75"/>
        <v>0.69551872314303254</v>
      </c>
      <c r="K338" s="7">
        <f t="shared" si="76"/>
        <v>1</v>
      </c>
      <c r="L338" s="7">
        <f t="shared" si="77"/>
        <v>3</v>
      </c>
      <c r="M338" s="7">
        <f t="shared" si="78"/>
        <v>2</v>
      </c>
      <c r="N338" s="2">
        <f t="shared" si="79"/>
        <v>0.450890116635973</v>
      </c>
      <c r="O338" s="2">
        <f t="shared" si="80"/>
        <v>0.23848987108655617</v>
      </c>
      <c r="P338" s="2">
        <f t="shared" si="81"/>
        <v>0.29220380601596069</v>
      </c>
      <c r="Q338" s="2">
        <f t="shared" si="82"/>
        <v>1.8416206261510137E-2</v>
      </c>
      <c r="R338" s="1">
        <v>1469</v>
      </c>
      <c r="S338" s="1">
        <v>777</v>
      </c>
      <c r="T338" s="1">
        <v>952</v>
      </c>
      <c r="V338" s="1">
        <v>60</v>
      </c>
      <c r="AA338" t="s">
        <v>2662</v>
      </c>
      <c r="AB338">
        <v>2</v>
      </c>
      <c r="AD338" s="40"/>
      <c r="AE338" s="40">
        <v>23</v>
      </c>
      <c r="AF338" s="42">
        <v>3</v>
      </c>
      <c r="AG338" s="42">
        <v>100</v>
      </c>
      <c r="AH338" s="46">
        <v>25755</v>
      </c>
      <c r="AI338" s="46">
        <f t="shared" si="83"/>
        <v>23003</v>
      </c>
      <c r="AJ338" t="s">
        <v>1376</v>
      </c>
      <c r="AO338" s="1">
        <f t="shared" si="72"/>
        <v>3258</v>
      </c>
      <c r="AP338" s="1">
        <v>0</v>
      </c>
    </row>
    <row r="339" spans="1:42" hidden="1" outlineLevel="1" x14ac:dyDescent="0.2">
      <c r="A339" t="s">
        <v>2281</v>
      </c>
      <c r="B339" s="11" t="s">
        <v>1582</v>
      </c>
      <c r="E339" s="1">
        <f t="shared" si="73"/>
        <v>878</v>
      </c>
      <c r="F339" s="1">
        <f t="shared" si="74"/>
        <v>876</v>
      </c>
      <c r="G339" s="1">
        <v>693</v>
      </c>
      <c r="H339" s="1">
        <v>680</v>
      </c>
      <c r="I339" s="2"/>
      <c r="J339" s="2">
        <f t="shared" si="75"/>
        <v>0.7744874715261959</v>
      </c>
      <c r="K339" s="7">
        <f t="shared" si="76"/>
        <v>3</v>
      </c>
      <c r="L339" s="7">
        <f t="shared" si="77"/>
        <v>2</v>
      </c>
      <c r="M339" s="7">
        <f t="shared" si="78"/>
        <v>1</v>
      </c>
      <c r="N339" s="2">
        <f t="shared" si="79"/>
        <v>0.20319634703196346</v>
      </c>
      <c r="O339" s="2">
        <f t="shared" si="80"/>
        <v>0.33333333333333331</v>
      </c>
      <c r="P339" s="2">
        <f t="shared" si="81"/>
        <v>0.41894977168949771</v>
      </c>
      <c r="Q339" s="2">
        <f t="shared" si="82"/>
        <v>4.4520547945205546E-2</v>
      </c>
      <c r="R339" s="1">
        <v>178</v>
      </c>
      <c r="S339" s="1">
        <v>292</v>
      </c>
      <c r="T339" s="1">
        <v>367</v>
      </c>
      <c r="V339" s="1">
        <v>39</v>
      </c>
      <c r="AA339" t="s">
        <v>203</v>
      </c>
      <c r="AB339">
        <v>2</v>
      </c>
      <c r="AD339" s="40"/>
      <c r="AE339" s="40">
        <v>23</v>
      </c>
      <c r="AF339" s="42">
        <v>27</v>
      </c>
      <c r="AG339" s="42">
        <v>25</v>
      </c>
      <c r="AH339" s="46">
        <v>26280</v>
      </c>
      <c r="AI339" s="46">
        <f t="shared" si="83"/>
        <v>23027</v>
      </c>
      <c r="AJ339" t="s">
        <v>1376</v>
      </c>
      <c r="AO339" s="1">
        <f t="shared" si="72"/>
        <v>876</v>
      </c>
      <c r="AP339" s="1">
        <v>2</v>
      </c>
    </row>
    <row r="340" spans="1:42" hidden="1" outlineLevel="1" x14ac:dyDescent="0.2">
      <c r="A340" t="s">
        <v>1057</v>
      </c>
      <c r="B340" s="11" t="s">
        <v>1582</v>
      </c>
      <c r="E340" s="1">
        <f t="shared" si="73"/>
        <v>1228</v>
      </c>
      <c r="F340" s="1">
        <f t="shared" si="74"/>
        <v>1228</v>
      </c>
      <c r="G340" s="1">
        <v>871</v>
      </c>
      <c r="H340" s="1">
        <v>861</v>
      </c>
      <c r="I340" s="2"/>
      <c r="J340" s="2">
        <f t="shared" si="75"/>
        <v>0.70114006514657978</v>
      </c>
      <c r="K340" s="7">
        <f t="shared" si="76"/>
        <v>3</v>
      </c>
      <c r="L340" s="7">
        <f t="shared" si="77"/>
        <v>1</v>
      </c>
      <c r="M340" s="7">
        <f t="shared" si="78"/>
        <v>2</v>
      </c>
      <c r="N340" s="2">
        <f t="shared" si="79"/>
        <v>0.28338762214983715</v>
      </c>
      <c r="O340" s="2">
        <f t="shared" si="80"/>
        <v>0.3754071661237785</v>
      </c>
      <c r="P340" s="2">
        <f t="shared" si="81"/>
        <v>0.29885993485342022</v>
      </c>
      <c r="Q340" s="2">
        <f t="shared" si="82"/>
        <v>4.2345276872964133E-2</v>
      </c>
      <c r="R340" s="1">
        <v>348</v>
      </c>
      <c r="S340" s="1">
        <v>461</v>
      </c>
      <c r="T340" s="1">
        <v>367</v>
      </c>
      <c r="V340" s="1">
        <v>52</v>
      </c>
      <c r="AA340" t="s">
        <v>548</v>
      </c>
      <c r="AB340">
        <v>2</v>
      </c>
      <c r="AD340" s="40"/>
      <c r="AE340" s="40">
        <v>23</v>
      </c>
      <c r="AF340" s="42">
        <v>9</v>
      </c>
      <c r="AG340" s="42">
        <v>70</v>
      </c>
      <c r="AH340" s="46">
        <v>26350</v>
      </c>
      <c r="AI340" s="46">
        <f t="shared" si="83"/>
        <v>23009</v>
      </c>
      <c r="AJ340" t="s">
        <v>1376</v>
      </c>
      <c r="AO340" s="1">
        <f t="shared" si="72"/>
        <v>1228</v>
      </c>
      <c r="AP340" s="1">
        <v>0</v>
      </c>
    </row>
    <row r="341" spans="1:42" hidden="1" outlineLevel="1" x14ac:dyDescent="0.2">
      <c r="A341" t="s">
        <v>758</v>
      </c>
      <c r="B341" s="11" t="s">
        <v>1582</v>
      </c>
      <c r="E341" s="1">
        <f t="shared" si="73"/>
        <v>590</v>
      </c>
      <c r="F341" s="1">
        <f t="shared" si="74"/>
        <v>590</v>
      </c>
      <c r="G341" s="1">
        <v>474</v>
      </c>
      <c r="H341" s="1">
        <v>469</v>
      </c>
      <c r="I341" s="2"/>
      <c r="J341" s="2">
        <f t="shared" si="75"/>
        <v>0.79491525423728815</v>
      </c>
      <c r="K341" s="7">
        <f t="shared" si="76"/>
        <v>1</v>
      </c>
      <c r="L341" s="7">
        <f t="shared" si="77"/>
        <v>3</v>
      </c>
      <c r="M341" s="7">
        <f t="shared" si="78"/>
        <v>1</v>
      </c>
      <c r="N341" s="2">
        <f t="shared" si="79"/>
        <v>0.31694915254237288</v>
      </c>
      <c r="O341" s="2">
        <f t="shared" si="80"/>
        <v>0.29661016949152541</v>
      </c>
      <c r="P341" s="2">
        <f t="shared" si="81"/>
        <v>0.31694915254237288</v>
      </c>
      <c r="Q341" s="2">
        <f t="shared" si="82"/>
        <v>6.9491525423728828E-2</v>
      </c>
      <c r="R341" s="1">
        <v>187</v>
      </c>
      <c r="S341" s="1">
        <v>175</v>
      </c>
      <c r="T341" s="1">
        <v>187</v>
      </c>
      <c r="V341" s="1">
        <v>41</v>
      </c>
      <c r="AA341" t="s">
        <v>203</v>
      </c>
      <c r="AB341">
        <v>2</v>
      </c>
      <c r="AD341" s="40"/>
      <c r="AE341" s="40">
        <v>23</v>
      </c>
      <c r="AF341" s="42">
        <v>27</v>
      </c>
      <c r="AG341" s="42">
        <v>30</v>
      </c>
      <c r="AH341" s="46">
        <v>26420</v>
      </c>
      <c r="AI341" s="46">
        <f t="shared" si="83"/>
        <v>23027</v>
      </c>
      <c r="AJ341" t="s">
        <v>1376</v>
      </c>
      <c r="AO341" s="1">
        <f t="shared" si="72"/>
        <v>590</v>
      </c>
      <c r="AP341" s="1">
        <v>0</v>
      </c>
    </row>
    <row r="342" spans="1:42" hidden="1" outlineLevel="1" x14ac:dyDescent="0.2">
      <c r="A342" s="18" t="s">
        <v>608</v>
      </c>
      <c r="B342" s="11" t="s">
        <v>1582</v>
      </c>
      <c r="E342" s="1">
        <f t="shared" si="73"/>
        <v>0</v>
      </c>
      <c r="F342" s="1">
        <f t="shared" si="74"/>
        <v>0</v>
      </c>
      <c r="H342" s="1">
        <v>0</v>
      </c>
      <c r="I342" s="2"/>
      <c r="J342" s="2" t="e">
        <f t="shared" si="75"/>
        <v>#DIV/0!</v>
      </c>
      <c r="K342" s="7" t="str">
        <f t="shared" si="76"/>
        <v/>
      </c>
      <c r="L342" s="7" t="str">
        <f t="shared" si="77"/>
        <v/>
      </c>
      <c r="M342" s="7" t="str">
        <f t="shared" si="78"/>
        <v/>
      </c>
      <c r="N342" s="2" t="str">
        <f t="shared" si="79"/>
        <v>-</v>
      </c>
      <c r="O342" s="2" t="str">
        <f t="shared" si="80"/>
        <v>-</v>
      </c>
      <c r="P342" s="2" t="str">
        <f t="shared" si="81"/>
        <v>-</v>
      </c>
      <c r="Q342" s="2" t="str">
        <f t="shared" si="82"/>
        <v>-</v>
      </c>
      <c r="R342" s="1">
        <v>0</v>
      </c>
      <c r="S342" s="1">
        <v>0</v>
      </c>
      <c r="T342" s="1">
        <v>0</v>
      </c>
      <c r="V342" s="1">
        <v>0</v>
      </c>
      <c r="AA342" t="s">
        <v>1057</v>
      </c>
      <c r="AB342">
        <v>2</v>
      </c>
      <c r="AD342" s="40"/>
      <c r="AE342" s="40">
        <v>23</v>
      </c>
      <c r="AF342" s="42">
        <v>7</v>
      </c>
      <c r="AH342" s="46">
        <v>26500</v>
      </c>
      <c r="AI342" s="46">
        <f t="shared" si="83"/>
        <v>23007</v>
      </c>
      <c r="AJ342" t="s">
        <v>882</v>
      </c>
      <c r="AO342" s="1">
        <f t="shared" si="72"/>
        <v>0</v>
      </c>
      <c r="AP342" s="1">
        <v>0</v>
      </c>
    </row>
    <row r="343" spans="1:42" hidden="1" outlineLevel="1" x14ac:dyDescent="0.2">
      <c r="A343" t="s">
        <v>2704</v>
      </c>
      <c r="B343" s="11" t="s">
        <v>1582</v>
      </c>
      <c r="E343" s="1">
        <f t="shared" si="73"/>
        <v>7722</v>
      </c>
      <c r="F343" s="1">
        <f t="shared" si="74"/>
        <v>7716</v>
      </c>
      <c r="G343" s="1">
        <v>6241</v>
      </c>
      <c r="H343" s="1">
        <v>6184</v>
      </c>
      <c r="I343" s="2"/>
      <c r="J343" s="2">
        <f t="shared" si="75"/>
        <v>0.80082880082880081</v>
      </c>
      <c r="K343" s="7">
        <f t="shared" si="76"/>
        <v>1</v>
      </c>
      <c r="L343" s="7">
        <f t="shared" si="77"/>
        <v>3</v>
      </c>
      <c r="M343" s="7">
        <f t="shared" si="78"/>
        <v>2</v>
      </c>
      <c r="N343" s="2">
        <f t="shared" si="79"/>
        <v>0.48055987558320373</v>
      </c>
      <c r="O343" s="2">
        <f t="shared" si="80"/>
        <v>0.20075168481078279</v>
      </c>
      <c r="P343" s="2">
        <f t="shared" si="81"/>
        <v>0.29147226542249871</v>
      </c>
      <c r="Q343" s="2">
        <f t="shared" si="82"/>
        <v>2.7216174183514852E-2</v>
      </c>
      <c r="R343" s="1">
        <v>3708</v>
      </c>
      <c r="S343" s="1">
        <v>1549</v>
      </c>
      <c r="T343" s="1">
        <v>2249</v>
      </c>
      <c r="V343" s="1">
        <v>210</v>
      </c>
      <c r="AA343" t="s">
        <v>1434</v>
      </c>
      <c r="AB343">
        <v>1</v>
      </c>
      <c r="AD343" s="40"/>
      <c r="AE343" s="40">
        <v>23</v>
      </c>
      <c r="AF343" s="42">
        <v>5</v>
      </c>
      <c r="AG343" s="42">
        <v>40</v>
      </c>
      <c r="AH343" s="46">
        <v>26525</v>
      </c>
      <c r="AI343" s="46">
        <f t="shared" si="83"/>
        <v>23005</v>
      </c>
      <c r="AJ343" t="s">
        <v>1376</v>
      </c>
      <c r="AO343" s="1">
        <f t="shared" si="72"/>
        <v>7716</v>
      </c>
      <c r="AP343" s="1">
        <v>6</v>
      </c>
    </row>
    <row r="344" spans="1:42" hidden="1" outlineLevel="1" x14ac:dyDescent="0.2">
      <c r="A344" t="s">
        <v>1666</v>
      </c>
      <c r="B344" s="11" t="s">
        <v>1582</v>
      </c>
      <c r="E344" s="1">
        <f t="shared" si="73"/>
        <v>46</v>
      </c>
      <c r="F344" s="1">
        <f t="shared" si="74"/>
        <v>46</v>
      </c>
      <c r="G344" s="1">
        <v>33</v>
      </c>
      <c r="H344" s="1">
        <v>31</v>
      </c>
      <c r="I344" s="2"/>
      <c r="J344" s="2">
        <f t="shared" si="75"/>
        <v>0.67391304347826086</v>
      </c>
      <c r="K344" s="7">
        <f t="shared" si="76"/>
        <v>1</v>
      </c>
      <c r="L344" s="7">
        <f t="shared" si="77"/>
        <v>3</v>
      </c>
      <c r="M344" s="7">
        <f t="shared" si="78"/>
        <v>2</v>
      </c>
      <c r="N344" s="2">
        <f t="shared" si="79"/>
        <v>0.39130434782608697</v>
      </c>
      <c r="O344" s="2">
        <f t="shared" si="80"/>
        <v>0.2608695652173913</v>
      </c>
      <c r="P344" s="2">
        <f t="shared" si="81"/>
        <v>0.28260869565217389</v>
      </c>
      <c r="Q344" s="2">
        <f t="shared" si="82"/>
        <v>6.5217391304347894E-2</v>
      </c>
      <c r="R344" s="1">
        <v>18</v>
      </c>
      <c r="S344" s="1">
        <v>12</v>
      </c>
      <c r="T344" s="1">
        <v>13</v>
      </c>
      <c r="V344" s="1">
        <v>3</v>
      </c>
      <c r="AA344" t="s">
        <v>548</v>
      </c>
      <c r="AB344">
        <v>2</v>
      </c>
      <c r="AD344" s="40"/>
      <c r="AE344" s="40">
        <v>23</v>
      </c>
      <c r="AF344" s="42">
        <v>9</v>
      </c>
      <c r="AG344" s="42">
        <v>73</v>
      </c>
      <c r="AH344" s="46">
        <v>26595</v>
      </c>
      <c r="AI344" s="46">
        <f t="shared" si="83"/>
        <v>23009</v>
      </c>
      <c r="AJ344" t="s">
        <v>1376</v>
      </c>
      <c r="AO344" s="1">
        <f t="shared" si="72"/>
        <v>46</v>
      </c>
      <c r="AP344" s="1">
        <v>0</v>
      </c>
    </row>
    <row r="345" spans="1:42" hidden="1" outlineLevel="1" x14ac:dyDescent="0.2">
      <c r="A345" t="s">
        <v>2699</v>
      </c>
      <c r="B345" s="11" t="s">
        <v>1582</v>
      </c>
      <c r="E345" s="1">
        <f t="shared" si="73"/>
        <v>853</v>
      </c>
      <c r="F345" s="1">
        <f t="shared" si="74"/>
        <v>853</v>
      </c>
      <c r="G345" s="1">
        <v>622</v>
      </c>
      <c r="H345" s="1">
        <v>603</v>
      </c>
      <c r="I345" s="2"/>
      <c r="J345" s="2">
        <f t="shared" si="75"/>
        <v>0.70691676436107853</v>
      </c>
      <c r="K345" s="7">
        <f t="shared" si="76"/>
        <v>1</v>
      </c>
      <c r="L345" s="7">
        <f t="shared" si="77"/>
        <v>3</v>
      </c>
      <c r="M345" s="7">
        <f t="shared" si="78"/>
        <v>2</v>
      </c>
      <c r="N345" s="2">
        <f t="shared" si="79"/>
        <v>0.48182883939038684</v>
      </c>
      <c r="O345" s="2">
        <f t="shared" si="80"/>
        <v>0.20515826494724501</v>
      </c>
      <c r="P345" s="2">
        <f t="shared" si="81"/>
        <v>0.26377491207502929</v>
      </c>
      <c r="Q345" s="2">
        <f t="shared" si="82"/>
        <v>4.9237983587338829E-2</v>
      </c>
      <c r="R345" s="1">
        <v>411</v>
      </c>
      <c r="S345" s="1">
        <v>175</v>
      </c>
      <c r="T345" s="1">
        <v>225</v>
      </c>
      <c r="V345" s="1">
        <v>42</v>
      </c>
      <c r="AA345" t="s">
        <v>2662</v>
      </c>
      <c r="AB345">
        <v>2</v>
      </c>
      <c r="AD345" s="40"/>
      <c r="AE345" s="40">
        <v>23</v>
      </c>
      <c r="AF345" s="42">
        <v>3</v>
      </c>
      <c r="AG345" s="42">
        <v>105</v>
      </c>
      <c r="AH345" s="46">
        <v>26735</v>
      </c>
      <c r="AI345" s="46">
        <f t="shared" si="83"/>
        <v>23003</v>
      </c>
      <c r="AJ345" t="s">
        <v>1376</v>
      </c>
      <c r="AO345" s="1">
        <f t="shared" si="72"/>
        <v>853</v>
      </c>
      <c r="AP345" s="1">
        <v>0</v>
      </c>
    </row>
    <row r="346" spans="1:42" hidden="1" outlineLevel="1" x14ac:dyDescent="0.2">
      <c r="A346" t="s">
        <v>2262</v>
      </c>
      <c r="B346" s="11" t="s">
        <v>1582</v>
      </c>
      <c r="E346" s="1">
        <f t="shared" si="73"/>
        <v>1062</v>
      </c>
      <c r="F346" s="1">
        <f t="shared" si="74"/>
        <v>1062</v>
      </c>
      <c r="G346" s="1">
        <v>809</v>
      </c>
      <c r="H346" s="1">
        <v>799</v>
      </c>
      <c r="I346" s="2"/>
      <c r="J346" s="2">
        <f t="shared" si="75"/>
        <v>0.75235404896421842</v>
      </c>
      <c r="K346" s="7">
        <f t="shared" si="76"/>
        <v>3</v>
      </c>
      <c r="L346" s="7">
        <f t="shared" si="77"/>
        <v>1</v>
      </c>
      <c r="M346" s="7">
        <f t="shared" si="78"/>
        <v>2</v>
      </c>
      <c r="N346" s="2">
        <f t="shared" si="79"/>
        <v>0.25894538606403011</v>
      </c>
      <c r="O346" s="2">
        <f t="shared" si="80"/>
        <v>0.40301318267419961</v>
      </c>
      <c r="P346" s="2">
        <f t="shared" si="81"/>
        <v>0.2815442561205273</v>
      </c>
      <c r="Q346" s="2">
        <f t="shared" si="82"/>
        <v>5.6497175141243028E-2</v>
      </c>
      <c r="R346" s="1">
        <v>275</v>
      </c>
      <c r="S346" s="1">
        <v>428</v>
      </c>
      <c r="T346" s="1">
        <v>299</v>
      </c>
      <c r="V346" s="1">
        <v>60</v>
      </c>
      <c r="AA346" t="s">
        <v>1614</v>
      </c>
      <c r="AB346">
        <v>1</v>
      </c>
      <c r="AD346" s="40"/>
      <c r="AE346" s="40">
        <v>23</v>
      </c>
      <c r="AF346" s="42">
        <v>13</v>
      </c>
      <c r="AG346" s="42">
        <v>20</v>
      </c>
      <c r="AH346" s="46">
        <v>26805</v>
      </c>
      <c r="AI346" s="46">
        <f t="shared" si="83"/>
        <v>23013</v>
      </c>
      <c r="AJ346" t="s">
        <v>1376</v>
      </c>
      <c r="AO346" s="1">
        <f t="shared" si="72"/>
        <v>1062</v>
      </c>
      <c r="AP346" s="1">
        <v>0</v>
      </c>
    </row>
    <row r="347" spans="1:42" hidden="1" outlineLevel="1" x14ac:dyDescent="0.2">
      <c r="A347" s="18" t="s">
        <v>2303</v>
      </c>
      <c r="B347" s="11" t="s">
        <v>1582</v>
      </c>
      <c r="E347" s="1">
        <f t="shared" si="73"/>
        <v>150</v>
      </c>
      <c r="F347" s="1">
        <f t="shared" si="74"/>
        <v>150</v>
      </c>
      <c r="G347" s="1">
        <v>57</v>
      </c>
      <c r="H347" s="1">
        <v>57</v>
      </c>
      <c r="I347" s="2"/>
      <c r="J347" s="2">
        <f t="shared" si="75"/>
        <v>0.38</v>
      </c>
      <c r="K347" s="7">
        <f t="shared" si="76"/>
        <v>3</v>
      </c>
      <c r="L347" s="7">
        <f t="shared" si="77"/>
        <v>2</v>
      </c>
      <c r="M347" s="7">
        <f t="shared" si="78"/>
        <v>1</v>
      </c>
      <c r="N347" s="2">
        <f t="shared" si="79"/>
        <v>0.22666666666666666</v>
      </c>
      <c r="O347" s="2">
        <f t="shared" si="80"/>
        <v>0.3</v>
      </c>
      <c r="P347" s="2">
        <f t="shared" si="81"/>
        <v>0.36</v>
      </c>
      <c r="Q347" s="2">
        <f t="shared" si="82"/>
        <v>0.11333333333333334</v>
      </c>
      <c r="R347" s="1">
        <v>34</v>
      </c>
      <c r="S347" s="1">
        <v>45</v>
      </c>
      <c r="T347" s="1">
        <v>54</v>
      </c>
      <c r="V347" s="1">
        <v>17</v>
      </c>
      <c r="AA347" t="s">
        <v>1434</v>
      </c>
      <c r="AB347">
        <v>1</v>
      </c>
      <c r="AD347" s="40"/>
      <c r="AE347" s="40">
        <v>23</v>
      </c>
      <c r="AF347" s="42">
        <v>5</v>
      </c>
      <c r="AG347" s="42">
        <v>43</v>
      </c>
      <c r="AH347" s="46">
        <v>27025</v>
      </c>
      <c r="AI347" s="46">
        <f t="shared" si="83"/>
        <v>23005</v>
      </c>
      <c r="AJ347" t="s">
        <v>1376</v>
      </c>
      <c r="AO347" s="1">
        <f t="shared" si="72"/>
        <v>150</v>
      </c>
      <c r="AP347" s="1">
        <v>0</v>
      </c>
    </row>
    <row r="348" spans="1:42" hidden="1" outlineLevel="1" x14ac:dyDescent="0.2">
      <c r="A348" t="s">
        <v>1986</v>
      </c>
      <c r="B348" s="11" t="s">
        <v>1582</v>
      </c>
      <c r="E348" s="1">
        <f t="shared" si="73"/>
        <v>3228</v>
      </c>
      <c r="F348" s="1">
        <f t="shared" si="74"/>
        <v>3213</v>
      </c>
      <c r="G348" s="1">
        <v>1957</v>
      </c>
      <c r="H348" s="1">
        <v>1937</v>
      </c>
      <c r="I348" s="2"/>
      <c r="J348" s="2">
        <f t="shared" si="75"/>
        <v>0.60006195786864935</v>
      </c>
      <c r="K348" s="7">
        <f t="shared" si="76"/>
        <v>2</v>
      </c>
      <c r="L348" s="7">
        <f t="shared" si="77"/>
        <v>3</v>
      </c>
      <c r="M348" s="7">
        <f t="shared" si="78"/>
        <v>1</v>
      </c>
      <c r="N348" s="2">
        <f t="shared" si="79"/>
        <v>0.31746031746031744</v>
      </c>
      <c r="O348" s="2">
        <f t="shared" si="80"/>
        <v>0.27419856831621536</v>
      </c>
      <c r="P348" s="2">
        <f t="shared" si="81"/>
        <v>0.35698723934018051</v>
      </c>
      <c r="Q348" s="2">
        <f t="shared" si="82"/>
        <v>5.1353874883286688E-2</v>
      </c>
      <c r="R348" s="1">
        <v>1020</v>
      </c>
      <c r="S348" s="1">
        <v>881</v>
      </c>
      <c r="T348" s="1">
        <v>1147</v>
      </c>
      <c r="V348" s="1">
        <v>165</v>
      </c>
      <c r="AA348" t="s">
        <v>2232</v>
      </c>
      <c r="AB348">
        <v>2</v>
      </c>
      <c r="AD348" s="40"/>
      <c r="AE348" s="40">
        <v>23</v>
      </c>
      <c r="AF348" s="42">
        <v>17</v>
      </c>
      <c r="AG348" s="42">
        <v>45</v>
      </c>
      <c r="AH348" s="46">
        <v>26910</v>
      </c>
      <c r="AI348" s="46">
        <f t="shared" si="83"/>
        <v>23017</v>
      </c>
      <c r="AJ348" t="s">
        <v>1376</v>
      </c>
      <c r="AO348" s="1">
        <f t="shared" si="72"/>
        <v>3213</v>
      </c>
      <c r="AP348" s="1">
        <v>15</v>
      </c>
    </row>
    <row r="349" spans="1:42" hidden="1" outlineLevel="1" x14ac:dyDescent="0.2">
      <c r="A349" t="s">
        <v>2431</v>
      </c>
      <c r="B349" s="11" t="s">
        <v>1582</v>
      </c>
      <c r="E349" s="1">
        <f t="shared" si="73"/>
        <v>4783</v>
      </c>
      <c r="F349" s="1">
        <f t="shared" si="74"/>
        <v>4781</v>
      </c>
      <c r="G349" s="1">
        <v>3309</v>
      </c>
      <c r="H349" s="1">
        <v>3278</v>
      </c>
      <c r="I349" s="2"/>
      <c r="J349" s="2">
        <f t="shared" si="75"/>
        <v>0.68534392640602138</v>
      </c>
      <c r="K349" s="7">
        <f t="shared" si="76"/>
        <v>1</v>
      </c>
      <c r="L349" s="7">
        <f t="shared" si="77"/>
        <v>3</v>
      </c>
      <c r="M349" s="7">
        <f t="shared" si="78"/>
        <v>2</v>
      </c>
      <c r="N349" s="2">
        <f t="shared" si="79"/>
        <v>0.36310395314787702</v>
      </c>
      <c r="O349" s="2">
        <f t="shared" si="80"/>
        <v>0.27567454507425226</v>
      </c>
      <c r="P349" s="2">
        <f t="shared" si="81"/>
        <v>0.30704873457435683</v>
      </c>
      <c r="Q349" s="2">
        <f t="shared" si="82"/>
        <v>5.4172767203513883E-2</v>
      </c>
      <c r="R349" s="1">
        <v>1736</v>
      </c>
      <c r="S349" s="1">
        <v>1318</v>
      </c>
      <c r="T349" s="1">
        <v>1468</v>
      </c>
      <c r="V349" s="1">
        <v>259</v>
      </c>
      <c r="AA349" t="s">
        <v>2828</v>
      </c>
      <c r="AB349">
        <v>2</v>
      </c>
      <c r="AD349" s="40"/>
      <c r="AE349" s="40">
        <v>23</v>
      </c>
      <c r="AF349" s="42">
        <v>11</v>
      </c>
      <c r="AG349" s="42">
        <v>50</v>
      </c>
      <c r="AH349" s="46">
        <v>27085</v>
      </c>
      <c r="AI349" s="46">
        <f t="shared" si="83"/>
        <v>23011</v>
      </c>
      <c r="AJ349" t="s">
        <v>1161</v>
      </c>
      <c r="AO349" s="1">
        <f t="shared" si="72"/>
        <v>4781</v>
      </c>
      <c r="AP349" s="1">
        <v>2</v>
      </c>
    </row>
    <row r="350" spans="1:42" hidden="1" outlineLevel="1" x14ac:dyDescent="0.2">
      <c r="A350" t="s">
        <v>2772</v>
      </c>
      <c r="B350" s="11" t="s">
        <v>1582</v>
      </c>
      <c r="E350" s="1">
        <f t="shared" si="73"/>
        <v>68</v>
      </c>
      <c r="F350" s="1">
        <f t="shared" si="74"/>
        <v>68</v>
      </c>
      <c r="G350" s="1">
        <v>57</v>
      </c>
      <c r="H350" s="1">
        <v>56</v>
      </c>
      <c r="I350" s="2"/>
      <c r="J350" s="2">
        <f t="shared" si="75"/>
        <v>0.82352941176470584</v>
      </c>
      <c r="K350" s="7">
        <f t="shared" si="76"/>
        <v>3</v>
      </c>
      <c r="L350" s="7">
        <f t="shared" si="77"/>
        <v>1</v>
      </c>
      <c r="M350" s="7">
        <f t="shared" si="78"/>
        <v>2</v>
      </c>
      <c r="N350" s="2">
        <f t="shared" si="79"/>
        <v>0.13235294117647059</v>
      </c>
      <c r="O350" s="2">
        <f t="shared" si="80"/>
        <v>0.5</v>
      </c>
      <c r="P350" s="2">
        <f t="shared" si="81"/>
        <v>0.33823529411764708</v>
      </c>
      <c r="Q350" s="2">
        <f t="shared" si="82"/>
        <v>2.9411764705882359E-2</v>
      </c>
      <c r="R350" s="1">
        <v>9</v>
      </c>
      <c r="S350" s="1">
        <v>34</v>
      </c>
      <c r="T350" s="1">
        <v>23</v>
      </c>
      <c r="V350" s="1">
        <v>2</v>
      </c>
      <c r="AA350" t="s">
        <v>2662</v>
      </c>
      <c r="AB350">
        <v>2</v>
      </c>
      <c r="AD350" s="40"/>
      <c r="AE350" s="40">
        <v>23</v>
      </c>
      <c r="AF350" s="42">
        <v>3</v>
      </c>
      <c r="AG350" s="42">
        <v>110</v>
      </c>
      <c r="AH350" s="46">
        <v>27120</v>
      </c>
      <c r="AI350" s="46">
        <f t="shared" si="83"/>
        <v>23003</v>
      </c>
      <c r="AJ350" t="s">
        <v>2891</v>
      </c>
      <c r="AO350" s="1">
        <f t="shared" si="72"/>
        <v>68</v>
      </c>
      <c r="AP350" s="1">
        <v>0</v>
      </c>
    </row>
    <row r="351" spans="1:42" hidden="1" outlineLevel="1" x14ac:dyDescent="0.2">
      <c r="A351" t="s">
        <v>591</v>
      </c>
      <c r="B351" s="11" t="s">
        <v>1582</v>
      </c>
      <c r="E351" s="1">
        <f t="shared" si="73"/>
        <v>802</v>
      </c>
      <c r="F351" s="1">
        <f t="shared" si="74"/>
        <v>800</v>
      </c>
      <c r="G351" s="1">
        <v>615</v>
      </c>
      <c r="H351" s="1">
        <v>605</v>
      </c>
      <c r="I351" s="2"/>
      <c r="J351" s="2">
        <f t="shared" si="75"/>
        <v>0.75436408977556113</v>
      </c>
      <c r="K351" s="7">
        <f t="shared" si="76"/>
        <v>3</v>
      </c>
      <c r="L351" s="7">
        <f t="shared" si="77"/>
        <v>1</v>
      </c>
      <c r="M351" s="7">
        <f t="shared" si="78"/>
        <v>2</v>
      </c>
      <c r="N351" s="2">
        <f t="shared" si="79"/>
        <v>0.20874999999999999</v>
      </c>
      <c r="O351" s="2">
        <f t="shared" si="80"/>
        <v>0.39500000000000002</v>
      </c>
      <c r="P351" s="2">
        <f t="shared" si="81"/>
        <v>0.34749999999999998</v>
      </c>
      <c r="Q351" s="2">
        <f t="shared" si="82"/>
        <v>4.8750000000000016E-2</v>
      </c>
      <c r="R351" s="1">
        <v>167</v>
      </c>
      <c r="S351" s="1">
        <v>316</v>
      </c>
      <c r="T351" s="1">
        <v>278</v>
      </c>
      <c r="V351" s="1">
        <v>39</v>
      </c>
      <c r="AA351" t="s">
        <v>2323</v>
      </c>
      <c r="AB351">
        <v>2</v>
      </c>
      <c r="AD351" s="40"/>
      <c r="AE351" s="40">
        <v>23</v>
      </c>
      <c r="AF351" s="42">
        <v>19</v>
      </c>
      <c r="AG351" s="42">
        <v>115</v>
      </c>
      <c r="AH351" s="46">
        <v>27190</v>
      </c>
      <c r="AI351" s="46">
        <f t="shared" si="83"/>
        <v>23019</v>
      </c>
      <c r="AJ351" t="s">
        <v>1376</v>
      </c>
      <c r="AO351" s="1">
        <f t="shared" si="72"/>
        <v>800</v>
      </c>
      <c r="AP351" s="1">
        <v>2</v>
      </c>
    </row>
    <row r="352" spans="1:42" hidden="1" outlineLevel="1" x14ac:dyDescent="0.2">
      <c r="A352" t="s">
        <v>411</v>
      </c>
      <c r="B352" s="11" t="s">
        <v>1582</v>
      </c>
      <c r="E352" s="1">
        <f t="shared" si="73"/>
        <v>1037</v>
      </c>
      <c r="F352" s="1">
        <f t="shared" si="74"/>
        <v>1037</v>
      </c>
      <c r="G352" s="1">
        <v>844</v>
      </c>
      <c r="H352" s="1">
        <v>839</v>
      </c>
      <c r="I352" s="2"/>
      <c r="J352" s="2">
        <f t="shared" si="75"/>
        <v>0.80906460945033754</v>
      </c>
      <c r="K352" s="7">
        <f t="shared" si="76"/>
        <v>1</v>
      </c>
      <c r="L352" s="7">
        <f t="shared" si="77"/>
        <v>2</v>
      </c>
      <c r="M352" s="7">
        <f t="shared" si="78"/>
        <v>3</v>
      </c>
      <c r="N352" s="2">
        <f t="shared" si="79"/>
        <v>0.43201542912246865</v>
      </c>
      <c r="O352" s="2">
        <f t="shared" si="80"/>
        <v>0.28640308582449375</v>
      </c>
      <c r="P352" s="2">
        <f t="shared" si="81"/>
        <v>0.26133076181292186</v>
      </c>
      <c r="Q352" s="2">
        <f t="shared" si="82"/>
        <v>2.0250723240115676E-2</v>
      </c>
      <c r="R352" s="1">
        <v>448</v>
      </c>
      <c r="S352" s="1">
        <v>297</v>
      </c>
      <c r="T352" s="1">
        <v>271</v>
      </c>
      <c r="V352" s="1">
        <v>21</v>
      </c>
      <c r="AA352" t="s">
        <v>1193</v>
      </c>
      <c r="AB352">
        <v>1</v>
      </c>
      <c r="AD352" s="40"/>
      <c r="AE352" s="40">
        <v>23</v>
      </c>
      <c r="AF352" s="42">
        <v>23</v>
      </c>
      <c r="AG352" s="42">
        <v>25</v>
      </c>
      <c r="AH352" s="46">
        <v>27295</v>
      </c>
      <c r="AI352" s="46">
        <f t="shared" si="83"/>
        <v>23023</v>
      </c>
      <c r="AJ352" t="s">
        <v>1376</v>
      </c>
      <c r="AO352" s="1">
        <f t="shared" si="72"/>
        <v>1037</v>
      </c>
      <c r="AP352" s="1">
        <v>0</v>
      </c>
    </row>
    <row r="353" spans="1:42" hidden="1" outlineLevel="1" x14ac:dyDescent="0.2">
      <c r="A353" t="s">
        <v>2714</v>
      </c>
      <c r="B353" s="11" t="s">
        <v>1582</v>
      </c>
      <c r="E353" s="1">
        <f t="shared" si="73"/>
        <v>155</v>
      </c>
      <c r="F353" s="1">
        <f t="shared" si="74"/>
        <v>155</v>
      </c>
      <c r="G353" s="1">
        <v>125</v>
      </c>
      <c r="H353" s="1">
        <v>123</v>
      </c>
      <c r="I353" s="2"/>
      <c r="J353" s="2">
        <f t="shared" si="75"/>
        <v>0.79354838709677422</v>
      </c>
      <c r="K353" s="7">
        <f t="shared" si="76"/>
        <v>2</v>
      </c>
      <c r="L353" s="7">
        <f t="shared" si="77"/>
        <v>3</v>
      </c>
      <c r="M353" s="7">
        <f t="shared" si="78"/>
        <v>1</v>
      </c>
      <c r="N353" s="2">
        <f t="shared" si="79"/>
        <v>0.28387096774193549</v>
      </c>
      <c r="O353" s="2">
        <f t="shared" si="80"/>
        <v>0.26451612903225807</v>
      </c>
      <c r="P353" s="2">
        <f t="shared" si="81"/>
        <v>0.4258064516129032</v>
      </c>
      <c r="Q353" s="2">
        <f t="shared" si="82"/>
        <v>2.5806451612903181E-2</v>
      </c>
      <c r="R353" s="1">
        <v>44</v>
      </c>
      <c r="S353" s="1">
        <v>41</v>
      </c>
      <c r="T353" s="1">
        <v>66</v>
      </c>
      <c r="V353" s="1">
        <v>4</v>
      </c>
      <c r="AA353" t="s">
        <v>2232</v>
      </c>
      <c r="AB353">
        <v>2</v>
      </c>
      <c r="AD353" s="40"/>
      <c r="AE353" s="40">
        <v>23</v>
      </c>
      <c r="AF353" s="42">
        <v>17</v>
      </c>
      <c r="AG353" s="42">
        <v>50</v>
      </c>
      <c r="AH353" s="46">
        <v>27505</v>
      </c>
      <c r="AI353" s="46">
        <f t="shared" si="83"/>
        <v>23017</v>
      </c>
      <c r="AJ353" t="s">
        <v>1376</v>
      </c>
      <c r="AO353" s="1">
        <f t="shared" si="72"/>
        <v>155</v>
      </c>
      <c r="AP353" s="1">
        <v>0</v>
      </c>
    </row>
    <row r="354" spans="1:42" hidden="1" outlineLevel="1" x14ac:dyDescent="0.2">
      <c r="A354" t="s">
        <v>1697</v>
      </c>
      <c r="B354" s="11" t="s">
        <v>1582</v>
      </c>
      <c r="E354" s="1">
        <f t="shared" si="73"/>
        <v>3600</v>
      </c>
      <c r="F354" s="1">
        <f t="shared" si="74"/>
        <v>3598</v>
      </c>
      <c r="G354" s="1">
        <v>2815</v>
      </c>
      <c r="H354" s="1">
        <v>2789</v>
      </c>
      <c r="I354" s="2"/>
      <c r="J354" s="2">
        <f t="shared" si="75"/>
        <v>0.7747222222222222</v>
      </c>
      <c r="K354" s="7">
        <f t="shared" si="76"/>
        <v>3</v>
      </c>
      <c r="L354" s="7">
        <f t="shared" si="77"/>
        <v>1</v>
      </c>
      <c r="M354" s="7">
        <f t="shared" si="78"/>
        <v>2</v>
      </c>
      <c r="N354" s="2">
        <f t="shared" si="79"/>
        <v>0.25375208449138409</v>
      </c>
      <c r="O354" s="2">
        <f t="shared" si="80"/>
        <v>0.39271817676486936</v>
      </c>
      <c r="P354" s="2">
        <f t="shared" si="81"/>
        <v>0.31100611450806004</v>
      </c>
      <c r="Q354" s="2">
        <f t="shared" si="82"/>
        <v>4.2523624235686508E-2</v>
      </c>
      <c r="R354" s="1">
        <v>913</v>
      </c>
      <c r="S354" s="1">
        <v>1413</v>
      </c>
      <c r="T354" s="1">
        <v>1119</v>
      </c>
      <c r="V354" s="1">
        <v>153</v>
      </c>
      <c r="AA354" t="s">
        <v>2323</v>
      </c>
      <c r="AB354">
        <v>2</v>
      </c>
      <c r="AD354" s="40"/>
      <c r="AE354" s="40">
        <v>23</v>
      </c>
      <c r="AF354" s="42">
        <v>19</v>
      </c>
      <c r="AG354" s="42">
        <v>120</v>
      </c>
      <c r="AH354" s="46">
        <v>27645</v>
      </c>
      <c r="AI354" s="46">
        <f t="shared" si="83"/>
        <v>23019</v>
      </c>
      <c r="AJ354" t="s">
        <v>1376</v>
      </c>
      <c r="AO354" s="1">
        <f t="shared" si="72"/>
        <v>3598</v>
      </c>
      <c r="AP354" s="1">
        <v>2</v>
      </c>
    </row>
    <row r="355" spans="1:42" hidden="1" outlineLevel="1" x14ac:dyDescent="0.2">
      <c r="A355" t="s">
        <v>83</v>
      </c>
      <c r="B355" s="11" t="s">
        <v>1582</v>
      </c>
      <c r="E355" s="1">
        <f t="shared" si="73"/>
        <v>6</v>
      </c>
      <c r="F355" s="1">
        <f t="shared" si="74"/>
        <v>6</v>
      </c>
      <c r="G355" s="1">
        <v>1</v>
      </c>
      <c r="H355" s="1">
        <v>1</v>
      </c>
      <c r="I355" s="2"/>
      <c r="J355" s="2">
        <f t="shared" si="75"/>
        <v>0.16666666666666666</v>
      </c>
      <c r="K355" s="7">
        <f t="shared" si="76"/>
        <v>1</v>
      </c>
      <c r="L355" s="7" t="str">
        <f t="shared" si="77"/>
        <v/>
      </c>
      <c r="M355" s="7">
        <f t="shared" si="78"/>
        <v>2</v>
      </c>
      <c r="N355" s="2">
        <f t="shared" si="79"/>
        <v>0.66666666666666663</v>
      </c>
      <c r="O355" s="2">
        <f t="shared" si="80"/>
        <v>0</v>
      </c>
      <c r="P355" s="2">
        <f t="shared" si="81"/>
        <v>0.33333333333333331</v>
      </c>
      <c r="Q355" s="2">
        <f t="shared" si="82"/>
        <v>5.5511151231257827E-17</v>
      </c>
      <c r="R355" s="1">
        <v>4</v>
      </c>
      <c r="S355" s="1">
        <v>0</v>
      </c>
      <c r="T355" s="1">
        <v>2</v>
      </c>
      <c r="V355" s="1">
        <v>0</v>
      </c>
      <c r="AA355" t="s">
        <v>2662</v>
      </c>
      <c r="AB355">
        <v>2</v>
      </c>
      <c r="AD355" s="40"/>
      <c r="AE355" s="40">
        <v>23</v>
      </c>
      <c r="AF355" s="42">
        <v>3</v>
      </c>
      <c r="AG355" s="42">
        <v>115</v>
      </c>
      <c r="AH355" s="46">
        <v>27855</v>
      </c>
      <c r="AI355" s="46">
        <f t="shared" si="83"/>
        <v>23003</v>
      </c>
      <c r="AJ355" t="s">
        <v>2891</v>
      </c>
      <c r="AO355" s="1">
        <f t="shared" si="72"/>
        <v>6</v>
      </c>
      <c r="AP355" s="1">
        <v>0</v>
      </c>
    </row>
    <row r="356" spans="1:42" hidden="1" outlineLevel="1" x14ac:dyDescent="0.2">
      <c r="A356" t="s">
        <v>133</v>
      </c>
      <c r="B356" s="11" t="s">
        <v>1582</v>
      </c>
      <c r="E356" s="1">
        <f t="shared" si="73"/>
        <v>15373</v>
      </c>
      <c r="F356" s="1">
        <f t="shared" si="74"/>
        <v>15372</v>
      </c>
      <c r="G356" s="1">
        <v>11238</v>
      </c>
      <c r="H356" s="1">
        <v>11115</v>
      </c>
      <c r="I356" s="2"/>
      <c r="J356" s="2">
        <f t="shared" si="75"/>
        <v>0.7230208807649775</v>
      </c>
      <c r="K356" s="7">
        <f t="shared" si="76"/>
        <v>1</v>
      </c>
      <c r="L356" s="7">
        <f t="shared" si="77"/>
        <v>3</v>
      </c>
      <c r="M356" s="7">
        <f t="shared" si="78"/>
        <v>2</v>
      </c>
      <c r="N356" s="2">
        <f t="shared" si="79"/>
        <v>0.36195680457975538</v>
      </c>
      <c r="O356" s="2">
        <f t="shared" si="80"/>
        <v>0.29046317980744213</v>
      </c>
      <c r="P356" s="2">
        <f t="shared" si="81"/>
        <v>0.30340879521207392</v>
      </c>
      <c r="Q356" s="2">
        <f t="shared" si="82"/>
        <v>4.4171220400728517E-2</v>
      </c>
      <c r="R356" s="1">
        <v>5564</v>
      </c>
      <c r="S356" s="1">
        <v>4465</v>
      </c>
      <c r="T356" s="1">
        <v>4664</v>
      </c>
      <c r="V356" s="1">
        <v>679</v>
      </c>
      <c r="AA356" t="s">
        <v>1434</v>
      </c>
      <c r="AB356">
        <v>1</v>
      </c>
      <c r="AD356" s="40"/>
      <c r="AE356" s="40">
        <v>23</v>
      </c>
      <c r="AF356" s="42">
        <v>5</v>
      </c>
      <c r="AG356" s="42">
        <v>45</v>
      </c>
      <c r="AH356" s="46">
        <v>28240</v>
      </c>
      <c r="AI356" s="46">
        <f t="shared" si="83"/>
        <v>23005</v>
      </c>
      <c r="AJ356" t="s">
        <v>1376</v>
      </c>
      <c r="AO356" s="1">
        <f t="shared" si="72"/>
        <v>15372</v>
      </c>
      <c r="AP356" s="1">
        <v>1</v>
      </c>
    </row>
    <row r="357" spans="1:42" hidden="1" outlineLevel="1" x14ac:dyDescent="0.2">
      <c r="A357" t="s">
        <v>2257</v>
      </c>
      <c r="B357" s="11" t="s">
        <v>1582</v>
      </c>
      <c r="E357" s="1">
        <f t="shared" si="73"/>
        <v>1607</v>
      </c>
      <c r="F357" s="1">
        <f t="shared" si="74"/>
        <v>1607</v>
      </c>
      <c r="G357" s="1">
        <v>1128</v>
      </c>
      <c r="H357" s="1">
        <v>1116</v>
      </c>
      <c r="I357" s="2"/>
      <c r="J357" s="2">
        <f t="shared" si="75"/>
        <v>0.69446172993154942</v>
      </c>
      <c r="K357" s="7">
        <f t="shared" si="76"/>
        <v>3</v>
      </c>
      <c r="L357" s="7">
        <f t="shared" si="77"/>
        <v>1</v>
      </c>
      <c r="M357" s="7">
        <f t="shared" si="78"/>
        <v>2</v>
      </c>
      <c r="N357" s="2">
        <f t="shared" si="79"/>
        <v>0.28251400124455506</v>
      </c>
      <c r="O357" s="2">
        <f t="shared" si="80"/>
        <v>0.36714374611076539</v>
      </c>
      <c r="P357" s="2">
        <f t="shared" si="81"/>
        <v>0.30864965774735531</v>
      </c>
      <c r="Q357" s="2">
        <f t="shared" si="82"/>
        <v>4.1692594897324242E-2</v>
      </c>
      <c r="R357" s="1">
        <v>454</v>
      </c>
      <c r="S357" s="1">
        <v>590</v>
      </c>
      <c r="T357" s="1">
        <v>496</v>
      </c>
      <c r="V357" s="1">
        <v>67</v>
      </c>
      <c r="AA357" t="s">
        <v>548</v>
      </c>
      <c r="AB357">
        <v>2</v>
      </c>
      <c r="AD357" s="40"/>
      <c r="AE357" s="40">
        <v>23</v>
      </c>
      <c r="AF357" s="42">
        <v>9</v>
      </c>
      <c r="AG357" s="42">
        <v>75</v>
      </c>
      <c r="AH357" s="46">
        <v>28450</v>
      </c>
      <c r="AI357" s="46">
        <f t="shared" si="83"/>
        <v>23009</v>
      </c>
      <c r="AJ357" t="s">
        <v>1376</v>
      </c>
      <c r="AO357" s="1">
        <f t="shared" si="72"/>
        <v>1607</v>
      </c>
      <c r="AP357" s="1">
        <v>0</v>
      </c>
    </row>
    <row r="358" spans="1:42" hidden="1" outlineLevel="1" x14ac:dyDescent="0.2">
      <c r="A358" t="s">
        <v>3105</v>
      </c>
      <c r="B358" s="11" t="s">
        <v>1582</v>
      </c>
      <c r="E358" s="1">
        <f t="shared" si="73"/>
        <v>0</v>
      </c>
      <c r="F358" s="1">
        <f t="shared" si="74"/>
        <v>0</v>
      </c>
      <c r="G358" s="1">
        <v>11</v>
      </c>
      <c r="H358" s="1">
        <v>10</v>
      </c>
      <c r="I358" s="2"/>
      <c r="J358" s="2" t="e">
        <f t="shared" si="75"/>
        <v>#DIV/0!</v>
      </c>
      <c r="K358" s="7" t="str">
        <f t="shared" si="76"/>
        <v/>
      </c>
      <c r="L358" s="7" t="str">
        <f t="shared" si="77"/>
        <v/>
      </c>
      <c r="M358" s="7" t="str">
        <f t="shared" si="78"/>
        <v/>
      </c>
      <c r="N358" s="2" t="str">
        <f t="shared" si="79"/>
        <v>-</v>
      </c>
      <c r="O358" s="2" t="str">
        <f t="shared" si="80"/>
        <v>-</v>
      </c>
      <c r="P358" s="2" t="str">
        <f t="shared" si="81"/>
        <v>-</v>
      </c>
      <c r="Q358" s="2" t="str">
        <f t="shared" si="82"/>
        <v>-</v>
      </c>
      <c r="R358" s="1">
        <v>0</v>
      </c>
      <c r="S358" s="1">
        <v>0</v>
      </c>
      <c r="T358" s="1">
        <v>0</v>
      </c>
      <c r="V358" s="1">
        <v>0</v>
      </c>
      <c r="AA358" t="s">
        <v>2323</v>
      </c>
      <c r="AB358">
        <v>2</v>
      </c>
      <c r="AD358" s="40"/>
      <c r="AE358" s="40">
        <v>23</v>
      </c>
      <c r="AF358" s="42">
        <v>19</v>
      </c>
      <c r="AH358" s="55">
        <v>28550</v>
      </c>
      <c r="AI358" s="46">
        <f t="shared" si="83"/>
        <v>23019</v>
      </c>
      <c r="AJ358" t="s">
        <v>882</v>
      </c>
      <c r="AO358" s="1">
        <f t="shared" si="72"/>
        <v>0</v>
      </c>
      <c r="AP358" s="1">
        <v>0</v>
      </c>
    </row>
    <row r="359" spans="1:42" hidden="1" outlineLevel="1" x14ac:dyDescent="0.2">
      <c r="A359" t="s">
        <v>2988</v>
      </c>
      <c r="B359" s="11" t="s">
        <v>1582</v>
      </c>
      <c r="E359" s="1">
        <f t="shared" si="73"/>
        <v>343</v>
      </c>
      <c r="F359" s="1">
        <f t="shared" si="74"/>
        <v>343</v>
      </c>
      <c r="G359" s="1">
        <v>239</v>
      </c>
      <c r="H359" s="1">
        <v>232</v>
      </c>
      <c r="I359" s="2"/>
      <c r="J359" s="2">
        <f t="shared" si="75"/>
        <v>0.67638483965014573</v>
      </c>
      <c r="K359" s="7">
        <f t="shared" si="76"/>
        <v>1</v>
      </c>
      <c r="L359" s="7">
        <f t="shared" si="77"/>
        <v>3</v>
      </c>
      <c r="M359" s="7">
        <f t="shared" si="78"/>
        <v>2</v>
      </c>
      <c r="N359" s="2">
        <f t="shared" si="79"/>
        <v>0.53352769679300294</v>
      </c>
      <c r="O359" s="2">
        <f t="shared" si="80"/>
        <v>0.13119533527696792</v>
      </c>
      <c r="P359" s="2">
        <f t="shared" si="81"/>
        <v>0.26822157434402333</v>
      </c>
      <c r="Q359" s="2">
        <f t="shared" si="82"/>
        <v>6.7055393586005818E-2</v>
      </c>
      <c r="R359" s="1">
        <v>183</v>
      </c>
      <c r="S359" s="1">
        <v>45</v>
      </c>
      <c r="T359" s="1">
        <v>92</v>
      </c>
      <c r="V359" s="1">
        <v>23</v>
      </c>
      <c r="AA359" t="s">
        <v>2662</v>
      </c>
      <c r="AB359">
        <v>2</v>
      </c>
      <c r="AD359" s="40"/>
      <c r="AE359" s="40">
        <v>23</v>
      </c>
      <c r="AF359" s="42">
        <v>3</v>
      </c>
      <c r="AG359" s="42">
        <v>120</v>
      </c>
      <c r="AH359" s="46">
        <v>28590</v>
      </c>
      <c r="AI359" s="46">
        <f t="shared" si="83"/>
        <v>23003</v>
      </c>
      <c r="AJ359" t="s">
        <v>1376</v>
      </c>
      <c r="AO359" s="1">
        <f t="shared" si="72"/>
        <v>343</v>
      </c>
      <c r="AP359" s="1">
        <v>0</v>
      </c>
    </row>
    <row r="360" spans="1:42" hidden="1" outlineLevel="1" x14ac:dyDescent="0.2">
      <c r="A360" t="s">
        <v>845</v>
      </c>
      <c r="B360" s="11" t="s">
        <v>1582</v>
      </c>
      <c r="E360" s="1">
        <f t="shared" si="73"/>
        <v>127</v>
      </c>
      <c r="F360" s="1">
        <f t="shared" si="74"/>
        <v>127</v>
      </c>
      <c r="G360" s="1">
        <v>100</v>
      </c>
      <c r="H360" s="1">
        <v>98</v>
      </c>
      <c r="I360" s="2"/>
      <c r="J360" s="2">
        <f t="shared" si="75"/>
        <v>0.77165354330708658</v>
      </c>
      <c r="K360" s="7">
        <f t="shared" si="76"/>
        <v>3</v>
      </c>
      <c r="L360" s="7">
        <f t="shared" si="77"/>
        <v>1</v>
      </c>
      <c r="M360" s="7">
        <f t="shared" si="78"/>
        <v>2</v>
      </c>
      <c r="N360" s="2">
        <f t="shared" si="79"/>
        <v>0.23622047244094488</v>
      </c>
      <c r="O360" s="2">
        <f t="shared" si="80"/>
        <v>0.40944881889763779</v>
      </c>
      <c r="P360" s="2">
        <f t="shared" si="81"/>
        <v>0.27559055118110237</v>
      </c>
      <c r="Q360" s="2">
        <f t="shared" si="82"/>
        <v>7.8740157480314932E-2</v>
      </c>
      <c r="R360" s="1">
        <v>30</v>
      </c>
      <c r="S360" s="1">
        <v>52</v>
      </c>
      <c r="T360" s="1">
        <v>35</v>
      </c>
      <c r="V360" s="1">
        <v>10</v>
      </c>
      <c r="AA360" t="s">
        <v>636</v>
      </c>
      <c r="AB360">
        <v>2</v>
      </c>
      <c r="AD360" s="40"/>
      <c r="AE360" s="40">
        <v>23</v>
      </c>
      <c r="AF360" s="42">
        <v>29</v>
      </c>
      <c r="AG360" s="42">
        <v>105</v>
      </c>
      <c r="AH360" s="46">
        <v>28660</v>
      </c>
      <c r="AI360" s="46">
        <f t="shared" si="83"/>
        <v>23029</v>
      </c>
      <c r="AJ360" t="s">
        <v>2891</v>
      </c>
      <c r="AO360" s="1">
        <f t="shared" si="72"/>
        <v>127</v>
      </c>
      <c r="AP360" s="1">
        <v>0</v>
      </c>
    </row>
    <row r="361" spans="1:42" hidden="1" outlineLevel="1" x14ac:dyDescent="0.2">
      <c r="A361" t="s">
        <v>2067</v>
      </c>
      <c r="B361" s="11" t="s">
        <v>1582</v>
      </c>
      <c r="E361" s="1">
        <f t="shared" si="73"/>
        <v>7120</v>
      </c>
      <c r="F361" s="1">
        <f t="shared" si="74"/>
        <v>7117</v>
      </c>
      <c r="G361" s="1">
        <v>5427</v>
      </c>
      <c r="H361" s="1">
        <v>5390</v>
      </c>
      <c r="I361" s="2"/>
      <c r="J361" s="2">
        <f t="shared" si="75"/>
        <v>0.7570224719101124</v>
      </c>
      <c r="K361" s="7">
        <f t="shared" si="76"/>
        <v>3</v>
      </c>
      <c r="L361" s="7">
        <f t="shared" si="77"/>
        <v>2</v>
      </c>
      <c r="M361" s="7">
        <f t="shared" si="78"/>
        <v>1</v>
      </c>
      <c r="N361" s="2">
        <f t="shared" si="79"/>
        <v>0.28972881832232683</v>
      </c>
      <c r="O361" s="2">
        <f t="shared" si="80"/>
        <v>0.30630883799353659</v>
      </c>
      <c r="P361" s="2">
        <f t="shared" si="81"/>
        <v>0.36658704510327383</v>
      </c>
      <c r="Q361" s="2">
        <f t="shared" si="82"/>
        <v>3.7375298580862804E-2</v>
      </c>
      <c r="R361" s="1">
        <v>2062</v>
      </c>
      <c r="S361" s="1">
        <v>2180</v>
      </c>
      <c r="T361" s="1">
        <v>2609</v>
      </c>
      <c r="V361" s="1">
        <v>266</v>
      </c>
      <c r="AA361" t="s">
        <v>1434</v>
      </c>
      <c r="AB361">
        <v>1</v>
      </c>
      <c r="AD361" s="40"/>
      <c r="AE361" s="40">
        <v>23</v>
      </c>
      <c r="AF361" s="42">
        <v>5</v>
      </c>
      <c r="AG361" s="42">
        <v>50</v>
      </c>
      <c r="AH361" s="46">
        <v>28870</v>
      </c>
      <c r="AI361" s="46">
        <f t="shared" si="83"/>
        <v>23005</v>
      </c>
      <c r="AJ361" t="s">
        <v>1376</v>
      </c>
      <c r="AO361" s="1">
        <f t="shared" si="72"/>
        <v>7117</v>
      </c>
      <c r="AP361" s="1">
        <v>3</v>
      </c>
    </row>
    <row r="362" spans="1:42" hidden="1" outlineLevel="1" x14ac:dyDescent="0.2">
      <c r="A362" t="s">
        <v>2869</v>
      </c>
      <c r="B362" s="11" t="s">
        <v>1582</v>
      </c>
      <c r="E362" s="1">
        <f t="shared" si="73"/>
        <v>46</v>
      </c>
      <c r="F362" s="1">
        <f t="shared" si="74"/>
        <v>46</v>
      </c>
      <c r="G362" s="1">
        <v>43</v>
      </c>
      <c r="H362" s="1">
        <v>43</v>
      </c>
      <c r="I362" s="2"/>
      <c r="J362" s="2">
        <f t="shared" si="75"/>
        <v>0.93478260869565222</v>
      </c>
      <c r="K362" s="7">
        <f t="shared" si="76"/>
        <v>3</v>
      </c>
      <c r="L362" s="7">
        <f t="shared" si="77"/>
        <v>1</v>
      </c>
      <c r="M362" s="7">
        <f t="shared" si="78"/>
        <v>2</v>
      </c>
      <c r="N362" s="2">
        <f t="shared" si="79"/>
        <v>0.19565217391304349</v>
      </c>
      <c r="O362" s="2">
        <f t="shared" si="80"/>
        <v>0.45652173913043476</v>
      </c>
      <c r="P362" s="2">
        <f t="shared" si="81"/>
        <v>0.32608695652173914</v>
      </c>
      <c r="Q362" s="2">
        <f t="shared" si="82"/>
        <v>2.173913043478265E-2</v>
      </c>
      <c r="R362" s="1">
        <v>9</v>
      </c>
      <c r="S362" s="1">
        <v>21</v>
      </c>
      <c r="T362" s="1">
        <v>15</v>
      </c>
      <c r="V362" s="1">
        <v>1</v>
      </c>
      <c r="AA362" t="s">
        <v>548</v>
      </c>
      <c r="AB362">
        <v>2</v>
      </c>
      <c r="AD362" s="40"/>
      <c r="AE362" s="40">
        <v>23</v>
      </c>
      <c r="AF362" s="42">
        <v>9</v>
      </c>
      <c r="AG362" s="42">
        <v>77</v>
      </c>
      <c r="AH362" s="46">
        <v>28975</v>
      </c>
      <c r="AI362" s="46">
        <f t="shared" si="83"/>
        <v>23009</v>
      </c>
      <c r="AJ362" t="s">
        <v>1376</v>
      </c>
      <c r="AO362" s="1">
        <f t="shared" si="72"/>
        <v>46</v>
      </c>
      <c r="AP362" s="1">
        <v>0</v>
      </c>
    </row>
    <row r="363" spans="1:42" hidden="1" outlineLevel="1" x14ac:dyDescent="0.2">
      <c r="A363" t="s">
        <v>2185</v>
      </c>
      <c r="B363" s="11" t="s">
        <v>1582</v>
      </c>
      <c r="E363" s="1">
        <f t="shared" si="73"/>
        <v>1096</v>
      </c>
      <c r="F363" s="1">
        <f t="shared" si="74"/>
        <v>1096</v>
      </c>
      <c r="G363" s="1">
        <v>720</v>
      </c>
      <c r="H363" s="1">
        <v>717</v>
      </c>
      <c r="I363" s="2"/>
      <c r="J363" s="2">
        <f t="shared" si="75"/>
        <v>0.65419708029197077</v>
      </c>
      <c r="K363" s="7">
        <f t="shared" si="76"/>
        <v>3</v>
      </c>
      <c r="L363" s="7">
        <f t="shared" si="77"/>
        <v>2</v>
      </c>
      <c r="M363" s="7">
        <f t="shared" si="78"/>
        <v>1</v>
      </c>
      <c r="N363" s="2">
        <f t="shared" si="79"/>
        <v>0.21076642335766424</v>
      </c>
      <c r="O363" s="2">
        <f t="shared" si="80"/>
        <v>0.35492700729927007</v>
      </c>
      <c r="P363" s="2">
        <f t="shared" si="81"/>
        <v>0.37773722627737227</v>
      </c>
      <c r="Q363" s="2">
        <f t="shared" si="82"/>
        <v>5.6569343065693389E-2</v>
      </c>
      <c r="R363" s="1">
        <v>231</v>
      </c>
      <c r="S363" s="1">
        <v>389</v>
      </c>
      <c r="T363" s="1">
        <v>414</v>
      </c>
      <c r="V363" s="1">
        <v>62</v>
      </c>
      <c r="AA363" t="s">
        <v>2323</v>
      </c>
      <c r="AB363">
        <v>2</v>
      </c>
      <c r="AD363" s="40"/>
      <c r="AE363" s="40">
        <v>23</v>
      </c>
      <c r="AF363" s="42">
        <v>19</v>
      </c>
      <c r="AG363" s="42">
        <v>130</v>
      </c>
      <c r="AH363" s="46">
        <v>29185</v>
      </c>
      <c r="AI363" s="46">
        <f t="shared" si="83"/>
        <v>23019</v>
      </c>
      <c r="AJ363" t="s">
        <v>1376</v>
      </c>
      <c r="AO363" s="1">
        <f t="shared" si="72"/>
        <v>1096</v>
      </c>
      <c r="AP363" s="1">
        <v>0</v>
      </c>
    </row>
    <row r="364" spans="1:42" hidden="1" outlineLevel="1" x14ac:dyDescent="0.2">
      <c r="A364" t="s">
        <v>2049</v>
      </c>
      <c r="B364" s="11" t="s">
        <v>1582</v>
      </c>
      <c r="E364" s="1">
        <f t="shared" si="73"/>
        <v>3522</v>
      </c>
      <c r="F364" s="1">
        <f t="shared" si="74"/>
        <v>3522</v>
      </c>
      <c r="G364" s="1">
        <v>2665</v>
      </c>
      <c r="H364" s="1">
        <v>2640</v>
      </c>
      <c r="I364" s="2"/>
      <c r="J364" s="2">
        <f t="shared" si="75"/>
        <v>0.74957410562180582</v>
      </c>
      <c r="K364" s="7">
        <f t="shared" si="76"/>
        <v>3</v>
      </c>
      <c r="L364" s="7">
        <f t="shared" si="77"/>
        <v>2</v>
      </c>
      <c r="M364" s="7">
        <f t="shared" si="78"/>
        <v>1</v>
      </c>
      <c r="N364" s="2">
        <f t="shared" si="79"/>
        <v>0.25212947189097101</v>
      </c>
      <c r="O364" s="2">
        <f t="shared" si="80"/>
        <v>0.34071550255536626</v>
      </c>
      <c r="P364" s="2">
        <f t="shared" si="81"/>
        <v>0.34667802385008517</v>
      </c>
      <c r="Q364" s="2">
        <f t="shared" si="82"/>
        <v>6.047700170357756E-2</v>
      </c>
      <c r="R364" s="1">
        <v>888</v>
      </c>
      <c r="S364" s="1">
        <v>1200</v>
      </c>
      <c r="T364" s="1">
        <v>1221</v>
      </c>
      <c r="V364" s="1">
        <v>213</v>
      </c>
      <c r="AA364" t="s">
        <v>1037</v>
      </c>
      <c r="AB364">
        <v>2</v>
      </c>
      <c r="AD364" s="40"/>
      <c r="AE364" s="40">
        <v>23</v>
      </c>
      <c r="AF364" s="42">
        <v>1</v>
      </c>
      <c r="AG364" s="42">
        <v>15</v>
      </c>
      <c r="AH364" s="46">
        <v>29255</v>
      </c>
      <c r="AI364" s="46">
        <f t="shared" si="83"/>
        <v>23001</v>
      </c>
      <c r="AJ364" t="s">
        <v>1376</v>
      </c>
      <c r="AO364" s="1">
        <f t="shared" ref="AO364:AO428" si="84">F364</f>
        <v>3522</v>
      </c>
      <c r="AP364" s="1">
        <v>0</v>
      </c>
    </row>
    <row r="365" spans="1:42" hidden="1" outlineLevel="1" x14ac:dyDescent="0.2">
      <c r="A365" t="s">
        <v>2001</v>
      </c>
      <c r="B365" s="11" t="s">
        <v>1582</v>
      </c>
      <c r="E365" s="1">
        <f t="shared" ref="E365:E429" si="85">AO365+AP365</f>
        <v>0</v>
      </c>
      <c r="F365" s="1">
        <f t="shared" ref="F365:F429" si="86">SUM(R365:Y365)</f>
        <v>0</v>
      </c>
      <c r="H365" s="1">
        <v>0</v>
      </c>
      <c r="I365" s="2"/>
      <c r="J365" s="2" t="e">
        <f t="shared" ref="J365:J429" si="87">H365/E365</f>
        <v>#DIV/0!</v>
      </c>
      <c r="K365" s="7" t="str">
        <f t="shared" ref="K365:K429" si="88">IF(R365&gt;0,RANK(R365,$R365:$W365),"")</f>
        <v/>
      </c>
      <c r="L365" s="7" t="str">
        <f t="shared" ref="L365:L429" si="89">IF(S365&gt;0,RANK(S365,$R365:$W365),"")</f>
        <v/>
      </c>
      <c r="M365" s="7" t="str">
        <f t="shared" ref="M365:M429" si="90">IF(T365&gt;0,RANK(T365,$R365:$W365),"")</f>
        <v/>
      </c>
      <c r="N365" s="2" t="str">
        <f t="shared" ref="N365:N429" si="91">IF(SUM($R365:$W365)=0,"-",R365/SUM($R365:$W365))</f>
        <v>-</v>
      </c>
      <c r="O365" s="2" t="str">
        <f t="shared" ref="O365:O429" si="92">IF(SUM($R365:$W365)=0,"-",S365/SUM($R365:$W365))</f>
        <v>-</v>
      </c>
      <c r="P365" s="2" t="str">
        <f t="shared" ref="P365:P429" si="93">IF(SUM($R365:$W365)=0,"-",T365/SUM($R365:$W365))</f>
        <v>-</v>
      </c>
      <c r="Q365" s="2" t="str">
        <f t="shared" ref="Q365:Q429" si="94">IF(SUM($R365:$W365)=0,"-",(1-N365-O365-P365))</f>
        <v>-</v>
      </c>
      <c r="R365" s="1">
        <v>0</v>
      </c>
      <c r="S365" s="1">
        <v>0</v>
      </c>
      <c r="T365" s="1">
        <v>0</v>
      </c>
      <c r="V365" s="1">
        <v>0</v>
      </c>
      <c r="AA365" t="s">
        <v>2323</v>
      </c>
      <c r="AB365">
        <v>2</v>
      </c>
      <c r="AD365" s="40"/>
      <c r="AE365" s="40">
        <v>23</v>
      </c>
      <c r="AF365" s="42">
        <v>19</v>
      </c>
      <c r="AH365" s="55">
        <v>29520</v>
      </c>
      <c r="AI365" s="46">
        <f t="shared" ref="AI365:AI429" si="95">AE365*1000+AF365</f>
        <v>23019</v>
      </c>
      <c r="AJ365" t="s">
        <v>882</v>
      </c>
      <c r="AO365" s="1">
        <f t="shared" si="84"/>
        <v>0</v>
      </c>
      <c r="AP365" s="1">
        <v>0</v>
      </c>
    </row>
    <row r="366" spans="1:42" hidden="1" outlineLevel="1" x14ac:dyDescent="0.2">
      <c r="A366" t="s">
        <v>2329</v>
      </c>
      <c r="B366" s="11" t="s">
        <v>1582</v>
      </c>
      <c r="E366" s="1">
        <f t="shared" si="85"/>
        <v>1726</v>
      </c>
      <c r="F366" s="1">
        <f t="shared" si="86"/>
        <v>1629</v>
      </c>
      <c r="G366" s="1">
        <v>1169</v>
      </c>
      <c r="H366" s="1">
        <v>1158</v>
      </c>
      <c r="I366" s="2"/>
      <c r="J366" s="2">
        <f t="shared" si="87"/>
        <v>0.67091541135573585</v>
      </c>
      <c r="K366" s="7">
        <f t="shared" si="88"/>
        <v>3</v>
      </c>
      <c r="L366" s="7">
        <f t="shared" si="89"/>
        <v>1</v>
      </c>
      <c r="M366" s="7">
        <f t="shared" si="90"/>
        <v>2</v>
      </c>
      <c r="N366" s="2">
        <f t="shared" si="91"/>
        <v>0.24923265807243708</v>
      </c>
      <c r="O366" s="2">
        <f t="shared" si="92"/>
        <v>0.38244321669736037</v>
      </c>
      <c r="P366" s="2">
        <f t="shared" si="93"/>
        <v>0.34008594229588707</v>
      </c>
      <c r="Q366" s="2">
        <f t="shared" si="94"/>
        <v>2.8238182934315459E-2</v>
      </c>
      <c r="R366" s="1">
        <v>406</v>
      </c>
      <c r="S366" s="1">
        <v>623</v>
      </c>
      <c r="T366" s="1">
        <v>554</v>
      </c>
      <c r="V366" s="1">
        <v>46</v>
      </c>
      <c r="AA366" t="s">
        <v>1831</v>
      </c>
      <c r="AB366">
        <v>2</v>
      </c>
      <c r="AD366" s="40"/>
      <c r="AE366" s="40">
        <v>23</v>
      </c>
      <c r="AF366" s="42">
        <v>21</v>
      </c>
      <c r="AG366" s="42">
        <v>45</v>
      </c>
      <c r="AH366" s="46">
        <v>29535</v>
      </c>
      <c r="AI366" s="46">
        <f t="shared" si="95"/>
        <v>23021</v>
      </c>
      <c r="AJ366" t="s">
        <v>1376</v>
      </c>
      <c r="AO366" s="1">
        <f t="shared" si="84"/>
        <v>1629</v>
      </c>
      <c r="AP366" s="1">
        <v>97</v>
      </c>
    </row>
    <row r="367" spans="1:42" hidden="1" outlineLevel="1" x14ac:dyDescent="0.2">
      <c r="A367" t="s">
        <v>598</v>
      </c>
      <c r="B367" s="11" t="s">
        <v>1582</v>
      </c>
      <c r="E367" s="1">
        <f t="shared" si="85"/>
        <v>730</v>
      </c>
      <c r="F367" s="1">
        <f t="shared" si="86"/>
        <v>723</v>
      </c>
      <c r="G367" s="1">
        <v>537</v>
      </c>
      <c r="H367" s="1">
        <v>533</v>
      </c>
      <c r="I367" s="2"/>
      <c r="J367" s="2">
        <f t="shared" si="87"/>
        <v>0.73013698630136992</v>
      </c>
      <c r="K367" s="7">
        <f t="shared" si="88"/>
        <v>2</v>
      </c>
      <c r="L367" s="7">
        <f t="shared" si="89"/>
        <v>3</v>
      </c>
      <c r="M367" s="7">
        <f t="shared" si="90"/>
        <v>1</v>
      </c>
      <c r="N367" s="2">
        <f t="shared" si="91"/>
        <v>0.26832641770401106</v>
      </c>
      <c r="O367" s="2">
        <f t="shared" si="92"/>
        <v>0.25864453665283543</v>
      </c>
      <c r="P367" s="2">
        <f t="shared" si="93"/>
        <v>0.42185338865836791</v>
      </c>
      <c r="Q367" s="2">
        <f t="shared" si="94"/>
        <v>5.1175656984785656E-2</v>
      </c>
      <c r="R367" s="1">
        <v>194</v>
      </c>
      <c r="S367" s="1">
        <v>187</v>
      </c>
      <c r="T367" s="1">
        <v>305</v>
      </c>
      <c r="V367" s="1">
        <v>37</v>
      </c>
      <c r="AA367" t="s">
        <v>2232</v>
      </c>
      <c r="AB367">
        <v>2</v>
      </c>
      <c r="AD367" s="40"/>
      <c r="AE367" s="40">
        <v>23</v>
      </c>
      <c r="AF367" s="42">
        <v>17</v>
      </c>
      <c r="AG367" s="42">
        <v>55</v>
      </c>
      <c r="AH367" s="46">
        <v>29710</v>
      </c>
      <c r="AI367" s="46">
        <f t="shared" si="95"/>
        <v>23017</v>
      </c>
      <c r="AJ367" t="s">
        <v>1376</v>
      </c>
      <c r="AO367" s="1">
        <f t="shared" si="84"/>
        <v>723</v>
      </c>
      <c r="AP367" s="1">
        <v>7</v>
      </c>
    </row>
    <row r="368" spans="1:42" hidden="1" outlineLevel="1" x14ac:dyDescent="0.2">
      <c r="A368" t="s">
        <v>959</v>
      </c>
      <c r="B368" s="11" t="s">
        <v>1582</v>
      </c>
      <c r="E368" s="1">
        <f t="shared" si="85"/>
        <v>938</v>
      </c>
      <c r="F368" s="1">
        <f t="shared" si="86"/>
        <v>938</v>
      </c>
      <c r="G368" s="1">
        <v>738</v>
      </c>
      <c r="H368" s="1">
        <v>728</v>
      </c>
      <c r="I368" s="2"/>
      <c r="J368" s="2">
        <f t="shared" si="87"/>
        <v>0.77611940298507465</v>
      </c>
      <c r="K368" s="7">
        <f t="shared" si="88"/>
        <v>3</v>
      </c>
      <c r="L368" s="7">
        <f t="shared" si="89"/>
        <v>1</v>
      </c>
      <c r="M368" s="7">
        <f t="shared" si="90"/>
        <v>2</v>
      </c>
      <c r="N368" s="2">
        <f t="shared" si="91"/>
        <v>0.25266524520255862</v>
      </c>
      <c r="O368" s="2">
        <f t="shared" si="92"/>
        <v>0.41684434968017059</v>
      </c>
      <c r="P368" s="2">
        <f t="shared" si="93"/>
        <v>0.29530916844349681</v>
      </c>
      <c r="Q368" s="2">
        <f t="shared" si="94"/>
        <v>3.5181236673773986E-2</v>
      </c>
      <c r="R368" s="1">
        <v>237</v>
      </c>
      <c r="S368" s="1">
        <v>391</v>
      </c>
      <c r="T368" s="1">
        <v>277</v>
      </c>
      <c r="V368" s="1">
        <v>33</v>
      </c>
      <c r="AA368" t="s">
        <v>1831</v>
      </c>
      <c r="AB368">
        <v>2</v>
      </c>
      <c r="AD368" s="40"/>
      <c r="AE368" s="40">
        <v>23</v>
      </c>
      <c r="AF368" s="42">
        <v>21</v>
      </c>
      <c r="AG368" s="42">
        <v>50</v>
      </c>
      <c r="AH368" s="46">
        <v>30095</v>
      </c>
      <c r="AI368" s="46">
        <f t="shared" si="95"/>
        <v>23021</v>
      </c>
      <c r="AJ368" t="s">
        <v>1376</v>
      </c>
      <c r="AO368" s="1">
        <f t="shared" si="84"/>
        <v>938</v>
      </c>
      <c r="AP368" s="1">
        <v>0</v>
      </c>
    </row>
    <row r="369" spans="1:42" hidden="1" outlineLevel="1" x14ac:dyDescent="0.2">
      <c r="A369" t="s">
        <v>1774</v>
      </c>
      <c r="B369" s="11" t="s">
        <v>1582</v>
      </c>
      <c r="E369" s="1">
        <f t="shared" si="85"/>
        <v>2295</v>
      </c>
      <c r="F369" s="1">
        <f t="shared" si="86"/>
        <v>2294</v>
      </c>
      <c r="G369" s="1">
        <v>1797</v>
      </c>
      <c r="H369" s="1">
        <v>1780</v>
      </c>
      <c r="I369" s="2"/>
      <c r="J369" s="2">
        <f t="shared" si="87"/>
        <v>0.77559912854030499</v>
      </c>
      <c r="K369" s="7">
        <f t="shared" si="88"/>
        <v>1</v>
      </c>
      <c r="L369" s="7">
        <f t="shared" si="89"/>
        <v>3</v>
      </c>
      <c r="M369" s="7">
        <f t="shared" si="90"/>
        <v>2</v>
      </c>
      <c r="N369" s="2">
        <f t="shared" si="91"/>
        <v>0.53574542284219706</v>
      </c>
      <c r="O369" s="2">
        <f t="shared" si="92"/>
        <v>0.2092414995640802</v>
      </c>
      <c r="P369" s="2">
        <f t="shared" si="93"/>
        <v>0.22188317349607672</v>
      </c>
      <c r="Q369" s="2">
        <f t="shared" si="94"/>
        <v>3.312990409764599E-2</v>
      </c>
      <c r="R369" s="1">
        <v>1229</v>
      </c>
      <c r="S369" s="1">
        <v>480</v>
      </c>
      <c r="T369" s="1">
        <v>509</v>
      </c>
      <c r="V369" s="1">
        <v>76</v>
      </c>
      <c r="AA369" t="s">
        <v>2828</v>
      </c>
      <c r="AB369">
        <v>1</v>
      </c>
      <c r="AD369" s="40"/>
      <c r="AE369" s="40">
        <v>23</v>
      </c>
      <c r="AF369" s="42">
        <v>11</v>
      </c>
      <c r="AG369" s="42">
        <v>55</v>
      </c>
      <c r="AH369" s="46">
        <v>30550</v>
      </c>
      <c r="AI369" s="46">
        <f t="shared" si="95"/>
        <v>23011</v>
      </c>
      <c r="AJ369" t="s">
        <v>1161</v>
      </c>
      <c r="AO369" s="1">
        <f t="shared" si="84"/>
        <v>2294</v>
      </c>
      <c r="AP369" s="1">
        <v>1</v>
      </c>
    </row>
    <row r="370" spans="1:42" hidden="1" outlineLevel="1" x14ac:dyDescent="0.2">
      <c r="A370" t="s">
        <v>715</v>
      </c>
      <c r="B370" s="11" t="s">
        <v>1582</v>
      </c>
      <c r="E370" s="1">
        <f t="shared" si="85"/>
        <v>138</v>
      </c>
      <c r="F370" s="1">
        <f t="shared" si="86"/>
        <v>138</v>
      </c>
      <c r="G370" s="1">
        <v>110</v>
      </c>
      <c r="H370" s="1">
        <v>109</v>
      </c>
      <c r="I370" s="2"/>
      <c r="J370" s="2">
        <f t="shared" si="87"/>
        <v>0.78985507246376807</v>
      </c>
      <c r="K370" s="7">
        <f t="shared" si="88"/>
        <v>1</v>
      </c>
      <c r="L370" s="7">
        <f t="shared" si="89"/>
        <v>3</v>
      </c>
      <c r="M370" s="7">
        <f t="shared" si="90"/>
        <v>2</v>
      </c>
      <c r="N370" s="2">
        <f t="shared" si="91"/>
        <v>0.40579710144927539</v>
      </c>
      <c r="O370" s="2">
        <f t="shared" si="92"/>
        <v>0.26811594202898553</v>
      </c>
      <c r="P370" s="2">
        <f t="shared" si="93"/>
        <v>0.3188405797101449</v>
      </c>
      <c r="Q370" s="2">
        <f t="shared" si="94"/>
        <v>7.2463768115941796E-3</v>
      </c>
      <c r="R370" s="1">
        <v>56</v>
      </c>
      <c r="S370" s="1">
        <v>37</v>
      </c>
      <c r="T370" s="1">
        <v>44</v>
      </c>
      <c r="V370" s="1">
        <v>1</v>
      </c>
      <c r="AA370" t="s">
        <v>2662</v>
      </c>
      <c r="AB370">
        <v>2</v>
      </c>
      <c r="AD370" s="40"/>
      <c r="AE370" s="40">
        <v>23</v>
      </c>
      <c r="AF370" s="42">
        <v>3</v>
      </c>
      <c r="AG370" s="42">
        <v>125</v>
      </c>
      <c r="AH370" s="46">
        <v>30690</v>
      </c>
      <c r="AI370" s="46">
        <f t="shared" si="95"/>
        <v>23003</v>
      </c>
      <c r="AJ370" t="s">
        <v>1376</v>
      </c>
      <c r="AO370" s="1">
        <f t="shared" si="84"/>
        <v>138</v>
      </c>
      <c r="AP370" s="1">
        <v>0</v>
      </c>
    </row>
    <row r="371" spans="1:42" hidden="1" outlineLevel="1" x14ac:dyDescent="0.2">
      <c r="A371" t="s">
        <v>2834</v>
      </c>
      <c r="B371" s="11" t="s">
        <v>1582</v>
      </c>
      <c r="E371" s="1">
        <f t="shared" si="85"/>
        <v>66</v>
      </c>
      <c r="F371" s="1">
        <f t="shared" si="86"/>
        <v>66</v>
      </c>
      <c r="G371" s="1">
        <v>47</v>
      </c>
      <c r="H371" s="1">
        <v>46</v>
      </c>
      <c r="I371" s="2"/>
      <c r="J371" s="2">
        <f t="shared" si="87"/>
        <v>0.69696969696969702</v>
      </c>
      <c r="K371" s="7">
        <f t="shared" si="88"/>
        <v>3</v>
      </c>
      <c r="L371" s="7">
        <f t="shared" si="89"/>
        <v>2</v>
      </c>
      <c r="M371" s="7">
        <f t="shared" si="90"/>
        <v>1</v>
      </c>
      <c r="N371" s="2">
        <f t="shared" si="91"/>
        <v>0.21212121212121213</v>
      </c>
      <c r="O371" s="2">
        <f t="shared" si="92"/>
        <v>0.34848484848484851</v>
      </c>
      <c r="P371" s="2">
        <f t="shared" si="93"/>
        <v>0.42424242424242425</v>
      </c>
      <c r="Q371" s="2">
        <f t="shared" si="94"/>
        <v>1.5151515151515083E-2</v>
      </c>
      <c r="R371" s="1">
        <v>14</v>
      </c>
      <c r="S371" s="1">
        <v>23</v>
      </c>
      <c r="T371" s="1">
        <v>28</v>
      </c>
      <c r="V371" s="1">
        <v>1</v>
      </c>
      <c r="AA371" t="s">
        <v>2662</v>
      </c>
      <c r="AB371">
        <v>2</v>
      </c>
      <c r="AD371" s="40"/>
      <c r="AE371" s="40">
        <v>23</v>
      </c>
      <c r="AF371" s="42">
        <v>3</v>
      </c>
      <c r="AG371" s="42">
        <v>130</v>
      </c>
      <c r="AH371" s="46">
        <v>30725</v>
      </c>
      <c r="AI371" s="46">
        <f t="shared" si="95"/>
        <v>23003</v>
      </c>
      <c r="AJ371" t="s">
        <v>1376</v>
      </c>
      <c r="AO371" s="1">
        <f t="shared" si="84"/>
        <v>66</v>
      </c>
      <c r="AP371" s="1">
        <v>0</v>
      </c>
    </row>
    <row r="372" spans="1:42" hidden="1" outlineLevel="1" x14ac:dyDescent="0.2">
      <c r="A372" t="s">
        <v>2684</v>
      </c>
      <c r="B372" s="11" t="s">
        <v>1582</v>
      </c>
      <c r="E372" s="1">
        <f t="shared" si="85"/>
        <v>6428</v>
      </c>
      <c r="F372" s="1">
        <f t="shared" si="86"/>
        <v>6427</v>
      </c>
      <c r="G372" s="1">
        <v>4930</v>
      </c>
      <c r="H372" s="1">
        <v>4878</v>
      </c>
      <c r="I372" s="2"/>
      <c r="J372" s="2">
        <f t="shared" si="87"/>
        <v>0.75886745488487861</v>
      </c>
      <c r="K372" s="7">
        <f t="shared" si="88"/>
        <v>2</v>
      </c>
      <c r="L372" s="7">
        <f t="shared" si="89"/>
        <v>1</v>
      </c>
      <c r="M372" s="7">
        <f t="shared" si="90"/>
        <v>3</v>
      </c>
      <c r="N372" s="2">
        <f t="shared" si="91"/>
        <v>0.2956278201338105</v>
      </c>
      <c r="O372" s="2">
        <f t="shared" si="92"/>
        <v>0.37762564182355685</v>
      </c>
      <c r="P372" s="2">
        <f t="shared" si="93"/>
        <v>0.28909288937295785</v>
      </c>
      <c r="Q372" s="2">
        <f t="shared" si="94"/>
        <v>3.76536486696748E-2</v>
      </c>
      <c r="R372" s="1">
        <v>1900</v>
      </c>
      <c r="S372" s="1">
        <v>2427</v>
      </c>
      <c r="T372" s="1">
        <v>1858</v>
      </c>
      <c r="V372" s="1">
        <v>242</v>
      </c>
      <c r="AA372" t="s">
        <v>2323</v>
      </c>
      <c r="AB372">
        <v>2</v>
      </c>
      <c r="AD372" s="40"/>
      <c r="AE372" s="40">
        <v>23</v>
      </c>
      <c r="AF372" s="42">
        <v>19</v>
      </c>
      <c r="AG372" s="42">
        <v>140</v>
      </c>
      <c r="AH372" s="46">
        <v>30795</v>
      </c>
      <c r="AI372" s="46">
        <f t="shared" si="95"/>
        <v>23019</v>
      </c>
      <c r="AJ372" t="s">
        <v>1376</v>
      </c>
      <c r="AO372" s="1">
        <f t="shared" si="84"/>
        <v>6427</v>
      </c>
      <c r="AP372" s="1">
        <v>1</v>
      </c>
    </row>
    <row r="373" spans="1:42" hidden="1" outlineLevel="1" x14ac:dyDescent="0.2">
      <c r="A373" t="s">
        <v>548</v>
      </c>
      <c r="B373" s="11" t="s">
        <v>1582</v>
      </c>
      <c r="E373" s="1">
        <f t="shared" si="85"/>
        <v>2109</v>
      </c>
      <c r="F373" s="1">
        <f t="shared" si="86"/>
        <v>2109</v>
      </c>
      <c r="G373" s="1">
        <v>1486</v>
      </c>
      <c r="H373" s="1">
        <v>1472</v>
      </c>
      <c r="I373" s="2"/>
      <c r="J373" s="2">
        <f t="shared" si="87"/>
        <v>0.69796111901375057</v>
      </c>
      <c r="K373" s="7">
        <f t="shared" si="88"/>
        <v>3</v>
      </c>
      <c r="L373" s="7">
        <f t="shared" si="89"/>
        <v>1</v>
      </c>
      <c r="M373" s="7">
        <f t="shared" si="90"/>
        <v>2</v>
      </c>
      <c r="N373" s="2">
        <f t="shared" si="91"/>
        <v>0.26552868658131817</v>
      </c>
      <c r="O373" s="2">
        <f t="shared" si="92"/>
        <v>0.39118065433854909</v>
      </c>
      <c r="P373" s="2">
        <f t="shared" si="93"/>
        <v>0.29682313892840206</v>
      </c>
      <c r="Q373" s="2">
        <f t="shared" si="94"/>
        <v>4.6467520151730612E-2</v>
      </c>
      <c r="R373" s="1">
        <v>560</v>
      </c>
      <c r="S373" s="1">
        <v>825</v>
      </c>
      <c r="T373" s="1">
        <v>626</v>
      </c>
      <c r="V373" s="1">
        <v>98</v>
      </c>
      <c r="AA373" t="s">
        <v>548</v>
      </c>
      <c r="AB373">
        <v>2</v>
      </c>
      <c r="AD373" s="40"/>
      <c r="AE373" s="40">
        <v>23</v>
      </c>
      <c r="AF373" s="42">
        <v>9</v>
      </c>
      <c r="AG373" s="42">
        <v>80</v>
      </c>
      <c r="AH373" s="46">
        <v>30970</v>
      </c>
      <c r="AI373" s="46">
        <f t="shared" si="95"/>
        <v>23009</v>
      </c>
      <c r="AJ373" t="s">
        <v>1376</v>
      </c>
      <c r="AO373" s="1">
        <f t="shared" si="84"/>
        <v>2109</v>
      </c>
      <c r="AP373" s="1">
        <v>0</v>
      </c>
    </row>
    <row r="374" spans="1:42" hidden="1" outlineLevel="1" x14ac:dyDescent="0.2">
      <c r="A374" t="s">
        <v>637</v>
      </c>
      <c r="B374" s="11" t="s">
        <v>1582</v>
      </c>
      <c r="E374" s="1">
        <f t="shared" si="85"/>
        <v>276</v>
      </c>
      <c r="F374" s="1">
        <f t="shared" si="86"/>
        <v>276</v>
      </c>
      <c r="G374" s="1">
        <v>201</v>
      </c>
      <c r="H374" s="1">
        <v>198</v>
      </c>
      <c r="I374" s="2"/>
      <c r="J374" s="2">
        <f t="shared" si="87"/>
        <v>0.71739130434782605</v>
      </c>
      <c r="K374" s="7">
        <f t="shared" si="88"/>
        <v>3</v>
      </c>
      <c r="L374" s="7">
        <f t="shared" si="89"/>
        <v>1</v>
      </c>
      <c r="M374" s="7">
        <f t="shared" si="90"/>
        <v>1</v>
      </c>
      <c r="N374" s="2">
        <f t="shared" si="91"/>
        <v>0.24275362318840579</v>
      </c>
      <c r="O374" s="2">
        <f t="shared" si="92"/>
        <v>0.36956521739130432</v>
      </c>
      <c r="P374" s="2">
        <f t="shared" si="93"/>
        <v>0.36956521739130432</v>
      </c>
      <c r="Q374" s="2">
        <f t="shared" si="94"/>
        <v>1.8115942028985588E-2</v>
      </c>
      <c r="R374" s="1">
        <v>67</v>
      </c>
      <c r="S374" s="1">
        <v>102</v>
      </c>
      <c r="T374" s="1">
        <v>102</v>
      </c>
      <c r="V374" s="1">
        <v>5</v>
      </c>
      <c r="AA374" t="s">
        <v>2232</v>
      </c>
      <c r="AB374">
        <v>2</v>
      </c>
      <c r="AD374" s="40"/>
      <c r="AE374" s="40">
        <v>23</v>
      </c>
      <c r="AF374" s="42">
        <v>17</v>
      </c>
      <c r="AG374" s="42">
        <v>60</v>
      </c>
      <c r="AH374" s="46">
        <v>31110</v>
      </c>
      <c r="AI374" s="46">
        <f t="shared" si="95"/>
        <v>23017</v>
      </c>
      <c r="AJ374" t="s">
        <v>1376</v>
      </c>
      <c r="AO374" s="1">
        <f t="shared" si="84"/>
        <v>276</v>
      </c>
      <c r="AP374" s="1">
        <v>0</v>
      </c>
    </row>
    <row r="375" spans="1:42" hidden="1" outlineLevel="1" x14ac:dyDescent="0.2">
      <c r="A375" t="s">
        <v>2498</v>
      </c>
      <c r="B375" s="11" t="s">
        <v>1582</v>
      </c>
      <c r="E375" s="1">
        <f t="shared" si="85"/>
        <v>739</v>
      </c>
      <c r="F375" s="1">
        <f t="shared" si="86"/>
        <v>739</v>
      </c>
      <c r="G375" s="1">
        <v>492</v>
      </c>
      <c r="H375" s="1">
        <v>488</v>
      </c>
      <c r="I375" s="2"/>
      <c r="J375" s="2">
        <f t="shared" si="87"/>
        <v>0.66035182679296345</v>
      </c>
      <c r="K375" s="7">
        <f t="shared" si="88"/>
        <v>3</v>
      </c>
      <c r="L375" s="7">
        <f t="shared" si="89"/>
        <v>2</v>
      </c>
      <c r="M375" s="7">
        <f t="shared" si="90"/>
        <v>1</v>
      </c>
      <c r="N375" s="2">
        <f t="shared" si="91"/>
        <v>0.26251691474966171</v>
      </c>
      <c r="O375" s="2">
        <f t="shared" si="92"/>
        <v>0.35182679296346414</v>
      </c>
      <c r="P375" s="2">
        <f t="shared" si="93"/>
        <v>0.35588633288227334</v>
      </c>
      <c r="Q375" s="2">
        <f t="shared" si="94"/>
        <v>2.9769959404600754E-2</v>
      </c>
      <c r="R375" s="1">
        <v>194</v>
      </c>
      <c r="S375" s="1">
        <v>260</v>
      </c>
      <c r="T375" s="1">
        <v>263</v>
      </c>
      <c r="V375" s="1">
        <v>22</v>
      </c>
      <c r="AA375" t="s">
        <v>1668</v>
      </c>
      <c r="AB375">
        <v>2</v>
      </c>
      <c r="AD375" s="40"/>
      <c r="AE375" s="40">
        <v>23</v>
      </c>
      <c r="AF375" s="42">
        <v>25</v>
      </c>
      <c r="AG375" s="42">
        <v>65</v>
      </c>
      <c r="AH375" s="46">
        <v>31355</v>
      </c>
      <c r="AI375" s="46">
        <f t="shared" si="95"/>
        <v>23025</v>
      </c>
      <c r="AJ375" t="s">
        <v>1376</v>
      </c>
      <c r="AO375" s="1">
        <f t="shared" si="84"/>
        <v>739</v>
      </c>
      <c r="AP375" s="1">
        <v>0</v>
      </c>
    </row>
    <row r="376" spans="1:42" hidden="1" outlineLevel="1" x14ac:dyDescent="0.2">
      <c r="A376" t="s">
        <v>3016</v>
      </c>
      <c r="B376" s="11" t="s">
        <v>1582</v>
      </c>
      <c r="E376" s="1">
        <f t="shared" si="85"/>
        <v>4587</v>
      </c>
      <c r="F376" s="1">
        <f t="shared" si="86"/>
        <v>4546</v>
      </c>
      <c r="G376" s="1">
        <v>3926</v>
      </c>
      <c r="H376" s="1">
        <v>3884</v>
      </c>
      <c r="I376" s="2"/>
      <c r="J376" s="2">
        <f t="shared" si="87"/>
        <v>0.84674078918683238</v>
      </c>
      <c r="K376" s="7">
        <f t="shared" si="88"/>
        <v>1</v>
      </c>
      <c r="L376" s="7">
        <f t="shared" si="89"/>
        <v>3</v>
      </c>
      <c r="M376" s="7">
        <f t="shared" si="90"/>
        <v>2</v>
      </c>
      <c r="N376" s="2">
        <f t="shared" si="91"/>
        <v>0.4172899252089749</v>
      </c>
      <c r="O376" s="2">
        <f t="shared" si="92"/>
        <v>0.26242850857897054</v>
      </c>
      <c r="P376" s="2">
        <f t="shared" si="93"/>
        <v>0.28684557853057635</v>
      </c>
      <c r="Q376" s="2">
        <f t="shared" si="94"/>
        <v>3.3435987681478208E-2</v>
      </c>
      <c r="R376" s="1">
        <v>1897</v>
      </c>
      <c r="S376" s="1">
        <v>1193</v>
      </c>
      <c r="T376" s="1">
        <v>1304</v>
      </c>
      <c r="V376" s="1">
        <v>152</v>
      </c>
      <c r="AA376" t="s">
        <v>1434</v>
      </c>
      <c r="AB376">
        <v>1</v>
      </c>
      <c r="AD376" s="40"/>
      <c r="AE376" s="40">
        <v>23</v>
      </c>
      <c r="AF376" s="42">
        <v>5</v>
      </c>
      <c r="AG376" s="42">
        <v>55</v>
      </c>
      <c r="AH376" s="46">
        <v>31390</v>
      </c>
      <c r="AI376" s="46">
        <f t="shared" si="95"/>
        <v>23005</v>
      </c>
      <c r="AJ376" t="s">
        <v>1376</v>
      </c>
      <c r="AO376" s="1">
        <f t="shared" si="84"/>
        <v>4546</v>
      </c>
      <c r="AP376" s="1">
        <v>41</v>
      </c>
    </row>
    <row r="377" spans="1:42" hidden="1" outlineLevel="1" x14ac:dyDescent="0.2">
      <c r="A377" t="s">
        <v>2367</v>
      </c>
      <c r="B377" s="11" t="s">
        <v>1582</v>
      </c>
      <c r="E377" s="1">
        <f t="shared" si="85"/>
        <v>756</v>
      </c>
      <c r="F377" s="1">
        <f t="shared" si="86"/>
        <v>754</v>
      </c>
      <c r="G377" s="1">
        <v>547</v>
      </c>
      <c r="H377" s="1">
        <v>538</v>
      </c>
      <c r="I377" s="2"/>
      <c r="J377" s="2">
        <f t="shared" si="87"/>
        <v>0.71164021164021163</v>
      </c>
      <c r="K377" s="7">
        <f t="shared" si="88"/>
        <v>3</v>
      </c>
      <c r="L377" s="7">
        <f t="shared" si="89"/>
        <v>1</v>
      </c>
      <c r="M377" s="7">
        <f t="shared" si="90"/>
        <v>2</v>
      </c>
      <c r="N377" s="2">
        <f t="shared" si="91"/>
        <v>0.25464190981432361</v>
      </c>
      <c r="O377" s="2">
        <f t="shared" si="92"/>
        <v>0.40450928381962864</v>
      </c>
      <c r="P377" s="2">
        <f t="shared" si="93"/>
        <v>0.29708222811671087</v>
      </c>
      <c r="Q377" s="2">
        <f t="shared" si="94"/>
        <v>4.376657824933694E-2</v>
      </c>
      <c r="R377" s="1">
        <v>192</v>
      </c>
      <c r="S377" s="1">
        <v>305</v>
      </c>
      <c r="T377" s="1">
        <v>224</v>
      </c>
      <c r="V377" s="1">
        <v>33</v>
      </c>
      <c r="AA377" t="s">
        <v>636</v>
      </c>
      <c r="AB377">
        <v>2</v>
      </c>
      <c r="AD377" s="40"/>
      <c r="AE377" s="40">
        <v>23</v>
      </c>
      <c r="AF377" s="42">
        <v>29</v>
      </c>
      <c r="AG377" s="42">
        <v>110</v>
      </c>
      <c r="AH377" s="46">
        <v>31530</v>
      </c>
      <c r="AI377" s="46">
        <f t="shared" si="95"/>
        <v>23029</v>
      </c>
      <c r="AJ377" t="s">
        <v>1376</v>
      </c>
      <c r="AO377" s="1">
        <f t="shared" si="84"/>
        <v>754</v>
      </c>
      <c r="AP377" s="1">
        <v>2</v>
      </c>
    </row>
    <row r="378" spans="1:42" hidden="1" outlineLevel="1" x14ac:dyDescent="0.2">
      <c r="A378" t="s">
        <v>805</v>
      </c>
      <c r="B378" s="11" t="s">
        <v>1582</v>
      </c>
      <c r="E378" s="1">
        <f t="shared" si="85"/>
        <v>2022</v>
      </c>
      <c r="F378" s="1">
        <f t="shared" si="86"/>
        <v>2022</v>
      </c>
      <c r="G378" s="1">
        <v>1594</v>
      </c>
      <c r="H378" s="1">
        <v>1574</v>
      </c>
      <c r="I378" s="2"/>
      <c r="J378" s="2">
        <f t="shared" si="87"/>
        <v>0.77843719090009889</v>
      </c>
      <c r="K378" s="7">
        <f t="shared" si="88"/>
        <v>3</v>
      </c>
      <c r="L378" s="7">
        <f t="shared" si="89"/>
        <v>1</v>
      </c>
      <c r="M378" s="7">
        <f t="shared" si="90"/>
        <v>2</v>
      </c>
      <c r="N378" s="2">
        <f t="shared" si="91"/>
        <v>0.29475766567754697</v>
      </c>
      <c r="O378" s="2">
        <f t="shared" si="92"/>
        <v>0.33778437190900101</v>
      </c>
      <c r="P378" s="2">
        <f t="shared" si="93"/>
        <v>0.32047477744807124</v>
      </c>
      <c r="Q378" s="2">
        <f t="shared" si="94"/>
        <v>4.6983184965380731E-2</v>
      </c>
      <c r="R378" s="1">
        <v>596</v>
      </c>
      <c r="S378" s="1">
        <v>683</v>
      </c>
      <c r="T378" s="1">
        <v>648</v>
      </c>
      <c r="V378" s="1">
        <v>95</v>
      </c>
      <c r="AA378" t="s">
        <v>1434</v>
      </c>
      <c r="AB378">
        <v>1</v>
      </c>
      <c r="AD378" s="40"/>
      <c r="AE378" s="40">
        <v>23</v>
      </c>
      <c r="AF378" s="42">
        <v>5</v>
      </c>
      <c r="AG378" s="42">
        <v>60</v>
      </c>
      <c r="AH378" s="46">
        <v>31600</v>
      </c>
      <c r="AI378" s="46">
        <f t="shared" si="95"/>
        <v>23005</v>
      </c>
      <c r="AJ378" t="s">
        <v>1376</v>
      </c>
      <c r="AO378" s="1">
        <f t="shared" si="84"/>
        <v>2022</v>
      </c>
      <c r="AP378" s="1">
        <v>0</v>
      </c>
    </row>
    <row r="379" spans="1:42" hidden="1" outlineLevel="1" x14ac:dyDescent="0.2">
      <c r="A379" t="s">
        <v>1622</v>
      </c>
      <c r="B379" s="11" t="s">
        <v>1582</v>
      </c>
      <c r="E379" s="1">
        <f t="shared" si="85"/>
        <v>1005</v>
      </c>
      <c r="F379" s="1">
        <f t="shared" si="86"/>
        <v>1005</v>
      </c>
      <c r="G379" s="1">
        <v>728</v>
      </c>
      <c r="H379" s="1">
        <v>724</v>
      </c>
      <c r="I379" s="2"/>
      <c r="J379" s="2">
        <f t="shared" si="87"/>
        <v>0.72039800995024872</v>
      </c>
      <c r="K379" s="7">
        <f t="shared" si="88"/>
        <v>3</v>
      </c>
      <c r="L379" s="7">
        <f t="shared" si="89"/>
        <v>2</v>
      </c>
      <c r="M379" s="7">
        <f t="shared" si="90"/>
        <v>1</v>
      </c>
      <c r="N379" s="2">
        <f t="shared" si="91"/>
        <v>0.23383084577114427</v>
      </c>
      <c r="O379" s="2">
        <f t="shared" si="92"/>
        <v>0.32238805970149254</v>
      </c>
      <c r="P379" s="2">
        <f t="shared" si="93"/>
        <v>0.37512437810945276</v>
      </c>
      <c r="Q379" s="2">
        <f t="shared" si="94"/>
        <v>6.8656716417910491E-2</v>
      </c>
      <c r="R379" s="1">
        <v>235</v>
      </c>
      <c r="S379" s="1">
        <v>324</v>
      </c>
      <c r="T379" s="1">
        <v>377</v>
      </c>
      <c r="V379" s="1">
        <v>69</v>
      </c>
      <c r="AA379" t="s">
        <v>2232</v>
      </c>
      <c r="AB379">
        <v>2</v>
      </c>
      <c r="AD379" s="40"/>
      <c r="AE379" s="40">
        <v>23</v>
      </c>
      <c r="AF379" s="42">
        <v>17</v>
      </c>
      <c r="AG379" s="42">
        <v>65</v>
      </c>
      <c r="AH379" s="46">
        <v>31670</v>
      </c>
      <c r="AI379" s="46">
        <f t="shared" si="95"/>
        <v>23017</v>
      </c>
      <c r="AJ379" t="s">
        <v>1376</v>
      </c>
      <c r="AO379" s="1">
        <f t="shared" si="84"/>
        <v>1005</v>
      </c>
      <c r="AP379" s="1">
        <v>0</v>
      </c>
    </row>
    <row r="380" spans="1:42" hidden="1" outlineLevel="1" x14ac:dyDescent="0.2">
      <c r="A380" t="s">
        <v>2222</v>
      </c>
      <c r="B380" s="11" t="s">
        <v>1582</v>
      </c>
      <c r="E380" s="1">
        <f t="shared" si="85"/>
        <v>1270</v>
      </c>
      <c r="F380" s="1">
        <f t="shared" si="86"/>
        <v>1270</v>
      </c>
      <c r="G380" s="1">
        <v>909</v>
      </c>
      <c r="H380" s="1">
        <v>899</v>
      </c>
      <c r="I380" s="2"/>
      <c r="J380" s="2">
        <f t="shared" si="87"/>
        <v>0.70787401574803155</v>
      </c>
      <c r="K380" s="7">
        <f t="shared" si="88"/>
        <v>2</v>
      </c>
      <c r="L380" s="7">
        <f t="shared" si="89"/>
        <v>1</v>
      </c>
      <c r="M380" s="7">
        <f t="shared" si="90"/>
        <v>3</v>
      </c>
      <c r="N380" s="2">
        <f t="shared" si="91"/>
        <v>0.25669291338582678</v>
      </c>
      <c r="O380" s="2">
        <f t="shared" si="92"/>
        <v>0.45433070866141734</v>
      </c>
      <c r="P380" s="2">
        <f t="shared" si="93"/>
        <v>0.24566929133858267</v>
      </c>
      <c r="Q380" s="2">
        <f t="shared" si="94"/>
        <v>4.3307086614173207E-2</v>
      </c>
      <c r="R380" s="1">
        <v>326</v>
      </c>
      <c r="S380" s="1">
        <v>577</v>
      </c>
      <c r="T380" s="1">
        <v>312</v>
      </c>
      <c r="V380" s="1">
        <v>55</v>
      </c>
      <c r="AA380" t="s">
        <v>1668</v>
      </c>
      <c r="AB380">
        <v>2</v>
      </c>
      <c r="AD380" s="40"/>
      <c r="AE380" s="40">
        <v>23</v>
      </c>
      <c r="AF380" s="42">
        <v>25</v>
      </c>
      <c r="AG380" s="42">
        <v>70</v>
      </c>
      <c r="AH380" s="46">
        <v>31740</v>
      </c>
      <c r="AI380" s="46">
        <f t="shared" si="95"/>
        <v>23025</v>
      </c>
      <c r="AJ380" t="s">
        <v>1376</v>
      </c>
      <c r="AO380" s="1">
        <f t="shared" si="84"/>
        <v>1270</v>
      </c>
      <c r="AP380" s="1">
        <v>0</v>
      </c>
    </row>
    <row r="381" spans="1:42" hidden="1" outlineLevel="1" x14ac:dyDescent="0.2">
      <c r="A381" t="s">
        <v>2540</v>
      </c>
      <c r="B381" s="11" t="s">
        <v>1582</v>
      </c>
      <c r="E381" s="1">
        <f t="shared" si="85"/>
        <v>101</v>
      </c>
      <c r="F381" s="1">
        <f t="shared" si="86"/>
        <v>101</v>
      </c>
      <c r="G381" s="1">
        <v>66</v>
      </c>
      <c r="H381" s="1">
        <v>63</v>
      </c>
      <c r="I381" s="2"/>
      <c r="J381" s="2">
        <f t="shared" si="87"/>
        <v>0.62376237623762376</v>
      </c>
      <c r="K381" s="7">
        <f t="shared" si="88"/>
        <v>3</v>
      </c>
      <c r="L381" s="7">
        <f t="shared" si="89"/>
        <v>2</v>
      </c>
      <c r="M381" s="7">
        <f t="shared" si="90"/>
        <v>1</v>
      </c>
      <c r="N381" s="2">
        <f t="shared" si="91"/>
        <v>0.23762376237623761</v>
      </c>
      <c r="O381" s="2">
        <f t="shared" si="92"/>
        <v>0.26732673267326734</v>
      </c>
      <c r="P381" s="2">
        <f t="shared" si="93"/>
        <v>0.45544554455445546</v>
      </c>
      <c r="Q381" s="2">
        <f t="shared" si="94"/>
        <v>3.9603960396039584E-2</v>
      </c>
      <c r="R381" s="1">
        <v>24</v>
      </c>
      <c r="S381" s="1">
        <v>27</v>
      </c>
      <c r="T381" s="1">
        <v>46</v>
      </c>
      <c r="V381" s="1">
        <v>4</v>
      </c>
      <c r="AA381" t="s">
        <v>2662</v>
      </c>
      <c r="AB381">
        <v>2</v>
      </c>
      <c r="AD381" s="40"/>
      <c r="AE381" s="40">
        <v>23</v>
      </c>
      <c r="AF381" s="42">
        <v>3</v>
      </c>
      <c r="AG381" s="42">
        <v>135</v>
      </c>
      <c r="AH381" s="46">
        <v>32195</v>
      </c>
      <c r="AI381" s="46">
        <f t="shared" si="95"/>
        <v>23003</v>
      </c>
      <c r="AJ381" t="s">
        <v>1376</v>
      </c>
      <c r="AO381" s="1">
        <f t="shared" si="84"/>
        <v>101</v>
      </c>
      <c r="AP381" s="1">
        <v>0</v>
      </c>
    </row>
    <row r="382" spans="1:42" hidden="1" outlineLevel="1" x14ac:dyDescent="0.2">
      <c r="A382" t="s">
        <v>900</v>
      </c>
      <c r="B382" s="11" t="s">
        <v>1582</v>
      </c>
      <c r="E382" s="1">
        <f t="shared" si="85"/>
        <v>1013</v>
      </c>
      <c r="F382" s="1">
        <f t="shared" si="86"/>
        <v>1013</v>
      </c>
      <c r="G382" s="1">
        <v>783</v>
      </c>
      <c r="H382" s="1">
        <v>778</v>
      </c>
      <c r="I382" s="2"/>
      <c r="J382" s="2">
        <f t="shared" si="87"/>
        <v>0.76801579466929915</v>
      </c>
      <c r="K382" s="7">
        <f t="shared" si="88"/>
        <v>3</v>
      </c>
      <c r="L382" s="7">
        <f t="shared" si="89"/>
        <v>2</v>
      </c>
      <c r="M382" s="7">
        <f t="shared" si="90"/>
        <v>1</v>
      </c>
      <c r="N382" s="2">
        <f t="shared" si="91"/>
        <v>0.26554787759131293</v>
      </c>
      <c r="O382" s="2">
        <f t="shared" si="92"/>
        <v>0.31391905231984207</v>
      </c>
      <c r="P382" s="2">
        <f t="shared" si="93"/>
        <v>0.35241855873642647</v>
      </c>
      <c r="Q382" s="2">
        <f t="shared" si="94"/>
        <v>6.8114511352418528E-2</v>
      </c>
      <c r="R382" s="1">
        <v>269</v>
      </c>
      <c r="S382" s="1">
        <v>318</v>
      </c>
      <c r="T382" s="1">
        <v>357</v>
      </c>
      <c r="V382" s="1">
        <v>69</v>
      </c>
      <c r="AA382" t="s">
        <v>2232</v>
      </c>
      <c r="AB382">
        <v>2</v>
      </c>
      <c r="AD382" s="40"/>
      <c r="AE382" s="40">
        <v>23</v>
      </c>
      <c r="AF382" s="42">
        <v>17</v>
      </c>
      <c r="AG382" s="42">
        <v>70</v>
      </c>
      <c r="AH382" s="46">
        <v>32370</v>
      </c>
      <c r="AI382" s="46">
        <f t="shared" si="95"/>
        <v>23017</v>
      </c>
      <c r="AJ382" t="s">
        <v>1376</v>
      </c>
      <c r="AO382" s="1">
        <f t="shared" si="84"/>
        <v>1013</v>
      </c>
      <c r="AP382" s="1">
        <v>0</v>
      </c>
    </row>
    <row r="383" spans="1:42" hidden="1" outlineLevel="1" x14ac:dyDescent="0.2">
      <c r="A383" t="s">
        <v>2994</v>
      </c>
      <c r="B383" s="11" t="s">
        <v>1582</v>
      </c>
      <c r="E383" s="1">
        <f t="shared" si="85"/>
        <v>5158</v>
      </c>
      <c r="F383" s="1">
        <f t="shared" si="86"/>
        <v>5157</v>
      </c>
      <c r="G383" s="1">
        <v>3995</v>
      </c>
      <c r="H383" s="1">
        <v>3965</v>
      </c>
      <c r="I383" s="2"/>
      <c r="J383" s="2">
        <f t="shared" si="87"/>
        <v>0.76870880186118651</v>
      </c>
      <c r="K383" s="7">
        <f t="shared" si="88"/>
        <v>3</v>
      </c>
      <c r="L383" s="7">
        <f t="shared" si="89"/>
        <v>1</v>
      </c>
      <c r="M383" s="7">
        <f t="shared" si="90"/>
        <v>2</v>
      </c>
      <c r="N383" s="2">
        <f t="shared" si="91"/>
        <v>0.23502036067481094</v>
      </c>
      <c r="O383" s="2">
        <f t="shared" si="92"/>
        <v>0.41671514446383556</v>
      </c>
      <c r="P383" s="2">
        <f t="shared" si="93"/>
        <v>0.31491177040915258</v>
      </c>
      <c r="Q383" s="2">
        <f t="shared" si="94"/>
        <v>3.3352724452200944E-2</v>
      </c>
      <c r="R383" s="1">
        <v>1212</v>
      </c>
      <c r="S383" s="1">
        <v>2149</v>
      </c>
      <c r="T383" s="1">
        <v>1624</v>
      </c>
      <c r="V383" s="1">
        <v>172</v>
      </c>
      <c r="AA383" t="s">
        <v>2323</v>
      </c>
      <c r="AB383">
        <v>2</v>
      </c>
      <c r="AD383" s="40"/>
      <c r="AE383" s="40">
        <v>23</v>
      </c>
      <c r="AF383" s="42">
        <v>19</v>
      </c>
      <c r="AG383" s="42">
        <v>145</v>
      </c>
      <c r="AH383" s="46">
        <v>32510</v>
      </c>
      <c r="AI383" s="46">
        <f t="shared" si="95"/>
        <v>23019</v>
      </c>
      <c r="AJ383" t="s">
        <v>1376</v>
      </c>
      <c r="AO383" s="1">
        <f t="shared" si="84"/>
        <v>5157</v>
      </c>
      <c r="AP383" s="1">
        <v>1</v>
      </c>
    </row>
    <row r="384" spans="1:42" hidden="1" outlineLevel="1" x14ac:dyDescent="0.2">
      <c r="A384" t="s">
        <v>2213</v>
      </c>
      <c r="B384" s="11" t="s">
        <v>1582</v>
      </c>
      <c r="E384" s="1">
        <f t="shared" si="85"/>
        <v>64</v>
      </c>
      <c r="F384" s="1">
        <f t="shared" si="86"/>
        <v>64</v>
      </c>
      <c r="G384" s="1">
        <v>42</v>
      </c>
      <c r="H384" s="1">
        <v>42</v>
      </c>
      <c r="I384" s="2"/>
      <c r="J384" s="2">
        <f t="shared" si="87"/>
        <v>0.65625</v>
      </c>
      <c r="K384" s="7">
        <f t="shared" si="88"/>
        <v>3</v>
      </c>
      <c r="L384" s="7">
        <f t="shared" si="89"/>
        <v>1</v>
      </c>
      <c r="M384" s="7">
        <f t="shared" si="90"/>
        <v>2</v>
      </c>
      <c r="N384" s="2">
        <f t="shared" si="91"/>
        <v>0.109375</v>
      </c>
      <c r="O384" s="2">
        <f t="shared" si="92"/>
        <v>0.53125</v>
      </c>
      <c r="P384" s="2">
        <f t="shared" si="93"/>
        <v>0.359375</v>
      </c>
      <c r="Q384" s="2">
        <f t="shared" si="94"/>
        <v>0</v>
      </c>
      <c r="R384" s="1">
        <v>7</v>
      </c>
      <c r="S384" s="1">
        <v>34</v>
      </c>
      <c r="T384" s="1">
        <v>23</v>
      </c>
      <c r="V384" s="1">
        <v>0</v>
      </c>
      <c r="AA384" t="s">
        <v>2662</v>
      </c>
      <c r="AB384">
        <v>2</v>
      </c>
      <c r="AD384" s="40"/>
      <c r="AE384" s="40">
        <v>23</v>
      </c>
      <c r="AF384" s="42">
        <v>3</v>
      </c>
      <c r="AG384" s="42">
        <v>140</v>
      </c>
      <c r="AH384" s="46">
        <v>32685</v>
      </c>
      <c r="AI384" s="46">
        <f t="shared" si="95"/>
        <v>23003</v>
      </c>
      <c r="AJ384" t="s">
        <v>1376</v>
      </c>
      <c r="AO384" s="1">
        <f t="shared" si="84"/>
        <v>64</v>
      </c>
      <c r="AP384" s="1">
        <v>0</v>
      </c>
    </row>
    <row r="385" spans="1:42" hidden="1" outlineLevel="1" x14ac:dyDescent="0.2">
      <c r="A385" t="s">
        <v>3107</v>
      </c>
      <c r="B385" s="11" t="s">
        <v>1582</v>
      </c>
      <c r="E385" s="1">
        <f t="shared" si="85"/>
        <v>0</v>
      </c>
      <c r="F385" s="1">
        <f t="shared" si="86"/>
        <v>0</v>
      </c>
      <c r="G385" s="1">
        <v>22</v>
      </c>
      <c r="H385" s="1">
        <v>21</v>
      </c>
      <c r="I385" s="2"/>
      <c r="J385" s="2" t="e">
        <f t="shared" si="87"/>
        <v>#DIV/0!</v>
      </c>
      <c r="K385" s="7" t="str">
        <f t="shared" si="88"/>
        <v/>
      </c>
      <c r="L385" s="7" t="str">
        <f t="shared" si="89"/>
        <v/>
      </c>
      <c r="M385" s="7" t="str">
        <f t="shared" si="90"/>
        <v/>
      </c>
      <c r="N385" s="2" t="str">
        <f t="shared" si="91"/>
        <v>-</v>
      </c>
      <c r="O385" s="2" t="str">
        <f t="shared" si="92"/>
        <v>-</v>
      </c>
      <c r="P385" s="2" t="str">
        <f t="shared" si="93"/>
        <v>-</v>
      </c>
      <c r="Q385" s="2" t="str">
        <f t="shared" si="94"/>
        <v>-</v>
      </c>
      <c r="R385" s="1">
        <v>0</v>
      </c>
      <c r="S385" s="1">
        <v>0</v>
      </c>
      <c r="T385" s="1">
        <v>0</v>
      </c>
      <c r="V385" s="1">
        <v>0</v>
      </c>
      <c r="AA385" t="s">
        <v>2323</v>
      </c>
      <c r="AB385">
        <v>2</v>
      </c>
      <c r="AD385" s="40"/>
      <c r="AE385" s="40">
        <v>23</v>
      </c>
      <c r="AF385" s="42">
        <v>19</v>
      </c>
      <c r="AH385" s="55">
        <v>32690</v>
      </c>
      <c r="AI385" s="46">
        <f t="shared" si="95"/>
        <v>23019</v>
      </c>
      <c r="AJ385" t="s">
        <v>882</v>
      </c>
      <c r="AO385" s="1">
        <f t="shared" si="84"/>
        <v>0</v>
      </c>
      <c r="AP385" s="1">
        <v>0</v>
      </c>
    </row>
    <row r="386" spans="1:42" hidden="1" outlineLevel="1" x14ac:dyDescent="0.2">
      <c r="A386" t="s">
        <v>1858</v>
      </c>
      <c r="B386" s="11" t="s">
        <v>1582</v>
      </c>
      <c r="E386" s="1">
        <f t="shared" si="85"/>
        <v>165</v>
      </c>
      <c r="F386" s="1">
        <f t="shared" si="86"/>
        <v>165</v>
      </c>
      <c r="G386" s="1">
        <v>116</v>
      </c>
      <c r="H386" s="1">
        <v>116</v>
      </c>
      <c r="I386" s="2"/>
      <c r="J386" s="2">
        <f t="shared" si="87"/>
        <v>0.70303030303030301</v>
      </c>
      <c r="K386" s="7">
        <f t="shared" si="88"/>
        <v>3</v>
      </c>
      <c r="L386" s="7">
        <f t="shared" si="89"/>
        <v>1</v>
      </c>
      <c r="M386" s="7">
        <f t="shared" si="90"/>
        <v>2</v>
      </c>
      <c r="N386" s="2">
        <f t="shared" si="91"/>
        <v>0.19393939393939394</v>
      </c>
      <c r="O386" s="2">
        <f t="shared" si="92"/>
        <v>0.38181818181818183</v>
      </c>
      <c r="P386" s="2">
        <f t="shared" si="93"/>
        <v>0.33939393939393941</v>
      </c>
      <c r="Q386" s="2">
        <f t="shared" si="94"/>
        <v>8.4848484848484784E-2</v>
      </c>
      <c r="R386" s="1">
        <v>32</v>
      </c>
      <c r="S386" s="1">
        <v>63</v>
      </c>
      <c r="T386" s="1">
        <v>56</v>
      </c>
      <c r="V386" s="1">
        <v>14</v>
      </c>
      <c r="AA386" t="s">
        <v>1668</v>
      </c>
      <c r="AB386">
        <v>2</v>
      </c>
      <c r="AD386" s="40"/>
      <c r="AE386" s="40">
        <v>23</v>
      </c>
      <c r="AF386" s="42">
        <v>25</v>
      </c>
      <c r="AG386" s="42">
        <v>75</v>
      </c>
      <c r="AH386" s="46">
        <v>32895</v>
      </c>
      <c r="AI386" s="46">
        <f t="shared" si="95"/>
        <v>23025</v>
      </c>
      <c r="AJ386" t="s">
        <v>2891</v>
      </c>
      <c r="AO386" s="1">
        <f t="shared" si="84"/>
        <v>165</v>
      </c>
      <c r="AP386" s="1">
        <v>0</v>
      </c>
    </row>
    <row r="387" spans="1:42" hidden="1" outlineLevel="1" x14ac:dyDescent="0.2">
      <c r="A387" t="s">
        <v>2993</v>
      </c>
      <c r="B387" s="11" t="s">
        <v>1582</v>
      </c>
      <c r="E387" s="1">
        <f t="shared" si="85"/>
        <v>1214</v>
      </c>
      <c r="F387" s="1">
        <f t="shared" si="86"/>
        <v>1214</v>
      </c>
      <c r="G387" s="1">
        <v>931</v>
      </c>
      <c r="H387" s="1">
        <v>928</v>
      </c>
      <c r="I387" s="2"/>
      <c r="J387" s="2">
        <f t="shared" si="87"/>
        <v>0.76441515650741354</v>
      </c>
      <c r="K387" s="7">
        <f t="shared" si="88"/>
        <v>3</v>
      </c>
      <c r="L387" s="7">
        <f t="shared" si="89"/>
        <v>2</v>
      </c>
      <c r="M387" s="7">
        <f t="shared" si="90"/>
        <v>1</v>
      </c>
      <c r="N387" s="2">
        <f t="shared" si="91"/>
        <v>0.25535420098846789</v>
      </c>
      <c r="O387" s="2">
        <f t="shared" si="92"/>
        <v>0.34678747940691929</v>
      </c>
      <c r="P387" s="2">
        <f t="shared" si="93"/>
        <v>0.36820428336079075</v>
      </c>
      <c r="Q387" s="2">
        <f t="shared" si="94"/>
        <v>2.9654036243822013E-2</v>
      </c>
      <c r="R387" s="1">
        <v>310</v>
      </c>
      <c r="S387" s="1">
        <v>421</v>
      </c>
      <c r="T387" s="1">
        <v>447</v>
      </c>
      <c r="V387" s="1">
        <v>36</v>
      </c>
      <c r="AA387" t="s">
        <v>2232</v>
      </c>
      <c r="AB387">
        <v>2</v>
      </c>
      <c r="AD387" s="40"/>
      <c r="AE387" s="40">
        <v>23</v>
      </c>
      <c r="AF387" s="42">
        <v>17</v>
      </c>
      <c r="AG387" s="42">
        <v>75</v>
      </c>
      <c r="AH387" s="46">
        <v>33315</v>
      </c>
      <c r="AI387" s="46">
        <f t="shared" si="95"/>
        <v>23017</v>
      </c>
      <c r="AJ387" t="s">
        <v>1376</v>
      </c>
      <c r="AO387" s="1">
        <f t="shared" si="84"/>
        <v>1214</v>
      </c>
      <c r="AP387" s="1">
        <v>0</v>
      </c>
    </row>
    <row r="388" spans="1:42" hidden="1" outlineLevel="1" x14ac:dyDescent="0.2">
      <c r="A388" t="s">
        <v>1392</v>
      </c>
      <c r="B388" s="11" t="s">
        <v>1582</v>
      </c>
      <c r="E388" s="1">
        <f t="shared" si="85"/>
        <v>973</v>
      </c>
      <c r="F388" s="1">
        <f t="shared" si="86"/>
        <v>973</v>
      </c>
      <c r="G388" s="1">
        <v>818</v>
      </c>
      <c r="H388" s="1">
        <v>812</v>
      </c>
      <c r="I388" s="2"/>
      <c r="J388" s="2">
        <f t="shared" si="87"/>
        <v>0.83453237410071945</v>
      </c>
      <c r="K388" s="7">
        <f t="shared" si="88"/>
        <v>3</v>
      </c>
      <c r="L388" s="7">
        <f t="shared" si="89"/>
        <v>1</v>
      </c>
      <c r="M388" s="7">
        <f t="shared" si="90"/>
        <v>2</v>
      </c>
      <c r="N388" s="2">
        <f t="shared" si="91"/>
        <v>0.17471736896197329</v>
      </c>
      <c r="O388" s="2">
        <f t="shared" si="92"/>
        <v>0.47790339157245632</v>
      </c>
      <c r="P388" s="2">
        <f t="shared" si="93"/>
        <v>0.31654676258992803</v>
      </c>
      <c r="Q388" s="2">
        <f t="shared" si="94"/>
        <v>3.0832476875642334E-2</v>
      </c>
      <c r="R388" s="1">
        <v>170</v>
      </c>
      <c r="S388" s="1">
        <v>465</v>
      </c>
      <c r="T388" s="1">
        <v>308</v>
      </c>
      <c r="V388" s="1">
        <v>30</v>
      </c>
      <c r="AA388" t="s">
        <v>2662</v>
      </c>
      <c r="AB388">
        <v>2</v>
      </c>
      <c r="AD388" s="40"/>
      <c r="AE388" s="40">
        <v>23</v>
      </c>
      <c r="AF388" s="42">
        <v>3</v>
      </c>
      <c r="AG388" s="42">
        <v>145</v>
      </c>
      <c r="AH388" s="46">
        <v>33385</v>
      </c>
      <c r="AI388" s="46">
        <f t="shared" si="95"/>
        <v>23003</v>
      </c>
      <c r="AJ388" t="s">
        <v>1376</v>
      </c>
      <c r="AO388" s="1">
        <f t="shared" si="84"/>
        <v>973</v>
      </c>
      <c r="AP388" s="1">
        <v>0</v>
      </c>
    </row>
    <row r="389" spans="1:42" hidden="1" outlineLevel="1" x14ac:dyDescent="0.2">
      <c r="A389" t="s">
        <v>1670</v>
      </c>
      <c r="B389" s="11" t="s">
        <v>1582</v>
      </c>
      <c r="E389" s="1">
        <f t="shared" si="85"/>
        <v>2808</v>
      </c>
      <c r="F389" s="1">
        <f t="shared" si="86"/>
        <v>2807</v>
      </c>
      <c r="G389" s="1">
        <v>2145</v>
      </c>
      <c r="H389" s="1">
        <v>2125</v>
      </c>
      <c r="I389" s="2"/>
      <c r="J389" s="2">
        <f t="shared" si="87"/>
        <v>0.75676638176638178</v>
      </c>
      <c r="K389" s="7">
        <f t="shared" si="88"/>
        <v>3</v>
      </c>
      <c r="L389" s="7">
        <f t="shared" si="89"/>
        <v>1</v>
      </c>
      <c r="M389" s="7">
        <f t="shared" si="90"/>
        <v>2</v>
      </c>
      <c r="N389" s="2">
        <f t="shared" si="91"/>
        <v>0.25757035981474885</v>
      </c>
      <c r="O389" s="2">
        <f t="shared" si="92"/>
        <v>0.41645885286783041</v>
      </c>
      <c r="P389" s="2">
        <f t="shared" si="93"/>
        <v>0.28037050231563948</v>
      </c>
      <c r="Q389" s="2">
        <f t="shared" si="94"/>
        <v>4.560028500178126E-2</v>
      </c>
      <c r="R389" s="1">
        <v>723</v>
      </c>
      <c r="S389" s="1">
        <v>1169</v>
      </c>
      <c r="T389" s="1">
        <v>787</v>
      </c>
      <c r="V389" s="1">
        <v>128</v>
      </c>
      <c r="AA389" t="s">
        <v>2323</v>
      </c>
      <c r="AB389">
        <v>2</v>
      </c>
      <c r="AD389" s="40"/>
      <c r="AE389" s="40">
        <v>23</v>
      </c>
      <c r="AF389" s="42">
        <v>19</v>
      </c>
      <c r="AG389" s="42">
        <v>150</v>
      </c>
      <c r="AH389" s="46">
        <v>33490</v>
      </c>
      <c r="AI389" s="46">
        <f t="shared" si="95"/>
        <v>23019</v>
      </c>
      <c r="AJ389" t="s">
        <v>1376</v>
      </c>
      <c r="AO389" s="1">
        <f t="shared" si="84"/>
        <v>2807</v>
      </c>
      <c r="AP389" s="1">
        <v>1</v>
      </c>
    </row>
    <row r="390" spans="1:42" hidden="1" outlineLevel="1" x14ac:dyDescent="0.2">
      <c r="A390" t="s">
        <v>2139</v>
      </c>
      <c r="B390" s="11" t="s">
        <v>1582</v>
      </c>
      <c r="E390" s="1">
        <f t="shared" si="85"/>
        <v>3686</v>
      </c>
      <c r="F390" s="1">
        <f t="shared" si="86"/>
        <v>3686</v>
      </c>
      <c r="G390" s="1">
        <v>2934</v>
      </c>
      <c r="H390" s="1">
        <v>2895</v>
      </c>
      <c r="I390" s="2"/>
      <c r="J390" s="2">
        <f t="shared" si="87"/>
        <v>0.78540423223005973</v>
      </c>
      <c r="K390" s="7">
        <f t="shared" si="88"/>
        <v>3</v>
      </c>
      <c r="L390" s="7">
        <f t="shared" si="89"/>
        <v>1</v>
      </c>
      <c r="M390" s="7">
        <f t="shared" si="90"/>
        <v>2</v>
      </c>
      <c r="N390" s="2">
        <f t="shared" si="91"/>
        <v>0.27373846988605532</v>
      </c>
      <c r="O390" s="2">
        <f t="shared" si="92"/>
        <v>0.34997287032013025</v>
      </c>
      <c r="P390" s="2">
        <f t="shared" si="93"/>
        <v>0.33098209441128595</v>
      </c>
      <c r="Q390" s="2">
        <f t="shared" si="94"/>
        <v>4.5306565382528474E-2</v>
      </c>
      <c r="R390" s="1">
        <v>1009</v>
      </c>
      <c r="S390" s="1">
        <v>1290</v>
      </c>
      <c r="T390" s="1">
        <v>1220</v>
      </c>
      <c r="V390" s="1">
        <v>167</v>
      </c>
      <c r="AA390" t="s">
        <v>852</v>
      </c>
      <c r="AB390">
        <v>1</v>
      </c>
      <c r="AD390" s="40"/>
      <c r="AE390" s="40">
        <v>23</v>
      </c>
      <c r="AF390" s="42">
        <v>31</v>
      </c>
      <c r="AG390" s="42">
        <v>50</v>
      </c>
      <c r="AH390" s="46">
        <v>33665</v>
      </c>
      <c r="AI390" s="46">
        <f t="shared" si="95"/>
        <v>23031</v>
      </c>
      <c r="AJ390" t="s">
        <v>1376</v>
      </c>
      <c r="AO390" s="1">
        <f t="shared" si="84"/>
        <v>3686</v>
      </c>
      <c r="AP390" s="1">
        <v>0</v>
      </c>
    </row>
    <row r="391" spans="1:42" hidden="1" outlineLevel="1" x14ac:dyDescent="0.2">
      <c r="A391" t="s">
        <v>2737</v>
      </c>
      <c r="B391" s="11" t="s">
        <v>1582</v>
      </c>
      <c r="E391" s="1">
        <f t="shared" si="85"/>
        <v>1346</v>
      </c>
      <c r="F391" s="1">
        <f t="shared" si="86"/>
        <v>1317</v>
      </c>
      <c r="G391" s="1">
        <v>1125</v>
      </c>
      <c r="H391" s="1">
        <v>1117</v>
      </c>
      <c r="I391" s="2"/>
      <c r="J391" s="2">
        <f t="shared" si="87"/>
        <v>0.82986627043090644</v>
      </c>
      <c r="K391" s="7">
        <f t="shared" si="88"/>
        <v>1</v>
      </c>
      <c r="L391" s="7">
        <f t="shared" si="89"/>
        <v>2</v>
      </c>
      <c r="M391" s="7">
        <f t="shared" si="90"/>
        <v>3</v>
      </c>
      <c r="N391" s="2">
        <f t="shared" si="91"/>
        <v>0.38344722854973423</v>
      </c>
      <c r="O391" s="2">
        <f t="shared" si="92"/>
        <v>0.30827638572513288</v>
      </c>
      <c r="P391" s="2">
        <f t="shared" si="93"/>
        <v>0.26955201214882307</v>
      </c>
      <c r="Q391" s="2">
        <f t="shared" si="94"/>
        <v>3.8724373576309812E-2</v>
      </c>
      <c r="R391" s="1">
        <v>505</v>
      </c>
      <c r="S391" s="1">
        <v>406</v>
      </c>
      <c r="T391" s="1">
        <v>355</v>
      </c>
      <c r="V391" s="1">
        <v>51</v>
      </c>
      <c r="AA391" t="s">
        <v>1614</v>
      </c>
      <c r="AB391">
        <v>1</v>
      </c>
      <c r="AD391" s="40"/>
      <c r="AE391" s="40">
        <v>23</v>
      </c>
      <c r="AF391" s="42">
        <v>13</v>
      </c>
      <c r="AG391" s="42">
        <v>25</v>
      </c>
      <c r="AH391" s="46">
        <v>33840</v>
      </c>
      <c r="AI391" s="46">
        <f t="shared" si="95"/>
        <v>23013</v>
      </c>
      <c r="AJ391" t="s">
        <v>1376</v>
      </c>
      <c r="AO391" s="1">
        <f t="shared" si="84"/>
        <v>1317</v>
      </c>
      <c r="AP391" s="1">
        <v>29</v>
      </c>
    </row>
    <row r="392" spans="1:42" hidden="1" outlineLevel="1" x14ac:dyDescent="0.2">
      <c r="A392" t="s">
        <v>2151</v>
      </c>
      <c r="B392" s="11" t="s">
        <v>1582</v>
      </c>
      <c r="E392" s="1">
        <f t="shared" si="85"/>
        <v>3899</v>
      </c>
      <c r="F392" s="1">
        <f t="shared" si="86"/>
        <v>3891</v>
      </c>
      <c r="G392" s="1">
        <v>2760</v>
      </c>
      <c r="H392" s="1">
        <v>2740</v>
      </c>
      <c r="I392" s="2"/>
      <c r="J392" s="2">
        <f t="shared" si="87"/>
        <v>0.70274429340856626</v>
      </c>
      <c r="K392" s="7">
        <f t="shared" si="88"/>
        <v>3</v>
      </c>
      <c r="L392" s="7">
        <f t="shared" si="89"/>
        <v>2</v>
      </c>
      <c r="M392" s="7">
        <f t="shared" si="90"/>
        <v>1</v>
      </c>
      <c r="N392" s="2">
        <f t="shared" si="91"/>
        <v>0.22641994345926497</v>
      </c>
      <c r="O392" s="2">
        <f t="shared" si="92"/>
        <v>0.36391673091750193</v>
      </c>
      <c r="P392" s="2">
        <f t="shared" si="93"/>
        <v>0.37188383448984835</v>
      </c>
      <c r="Q392" s="2">
        <f t="shared" si="94"/>
        <v>3.7779491133384746E-2</v>
      </c>
      <c r="R392" s="1">
        <v>881</v>
      </c>
      <c r="S392" s="1">
        <v>1416</v>
      </c>
      <c r="T392" s="1">
        <v>1447</v>
      </c>
      <c r="V392" s="1">
        <v>147</v>
      </c>
      <c r="AA392" t="s">
        <v>2662</v>
      </c>
      <c r="AB392">
        <v>2</v>
      </c>
      <c r="AD392" s="40"/>
      <c r="AE392" s="40">
        <v>23</v>
      </c>
      <c r="AF392" s="42">
        <v>3</v>
      </c>
      <c r="AG392" s="42">
        <v>150</v>
      </c>
      <c r="AH392" s="46">
        <v>33980</v>
      </c>
      <c r="AI392" s="46">
        <f t="shared" si="95"/>
        <v>23003</v>
      </c>
      <c r="AJ392" t="s">
        <v>1376</v>
      </c>
      <c r="AO392" s="1">
        <f t="shared" si="84"/>
        <v>3891</v>
      </c>
      <c r="AP392" s="1">
        <v>8</v>
      </c>
    </row>
    <row r="393" spans="1:42" hidden="1" outlineLevel="1" x14ac:dyDescent="0.2">
      <c r="A393" t="s">
        <v>1759</v>
      </c>
      <c r="B393" s="11" t="s">
        <v>1582</v>
      </c>
      <c r="E393" s="1">
        <f t="shared" si="85"/>
        <v>871</v>
      </c>
      <c r="F393" s="1">
        <f t="shared" si="86"/>
        <v>871</v>
      </c>
      <c r="G393" s="1">
        <v>649</v>
      </c>
      <c r="H393" s="1">
        <v>643</v>
      </c>
      <c r="I393" s="2"/>
      <c r="J393" s="2">
        <f t="shared" si="87"/>
        <v>0.73823191733639493</v>
      </c>
      <c r="K393" s="7">
        <f t="shared" si="88"/>
        <v>1</v>
      </c>
      <c r="L393" s="7">
        <f t="shared" si="89"/>
        <v>2</v>
      </c>
      <c r="M393" s="7">
        <f t="shared" si="90"/>
        <v>3</v>
      </c>
      <c r="N393" s="2">
        <f t="shared" si="91"/>
        <v>0.35935706084959818</v>
      </c>
      <c r="O393" s="2">
        <f t="shared" si="92"/>
        <v>0.34098737083811709</v>
      </c>
      <c r="P393" s="2">
        <f t="shared" si="93"/>
        <v>0.26980482204362799</v>
      </c>
      <c r="Q393" s="2">
        <f t="shared" si="94"/>
        <v>2.9850746268656747E-2</v>
      </c>
      <c r="R393" s="1">
        <v>313</v>
      </c>
      <c r="S393" s="1">
        <v>297</v>
      </c>
      <c r="T393" s="1">
        <v>235</v>
      </c>
      <c r="V393" s="1">
        <v>26</v>
      </c>
      <c r="AA393" t="s">
        <v>2323</v>
      </c>
      <c r="AB393">
        <v>2</v>
      </c>
      <c r="AD393" s="40"/>
      <c r="AE393" s="40">
        <v>23</v>
      </c>
      <c r="AF393" s="42">
        <v>19</v>
      </c>
      <c r="AG393" s="42">
        <v>155</v>
      </c>
      <c r="AH393" s="46">
        <v>34190</v>
      </c>
      <c r="AI393" s="46">
        <f t="shared" si="95"/>
        <v>23019</v>
      </c>
      <c r="AJ393" t="s">
        <v>1376</v>
      </c>
      <c r="AO393" s="1">
        <f t="shared" si="84"/>
        <v>871</v>
      </c>
      <c r="AP393" s="1">
        <v>0</v>
      </c>
    </row>
    <row r="394" spans="1:42" hidden="1" outlineLevel="1" x14ac:dyDescent="0.2">
      <c r="A394" t="s">
        <v>1965</v>
      </c>
      <c r="B394" s="11" t="s">
        <v>1582</v>
      </c>
      <c r="E394" s="1">
        <f t="shared" si="85"/>
        <v>1183</v>
      </c>
      <c r="F394" s="1">
        <f t="shared" si="86"/>
        <v>1168</v>
      </c>
      <c r="G394" s="1">
        <v>615</v>
      </c>
      <c r="H394" s="1">
        <v>611</v>
      </c>
      <c r="I394" s="2"/>
      <c r="J394" s="2">
        <f t="shared" si="87"/>
        <v>0.51648351648351654</v>
      </c>
      <c r="K394" s="7">
        <f t="shared" si="88"/>
        <v>3</v>
      </c>
      <c r="L394" s="7">
        <f t="shared" si="89"/>
        <v>1</v>
      </c>
      <c r="M394" s="7">
        <f t="shared" si="90"/>
        <v>2</v>
      </c>
      <c r="N394" s="2">
        <f t="shared" si="91"/>
        <v>0.20976027397260275</v>
      </c>
      <c r="O394" s="2">
        <f t="shared" si="92"/>
        <v>0.38184931506849318</v>
      </c>
      <c r="P394" s="2">
        <f t="shared" si="93"/>
        <v>0.36386986301369861</v>
      </c>
      <c r="Q394" s="2">
        <f t="shared" si="94"/>
        <v>4.4520547945205435E-2</v>
      </c>
      <c r="R394" s="1">
        <v>245</v>
      </c>
      <c r="S394" s="1">
        <v>446</v>
      </c>
      <c r="T394" s="1">
        <v>425</v>
      </c>
      <c r="V394" s="1">
        <v>52</v>
      </c>
      <c r="AA394" t="s">
        <v>2323</v>
      </c>
      <c r="AB394">
        <v>2</v>
      </c>
      <c r="AD394" s="40"/>
      <c r="AE394" s="40">
        <v>23</v>
      </c>
      <c r="AF394" s="42">
        <v>19</v>
      </c>
      <c r="AG394" s="42">
        <v>160</v>
      </c>
      <c r="AH394" s="46">
        <v>34365</v>
      </c>
      <c r="AI394" s="46">
        <f t="shared" si="95"/>
        <v>23019</v>
      </c>
      <c r="AJ394" t="s">
        <v>1376</v>
      </c>
      <c r="AO394" s="1">
        <f t="shared" si="84"/>
        <v>1168</v>
      </c>
      <c r="AP394" s="1">
        <v>15</v>
      </c>
    </row>
    <row r="395" spans="1:42" hidden="1" outlineLevel="1" x14ac:dyDescent="0.2">
      <c r="A395" t="s">
        <v>2420</v>
      </c>
      <c r="B395" s="11" t="s">
        <v>1582</v>
      </c>
      <c r="E395" s="1">
        <f t="shared" si="85"/>
        <v>525</v>
      </c>
      <c r="F395" s="1">
        <f t="shared" si="86"/>
        <v>525</v>
      </c>
      <c r="G395" s="1">
        <v>268</v>
      </c>
      <c r="H395" s="1">
        <v>263</v>
      </c>
      <c r="I395" s="2"/>
      <c r="J395" s="2">
        <f t="shared" si="87"/>
        <v>0.50095238095238093</v>
      </c>
      <c r="K395" s="7">
        <f t="shared" si="88"/>
        <v>1</v>
      </c>
      <c r="L395" s="7">
        <f t="shared" si="89"/>
        <v>3</v>
      </c>
      <c r="M395" s="7">
        <f t="shared" si="90"/>
        <v>2</v>
      </c>
      <c r="N395" s="2">
        <f t="shared" si="91"/>
        <v>0.58285714285714285</v>
      </c>
      <c r="O395" s="2">
        <f t="shared" si="92"/>
        <v>0.10857142857142857</v>
      </c>
      <c r="P395" s="2">
        <f t="shared" si="93"/>
        <v>0.27809523809523812</v>
      </c>
      <c r="Q395" s="2">
        <f t="shared" si="94"/>
        <v>3.047619047619049E-2</v>
      </c>
      <c r="R395" s="1">
        <v>306</v>
      </c>
      <c r="S395" s="1">
        <v>57</v>
      </c>
      <c r="T395" s="1">
        <v>146</v>
      </c>
      <c r="V395" s="1">
        <v>16</v>
      </c>
      <c r="AA395" t="s">
        <v>636</v>
      </c>
      <c r="AB395">
        <v>2</v>
      </c>
      <c r="AD395" s="40"/>
      <c r="AE395" s="40">
        <v>23</v>
      </c>
      <c r="AF395" s="42">
        <v>29</v>
      </c>
      <c r="AH395" s="46">
        <v>34500</v>
      </c>
      <c r="AI395" s="46">
        <f t="shared" si="95"/>
        <v>23029</v>
      </c>
      <c r="AJ395" t="s">
        <v>2977</v>
      </c>
      <c r="AO395" s="1">
        <f t="shared" si="84"/>
        <v>525</v>
      </c>
      <c r="AP395" s="1">
        <v>0</v>
      </c>
    </row>
    <row r="396" spans="1:42" hidden="1" outlineLevel="1" x14ac:dyDescent="0.2">
      <c r="A396" s="18" t="s">
        <v>96</v>
      </c>
      <c r="B396" s="11" t="s">
        <v>1582</v>
      </c>
      <c r="E396" s="1">
        <f t="shared" si="85"/>
        <v>0</v>
      </c>
      <c r="F396" s="1">
        <f t="shared" si="86"/>
        <v>0</v>
      </c>
      <c r="H396" s="1">
        <v>0</v>
      </c>
      <c r="I396" s="2"/>
      <c r="J396" s="2" t="e">
        <f t="shared" si="87"/>
        <v>#DIV/0!</v>
      </c>
      <c r="K396" s="7" t="str">
        <f t="shared" si="88"/>
        <v/>
      </c>
      <c r="L396" s="7" t="str">
        <f t="shared" si="89"/>
        <v/>
      </c>
      <c r="M396" s="7" t="str">
        <f t="shared" si="90"/>
        <v/>
      </c>
      <c r="N396" s="2" t="str">
        <f t="shared" si="91"/>
        <v>-</v>
      </c>
      <c r="O396" s="2" t="str">
        <f t="shared" si="92"/>
        <v>-</v>
      </c>
      <c r="P396" s="2" t="str">
        <f t="shared" si="93"/>
        <v>-</v>
      </c>
      <c r="Q396" s="2" t="str">
        <f t="shared" si="94"/>
        <v>-</v>
      </c>
      <c r="R396" s="1">
        <v>0</v>
      </c>
      <c r="S396" s="1">
        <v>0</v>
      </c>
      <c r="T396" s="1">
        <v>0</v>
      </c>
      <c r="V396" s="1">
        <v>0</v>
      </c>
      <c r="AA396" t="s">
        <v>2323</v>
      </c>
      <c r="AB396">
        <v>2</v>
      </c>
      <c r="AD396" s="40"/>
      <c r="AE396" s="40">
        <v>23</v>
      </c>
      <c r="AF396" s="42">
        <v>19</v>
      </c>
      <c r="AH396" s="46">
        <v>34450</v>
      </c>
      <c r="AI396" s="46">
        <f t="shared" si="95"/>
        <v>23019</v>
      </c>
      <c r="AJ396" t="s">
        <v>882</v>
      </c>
      <c r="AO396" s="1">
        <f t="shared" si="84"/>
        <v>0</v>
      </c>
      <c r="AP396" s="1">
        <v>0</v>
      </c>
    </row>
    <row r="397" spans="1:42" hidden="1" outlineLevel="1" x14ac:dyDescent="0.2">
      <c r="A397" t="s">
        <v>1842</v>
      </c>
      <c r="B397" s="11" t="s">
        <v>1582</v>
      </c>
      <c r="E397" s="1">
        <f t="shared" si="85"/>
        <v>699</v>
      </c>
      <c r="F397" s="1">
        <f t="shared" si="86"/>
        <v>699</v>
      </c>
      <c r="G397" s="1">
        <v>511</v>
      </c>
      <c r="H397" s="1">
        <v>504</v>
      </c>
      <c r="I397" s="2"/>
      <c r="J397" s="2">
        <f t="shared" si="87"/>
        <v>0.72103004291845496</v>
      </c>
      <c r="K397" s="7">
        <f t="shared" si="88"/>
        <v>3</v>
      </c>
      <c r="L397" s="7">
        <f t="shared" si="89"/>
        <v>2</v>
      </c>
      <c r="M397" s="7">
        <f t="shared" si="90"/>
        <v>1</v>
      </c>
      <c r="N397" s="2">
        <f t="shared" si="91"/>
        <v>0.25894134477825465</v>
      </c>
      <c r="O397" s="2">
        <f t="shared" si="92"/>
        <v>0.31759656652360513</v>
      </c>
      <c r="P397" s="2">
        <f t="shared" si="93"/>
        <v>0.38340486409155938</v>
      </c>
      <c r="Q397" s="2">
        <f t="shared" si="94"/>
        <v>4.0057224606580788E-2</v>
      </c>
      <c r="R397" s="1">
        <v>181</v>
      </c>
      <c r="S397" s="1">
        <v>222</v>
      </c>
      <c r="T397" s="1">
        <v>268</v>
      </c>
      <c r="V397" s="1">
        <v>28</v>
      </c>
      <c r="AA397" t="s">
        <v>1057</v>
      </c>
      <c r="AB397">
        <v>2</v>
      </c>
      <c r="AD397" s="40"/>
      <c r="AE397" s="40">
        <v>23</v>
      </c>
      <c r="AF397" s="42">
        <v>7</v>
      </c>
      <c r="AG397" s="42">
        <v>40</v>
      </c>
      <c r="AH397" s="46">
        <v>34820</v>
      </c>
      <c r="AI397" s="46">
        <f t="shared" si="95"/>
        <v>23007</v>
      </c>
      <c r="AJ397" t="s">
        <v>1376</v>
      </c>
      <c r="AO397" s="1">
        <f t="shared" si="84"/>
        <v>699</v>
      </c>
      <c r="AP397" s="1">
        <v>0</v>
      </c>
    </row>
    <row r="398" spans="1:42" hidden="1" outlineLevel="1" x14ac:dyDescent="0.2">
      <c r="A398" t="s">
        <v>2264</v>
      </c>
      <c r="B398" s="11" t="s">
        <v>1582</v>
      </c>
      <c r="E398" s="1">
        <f t="shared" si="85"/>
        <v>581</v>
      </c>
      <c r="F398" s="1">
        <f t="shared" si="86"/>
        <v>581</v>
      </c>
      <c r="G398" s="1">
        <v>455</v>
      </c>
      <c r="H398" s="1">
        <v>450</v>
      </c>
      <c r="I398" s="2"/>
      <c r="J398" s="2">
        <f t="shared" si="87"/>
        <v>0.77452667814113596</v>
      </c>
      <c r="K398" s="7">
        <f t="shared" si="88"/>
        <v>3</v>
      </c>
      <c r="L398" s="7">
        <f t="shared" si="89"/>
        <v>1</v>
      </c>
      <c r="M398" s="7">
        <f t="shared" si="90"/>
        <v>2</v>
      </c>
      <c r="N398" s="2">
        <f t="shared" si="91"/>
        <v>0.23752151462994836</v>
      </c>
      <c r="O398" s="2">
        <f t="shared" si="92"/>
        <v>0.41480206540447506</v>
      </c>
      <c r="P398" s="2">
        <f t="shared" si="93"/>
        <v>0.31325301204819278</v>
      </c>
      <c r="Q398" s="2">
        <f t="shared" si="94"/>
        <v>3.4423407917383853E-2</v>
      </c>
      <c r="R398" s="1">
        <v>138</v>
      </c>
      <c r="S398" s="1">
        <v>241</v>
      </c>
      <c r="T398" s="1">
        <v>182</v>
      </c>
      <c r="V398" s="1">
        <v>20</v>
      </c>
      <c r="AA398" t="s">
        <v>2662</v>
      </c>
      <c r="AB398">
        <v>2</v>
      </c>
      <c r="AD398" s="40"/>
      <c r="AE398" s="40">
        <v>23</v>
      </c>
      <c r="AF398" s="42">
        <v>3</v>
      </c>
      <c r="AG398" s="42">
        <v>155</v>
      </c>
      <c r="AH398" s="46">
        <v>35065</v>
      </c>
      <c r="AI398" s="46">
        <f t="shared" si="95"/>
        <v>23003</v>
      </c>
      <c r="AJ398" t="s">
        <v>1376</v>
      </c>
      <c r="AO398" s="1">
        <f t="shared" si="84"/>
        <v>581</v>
      </c>
      <c r="AP398" s="1">
        <v>0</v>
      </c>
    </row>
    <row r="399" spans="1:42" hidden="1" outlineLevel="1" x14ac:dyDescent="0.2">
      <c r="A399" t="s">
        <v>856</v>
      </c>
      <c r="B399" s="11" t="s">
        <v>1582</v>
      </c>
      <c r="E399" s="1">
        <f t="shared" si="85"/>
        <v>96</v>
      </c>
      <c r="F399" s="1">
        <f t="shared" si="86"/>
        <v>96</v>
      </c>
      <c r="G399" s="1">
        <v>67</v>
      </c>
      <c r="H399" s="1">
        <v>66</v>
      </c>
      <c r="I399" s="2"/>
      <c r="J399" s="2">
        <f t="shared" si="87"/>
        <v>0.6875</v>
      </c>
      <c r="K399" s="7">
        <f t="shared" si="88"/>
        <v>1</v>
      </c>
      <c r="L399" s="7">
        <f t="shared" si="89"/>
        <v>3</v>
      </c>
      <c r="M399" s="7">
        <f t="shared" si="90"/>
        <v>2</v>
      </c>
      <c r="N399" s="2">
        <f t="shared" si="91"/>
        <v>0.61458333333333337</v>
      </c>
      <c r="O399" s="2">
        <f t="shared" si="92"/>
        <v>0.11458333333333333</v>
      </c>
      <c r="P399" s="2">
        <f t="shared" si="93"/>
        <v>0.25</v>
      </c>
      <c r="Q399" s="2">
        <f t="shared" si="94"/>
        <v>2.0833333333333315E-2</v>
      </c>
      <c r="R399" s="1">
        <v>59</v>
      </c>
      <c r="S399" s="1">
        <v>11</v>
      </c>
      <c r="T399" s="1">
        <v>24</v>
      </c>
      <c r="V399" s="1">
        <v>2</v>
      </c>
      <c r="AA399" t="s">
        <v>1614</v>
      </c>
      <c r="AB399">
        <v>1</v>
      </c>
      <c r="AD399" s="40"/>
      <c r="AE399" s="40">
        <v>23</v>
      </c>
      <c r="AF399" s="42">
        <v>13</v>
      </c>
      <c r="AG399" s="42">
        <v>30</v>
      </c>
      <c r="AH399" s="46">
        <v>35135</v>
      </c>
      <c r="AI399" s="46">
        <f t="shared" si="95"/>
        <v>23013</v>
      </c>
      <c r="AJ399" t="s">
        <v>1376</v>
      </c>
      <c r="AO399" s="1">
        <f t="shared" si="84"/>
        <v>96</v>
      </c>
      <c r="AP399" s="1">
        <v>0</v>
      </c>
    </row>
    <row r="400" spans="1:42" hidden="1" outlineLevel="1" x14ac:dyDescent="0.2">
      <c r="A400" t="s">
        <v>1363</v>
      </c>
      <c r="B400" s="11" t="s">
        <v>1582</v>
      </c>
      <c r="E400" s="1">
        <f t="shared" si="85"/>
        <v>591</v>
      </c>
      <c r="F400" s="1">
        <f t="shared" si="86"/>
        <v>591</v>
      </c>
      <c r="G400" s="1">
        <v>446</v>
      </c>
      <c r="H400" s="1">
        <v>445</v>
      </c>
      <c r="I400" s="2"/>
      <c r="J400" s="2">
        <f t="shared" si="87"/>
        <v>0.75296108291032149</v>
      </c>
      <c r="K400" s="7">
        <f t="shared" si="88"/>
        <v>1</v>
      </c>
      <c r="L400" s="7">
        <f t="shared" si="89"/>
        <v>3</v>
      </c>
      <c r="M400" s="7">
        <f t="shared" si="90"/>
        <v>2</v>
      </c>
      <c r="N400" s="2">
        <f t="shared" si="91"/>
        <v>0.54822335025380708</v>
      </c>
      <c r="O400" s="2">
        <f t="shared" si="92"/>
        <v>0.12521150592216582</v>
      </c>
      <c r="P400" s="2">
        <f t="shared" si="93"/>
        <v>0.30118443316412857</v>
      </c>
      <c r="Q400" s="2">
        <f t="shared" si="94"/>
        <v>2.5380710659898553E-2</v>
      </c>
      <c r="R400" s="1">
        <v>324</v>
      </c>
      <c r="S400" s="1">
        <v>74</v>
      </c>
      <c r="T400" s="1">
        <v>178</v>
      </c>
      <c r="V400" s="1">
        <v>15</v>
      </c>
      <c r="AA400" t="s">
        <v>203</v>
      </c>
      <c r="AB400">
        <v>2</v>
      </c>
      <c r="AD400" s="40"/>
      <c r="AE400" s="40">
        <v>23</v>
      </c>
      <c r="AF400" s="42">
        <v>27</v>
      </c>
      <c r="AG400" s="42">
        <v>35</v>
      </c>
      <c r="AH400" s="46">
        <v>35240</v>
      </c>
      <c r="AI400" s="46">
        <f t="shared" si="95"/>
        <v>23027</v>
      </c>
      <c r="AJ400" t="s">
        <v>1376</v>
      </c>
      <c r="AO400" s="1">
        <f t="shared" si="84"/>
        <v>591</v>
      </c>
      <c r="AP400" s="1">
        <v>0</v>
      </c>
    </row>
    <row r="401" spans="1:42" hidden="1" outlineLevel="1" x14ac:dyDescent="0.2">
      <c r="A401" t="s">
        <v>1184</v>
      </c>
      <c r="B401" s="11" t="s">
        <v>1582</v>
      </c>
      <c r="E401" s="1">
        <f t="shared" si="85"/>
        <v>781</v>
      </c>
      <c r="F401" s="1">
        <f t="shared" si="86"/>
        <v>781</v>
      </c>
      <c r="G401" s="1">
        <v>538</v>
      </c>
      <c r="H401" s="1">
        <v>535</v>
      </c>
      <c r="I401" s="2"/>
      <c r="J401" s="2">
        <f t="shared" si="87"/>
        <v>0.68501920614596667</v>
      </c>
      <c r="K401" s="7">
        <f t="shared" si="88"/>
        <v>3</v>
      </c>
      <c r="L401" s="7">
        <f t="shared" si="89"/>
        <v>2</v>
      </c>
      <c r="M401" s="7">
        <f t="shared" si="90"/>
        <v>1</v>
      </c>
      <c r="N401" s="2">
        <f t="shared" si="91"/>
        <v>0.19590268886043533</v>
      </c>
      <c r="O401" s="2">
        <f t="shared" si="92"/>
        <v>0.39820742637644047</v>
      </c>
      <c r="P401" s="2">
        <f t="shared" si="93"/>
        <v>0.40204865556978231</v>
      </c>
      <c r="Q401" s="2">
        <f t="shared" si="94"/>
        <v>3.8412291933418441E-3</v>
      </c>
      <c r="R401" s="1">
        <v>153</v>
      </c>
      <c r="S401" s="1">
        <v>311</v>
      </c>
      <c r="T401" s="1">
        <v>314</v>
      </c>
      <c r="V401" s="1">
        <v>3</v>
      </c>
      <c r="AA401" t="s">
        <v>1668</v>
      </c>
      <c r="AB401">
        <v>2</v>
      </c>
      <c r="AD401" s="40"/>
      <c r="AE401" s="40">
        <v>23</v>
      </c>
      <c r="AF401" s="42">
        <v>25</v>
      </c>
      <c r="AG401" s="42">
        <v>80</v>
      </c>
      <c r="AH401" s="46">
        <v>35345</v>
      </c>
      <c r="AI401" s="46">
        <f t="shared" si="95"/>
        <v>23025</v>
      </c>
      <c r="AJ401" t="s">
        <v>1376</v>
      </c>
      <c r="AO401" s="1">
        <f t="shared" si="84"/>
        <v>781</v>
      </c>
      <c r="AP401" s="1">
        <v>0</v>
      </c>
    </row>
    <row r="402" spans="1:42" hidden="1" outlineLevel="1" x14ac:dyDescent="0.2">
      <c r="A402" t="s">
        <v>2749</v>
      </c>
      <c r="B402" s="11" t="s">
        <v>1582</v>
      </c>
      <c r="E402" s="1">
        <f t="shared" si="85"/>
        <v>462</v>
      </c>
      <c r="F402" s="1">
        <f t="shared" si="86"/>
        <v>460</v>
      </c>
      <c r="G402" s="1">
        <v>341</v>
      </c>
      <c r="H402" s="1">
        <v>338</v>
      </c>
      <c r="I402" s="2"/>
      <c r="J402" s="2">
        <f t="shared" si="87"/>
        <v>0.73160173160173159</v>
      </c>
      <c r="K402" s="7">
        <f t="shared" si="88"/>
        <v>3</v>
      </c>
      <c r="L402" s="7">
        <f t="shared" si="89"/>
        <v>2</v>
      </c>
      <c r="M402" s="7">
        <f t="shared" si="90"/>
        <v>1</v>
      </c>
      <c r="N402" s="2">
        <f t="shared" si="91"/>
        <v>0.29347826086956524</v>
      </c>
      <c r="O402" s="2">
        <f t="shared" si="92"/>
        <v>0.32826086956521738</v>
      </c>
      <c r="P402" s="2">
        <f t="shared" si="93"/>
        <v>0.33913043478260868</v>
      </c>
      <c r="Q402" s="2">
        <f t="shared" si="94"/>
        <v>3.9130434782608747E-2</v>
      </c>
      <c r="R402" s="1">
        <v>135</v>
      </c>
      <c r="S402" s="1">
        <v>151</v>
      </c>
      <c r="T402" s="1">
        <v>156</v>
      </c>
      <c r="V402" s="1">
        <v>18</v>
      </c>
      <c r="AA402" t="s">
        <v>203</v>
      </c>
      <c r="AB402">
        <v>2</v>
      </c>
      <c r="AD402" s="40"/>
      <c r="AE402" s="40">
        <v>23</v>
      </c>
      <c r="AF402" s="42">
        <v>27</v>
      </c>
      <c r="AG402" s="42">
        <v>40</v>
      </c>
      <c r="AH402" s="46">
        <v>35450</v>
      </c>
      <c r="AI402" s="46">
        <f t="shared" si="95"/>
        <v>23027</v>
      </c>
      <c r="AJ402" t="s">
        <v>1376</v>
      </c>
      <c r="AO402" s="1">
        <f t="shared" si="84"/>
        <v>460</v>
      </c>
      <c r="AP402" s="1">
        <v>2</v>
      </c>
    </row>
    <row r="403" spans="1:42" hidden="1" outlineLevel="1" x14ac:dyDescent="0.2">
      <c r="A403" t="s">
        <v>1798</v>
      </c>
      <c r="B403" s="11" t="s">
        <v>1582</v>
      </c>
      <c r="E403" s="1">
        <f t="shared" si="85"/>
        <v>3502</v>
      </c>
      <c r="F403" s="1">
        <f t="shared" si="86"/>
        <v>3502</v>
      </c>
      <c r="G403" s="1">
        <v>2688</v>
      </c>
      <c r="H403" s="1">
        <v>2665</v>
      </c>
      <c r="I403" s="2"/>
      <c r="J403" s="2">
        <f t="shared" si="87"/>
        <v>0.76099371787549974</v>
      </c>
      <c r="K403" s="7">
        <f t="shared" si="88"/>
        <v>1</v>
      </c>
      <c r="L403" s="7">
        <f t="shared" si="89"/>
        <v>3</v>
      </c>
      <c r="M403" s="7">
        <f t="shared" si="90"/>
        <v>2</v>
      </c>
      <c r="N403" s="2">
        <f t="shared" si="91"/>
        <v>0.36350656767561396</v>
      </c>
      <c r="O403" s="2">
        <f t="shared" si="92"/>
        <v>0.28640776699029125</v>
      </c>
      <c r="P403" s="2">
        <f t="shared" si="93"/>
        <v>0.3183894917190177</v>
      </c>
      <c r="Q403" s="2">
        <f t="shared" si="94"/>
        <v>3.1696173615077095E-2</v>
      </c>
      <c r="R403" s="1">
        <v>1273</v>
      </c>
      <c r="S403" s="1">
        <v>1003</v>
      </c>
      <c r="T403" s="1">
        <v>1115</v>
      </c>
      <c r="V403" s="1">
        <v>111</v>
      </c>
      <c r="AA403" t="s">
        <v>1057</v>
      </c>
      <c r="AB403">
        <v>2</v>
      </c>
      <c r="AD403" s="40"/>
      <c r="AE403" s="40">
        <v>23</v>
      </c>
      <c r="AF403" s="42">
        <v>7</v>
      </c>
      <c r="AG403" s="42">
        <v>45</v>
      </c>
      <c r="AH403" s="46">
        <v>35625</v>
      </c>
      <c r="AI403" s="46">
        <f t="shared" si="95"/>
        <v>23007</v>
      </c>
      <c r="AJ403" t="s">
        <v>1376</v>
      </c>
      <c r="AO403" s="1">
        <f t="shared" si="84"/>
        <v>3502</v>
      </c>
      <c r="AP403" s="1">
        <v>0</v>
      </c>
    </row>
    <row r="404" spans="1:42" hidden="1" outlineLevel="1" x14ac:dyDescent="0.2">
      <c r="A404" t="s">
        <v>1012</v>
      </c>
      <c r="B404" s="11" t="s">
        <v>1582</v>
      </c>
      <c r="E404" s="1">
        <f t="shared" si="85"/>
        <v>2213</v>
      </c>
      <c r="F404" s="1">
        <f t="shared" si="86"/>
        <v>2213</v>
      </c>
      <c r="G404" s="1">
        <v>1709</v>
      </c>
      <c r="H404" s="1">
        <v>1691</v>
      </c>
      <c r="I404" s="2"/>
      <c r="J404" s="2">
        <f t="shared" si="87"/>
        <v>0.7641211025756891</v>
      </c>
      <c r="K404" s="7">
        <f t="shared" si="88"/>
        <v>3</v>
      </c>
      <c r="L404" s="7">
        <f t="shared" si="89"/>
        <v>1</v>
      </c>
      <c r="M404" s="7">
        <f t="shared" si="90"/>
        <v>2</v>
      </c>
      <c r="N404" s="2">
        <f t="shared" si="91"/>
        <v>0.27293267058291909</v>
      </c>
      <c r="O404" s="2">
        <f t="shared" si="92"/>
        <v>0.36375960234975147</v>
      </c>
      <c r="P404" s="2">
        <f t="shared" si="93"/>
        <v>0.31902394938996836</v>
      </c>
      <c r="Q404" s="2">
        <f t="shared" si="94"/>
        <v>4.4283777677361025E-2</v>
      </c>
      <c r="R404" s="1">
        <v>604</v>
      </c>
      <c r="S404" s="1">
        <v>805</v>
      </c>
      <c r="T404" s="1">
        <v>706</v>
      </c>
      <c r="V404" s="1">
        <v>98</v>
      </c>
      <c r="AA404" t="s">
        <v>1492</v>
      </c>
      <c r="AB404">
        <v>1</v>
      </c>
      <c r="AD404" s="40"/>
      <c r="AE404" s="40">
        <v>23</v>
      </c>
      <c r="AF404" s="42">
        <v>15</v>
      </c>
      <c r="AG404" s="42">
        <v>50</v>
      </c>
      <c r="AH404" s="46">
        <v>35695</v>
      </c>
      <c r="AI404" s="46">
        <f t="shared" si="95"/>
        <v>23015</v>
      </c>
      <c r="AJ404" t="s">
        <v>1376</v>
      </c>
      <c r="AO404" s="1">
        <f t="shared" si="84"/>
        <v>2213</v>
      </c>
      <c r="AP404" s="1">
        <v>0</v>
      </c>
    </row>
    <row r="405" spans="1:42" hidden="1" outlineLevel="1" x14ac:dyDescent="0.2">
      <c r="A405" t="s">
        <v>2219</v>
      </c>
      <c r="B405" s="11" t="s">
        <v>1582</v>
      </c>
      <c r="E405" s="1">
        <f t="shared" si="85"/>
        <v>412</v>
      </c>
      <c r="F405" s="1">
        <f t="shared" si="86"/>
        <v>412</v>
      </c>
      <c r="G405" s="1">
        <v>348</v>
      </c>
      <c r="H405" s="1">
        <v>346</v>
      </c>
      <c r="I405" s="2"/>
      <c r="J405" s="2">
        <f t="shared" si="87"/>
        <v>0.83980582524271841</v>
      </c>
      <c r="K405" s="7">
        <f t="shared" si="88"/>
        <v>3</v>
      </c>
      <c r="L405" s="7">
        <f t="shared" si="89"/>
        <v>1</v>
      </c>
      <c r="M405" s="7">
        <f t="shared" si="90"/>
        <v>2</v>
      </c>
      <c r="N405" s="2">
        <f t="shared" si="91"/>
        <v>0.26941747572815533</v>
      </c>
      <c r="O405" s="2">
        <f t="shared" si="92"/>
        <v>0.37378640776699029</v>
      </c>
      <c r="P405" s="2">
        <f t="shared" si="93"/>
        <v>0.31796116504854371</v>
      </c>
      <c r="Q405" s="2">
        <f t="shared" si="94"/>
        <v>3.8834951456310662E-2</v>
      </c>
      <c r="R405" s="1">
        <v>111</v>
      </c>
      <c r="S405" s="1">
        <v>154</v>
      </c>
      <c r="T405" s="1">
        <v>131</v>
      </c>
      <c r="V405" s="1">
        <v>16</v>
      </c>
      <c r="AA405" t="s">
        <v>636</v>
      </c>
      <c r="AB405">
        <v>2</v>
      </c>
      <c r="AD405" s="40"/>
      <c r="AE405" s="40">
        <v>23</v>
      </c>
      <c r="AF405" s="42">
        <v>29</v>
      </c>
      <c r="AG405" s="42">
        <v>115</v>
      </c>
      <c r="AH405" s="46">
        <v>35905</v>
      </c>
      <c r="AI405" s="46">
        <f t="shared" si="95"/>
        <v>23029</v>
      </c>
      <c r="AJ405" t="s">
        <v>1376</v>
      </c>
      <c r="AO405" s="1">
        <f t="shared" si="84"/>
        <v>412</v>
      </c>
      <c r="AP405" s="1">
        <v>0</v>
      </c>
    </row>
    <row r="406" spans="1:42" hidden="1" outlineLevel="1" x14ac:dyDescent="0.2">
      <c r="A406" t="s">
        <v>2366</v>
      </c>
      <c r="B406" s="11" t="s">
        <v>1582</v>
      </c>
      <c r="E406" s="1">
        <f t="shared" si="85"/>
        <v>973</v>
      </c>
      <c r="F406" s="1">
        <f t="shared" si="86"/>
        <v>973</v>
      </c>
      <c r="G406" s="1">
        <v>720</v>
      </c>
      <c r="H406" s="1">
        <v>712</v>
      </c>
      <c r="I406" s="2"/>
      <c r="J406" s="2">
        <f t="shared" si="87"/>
        <v>0.7317574511819116</v>
      </c>
      <c r="K406" s="7">
        <f t="shared" si="88"/>
        <v>2</v>
      </c>
      <c r="L406" s="7">
        <f t="shared" si="89"/>
        <v>1</v>
      </c>
      <c r="M406" s="7">
        <f t="shared" si="90"/>
        <v>3</v>
      </c>
      <c r="N406" s="2">
        <f t="shared" si="91"/>
        <v>0.32785200411099691</v>
      </c>
      <c r="O406" s="2">
        <f t="shared" si="92"/>
        <v>0.36896197327852004</v>
      </c>
      <c r="P406" s="2">
        <f t="shared" si="93"/>
        <v>0.25693730729701952</v>
      </c>
      <c r="Q406" s="2">
        <f t="shared" si="94"/>
        <v>4.6248715313463529E-2</v>
      </c>
      <c r="R406" s="1">
        <v>319</v>
      </c>
      <c r="S406" s="1">
        <v>359</v>
      </c>
      <c r="T406" s="1">
        <v>250</v>
      </c>
      <c r="V406" s="1">
        <v>45</v>
      </c>
      <c r="AA406" t="s">
        <v>636</v>
      </c>
      <c r="AB406">
        <v>2</v>
      </c>
      <c r="AD406" s="40"/>
      <c r="AE406" s="40">
        <v>23</v>
      </c>
      <c r="AF406" s="42">
        <v>29</v>
      </c>
      <c r="AG406" s="42">
        <v>120</v>
      </c>
      <c r="AH406" s="46">
        <v>36010</v>
      </c>
      <c r="AI406" s="46">
        <f t="shared" si="95"/>
        <v>23029</v>
      </c>
      <c r="AJ406" t="s">
        <v>1376</v>
      </c>
      <c r="AO406" s="1">
        <f t="shared" si="84"/>
        <v>973</v>
      </c>
      <c r="AP406" s="1">
        <v>0</v>
      </c>
    </row>
    <row r="407" spans="1:42" hidden="1" outlineLevel="1" x14ac:dyDescent="0.2">
      <c r="A407" t="s">
        <v>2266</v>
      </c>
      <c r="B407" s="11" t="s">
        <v>1582</v>
      </c>
      <c r="E407" s="1">
        <f t="shared" si="85"/>
        <v>1064</v>
      </c>
      <c r="F407" s="1">
        <f t="shared" si="86"/>
        <v>1062</v>
      </c>
      <c r="G407" s="1">
        <v>774</v>
      </c>
      <c r="H407" s="1">
        <v>770</v>
      </c>
      <c r="I407" s="2"/>
      <c r="J407" s="2">
        <f t="shared" si="87"/>
        <v>0.72368421052631582</v>
      </c>
      <c r="K407" s="7">
        <f t="shared" si="88"/>
        <v>3</v>
      </c>
      <c r="L407" s="7">
        <f t="shared" si="89"/>
        <v>1</v>
      </c>
      <c r="M407" s="7">
        <f t="shared" si="90"/>
        <v>2</v>
      </c>
      <c r="N407" s="2">
        <f t="shared" si="91"/>
        <v>0.22787193973634651</v>
      </c>
      <c r="O407" s="2">
        <f t="shared" si="92"/>
        <v>0.37005649717514122</v>
      </c>
      <c r="P407" s="2">
        <f t="shared" si="93"/>
        <v>0.36252354048964219</v>
      </c>
      <c r="Q407" s="2">
        <f t="shared" si="94"/>
        <v>3.9548022598870136E-2</v>
      </c>
      <c r="R407" s="1">
        <v>242</v>
      </c>
      <c r="S407" s="1">
        <v>393</v>
      </c>
      <c r="T407" s="1">
        <v>385</v>
      </c>
      <c r="V407" s="1">
        <v>42</v>
      </c>
      <c r="AA407" t="s">
        <v>2323</v>
      </c>
      <c r="AB407">
        <v>2</v>
      </c>
      <c r="AD407" s="40"/>
      <c r="AE407" s="40">
        <v>23</v>
      </c>
      <c r="AF407" s="42">
        <v>19</v>
      </c>
      <c r="AG407" s="42">
        <v>165</v>
      </c>
      <c r="AH407" s="46">
        <v>36325</v>
      </c>
      <c r="AI407" s="46">
        <f t="shared" si="95"/>
        <v>23019</v>
      </c>
      <c r="AJ407" t="s">
        <v>1376</v>
      </c>
      <c r="AO407" s="1">
        <f t="shared" si="84"/>
        <v>1062</v>
      </c>
      <c r="AP407" s="1">
        <v>2</v>
      </c>
    </row>
    <row r="408" spans="1:42" hidden="1" outlineLevel="1" x14ac:dyDescent="0.2">
      <c r="A408" t="s">
        <v>2917</v>
      </c>
      <c r="B408" s="11" t="s">
        <v>1582</v>
      </c>
      <c r="E408" s="1">
        <f t="shared" si="85"/>
        <v>10459</v>
      </c>
      <c r="F408" s="1">
        <f t="shared" si="86"/>
        <v>10206</v>
      </c>
      <c r="G408" s="1">
        <v>8347</v>
      </c>
      <c r="H408" s="1">
        <v>8236</v>
      </c>
      <c r="I408" s="2"/>
      <c r="J408" s="2">
        <f t="shared" si="87"/>
        <v>0.78745577971125347</v>
      </c>
      <c r="K408" s="7">
        <f t="shared" si="88"/>
        <v>1</v>
      </c>
      <c r="L408" s="7">
        <f t="shared" si="89"/>
        <v>3</v>
      </c>
      <c r="M408" s="7">
        <f t="shared" si="90"/>
        <v>2</v>
      </c>
      <c r="N408" s="2">
        <f t="shared" si="91"/>
        <v>0.38790907309425826</v>
      </c>
      <c r="O408" s="2">
        <f t="shared" si="92"/>
        <v>0.247599451303155</v>
      </c>
      <c r="P408" s="2">
        <f t="shared" si="93"/>
        <v>0.35067607289829511</v>
      </c>
      <c r="Q408" s="2">
        <f t="shared" si="94"/>
        <v>1.3815402704291657E-2</v>
      </c>
      <c r="R408" s="1">
        <v>3959</v>
      </c>
      <c r="S408" s="1">
        <v>2527</v>
      </c>
      <c r="T408" s="1">
        <v>3579</v>
      </c>
      <c r="V408" s="1">
        <v>141</v>
      </c>
      <c r="AA408" t="s">
        <v>852</v>
      </c>
      <c r="AB408">
        <v>1</v>
      </c>
      <c r="AD408" s="40"/>
      <c r="AE408" s="40">
        <v>23</v>
      </c>
      <c r="AF408" s="42">
        <v>31</v>
      </c>
      <c r="AG408" s="42">
        <v>55</v>
      </c>
      <c r="AH408" s="46">
        <v>36535</v>
      </c>
      <c r="AI408" s="46">
        <f t="shared" si="95"/>
        <v>23031</v>
      </c>
      <c r="AJ408" t="s">
        <v>1376</v>
      </c>
      <c r="AO408" s="1">
        <f t="shared" si="84"/>
        <v>10206</v>
      </c>
      <c r="AP408" s="1">
        <v>253</v>
      </c>
    </row>
    <row r="409" spans="1:42" hidden="1" outlineLevel="1" x14ac:dyDescent="0.2">
      <c r="A409" t="s">
        <v>1315</v>
      </c>
      <c r="B409" s="11" t="s">
        <v>1582</v>
      </c>
      <c r="E409" s="1">
        <f t="shared" si="85"/>
        <v>3208</v>
      </c>
      <c r="F409" s="1">
        <f t="shared" si="86"/>
        <v>3208</v>
      </c>
      <c r="G409" s="1">
        <v>2781</v>
      </c>
      <c r="H409" s="1">
        <v>2746</v>
      </c>
      <c r="I409" s="2"/>
      <c r="J409" s="2">
        <f t="shared" si="87"/>
        <v>0.8559850374064838</v>
      </c>
      <c r="K409" s="7">
        <f t="shared" si="88"/>
        <v>1</v>
      </c>
      <c r="L409" s="7">
        <f t="shared" si="89"/>
        <v>2</v>
      </c>
      <c r="M409" s="7">
        <f t="shared" si="90"/>
        <v>3</v>
      </c>
      <c r="N409" s="2">
        <f t="shared" si="91"/>
        <v>0.41271820448877805</v>
      </c>
      <c r="O409" s="2">
        <f t="shared" si="92"/>
        <v>0.30361596009975061</v>
      </c>
      <c r="P409" s="2">
        <f t="shared" si="93"/>
        <v>0.26215710723192021</v>
      </c>
      <c r="Q409" s="2">
        <f t="shared" si="94"/>
        <v>2.1508728179551129E-2</v>
      </c>
      <c r="R409" s="1">
        <v>1324</v>
      </c>
      <c r="S409" s="1">
        <v>974</v>
      </c>
      <c r="T409" s="1">
        <v>841</v>
      </c>
      <c r="V409" s="1">
        <v>69</v>
      </c>
      <c r="AA409" t="s">
        <v>852</v>
      </c>
      <c r="AB409">
        <v>1</v>
      </c>
      <c r="AD409" s="40"/>
      <c r="AE409" s="40">
        <v>23</v>
      </c>
      <c r="AF409" s="42">
        <v>31</v>
      </c>
      <c r="AG409" s="42">
        <v>60</v>
      </c>
      <c r="AH409" s="46">
        <v>36745</v>
      </c>
      <c r="AI409" s="46">
        <f t="shared" si="95"/>
        <v>23031</v>
      </c>
      <c r="AJ409" t="s">
        <v>1376</v>
      </c>
      <c r="AO409" s="1">
        <f t="shared" si="84"/>
        <v>3208</v>
      </c>
      <c r="AP409" s="1">
        <v>0</v>
      </c>
    </row>
    <row r="410" spans="1:42" hidden="1" outlineLevel="1" x14ac:dyDescent="0.2">
      <c r="A410" t="s">
        <v>1681</v>
      </c>
      <c r="B410" s="11" t="s">
        <v>1582</v>
      </c>
      <c r="E410" s="1">
        <f t="shared" si="85"/>
        <v>1203</v>
      </c>
      <c r="F410" s="1">
        <f t="shared" si="86"/>
        <v>1177</v>
      </c>
      <c r="G410" s="1">
        <v>899</v>
      </c>
      <c r="H410" s="1">
        <v>888</v>
      </c>
      <c r="I410" s="2"/>
      <c r="J410" s="2">
        <f t="shared" si="87"/>
        <v>0.73815461346633415</v>
      </c>
      <c r="K410" s="7">
        <f t="shared" si="88"/>
        <v>3</v>
      </c>
      <c r="L410" s="7">
        <f t="shared" si="89"/>
        <v>1</v>
      </c>
      <c r="M410" s="7">
        <f t="shared" si="90"/>
        <v>2</v>
      </c>
      <c r="N410" s="2">
        <f t="shared" si="91"/>
        <v>0.24129141886151231</v>
      </c>
      <c r="O410" s="2">
        <f t="shared" si="92"/>
        <v>0.38912489379779097</v>
      </c>
      <c r="P410" s="2">
        <f t="shared" si="93"/>
        <v>0.3143585386576041</v>
      </c>
      <c r="Q410" s="2">
        <f t="shared" si="94"/>
        <v>5.522514868309264E-2</v>
      </c>
      <c r="R410" s="1">
        <v>284</v>
      </c>
      <c r="S410" s="1">
        <v>458</v>
      </c>
      <c r="T410" s="1">
        <v>370</v>
      </c>
      <c r="V410" s="1">
        <v>65</v>
      </c>
      <c r="AA410" t="s">
        <v>1057</v>
      </c>
      <c r="AB410">
        <v>2</v>
      </c>
      <c r="AD410" s="40"/>
      <c r="AE410" s="40">
        <v>23</v>
      </c>
      <c r="AF410" s="42">
        <v>7</v>
      </c>
      <c r="AG410" s="42">
        <v>50</v>
      </c>
      <c r="AH410" s="46">
        <v>37025</v>
      </c>
      <c r="AI410" s="46">
        <f t="shared" si="95"/>
        <v>23007</v>
      </c>
      <c r="AJ410" t="s">
        <v>1376</v>
      </c>
      <c r="AO410" s="1">
        <f t="shared" si="84"/>
        <v>1177</v>
      </c>
      <c r="AP410" s="1">
        <v>26</v>
      </c>
    </row>
    <row r="411" spans="1:42" hidden="1" outlineLevel="1" x14ac:dyDescent="0.2">
      <c r="A411" t="s">
        <v>1248</v>
      </c>
      <c r="B411" s="11" t="s">
        <v>1582</v>
      </c>
      <c r="E411" s="1">
        <f t="shared" si="85"/>
        <v>111</v>
      </c>
      <c r="F411" s="1">
        <f t="shared" si="86"/>
        <v>106</v>
      </c>
      <c r="G411" s="1">
        <v>67</v>
      </c>
      <c r="H411" s="1">
        <v>67</v>
      </c>
      <c r="I411" s="2"/>
      <c r="J411" s="2">
        <f t="shared" si="87"/>
        <v>0.60360360360360366</v>
      </c>
      <c r="K411" s="7">
        <f t="shared" si="88"/>
        <v>2</v>
      </c>
      <c r="L411" s="7">
        <f t="shared" si="89"/>
        <v>1</v>
      </c>
      <c r="M411" s="7">
        <f t="shared" si="90"/>
        <v>3</v>
      </c>
      <c r="N411" s="2">
        <f t="shared" si="91"/>
        <v>0.330188679245283</v>
      </c>
      <c r="O411" s="2">
        <f t="shared" si="92"/>
        <v>0.40566037735849059</v>
      </c>
      <c r="P411" s="2">
        <f t="shared" si="93"/>
        <v>0.19811320754716982</v>
      </c>
      <c r="Q411" s="2">
        <f t="shared" si="94"/>
        <v>6.6037735849056534E-2</v>
      </c>
      <c r="R411" s="1">
        <v>35</v>
      </c>
      <c r="S411" s="1">
        <v>43</v>
      </c>
      <c r="T411" s="1">
        <v>21</v>
      </c>
      <c r="V411" s="1">
        <v>7</v>
      </c>
      <c r="AA411" t="s">
        <v>2323</v>
      </c>
      <c r="AB411">
        <v>2</v>
      </c>
      <c r="AD411" s="40"/>
      <c r="AE411" s="40">
        <v>23</v>
      </c>
      <c r="AF411" s="42">
        <v>19</v>
      </c>
      <c r="AG411" s="42">
        <v>167</v>
      </c>
      <c r="AH411" s="46">
        <v>37075</v>
      </c>
      <c r="AI411" s="46">
        <f t="shared" si="95"/>
        <v>23019</v>
      </c>
      <c r="AJ411" t="s">
        <v>882</v>
      </c>
      <c r="AO411" s="1">
        <f t="shared" si="84"/>
        <v>106</v>
      </c>
      <c r="AP411" s="1">
        <v>5</v>
      </c>
    </row>
    <row r="412" spans="1:42" hidden="1" outlineLevel="1" x14ac:dyDescent="0.2">
      <c r="A412" t="s">
        <v>605</v>
      </c>
      <c r="B412" s="11" t="s">
        <v>1582</v>
      </c>
      <c r="E412" s="1">
        <f t="shared" si="85"/>
        <v>38</v>
      </c>
      <c r="F412" s="1">
        <f t="shared" si="86"/>
        <v>38</v>
      </c>
      <c r="H412" s="1">
        <v>0</v>
      </c>
      <c r="I412" s="2"/>
      <c r="J412" s="2">
        <f t="shared" si="87"/>
        <v>0</v>
      </c>
      <c r="K412" s="7">
        <f t="shared" si="88"/>
        <v>3</v>
      </c>
      <c r="L412" s="7">
        <f t="shared" si="89"/>
        <v>1</v>
      </c>
      <c r="M412" s="7">
        <f t="shared" si="90"/>
        <v>2</v>
      </c>
      <c r="N412" s="2">
        <f t="shared" si="91"/>
        <v>0.15789473684210525</v>
      </c>
      <c r="O412" s="2">
        <f t="shared" si="92"/>
        <v>0.55263157894736847</v>
      </c>
      <c r="P412" s="2">
        <f t="shared" si="93"/>
        <v>0.23684210526315788</v>
      </c>
      <c r="Q412" s="2">
        <f t="shared" si="94"/>
        <v>5.2631578947368335E-2</v>
      </c>
      <c r="R412" s="1">
        <v>6</v>
      </c>
      <c r="S412" s="1">
        <v>21</v>
      </c>
      <c r="T412" s="1">
        <v>9</v>
      </c>
      <c r="V412" s="1">
        <v>2</v>
      </c>
      <c r="AA412" t="s">
        <v>1831</v>
      </c>
      <c r="AB412">
        <v>2</v>
      </c>
      <c r="AD412" s="40"/>
      <c r="AE412" s="40">
        <v>23</v>
      </c>
      <c r="AF412" s="42">
        <v>21</v>
      </c>
      <c r="AG412" s="42">
        <v>55</v>
      </c>
      <c r="AH412" s="46">
        <v>37095</v>
      </c>
      <c r="AI412" s="46">
        <f t="shared" si="95"/>
        <v>23021</v>
      </c>
      <c r="AJ412" t="s">
        <v>2891</v>
      </c>
      <c r="AO412" s="1">
        <f t="shared" si="84"/>
        <v>38</v>
      </c>
      <c r="AP412" s="1">
        <v>0</v>
      </c>
    </row>
    <row r="413" spans="1:42" hidden="1" outlineLevel="1" x14ac:dyDescent="0.2">
      <c r="A413" t="s">
        <v>2857</v>
      </c>
      <c r="B413" s="11" t="s">
        <v>1582</v>
      </c>
      <c r="E413" s="1">
        <f t="shared" si="85"/>
        <v>9114</v>
      </c>
      <c r="F413" s="1">
        <f t="shared" si="86"/>
        <v>9114</v>
      </c>
      <c r="G413" s="1">
        <v>6482</v>
      </c>
      <c r="H413" s="1">
        <v>6412</v>
      </c>
      <c r="I413" s="2"/>
      <c r="J413" s="2">
        <f t="shared" si="87"/>
        <v>0.7035330261136713</v>
      </c>
      <c r="K413" s="7">
        <f t="shared" si="88"/>
        <v>1</v>
      </c>
      <c r="L413" s="7">
        <f t="shared" si="89"/>
        <v>3</v>
      </c>
      <c r="M413" s="7">
        <f t="shared" si="90"/>
        <v>2</v>
      </c>
      <c r="N413" s="2">
        <f t="shared" si="91"/>
        <v>0.45709896861970595</v>
      </c>
      <c r="O413" s="2">
        <f t="shared" si="92"/>
        <v>0.21406627166995831</v>
      </c>
      <c r="P413" s="2">
        <f t="shared" si="93"/>
        <v>0.30787798990563969</v>
      </c>
      <c r="Q413" s="2">
        <f t="shared" si="94"/>
        <v>2.0956769804696018E-2</v>
      </c>
      <c r="R413" s="1">
        <v>4166</v>
      </c>
      <c r="S413" s="1">
        <v>1951</v>
      </c>
      <c r="T413" s="1">
        <v>2806</v>
      </c>
      <c r="V413" s="1">
        <v>191</v>
      </c>
      <c r="AA413" t="s">
        <v>852</v>
      </c>
      <c r="AB413">
        <v>1</v>
      </c>
      <c r="AD413" s="40"/>
      <c r="AE413" s="40">
        <v>23</v>
      </c>
      <c r="AF413" s="42">
        <v>31</v>
      </c>
      <c r="AG413" s="42">
        <v>65</v>
      </c>
      <c r="AH413" s="46">
        <v>37270</v>
      </c>
      <c r="AI413" s="46">
        <f t="shared" si="95"/>
        <v>23031</v>
      </c>
      <c r="AJ413" t="s">
        <v>1376</v>
      </c>
      <c r="AO413" s="1">
        <f t="shared" si="84"/>
        <v>9114</v>
      </c>
      <c r="AP413" s="1">
        <v>0</v>
      </c>
    </row>
    <row r="414" spans="1:42" hidden="1" outlineLevel="1" x14ac:dyDescent="0.2">
      <c r="A414" t="s">
        <v>1614</v>
      </c>
      <c r="B414" s="11" t="s">
        <v>1582</v>
      </c>
      <c r="E414" s="1">
        <f t="shared" si="85"/>
        <v>665</v>
      </c>
      <c r="F414" s="1">
        <f t="shared" si="86"/>
        <v>665</v>
      </c>
      <c r="G414" s="1">
        <v>484</v>
      </c>
      <c r="H414" s="1">
        <v>477</v>
      </c>
      <c r="I414" s="2"/>
      <c r="J414" s="2">
        <f t="shared" si="87"/>
        <v>0.71729323308270676</v>
      </c>
      <c r="K414" s="7">
        <f t="shared" si="88"/>
        <v>3</v>
      </c>
      <c r="L414" s="7">
        <f t="shared" si="89"/>
        <v>2</v>
      </c>
      <c r="M414" s="7">
        <f t="shared" si="90"/>
        <v>1</v>
      </c>
      <c r="N414" s="2">
        <f t="shared" si="91"/>
        <v>0.20601503759398496</v>
      </c>
      <c r="O414" s="2">
        <f t="shared" si="92"/>
        <v>0.36992481203007521</v>
      </c>
      <c r="P414" s="2">
        <f t="shared" si="93"/>
        <v>0.38045112781954887</v>
      </c>
      <c r="Q414" s="2">
        <f t="shared" si="94"/>
        <v>4.3609022556390931E-2</v>
      </c>
      <c r="R414" s="1">
        <v>137</v>
      </c>
      <c r="S414" s="1">
        <v>246</v>
      </c>
      <c r="T414" s="1">
        <v>253</v>
      </c>
      <c r="V414" s="1">
        <v>29</v>
      </c>
      <c r="AA414" t="s">
        <v>203</v>
      </c>
      <c r="AB414">
        <v>2</v>
      </c>
      <c r="AD414" s="40"/>
      <c r="AE414" s="40">
        <v>23</v>
      </c>
      <c r="AF414" s="42">
        <v>27</v>
      </c>
      <c r="AG414" s="42">
        <v>45</v>
      </c>
      <c r="AH414" s="46">
        <v>37585</v>
      </c>
      <c r="AI414" s="46">
        <f t="shared" si="95"/>
        <v>23027</v>
      </c>
      <c r="AJ414" t="s">
        <v>1376</v>
      </c>
      <c r="AO414" s="1">
        <f t="shared" si="84"/>
        <v>665</v>
      </c>
      <c r="AP414" s="1">
        <v>0</v>
      </c>
    </row>
    <row r="415" spans="1:42" hidden="1" outlineLevel="1" x14ac:dyDescent="0.2">
      <c r="A415" t="s">
        <v>2858</v>
      </c>
      <c r="B415" s="11" t="s">
        <v>1582</v>
      </c>
      <c r="E415" s="1">
        <f t="shared" si="85"/>
        <v>527</v>
      </c>
      <c r="F415" s="1">
        <f t="shared" si="86"/>
        <v>527</v>
      </c>
      <c r="G415" s="1">
        <v>360</v>
      </c>
      <c r="H415" s="1">
        <v>358</v>
      </c>
      <c r="I415" s="2"/>
      <c r="J415" s="2">
        <f t="shared" si="87"/>
        <v>0.6793168880455408</v>
      </c>
      <c r="K415" s="7">
        <f t="shared" si="88"/>
        <v>3</v>
      </c>
      <c r="L415" s="7">
        <f t="shared" si="89"/>
        <v>2</v>
      </c>
      <c r="M415" s="7">
        <f t="shared" si="90"/>
        <v>1</v>
      </c>
      <c r="N415" s="2">
        <f t="shared" si="91"/>
        <v>0.2239089184060721</v>
      </c>
      <c r="O415" s="2">
        <f t="shared" si="92"/>
        <v>0.30550284629981023</v>
      </c>
      <c r="P415" s="2">
        <f t="shared" si="93"/>
        <v>0.41366223908918404</v>
      </c>
      <c r="Q415" s="2">
        <f t="shared" si="94"/>
        <v>5.692599620493366E-2</v>
      </c>
      <c r="R415" s="1">
        <v>118</v>
      </c>
      <c r="S415" s="1">
        <v>161</v>
      </c>
      <c r="T415" s="1">
        <v>218</v>
      </c>
      <c r="V415" s="1">
        <v>30</v>
      </c>
      <c r="AA415" t="s">
        <v>2323</v>
      </c>
      <c r="AB415">
        <v>2</v>
      </c>
      <c r="AD415" s="40"/>
      <c r="AE415" s="40">
        <v>23</v>
      </c>
      <c r="AF415" s="42">
        <v>19</v>
      </c>
      <c r="AG415" s="42">
        <v>170</v>
      </c>
      <c r="AH415" s="46">
        <v>37760</v>
      </c>
      <c r="AI415" s="46">
        <f t="shared" si="95"/>
        <v>23019</v>
      </c>
      <c r="AJ415" t="s">
        <v>1376</v>
      </c>
      <c r="AO415" s="1">
        <f t="shared" si="84"/>
        <v>527</v>
      </c>
      <c r="AP415" s="1">
        <v>0</v>
      </c>
    </row>
    <row r="416" spans="1:42" hidden="1" outlineLevel="1" x14ac:dyDescent="0.2">
      <c r="A416" t="s">
        <v>689</v>
      </c>
      <c r="B416" s="11" t="s">
        <v>1582</v>
      </c>
      <c r="E416" s="1">
        <f t="shared" si="85"/>
        <v>131</v>
      </c>
      <c r="F416" s="1">
        <f t="shared" si="86"/>
        <v>131</v>
      </c>
      <c r="G416" s="1">
        <v>114</v>
      </c>
      <c r="H416" s="1">
        <v>114</v>
      </c>
      <c r="I416" s="2"/>
      <c r="J416" s="2">
        <f t="shared" si="87"/>
        <v>0.87022900763358779</v>
      </c>
      <c r="K416" s="7">
        <f t="shared" si="88"/>
        <v>3</v>
      </c>
      <c r="L416" s="7">
        <f t="shared" si="89"/>
        <v>1</v>
      </c>
      <c r="M416" s="7">
        <f t="shared" si="90"/>
        <v>1</v>
      </c>
      <c r="N416" s="2">
        <f t="shared" si="91"/>
        <v>0.23664122137404581</v>
      </c>
      <c r="O416" s="2">
        <f t="shared" si="92"/>
        <v>0.36641221374045801</v>
      </c>
      <c r="P416" s="2">
        <f t="shared" si="93"/>
        <v>0.36641221374045801</v>
      </c>
      <c r="Q416" s="2">
        <f t="shared" si="94"/>
        <v>3.0534351145038108E-2</v>
      </c>
      <c r="R416" s="1">
        <v>31</v>
      </c>
      <c r="S416" s="1">
        <v>48</v>
      </c>
      <c r="T416" s="1">
        <v>48</v>
      </c>
      <c r="V416" s="1">
        <v>4</v>
      </c>
      <c r="AA416" t="s">
        <v>1831</v>
      </c>
      <c r="AB416">
        <v>2</v>
      </c>
      <c r="AD416" s="40"/>
      <c r="AE416" s="40">
        <v>23</v>
      </c>
      <c r="AF416" s="42">
        <v>21</v>
      </c>
      <c r="AG416" s="42">
        <v>60</v>
      </c>
      <c r="AH416" s="46">
        <v>37970</v>
      </c>
      <c r="AI416" s="46">
        <f t="shared" si="95"/>
        <v>23021</v>
      </c>
      <c r="AJ416" t="s">
        <v>2891</v>
      </c>
      <c r="AO416" s="1">
        <f t="shared" si="84"/>
        <v>131</v>
      </c>
      <c r="AP416" s="1">
        <v>0</v>
      </c>
    </row>
    <row r="417" spans="1:42" hidden="1" outlineLevel="1" x14ac:dyDescent="0.2">
      <c r="A417" t="s">
        <v>1891</v>
      </c>
      <c r="B417" s="11" t="s">
        <v>1582</v>
      </c>
      <c r="E417" s="1">
        <f t="shared" si="85"/>
        <v>97</v>
      </c>
      <c r="F417" s="1">
        <f t="shared" si="86"/>
        <v>97</v>
      </c>
      <c r="G417" s="1">
        <v>69</v>
      </c>
      <c r="H417" s="1">
        <v>69</v>
      </c>
      <c r="I417" s="2"/>
      <c r="J417" s="2">
        <f t="shared" si="87"/>
        <v>0.71134020618556704</v>
      </c>
      <c r="K417" s="7">
        <f t="shared" si="88"/>
        <v>3</v>
      </c>
      <c r="L417" s="7">
        <f t="shared" si="89"/>
        <v>1</v>
      </c>
      <c r="M417" s="7">
        <f t="shared" si="90"/>
        <v>2</v>
      </c>
      <c r="N417" s="2">
        <f t="shared" si="91"/>
        <v>0.25773195876288657</v>
      </c>
      <c r="O417" s="2">
        <f t="shared" si="92"/>
        <v>0.37113402061855671</v>
      </c>
      <c r="P417" s="2">
        <f t="shared" si="93"/>
        <v>0.30927835051546393</v>
      </c>
      <c r="Q417" s="2">
        <f t="shared" si="94"/>
        <v>6.1855670103092786E-2</v>
      </c>
      <c r="R417" s="1">
        <v>25</v>
      </c>
      <c r="S417" s="1">
        <v>36</v>
      </c>
      <c r="T417" s="1">
        <v>30</v>
      </c>
      <c r="V417" s="1">
        <v>6</v>
      </c>
      <c r="AA417" t="s">
        <v>2323</v>
      </c>
      <c r="AB417">
        <v>2</v>
      </c>
      <c r="AD417" s="40"/>
      <c r="AE417" s="40">
        <v>23</v>
      </c>
      <c r="AF417" s="42">
        <v>19</v>
      </c>
      <c r="AG417" s="42">
        <v>175</v>
      </c>
      <c r="AH417" s="46">
        <v>38005</v>
      </c>
      <c r="AI417" s="46">
        <f t="shared" si="95"/>
        <v>23019</v>
      </c>
      <c r="AJ417" t="s">
        <v>1376</v>
      </c>
      <c r="AO417" s="1">
        <f t="shared" si="84"/>
        <v>97</v>
      </c>
      <c r="AP417" s="1">
        <v>0</v>
      </c>
    </row>
    <row r="418" spans="1:42" hidden="1" outlineLevel="1" x14ac:dyDescent="0.2">
      <c r="A418" t="s">
        <v>2751</v>
      </c>
      <c r="B418" s="11" t="s">
        <v>1582</v>
      </c>
      <c r="E418" s="1">
        <f t="shared" si="85"/>
        <v>1626</v>
      </c>
      <c r="F418" s="1">
        <f t="shared" si="86"/>
        <v>1626</v>
      </c>
      <c r="G418" s="1">
        <v>1221</v>
      </c>
      <c r="H418" s="1">
        <v>1211</v>
      </c>
      <c r="I418" s="2"/>
      <c r="J418" s="2">
        <f t="shared" si="87"/>
        <v>0.74477244772447726</v>
      </c>
      <c r="K418" s="7">
        <f t="shared" si="88"/>
        <v>2</v>
      </c>
      <c r="L418" s="7">
        <f t="shared" si="89"/>
        <v>1</v>
      </c>
      <c r="M418" s="7">
        <f t="shared" si="90"/>
        <v>3</v>
      </c>
      <c r="N418" s="2">
        <f t="shared" si="91"/>
        <v>0.33148831488314884</v>
      </c>
      <c r="O418" s="2">
        <f t="shared" si="92"/>
        <v>0.34993849938499383</v>
      </c>
      <c r="P418" s="2">
        <f t="shared" si="93"/>
        <v>0.27552275522755226</v>
      </c>
      <c r="Q418" s="2">
        <f t="shared" si="94"/>
        <v>4.3050430504305015E-2</v>
      </c>
      <c r="R418" s="1">
        <v>539</v>
      </c>
      <c r="S418" s="1">
        <v>569</v>
      </c>
      <c r="T418" s="1">
        <v>448</v>
      </c>
      <c r="V418" s="1">
        <v>70</v>
      </c>
      <c r="AA418" t="s">
        <v>548</v>
      </c>
      <c r="AB418">
        <v>2</v>
      </c>
      <c r="AD418" s="40"/>
      <c r="AE418" s="40">
        <v>23</v>
      </c>
      <c r="AF418" s="42">
        <v>9</v>
      </c>
      <c r="AG418" s="42">
        <v>85</v>
      </c>
      <c r="AH418" s="46">
        <v>38180</v>
      </c>
      <c r="AI418" s="46">
        <f t="shared" si="95"/>
        <v>23009</v>
      </c>
      <c r="AJ418" t="s">
        <v>1376</v>
      </c>
      <c r="AO418" s="1">
        <f t="shared" si="84"/>
        <v>1626</v>
      </c>
      <c r="AP418" s="1">
        <v>0</v>
      </c>
    </row>
    <row r="419" spans="1:42" hidden="1" outlineLevel="1" x14ac:dyDescent="0.2">
      <c r="A419" t="s">
        <v>3049</v>
      </c>
      <c r="B419" s="11" t="s">
        <v>1582</v>
      </c>
      <c r="E419" s="1">
        <f t="shared" si="85"/>
        <v>0</v>
      </c>
      <c r="F419" s="1">
        <f t="shared" si="86"/>
        <v>0</v>
      </c>
      <c r="H419" s="1">
        <v>0</v>
      </c>
      <c r="I419" s="2"/>
      <c r="J419" s="2" t="e">
        <f t="shared" si="87"/>
        <v>#DIV/0!</v>
      </c>
      <c r="K419" s="7" t="str">
        <f t="shared" si="88"/>
        <v/>
      </c>
      <c r="L419" s="7" t="str">
        <f t="shared" si="89"/>
        <v/>
      </c>
      <c r="M419" s="7" t="str">
        <f t="shared" si="90"/>
        <v/>
      </c>
      <c r="N419" s="2" t="str">
        <f t="shared" si="91"/>
        <v>-</v>
      </c>
      <c r="O419" s="2" t="str">
        <f t="shared" si="92"/>
        <v>-</v>
      </c>
      <c r="P419" s="2" t="str">
        <f t="shared" si="93"/>
        <v>-</v>
      </c>
      <c r="Q419" s="2" t="str">
        <f t="shared" si="94"/>
        <v>-</v>
      </c>
      <c r="R419" s="1">
        <v>0</v>
      </c>
      <c r="S419" s="1">
        <v>0</v>
      </c>
      <c r="T419" s="1">
        <v>0</v>
      </c>
      <c r="V419" s="1">
        <v>0</v>
      </c>
      <c r="AA419" t="s">
        <v>1057</v>
      </c>
      <c r="AB419">
        <v>2</v>
      </c>
      <c r="AD419" s="40"/>
      <c r="AE419" s="40">
        <v>23</v>
      </c>
      <c r="AF419" s="42">
        <v>7</v>
      </c>
      <c r="AH419" s="55">
        <v>38195</v>
      </c>
      <c r="AI419" s="46">
        <f t="shared" si="95"/>
        <v>23007</v>
      </c>
      <c r="AJ419" t="s">
        <v>882</v>
      </c>
      <c r="AO419" s="1">
        <f t="shared" si="84"/>
        <v>0</v>
      </c>
      <c r="AP419" s="1">
        <v>0</v>
      </c>
    </row>
    <row r="420" spans="1:42" hidden="1" outlineLevel="1" x14ac:dyDescent="0.2">
      <c r="A420" t="s">
        <v>175</v>
      </c>
      <c r="B420" s="11" t="s">
        <v>1582</v>
      </c>
      <c r="E420" s="1">
        <f t="shared" si="85"/>
        <v>5312</v>
      </c>
      <c r="F420" s="1">
        <f t="shared" si="86"/>
        <v>5311</v>
      </c>
      <c r="G420" s="1">
        <v>3565</v>
      </c>
      <c r="H420" s="1">
        <v>3529</v>
      </c>
      <c r="I420" s="2"/>
      <c r="J420" s="2">
        <f t="shared" si="87"/>
        <v>0.66434487951807231</v>
      </c>
      <c r="K420" s="7">
        <f t="shared" si="88"/>
        <v>3</v>
      </c>
      <c r="L420" s="7">
        <f t="shared" si="89"/>
        <v>2</v>
      </c>
      <c r="M420" s="7">
        <f t="shared" si="90"/>
        <v>1</v>
      </c>
      <c r="N420" s="2">
        <f t="shared" si="91"/>
        <v>0.22312182263227265</v>
      </c>
      <c r="O420" s="2">
        <f t="shared" si="92"/>
        <v>0.29824891734136699</v>
      </c>
      <c r="P420" s="2">
        <f t="shared" si="93"/>
        <v>0.4311805686311429</v>
      </c>
      <c r="Q420" s="2">
        <f t="shared" si="94"/>
        <v>4.7448691395217457E-2</v>
      </c>
      <c r="R420" s="1">
        <v>1185</v>
      </c>
      <c r="S420" s="1">
        <v>1584</v>
      </c>
      <c r="T420" s="1">
        <v>2290</v>
      </c>
      <c r="V420" s="1">
        <v>252</v>
      </c>
      <c r="AA420" t="s">
        <v>852</v>
      </c>
      <c r="AB420">
        <v>1</v>
      </c>
      <c r="AD420" s="40"/>
      <c r="AE420" s="40">
        <v>23</v>
      </c>
      <c r="AF420" s="42">
        <v>31</v>
      </c>
      <c r="AG420" s="42">
        <v>70</v>
      </c>
      <c r="AH420" s="46">
        <v>38425</v>
      </c>
      <c r="AI420" s="46">
        <f t="shared" si="95"/>
        <v>23031</v>
      </c>
      <c r="AJ420" t="s">
        <v>1376</v>
      </c>
      <c r="AO420" s="1">
        <f t="shared" si="84"/>
        <v>5311</v>
      </c>
      <c r="AP420" s="1">
        <v>1</v>
      </c>
    </row>
    <row r="421" spans="1:42" hidden="1" outlineLevel="1" x14ac:dyDescent="0.2">
      <c r="A421" t="s">
        <v>89</v>
      </c>
      <c r="B421" s="11" t="s">
        <v>1582</v>
      </c>
      <c r="E421" s="1">
        <f t="shared" si="85"/>
        <v>723</v>
      </c>
      <c r="F421" s="1">
        <f t="shared" si="86"/>
        <v>723</v>
      </c>
      <c r="G421" s="1">
        <v>513</v>
      </c>
      <c r="H421" s="1">
        <v>508</v>
      </c>
      <c r="I421" s="2"/>
      <c r="J421" s="2">
        <f t="shared" si="87"/>
        <v>0.70262793914246191</v>
      </c>
      <c r="K421" s="7">
        <f t="shared" si="88"/>
        <v>3</v>
      </c>
      <c r="L421" s="7">
        <f t="shared" si="89"/>
        <v>1</v>
      </c>
      <c r="M421" s="7">
        <f t="shared" si="90"/>
        <v>2</v>
      </c>
      <c r="N421" s="2">
        <f t="shared" si="91"/>
        <v>0.20055325034578148</v>
      </c>
      <c r="O421" s="2">
        <f t="shared" si="92"/>
        <v>0.44536652835408025</v>
      </c>
      <c r="P421" s="2">
        <f t="shared" si="93"/>
        <v>0.318118948824343</v>
      </c>
      <c r="Q421" s="2">
        <f t="shared" si="94"/>
        <v>3.5961272475795336E-2</v>
      </c>
      <c r="R421" s="1">
        <v>145</v>
      </c>
      <c r="S421" s="1">
        <v>322</v>
      </c>
      <c r="T421" s="1">
        <v>230</v>
      </c>
      <c r="V421" s="1">
        <v>26</v>
      </c>
      <c r="AA421" t="s">
        <v>2323</v>
      </c>
      <c r="AB421">
        <v>2</v>
      </c>
      <c r="AD421" s="40"/>
      <c r="AE421" s="40">
        <v>23</v>
      </c>
      <c r="AF421" s="42">
        <v>19</v>
      </c>
      <c r="AG421" s="42">
        <v>180</v>
      </c>
      <c r="AH421" s="46">
        <v>38530</v>
      </c>
      <c r="AI421" s="46">
        <f t="shared" si="95"/>
        <v>23019</v>
      </c>
      <c r="AJ421" t="s">
        <v>1376</v>
      </c>
      <c r="AO421" s="1">
        <f t="shared" si="84"/>
        <v>723</v>
      </c>
      <c r="AP421" s="1">
        <v>0</v>
      </c>
    </row>
    <row r="422" spans="1:42" hidden="1" outlineLevel="1" x14ac:dyDescent="0.2">
      <c r="A422" t="s">
        <v>2722</v>
      </c>
      <c r="B422" s="11" t="s">
        <v>1582</v>
      </c>
      <c r="E422" s="1">
        <f t="shared" si="85"/>
        <v>1874</v>
      </c>
      <c r="F422" s="1">
        <f t="shared" si="86"/>
        <v>1874</v>
      </c>
      <c r="G422" s="1">
        <v>1370</v>
      </c>
      <c r="H422" s="1">
        <v>1362</v>
      </c>
      <c r="I422" s="2"/>
      <c r="J422" s="2">
        <f t="shared" si="87"/>
        <v>0.72678762006403419</v>
      </c>
      <c r="K422" s="7">
        <f t="shared" si="88"/>
        <v>3</v>
      </c>
      <c r="L422" s="7">
        <f t="shared" si="89"/>
        <v>2</v>
      </c>
      <c r="M422" s="7">
        <f t="shared" si="90"/>
        <v>1</v>
      </c>
      <c r="N422" s="2">
        <f t="shared" si="91"/>
        <v>0.26414087513340451</v>
      </c>
      <c r="O422" s="2">
        <f t="shared" si="92"/>
        <v>0.32390608324439701</v>
      </c>
      <c r="P422" s="2">
        <f t="shared" si="93"/>
        <v>0.35592315901814303</v>
      </c>
      <c r="Q422" s="2">
        <f t="shared" si="94"/>
        <v>5.6029882604055503E-2</v>
      </c>
      <c r="R422" s="1">
        <v>495</v>
      </c>
      <c r="S422" s="1">
        <v>607</v>
      </c>
      <c r="T422" s="1">
        <v>667</v>
      </c>
      <c r="V422" s="1">
        <v>105</v>
      </c>
      <c r="AA422" t="s">
        <v>1037</v>
      </c>
      <c r="AB422">
        <v>2</v>
      </c>
      <c r="AD422" s="40"/>
      <c r="AE422" s="40">
        <v>23</v>
      </c>
      <c r="AF422" s="42">
        <v>1</v>
      </c>
      <c r="AG422" s="42">
        <v>20</v>
      </c>
      <c r="AH422" s="46">
        <v>38565</v>
      </c>
      <c r="AI422" s="46">
        <f t="shared" si="95"/>
        <v>23001</v>
      </c>
      <c r="AJ422" t="s">
        <v>1376</v>
      </c>
      <c r="AO422" s="1">
        <f t="shared" si="84"/>
        <v>1874</v>
      </c>
      <c r="AP422" s="1">
        <v>0</v>
      </c>
    </row>
    <row r="423" spans="1:42" hidden="1" outlineLevel="1" x14ac:dyDescent="0.2">
      <c r="A423" t="s">
        <v>2345</v>
      </c>
      <c r="B423" s="11" t="s">
        <v>1582</v>
      </c>
      <c r="E423" s="1">
        <f t="shared" si="85"/>
        <v>2157</v>
      </c>
      <c r="F423" s="1">
        <f t="shared" si="86"/>
        <v>2156</v>
      </c>
      <c r="G423" s="1">
        <v>1678</v>
      </c>
      <c r="H423" s="1">
        <v>1665</v>
      </c>
      <c r="I423" s="2"/>
      <c r="J423" s="2">
        <f t="shared" si="87"/>
        <v>0.77190542420027819</v>
      </c>
      <c r="K423" s="7">
        <f t="shared" si="88"/>
        <v>3</v>
      </c>
      <c r="L423" s="7">
        <f t="shared" si="89"/>
        <v>1</v>
      </c>
      <c r="M423" s="7">
        <f t="shared" si="90"/>
        <v>2</v>
      </c>
      <c r="N423" s="2">
        <f t="shared" si="91"/>
        <v>0.19758812615955473</v>
      </c>
      <c r="O423" s="2">
        <f t="shared" si="92"/>
        <v>0.45825602968460111</v>
      </c>
      <c r="P423" s="2">
        <f t="shared" si="93"/>
        <v>0.3079777365491651</v>
      </c>
      <c r="Q423" s="2">
        <f t="shared" si="94"/>
        <v>3.6178107606679111E-2</v>
      </c>
      <c r="R423" s="1">
        <v>426</v>
      </c>
      <c r="S423" s="1">
        <v>988</v>
      </c>
      <c r="T423" s="1">
        <v>664</v>
      </c>
      <c r="V423" s="1">
        <v>78</v>
      </c>
      <c r="AA423" t="s">
        <v>2323</v>
      </c>
      <c r="AB423">
        <v>2</v>
      </c>
      <c r="AD423" s="40"/>
      <c r="AE423" s="40">
        <v>23</v>
      </c>
      <c r="AF423" s="42">
        <v>19</v>
      </c>
      <c r="AG423" s="42">
        <v>185</v>
      </c>
      <c r="AH423" s="46">
        <v>38705</v>
      </c>
      <c r="AI423" s="46">
        <f t="shared" si="95"/>
        <v>23019</v>
      </c>
      <c r="AJ423" t="s">
        <v>1376</v>
      </c>
      <c r="AO423" s="1">
        <f t="shared" si="84"/>
        <v>2156</v>
      </c>
      <c r="AP423" s="1">
        <v>1</v>
      </c>
    </row>
    <row r="424" spans="1:42" hidden="1" outlineLevel="1" x14ac:dyDescent="0.2">
      <c r="A424" t="s">
        <v>1862</v>
      </c>
      <c r="B424" s="11" t="s">
        <v>1582</v>
      </c>
      <c r="E424" s="1">
        <f>AO424+AP424</f>
        <v>29142</v>
      </c>
      <c r="F424" s="1">
        <f>SUM(R424:Y424)</f>
        <v>29142</v>
      </c>
      <c r="G424" s="1">
        <v>17629</v>
      </c>
      <c r="H424" s="1">
        <v>17388</v>
      </c>
      <c r="I424" s="2"/>
      <c r="J424" s="2">
        <f>H424/E424</f>
        <v>0.59666460778258179</v>
      </c>
      <c r="K424" s="7">
        <f t="shared" ref="K424:M425" si="96">IF(R424&gt;0,RANK(R424,$R424:$W424),"")</f>
        <v>1</v>
      </c>
      <c r="L424" s="7">
        <f t="shared" si="96"/>
        <v>3</v>
      </c>
      <c r="M424" s="7">
        <f t="shared" si="96"/>
        <v>2</v>
      </c>
      <c r="N424" s="2">
        <f t="shared" ref="N424:P425" si="97">IF(SUM($R424:$W424)=0,"-",R424/SUM($R424:$W424))</f>
        <v>0.43078718001509847</v>
      </c>
      <c r="O424" s="2">
        <f t="shared" si="97"/>
        <v>0.20386383913252351</v>
      </c>
      <c r="P424" s="2">
        <f t="shared" si="97"/>
        <v>0.31548967126484112</v>
      </c>
      <c r="Q424" s="2">
        <f>IF(SUM($R424:$W424)=0,"-",(1-N424-O424-P424))</f>
        <v>4.9859309587536982E-2</v>
      </c>
      <c r="R424" s="1">
        <v>12554</v>
      </c>
      <c r="S424" s="1">
        <v>5941</v>
      </c>
      <c r="T424" s="1">
        <v>9194</v>
      </c>
      <c r="V424" s="1">
        <v>1453</v>
      </c>
      <c r="AA424" t="s">
        <v>1037</v>
      </c>
      <c r="AB424">
        <v>2</v>
      </c>
      <c r="AD424" s="40"/>
      <c r="AE424" s="40">
        <v>23</v>
      </c>
      <c r="AF424" s="42">
        <v>1</v>
      </c>
      <c r="AG424" s="42">
        <v>25</v>
      </c>
      <c r="AH424" s="46">
        <v>38740</v>
      </c>
      <c r="AI424" s="46">
        <f>AE424*1000+AF424</f>
        <v>23001</v>
      </c>
      <c r="AJ424" t="s">
        <v>1161</v>
      </c>
      <c r="AO424" s="1">
        <f>F424</f>
        <v>29142</v>
      </c>
      <c r="AP424" s="1">
        <v>0</v>
      </c>
    </row>
    <row r="425" spans="1:42" hidden="1" outlineLevel="1" x14ac:dyDescent="0.2">
      <c r="A425" s="11" t="s">
        <v>1550</v>
      </c>
      <c r="B425" s="11" t="s">
        <v>1582</v>
      </c>
      <c r="E425" s="1">
        <f>AO425+AP425</f>
        <v>0</v>
      </c>
      <c r="F425" s="1">
        <f>SUM(R425:Y425)</f>
        <v>0</v>
      </c>
      <c r="G425" s="1">
        <v>27</v>
      </c>
      <c r="H425" s="1">
        <v>27</v>
      </c>
      <c r="I425" s="2"/>
      <c r="J425" s="2" t="e">
        <f>H425/E425</f>
        <v>#DIV/0!</v>
      </c>
      <c r="K425" s="7" t="str">
        <f t="shared" si="96"/>
        <v/>
      </c>
      <c r="L425" s="7" t="str">
        <f t="shared" si="96"/>
        <v/>
      </c>
      <c r="M425" s="7" t="str">
        <f t="shared" si="96"/>
        <v/>
      </c>
      <c r="N425" s="2" t="str">
        <f t="shared" si="97"/>
        <v>-</v>
      </c>
      <c r="O425" s="2" t="str">
        <f t="shared" si="97"/>
        <v>-</v>
      </c>
      <c r="P425" s="2" t="str">
        <f t="shared" si="97"/>
        <v>-</v>
      </c>
      <c r="Q425" s="2" t="str">
        <f>IF(SUM($R425:$W425)=0,"-",(1-N425-O425-P425))</f>
        <v>-</v>
      </c>
      <c r="R425" s="1">
        <v>0</v>
      </c>
      <c r="S425" s="1">
        <v>0</v>
      </c>
      <c r="T425" s="1">
        <v>0</v>
      </c>
      <c r="V425" s="1">
        <v>0</v>
      </c>
      <c r="AA425" t="s">
        <v>1668</v>
      </c>
      <c r="AB425">
        <v>2</v>
      </c>
      <c r="AD425" s="40"/>
      <c r="AE425" s="40">
        <v>23</v>
      </c>
      <c r="AF425" s="42">
        <v>25</v>
      </c>
      <c r="AH425" s="46">
        <v>99906</v>
      </c>
      <c r="AI425" s="46">
        <f>AE425*1000+AF425</f>
        <v>23025</v>
      </c>
      <c r="AJ425" t="s">
        <v>882</v>
      </c>
      <c r="AO425" s="1">
        <f>F425</f>
        <v>0</v>
      </c>
      <c r="AP425" s="1">
        <v>0</v>
      </c>
    </row>
    <row r="426" spans="1:42" hidden="1" outlineLevel="1" x14ac:dyDescent="0.2">
      <c r="A426" t="s">
        <v>297</v>
      </c>
      <c r="B426" s="11" t="s">
        <v>1582</v>
      </c>
      <c r="E426" s="1">
        <f t="shared" si="85"/>
        <v>780</v>
      </c>
      <c r="F426" s="1">
        <f t="shared" si="86"/>
        <v>780</v>
      </c>
      <c r="G426" s="1">
        <v>594</v>
      </c>
      <c r="H426" s="1">
        <v>591</v>
      </c>
      <c r="I426" s="2"/>
      <c r="J426" s="2">
        <f t="shared" si="87"/>
        <v>0.75769230769230766</v>
      </c>
      <c r="K426" s="7">
        <f t="shared" si="88"/>
        <v>2</v>
      </c>
      <c r="L426" s="7">
        <f t="shared" si="89"/>
        <v>1</v>
      </c>
      <c r="M426" s="7">
        <f t="shared" si="90"/>
        <v>3</v>
      </c>
      <c r="N426" s="2">
        <f t="shared" si="91"/>
        <v>0.33333333333333331</v>
      </c>
      <c r="O426" s="2">
        <f t="shared" si="92"/>
        <v>0.34358974358974359</v>
      </c>
      <c r="P426" s="2">
        <f t="shared" si="93"/>
        <v>0.28589743589743588</v>
      </c>
      <c r="Q426" s="2">
        <f t="shared" si="94"/>
        <v>3.7179487179487269E-2</v>
      </c>
      <c r="R426" s="1">
        <v>260</v>
      </c>
      <c r="S426" s="1">
        <v>268</v>
      </c>
      <c r="T426" s="1">
        <v>223</v>
      </c>
      <c r="V426" s="1">
        <v>29</v>
      </c>
      <c r="AA426" t="s">
        <v>203</v>
      </c>
      <c r="AB426">
        <v>2</v>
      </c>
      <c r="AD426" s="40"/>
      <c r="AE426" s="40">
        <v>23</v>
      </c>
      <c r="AF426" s="42">
        <v>27</v>
      </c>
      <c r="AG426" s="42">
        <v>50</v>
      </c>
      <c r="AH426" s="46">
        <v>39055</v>
      </c>
      <c r="AI426" s="46">
        <f t="shared" si="95"/>
        <v>23027</v>
      </c>
      <c r="AJ426" t="s">
        <v>1376</v>
      </c>
      <c r="AO426" s="1">
        <f t="shared" si="84"/>
        <v>780</v>
      </c>
      <c r="AP426" s="1">
        <v>0</v>
      </c>
    </row>
    <row r="427" spans="1:42" hidden="1" outlineLevel="1" x14ac:dyDescent="0.2">
      <c r="A427" t="s">
        <v>2383</v>
      </c>
      <c r="B427" s="11" t="s">
        <v>1582</v>
      </c>
      <c r="E427" s="1">
        <f t="shared" si="85"/>
        <v>2455</v>
      </c>
      <c r="F427" s="1">
        <f t="shared" si="86"/>
        <v>2455</v>
      </c>
      <c r="G427" s="1">
        <v>1862</v>
      </c>
      <c r="H427" s="1">
        <v>1840</v>
      </c>
      <c r="I427" s="2"/>
      <c r="J427" s="2">
        <f t="shared" si="87"/>
        <v>0.74949083503054992</v>
      </c>
      <c r="K427" s="7">
        <f t="shared" si="88"/>
        <v>3</v>
      </c>
      <c r="L427" s="7">
        <f t="shared" si="89"/>
        <v>2</v>
      </c>
      <c r="M427" s="7">
        <f t="shared" si="90"/>
        <v>1</v>
      </c>
      <c r="N427" s="2">
        <f t="shared" si="91"/>
        <v>0.26476578411405294</v>
      </c>
      <c r="O427" s="2">
        <f t="shared" si="92"/>
        <v>0.28798370672097762</v>
      </c>
      <c r="P427" s="2">
        <f t="shared" si="93"/>
        <v>0.40692464358452141</v>
      </c>
      <c r="Q427" s="2">
        <f t="shared" si="94"/>
        <v>4.0325865580448039E-2</v>
      </c>
      <c r="R427" s="1">
        <v>650</v>
      </c>
      <c r="S427" s="1">
        <v>707</v>
      </c>
      <c r="T427" s="1">
        <v>999</v>
      </c>
      <c r="V427" s="1">
        <v>99</v>
      </c>
      <c r="AA427" t="s">
        <v>852</v>
      </c>
      <c r="AB427">
        <v>1</v>
      </c>
      <c r="AD427" s="40"/>
      <c r="AE427" s="40">
        <v>23</v>
      </c>
      <c r="AF427" s="42">
        <v>31</v>
      </c>
      <c r="AG427" s="42">
        <v>75</v>
      </c>
      <c r="AH427" s="46">
        <v>39195</v>
      </c>
      <c r="AI427" s="46">
        <f t="shared" si="95"/>
        <v>23031</v>
      </c>
      <c r="AJ427" t="s">
        <v>1376</v>
      </c>
      <c r="AO427" s="1">
        <f t="shared" si="84"/>
        <v>2455</v>
      </c>
      <c r="AP427" s="1">
        <v>0</v>
      </c>
    </row>
    <row r="428" spans="1:42" hidden="1" outlineLevel="1" x14ac:dyDescent="0.2">
      <c r="A428" t="s">
        <v>1245</v>
      </c>
      <c r="B428" s="11" t="s">
        <v>1582</v>
      </c>
      <c r="E428" s="1">
        <f t="shared" si="85"/>
        <v>1915</v>
      </c>
      <c r="F428" s="1">
        <f t="shared" si="86"/>
        <v>1915</v>
      </c>
      <c r="G428" s="1">
        <v>768</v>
      </c>
      <c r="H428" s="1">
        <v>765</v>
      </c>
      <c r="I428" s="2"/>
      <c r="J428" s="2">
        <f t="shared" si="87"/>
        <v>0.39947780678851175</v>
      </c>
      <c r="K428" s="7">
        <f t="shared" si="88"/>
        <v>2</v>
      </c>
      <c r="L428" s="7">
        <f t="shared" si="89"/>
        <v>3</v>
      </c>
      <c r="M428" s="7">
        <f t="shared" si="90"/>
        <v>1</v>
      </c>
      <c r="N428" s="2">
        <f t="shared" si="91"/>
        <v>0.3007832898172324</v>
      </c>
      <c r="O428" s="2">
        <f t="shared" si="92"/>
        <v>0.22872062663185377</v>
      </c>
      <c r="P428" s="2">
        <f t="shared" si="93"/>
        <v>0.42610966057441252</v>
      </c>
      <c r="Q428" s="2">
        <f t="shared" si="94"/>
        <v>4.438642297650125E-2</v>
      </c>
      <c r="R428" s="1">
        <v>576</v>
      </c>
      <c r="S428" s="1">
        <v>438</v>
      </c>
      <c r="T428" s="1">
        <v>816</v>
      </c>
      <c r="V428" s="1">
        <v>85</v>
      </c>
      <c r="AA428" t="s">
        <v>2662</v>
      </c>
      <c r="AB428">
        <v>2</v>
      </c>
      <c r="AD428" s="40"/>
      <c r="AE428" s="40">
        <v>23</v>
      </c>
      <c r="AF428" s="42">
        <v>3</v>
      </c>
      <c r="AG428" s="42">
        <v>160</v>
      </c>
      <c r="AH428" s="46">
        <v>39300</v>
      </c>
      <c r="AI428" s="46">
        <f t="shared" si="95"/>
        <v>23003</v>
      </c>
      <c r="AJ428" t="s">
        <v>1376</v>
      </c>
      <c r="AO428" s="1">
        <f t="shared" si="84"/>
        <v>1915</v>
      </c>
      <c r="AP428" s="1">
        <v>0</v>
      </c>
    </row>
    <row r="429" spans="1:42" hidden="1" outlineLevel="1" x14ac:dyDescent="0.2">
      <c r="A429" t="s">
        <v>2964</v>
      </c>
      <c r="B429" s="11" t="s">
        <v>1582</v>
      </c>
      <c r="E429" s="1">
        <f t="shared" si="85"/>
        <v>2696</v>
      </c>
      <c r="F429" s="1">
        <f t="shared" si="86"/>
        <v>2696</v>
      </c>
      <c r="G429" s="1">
        <v>2321</v>
      </c>
      <c r="H429" s="1">
        <v>2298</v>
      </c>
      <c r="I429" s="2"/>
      <c r="J429" s="2">
        <f t="shared" si="87"/>
        <v>0.85237388724035612</v>
      </c>
      <c r="K429" s="7">
        <f t="shared" si="88"/>
        <v>3</v>
      </c>
      <c r="L429" s="7">
        <f t="shared" si="89"/>
        <v>1</v>
      </c>
      <c r="M429" s="7">
        <f t="shared" si="90"/>
        <v>2</v>
      </c>
      <c r="N429" s="2">
        <f t="shared" si="91"/>
        <v>0.2607566765578635</v>
      </c>
      <c r="O429" s="2">
        <f t="shared" si="92"/>
        <v>0.36053412462908013</v>
      </c>
      <c r="P429" s="2">
        <f t="shared" si="93"/>
        <v>0.31083086053412462</v>
      </c>
      <c r="Q429" s="2">
        <f t="shared" si="94"/>
        <v>6.7878338278931749E-2</v>
      </c>
      <c r="R429" s="1">
        <v>703</v>
      </c>
      <c r="S429" s="1">
        <v>972</v>
      </c>
      <c r="T429" s="1">
        <v>838</v>
      </c>
      <c r="V429" s="1">
        <v>183</v>
      </c>
      <c r="AA429" t="s">
        <v>852</v>
      </c>
      <c r="AB429">
        <v>1</v>
      </c>
      <c r="AD429" s="40"/>
      <c r="AE429" s="40">
        <v>23</v>
      </c>
      <c r="AF429" s="42">
        <v>31</v>
      </c>
      <c r="AG429" s="42">
        <v>80</v>
      </c>
      <c r="AH429" s="46">
        <v>39405</v>
      </c>
      <c r="AI429" s="46">
        <f t="shared" si="95"/>
        <v>23031</v>
      </c>
      <c r="AJ429" t="s">
        <v>1376</v>
      </c>
      <c r="AO429" s="1">
        <f t="shared" ref="AO429:AO492" si="98">F429</f>
        <v>2696</v>
      </c>
      <c r="AP429" s="1">
        <v>0</v>
      </c>
    </row>
    <row r="430" spans="1:42" hidden="1" outlineLevel="1" x14ac:dyDescent="0.2">
      <c r="A430" t="s">
        <v>1492</v>
      </c>
      <c r="B430" s="11" t="s">
        <v>1582</v>
      </c>
      <c r="E430" s="1">
        <f t="shared" ref="E430:E493" si="99">AO430+AP430</f>
        <v>3450</v>
      </c>
      <c r="F430" s="1">
        <f t="shared" ref="F430:F493" si="100">SUM(R430:Y430)</f>
        <v>3449</v>
      </c>
      <c r="G430" s="1">
        <v>2617</v>
      </c>
      <c r="H430" s="1">
        <v>2596</v>
      </c>
      <c r="I430" s="2"/>
      <c r="J430" s="2">
        <f t="shared" ref="J430:J493" si="101">H430/E430</f>
        <v>0.75246376811594207</v>
      </c>
      <c r="K430" s="7">
        <f t="shared" ref="K430:K493" si="102">IF(R430&gt;0,RANK(R430,$R430:$W430),"")</f>
        <v>3</v>
      </c>
      <c r="L430" s="7">
        <f t="shared" ref="L430:L493" si="103">IF(S430&gt;0,RANK(S430,$R430:$W430),"")</f>
        <v>1</v>
      </c>
      <c r="M430" s="7">
        <f t="shared" ref="M430:M493" si="104">IF(T430&gt;0,RANK(T430,$R430:$W430),"")</f>
        <v>2</v>
      </c>
      <c r="N430" s="2">
        <f t="shared" ref="N430:N493" si="105">IF(SUM($R430:$W430)=0,"-",R430/SUM($R430:$W430))</f>
        <v>0.23804001159756452</v>
      </c>
      <c r="O430" s="2">
        <f t="shared" ref="O430:O493" si="106">IF(SUM($R430:$W430)=0,"-",S430/SUM($R430:$W430))</f>
        <v>0.38822847202087563</v>
      </c>
      <c r="P430" s="2">
        <f t="shared" ref="P430:P493" si="107">IF(SUM($R430:$W430)=0,"-",T430/SUM($R430:$W430))</f>
        <v>0.3412583357494926</v>
      </c>
      <c r="Q430" s="2">
        <f t="shared" ref="Q430:Q493" si="108">IF(SUM($R430:$W430)=0,"-",(1-N430-O430-P430))</f>
        <v>3.2473180632067278E-2</v>
      </c>
      <c r="R430" s="1">
        <v>821</v>
      </c>
      <c r="S430" s="1">
        <v>1339</v>
      </c>
      <c r="T430" s="1">
        <v>1177</v>
      </c>
      <c r="V430" s="1">
        <v>112</v>
      </c>
      <c r="AA430" t="s">
        <v>2323</v>
      </c>
      <c r="AB430">
        <v>2</v>
      </c>
      <c r="AD430" s="40"/>
      <c r="AE430" s="40">
        <v>23</v>
      </c>
      <c r="AF430" s="42">
        <v>19</v>
      </c>
      <c r="AG430" s="42">
        <v>190</v>
      </c>
      <c r="AH430" s="46">
        <v>39475</v>
      </c>
      <c r="AI430" s="46">
        <f t="shared" ref="AI430:AI493" si="109">AE430*1000+AF430</f>
        <v>23019</v>
      </c>
      <c r="AJ430" t="s">
        <v>1376</v>
      </c>
      <c r="AO430" s="1">
        <f t="shared" si="98"/>
        <v>3449</v>
      </c>
      <c r="AP430" s="1">
        <v>1</v>
      </c>
    </row>
    <row r="431" spans="1:42" hidden="1" outlineLevel="1" x14ac:dyDescent="0.2">
      <c r="A431" t="s">
        <v>1492</v>
      </c>
      <c r="B431" s="11" t="s">
        <v>1582</v>
      </c>
      <c r="E431" s="1">
        <f t="shared" si="99"/>
        <v>42</v>
      </c>
      <c r="F431" s="1">
        <f t="shared" si="100"/>
        <v>42</v>
      </c>
      <c r="G431" s="1">
        <v>32</v>
      </c>
      <c r="H431" s="1">
        <v>32</v>
      </c>
      <c r="I431" s="2"/>
      <c r="J431" s="2">
        <f t="shared" si="101"/>
        <v>0.76190476190476186</v>
      </c>
      <c r="K431" s="7">
        <f t="shared" si="102"/>
        <v>3</v>
      </c>
      <c r="L431" s="7">
        <f t="shared" si="103"/>
        <v>1</v>
      </c>
      <c r="M431" s="7">
        <f t="shared" si="104"/>
        <v>2</v>
      </c>
      <c r="N431" s="2">
        <f t="shared" si="105"/>
        <v>0.16666666666666666</v>
      </c>
      <c r="O431" s="2">
        <f t="shared" si="106"/>
        <v>0.45238095238095238</v>
      </c>
      <c r="P431" s="2">
        <f t="shared" si="107"/>
        <v>0.26190476190476192</v>
      </c>
      <c r="Q431" s="2">
        <f t="shared" si="108"/>
        <v>0.11904761904761907</v>
      </c>
      <c r="R431" s="1">
        <v>7</v>
      </c>
      <c r="S431" s="1">
        <v>19</v>
      </c>
      <c r="T431" s="1">
        <v>11</v>
      </c>
      <c r="V431" s="1">
        <v>5</v>
      </c>
      <c r="AA431" t="s">
        <v>2232</v>
      </c>
      <c r="AB431">
        <v>2</v>
      </c>
      <c r="AD431" s="40"/>
      <c r="AE431" s="40">
        <v>23</v>
      </c>
      <c r="AF431" s="42">
        <v>17</v>
      </c>
      <c r="AG431" s="42">
        <v>80</v>
      </c>
      <c r="AH431" s="46">
        <v>39422</v>
      </c>
      <c r="AI431" s="46">
        <f t="shared" si="109"/>
        <v>23017</v>
      </c>
      <c r="AJ431" t="s">
        <v>2891</v>
      </c>
      <c r="AO431" s="1">
        <f t="shared" si="98"/>
        <v>42</v>
      </c>
      <c r="AP431" s="1">
        <v>0</v>
      </c>
    </row>
    <row r="432" spans="1:42" hidden="1" outlineLevel="1" x14ac:dyDescent="0.2">
      <c r="A432" t="s">
        <v>2739</v>
      </c>
      <c r="B432" s="11" t="s">
        <v>1582</v>
      </c>
      <c r="E432" s="1">
        <f t="shared" si="99"/>
        <v>2083</v>
      </c>
      <c r="F432" s="1">
        <f t="shared" si="100"/>
        <v>2083</v>
      </c>
      <c r="G432" s="1">
        <v>1667</v>
      </c>
      <c r="H432" s="1">
        <v>1654</v>
      </c>
      <c r="I432" s="2"/>
      <c r="J432" s="2">
        <f t="shared" si="101"/>
        <v>0.79404704752760447</v>
      </c>
      <c r="K432" s="7">
        <f t="shared" si="102"/>
        <v>1</v>
      </c>
      <c r="L432" s="7">
        <f t="shared" si="103"/>
        <v>3</v>
      </c>
      <c r="M432" s="7">
        <f t="shared" si="104"/>
        <v>2</v>
      </c>
      <c r="N432" s="2">
        <f t="shared" si="105"/>
        <v>0.42630820931349017</v>
      </c>
      <c r="O432" s="2">
        <f t="shared" si="106"/>
        <v>0.24147863658185309</v>
      </c>
      <c r="P432" s="2">
        <f t="shared" si="107"/>
        <v>0.27796447431589055</v>
      </c>
      <c r="Q432" s="2">
        <f t="shared" si="108"/>
        <v>5.424867978876613E-2</v>
      </c>
      <c r="R432" s="1">
        <v>888</v>
      </c>
      <c r="S432" s="1">
        <v>503</v>
      </c>
      <c r="T432" s="1">
        <v>579</v>
      </c>
      <c r="V432" s="1">
        <v>113</v>
      </c>
      <c r="AA432" t="s">
        <v>203</v>
      </c>
      <c r="AB432">
        <v>2</v>
      </c>
      <c r="AD432" s="40"/>
      <c r="AE432" s="40">
        <v>23</v>
      </c>
      <c r="AF432" s="42">
        <v>27</v>
      </c>
      <c r="AG432" s="42">
        <v>55</v>
      </c>
      <c r="AH432" s="46">
        <v>39755</v>
      </c>
      <c r="AI432" s="46">
        <f t="shared" si="109"/>
        <v>23027</v>
      </c>
      <c r="AJ432" t="s">
        <v>1376</v>
      </c>
      <c r="AO432" s="1">
        <f t="shared" si="98"/>
        <v>2083</v>
      </c>
      <c r="AP432" s="1">
        <v>0</v>
      </c>
    </row>
    <row r="433" spans="1:42" hidden="1" outlineLevel="1" x14ac:dyDescent="0.2">
      <c r="A433" t="s">
        <v>1656</v>
      </c>
      <c r="B433" s="11" t="s">
        <v>1582</v>
      </c>
      <c r="E433" s="1">
        <f t="shared" si="99"/>
        <v>679</v>
      </c>
      <c r="F433" s="1">
        <f t="shared" si="100"/>
        <v>679</v>
      </c>
      <c r="G433" s="1">
        <v>512</v>
      </c>
      <c r="H433" s="1">
        <v>508</v>
      </c>
      <c r="I433" s="2"/>
      <c r="J433" s="2">
        <f t="shared" si="101"/>
        <v>0.74815905743740796</v>
      </c>
      <c r="K433" s="7">
        <f t="shared" si="102"/>
        <v>3</v>
      </c>
      <c r="L433" s="7">
        <f t="shared" si="103"/>
        <v>1</v>
      </c>
      <c r="M433" s="7">
        <f t="shared" si="104"/>
        <v>2</v>
      </c>
      <c r="N433" s="2">
        <f t="shared" si="105"/>
        <v>0.12223858615611193</v>
      </c>
      <c r="O433" s="2">
        <f t="shared" si="106"/>
        <v>0.43004418262150224</v>
      </c>
      <c r="P433" s="2">
        <f t="shared" si="107"/>
        <v>0.42857142857142855</v>
      </c>
      <c r="Q433" s="2">
        <f t="shared" si="108"/>
        <v>1.9145802650957278E-2</v>
      </c>
      <c r="R433" s="1">
        <v>83</v>
      </c>
      <c r="S433" s="1">
        <v>292</v>
      </c>
      <c r="T433" s="1">
        <v>291</v>
      </c>
      <c r="V433" s="1">
        <v>13</v>
      </c>
      <c r="AA433" t="s">
        <v>2662</v>
      </c>
      <c r="AB433">
        <v>2</v>
      </c>
      <c r="AD433" s="40"/>
      <c r="AE433" s="40">
        <v>23</v>
      </c>
      <c r="AF433" s="42">
        <v>3</v>
      </c>
      <c r="AG433" s="42">
        <v>165</v>
      </c>
      <c r="AH433" s="46">
        <v>39965</v>
      </c>
      <c r="AI433" s="46">
        <f t="shared" si="109"/>
        <v>23003</v>
      </c>
      <c r="AJ433" t="s">
        <v>1376</v>
      </c>
      <c r="AO433" s="1">
        <f t="shared" si="98"/>
        <v>679</v>
      </c>
      <c r="AP433" s="1">
        <v>0</v>
      </c>
    </row>
    <row r="434" spans="1:42" hidden="1" outlineLevel="1" x14ac:dyDescent="0.2">
      <c r="A434" t="s">
        <v>1413</v>
      </c>
      <c r="B434" s="11" t="s">
        <v>1582</v>
      </c>
      <c r="E434" s="1">
        <f t="shared" si="99"/>
        <v>7225</v>
      </c>
      <c r="F434" s="1">
        <f t="shared" si="100"/>
        <v>7225</v>
      </c>
      <c r="G434" s="1">
        <v>5298</v>
      </c>
      <c r="H434" s="1">
        <v>5243</v>
      </c>
      <c r="I434" s="2"/>
      <c r="J434" s="2">
        <f t="shared" si="101"/>
        <v>0.72567474048442904</v>
      </c>
      <c r="K434" s="7">
        <f t="shared" si="102"/>
        <v>3</v>
      </c>
      <c r="L434" s="7">
        <f t="shared" si="103"/>
        <v>2</v>
      </c>
      <c r="M434" s="7">
        <f t="shared" si="104"/>
        <v>1</v>
      </c>
      <c r="N434" s="2">
        <f t="shared" si="105"/>
        <v>0.27307958477508648</v>
      </c>
      <c r="O434" s="2">
        <f t="shared" si="106"/>
        <v>0.32650519031141867</v>
      </c>
      <c r="P434" s="2">
        <f t="shared" si="107"/>
        <v>0.36470588235294116</v>
      </c>
      <c r="Q434" s="2">
        <f t="shared" si="108"/>
        <v>3.5709342560553747E-2</v>
      </c>
      <c r="R434" s="1">
        <v>1973</v>
      </c>
      <c r="S434" s="1">
        <v>2359</v>
      </c>
      <c r="T434" s="1">
        <v>2635</v>
      </c>
      <c r="V434" s="1">
        <v>258</v>
      </c>
      <c r="AA434" t="s">
        <v>1037</v>
      </c>
      <c r="AB434">
        <v>2</v>
      </c>
      <c r="AD434" s="40"/>
      <c r="AE434" s="40">
        <v>23</v>
      </c>
      <c r="AF434" s="42">
        <v>1</v>
      </c>
      <c r="AG434" s="42">
        <v>30</v>
      </c>
      <c r="AH434" s="46">
        <v>40035</v>
      </c>
      <c r="AI434" s="46">
        <f t="shared" si="109"/>
        <v>23001</v>
      </c>
      <c r="AJ434" t="s">
        <v>1376</v>
      </c>
      <c r="AO434" s="1">
        <f t="shared" si="98"/>
        <v>7225</v>
      </c>
      <c r="AP434" s="1">
        <v>0</v>
      </c>
    </row>
    <row r="435" spans="1:42" hidden="1" outlineLevel="1" x14ac:dyDescent="0.2">
      <c r="A435" t="s">
        <v>1186</v>
      </c>
      <c r="B435" s="11" t="s">
        <v>1582</v>
      </c>
      <c r="E435" s="1">
        <f t="shared" si="99"/>
        <v>2940</v>
      </c>
      <c r="F435" s="1">
        <f t="shared" si="100"/>
        <v>2936</v>
      </c>
      <c r="G435" s="1">
        <v>2192</v>
      </c>
      <c r="H435" s="1">
        <v>2177</v>
      </c>
      <c r="I435" s="2"/>
      <c r="J435" s="2">
        <f t="shared" si="101"/>
        <v>0.74047619047619051</v>
      </c>
      <c r="K435" s="7">
        <f t="shared" si="102"/>
        <v>3</v>
      </c>
      <c r="L435" s="7">
        <f t="shared" si="103"/>
        <v>1</v>
      </c>
      <c r="M435" s="7">
        <f t="shared" si="104"/>
        <v>2</v>
      </c>
      <c r="N435" s="2">
        <f t="shared" si="105"/>
        <v>0.26464577656675747</v>
      </c>
      <c r="O435" s="2">
        <f t="shared" si="106"/>
        <v>0.35081743869209808</v>
      </c>
      <c r="P435" s="2">
        <f t="shared" si="107"/>
        <v>0.33276566757493187</v>
      </c>
      <c r="Q435" s="2">
        <f t="shared" si="108"/>
        <v>5.1771117166212577E-2</v>
      </c>
      <c r="R435" s="1">
        <v>777</v>
      </c>
      <c r="S435" s="1">
        <v>1030</v>
      </c>
      <c r="T435" s="1">
        <v>977</v>
      </c>
      <c r="V435" s="1">
        <v>152</v>
      </c>
      <c r="AA435" t="s">
        <v>2828</v>
      </c>
      <c r="AB435">
        <v>2</v>
      </c>
      <c r="AD435" s="40"/>
      <c r="AE435" s="40">
        <v>23</v>
      </c>
      <c r="AF435" s="42">
        <v>11</v>
      </c>
      <c r="AG435" s="42">
        <v>60</v>
      </c>
      <c r="AH435" s="46">
        <v>40175</v>
      </c>
      <c r="AI435" s="46">
        <f t="shared" si="109"/>
        <v>23011</v>
      </c>
      <c r="AJ435" t="s">
        <v>1376</v>
      </c>
      <c r="AO435" s="1">
        <f t="shared" si="98"/>
        <v>2936</v>
      </c>
      <c r="AP435" s="1">
        <v>4</v>
      </c>
    </row>
    <row r="436" spans="1:42" hidden="1" outlineLevel="1" x14ac:dyDescent="0.2">
      <c r="A436" t="s">
        <v>1662</v>
      </c>
      <c r="B436" s="11" t="s">
        <v>1582</v>
      </c>
      <c r="E436" s="1">
        <f t="shared" si="99"/>
        <v>694</v>
      </c>
      <c r="F436" s="1">
        <f t="shared" si="100"/>
        <v>694</v>
      </c>
      <c r="G436" s="1">
        <v>534</v>
      </c>
      <c r="H436" s="1">
        <v>531</v>
      </c>
      <c r="I436" s="2"/>
      <c r="J436" s="2">
        <f t="shared" si="101"/>
        <v>0.76512968299711814</v>
      </c>
      <c r="K436" s="7">
        <f t="shared" si="102"/>
        <v>3</v>
      </c>
      <c r="L436" s="7">
        <f t="shared" si="103"/>
        <v>1</v>
      </c>
      <c r="M436" s="7">
        <f t="shared" si="104"/>
        <v>2</v>
      </c>
      <c r="N436" s="2">
        <f t="shared" si="105"/>
        <v>0.18011527377521613</v>
      </c>
      <c r="O436" s="2">
        <f t="shared" si="106"/>
        <v>0.40489913544668588</v>
      </c>
      <c r="P436" s="2">
        <f t="shared" si="107"/>
        <v>0.39481268011527376</v>
      </c>
      <c r="Q436" s="2">
        <f t="shared" si="108"/>
        <v>2.0172910662824284E-2</v>
      </c>
      <c r="R436" s="1">
        <v>125</v>
      </c>
      <c r="S436" s="1">
        <v>281</v>
      </c>
      <c r="T436" s="1">
        <v>274</v>
      </c>
      <c r="V436" s="1">
        <v>14</v>
      </c>
      <c r="AA436" t="s">
        <v>2662</v>
      </c>
      <c r="AB436">
        <v>2</v>
      </c>
      <c r="AD436" s="40"/>
      <c r="AE436" s="40">
        <v>23</v>
      </c>
      <c r="AF436" s="42">
        <v>3</v>
      </c>
      <c r="AG436" s="42">
        <v>170</v>
      </c>
      <c r="AH436" s="46">
        <v>40595</v>
      </c>
      <c r="AI436" s="46">
        <f t="shared" si="109"/>
        <v>23003</v>
      </c>
      <c r="AJ436" t="s">
        <v>1376</v>
      </c>
      <c r="AO436" s="1">
        <f t="shared" si="98"/>
        <v>694</v>
      </c>
      <c r="AP436" s="1">
        <v>0</v>
      </c>
    </row>
    <row r="437" spans="1:42" hidden="1" outlineLevel="1" x14ac:dyDescent="0.2">
      <c r="A437" t="s">
        <v>2180</v>
      </c>
      <c r="B437" s="11" t="s">
        <v>1582</v>
      </c>
      <c r="E437" s="1">
        <f t="shared" si="99"/>
        <v>1963</v>
      </c>
      <c r="F437" s="1">
        <f t="shared" si="100"/>
        <v>1963</v>
      </c>
      <c r="G437" s="1">
        <v>1403</v>
      </c>
      <c r="H437" s="1">
        <v>1394</v>
      </c>
      <c r="I437" s="2"/>
      <c r="J437" s="2">
        <f t="shared" si="101"/>
        <v>0.71013754457463063</v>
      </c>
      <c r="K437" s="7">
        <f t="shared" si="102"/>
        <v>2</v>
      </c>
      <c r="L437" s="7">
        <f t="shared" si="103"/>
        <v>1</v>
      </c>
      <c r="M437" s="7">
        <f t="shared" si="104"/>
        <v>3</v>
      </c>
      <c r="N437" s="2">
        <f t="shared" si="105"/>
        <v>0.30259806418746815</v>
      </c>
      <c r="O437" s="2">
        <f t="shared" si="106"/>
        <v>0.34793683138053999</v>
      </c>
      <c r="P437" s="2">
        <f t="shared" si="107"/>
        <v>0.29750382068262865</v>
      </c>
      <c r="Q437" s="2">
        <f t="shared" si="108"/>
        <v>5.1961283749363207E-2</v>
      </c>
      <c r="R437" s="1">
        <v>594</v>
      </c>
      <c r="S437" s="1">
        <v>683</v>
      </c>
      <c r="T437" s="1">
        <v>584</v>
      </c>
      <c r="V437" s="1">
        <v>102</v>
      </c>
      <c r="AA437" t="s">
        <v>1037</v>
      </c>
      <c r="AB437">
        <v>2</v>
      </c>
      <c r="AD437" s="40"/>
      <c r="AE437" s="40">
        <v>23</v>
      </c>
      <c r="AF437" s="42">
        <v>1</v>
      </c>
      <c r="AG437" s="42">
        <v>35</v>
      </c>
      <c r="AH437" s="46">
        <v>40665</v>
      </c>
      <c r="AI437" s="46">
        <f t="shared" si="109"/>
        <v>23001</v>
      </c>
      <c r="AJ437" t="s">
        <v>1376</v>
      </c>
      <c r="AO437" s="1">
        <f t="shared" si="98"/>
        <v>1963</v>
      </c>
      <c r="AP437" s="1">
        <v>0</v>
      </c>
    </row>
    <row r="438" spans="1:42" hidden="1" outlineLevel="1" x14ac:dyDescent="0.2">
      <c r="A438" t="s">
        <v>1761</v>
      </c>
      <c r="B438" s="11" t="s">
        <v>1582</v>
      </c>
      <c r="E438" s="1">
        <f t="shared" si="99"/>
        <v>2048</v>
      </c>
      <c r="F438" s="1">
        <f t="shared" si="100"/>
        <v>2048</v>
      </c>
      <c r="G438" s="1">
        <v>1405</v>
      </c>
      <c r="H438" s="1">
        <v>1393</v>
      </c>
      <c r="I438" s="2"/>
      <c r="J438" s="2">
        <f t="shared" si="101"/>
        <v>0.68017578125</v>
      </c>
      <c r="K438" s="7">
        <f t="shared" si="102"/>
        <v>2</v>
      </c>
      <c r="L438" s="7">
        <f t="shared" si="103"/>
        <v>3</v>
      </c>
      <c r="M438" s="7">
        <f t="shared" si="104"/>
        <v>1</v>
      </c>
      <c r="N438" s="2">
        <f t="shared" si="105"/>
        <v>0.30859375</v>
      </c>
      <c r="O438" s="2">
        <f t="shared" si="106"/>
        <v>0.27880859375</v>
      </c>
      <c r="P438" s="2">
        <f t="shared" si="107"/>
        <v>0.35595703125</v>
      </c>
      <c r="Q438" s="2">
        <f t="shared" si="108"/>
        <v>5.6640625E-2</v>
      </c>
      <c r="R438" s="1">
        <v>632</v>
      </c>
      <c r="S438" s="1">
        <v>571</v>
      </c>
      <c r="T438" s="1">
        <v>729</v>
      </c>
      <c r="V438" s="1">
        <v>116</v>
      </c>
      <c r="AA438" t="s">
        <v>1037</v>
      </c>
      <c r="AB438">
        <v>2</v>
      </c>
      <c r="AD438" s="40"/>
      <c r="AE438" s="40">
        <v>23</v>
      </c>
      <c r="AF438" s="42">
        <v>1</v>
      </c>
      <c r="AG438" s="42">
        <v>40</v>
      </c>
      <c r="AH438" s="46">
        <v>40770</v>
      </c>
      <c r="AI438" s="46">
        <f t="shared" si="109"/>
        <v>23001</v>
      </c>
      <c r="AJ438" t="s">
        <v>1376</v>
      </c>
      <c r="AO438" s="1">
        <f t="shared" si="98"/>
        <v>2048</v>
      </c>
      <c r="AP438" s="1">
        <v>0</v>
      </c>
    </row>
    <row r="439" spans="1:42" hidden="1" outlineLevel="1" x14ac:dyDescent="0.2">
      <c r="A439" s="18" t="s">
        <v>2729</v>
      </c>
      <c r="B439" s="11" t="s">
        <v>1582</v>
      </c>
      <c r="E439" s="1">
        <f t="shared" si="99"/>
        <v>228</v>
      </c>
      <c r="F439" s="1">
        <f t="shared" si="100"/>
        <v>228</v>
      </c>
      <c r="G439" s="1">
        <v>191</v>
      </c>
      <c r="H439" s="1">
        <v>191</v>
      </c>
      <c r="I439" s="2"/>
      <c r="J439" s="2">
        <f t="shared" si="101"/>
        <v>0.83771929824561409</v>
      </c>
      <c r="K439" s="7">
        <f t="shared" si="102"/>
        <v>1</v>
      </c>
      <c r="L439" s="7">
        <f t="shared" si="103"/>
        <v>3</v>
      </c>
      <c r="M439" s="7">
        <f t="shared" si="104"/>
        <v>2</v>
      </c>
      <c r="N439" s="2">
        <f t="shared" si="105"/>
        <v>0.4517543859649123</v>
      </c>
      <c r="O439" s="2">
        <f t="shared" si="106"/>
        <v>0.2412280701754386</v>
      </c>
      <c r="P439" s="2">
        <f t="shared" si="107"/>
        <v>0.27192982456140352</v>
      </c>
      <c r="Q439" s="2">
        <f t="shared" si="108"/>
        <v>3.5087719298245668E-2</v>
      </c>
      <c r="R439" s="1">
        <v>103</v>
      </c>
      <c r="S439" s="1">
        <v>55</v>
      </c>
      <c r="T439" s="1">
        <v>62</v>
      </c>
      <c r="V439" s="1">
        <v>8</v>
      </c>
      <c r="AA439" t="s">
        <v>1434</v>
      </c>
      <c r="AB439">
        <v>1</v>
      </c>
      <c r="AD439" s="40"/>
      <c r="AE439" s="40">
        <v>23</v>
      </c>
      <c r="AF439" s="42">
        <v>5</v>
      </c>
      <c r="AG439" s="42">
        <v>63</v>
      </c>
      <c r="AH439" s="46">
        <v>41067</v>
      </c>
      <c r="AI439" s="46">
        <f t="shared" si="109"/>
        <v>23005</v>
      </c>
      <c r="AJ439" t="s">
        <v>1376</v>
      </c>
      <c r="AO439" s="1">
        <f t="shared" si="98"/>
        <v>228</v>
      </c>
      <c r="AP439" s="1">
        <v>0</v>
      </c>
    </row>
    <row r="440" spans="1:42" hidden="1" outlineLevel="1" x14ac:dyDescent="0.2">
      <c r="A440" t="s">
        <v>2543</v>
      </c>
      <c r="B440" s="11" t="s">
        <v>1582</v>
      </c>
      <c r="E440" s="1">
        <f t="shared" si="99"/>
        <v>1056</v>
      </c>
      <c r="F440" s="1">
        <f t="shared" si="100"/>
        <v>1056</v>
      </c>
      <c r="G440" s="1">
        <v>775</v>
      </c>
      <c r="H440" s="1">
        <v>766</v>
      </c>
      <c r="I440" s="2"/>
      <c r="J440" s="2">
        <f t="shared" si="101"/>
        <v>0.72537878787878785</v>
      </c>
      <c r="K440" s="7">
        <f t="shared" si="102"/>
        <v>2</v>
      </c>
      <c r="L440" s="7">
        <f t="shared" si="103"/>
        <v>3</v>
      </c>
      <c r="M440" s="7">
        <f t="shared" si="104"/>
        <v>1</v>
      </c>
      <c r="N440" s="2">
        <f t="shared" si="105"/>
        <v>0.30871212121212122</v>
      </c>
      <c r="O440" s="2">
        <f t="shared" si="106"/>
        <v>0.26704545454545453</v>
      </c>
      <c r="P440" s="2">
        <f t="shared" si="107"/>
        <v>0.37973484848484851</v>
      </c>
      <c r="Q440" s="2">
        <f t="shared" si="108"/>
        <v>4.4507575757575746E-2</v>
      </c>
      <c r="R440" s="1">
        <v>326</v>
      </c>
      <c r="S440" s="1">
        <v>282</v>
      </c>
      <c r="T440" s="1">
        <v>401</v>
      </c>
      <c r="V440" s="1">
        <v>47</v>
      </c>
      <c r="AA440" t="s">
        <v>2232</v>
      </c>
      <c r="AB440">
        <v>2</v>
      </c>
      <c r="AD440" s="40"/>
      <c r="AE440" s="40">
        <v>23</v>
      </c>
      <c r="AF440" s="42">
        <v>17</v>
      </c>
      <c r="AG440" s="42">
        <v>85</v>
      </c>
      <c r="AH440" s="46">
        <v>41365</v>
      </c>
      <c r="AI440" s="46">
        <f t="shared" si="109"/>
        <v>23017</v>
      </c>
      <c r="AJ440" t="s">
        <v>1376</v>
      </c>
      <c r="AO440" s="1">
        <f t="shared" si="98"/>
        <v>1056</v>
      </c>
      <c r="AP440" s="1">
        <v>0</v>
      </c>
    </row>
    <row r="441" spans="1:42" hidden="1" outlineLevel="1" x14ac:dyDescent="0.2">
      <c r="A441" t="s">
        <v>2686</v>
      </c>
      <c r="B441" s="11" t="s">
        <v>1582</v>
      </c>
      <c r="E441" s="1">
        <f t="shared" si="99"/>
        <v>371</v>
      </c>
      <c r="F441" s="1">
        <f t="shared" si="100"/>
        <v>371</v>
      </c>
      <c r="G441" s="1">
        <v>258</v>
      </c>
      <c r="H441" s="1">
        <v>255</v>
      </c>
      <c r="I441" s="2"/>
      <c r="J441" s="2">
        <f t="shared" si="101"/>
        <v>0.68733153638814015</v>
      </c>
      <c r="K441" s="7">
        <f t="shared" si="102"/>
        <v>3</v>
      </c>
      <c r="L441" s="7">
        <f t="shared" si="103"/>
        <v>1</v>
      </c>
      <c r="M441" s="7">
        <f t="shared" si="104"/>
        <v>2</v>
      </c>
      <c r="N441" s="2">
        <f t="shared" si="105"/>
        <v>0.23989218328840969</v>
      </c>
      <c r="O441" s="2">
        <f t="shared" si="106"/>
        <v>0.45013477088948789</v>
      </c>
      <c r="P441" s="2">
        <f t="shared" si="107"/>
        <v>0.25067385444743934</v>
      </c>
      <c r="Q441" s="2">
        <f t="shared" si="108"/>
        <v>5.9299191374663107E-2</v>
      </c>
      <c r="R441" s="1">
        <v>89</v>
      </c>
      <c r="S441" s="1">
        <v>167</v>
      </c>
      <c r="T441" s="1">
        <v>93</v>
      </c>
      <c r="V441" s="1">
        <v>22</v>
      </c>
      <c r="AA441" t="s">
        <v>2323</v>
      </c>
      <c r="AB441">
        <v>2</v>
      </c>
      <c r="AD441" s="40"/>
      <c r="AE441" s="40">
        <v>23</v>
      </c>
      <c r="AF441" s="42">
        <v>19</v>
      </c>
      <c r="AG441" s="42">
        <v>195</v>
      </c>
      <c r="AH441" s="46">
        <v>41435</v>
      </c>
      <c r="AI441" s="46">
        <f t="shared" si="109"/>
        <v>23019</v>
      </c>
      <c r="AJ441" t="s">
        <v>1376</v>
      </c>
      <c r="AO441" s="1">
        <f t="shared" si="98"/>
        <v>371</v>
      </c>
      <c r="AP441" s="1">
        <v>0</v>
      </c>
    </row>
    <row r="442" spans="1:42" hidden="1" outlineLevel="1" x14ac:dyDescent="0.2">
      <c r="A442" t="s">
        <v>2536</v>
      </c>
      <c r="B442" s="11" t="s">
        <v>1582</v>
      </c>
      <c r="E442" s="1">
        <f t="shared" si="99"/>
        <v>1285</v>
      </c>
      <c r="F442" s="1">
        <f t="shared" si="100"/>
        <v>1285</v>
      </c>
      <c r="G442" s="1">
        <v>893</v>
      </c>
      <c r="H442" s="1">
        <v>883</v>
      </c>
      <c r="I442" s="2"/>
      <c r="J442" s="2">
        <f t="shared" si="101"/>
        <v>0.68715953307392996</v>
      </c>
      <c r="K442" s="7">
        <f t="shared" si="102"/>
        <v>1</v>
      </c>
      <c r="L442" s="7">
        <f t="shared" si="103"/>
        <v>3</v>
      </c>
      <c r="M442" s="7">
        <f t="shared" si="104"/>
        <v>2</v>
      </c>
      <c r="N442" s="2">
        <f t="shared" si="105"/>
        <v>0.37587548638132295</v>
      </c>
      <c r="O442" s="2">
        <f t="shared" si="106"/>
        <v>0.2357976653696498</v>
      </c>
      <c r="P442" s="2">
        <f t="shared" si="107"/>
        <v>0.36964980544747084</v>
      </c>
      <c r="Q442" s="2">
        <f t="shared" si="108"/>
        <v>1.8677042801556409E-2</v>
      </c>
      <c r="R442" s="1">
        <v>483</v>
      </c>
      <c r="S442" s="1">
        <v>303</v>
      </c>
      <c r="T442" s="1">
        <v>475</v>
      </c>
      <c r="V442" s="1">
        <v>24</v>
      </c>
      <c r="AA442" t="s">
        <v>636</v>
      </c>
      <c r="AB442">
        <v>2</v>
      </c>
      <c r="AD442" s="40"/>
      <c r="AE442" s="40">
        <v>23</v>
      </c>
      <c r="AF442" s="42">
        <v>29</v>
      </c>
      <c r="AG442" s="42">
        <v>125</v>
      </c>
      <c r="AH442" s="46">
        <v>41610</v>
      </c>
      <c r="AI442" s="46">
        <f t="shared" si="109"/>
        <v>23029</v>
      </c>
      <c r="AJ442" t="s">
        <v>1376</v>
      </c>
      <c r="AO442" s="1">
        <f t="shared" si="98"/>
        <v>1285</v>
      </c>
      <c r="AP442" s="1">
        <v>0</v>
      </c>
    </row>
    <row r="443" spans="1:42" hidden="1" outlineLevel="1" x14ac:dyDescent="0.2">
      <c r="A443" t="s">
        <v>2555</v>
      </c>
      <c r="B443" s="11" t="s">
        <v>1582</v>
      </c>
      <c r="E443" s="1">
        <f t="shared" si="99"/>
        <v>355</v>
      </c>
      <c r="F443" s="1">
        <f t="shared" si="100"/>
        <v>354</v>
      </c>
      <c r="G443" s="1">
        <v>255</v>
      </c>
      <c r="H443" s="1">
        <v>255</v>
      </c>
      <c r="I443" s="2"/>
      <c r="J443" s="2">
        <f t="shared" si="101"/>
        <v>0.71830985915492962</v>
      </c>
      <c r="K443" s="7">
        <f t="shared" si="102"/>
        <v>3</v>
      </c>
      <c r="L443" s="7">
        <f t="shared" si="103"/>
        <v>2</v>
      </c>
      <c r="M443" s="7">
        <f t="shared" si="104"/>
        <v>1</v>
      </c>
      <c r="N443" s="2">
        <f t="shared" si="105"/>
        <v>0.19774011299435029</v>
      </c>
      <c r="O443" s="2">
        <f t="shared" si="106"/>
        <v>0.33898305084745761</v>
      </c>
      <c r="P443" s="2">
        <f t="shared" si="107"/>
        <v>0.42937853107344631</v>
      </c>
      <c r="Q443" s="2">
        <f t="shared" si="108"/>
        <v>3.3898305084745728E-2</v>
      </c>
      <c r="R443" s="1">
        <v>70</v>
      </c>
      <c r="S443" s="1">
        <v>120</v>
      </c>
      <c r="T443" s="1">
        <v>152</v>
      </c>
      <c r="V443" s="1">
        <v>12</v>
      </c>
      <c r="AA443" t="s">
        <v>2662</v>
      </c>
      <c r="AB443">
        <v>2</v>
      </c>
      <c r="AD443" s="40"/>
      <c r="AE443" s="40">
        <v>23</v>
      </c>
      <c r="AF443" s="42">
        <v>3</v>
      </c>
      <c r="AG443" s="42">
        <v>175</v>
      </c>
      <c r="AH443" s="46">
        <v>41715</v>
      </c>
      <c r="AI443" s="46">
        <f t="shared" si="109"/>
        <v>23003</v>
      </c>
      <c r="AJ443" t="s">
        <v>1376</v>
      </c>
      <c r="AO443" s="1">
        <f t="shared" si="98"/>
        <v>354</v>
      </c>
      <c r="AP443" s="1">
        <v>1</v>
      </c>
    </row>
    <row r="444" spans="1:42" hidden="1" outlineLevel="1" x14ac:dyDescent="0.2">
      <c r="A444" t="s">
        <v>1180</v>
      </c>
      <c r="B444" s="11" t="s">
        <v>1582</v>
      </c>
      <c r="E444" s="1">
        <f t="shared" si="99"/>
        <v>3874</v>
      </c>
      <c r="F444" s="1">
        <f t="shared" si="100"/>
        <v>3865</v>
      </c>
      <c r="G444" s="1">
        <v>2980</v>
      </c>
      <c r="H444" s="1">
        <v>2944</v>
      </c>
      <c r="I444" s="2"/>
      <c r="J444" s="2">
        <f t="shared" si="101"/>
        <v>0.75993804852865254</v>
      </c>
      <c r="K444" s="7">
        <f t="shared" si="102"/>
        <v>3</v>
      </c>
      <c r="L444" s="7">
        <f t="shared" si="103"/>
        <v>2</v>
      </c>
      <c r="M444" s="7">
        <f t="shared" si="104"/>
        <v>1</v>
      </c>
      <c r="N444" s="2">
        <f t="shared" si="105"/>
        <v>0.3014230271668823</v>
      </c>
      <c r="O444" s="2">
        <f t="shared" si="106"/>
        <v>0.32833117723156535</v>
      </c>
      <c r="P444" s="2">
        <f t="shared" si="107"/>
        <v>0.33505821474773612</v>
      </c>
      <c r="Q444" s="2">
        <f t="shared" si="108"/>
        <v>3.5187580853816236E-2</v>
      </c>
      <c r="R444" s="1">
        <v>1165</v>
      </c>
      <c r="S444" s="1">
        <v>1269</v>
      </c>
      <c r="T444" s="1">
        <v>1295</v>
      </c>
      <c r="V444" s="1">
        <v>136</v>
      </c>
      <c r="AA444" t="s">
        <v>852</v>
      </c>
      <c r="AB444">
        <v>1</v>
      </c>
      <c r="AD444" s="40"/>
      <c r="AE444" s="40">
        <v>23</v>
      </c>
      <c r="AF444" s="42">
        <v>31</v>
      </c>
      <c r="AG444" s="42">
        <v>85</v>
      </c>
      <c r="AH444" s="46">
        <v>41750</v>
      </c>
      <c r="AI444" s="46">
        <f t="shared" si="109"/>
        <v>23031</v>
      </c>
      <c r="AJ444" t="s">
        <v>1376</v>
      </c>
      <c r="AO444" s="1">
        <f t="shared" si="98"/>
        <v>3865</v>
      </c>
      <c r="AP444" s="1">
        <v>9</v>
      </c>
    </row>
    <row r="445" spans="1:42" hidden="1" outlineLevel="1" x14ac:dyDescent="0.2">
      <c r="A445" t="s">
        <v>2935</v>
      </c>
      <c r="B445" s="11" t="s">
        <v>1582</v>
      </c>
      <c r="E445" s="1">
        <f t="shared" si="99"/>
        <v>1629</v>
      </c>
      <c r="F445" s="1">
        <f t="shared" si="100"/>
        <v>1629</v>
      </c>
      <c r="G445" s="1">
        <v>910</v>
      </c>
      <c r="H445" s="1">
        <v>893</v>
      </c>
      <c r="I445" s="2"/>
      <c r="J445" s="2">
        <f t="shared" si="101"/>
        <v>0.54818907305095155</v>
      </c>
      <c r="K445" s="7">
        <f t="shared" si="102"/>
        <v>2</v>
      </c>
      <c r="L445" s="7">
        <f t="shared" si="103"/>
        <v>3</v>
      </c>
      <c r="M445" s="7">
        <f t="shared" si="104"/>
        <v>1</v>
      </c>
      <c r="N445" s="2">
        <f t="shared" si="105"/>
        <v>0.31675874769797424</v>
      </c>
      <c r="O445" s="2">
        <f t="shared" si="106"/>
        <v>0.29404542664211175</v>
      </c>
      <c r="P445" s="2">
        <f t="shared" si="107"/>
        <v>0.35297728667894412</v>
      </c>
      <c r="Q445" s="2">
        <f t="shared" si="108"/>
        <v>3.6218538980969828E-2</v>
      </c>
      <c r="R445" s="1">
        <v>516</v>
      </c>
      <c r="S445" s="1">
        <v>479</v>
      </c>
      <c r="T445" s="1">
        <v>575</v>
      </c>
      <c r="V445" s="1">
        <v>59</v>
      </c>
      <c r="AA445" t="s">
        <v>636</v>
      </c>
      <c r="AB445">
        <v>2</v>
      </c>
      <c r="AD445" s="40"/>
      <c r="AE445" s="40">
        <v>23</v>
      </c>
      <c r="AF445" s="42">
        <v>29</v>
      </c>
      <c r="AG445" s="42">
        <v>130</v>
      </c>
      <c r="AH445" s="46">
        <v>41960</v>
      </c>
      <c r="AI445" s="46">
        <f t="shared" si="109"/>
        <v>23029</v>
      </c>
      <c r="AJ445" t="s">
        <v>1376</v>
      </c>
      <c r="AO445" s="1">
        <f t="shared" si="98"/>
        <v>1629</v>
      </c>
      <c r="AP445" s="1">
        <v>0</v>
      </c>
    </row>
    <row r="446" spans="1:42" hidden="1" outlineLevel="1" x14ac:dyDescent="0.2">
      <c r="A446" t="s">
        <v>1441</v>
      </c>
      <c r="B446" s="11" t="s">
        <v>1582</v>
      </c>
      <c r="E446" s="1">
        <f t="shared" si="99"/>
        <v>842</v>
      </c>
      <c r="F446" s="1">
        <f t="shared" si="100"/>
        <v>842</v>
      </c>
      <c r="G446" s="1">
        <v>571</v>
      </c>
      <c r="H446" s="1">
        <v>566</v>
      </c>
      <c r="I446" s="2"/>
      <c r="J446" s="2">
        <f t="shared" si="101"/>
        <v>0.67220902612826605</v>
      </c>
      <c r="K446" s="7">
        <f t="shared" si="102"/>
        <v>3</v>
      </c>
      <c r="L446" s="7">
        <f t="shared" si="103"/>
        <v>2</v>
      </c>
      <c r="M446" s="7">
        <f t="shared" si="104"/>
        <v>1</v>
      </c>
      <c r="N446" s="2">
        <f t="shared" si="105"/>
        <v>0.26247030878859856</v>
      </c>
      <c r="O446" s="2">
        <f t="shared" si="106"/>
        <v>0.33016627078384797</v>
      </c>
      <c r="P446" s="2">
        <f t="shared" si="107"/>
        <v>0.37529691211401423</v>
      </c>
      <c r="Q446" s="2">
        <f t="shared" si="108"/>
        <v>3.2066508313539244E-2</v>
      </c>
      <c r="R446" s="1">
        <v>221</v>
      </c>
      <c r="S446" s="1">
        <v>278</v>
      </c>
      <c r="T446" s="1">
        <v>316</v>
      </c>
      <c r="V446" s="1">
        <v>27</v>
      </c>
      <c r="AA446" t="s">
        <v>636</v>
      </c>
      <c r="AB446">
        <v>2</v>
      </c>
      <c r="AD446" s="40"/>
      <c r="AE446" s="40">
        <v>23</v>
      </c>
      <c r="AF446" s="42">
        <v>29</v>
      </c>
      <c r="AG446" s="42">
        <v>135</v>
      </c>
      <c r="AH446" s="46">
        <v>42100</v>
      </c>
      <c r="AI446" s="46">
        <f t="shared" si="109"/>
        <v>23029</v>
      </c>
      <c r="AJ446" t="s">
        <v>1376</v>
      </c>
      <c r="AO446" s="1">
        <f t="shared" si="98"/>
        <v>842</v>
      </c>
      <c r="AP446" s="1">
        <v>0</v>
      </c>
    </row>
    <row r="447" spans="1:42" hidden="1" outlineLevel="1" x14ac:dyDescent="0.2">
      <c r="A447" t="s">
        <v>690</v>
      </c>
      <c r="B447" s="11" t="s">
        <v>1582</v>
      </c>
      <c r="E447" s="1">
        <f t="shared" si="99"/>
        <v>51</v>
      </c>
      <c r="F447" s="1">
        <f t="shared" si="100"/>
        <v>51</v>
      </c>
      <c r="G447" s="1">
        <v>43</v>
      </c>
      <c r="H447" s="1">
        <v>43</v>
      </c>
      <c r="I447" s="2"/>
      <c r="J447" s="2">
        <f t="shared" si="101"/>
        <v>0.84313725490196079</v>
      </c>
      <c r="K447" s="7">
        <f t="shared" si="102"/>
        <v>1</v>
      </c>
      <c r="L447" s="7">
        <f t="shared" si="103"/>
        <v>2</v>
      </c>
      <c r="M447" s="7">
        <f t="shared" si="104"/>
        <v>3</v>
      </c>
      <c r="N447" s="2">
        <f t="shared" si="105"/>
        <v>0.35294117647058826</v>
      </c>
      <c r="O447" s="2">
        <f t="shared" si="106"/>
        <v>0.27450980392156865</v>
      </c>
      <c r="P447" s="2">
        <f t="shared" si="107"/>
        <v>0.23529411764705882</v>
      </c>
      <c r="Q447" s="2">
        <f t="shared" si="108"/>
        <v>0.13725490196078421</v>
      </c>
      <c r="R447" s="1">
        <v>18</v>
      </c>
      <c r="S447" s="1">
        <v>14</v>
      </c>
      <c r="T447" s="1">
        <v>12</v>
      </c>
      <c r="V447" s="1">
        <v>7</v>
      </c>
      <c r="AA447" t="s">
        <v>2662</v>
      </c>
      <c r="AB447">
        <v>2</v>
      </c>
      <c r="AD447" s="40"/>
      <c r="AE447" s="40">
        <v>23</v>
      </c>
      <c r="AF447" s="42">
        <v>3</v>
      </c>
      <c r="AG447" s="42">
        <v>180</v>
      </c>
      <c r="AH447" s="46">
        <v>42450</v>
      </c>
      <c r="AI447" s="46">
        <f t="shared" si="109"/>
        <v>23003</v>
      </c>
      <c r="AJ447" t="s">
        <v>2891</v>
      </c>
      <c r="AO447" s="1">
        <f t="shared" si="98"/>
        <v>51</v>
      </c>
      <c r="AP447" s="1">
        <v>0</v>
      </c>
    </row>
    <row r="448" spans="1:42" hidden="1" outlineLevel="1" x14ac:dyDescent="0.2">
      <c r="A448" t="s">
        <v>1735</v>
      </c>
      <c r="B448" s="11" t="s">
        <v>1582</v>
      </c>
      <c r="E448" s="1">
        <f t="shared" si="99"/>
        <v>3170</v>
      </c>
      <c r="F448" s="1">
        <f t="shared" si="100"/>
        <v>3165</v>
      </c>
      <c r="G448" s="1">
        <v>2148</v>
      </c>
      <c r="H448" s="1">
        <v>2112</v>
      </c>
      <c r="I448" s="2"/>
      <c r="J448" s="2">
        <f t="shared" si="101"/>
        <v>0.66624605678233439</v>
      </c>
      <c r="K448" s="7">
        <f t="shared" si="102"/>
        <v>1</v>
      </c>
      <c r="L448" s="7">
        <f t="shared" si="103"/>
        <v>3</v>
      </c>
      <c r="M448" s="7">
        <f t="shared" si="104"/>
        <v>2</v>
      </c>
      <c r="N448" s="2">
        <f t="shared" si="105"/>
        <v>0.52922590837282779</v>
      </c>
      <c r="O448" s="2">
        <f t="shared" si="106"/>
        <v>0.18388625592417063</v>
      </c>
      <c r="P448" s="2">
        <f t="shared" si="107"/>
        <v>0.24739336492890995</v>
      </c>
      <c r="Q448" s="2">
        <f t="shared" si="108"/>
        <v>3.9494470774091628E-2</v>
      </c>
      <c r="R448" s="1">
        <v>1675</v>
      </c>
      <c r="S448" s="1">
        <v>582</v>
      </c>
      <c r="T448" s="1">
        <v>783</v>
      </c>
      <c r="V448" s="1">
        <v>125</v>
      </c>
      <c r="AA448" t="s">
        <v>2662</v>
      </c>
      <c r="AB448">
        <v>2</v>
      </c>
      <c r="AD448" s="40"/>
      <c r="AE448" s="40">
        <v>23</v>
      </c>
      <c r="AF448" s="42">
        <v>3</v>
      </c>
      <c r="AG448" s="42">
        <v>185</v>
      </c>
      <c r="AH448" s="46">
        <v>42520</v>
      </c>
      <c r="AI448" s="46">
        <f t="shared" si="109"/>
        <v>23003</v>
      </c>
      <c r="AJ448" t="s">
        <v>1376</v>
      </c>
      <c r="AO448" s="1">
        <f t="shared" si="98"/>
        <v>3165</v>
      </c>
      <c r="AP448" s="1">
        <v>5</v>
      </c>
    </row>
    <row r="449" spans="1:42" hidden="1" outlineLevel="1" x14ac:dyDescent="0.2">
      <c r="A449" t="s">
        <v>32</v>
      </c>
      <c r="B449" s="11" t="s">
        <v>1582</v>
      </c>
      <c r="E449" s="1">
        <f t="shared" si="99"/>
        <v>119</v>
      </c>
      <c r="F449" s="1">
        <f t="shared" si="100"/>
        <v>119</v>
      </c>
      <c r="G449" s="1">
        <v>96</v>
      </c>
      <c r="H449" s="1">
        <v>95</v>
      </c>
      <c r="I449" s="2"/>
      <c r="J449" s="2">
        <f t="shared" si="101"/>
        <v>0.79831932773109249</v>
      </c>
      <c r="K449" s="7">
        <f t="shared" si="102"/>
        <v>2</v>
      </c>
      <c r="L449" s="7">
        <f t="shared" si="103"/>
        <v>1</v>
      </c>
      <c r="M449" s="7">
        <f t="shared" si="104"/>
        <v>3</v>
      </c>
      <c r="N449" s="2">
        <f t="shared" si="105"/>
        <v>0.32773109243697479</v>
      </c>
      <c r="O449" s="2">
        <f t="shared" si="106"/>
        <v>0.44537815126050423</v>
      </c>
      <c r="P449" s="2">
        <f t="shared" si="107"/>
        <v>0.17647058823529413</v>
      </c>
      <c r="Q449" s="2">
        <f t="shared" si="108"/>
        <v>5.0420168067226906E-2</v>
      </c>
      <c r="R449" s="1">
        <v>39</v>
      </c>
      <c r="S449" s="1">
        <v>53</v>
      </c>
      <c r="T449" s="1">
        <v>21</v>
      </c>
      <c r="V449" s="1">
        <v>6</v>
      </c>
      <c r="AA449" t="s">
        <v>2662</v>
      </c>
      <c r="AB449">
        <v>2</v>
      </c>
      <c r="AD449" s="40"/>
      <c r="AE449" s="40">
        <v>23</v>
      </c>
      <c r="AF449" s="42">
        <v>3</v>
      </c>
      <c r="AH449" s="46">
        <v>42550</v>
      </c>
      <c r="AI449" s="46">
        <f t="shared" si="109"/>
        <v>23003</v>
      </c>
      <c r="AJ449" t="s">
        <v>882</v>
      </c>
      <c r="AO449" s="1">
        <f t="shared" si="98"/>
        <v>119</v>
      </c>
      <c r="AP449" s="1">
        <v>0</v>
      </c>
    </row>
    <row r="450" spans="1:42" hidden="1" outlineLevel="1" x14ac:dyDescent="0.2">
      <c r="A450" t="s">
        <v>1541</v>
      </c>
      <c r="B450" s="11" t="s">
        <v>1582</v>
      </c>
      <c r="E450" s="1">
        <f t="shared" si="99"/>
        <v>3465</v>
      </c>
      <c r="F450" s="1">
        <f t="shared" si="100"/>
        <v>3465</v>
      </c>
      <c r="G450" s="1">
        <v>2407</v>
      </c>
      <c r="H450" s="1">
        <v>2382</v>
      </c>
      <c r="I450" s="2"/>
      <c r="J450" s="2">
        <f t="shared" si="101"/>
        <v>0.68744588744588742</v>
      </c>
      <c r="K450" s="7">
        <f t="shared" si="102"/>
        <v>3</v>
      </c>
      <c r="L450" s="7">
        <f t="shared" si="103"/>
        <v>2</v>
      </c>
      <c r="M450" s="7">
        <f t="shared" si="104"/>
        <v>1</v>
      </c>
      <c r="N450" s="2">
        <f t="shared" si="105"/>
        <v>0.28888888888888886</v>
      </c>
      <c r="O450" s="2">
        <f t="shared" si="106"/>
        <v>0.33419913419913422</v>
      </c>
      <c r="P450" s="2">
        <f t="shared" si="107"/>
        <v>0.3422799422799423</v>
      </c>
      <c r="Q450" s="2">
        <f t="shared" si="108"/>
        <v>3.4632034632034625E-2</v>
      </c>
      <c r="R450" s="1">
        <v>1001</v>
      </c>
      <c r="S450" s="1">
        <v>1158</v>
      </c>
      <c r="T450" s="1">
        <v>1186</v>
      </c>
      <c r="V450" s="1">
        <v>120</v>
      </c>
      <c r="AA450" t="s">
        <v>1668</v>
      </c>
      <c r="AB450">
        <v>2</v>
      </c>
      <c r="AD450" s="40"/>
      <c r="AE450" s="40">
        <v>23</v>
      </c>
      <c r="AF450" s="42">
        <v>25</v>
      </c>
      <c r="AG450" s="42">
        <v>85</v>
      </c>
      <c r="AH450" s="46">
        <v>42660</v>
      </c>
      <c r="AI450" s="46">
        <f t="shared" si="109"/>
        <v>23025</v>
      </c>
      <c r="AJ450" t="s">
        <v>1376</v>
      </c>
      <c r="AO450" s="1">
        <f t="shared" si="98"/>
        <v>3465</v>
      </c>
      <c r="AP450" s="1">
        <v>0</v>
      </c>
    </row>
    <row r="451" spans="1:42" hidden="1" outlineLevel="1" x14ac:dyDescent="0.2">
      <c r="A451" t="s">
        <v>453</v>
      </c>
      <c r="B451" s="11" t="s">
        <v>1582</v>
      </c>
      <c r="E451" s="1">
        <f t="shared" si="99"/>
        <v>0</v>
      </c>
      <c r="F451" s="1">
        <f t="shared" si="100"/>
        <v>0</v>
      </c>
      <c r="H451" s="1">
        <v>0</v>
      </c>
      <c r="I451" s="2"/>
      <c r="J451" s="2" t="e">
        <f t="shared" si="101"/>
        <v>#DIV/0!</v>
      </c>
      <c r="K451" s="7" t="str">
        <f t="shared" si="102"/>
        <v/>
      </c>
      <c r="L451" s="7" t="str">
        <f t="shared" si="103"/>
        <v/>
      </c>
      <c r="M451" s="7" t="str">
        <f t="shared" si="104"/>
        <v/>
      </c>
      <c r="N451" s="2" t="str">
        <f t="shared" si="105"/>
        <v>-</v>
      </c>
      <c r="O451" s="2" t="str">
        <f t="shared" si="106"/>
        <v>-</v>
      </c>
      <c r="P451" s="2" t="str">
        <f t="shared" si="107"/>
        <v>-</v>
      </c>
      <c r="Q451" s="2" t="str">
        <f t="shared" si="108"/>
        <v>-</v>
      </c>
      <c r="R451" s="1">
        <v>0</v>
      </c>
      <c r="S451" s="1">
        <v>0</v>
      </c>
      <c r="T451" s="1">
        <v>0</v>
      </c>
      <c r="V451" s="1">
        <v>0</v>
      </c>
      <c r="AA451" t="s">
        <v>1057</v>
      </c>
      <c r="AB451">
        <v>2</v>
      </c>
      <c r="AD451" s="40"/>
      <c r="AE451" s="40">
        <v>23</v>
      </c>
      <c r="AF451" s="42">
        <v>7</v>
      </c>
      <c r="AG451" s="42">
        <v>55</v>
      </c>
      <c r="AH451" s="46">
        <v>42765</v>
      </c>
      <c r="AI451" s="46">
        <f t="shared" si="109"/>
        <v>23007</v>
      </c>
      <c r="AJ451" t="s">
        <v>882</v>
      </c>
      <c r="AO451" s="1">
        <f t="shared" si="98"/>
        <v>0</v>
      </c>
      <c r="AP451" s="1">
        <v>0</v>
      </c>
    </row>
    <row r="452" spans="1:42" hidden="1" outlineLevel="1" x14ac:dyDescent="0.2">
      <c r="A452" t="s">
        <v>1377</v>
      </c>
      <c r="B452" s="11" t="s">
        <v>1582</v>
      </c>
      <c r="E452" s="1">
        <f t="shared" si="99"/>
        <v>33</v>
      </c>
      <c r="F452" s="1">
        <f t="shared" si="100"/>
        <v>33</v>
      </c>
      <c r="G452" s="1">
        <v>16</v>
      </c>
      <c r="H452" s="1">
        <v>16</v>
      </c>
      <c r="I452" s="2"/>
      <c r="J452" s="2">
        <f t="shared" si="101"/>
        <v>0.48484848484848486</v>
      </c>
      <c r="K452" s="7">
        <f t="shared" si="102"/>
        <v>3</v>
      </c>
      <c r="L452" s="7">
        <f t="shared" si="103"/>
        <v>2</v>
      </c>
      <c r="M452" s="7">
        <f t="shared" si="104"/>
        <v>1</v>
      </c>
      <c r="N452" s="2">
        <f t="shared" si="105"/>
        <v>0.12121212121212122</v>
      </c>
      <c r="O452" s="2">
        <f t="shared" si="106"/>
        <v>0.39393939393939392</v>
      </c>
      <c r="P452" s="2">
        <f t="shared" si="107"/>
        <v>0.48484848484848486</v>
      </c>
      <c r="Q452" s="2">
        <f t="shared" si="108"/>
        <v>0</v>
      </c>
      <c r="R452" s="1">
        <v>4</v>
      </c>
      <c r="S452" s="1">
        <v>13</v>
      </c>
      <c r="T452" s="1">
        <v>16</v>
      </c>
      <c r="V452" s="1">
        <v>0</v>
      </c>
      <c r="AA452" t="s">
        <v>2232</v>
      </c>
      <c r="AB452">
        <v>2</v>
      </c>
      <c r="AD452" s="40"/>
      <c r="AE452" s="40">
        <v>23</v>
      </c>
      <c r="AF452" s="42">
        <v>17</v>
      </c>
      <c r="AG452" s="42">
        <v>90</v>
      </c>
      <c r="AH452" s="46">
        <v>42835</v>
      </c>
      <c r="AI452" s="46">
        <f t="shared" si="109"/>
        <v>23017</v>
      </c>
      <c r="AJ452" t="s">
        <v>2891</v>
      </c>
      <c r="AO452" s="1">
        <f t="shared" si="98"/>
        <v>33</v>
      </c>
      <c r="AP452" s="1">
        <v>0</v>
      </c>
    </row>
    <row r="453" spans="1:42" hidden="1" outlineLevel="1" x14ac:dyDescent="0.2">
      <c r="A453" t="s">
        <v>1856</v>
      </c>
      <c r="B453" s="11" t="s">
        <v>1582</v>
      </c>
      <c r="E453" s="1">
        <f t="shared" si="99"/>
        <v>2254</v>
      </c>
      <c r="F453" s="1">
        <f t="shared" si="100"/>
        <v>2254</v>
      </c>
      <c r="G453" s="1">
        <v>1709</v>
      </c>
      <c r="H453" s="1">
        <v>1690</v>
      </c>
      <c r="I453" s="2"/>
      <c r="J453" s="2">
        <f t="shared" si="101"/>
        <v>0.74977817213842057</v>
      </c>
      <c r="K453" s="7">
        <f t="shared" si="102"/>
        <v>2</v>
      </c>
      <c r="L453" s="7">
        <f t="shared" si="103"/>
        <v>1</v>
      </c>
      <c r="M453" s="7">
        <f t="shared" si="104"/>
        <v>3</v>
      </c>
      <c r="N453" s="2">
        <f t="shared" si="105"/>
        <v>0.30479148181011534</v>
      </c>
      <c r="O453" s="2">
        <f t="shared" si="106"/>
        <v>0.35847382431233366</v>
      </c>
      <c r="P453" s="2">
        <f t="shared" si="107"/>
        <v>0.29192546583850931</v>
      </c>
      <c r="Q453" s="2">
        <f t="shared" si="108"/>
        <v>4.4809228039041638E-2</v>
      </c>
      <c r="R453" s="1">
        <v>687</v>
      </c>
      <c r="S453" s="1">
        <v>808</v>
      </c>
      <c r="T453" s="1">
        <v>658</v>
      </c>
      <c r="V453" s="1">
        <v>101</v>
      </c>
      <c r="AA453" t="s">
        <v>2828</v>
      </c>
      <c r="AB453">
        <v>1</v>
      </c>
      <c r="AD453" s="40"/>
      <c r="AE453" s="40">
        <v>23</v>
      </c>
      <c r="AF453" s="42">
        <v>11</v>
      </c>
      <c r="AG453" s="42">
        <v>65</v>
      </c>
      <c r="AH453" s="46">
        <v>43080</v>
      </c>
      <c r="AI453" s="46">
        <f t="shared" si="109"/>
        <v>23011</v>
      </c>
      <c r="AJ453" t="s">
        <v>1376</v>
      </c>
      <c r="AO453" s="1">
        <f t="shared" si="98"/>
        <v>2254</v>
      </c>
      <c r="AP453" s="1">
        <v>0</v>
      </c>
    </row>
    <row r="454" spans="1:42" hidden="1" outlineLevel="1" x14ac:dyDescent="0.2">
      <c r="A454" t="s">
        <v>1868</v>
      </c>
      <c r="B454" s="11" t="s">
        <v>1582</v>
      </c>
      <c r="E454" s="1">
        <f t="shared" si="99"/>
        <v>1468</v>
      </c>
      <c r="F454" s="1">
        <f t="shared" si="100"/>
        <v>1468</v>
      </c>
      <c r="G454" s="1">
        <v>1167</v>
      </c>
      <c r="H454" s="1">
        <v>1159</v>
      </c>
      <c r="I454" s="2"/>
      <c r="J454" s="2">
        <f t="shared" si="101"/>
        <v>0.78950953678474112</v>
      </c>
      <c r="K454" s="7">
        <f t="shared" si="102"/>
        <v>3</v>
      </c>
      <c r="L454" s="7">
        <f t="shared" si="103"/>
        <v>1</v>
      </c>
      <c r="M454" s="7">
        <f t="shared" si="104"/>
        <v>2</v>
      </c>
      <c r="N454" s="2">
        <f t="shared" si="105"/>
        <v>0.22275204359673023</v>
      </c>
      <c r="O454" s="2">
        <f t="shared" si="106"/>
        <v>0.42711171662125341</v>
      </c>
      <c r="P454" s="2">
        <f t="shared" si="107"/>
        <v>0.28882833787465939</v>
      </c>
      <c r="Q454" s="2">
        <f t="shared" si="108"/>
        <v>6.130790190735691E-2</v>
      </c>
      <c r="R454" s="1">
        <v>327</v>
      </c>
      <c r="S454" s="1">
        <v>627</v>
      </c>
      <c r="T454" s="1">
        <v>424</v>
      </c>
      <c r="V454" s="1">
        <v>90</v>
      </c>
      <c r="AA454" t="s">
        <v>2662</v>
      </c>
      <c r="AB454">
        <v>2</v>
      </c>
      <c r="AD454" s="40"/>
      <c r="AE454" s="40">
        <v>23</v>
      </c>
      <c r="AF454" s="42">
        <v>3</v>
      </c>
      <c r="AG454" s="42">
        <v>190</v>
      </c>
      <c r="AH454" s="46">
        <v>43255</v>
      </c>
      <c r="AI454" s="46">
        <f t="shared" si="109"/>
        <v>23003</v>
      </c>
      <c r="AJ454" t="s">
        <v>1376</v>
      </c>
      <c r="AO454" s="1">
        <f t="shared" si="98"/>
        <v>1468</v>
      </c>
      <c r="AP454" s="1">
        <v>0</v>
      </c>
    </row>
    <row r="455" spans="1:42" hidden="1" outlineLevel="1" x14ac:dyDescent="0.2">
      <c r="A455" t="s">
        <v>1883</v>
      </c>
      <c r="B455" s="11" t="s">
        <v>1582</v>
      </c>
      <c r="E455" s="1">
        <f t="shared" si="99"/>
        <v>413</v>
      </c>
      <c r="F455" s="1">
        <f t="shared" si="100"/>
        <v>401</v>
      </c>
      <c r="G455" s="1">
        <v>311</v>
      </c>
      <c r="H455" s="1">
        <v>310</v>
      </c>
      <c r="I455" s="2"/>
      <c r="J455" s="2">
        <f t="shared" si="101"/>
        <v>0.75060532687651327</v>
      </c>
      <c r="K455" s="7">
        <f t="shared" si="102"/>
        <v>3</v>
      </c>
      <c r="L455" s="7">
        <f t="shared" si="103"/>
        <v>2</v>
      </c>
      <c r="M455" s="7">
        <f t="shared" si="104"/>
        <v>1</v>
      </c>
      <c r="N455" s="2">
        <f t="shared" si="105"/>
        <v>0.22194513715710723</v>
      </c>
      <c r="O455" s="2">
        <f t="shared" si="106"/>
        <v>0.36907730673316708</v>
      </c>
      <c r="P455" s="2">
        <f t="shared" si="107"/>
        <v>0.37905236907730672</v>
      </c>
      <c r="Q455" s="2">
        <f t="shared" si="108"/>
        <v>2.9925187032418921E-2</v>
      </c>
      <c r="R455" s="1">
        <v>89</v>
      </c>
      <c r="S455" s="1">
        <v>148</v>
      </c>
      <c r="T455" s="1">
        <v>152</v>
      </c>
      <c r="V455" s="1">
        <v>12</v>
      </c>
      <c r="AA455" t="s">
        <v>548</v>
      </c>
      <c r="AB455">
        <v>2</v>
      </c>
      <c r="AD455" s="40"/>
      <c r="AE455" s="40">
        <v>23</v>
      </c>
      <c r="AF455" s="42">
        <v>9</v>
      </c>
      <c r="AG455" s="42">
        <v>95</v>
      </c>
      <c r="AH455" s="46">
        <v>43430</v>
      </c>
      <c r="AI455" s="46">
        <f t="shared" si="109"/>
        <v>23009</v>
      </c>
      <c r="AJ455" t="s">
        <v>1376</v>
      </c>
      <c r="AO455" s="1">
        <f t="shared" si="98"/>
        <v>401</v>
      </c>
      <c r="AP455" s="1">
        <v>12</v>
      </c>
    </row>
    <row r="456" spans="1:42" hidden="1" outlineLevel="1" x14ac:dyDescent="0.2">
      <c r="A456" t="s">
        <v>510</v>
      </c>
      <c r="B456" s="11" t="s">
        <v>1582</v>
      </c>
      <c r="E456" s="1">
        <f t="shared" si="99"/>
        <v>1052</v>
      </c>
      <c r="F456" s="1">
        <f t="shared" si="100"/>
        <v>1052</v>
      </c>
      <c r="G456" s="1">
        <v>753</v>
      </c>
      <c r="H456" s="1">
        <v>742</v>
      </c>
      <c r="I456" s="2"/>
      <c r="J456" s="2">
        <f t="shared" si="101"/>
        <v>0.70532319391634979</v>
      </c>
      <c r="K456" s="7">
        <f t="shared" si="102"/>
        <v>3</v>
      </c>
      <c r="L456" s="7">
        <f t="shared" si="103"/>
        <v>1</v>
      </c>
      <c r="M456" s="7">
        <f t="shared" si="104"/>
        <v>2</v>
      </c>
      <c r="N456" s="2">
        <f t="shared" si="105"/>
        <v>0.19011406844106463</v>
      </c>
      <c r="O456" s="2">
        <f t="shared" si="106"/>
        <v>0.45912547528517111</v>
      </c>
      <c r="P456" s="2">
        <f t="shared" si="107"/>
        <v>0.32034220532319391</v>
      </c>
      <c r="Q456" s="2">
        <f t="shared" si="108"/>
        <v>3.041825095057038E-2</v>
      </c>
      <c r="R456" s="1">
        <v>200</v>
      </c>
      <c r="S456" s="1">
        <v>483</v>
      </c>
      <c r="T456" s="1">
        <v>337</v>
      </c>
      <c r="V456" s="1">
        <v>32</v>
      </c>
      <c r="AA456" t="s">
        <v>2662</v>
      </c>
      <c r="AB456">
        <v>2</v>
      </c>
      <c r="AD456" s="40"/>
      <c r="AE456" s="40">
        <v>23</v>
      </c>
      <c r="AF456" s="42">
        <v>3</v>
      </c>
      <c r="AG456" s="42">
        <v>195</v>
      </c>
      <c r="AH456" s="46">
        <v>43710</v>
      </c>
      <c r="AI456" s="46">
        <f t="shared" si="109"/>
        <v>23003</v>
      </c>
      <c r="AJ456" t="s">
        <v>1376</v>
      </c>
      <c r="AO456" s="1">
        <f t="shared" si="98"/>
        <v>1052</v>
      </c>
      <c r="AP456" s="1">
        <v>0</v>
      </c>
    </row>
    <row r="457" spans="1:42" hidden="1" outlineLevel="1" x14ac:dyDescent="0.2">
      <c r="A457" t="s">
        <v>1286</v>
      </c>
      <c r="B457" s="11" t="s">
        <v>1582</v>
      </c>
      <c r="E457" s="1">
        <f t="shared" si="99"/>
        <v>411</v>
      </c>
      <c r="F457" s="1">
        <f t="shared" si="100"/>
        <v>411</v>
      </c>
      <c r="G457" s="1">
        <v>318</v>
      </c>
      <c r="H457" s="1">
        <v>316</v>
      </c>
      <c r="I457" s="2"/>
      <c r="J457" s="2">
        <f t="shared" si="101"/>
        <v>0.76885644768856443</v>
      </c>
      <c r="K457" s="7">
        <f t="shared" si="102"/>
        <v>3</v>
      </c>
      <c r="L457" s="7">
        <f t="shared" si="103"/>
        <v>1</v>
      </c>
      <c r="M457" s="7">
        <f t="shared" si="104"/>
        <v>2</v>
      </c>
      <c r="N457" s="2">
        <f t="shared" si="105"/>
        <v>0.19951338199513383</v>
      </c>
      <c r="O457" s="2">
        <f t="shared" si="106"/>
        <v>0.49148418491484186</v>
      </c>
      <c r="P457" s="2">
        <f t="shared" si="107"/>
        <v>0.28223844282238442</v>
      </c>
      <c r="Q457" s="2">
        <f t="shared" si="108"/>
        <v>2.6763990267639926E-2</v>
      </c>
      <c r="R457" s="1">
        <v>82</v>
      </c>
      <c r="S457" s="1">
        <v>202</v>
      </c>
      <c r="T457" s="1">
        <v>116</v>
      </c>
      <c r="V457" s="1">
        <v>11</v>
      </c>
      <c r="AA457" t="s">
        <v>636</v>
      </c>
      <c r="AB457">
        <v>2</v>
      </c>
      <c r="AD457" s="40"/>
      <c r="AE457" s="40">
        <v>23</v>
      </c>
      <c r="AF457" s="42">
        <v>29</v>
      </c>
      <c r="AG457" s="42">
        <v>140</v>
      </c>
      <c r="AH457" s="46">
        <v>43640</v>
      </c>
      <c r="AI457" s="46">
        <f t="shared" si="109"/>
        <v>23029</v>
      </c>
      <c r="AJ457" t="s">
        <v>1376</v>
      </c>
      <c r="AO457" s="1">
        <f t="shared" si="98"/>
        <v>411</v>
      </c>
      <c r="AP457" s="1">
        <v>0</v>
      </c>
    </row>
    <row r="458" spans="1:42" hidden="1" outlineLevel="1" x14ac:dyDescent="0.2">
      <c r="A458" t="s">
        <v>788</v>
      </c>
      <c r="B458" s="11" t="s">
        <v>1582</v>
      </c>
      <c r="E458" s="1">
        <f t="shared" si="99"/>
        <v>176</v>
      </c>
      <c r="F458" s="1">
        <f t="shared" si="100"/>
        <v>176</v>
      </c>
      <c r="G458" s="1">
        <v>124</v>
      </c>
      <c r="H458" s="1">
        <v>122</v>
      </c>
      <c r="I458" s="2"/>
      <c r="J458" s="2">
        <f t="shared" si="101"/>
        <v>0.69318181818181823</v>
      </c>
      <c r="K458" s="7">
        <f t="shared" si="102"/>
        <v>3</v>
      </c>
      <c r="L458" s="7">
        <f t="shared" si="103"/>
        <v>2</v>
      </c>
      <c r="M458" s="7">
        <f t="shared" si="104"/>
        <v>1</v>
      </c>
      <c r="N458" s="2">
        <f t="shared" si="105"/>
        <v>0.22727272727272727</v>
      </c>
      <c r="O458" s="2">
        <f t="shared" si="106"/>
        <v>0.33522727272727271</v>
      </c>
      <c r="P458" s="2">
        <f t="shared" si="107"/>
        <v>0.38068181818181818</v>
      </c>
      <c r="Q458" s="2">
        <f t="shared" si="108"/>
        <v>5.6818181818181823E-2</v>
      </c>
      <c r="R458" s="1">
        <v>40</v>
      </c>
      <c r="S458" s="1">
        <v>59</v>
      </c>
      <c r="T458" s="1">
        <v>67</v>
      </c>
      <c r="V458" s="1">
        <v>10</v>
      </c>
      <c r="AA458" t="s">
        <v>2662</v>
      </c>
      <c r="AB458">
        <v>2</v>
      </c>
      <c r="AD458" s="40"/>
      <c r="AE458" s="40">
        <v>23</v>
      </c>
      <c r="AF458" s="42">
        <v>3</v>
      </c>
      <c r="AG458" s="42">
        <v>200</v>
      </c>
      <c r="AH458" s="46">
        <v>43990</v>
      </c>
      <c r="AI458" s="46">
        <f t="shared" si="109"/>
        <v>23003</v>
      </c>
      <c r="AJ458" t="s">
        <v>1376</v>
      </c>
      <c r="AO458" s="1">
        <f t="shared" si="98"/>
        <v>176</v>
      </c>
      <c r="AP458" s="1">
        <v>0</v>
      </c>
    </row>
    <row r="459" spans="1:42" hidden="1" outlineLevel="1" x14ac:dyDescent="0.2">
      <c r="A459" t="s">
        <v>1374</v>
      </c>
      <c r="B459" s="11" t="s">
        <v>1582</v>
      </c>
      <c r="E459" s="1">
        <f t="shared" si="99"/>
        <v>76</v>
      </c>
      <c r="F459" s="1">
        <f t="shared" si="100"/>
        <v>68</v>
      </c>
      <c r="G459" s="1">
        <v>51</v>
      </c>
      <c r="H459" s="1">
        <v>50</v>
      </c>
      <c r="I459" s="2"/>
      <c r="J459" s="2">
        <f t="shared" si="101"/>
        <v>0.65789473684210531</v>
      </c>
      <c r="K459" s="7">
        <f t="shared" si="102"/>
        <v>2</v>
      </c>
      <c r="L459" s="7">
        <f t="shared" si="103"/>
        <v>3</v>
      </c>
      <c r="M459" s="7">
        <f t="shared" si="104"/>
        <v>1</v>
      </c>
      <c r="N459" s="2">
        <f t="shared" si="105"/>
        <v>0.3235294117647059</v>
      </c>
      <c r="O459" s="2">
        <f t="shared" si="106"/>
        <v>0.23529411764705882</v>
      </c>
      <c r="P459" s="2">
        <f t="shared" si="107"/>
        <v>0.4264705882352941</v>
      </c>
      <c r="Q459" s="2">
        <f t="shared" si="108"/>
        <v>1.4705882352941235E-2</v>
      </c>
      <c r="R459" s="1">
        <v>22</v>
      </c>
      <c r="S459" s="1">
        <v>16</v>
      </c>
      <c r="T459" s="1">
        <v>29</v>
      </c>
      <c r="V459" s="1">
        <v>1</v>
      </c>
      <c r="AA459" t="s">
        <v>1614</v>
      </c>
      <c r="AB459">
        <v>1</v>
      </c>
      <c r="AD459" s="40"/>
      <c r="AE459" s="40">
        <v>23</v>
      </c>
      <c r="AF459" s="42">
        <v>13</v>
      </c>
      <c r="AG459" s="42">
        <v>35</v>
      </c>
      <c r="AH459" s="46">
        <v>44165</v>
      </c>
      <c r="AI459" s="46">
        <f t="shared" si="109"/>
        <v>23013</v>
      </c>
      <c r="AJ459" t="s">
        <v>2891</v>
      </c>
      <c r="AO459" s="1">
        <f t="shared" si="98"/>
        <v>68</v>
      </c>
      <c r="AP459" s="1">
        <v>8</v>
      </c>
    </row>
    <row r="460" spans="1:42" hidden="1" outlineLevel="1" x14ac:dyDescent="0.2">
      <c r="A460" t="s">
        <v>3050</v>
      </c>
      <c r="B460" s="11" t="s">
        <v>1582</v>
      </c>
      <c r="E460" s="1">
        <f t="shared" si="99"/>
        <v>0</v>
      </c>
      <c r="F460" s="1">
        <f t="shared" si="100"/>
        <v>0</v>
      </c>
      <c r="G460" s="1">
        <v>52</v>
      </c>
      <c r="H460" s="1">
        <v>52</v>
      </c>
      <c r="I460" s="2"/>
      <c r="J460" s="2" t="e">
        <f t="shared" si="101"/>
        <v>#DIV/0!</v>
      </c>
      <c r="K460" s="7" t="str">
        <f t="shared" si="102"/>
        <v/>
      </c>
      <c r="L460" s="7" t="str">
        <f t="shared" si="103"/>
        <v/>
      </c>
      <c r="M460" s="7" t="str">
        <f t="shared" si="104"/>
        <v/>
      </c>
      <c r="N460" s="2" t="str">
        <f t="shared" si="105"/>
        <v>-</v>
      </c>
      <c r="O460" s="2" t="str">
        <f t="shared" si="106"/>
        <v>-</v>
      </c>
      <c r="P460" s="2" t="str">
        <f t="shared" si="107"/>
        <v>-</v>
      </c>
      <c r="Q460" s="2" t="str">
        <f t="shared" si="108"/>
        <v>-</v>
      </c>
      <c r="R460" s="1">
        <v>0</v>
      </c>
      <c r="S460" s="1">
        <v>0</v>
      </c>
      <c r="T460" s="1">
        <v>0</v>
      </c>
      <c r="V460" s="1">
        <v>0</v>
      </c>
      <c r="AA460" t="s">
        <v>2323</v>
      </c>
      <c r="AB460">
        <v>2</v>
      </c>
      <c r="AD460" s="40"/>
      <c r="AE460" s="40">
        <v>23</v>
      </c>
      <c r="AF460" s="42">
        <v>19</v>
      </c>
      <c r="AH460" s="55">
        <v>44250</v>
      </c>
      <c r="AI460" s="46">
        <f t="shared" si="109"/>
        <v>23019</v>
      </c>
      <c r="AJ460" t="s">
        <v>882</v>
      </c>
      <c r="AO460" s="1">
        <f t="shared" si="98"/>
        <v>0</v>
      </c>
      <c r="AP460" s="1">
        <v>0</v>
      </c>
    </row>
    <row r="461" spans="1:42" hidden="1" outlineLevel="1" x14ac:dyDescent="0.2">
      <c r="A461" t="s">
        <v>1426</v>
      </c>
      <c r="B461" s="11" t="s">
        <v>1582</v>
      </c>
      <c r="E461" s="1">
        <f t="shared" si="99"/>
        <v>513</v>
      </c>
      <c r="F461" s="1">
        <f t="shared" si="100"/>
        <v>513</v>
      </c>
      <c r="G461" s="1">
        <v>392</v>
      </c>
      <c r="H461" s="1">
        <v>388</v>
      </c>
      <c r="I461" s="2"/>
      <c r="J461" s="2">
        <f t="shared" si="101"/>
        <v>0.75633528265107208</v>
      </c>
      <c r="K461" s="7">
        <f t="shared" si="102"/>
        <v>3</v>
      </c>
      <c r="L461" s="7">
        <f t="shared" si="103"/>
        <v>2</v>
      </c>
      <c r="M461" s="7">
        <f t="shared" si="104"/>
        <v>1</v>
      </c>
      <c r="N461" s="2">
        <f t="shared" si="105"/>
        <v>0.27680311890838205</v>
      </c>
      <c r="O461" s="2">
        <f t="shared" si="106"/>
        <v>0.33528265107212474</v>
      </c>
      <c r="P461" s="2">
        <f t="shared" si="107"/>
        <v>0.34307992202729043</v>
      </c>
      <c r="Q461" s="2">
        <f t="shared" si="108"/>
        <v>4.4834307992202782E-2</v>
      </c>
      <c r="R461" s="1">
        <v>142</v>
      </c>
      <c r="S461" s="1">
        <v>172</v>
      </c>
      <c r="T461" s="1">
        <v>176</v>
      </c>
      <c r="V461" s="1">
        <v>23</v>
      </c>
      <c r="AA461" t="s">
        <v>2323</v>
      </c>
      <c r="AB461">
        <v>2</v>
      </c>
      <c r="AD461" s="40"/>
      <c r="AE461" s="40">
        <v>23</v>
      </c>
      <c r="AF461" s="42">
        <v>19</v>
      </c>
      <c r="AG461" s="42">
        <v>200</v>
      </c>
      <c r="AH461" s="46">
        <v>44270</v>
      </c>
      <c r="AI461" s="46">
        <f t="shared" si="109"/>
        <v>23019</v>
      </c>
      <c r="AJ461" t="s">
        <v>1376</v>
      </c>
      <c r="AO461" s="1">
        <f t="shared" si="98"/>
        <v>513</v>
      </c>
      <c r="AP461" s="1">
        <v>0</v>
      </c>
    </row>
    <row r="462" spans="1:42" hidden="1" outlineLevel="1" x14ac:dyDescent="0.2">
      <c r="A462" t="s">
        <v>1082</v>
      </c>
      <c r="B462" s="11" t="s">
        <v>1582</v>
      </c>
      <c r="E462" s="1">
        <f t="shared" si="99"/>
        <v>90</v>
      </c>
      <c r="F462" s="1">
        <f t="shared" si="100"/>
        <v>90</v>
      </c>
      <c r="G462" s="1">
        <v>70</v>
      </c>
      <c r="H462" s="1">
        <v>69</v>
      </c>
      <c r="I462" s="2"/>
      <c r="J462" s="2">
        <f t="shared" si="101"/>
        <v>0.76666666666666672</v>
      </c>
      <c r="K462" s="7">
        <f t="shared" si="102"/>
        <v>3</v>
      </c>
      <c r="L462" s="7">
        <f t="shared" si="103"/>
        <v>1</v>
      </c>
      <c r="M462" s="7">
        <f t="shared" si="104"/>
        <v>2</v>
      </c>
      <c r="N462" s="2">
        <f t="shared" si="105"/>
        <v>0.15555555555555556</v>
      </c>
      <c r="O462" s="2">
        <f t="shared" si="106"/>
        <v>0.4777777777777778</v>
      </c>
      <c r="P462" s="2">
        <f t="shared" si="107"/>
        <v>0.32222222222222224</v>
      </c>
      <c r="Q462" s="2">
        <f t="shared" si="108"/>
        <v>4.4444444444444398E-2</v>
      </c>
      <c r="R462" s="1">
        <v>14</v>
      </c>
      <c r="S462" s="1">
        <v>43</v>
      </c>
      <c r="T462" s="1">
        <v>29</v>
      </c>
      <c r="V462" s="1">
        <v>4</v>
      </c>
      <c r="AA462" t="s">
        <v>2323</v>
      </c>
      <c r="AB462">
        <v>2</v>
      </c>
      <c r="AD462" s="40"/>
      <c r="AE462" s="40">
        <v>23</v>
      </c>
      <c r="AF462" s="42">
        <v>19</v>
      </c>
      <c r="AG462" s="42">
        <v>205</v>
      </c>
      <c r="AH462" s="46">
        <v>44340</v>
      </c>
      <c r="AI462" s="46">
        <f t="shared" si="109"/>
        <v>23019</v>
      </c>
      <c r="AJ462" t="s">
        <v>1376</v>
      </c>
      <c r="AO462" s="1">
        <f t="shared" si="98"/>
        <v>90</v>
      </c>
      <c r="AP462" s="1">
        <v>0</v>
      </c>
    </row>
    <row r="463" spans="1:42" hidden="1" outlineLevel="1" x14ac:dyDescent="0.2">
      <c r="A463" t="s">
        <v>1023</v>
      </c>
      <c r="B463" s="11" t="s">
        <v>1582</v>
      </c>
      <c r="E463" s="1">
        <f t="shared" si="99"/>
        <v>2314</v>
      </c>
      <c r="F463" s="1">
        <f t="shared" si="100"/>
        <v>2313</v>
      </c>
      <c r="G463" s="1">
        <v>1716</v>
      </c>
      <c r="H463" s="1">
        <v>1703</v>
      </c>
      <c r="I463" s="2"/>
      <c r="J463" s="2">
        <f t="shared" si="101"/>
        <v>0.7359550561797753</v>
      </c>
      <c r="K463" s="7">
        <f t="shared" si="102"/>
        <v>3</v>
      </c>
      <c r="L463" s="7">
        <f t="shared" si="103"/>
        <v>2</v>
      </c>
      <c r="M463" s="7">
        <f t="shared" si="104"/>
        <v>1</v>
      </c>
      <c r="N463" s="2">
        <f t="shared" si="105"/>
        <v>0.25075659316904453</v>
      </c>
      <c r="O463" s="2">
        <f t="shared" si="106"/>
        <v>0.32857760484219628</v>
      </c>
      <c r="P463" s="2">
        <f t="shared" si="107"/>
        <v>0.35884133160397752</v>
      </c>
      <c r="Q463" s="2">
        <f t="shared" si="108"/>
        <v>6.1824470384781671E-2</v>
      </c>
      <c r="R463" s="1">
        <v>580</v>
      </c>
      <c r="S463" s="1">
        <v>760</v>
      </c>
      <c r="T463" s="1">
        <v>830</v>
      </c>
      <c r="V463" s="1">
        <v>143</v>
      </c>
      <c r="AA463" t="s">
        <v>1037</v>
      </c>
      <c r="AB463">
        <v>2</v>
      </c>
      <c r="AD463" s="40"/>
      <c r="AE463" s="40">
        <v>23</v>
      </c>
      <c r="AF463" s="42">
        <v>1</v>
      </c>
      <c r="AG463" s="42">
        <v>45</v>
      </c>
      <c r="AH463" s="46">
        <v>44585</v>
      </c>
      <c r="AI463" s="46">
        <f t="shared" si="109"/>
        <v>23001</v>
      </c>
      <c r="AJ463" t="s">
        <v>1376</v>
      </c>
      <c r="AO463" s="1">
        <f t="shared" si="98"/>
        <v>2313</v>
      </c>
      <c r="AP463" s="1">
        <v>1</v>
      </c>
    </row>
    <row r="464" spans="1:42" hidden="1" outlineLevel="1" x14ac:dyDescent="0.2">
      <c r="A464" t="s">
        <v>2992</v>
      </c>
      <c r="B464" s="11" t="s">
        <v>1582</v>
      </c>
      <c r="E464" s="1">
        <f t="shared" si="99"/>
        <v>122</v>
      </c>
      <c r="F464" s="1">
        <f t="shared" si="100"/>
        <v>122</v>
      </c>
      <c r="G464" s="1">
        <v>106</v>
      </c>
      <c r="H464" s="1">
        <v>103</v>
      </c>
      <c r="I464" s="2"/>
      <c r="J464" s="2">
        <f t="shared" si="101"/>
        <v>0.84426229508196726</v>
      </c>
      <c r="K464" s="7">
        <f t="shared" si="102"/>
        <v>3</v>
      </c>
      <c r="L464" s="7">
        <f t="shared" si="103"/>
        <v>1</v>
      </c>
      <c r="M464" s="7">
        <f t="shared" si="104"/>
        <v>2</v>
      </c>
      <c r="N464" s="2">
        <f t="shared" si="105"/>
        <v>0.18032786885245902</v>
      </c>
      <c r="O464" s="2">
        <f t="shared" si="106"/>
        <v>0.45901639344262296</v>
      </c>
      <c r="P464" s="2">
        <f t="shared" si="107"/>
        <v>0.30327868852459017</v>
      </c>
      <c r="Q464" s="2">
        <f t="shared" si="108"/>
        <v>5.7377049180327877E-2</v>
      </c>
      <c r="R464" s="1">
        <v>22</v>
      </c>
      <c r="S464" s="1">
        <v>56</v>
      </c>
      <c r="T464" s="1">
        <v>37</v>
      </c>
      <c r="V464" s="1">
        <v>7</v>
      </c>
      <c r="AA464" t="s">
        <v>636</v>
      </c>
      <c r="AB464">
        <v>2</v>
      </c>
      <c r="AD464" s="40"/>
      <c r="AE464" s="40">
        <v>23</v>
      </c>
      <c r="AF464" s="42">
        <v>29</v>
      </c>
      <c r="AG464" s="42">
        <v>145</v>
      </c>
      <c r="AH464" s="46">
        <v>44760</v>
      </c>
      <c r="AI464" s="46">
        <f t="shared" si="109"/>
        <v>23029</v>
      </c>
      <c r="AJ464" t="s">
        <v>1376</v>
      </c>
      <c r="AO464" s="1">
        <f t="shared" si="98"/>
        <v>122</v>
      </c>
      <c r="AP464" s="1">
        <v>0</v>
      </c>
    </row>
    <row r="465" spans="1:42" hidden="1" outlineLevel="1" x14ac:dyDescent="0.2">
      <c r="A465" t="s">
        <v>1320</v>
      </c>
      <c r="B465" s="11" t="s">
        <v>1582</v>
      </c>
      <c r="E465" s="1">
        <f t="shared" si="99"/>
        <v>211</v>
      </c>
      <c r="F465" s="1">
        <f t="shared" si="100"/>
        <v>211</v>
      </c>
      <c r="G465" s="1">
        <v>164</v>
      </c>
      <c r="H465" s="1">
        <v>164</v>
      </c>
      <c r="I465" s="2"/>
      <c r="J465" s="2">
        <f t="shared" si="101"/>
        <v>0.77725118483412325</v>
      </c>
      <c r="K465" s="7">
        <f t="shared" si="102"/>
        <v>3</v>
      </c>
      <c r="L465" s="7">
        <f t="shared" si="103"/>
        <v>1</v>
      </c>
      <c r="M465" s="7">
        <f t="shared" si="104"/>
        <v>2</v>
      </c>
      <c r="N465" s="2">
        <f t="shared" si="105"/>
        <v>0.2132701421800948</v>
      </c>
      <c r="O465" s="2">
        <f t="shared" si="106"/>
        <v>0.43127962085308058</v>
      </c>
      <c r="P465" s="2">
        <f t="shared" si="107"/>
        <v>0.29383886255924169</v>
      </c>
      <c r="Q465" s="2">
        <f t="shared" si="108"/>
        <v>6.1611374407582964E-2</v>
      </c>
      <c r="R465" s="1">
        <v>45</v>
      </c>
      <c r="S465" s="1">
        <v>91</v>
      </c>
      <c r="T465" s="1">
        <v>62</v>
      </c>
      <c r="V465" s="1">
        <v>13</v>
      </c>
      <c r="AA465" t="s">
        <v>1831</v>
      </c>
      <c r="AB465">
        <v>2</v>
      </c>
      <c r="AD465" s="40"/>
      <c r="AE465" s="40">
        <v>23</v>
      </c>
      <c r="AF465" s="42">
        <v>21</v>
      </c>
      <c r="AG465" s="42">
        <v>62</v>
      </c>
      <c r="AH465" s="46">
        <v>44830</v>
      </c>
      <c r="AI465" s="46">
        <f t="shared" si="109"/>
        <v>23021</v>
      </c>
      <c r="AJ465" t="s">
        <v>1376</v>
      </c>
      <c r="AO465" s="1">
        <f t="shared" si="98"/>
        <v>211</v>
      </c>
      <c r="AP465" s="1">
        <v>0</v>
      </c>
    </row>
    <row r="466" spans="1:42" hidden="1" outlineLevel="1" x14ac:dyDescent="0.2">
      <c r="A466" t="s">
        <v>1123</v>
      </c>
      <c r="B466" s="11" t="s">
        <v>1582</v>
      </c>
      <c r="E466" s="1">
        <f t="shared" si="99"/>
        <v>1027</v>
      </c>
      <c r="F466" s="1">
        <f t="shared" si="100"/>
        <v>1027</v>
      </c>
      <c r="G466" s="1">
        <v>759</v>
      </c>
      <c r="H466" s="1">
        <v>758</v>
      </c>
      <c r="I466" s="2"/>
      <c r="J466" s="2">
        <f t="shared" si="101"/>
        <v>0.73807205452775071</v>
      </c>
      <c r="K466" s="7">
        <f t="shared" si="102"/>
        <v>3</v>
      </c>
      <c r="L466" s="7">
        <f t="shared" si="103"/>
        <v>1</v>
      </c>
      <c r="M466" s="7">
        <f t="shared" si="104"/>
        <v>2</v>
      </c>
      <c r="N466" s="2">
        <f t="shared" si="105"/>
        <v>0.2599805258033106</v>
      </c>
      <c r="O466" s="2">
        <f t="shared" si="106"/>
        <v>0.37779941577409931</v>
      </c>
      <c r="P466" s="2">
        <f t="shared" si="107"/>
        <v>0.32619279454722494</v>
      </c>
      <c r="Q466" s="2">
        <f t="shared" si="108"/>
        <v>3.6027263875365201E-2</v>
      </c>
      <c r="R466" s="1">
        <v>267</v>
      </c>
      <c r="S466" s="1">
        <v>388</v>
      </c>
      <c r="T466" s="1">
        <v>335</v>
      </c>
      <c r="V466" s="1">
        <v>37</v>
      </c>
      <c r="AA466" t="s">
        <v>2323</v>
      </c>
      <c r="AB466">
        <v>2</v>
      </c>
      <c r="AD466" s="40"/>
      <c r="AE466" s="40">
        <v>23</v>
      </c>
      <c r="AF466" s="42">
        <v>19</v>
      </c>
      <c r="AG466" s="42">
        <v>210</v>
      </c>
      <c r="AH466" s="46">
        <v>45005</v>
      </c>
      <c r="AI466" s="46">
        <f t="shared" si="109"/>
        <v>23019</v>
      </c>
      <c r="AJ466" t="s">
        <v>1376</v>
      </c>
      <c r="AO466" s="1">
        <f t="shared" si="98"/>
        <v>1027</v>
      </c>
      <c r="AP466" s="1">
        <v>0</v>
      </c>
    </row>
    <row r="467" spans="1:42" hidden="1" outlineLevel="1" x14ac:dyDescent="0.2">
      <c r="A467" t="s">
        <v>415</v>
      </c>
      <c r="B467" s="11" t="s">
        <v>1582</v>
      </c>
      <c r="E467" s="1">
        <f t="shared" si="99"/>
        <v>597</v>
      </c>
      <c r="F467" s="1">
        <f t="shared" si="100"/>
        <v>579</v>
      </c>
      <c r="G467" s="1">
        <v>484</v>
      </c>
      <c r="H467" s="1">
        <v>481</v>
      </c>
      <c r="I467" s="2"/>
      <c r="J467" s="2">
        <f t="shared" si="101"/>
        <v>0.80569514237855944</v>
      </c>
      <c r="K467" s="7">
        <f t="shared" si="102"/>
        <v>3</v>
      </c>
      <c r="L467" s="7">
        <f t="shared" si="103"/>
        <v>1</v>
      </c>
      <c r="M467" s="7">
        <f t="shared" si="104"/>
        <v>2</v>
      </c>
      <c r="N467" s="2">
        <f t="shared" si="105"/>
        <v>0.25043177892918828</v>
      </c>
      <c r="O467" s="2">
        <f t="shared" si="106"/>
        <v>0.35924006908462869</v>
      </c>
      <c r="P467" s="2">
        <f t="shared" si="107"/>
        <v>0.34715025906735753</v>
      </c>
      <c r="Q467" s="2">
        <f t="shared" si="108"/>
        <v>4.3177892918825456E-2</v>
      </c>
      <c r="R467" s="1">
        <v>145</v>
      </c>
      <c r="S467" s="1">
        <v>208</v>
      </c>
      <c r="T467" s="1">
        <v>201</v>
      </c>
      <c r="V467" s="1">
        <v>25</v>
      </c>
      <c r="AA467" t="s">
        <v>1668</v>
      </c>
      <c r="AB467">
        <v>2</v>
      </c>
      <c r="AD467" s="40"/>
      <c r="AE467" s="40">
        <v>23</v>
      </c>
      <c r="AF467" s="42">
        <v>25</v>
      </c>
      <c r="AG467" s="42">
        <v>90</v>
      </c>
      <c r="AH467" s="46">
        <v>45110</v>
      </c>
      <c r="AI467" s="46">
        <f t="shared" si="109"/>
        <v>23025</v>
      </c>
      <c r="AJ467" t="s">
        <v>1376</v>
      </c>
      <c r="AO467" s="1">
        <f t="shared" si="98"/>
        <v>579</v>
      </c>
      <c r="AP467" s="1">
        <v>18</v>
      </c>
    </row>
    <row r="468" spans="1:42" hidden="1" outlineLevel="1" x14ac:dyDescent="0.2">
      <c r="A468" t="s">
        <v>2028</v>
      </c>
      <c r="B468" s="11" t="s">
        <v>1582</v>
      </c>
      <c r="E468" s="1">
        <f t="shared" si="99"/>
        <v>152</v>
      </c>
      <c r="F468" s="1">
        <f t="shared" si="100"/>
        <v>152</v>
      </c>
      <c r="G468" s="1">
        <v>136</v>
      </c>
      <c r="H468" s="1">
        <v>136</v>
      </c>
      <c r="I468" s="2"/>
      <c r="J468" s="2">
        <f t="shared" si="101"/>
        <v>0.89473684210526316</v>
      </c>
      <c r="K468" s="7">
        <f t="shared" si="102"/>
        <v>3</v>
      </c>
      <c r="L468" s="7">
        <f t="shared" si="103"/>
        <v>1</v>
      </c>
      <c r="M468" s="7">
        <f t="shared" si="104"/>
        <v>2</v>
      </c>
      <c r="N468" s="2">
        <f t="shared" si="105"/>
        <v>0.20394736842105263</v>
      </c>
      <c r="O468" s="2">
        <f t="shared" si="106"/>
        <v>0.42763157894736842</v>
      </c>
      <c r="P468" s="2">
        <f t="shared" si="107"/>
        <v>0.32894736842105265</v>
      </c>
      <c r="Q468" s="2">
        <f t="shared" si="108"/>
        <v>3.9473684210526272E-2</v>
      </c>
      <c r="R468" s="1">
        <v>31</v>
      </c>
      <c r="S468" s="1">
        <v>65</v>
      </c>
      <c r="T468" s="1">
        <v>50</v>
      </c>
      <c r="V468" s="1">
        <v>6</v>
      </c>
      <c r="AA468" t="s">
        <v>2662</v>
      </c>
      <c r="AB468">
        <v>2</v>
      </c>
      <c r="AD468" s="40"/>
      <c r="AE468" s="40">
        <v>23</v>
      </c>
      <c r="AF468" s="42">
        <v>3</v>
      </c>
      <c r="AG468" s="42">
        <v>205</v>
      </c>
      <c r="AH468" s="46">
        <v>45180</v>
      </c>
      <c r="AI468" s="46">
        <f t="shared" si="109"/>
        <v>23003</v>
      </c>
      <c r="AJ468" t="s">
        <v>1376</v>
      </c>
      <c r="AO468" s="1">
        <f t="shared" si="98"/>
        <v>152</v>
      </c>
      <c r="AP468" s="1">
        <v>0</v>
      </c>
    </row>
    <row r="469" spans="1:42" hidden="1" outlineLevel="1" x14ac:dyDescent="0.2">
      <c r="A469" t="s">
        <v>2070</v>
      </c>
      <c r="B469" s="11" t="s">
        <v>1582</v>
      </c>
      <c r="E469" s="1">
        <f t="shared" si="99"/>
        <v>1839</v>
      </c>
      <c r="F469" s="1">
        <f t="shared" si="100"/>
        <v>1839</v>
      </c>
      <c r="G469" s="1">
        <v>1280</v>
      </c>
      <c r="H469" s="1">
        <v>1271</v>
      </c>
      <c r="I469" s="2"/>
      <c r="J469" s="2">
        <f t="shared" si="101"/>
        <v>0.69113648722131593</v>
      </c>
      <c r="K469" s="7">
        <f t="shared" si="102"/>
        <v>2</v>
      </c>
      <c r="L469" s="7">
        <f t="shared" si="103"/>
        <v>3</v>
      </c>
      <c r="M469" s="7">
        <f t="shared" si="104"/>
        <v>1</v>
      </c>
      <c r="N469" s="2">
        <f t="shared" si="105"/>
        <v>0.36922240348015228</v>
      </c>
      <c r="O469" s="2">
        <f t="shared" si="106"/>
        <v>0.19412724306688417</v>
      </c>
      <c r="P469" s="2">
        <f t="shared" si="107"/>
        <v>0.39695486677542141</v>
      </c>
      <c r="Q469" s="2">
        <f t="shared" si="108"/>
        <v>3.969548667754208E-2</v>
      </c>
      <c r="R469" s="1">
        <v>679</v>
      </c>
      <c r="S469" s="1">
        <v>357</v>
      </c>
      <c r="T469" s="1">
        <v>730</v>
      </c>
      <c r="V469" s="1">
        <v>73</v>
      </c>
      <c r="AA469" t="s">
        <v>2232</v>
      </c>
      <c r="AB469">
        <v>2</v>
      </c>
      <c r="AD469" s="40"/>
      <c r="AE469" s="40">
        <v>23</v>
      </c>
      <c r="AF469" s="42">
        <v>17</v>
      </c>
      <c r="AG469" s="42">
        <v>95</v>
      </c>
      <c r="AH469" s="46">
        <v>45285</v>
      </c>
      <c r="AI469" s="46">
        <f t="shared" si="109"/>
        <v>23017</v>
      </c>
      <c r="AJ469" t="s">
        <v>1376</v>
      </c>
      <c r="AO469" s="1">
        <f t="shared" si="98"/>
        <v>1839</v>
      </c>
      <c r="AP469" s="1">
        <v>0</v>
      </c>
    </row>
    <row r="470" spans="1:42" hidden="1" outlineLevel="1" x14ac:dyDescent="0.2">
      <c r="A470" t="s">
        <v>2224</v>
      </c>
      <c r="B470" s="11" t="s">
        <v>1582</v>
      </c>
      <c r="E470" s="1">
        <f t="shared" si="99"/>
        <v>1001</v>
      </c>
      <c r="F470" s="1">
        <f t="shared" si="100"/>
        <v>1001</v>
      </c>
      <c r="G470" s="1">
        <v>742</v>
      </c>
      <c r="H470" s="1">
        <v>731</v>
      </c>
      <c r="I470" s="2"/>
      <c r="J470" s="2">
        <f t="shared" si="101"/>
        <v>0.7302697302697303</v>
      </c>
      <c r="K470" s="7">
        <f t="shared" si="102"/>
        <v>2</v>
      </c>
      <c r="L470" s="7">
        <f t="shared" si="103"/>
        <v>1</v>
      </c>
      <c r="M470" s="7">
        <f t="shared" si="104"/>
        <v>3</v>
      </c>
      <c r="N470" s="2">
        <f t="shared" si="105"/>
        <v>0.3046953046953047</v>
      </c>
      <c r="O470" s="2">
        <f t="shared" si="106"/>
        <v>0.35764235764235763</v>
      </c>
      <c r="P470" s="2">
        <f t="shared" si="107"/>
        <v>0.28271728271728269</v>
      </c>
      <c r="Q470" s="2">
        <f t="shared" si="108"/>
        <v>5.4945054945054972E-2</v>
      </c>
      <c r="R470" s="1">
        <v>305</v>
      </c>
      <c r="S470" s="1">
        <v>358</v>
      </c>
      <c r="T470" s="1">
        <v>283</v>
      </c>
      <c r="V470" s="1">
        <v>55</v>
      </c>
      <c r="AA470" t="s">
        <v>636</v>
      </c>
      <c r="AB470">
        <v>2</v>
      </c>
      <c r="AD470" s="40"/>
      <c r="AE470" s="40">
        <v>23</v>
      </c>
      <c r="AF470" s="42">
        <v>29</v>
      </c>
      <c r="AG470" s="42">
        <v>150</v>
      </c>
      <c r="AH470" s="46">
        <v>45600</v>
      </c>
      <c r="AI470" s="46">
        <f t="shared" si="109"/>
        <v>23029</v>
      </c>
      <c r="AJ470" t="s">
        <v>1376</v>
      </c>
      <c r="AO470" s="1">
        <f t="shared" si="98"/>
        <v>1001</v>
      </c>
      <c r="AP470" s="1">
        <v>0</v>
      </c>
    </row>
    <row r="471" spans="1:42" hidden="1" outlineLevel="1" x14ac:dyDescent="0.2">
      <c r="A471" t="s">
        <v>129</v>
      </c>
      <c r="B471" s="11" t="s">
        <v>1582</v>
      </c>
      <c r="E471" s="1">
        <f t="shared" si="99"/>
        <v>2775</v>
      </c>
      <c r="F471" s="1">
        <f t="shared" si="100"/>
        <v>2479</v>
      </c>
      <c r="G471" s="1">
        <v>1867</v>
      </c>
      <c r="H471" s="1">
        <v>1851</v>
      </c>
      <c r="I471" s="2"/>
      <c r="J471" s="2">
        <f t="shared" si="101"/>
        <v>0.66702702702702699</v>
      </c>
      <c r="K471" s="7">
        <f t="shared" si="102"/>
        <v>1</v>
      </c>
      <c r="L471" s="7">
        <f t="shared" si="103"/>
        <v>3</v>
      </c>
      <c r="M471" s="7">
        <f t="shared" si="104"/>
        <v>2</v>
      </c>
      <c r="N471" s="2">
        <f t="shared" si="105"/>
        <v>0.35094796288826141</v>
      </c>
      <c r="O471" s="2">
        <f t="shared" si="106"/>
        <v>0.29124647035094797</v>
      </c>
      <c r="P471" s="2">
        <f t="shared" si="107"/>
        <v>0.31222267043162566</v>
      </c>
      <c r="Q471" s="2">
        <f t="shared" si="108"/>
        <v>4.5582896329164901E-2</v>
      </c>
      <c r="R471" s="1">
        <v>870</v>
      </c>
      <c r="S471" s="1">
        <v>722</v>
      </c>
      <c r="T471" s="1">
        <v>774</v>
      </c>
      <c r="V471" s="1">
        <v>113</v>
      </c>
      <c r="AA471" t="s">
        <v>2323</v>
      </c>
      <c r="AB471">
        <v>2</v>
      </c>
      <c r="AD471" s="40"/>
      <c r="AE471" s="40">
        <v>23</v>
      </c>
      <c r="AF471" s="42">
        <v>19</v>
      </c>
      <c r="AG471" s="42">
        <v>215</v>
      </c>
      <c r="AH471" s="46">
        <v>45670</v>
      </c>
      <c r="AI471" s="46">
        <f t="shared" si="109"/>
        <v>23019</v>
      </c>
      <c r="AJ471" t="s">
        <v>1376</v>
      </c>
      <c r="AO471" s="1">
        <f t="shared" si="98"/>
        <v>2479</v>
      </c>
      <c r="AP471" s="1">
        <v>296</v>
      </c>
    </row>
    <row r="472" spans="1:42" hidden="1" outlineLevel="1" x14ac:dyDescent="0.2">
      <c r="A472" t="s">
        <v>1936</v>
      </c>
      <c r="B472" s="11" t="s">
        <v>1582</v>
      </c>
      <c r="E472" s="1">
        <f t="shared" si="99"/>
        <v>3671</v>
      </c>
      <c r="F472" s="1">
        <f t="shared" si="100"/>
        <v>3671</v>
      </c>
      <c r="G472" s="1">
        <v>2417</v>
      </c>
      <c r="H472" s="1">
        <v>2397</v>
      </c>
      <c r="I472" s="2"/>
      <c r="J472" s="2">
        <f t="shared" si="101"/>
        <v>0.65295559792971947</v>
      </c>
      <c r="K472" s="7">
        <f t="shared" si="102"/>
        <v>2</v>
      </c>
      <c r="L472" s="7">
        <f t="shared" si="103"/>
        <v>3</v>
      </c>
      <c r="M472" s="7">
        <f t="shared" si="104"/>
        <v>1</v>
      </c>
      <c r="N472" s="2">
        <f t="shared" si="105"/>
        <v>0.33887224189594117</v>
      </c>
      <c r="O472" s="2">
        <f t="shared" si="106"/>
        <v>0.28902206483247073</v>
      </c>
      <c r="P472" s="2">
        <f t="shared" si="107"/>
        <v>0.34459275401797873</v>
      </c>
      <c r="Q472" s="2">
        <f t="shared" si="108"/>
        <v>2.7512939253609425E-2</v>
      </c>
      <c r="R472" s="1">
        <v>1244</v>
      </c>
      <c r="S472" s="1">
        <v>1061</v>
      </c>
      <c r="T472" s="1">
        <v>1265</v>
      </c>
      <c r="V472" s="1">
        <v>101</v>
      </c>
      <c r="AA472" t="s">
        <v>2323</v>
      </c>
      <c r="AB472">
        <v>2</v>
      </c>
      <c r="AD472" s="40"/>
      <c r="AE472" s="40">
        <v>23</v>
      </c>
      <c r="AF472" s="42">
        <v>19</v>
      </c>
      <c r="AG472" s="42">
        <v>220</v>
      </c>
      <c r="AH472" s="46">
        <v>45810</v>
      </c>
      <c r="AI472" s="46">
        <f t="shared" si="109"/>
        <v>23019</v>
      </c>
      <c r="AJ472" t="s">
        <v>1376</v>
      </c>
      <c r="AO472" s="1">
        <f t="shared" si="98"/>
        <v>3671</v>
      </c>
      <c r="AP472" s="1">
        <v>0</v>
      </c>
    </row>
    <row r="473" spans="1:42" hidden="1" outlineLevel="1" x14ac:dyDescent="0.2">
      <c r="A473" t="s">
        <v>3181</v>
      </c>
      <c r="B473" s="11" t="s">
        <v>1582</v>
      </c>
      <c r="E473" s="1">
        <f t="shared" si="99"/>
        <v>0</v>
      </c>
      <c r="F473" s="1">
        <f t="shared" si="100"/>
        <v>0</v>
      </c>
      <c r="G473" s="1">
        <v>172</v>
      </c>
      <c r="H473" s="1">
        <v>171</v>
      </c>
      <c r="I473" s="2"/>
      <c r="J473" s="2" t="e">
        <f t="shared" si="101"/>
        <v>#DIV/0!</v>
      </c>
      <c r="K473" s="7" t="str">
        <f t="shared" si="102"/>
        <v/>
      </c>
      <c r="L473" s="7" t="str">
        <f t="shared" si="103"/>
        <v/>
      </c>
      <c r="M473" s="7" t="str">
        <f t="shared" si="104"/>
        <v/>
      </c>
      <c r="N473" s="2" t="str">
        <f t="shared" si="105"/>
        <v>-</v>
      </c>
      <c r="O473" s="2" t="str">
        <f t="shared" si="106"/>
        <v>-</v>
      </c>
      <c r="P473" s="2" t="str">
        <f t="shared" si="107"/>
        <v>-</v>
      </c>
      <c r="Q473" s="2" t="str">
        <f t="shared" si="108"/>
        <v>-</v>
      </c>
      <c r="R473" s="1">
        <v>0</v>
      </c>
      <c r="S473" s="1">
        <v>0</v>
      </c>
      <c r="T473" s="1">
        <v>0</v>
      </c>
      <c r="V473" s="1">
        <v>0</v>
      </c>
      <c r="AA473" t="s">
        <v>2323</v>
      </c>
      <c r="AB473">
        <v>2</v>
      </c>
      <c r="AD473" s="40"/>
      <c r="AE473" s="40">
        <v>23</v>
      </c>
      <c r="AF473" s="42">
        <v>19</v>
      </c>
      <c r="AH473" s="55">
        <v>45811</v>
      </c>
      <c r="AI473" s="46">
        <f t="shared" si="109"/>
        <v>23019</v>
      </c>
      <c r="AJ473" t="s">
        <v>882</v>
      </c>
      <c r="AO473" s="1">
        <f t="shared" si="98"/>
        <v>0</v>
      </c>
      <c r="AP473" s="1">
        <v>0</v>
      </c>
    </row>
    <row r="474" spans="1:42" hidden="1" outlineLevel="1" x14ac:dyDescent="0.2">
      <c r="A474" t="s">
        <v>3182</v>
      </c>
      <c r="B474" s="11" t="s">
        <v>1582</v>
      </c>
      <c r="E474" s="1">
        <f t="shared" si="99"/>
        <v>0</v>
      </c>
      <c r="F474" s="1">
        <f t="shared" si="100"/>
        <v>0</v>
      </c>
      <c r="G474" s="1">
        <v>88</v>
      </c>
      <c r="H474" s="1">
        <v>87</v>
      </c>
      <c r="I474" s="2"/>
      <c r="J474" s="2" t="e">
        <f t="shared" si="101"/>
        <v>#DIV/0!</v>
      </c>
      <c r="K474" s="7" t="str">
        <f t="shared" si="102"/>
        <v/>
      </c>
      <c r="L474" s="7" t="str">
        <f t="shared" si="103"/>
        <v/>
      </c>
      <c r="M474" s="7" t="str">
        <f t="shared" si="104"/>
        <v/>
      </c>
      <c r="N474" s="2" t="str">
        <f t="shared" si="105"/>
        <v>-</v>
      </c>
      <c r="O474" s="2" t="str">
        <f t="shared" si="106"/>
        <v>-</v>
      </c>
      <c r="P474" s="2" t="str">
        <f t="shared" si="107"/>
        <v>-</v>
      </c>
      <c r="Q474" s="2" t="str">
        <f t="shared" si="108"/>
        <v>-</v>
      </c>
      <c r="R474" s="1">
        <v>0</v>
      </c>
      <c r="S474" s="1">
        <v>0</v>
      </c>
      <c r="T474" s="1">
        <v>0</v>
      </c>
      <c r="V474" s="1">
        <v>0</v>
      </c>
      <c r="AA474" t="s">
        <v>1831</v>
      </c>
      <c r="AB474">
        <v>2</v>
      </c>
      <c r="AD474" s="40"/>
      <c r="AE474" s="40">
        <v>23</v>
      </c>
      <c r="AF474" s="42">
        <v>21</v>
      </c>
      <c r="AH474" s="55">
        <v>45812</v>
      </c>
      <c r="AI474" s="46">
        <f t="shared" si="109"/>
        <v>23021</v>
      </c>
      <c r="AJ474" t="s">
        <v>882</v>
      </c>
      <c r="AO474" s="1">
        <f t="shared" si="98"/>
        <v>0</v>
      </c>
      <c r="AP474" s="1">
        <v>0</v>
      </c>
    </row>
    <row r="475" spans="1:42" hidden="1" outlineLevel="1" x14ac:dyDescent="0.2">
      <c r="A475" t="s">
        <v>2206</v>
      </c>
      <c r="B475" s="11" t="s">
        <v>1582</v>
      </c>
      <c r="E475" s="1">
        <f t="shared" si="99"/>
        <v>1936</v>
      </c>
      <c r="F475" s="1">
        <f t="shared" si="100"/>
        <v>1936</v>
      </c>
      <c r="G475" s="1">
        <v>1231</v>
      </c>
      <c r="H475" s="1">
        <v>1227</v>
      </c>
      <c r="I475" s="2"/>
      <c r="J475" s="2">
        <f t="shared" si="101"/>
        <v>0.63378099173553715</v>
      </c>
      <c r="K475" s="7">
        <f t="shared" si="102"/>
        <v>3</v>
      </c>
      <c r="L475" s="7">
        <f t="shared" si="103"/>
        <v>1</v>
      </c>
      <c r="M475" s="7">
        <f t="shared" si="104"/>
        <v>2</v>
      </c>
      <c r="N475" s="2">
        <f t="shared" si="105"/>
        <v>0.27944214876033058</v>
      </c>
      <c r="O475" s="2">
        <f t="shared" si="106"/>
        <v>0.35278925619834711</v>
      </c>
      <c r="P475" s="2">
        <f t="shared" si="107"/>
        <v>0.31508264462809915</v>
      </c>
      <c r="Q475" s="2">
        <f t="shared" si="108"/>
        <v>5.2685950413223159E-2</v>
      </c>
      <c r="R475" s="1">
        <v>541</v>
      </c>
      <c r="S475" s="1">
        <v>683</v>
      </c>
      <c r="T475" s="1">
        <v>610</v>
      </c>
      <c r="V475" s="1">
        <v>102</v>
      </c>
      <c r="AA475" t="s">
        <v>1831</v>
      </c>
      <c r="AB475">
        <v>2</v>
      </c>
      <c r="AD475" s="40"/>
      <c r="AE475" s="40">
        <v>23</v>
      </c>
      <c r="AF475" s="42">
        <v>21</v>
      </c>
      <c r="AG475" s="42">
        <v>65</v>
      </c>
      <c r="AH475" s="46">
        <v>46020</v>
      </c>
      <c r="AI475" s="46">
        <f t="shared" si="109"/>
        <v>23021</v>
      </c>
      <c r="AJ475" t="s">
        <v>1376</v>
      </c>
      <c r="AO475" s="1">
        <f t="shared" si="98"/>
        <v>1936</v>
      </c>
      <c r="AP475" s="1">
        <v>0</v>
      </c>
    </row>
    <row r="476" spans="1:42" hidden="1" outlineLevel="1" x14ac:dyDescent="0.2">
      <c r="A476" t="s">
        <v>676</v>
      </c>
      <c r="B476" s="11" t="s">
        <v>1582</v>
      </c>
      <c r="E476" s="1">
        <f t="shared" si="99"/>
        <v>0</v>
      </c>
      <c r="F476" s="1">
        <f t="shared" si="100"/>
        <v>0</v>
      </c>
      <c r="H476" s="1">
        <v>0</v>
      </c>
      <c r="I476" s="2"/>
      <c r="J476" s="2" t="e">
        <f t="shared" si="101"/>
        <v>#DIV/0!</v>
      </c>
      <c r="K476" s="7" t="str">
        <f t="shared" si="102"/>
        <v/>
      </c>
      <c r="L476" s="7" t="str">
        <f t="shared" si="103"/>
        <v/>
      </c>
      <c r="M476" s="7" t="str">
        <f t="shared" si="104"/>
        <v/>
      </c>
      <c r="N476" s="2" t="str">
        <f t="shared" si="105"/>
        <v>-</v>
      </c>
      <c r="O476" s="2" t="str">
        <f t="shared" si="106"/>
        <v>-</v>
      </c>
      <c r="P476" s="2" t="str">
        <f t="shared" si="107"/>
        <v>-</v>
      </c>
      <c r="Q476" s="2" t="str">
        <f t="shared" si="108"/>
        <v>-</v>
      </c>
      <c r="R476" s="1">
        <v>0</v>
      </c>
      <c r="S476" s="1">
        <v>0</v>
      </c>
      <c r="T476" s="1">
        <v>0</v>
      </c>
      <c r="V476" s="1">
        <v>0</v>
      </c>
      <c r="AA476" t="s">
        <v>2232</v>
      </c>
      <c r="AB476">
        <v>2</v>
      </c>
      <c r="AD476" s="40"/>
      <c r="AE476" s="40">
        <v>23</v>
      </c>
      <c r="AF476" s="42">
        <v>17</v>
      </c>
      <c r="AG476" s="42">
        <v>97</v>
      </c>
      <c r="AH476" s="46">
        <v>46105</v>
      </c>
      <c r="AI476" s="46">
        <f t="shared" si="109"/>
        <v>23017</v>
      </c>
      <c r="AJ476" t="s">
        <v>882</v>
      </c>
      <c r="AO476" s="1">
        <f t="shared" si="98"/>
        <v>0</v>
      </c>
      <c r="AP476" s="1">
        <v>0</v>
      </c>
    </row>
    <row r="477" spans="1:42" hidden="1" outlineLevel="1" x14ac:dyDescent="0.2">
      <c r="A477" t="s">
        <v>1705</v>
      </c>
      <c r="B477" s="11" t="s">
        <v>1582</v>
      </c>
      <c r="E477" s="1">
        <f t="shared" si="99"/>
        <v>2159</v>
      </c>
      <c r="F477" s="1">
        <f t="shared" si="100"/>
        <v>2159</v>
      </c>
      <c r="G477" s="1">
        <v>1789</v>
      </c>
      <c r="H477" s="1">
        <v>1769</v>
      </c>
      <c r="I477" s="2"/>
      <c r="J477" s="2">
        <f t="shared" si="101"/>
        <v>0.81936081519221859</v>
      </c>
      <c r="K477" s="7">
        <f t="shared" si="102"/>
        <v>3</v>
      </c>
      <c r="L477" s="7">
        <f t="shared" si="103"/>
        <v>1</v>
      </c>
      <c r="M477" s="7">
        <f t="shared" si="104"/>
        <v>2</v>
      </c>
      <c r="N477" s="2">
        <f t="shared" si="105"/>
        <v>0.24965261695229274</v>
      </c>
      <c r="O477" s="2">
        <f t="shared" si="106"/>
        <v>0.36591014358499308</v>
      </c>
      <c r="P477" s="2">
        <f t="shared" si="107"/>
        <v>0.32005558128763317</v>
      </c>
      <c r="Q477" s="2">
        <f t="shared" si="108"/>
        <v>6.4381658175080958E-2</v>
      </c>
      <c r="R477" s="1">
        <v>539</v>
      </c>
      <c r="S477" s="1">
        <v>790</v>
      </c>
      <c r="T477" s="1">
        <v>691</v>
      </c>
      <c r="V477" s="1">
        <v>139</v>
      </c>
      <c r="AA477" t="s">
        <v>1037</v>
      </c>
      <c r="AB477">
        <v>2</v>
      </c>
      <c r="AD477" s="40"/>
      <c r="AE477" s="40">
        <v>23</v>
      </c>
      <c r="AF477" s="42">
        <v>1</v>
      </c>
      <c r="AG477" s="42">
        <v>50</v>
      </c>
      <c r="AH477" s="46">
        <v>46160</v>
      </c>
      <c r="AI477" s="46">
        <f t="shared" si="109"/>
        <v>23001</v>
      </c>
      <c r="AJ477" t="s">
        <v>1376</v>
      </c>
      <c r="AO477" s="1">
        <f t="shared" si="98"/>
        <v>2159</v>
      </c>
      <c r="AP477" s="1">
        <v>0</v>
      </c>
    </row>
    <row r="478" spans="1:42" hidden="1" outlineLevel="1" x14ac:dyDescent="0.2">
      <c r="A478" t="s">
        <v>3104</v>
      </c>
      <c r="B478" s="11" t="s">
        <v>1582</v>
      </c>
      <c r="E478" s="1">
        <f t="shared" si="99"/>
        <v>0</v>
      </c>
      <c r="F478" s="1">
        <f t="shared" si="100"/>
        <v>0</v>
      </c>
      <c r="H478" s="1">
        <v>0</v>
      </c>
      <c r="I478" s="2"/>
      <c r="J478" s="2" t="e">
        <f t="shared" si="101"/>
        <v>#DIV/0!</v>
      </c>
      <c r="K478" s="7" t="str">
        <f t="shared" si="102"/>
        <v/>
      </c>
      <c r="L478" s="7" t="str">
        <f t="shared" si="103"/>
        <v/>
      </c>
      <c r="M478" s="7" t="str">
        <f t="shared" si="104"/>
        <v/>
      </c>
      <c r="N478" s="2" t="str">
        <f t="shared" si="105"/>
        <v>-</v>
      </c>
      <c r="O478" s="2" t="str">
        <f t="shared" si="106"/>
        <v>-</v>
      </c>
      <c r="P478" s="2" t="str">
        <f t="shared" si="107"/>
        <v>-</v>
      </c>
      <c r="Q478" s="2" t="str">
        <f t="shared" si="108"/>
        <v>-</v>
      </c>
      <c r="R478" s="1">
        <v>0</v>
      </c>
      <c r="S478" s="1">
        <v>0</v>
      </c>
      <c r="T478" s="1">
        <v>0</v>
      </c>
      <c r="V478" s="1">
        <v>0</v>
      </c>
      <c r="AA478" t="s">
        <v>2662</v>
      </c>
      <c r="AB478">
        <v>2</v>
      </c>
      <c r="AD478" s="40"/>
      <c r="AE478" s="40">
        <v>23</v>
      </c>
      <c r="AF478" s="42">
        <v>3</v>
      </c>
      <c r="AH478" s="55">
        <v>46280</v>
      </c>
      <c r="AI478" s="46">
        <f t="shared" si="109"/>
        <v>23003</v>
      </c>
      <c r="AJ478" t="s">
        <v>882</v>
      </c>
      <c r="AO478" s="1">
        <f t="shared" si="98"/>
        <v>0</v>
      </c>
      <c r="AP478" s="1">
        <v>0</v>
      </c>
    </row>
    <row r="479" spans="1:42" hidden="1" outlineLevel="1" x14ac:dyDescent="0.2">
      <c r="A479" t="s">
        <v>306</v>
      </c>
      <c r="B479" s="11" t="s">
        <v>1582</v>
      </c>
      <c r="E479" s="1">
        <f t="shared" si="99"/>
        <v>67</v>
      </c>
      <c r="F479" s="1">
        <f t="shared" si="100"/>
        <v>67</v>
      </c>
      <c r="G479" s="1">
        <v>63</v>
      </c>
      <c r="H479" s="1">
        <v>62</v>
      </c>
      <c r="I479" s="2"/>
      <c r="J479" s="2">
        <f t="shared" si="101"/>
        <v>0.92537313432835822</v>
      </c>
      <c r="K479" s="7">
        <f t="shared" si="102"/>
        <v>1</v>
      </c>
      <c r="L479" s="7">
        <f t="shared" si="103"/>
        <v>3</v>
      </c>
      <c r="M479" s="7">
        <f t="shared" si="104"/>
        <v>2</v>
      </c>
      <c r="N479" s="2">
        <f t="shared" si="105"/>
        <v>0.67164179104477617</v>
      </c>
      <c r="O479" s="2">
        <f t="shared" si="106"/>
        <v>7.4626865671641784E-2</v>
      </c>
      <c r="P479" s="2">
        <f t="shared" si="107"/>
        <v>0.22388059701492538</v>
      </c>
      <c r="Q479" s="2">
        <f t="shared" si="108"/>
        <v>2.9850746268656664E-2</v>
      </c>
      <c r="R479" s="1">
        <v>45</v>
      </c>
      <c r="S479" s="1">
        <v>5</v>
      </c>
      <c r="T479" s="1">
        <v>15</v>
      </c>
      <c r="V479" s="1">
        <v>2</v>
      </c>
      <c r="AA479" t="s">
        <v>1492</v>
      </c>
      <c r="AB479">
        <v>1</v>
      </c>
      <c r="AD479" s="40"/>
      <c r="AE479" s="40">
        <v>23</v>
      </c>
      <c r="AF479" s="42">
        <v>15</v>
      </c>
      <c r="AG479" s="42">
        <v>55</v>
      </c>
      <c r="AH479" s="46">
        <v>46335</v>
      </c>
      <c r="AI479" s="46">
        <f t="shared" si="109"/>
        <v>23015</v>
      </c>
      <c r="AJ479" t="s">
        <v>2891</v>
      </c>
      <c r="AO479" s="1">
        <f t="shared" si="98"/>
        <v>67</v>
      </c>
      <c r="AP479" s="1">
        <v>0</v>
      </c>
    </row>
    <row r="480" spans="1:42" hidden="1" outlineLevel="1" x14ac:dyDescent="0.2">
      <c r="A480" t="s">
        <v>2283</v>
      </c>
      <c r="B480" s="11" t="s">
        <v>1582</v>
      </c>
      <c r="E480" s="1">
        <f t="shared" si="99"/>
        <v>3509</v>
      </c>
      <c r="F480" s="1">
        <f t="shared" si="100"/>
        <v>3509</v>
      </c>
      <c r="G480" s="1">
        <v>2597</v>
      </c>
      <c r="H480" s="1">
        <v>2578</v>
      </c>
      <c r="I480" s="2"/>
      <c r="J480" s="2">
        <f t="shared" si="101"/>
        <v>0.73468224565403251</v>
      </c>
      <c r="K480" s="7">
        <f t="shared" si="102"/>
        <v>3</v>
      </c>
      <c r="L480" s="7">
        <f t="shared" si="103"/>
        <v>1</v>
      </c>
      <c r="M480" s="7">
        <f t="shared" si="104"/>
        <v>2</v>
      </c>
      <c r="N480" s="2">
        <f t="shared" si="105"/>
        <v>0.2730122542034768</v>
      </c>
      <c r="O480" s="2">
        <f t="shared" si="106"/>
        <v>0.3493872898261613</v>
      </c>
      <c r="P480" s="2">
        <f t="shared" si="107"/>
        <v>0.32373895696779709</v>
      </c>
      <c r="Q480" s="2">
        <f t="shared" si="108"/>
        <v>5.3861499002564872E-2</v>
      </c>
      <c r="R480" s="1">
        <v>958</v>
      </c>
      <c r="S480" s="1">
        <v>1226</v>
      </c>
      <c r="T480" s="1">
        <v>1136</v>
      </c>
      <c r="V480" s="1">
        <v>189</v>
      </c>
      <c r="AA480" t="s">
        <v>2828</v>
      </c>
      <c r="AB480">
        <v>2</v>
      </c>
      <c r="AD480" s="40"/>
      <c r="AE480" s="40">
        <v>23</v>
      </c>
      <c r="AF480" s="42">
        <v>11</v>
      </c>
      <c r="AG480" s="42">
        <v>70</v>
      </c>
      <c r="AH480" s="46">
        <v>46405</v>
      </c>
      <c r="AI480" s="46">
        <f t="shared" si="109"/>
        <v>23011</v>
      </c>
      <c r="AJ480" t="s">
        <v>1376</v>
      </c>
      <c r="AO480" s="1">
        <f t="shared" si="98"/>
        <v>3509</v>
      </c>
      <c r="AP480" s="1">
        <v>0</v>
      </c>
    </row>
    <row r="481" spans="1:42" hidden="1" outlineLevel="1" x14ac:dyDescent="0.2">
      <c r="A481" t="s">
        <v>590</v>
      </c>
      <c r="B481" s="11" t="s">
        <v>1582</v>
      </c>
      <c r="E481" s="1">
        <f t="shared" si="99"/>
        <v>858</v>
      </c>
      <c r="F481" s="1">
        <f t="shared" si="100"/>
        <v>856</v>
      </c>
      <c r="G481" s="1">
        <v>608</v>
      </c>
      <c r="H481" s="1">
        <v>602</v>
      </c>
      <c r="I481" s="2"/>
      <c r="J481" s="2">
        <f t="shared" si="101"/>
        <v>0.70163170163170163</v>
      </c>
      <c r="K481" s="7">
        <f t="shared" si="102"/>
        <v>1</v>
      </c>
      <c r="L481" s="7">
        <f t="shared" si="103"/>
        <v>2</v>
      </c>
      <c r="M481" s="7">
        <f t="shared" si="104"/>
        <v>3</v>
      </c>
      <c r="N481" s="2">
        <f t="shared" si="105"/>
        <v>0.35397196261682246</v>
      </c>
      <c r="O481" s="2">
        <f t="shared" si="106"/>
        <v>0.29556074766355139</v>
      </c>
      <c r="P481" s="2">
        <f t="shared" si="107"/>
        <v>0.28387850467289721</v>
      </c>
      <c r="Q481" s="2">
        <f t="shared" si="108"/>
        <v>6.6588785046728882E-2</v>
      </c>
      <c r="R481" s="1">
        <v>303</v>
      </c>
      <c r="S481" s="1">
        <v>253</v>
      </c>
      <c r="T481" s="1">
        <v>243</v>
      </c>
      <c r="V481" s="1">
        <v>57</v>
      </c>
      <c r="AA481" t="s">
        <v>203</v>
      </c>
      <c r="AB481">
        <v>2</v>
      </c>
      <c r="AD481" s="40"/>
      <c r="AE481" s="40">
        <v>23</v>
      </c>
      <c r="AF481" s="42">
        <v>27</v>
      </c>
      <c r="AG481" s="42">
        <v>60</v>
      </c>
      <c r="AH481" s="46">
        <v>46475</v>
      </c>
      <c r="AI481" s="46">
        <f t="shared" si="109"/>
        <v>23027</v>
      </c>
      <c r="AJ481" t="s">
        <v>1376</v>
      </c>
      <c r="AO481" s="1">
        <f t="shared" si="98"/>
        <v>856</v>
      </c>
      <c r="AP481" s="1">
        <v>2</v>
      </c>
    </row>
    <row r="482" spans="1:42" hidden="1" outlineLevel="1" x14ac:dyDescent="0.2">
      <c r="A482" t="s">
        <v>414</v>
      </c>
      <c r="B482" s="11" t="s">
        <v>1582</v>
      </c>
      <c r="E482" s="1">
        <f t="shared" si="99"/>
        <v>625</v>
      </c>
      <c r="F482" s="1">
        <f t="shared" si="100"/>
        <v>625</v>
      </c>
      <c r="G482" s="1">
        <v>484</v>
      </c>
      <c r="H482" s="1">
        <v>475</v>
      </c>
      <c r="I482" s="2"/>
      <c r="J482" s="2">
        <f t="shared" si="101"/>
        <v>0.76</v>
      </c>
      <c r="K482" s="7">
        <f t="shared" si="102"/>
        <v>3</v>
      </c>
      <c r="L482" s="7">
        <f t="shared" si="103"/>
        <v>1</v>
      </c>
      <c r="M482" s="7">
        <f t="shared" si="104"/>
        <v>2</v>
      </c>
      <c r="N482" s="2">
        <f t="shared" si="105"/>
        <v>0.24160000000000001</v>
      </c>
      <c r="O482" s="2">
        <f t="shared" si="106"/>
        <v>0.38719999999999999</v>
      </c>
      <c r="P482" s="2">
        <f t="shared" si="107"/>
        <v>0.32640000000000002</v>
      </c>
      <c r="Q482" s="2">
        <f t="shared" si="108"/>
        <v>4.4799999999999951E-2</v>
      </c>
      <c r="R482" s="1">
        <v>151</v>
      </c>
      <c r="S482" s="1">
        <v>242</v>
      </c>
      <c r="T482" s="1">
        <v>204</v>
      </c>
      <c r="V482" s="1">
        <v>28</v>
      </c>
      <c r="AA482" t="s">
        <v>1831</v>
      </c>
      <c r="AB482">
        <v>2</v>
      </c>
      <c r="AD482" s="40"/>
      <c r="AE482" s="40">
        <v>23</v>
      </c>
      <c r="AF482" s="42">
        <v>21</v>
      </c>
      <c r="AG482" s="42">
        <v>70</v>
      </c>
      <c r="AH482" s="46">
        <v>46580</v>
      </c>
      <c r="AI482" s="46">
        <f t="shared" si="109"/>
        <v>23021</v>
      </c>
      <c r="AJ482" t="s">
        <v>1376</v>
      </c>
      <c r="AO482" s="1">
        <f t="shared" si="98"/>
        <v>625</v>
      </c>
      <c r="AP482" s="1">
        <v>0</v>
      </c>
    </row>
    <row r="483" spans="1:42" hidden="1" outlineLevel="1" x14ac:dyDescent="0.2">
      <c r="A483" t="s">
        <v>793</v>
      </c>
      <c r="B483" s="11" t="s">
        <v>1582</v>
      </c>
      <c r="E483" s="1">
        <f t="shared" si="99"/>
        <v>623</v>
      </c>
      <c r="F483" s="1">
        <f t="shared" si="100"/>
        <v>623</v>
      </c>
      <c r="G483" s="1">
        <v>436</v>
      </c>
      <c r="H483" s="1">
        <v>434</v>
      </c>
      <c r="I483" s="2"/>
      <c r="J483" s="2">
        <f t="shared" si="101"/>
        <v>0.6966292134831461</v>
      </c>
      <c r="K483" s="7">
        <f t="shared" si="102"/>
        <v>3</v>
      </c>
      <c r="L483" s="7">
        <f t="shared" si="103"/>
        <v>1</v>
      </c>
      <c r="M483" s="7">
        <f t="shared" si="104"/>
        <v>2</v>
      </c>
      <c r="N483" s="2">
        <f t="shared" si="105"/>
        <v>0.16051364365971107</v>
      </c>
      <c r="O483" s="2">
        <f t="shared" si="106"/>
        <v>0.4173354735152488</v>
      </c>
      <c r="P483" s="2">
        <f t="shared" si="107"/>
        <v>0.39325842696629215</v>
      </c>
      <c r="Q483" s="2">
        <f t="shared" si="108"/>
        <v>2.8892455858747945E-2</v>
      </c>
      <c r="R483" s="1">
        <v>100</v>
      </c>
      <c r="S483" s="1">
        <v>260</v>
      </c>
      <c r="T483" s="1">
        <v>245</v>
      </c>
      <c r="V483" s="1">
        <v>18</v>
      </c>
      <c r="AA483" t="s">
        <v>2662</v>
      </c>
      <c r="AB483">
        <v>2</v>
      </c>
      <c r="AD483" s="40"/>
      <c r="AE483" s="40">
        <v>23</v>
      </c>
      <c r="AF483" s="42">
        <v>3</v>
      </c>
      <c r="AG483" s="42">
        <v>210</v>
      </c>
      <c r="AH483" s="46">
        <v>46685</v>
      </c>
      <c r="AI483" s="46">
        <f t="shared" si="109"/>
        <v>23003</v>
      </c>
      <c r="AJ483" t="s">
        <v>1376</v>
      </c>
      <c r="AO483" s="1">
        <f t="shared" si="98"/>
        <v>623</v>
      </c>
      <c r="AP483" s="1">
        <v>0</v>
      </c>
    </row>
    <row r="484" spans="1:42" hidden="1" outlineLevel="1" x14ac:dyDescent="0.2">
      <c r="A484" t="s">
        <v>1474</v>
      </c>
      <c r="B484" s="11" t="s">
        <v>1582</v>
      </c>
      <c r="E484" s="1">
        <f t="shared" si="99"/>
        <v>828</v>
      </c>
      <c r="F484" s="1">
        <f t="shared" si="100"/>
        <v>828</v>
      </c>
      <c r="G484" s="1">
        <v>658</v>
      </c>
      <c r="H484" s="1">
        <v>650</v>
      </c>
      <c r="I484" s="2"/>
      <c r="J484" s="2">
        <f t="shared" si="101"/>
        <v>0.78502415458937203</v>
      </c>
      <c r="K484" s="7">
        <f t="shared" si="102"/>
        <v>1</v>
      </c>
      <c r="L484" s="7">
        <f t="shared" si="103"/>
        <v>3</v>
      </c>
      <c r="M484" s="7">
        <f t="shared" si="104"/>
        <v>2</v>
      </c>
      <c r="N484" s="2">
        <f t="shared" si="105"/>
        <v>0.35748792270531399</v>
      </c>
      <c r="O484" s="2">
        <f t="shared" si="106"/>
        <v>0.26207729468599034</v>
      </c>
      <c r="P484" s="2">
        <f t="shared" si="107"/>
        <v>0.32367149758454106</v>
      </c>
      <c r="Q484" s="2">
        <f t="shared" si="108"/>
        <v>5.6763285024154564E-2</v>
      </c>
      <c r="R484" s="1">
        <v>296</v>
      </c>
      <c r="S484" s="1">
        <v>217</v>
      </c>
      <c r="T484" s="1">
        <v>268</v>
      </c>
      <c r="V484" s="1">
        <v>47</v>
      </c>
      <c r="AA484" t="s">
        <v>203</v>
      </c>
      <c r="AB484">
        <v>2</v>
      </c>
      <c r="AD484" s="40"/>
      <c r="AE484" s="40">
        <v>23</v>
      </c>
      <c r="AF484" s="42">
        <v>27</v>
      </c>
      <c r="AG484" s="42">
        <v>65</v>
      </c>
      <c r="AH484" s="46">
        <v>46790</v>
      </c>
      <c r="AI484" s="46">
        <f t="shared" si="109"/>
        <v>23027</v>
      </c>
      <c r="AJ484" t="s">
        <v>1376</v>
      </c>
      <c r="AO484" s="1">
        <f t="shared" si="98"/>
        <v>828</v>
      </c>
      <c r="AP484" s="1">
        <v>0</v>
      </c>
    </row>
    <row r="485" spans="1:42" hidden="1" outlineLevel="1" x14ac:dyDescent="0.2">
      <c r="A485" t="s">
        <v>1629</v>
      </c>
      <c r="B485" s="11" t="s">
        <v>1582</v>
      </c>
      <c r="E485" s="1">
        <f t="shared" si="99"/>
        <v>154</v>
      </c>
      <c r="F485" s="1">
        <f t="shared" si="100"/>
        <v>152</v>
      </c>
      <c r="G485" s="1">
        <v>125</v>
      </c>
      <c r="H485" s="1">
        <v>124</v>
      </c>
      <c r="I485" s="2"/>
      <c r="J485" s="2">
        <f t="shared" si="101"/>
        <v>0.80519480519480524</v>
      </c>
      <c r="K485" s="7">
        <f t="shared" si="102"/>
        <v>3</v>
      </c>
      <c r="L485" s="7">
        <f t="shared" si="103"/>
        <v>1</v>
      </c>
      <c r="M485" s="7">
        <f t="shared" si="104"/>
        <v>2</v>
      </c>
      <c r="N485" s="2">
        <f t="shared" si="105"/>
        <v>5.921052631578947E-2</v>
      </c>
      <c r="O485" s="2">
        <f t="shared" si="106"/>
        <v>0.65131578947368418</v>
      </c>
      <c r="P485" s="2">
        <f t="shared" si="107"/>
        <v>0.27631578947368424</v>
      </c>
      <c r="Q485" s="2">
        <f t="shared" si="108"/>
        <v>1.3157894736842091E-2</v>
      </c>
      <c r="R485" s="1">
        <v>9</v>
      </c>
      <c r="S485" s="1">
        <v>99</v>
      </c>
      <c r="T485" s="1">
        <v>42</v>
      </c>
      <c r="V485" s="1">
        <v>2</v>
      </c>
      <c r="AA485" t="s">
        <v>1668</v>
      </c>
      <c r="AB485">
        <v>2</v>
      </c>
      <c r="AD485" s="40"/>
      <c r="AE485" s="40">
        <v>23</v>
      </c>
      <c r="AF485" s="42">
        <v>25</v>
      </c>
      <c r="AG485" s="42">
        <v>95</v>
      </c>
      <c r="AH485" s="46">
        <v>47140</v>
      </c>
      <c r="AI485" s="46">
        <f t="shared" si="109"/>
        <v>23025</v>
      </c>
      <c r="AJ485" t="s">
        <v>1376</v>
      </c>
      <c r="AO485" s="1">
        <f t="shared" si="98"/>
        <v>152</v>
      </c>
      <c r="AP485" s="1">
        <v>2</v>
      </c>
    </row>
    <row r="486" spans="1:42" hidden="1" outlineLevel="1" x14ac:dyDescent="0.2">
      <c r="A486" t="s">
        <v>307</v>
      </c>
      <c r="B486" s="11" t="s">
        <v>1582</v>
      </c>
      <c r="E486" s="1">
        <f t="shared" si="99"/>
        <v>45</v>
      </c>
      <c r="F486" s="1">
        <f t="shared" si="100"/>
        <v>45</v>
      </c>
      <c r="G486" s="1">
        <v>30</v>
      </c>
      <c r="H486" s="1">
        <v>29</v>
      </c>
      <c r="I486" s="2"/>
      <c r="J486" s="2">
        <f t="shared" si="101"/>
        <v>0.64444444444444449</v>
      </c>
      <c r="K486" s="7">
        <f t="shared" si="102"/>
        <v>3</v>
      </c>
      <c r="L486" s="7">
        <f t="shared" si="103"/>
        <v>1</v>
      </c>
      <c r="M486" s="7">
        <f t="shared" si="104"/>
        <v>2</v>
      </c>
      <c r="N486" s="2">
        <f t="shared" si="105"/>
        <v>6.6666666666666666E-2</v>
      </c>
      <c r="O486" s="2">
        <f t="shared" si="106"/>
        <v>0.46666666666666667</v>
      </c>
      <c r="P486" s="2">
        <f t="shared" si="107"/>
        <v>0.42222222222222222</v>
      </c>
      <c r="Q486" s="2">
        <f t="shared" si="108"/>
        <v>4.4444444444444453E-2</v>
      </c>
      <c r="R486" s="1">
        <v>3</v>
      </c>
      <c r="S486" s="1">
        <v>21</v>
      </c>
      <c r="T486" s="1">
        <v>19</v>
      </c>
      <c r="V486" s="1">
        <v>2</v>
      </c>
      <c r="AA486" t="s">
        <v>2662</v>
      </c>
      <c r="AB486">
        <v>2</v>
      </c>
      <c r="AD486" s="40"/>
      <c r="AE486" s="40">
        <v>23</v>
      </c>
      <c r="AF486" s="42">
        <v>3</v>
      </c>
      <c r="AG486" s="42">
        <v>215</v>
      </c>
      <c r="AH486" s="46">
        <v>47175</v>
      </c>
      <c r="AI486" s="46">
        <f t="shared" si="109"/>
        <v>23003</v>
      </c>
      <c r="AJ486" t="s">
        <v>2891</v>
      </c>
      <c r="AO486" s="1">
        <f t="shared" si="98"/>
        <v>45</v>
      </c>
      <c r="AP486" s="1">
        <v>0</v>
      </c>
    </row>
    <row r="487" spans="1:42" hidden="1" outlineLevel="1" x14ac:dyDescent="0.2">
      <c r="A487" t="s">
        <v>2481</v>
      </c>
      <c r="B487" s="11" t="s">
        <v>1582</v>
      </c>
      <c r="E487" s="1">
        <f t="shared" si="99"/>
        <v>758</v>
      </c>
      <c r="F487" s="1">
        <f t="shared" si="100"/>
        <v>758</v>
      </c>
      <c r="G487" s="1">
        <v>614</v>
      </c>
      <c r="H487" s="1">
        <v>611</v>
      </c>
      <c r="I487" s="2"/>
      <c r="J487" s="2">
        <f t="shared" si="101"/>
        <v>0.80606860158311344</v>
      </c>
      <c r="K487" s="7">
        <f t="shared" si="102"/>
        <v>3</v>
      </c>
      <c r="L487" s="7">
        <f t="shared" si="103"/>
        <v>1</v>
      </c>
      <c r="M487" s="7">
        <f t="shared" si="104"/>
        <v>2</v>
      </c>
      <c r="N487" s="2">
        <f t="shared" si="105"/>
        <v>0.25329815303430081</v>
      </c>
      <c r="O487" s="2">
        <f t="shared" si="106"/>
        <v>0.41424802110817943</v>
      </c>
      <c r="P487" s="2">
        <f t="shared" si="107"/>
        <v>0.29155672823218998</v>
      </c>
      <c r="Q487" s="2">
        <f t="shared" si="108"/>
        <v>4.0897097625329781E-2</v>
      </c>
      <c r="R487" s="1">
        <v>192</v>
      </c>
      <c r="S487" s="1">
        <v>314</v>
      </c>
      <c r="T487" s="1">
        <v>221</v>
      </c>
      <c r="V487" s="1">
        <v>31</v>
      </c>
      <c r="AA487" t="s">
        <v>203</v>
      </c>
      <c r="AB487">
        <v>2</v>
      </c>
      <c r="AD487" s="40"/>
      <c r="AE487" s="40">
        <v>23</v>
      </c>
      <c r="AF487" s="42">
        <v>27</v>
      </c>
      <c r="AG487" s="42">
        <v>70</v>
      </c>
      <c r="AH487" s="46">
        <v>47245</v>
      </c>
      <c r="AI487" s="46">
        <f t="shared" si="109"/>
        <v>23027</v>
      </c>
      <c r="AJ487" t="s">
        <v>1376</v>
      </c>
      <c r="AO487" s="1">
        <f t="shared" si="98"/>
        <v>758</v>
      </c>
      <c r="AP487" s="1">
        <v>0</v>
      </c>
    </row>
    <row r="488" spans="1:42" hidden="1" outlineLevel="1" x14ac:dyDescent="0.2">
      <c r="A488" t="s">
        <v>2162</v>
      </c>
      <c r="B488" s="11" t="s">
        <v>1582</v>
      </c>
      <c r="E488" s="1">
        <f t="shared" si="99"/>
        <v>378</v>
      </c>
      <c r="F488" s="1">
        <f t="shared" si="100"/>
        <v>377</v>
      </c>
      <c r="G488" s="1">
        <v>283</v>
      </c>
      <c r="H488" s="1">
        <v>279</v>
      </c>
      <c r="I488" s="2"/>
      <c r="J488" s="2">
        <f t="shared" si="101"/>
        <v>0.73809523809523814</v>
      </c>
      <c r="K488" s="7">
        <f t="shared" si="102"/>
        <v>3</v>
      </c>
      <c r="L488" s="7">
        <f t="shared" si="103"/>
        <v>2</v>
      </c>
      <c r="M488" s="7">
        <f t="shared" si="104"/>
        <v>1</v>
      </c>
      <c r="N488" s="2">
        <f t="shared" si="105"/>
        <v>0.2625994694960212</v>
      </c>
      <c r="O488" s="2">
        <f t="shared" si="106"/>
        <v>0.33421750663129973</v>
      </c>
      <c r="P488" s="2">
        <f t="shared" si="107"/>
        <v>0.33952254641909813</v>
      </c>
      <c r="Q488" s="2">
        <f t="shared" si="108"/>
        <v>6.3660477453580944E-2</v>
      </c>
      <c r="R488" s="1">
        <v>99</v>
      </c>
      <c r="S488" s="1">
        <v>126</v>
      </c>
      <c r="T488" s="1">
        <v>128</v>
      </c>
      <c r="V488" s="1">
        <v>24</v>
      </c>
      <c r="AA488" t="s">
        <v>1668</v>
      </c>
      <c r="AB488">
        <v>2</v>
      </c>
      <c r="AD488" s="40"/>
      <c r="AE488" s="40">
        <v>23</v>
      </c>
      <c r="AF488" s="42">
        <v>25</v>
      </c>
      <c r="AG488" s="42">
        <v>100</v>
      </c>
      <c r="AH488" s="46">
        <v>47455</v>
      </c>
      <c r="AI488" s="46">
        <f t="shared" si="109"/>
        <v>23025</v>
      </c>
      <c r="AJ488" t="s">
        <v>1376</v>
      </c>
      <c r="AO488" s="1">
        <f t="shared" si="98"/>
        <v>377</v>
      </c>
      <c r="AP488" s="1">
        <v>1</v>
      </c>
    </row>
    <row r="489" spans="1:42" hidden="1" outlineLevel="1" x14ac:dyDescent="0.2">
      <c r="A489" t="s">
        <v>227</v>
      </c>
      <c r="B489" s="11" t="s">
        <v>1582</v>
      </c>
      <c r="E489" s="1">
        <f t="shared" si="99"/>
        <v>182</v>
      </c>
      <c r="F489" s="1">
        <f t="shared" si="100"/>
        <v>179</v>
      </c>
      <c r="G489" s="1">
        <v>125</v>
      </c>
      <c r="H489" s="1">
        <v>122</v>
      </c>
      <c r="I489" s="2"/>
      <c r="J489" s="2">
        <f t="shared" si="101"/>
        <v>0.67032967032967028</v>
      </c>
      <c r="K489" s="7">
        <f t="shared" si="102"/>
        <v>3</v>
      </c>
      <c r="L489" s="7">
        <f t="shared" si="103"/>
        <v>1</v>
      </c>
      <c r="M489" s="7">
        <f t="shared" si="104"/>
        <v>2</v>
      </c>
      <c r="N489" s="2">
        <f t="shared" si="105"/>
        <v>0.18994413407821228</v>
      </c>
      <c r="O489" s="2">
        <f t="shared" si="106"/>
        <v>0.44692737430167595</v>
      </c>
      <c r="P489" s="2">
        <f t="shared" si="107"/>
        <v>0.35195530726256985</v>
      </c>
      <c r="Q489" s="2">
        <f t="shared" si="108"/>
        <v>1.1173184357541888E-2</v>
      </c>
      <c r="R489" s="1">
        <v>34</v>
      </c>
      <c r="S489" s="1">
        <v>80</v>
      </c>
      <c r="T489" s="1">
        <v>63</v>
      </c>
      <c r="V489" s="1">
        <v>2</v>
      </c>
      <c r="AA489" t="s">
        <v>2323</v>
      </c>
      <c r="AB489">
        <v>2</v>
      </c>
      <c r="AD489" s="40"/>
      <c r="AE489" s="40">
        <v>23</v>
      </c>
      <c r="AF489" s="42">
        <v>19</v>
      </c>
      <c r="AG489" s="42">
        <v>225</v>
      </c>
      <c r="AH489" s="46">
        <v>47560</v>
      </c>
      <c r="AI489" s="46">
        <f t="shared" si="109"/>
        <v>23019</v>
      </c>
      <c r="AJ489" t="s">
        <v>1376</v>
      </c>
      <c r="AO489" s="1">
        <f t="shared" si="98"/>
        <v>179</v>
      </c>
      <c r="AP489" s="1">
        <v>3</v>
      </c>
    </row>
    <row r="490" spans="1:42" hidden="1" outlineLevel="1" x14ac:dyDescent="0.2">
      <c r="A490" t="s">
        <v>91</v>
      </c>
      <c r="B490" s="11" t="s">
        <v>1582</v>
      </c>
      <c r="E490" s="1">
        <f t="shared" si="99"/>
        <v>2038</v>
      </c>
      <c r="F490" s="1">
        <f t="shared" si="100"/>
        <v>2038</v>
      </c>
      <c r="G490" s="1">
        <v>1511</v>
      </c>
      <c r="H490" s="1">
        <v>1490</v>
      </c>
      <c r="I490" s="2"/>
      <c r="J490" s="2">
        <f t="shared" si="101"/>
        <v>0.73110893032384694</v>
      </c>
      <c r="K490" s="7">
        <f t="shared" si="102"/>
        <v>1</v>
      </c>
      <c r="L490" s="7">
        <f t="shared" si="103"/>
        <v>3</v>
      </c>
      <c r="M490" s="7">
        <f t="shared" si="104"/>
        <v>2</v>
      </c>
      <c r="N490" s="2">
        <f t="shared" si="105"/>
        <v>0.48135426889106969</v>
      </c>
      <c r="O490" s="2">
        <f t="shared" si="106"/>
        <v>0.23209028459273798</v>
      </c>
      <c r="P490" s="2">
        <f t="shared" si="107"/>
        <v>0.25515210991167814</v>
      </c>
      <c r="Q490" s="2">
        <f t="shared" si="108"/>
        <v>3.140333660451422E-2</v>
      </c>
      <c r="R490" s="1">
        <v>981</v>
      </c>
      <c r="S490" s="1">
        <v>473</v>
      </c>
      <c r="T490" s="1">
        <v>520</v>
      </c>
      <c r="V490" s="1">
        <v>64</v>
      </c>
      <c r="AA490" t="s">
        <v>548</v>
      </c>
      <c r="AB490">
        <v>2</v>
      </c>
      <c r="AD490" s="40"/>
      <c r="AE490" s="40">
        <v>23</v>
      </c>
      <c r="AF490" s="42">
        <v>9</v>
      </c>
      <c r="AG490" s="42">
        <v>100</v>
      </c>
      <c r="AH490" s="46">
        <v>47630</v>
      </c>
      <c r="AI490" s="46">
        <f t="shared" si="109"/>
        <v>23009</v>
      </c>
      <c r="AJ490" t="s">
        <v>1376</v>
      </c>
      <c r="AO490" s="1">
        <f t="shared" si="98"/>
        <v>2038</v>
      </c>
      <c r="AP490" s="1">
        <v>0</v>
      </c>
    </row>
    <row r="491" spans="1:42" hidden="1" outlineLevel="1" x14ac:dyDescent="0.2">
      <c r="A491" t="s">
        <v>1132</v>
      </c>
      <c r="B491" s="11" t="s">
        <v>1582</v>
      </c>
      <c r="E491" s="1">
        <f t="shared" si="99"/>
        <v>1548</v>
      </c>
      <c r="F491" s="1">
        <f t="shared" si="100"/>
        <v>1548</v>
      </c>
      <c r="G491" s="1">
        <v>1166</v>
      </c>
      <c r="H491" s="1">
        <v>1158</v>
      </c>
      <c r="I491" s="2"/>
      <c r="J491" s="2">
        <f t="shared" si="101"/>
        <v>0.74806201550387597</v>
      </c>
      <c r="K491" s="7">
        <f t="shared" si="102"/>
        <v>1</v>
      </c>
      <c r="L491" s="7">
        <f t="shared" si="103"/>
        <v>3</v>
      </c>
      <c r="M491" s="7">
        <f t="shared" si="104"/>
        <v>1</v>
      </c>
      <c r="N491" s="2">
        <f t="shared" si="105"/>
        <v>0.32041343669250644</v>
      </c>
      <c r="O491" s="2">
        <f t="shared" si="106"/>
        <v>0.30232558139534882</v>
      </c>
      <c r="P491" s="2">
        <f t="shared" si="107"/>
        <v>0.32041343669250644</v>
      </c>
      <c r="Q491" s="2">
        <f t="shared" si="108"/>
        <v>5.6847545219638307E-2</v>
      </c>
      <c r="R491" s="1">
        <v>496</v>
      </c>
      <c r="S491" s="1">
        <v>468</v>
      </c>
      <c r="T491" s="1">
        <v>496</v>
      </c>
      <c r="V491" s="1">
        <v>88</v>
      </c>
      <c r="AA491" t="s">
        <v>2828</v>
      </c>
      <c r="AB491">
        <v>2</v>
      </c>
      <c r="AD491" s="40"/>
      <c r="AE491" s="40">
        <v>23</v>
      </c>
      <c r="AF491" s="42">
        <v>11</v>
      </c>
      <c r="AG491" s="42">
        <v>75</v>
      </c>
      <c r="AH491" s="46">
        <v>47770</v>
      </c>
      <c r="AI491" s="46">
        <f t="shared" si="109"/>
        <v>23011</v>
      </c>
      <c r="AJ491" t="s">
        <v>1376</v>
      </c>
      <c r="AO491" s="1">
        <f t="shared" si="98"/>
        <v>1548</v>
      </c>
      <c r="AP491" s="1">
        <v>0</v>
      </c>
    </row>
    <row r="492" spans="1:42" hidden="1" outlineLevel="1" x14ac:dyDescent="0.2">
      <c r="A492" t="s">
        <v>1928</v>
      </c>
      <c r="B492" s="11" t="s">
        <v>1582</v>
      </c>
      <c r="E492" s="1">
        <f t="shared" si="99"/>
        <v>3567</v>
      </c>
      <c r="F492" s="1">
        <f t="shared" si="100"/>
        <v>3567</v>
      </c>
      <c r="G492" s="1">
        <v>2520</v>
      </c>
      <c r="H492" s="1">
        <v>2495</v>
      </c>
      <c r="I492" s="2"/>
      <c r="J492" s="2">
        <f t="shared" si="101"/>
        <v>0.69946733950098117</v>
      </c>
      <c r="K492" s="7">
        <f t="shared" si="102"/>
        <v>3</v>
      </c>
      <c r="L492" s="7">
        <f t="shared" si="103"/>
        <v>1</v>
      </c>
      <c r="M492" s="7">
        <f t="shared" si="104"/>
        <v>2</v>
      </c>
      <c r="N492" s="2">
        <f t="shared" si="105"/>
        <v>0.26548920661620407</v>
      </c>
      <c r="O492" s="2">
        <f t="shared" si="106"/>
        <v>0.35379871040089711</v>
      </c>
      <c r="P492" s="2">
        <f t="shared" si="107"/>
        <v>0.32856742360527053</v>
      </c>
      <c r="Q492" s="2">
        <f t="shared" si="108"/>
        <v>5.2144659377628355E-2</v>
      </c>
      <c r="R492" s="1">
        <v>947</v>
      </c>
      <c r="S492" s="1">
        <v>1262</v>
      </c>
      <c r="T492" s="1">
        <v>1172</v>
      </c>
      <c r="V492" s="1">
        <v>186</v>
      </c>
      <c r="AA492" t="s">
        <v>1434</v>
      </c>
      <c r="AB492">
        <v>1</v>
      </c>
      <c r="AD492" s="40"/>
      <c r="AE492" s="40">
        <v>23</v>
      </c>
      <c r="AF492" s="42">
        <v>5</v>
      </c>
      <c r="AG492" s="42">
        <v>65</v>
      </c>
      <c r="AH492" s="46">
        <v>48085</v>
      </c>
      <c r="AI492" s="46">
        <f t="shared" si="109"/>
        <v>23005</v>
      </c>
      <c r="AJ492" t="s">
        <v>1376</v>
      </c>
      <c r="AO492" s="1">
        <f t="shared" si="98"/>
        <v>3567</v>
      </c>
      <c r="AP492" s="1">
        <v>0</v>
      </c>
    </row>
    <row r="493" spans="1:42" hidden="1" outlineLevel="1" x14ac:dyDescent="0.2">
      <c r="A493" t="s">
        <v>144</v>
      </c>
      <c r="B493" s="11" t="s">
        <v>1582</v>
      </c>
      <c r="E493" s="1">
        <f t="shared" si="99"/>
        <v>29</v>
      </c>
      <c r="F493" s="1">
        <f t="shared" si="100"/>
        <v>29</v>
      </c>
      <c r="G493" s="1">
        <v>23</v>
      </c>
      <c r="H493" s="1">
        <v>23</v>
      </c>
      <c r="I493" s="2"/>
      <c r="J493" s="2">
        <f t="shared" si="101"/>
        <v>0.7931034482758621</v>
      </c>
      <c r="K493" s="7">
        <f t="shared" si="102"/>
        <v>1</v>
      </c>
      <c r="L493" s="7">
        <f t="shared" si="103"/>
        <v>1</v>
      </c>
      <c r="M493" s="7">
        <f t="shared" si="104"/>
        <v>3</v>
      </c>
      <c r="N493" s="2">
        <f t="shared" si="105"/>
        <v>0.34482758620689657</v>
      </c>
      <c r="O493" s="2">
        <f t="shared" si="106"/>
        <v>0.34482758620689657</v>
      </c>
      <c r="P493" s="2">
        <f t="shared" si="107"/>
        <v>0.27586206896551724</v>
      </c>
      <c r="Q493" s="2">
        <f t="shared" si="108"/>
        <v>3.4482758620689613E-2</v>
      </c>
      <c r="R493" s="1">
        <v>10</v>
      </c>
      <c r="S493" s="1">
        <v>10</v>
      </c>
      <c r="T493" s="1">
        <v>8</v>
      </c>
      <c r="V493" s="1">
        <v>1</v>
      </c>
      <c r="AA493" t="s">
        <v>2662</v>
      </c>
      <c r="AB493">
        <v>2</v>
      </c>
      <c r="AD493" s="40"/>
      <c r="AE493" s="40">
        <v>23</v>
      </c>
      <c r="AF493" s="42">
        <v>3</v>
      </c>
      <c r="AG493" s="42">
        <v>220</v>
      </c>
      <c r="AH493" s="46">
        <v>48120</v>
      </c>
      <c r="AI493" s="46">
        <f t="shared" si="109"/>
        <v>23003</v>
      </c>
      <c r="AJ493" t="s">
        <v>2891</v>
      </c>
      <c r="AO493" s="1">
        <f t="shared" ref="AO493:AO556" si="110">F493</f>
        <v>29</v>
      </c>
      <c r="AP493" s="1">
        <v>0</v>
      </c>
    </row>
    <row r="494" spans="1:42" hidden="1" outlineLevel="1" x14ac:dyDescent="0.2">
      <c r="A494" t="s">
        <v>2061</v>
      </c>
      <c r="B494" s="11" t="s">
        <v>1582</v>
      </c>
      <c r="E494" s="1">
        <f t="shared" ref="E494:E557" si="111">AO494+AP494</f>
        <v>213</v>
      </c>
      <c r="F494" s="1">
        <f t="shared" ref="F494:F557" si="112">SUM(R494:Y494)</f>
        <v>213</v>
      </c>
      <c r="G494" s="1">
        <v>159</v>
      </c>
      <c r="H494" s="1">
        <v>159</v>
      </c>
      <c r="I494" s="2"/>
      <c r="J494" s="2">
        <f t="shared" ref="J494:J557" si="113">H494/E494</f>
        <v>0.74647887323943662</v>
      </c>
      <c r="K494" s="7">
        <f t="shared" ref="K494:K557" si="114">IF(R494&gt;0,RANK(R494,$R494:$W494),"")</f>
        <v>1</v>
      </c>
      <c r="L494" s="7">
        <f t="shared" ref="L494:L557" si="115">IF(S494&gt;0,RANK(S494,$R494:$W494),"")</f>
        <v>3</v>
      </c>
      <c r="M494" s="7">
        <f t="shared" ref="M494:M557" si="116">IF(T494&gt;0,RANK(T494,$R494:$W494),"")</f>
        <v>2</v>
      </c>
      <c r="N494" s="2">
        <f t="shared" ref="N494:N557" si="117">IF(SUM($R494:$W494)=0,"-",R494/SUM($R494:$W494))</f>
        <v>0.431924882629108</v>
      </c>
      <c r="O494" s="2">
        <f t="shared" ref="O494:O557" si="118">IF(SUM($R494:$W494)=0,"-",S494/SUM($R494:$W494))</f>
        <v>0.25821596244131456</v>
      </c>
      <c r="P494" s="2">
        <f t="shared" ref="P494:P557" si="119">IF(SUM($R494:$W494)=0,"-",T494/SUM($R494:$W494))</f>
        <v>0.26291079812206575</v>
      </c>
      <c r="Q494" s="2">
        <f t="shared" ref="Q494:Q557" si="120">IF(SUM($R494:$W494)=0,"-",(1-N494-O494-P494))</f>
        <v>4.6948356807511693E-2</v>
      </c>
      <c r="R494" s="1">
        <v>92</v>
      </c>
      <c r="S494" s="1">
        <v>55</v>
      </c>
      <c r="T494" s="1">
        <v>56</v>
      </c>
      <c r="V494" s="1">
        <v>10</v>
      </c>
      <c r="AA494" t="s">
        <v>2662</v>
      </c>
      <c r="AB494">
        <v>2</v>
      </c>
      <c r="AD494" s="40"/>
      <c r="AE494" s="40">
        <v>23</v>
      </c>
      <c r="AF494" s="42">
        <v>3</v>
      </c>
      <c r="AG494" s="42">
        <v>225</v>
      </c>
      <c r="AH494" s="46">
        <v>48575</v>
      </c>
      <c r="AI494" s="46">
        <f t="shared" ref="AI494:AI557" si="121">AE494*1000+AF494</f>
        <v>23003</v>
      </c>
      <c r="AJ494" t="s">
        <v>1376</v>
      </c>
      <c r="AO494" s="1">
        <f t="shared" si="110"/>
        <v>213</v>
      </c>
      <c r="AP494" s="1">
        <v>0</v>
      </c>
    </row>
    <row r="495" spans="1:42" hidden="1" outlineLevel="1" x14ac:dyDescent="0.2">
      <c r="A495" t="s">
        <v>1929</v>
      </c>
      <c r="B495" s="11" t="s">
        <v>1582</v>
      </c>
      <c r="E495" s="1">
        <f t="shared" si="111"/>
        <v>4587</v>
      </c>
      <c r="F495" s="1">
        <f t="shared" si="112"/>
        <v>4578</v>
      </c>
      <c r="G495" s="1">
        <v>3635</v>
      </c>
      <c r="H495" s="1">
        <v>3599</v>
      </c>
      <c r="I495" s="2"/>
      <c r="J495" s="2">
        <f t="shared" si="113"/>
        <v>0.78460867669500767</v>
      </c>
      <c r="K495" s="7">
        <f t="shared" si="114"/>
        <v>3</v>
      </c>
      <c r="L495" s="7">
        <f t="shared" si="115"/>
        <v>2</v>
      </c>
      <c r="M495" s="7">
        <f t="shared" si="116"/>
        <v>1</v>
      </c>
      <c r="N495" s="2">
        <f t="shared" si="117"/>
        <v>0.28156400174748797</v>
      </c>
      <c r="O495" s="2">
        <f t="shared" si="118"/>
        <v>0.30755788553953689</v>
      </c>
      <c r="P495" s="2">
        <f t="shared" si="119"/>
        <v>0.34971603320227174</v>
      </c>
      <c r="Q495" s="2">
        <f t="shared" si="120"/>
        <v>6.1162079510703404E-2</v>
      </c>
      <c r="R495" s="1">
        <v>1289</v>
      </c>
      <c r="S495" s="1">
        <v>1408</v>
      </c>
      <c r="T495" s="1">
        <v>1601</v>
      </c>
      <c r="V495" s="1">
        <v>280</v>
      </c>
      <c r="AA495" t="s">
        <v>1434</v>
      </c>
      <c r="AB495">
        <v>1</v>
      </c>
      <c r="AD495" s="40"/>
      <c r="AE495" s="40">
        <v>23</v>
      </c>
      <c r="AF495" s="42">
        <v>5</v>
      </c>
      <c r="AG495" s="42">
        <v>70</v>
      </c>
      <c r="AH495" s="46">
        <v>48820</v>
      </c>
      <c r="AI495" s="46">
        <f t="shared" si="121"/>
        <v>23005</v>
      </c>
      <c r="AJ495" t="s">
        <v>1376</v>
      </c>
      <c r="AO495" s="1">
        <f t="shared" si="110"/>
        <v>4578</v>
      </c>
      <c r="AP495" s="1">
        <v>9</v>
      </c>
    </row>
    <row r="496" spans="1:42" hidden="1" outlineLevel="1" x14ac:dyDescent="0.2">
      <c r="A496" t="s">
        <v>2771</v>
      </c>
      <c r="B496" s="11" t="s">
        <v>1582</v>
      </c>
      <c r="E496" s="1">
        <f t="shared" si="111"/>
        <v>465</v>
      </c>
      <c r="F496" s="1">
        <f t="shared" si="112"/>
        <v>465</v>
      </c>
      <c r="G496" s="1">
        <v>374</v>
      </c>
      <c r="H496" s="1">
        <v>372</v>
      </c>
      <c r="I496" s="2"/>
      <c r="J496" s="2">
        <f t="shared" si="113"/>
        <v>0.8</v>
      </c>
      <c r="K496" s="7">
        <f t="shared" si="114"/>
        <v>3</v>
      </c>
      <c r="L496" s="7">
        <f t="shared" si="115"/>
        <v>1</v>
      </c>
      <c r="M496" s="7">
        <f t="shared" si="116"/>
        <v>2</v>
      </c>
      <c r="N496" s="2">
        <f t="shared" si="117"/>
        <v>0.18279569892473119</v>
      </c>
      <c r="O496" s="2">
        <f t="shared" si="118"/>
        <v>0.51827956989247315</v>
      </c>
      <c r="P496" s="2">
        <f t="shared" si="119"/>
        <v>0.28817204301075267</v>
      </c>
      <c r="Q496" s="2">
        <f t="shared" si="120"/>
        <v>1.0752688172042946E-2</v>
      </c>
      <c r="R496" s="1">
        <v>85</v>
      </c>
      <c r="S496" s="1">
        <v>241</v>
      </c>
      <c r="T496" s="1">
        <v>134</v>
      </c>
      <c r="V496" s="1">
        <v>5</v>
      </c>
      <c r="AA496" t="s">
        <v>2662</v>
      </c>
      <c r="AB496">
        <v>2</v>
      </c>
      <c r="AD496" s="40"/>
      <c r="AE496" s="40">
        <v>23</v>
      </c>
      <c r="AF496" s="42">
        <v>3</v>
      </c>
      <c r="AG496" s="42">
        <v>230</v>
      </c>
      <c r="AH496" s="46">
        <v>48960</v>
      </c>
      <c r="AI496" s="46">
        <f t="shared" si="121"/>
        <v>23003</v>
      </c>
      <c r="AJ496" t="s">
        <v>1376</v>
      </c>
      <c r="AO496" s="1">
        <f t="shared" si="110"/>
        <v>465</v>
      </c>
      <c r="AP496" s="1">
        <v>0</v>
      </c>
    </row>
    <row r="497" spans="1:42" hidden="1" outlineLevel="1" x14ac:dyDescent="0.2">
      <c r="A497" t="s">
        <v>3012</v>
      </c>
      <c r="B497" s="11" t="s">
        <v>1582</v>
      </c>
      <c r="E497" s="1">
        <f t="shared" si="111"/>
        <v>730</v>
      </c>
      <c r="F497" s="1">
        <f t="shared" si="112"/>
        <v>730</v>
      </c>
      <c r="G497" s="1">
        <v>489</v>
      </c>
      <c r="H497" s="1">
        <v>481</v>
      </c>
      <c r="I497" s="2"/>
      <c r="J497" s="2">
        <f t="shared" si="113"/>
        <v>0.65890410958904111</v>
      </c>
      <c r="K497" s="7">
        <f t="shared" si="114"/>
        <v>3</v>
      </c>
      <c r="L497" s="7">
        <f t="shared" si="115"/>
        <v>1</v>
      </c>
      <c r="M497" s="7">
        <f t="shared" si="116"/>
        <v>2</v>
      </c>
      <c r="N497" s="2">
        <f t="shared" si="117"/>
        <v>0.23972602739726026</v>
      </c>
      <c r="O497" s="2">
        <f t="shared" si="118"/>
        <v>0.35068493150684932</v>
      </c>
      <c r="P497" s="2">
        <f t="shared" si="119"/>
        <v>0.31917808219178084</v>
      </c>
      <c r="Q497" s="2">
        <f t="shared" si="120"/>
        <v>9.0410958904109606E-2</v>
      </c>
      <c r="R497" s="1">
        <v>175</v>
      </c>
      <c r="S497" s="1">
        <v>256</v>
      </c>
      <c r="T497" s="1">
        <v>233</v>
      </c>
      <c r="V497" s="1">
        <v>66</v>
      </c>
      <c r="AA497" t="s">
        <v>1668</v>
      </c>
      <c r="AB497">
        <v>2</v>
      </c>
      <c r="AD497" s="40"/>
      <c r="AE497" s="40">
        <v>23</v>
      </c>
      <c r="AF497" s="42">
        <v>25</v>
      </c>
      <c r="AG497" s="42">
        <v>105</v>
      </c>
      <c r="AH497" s="46">
        <v>49205</v>
      </c>
      <c r="AI497" s="46">
        <f t="shared" si="121"/>
        <v>23025</v>
      </c>
      <c r="AJ497" t="s">
        <v>1376</v>
      </c>
      <c r="AO497" s="1">
        <f t="shared" si="110"/>
        <v>730</v>
      </c>
      <c r="AP497" s="1">
        <v>0</v>
      </c>
    </row>
    <row r="498" spans="1:42" hidden="1" outlineLevel="1" x14ac:dyDescent="0.2">
      <c r="A498" t="s">
        <v>2625</v>
      </c>
      <c r="B498" s="11" t="s">
        <v>1582</v>
      </c>
      <c r="E498" s="1">
        <f t="shared" si="111"/>
        <v>1301</v>
      </c>
      <c r="F498" s="1">
        <f t="shared" si="112"/>
        <v>1301</v>
      </c>
      <c r="G498" s="1">
        <v>963</v>
      </c>
      <c r="H498" s="1">
        <v>956</v>
      </c>
      <c r="I498" s="2"/>
      <c r="J498" s="2">
        <f t="shared" si="113"/>
        <v>0.73481936971560335</v>
      </c>
      <c r="K498" s="7">
        <f t="shared" si="114"/>
        <v>3</v>
      </c>
      <c r="L498" s="7">
        <f t="shared" si="115"/>
        <v>1</v>
      </c>
      <c r="M498" s="7">
        <f t="shared" si="116"/>
        <v>2</v>
      </c>
      <c r="N498" s="2">
        <f t="shared" si="117"/>
        <v>0.24596464258262873</v>
      </c>
      <c r="O498" s="2">
        <f t="shared" si="118"/>
        <v>0.35818601076095313</v>
      </c>
      <c r="P498" s="2">
        <f t="shared" si="119"/>
        <v>0.34050730207532665</v>
      </c>
      <c r="Q498" s="2">
        <f t="shared" si="120"/>
        <v>5.5342044581091487E-2</v>
      </c>
      <c r="R498" s="1">
        <v>320</v>
      </c>
      <c r="S498" s="1">
        <v>466</v>
      </c>
      <c r="T498" s="1">
        <v>443</v>
      </c>
      <c r="V498" s="1">
        <v>72</v>
      </c>
      <c r="AA498" t="s">
        <v>1057</v>
      </c>
      <c r="AB498">
        <v>2</v>
      </c>
      <c r="AD498" s="40"/>
      <c r="AE498" s="40">
        <v>23</v>
      </c>
      <c r="AF498" s="42">
        <v>7</v>
      </c>
      <c r="AG498" s="42">
        <v>60</v>
      </c>
      <c r="AH498" s="46">
        <v>49345</v>
      </c>
      <c r="AI498" s="46">
        <f t="shared" si="121"/>
        <v>23007</v>
      </c>
      <c r="AJ498" t="s">
        <v>1376</v>
      </c>
      <c r="AO498" s="1">
        <f t="shared" si="110"/>
        <v>1301</v>
      </c>
      <c r="AP498" s="1">
        <v>0</v>
      </c>
    </row>
    <row r="499" spans="1:42" hidden="1" outlineLevel="1" x14ac:dyDescent="0.2">
      <c r="A499" t="s">
        <v>1458</v>
      </c>
      <c r="B499" s="11" t="s">
        <v>1582</v>
      </c>
      <c r="E499" s="1">
        <f t="shared" si="111"/>
        <v>528</v>
      </c>
      <c r="F499" s="1">
        <f t="shared" si="112"/>
        <v>528</v>
      </c>
      <c r="G499" s="1">
        <v>354</v>
      </c>
      <c r="H499" s="1">
        <v>322</v>
      </c>
      <c r="I499" s="2"/>
      <c r="J499" s="2">
        <f t="shared" si="113"/>
        <v>0.60984848484848486</v>
      </c>
      <c r="K499" s="7">
        <f t="shared" si="114"/>
        <v>3</v>
      </c>
      <c r="L499" s="7">
        <f t="shared" si="115"/>
        <v>1</v>
      </c>
      <c r="M499" s="7">
        <f t="shared" si="116"/>
        <v>2</v>
      </c>
      <c r="N499" s="2">
        <f t="shared" si="117"/>
        <v>0.24431818181818182</v>
      </c>
      <c r="O499" s="2">
        <f t="shared" si="118"/>
        <v>0.36931818181818182</v>
      </c>
      <c r="P499" s="2">
        <f t="shared" si="119"/>
        <v>0.35984848484848486</v>
      </c>
      <c r="Q499" s="2">
        <f t="shared" si="120"/>
        <v>2.6515151515151436E-2</v>
      </c>
      <c r="R499" s="1">
        <v>129</v>
      </c>
      <c r="S499" s="1">
        <v>195</v>
      </c>
      <c r="T499" s="1">
        <v>190</v>
      </c>
      <c r="V499" s="1">
        <v>14</v>
      </c>
      <c r="AA499" t="s">
        <v>2662</v>
      </c>
      <c r="AB499">
        <v>2</v>
      </c>
      <c r="AD499" s="40"/>
      <c r="AE499" s="40">
        <v>23</v>
      </c>
      <c r="AF499" s="42">
        <v>3</v>
      </c>
      <c r="AG499" s="42">
        <v>235</v>
      </c>
      <c r="AH499" s="46">
        <v>49415</v>
      </c>
      <c r="AI499" s="46">
        <f t="shared" si="121"/>
        <v>23003</v>
      </c>
      <c r="AJ499" t="s">
        <v>1376</v>
      </c>
      <c r="AO499" s="1">
        <f t="shared" si="110"/>
        <v>528</v>
      </c>
      <c r="AP499" s="1">
        <v>0</v>
      </c>
    </row>
    <row r="500" spans="1:42" hidden="1" outlineLevel="1" x14ac:dyDescent="0.2">
      <c r="A500" t="s">
        <v>839</v>
      </c>
      <c r="B500" s="11" t="s">
        <v>1582</v>
      </c>
      <c r="E500" s="1">
        <f t="shared" si="111"/>
        <v>670</v>
      </c>
      <c r="F500" s="1">
        <f t="shared" si="112"/>
        <v>670</v>
      </c>
      <c r="G500" s="1">
        <v>463</v>
      </c>
      <c r="H500" s="1">
        <v>463</v>
      </c>
      <c r="I500" s="2"/>
      <c r="J500" s="2">
        <f t="shared" si="113"/>
        <v>0.69104477611940296</v>
      </c>
      <c r="K500" s="7">
        <f t="shared" si="114"/>
        <v>3</v>
      </c>
      <c r="L500" s="7">
        <f t="shared" si="115"/>
        <v>1</v>
      </c>
      <c r="M500" s="7">
        <f t="shared" si="116"/>
        <v>2</v>
      </c>
      <c r="N500" s="2">
        <f t="shared" si="117"/>
        <v>0.2373134328358209</v>
      </c>
      <c r="O500" s="2">
        <f t="shared" si="118"/>
        <v>0.36716417910447763</v>
      </c>
      <c r="P500" s="2">
        <f t="shared" si="119"/>
        <v>0.34029850746268658</v>
      </c>
      <c r="Q500" s="2">
        <f t="shared" si="120"/>
        <v>5.522388059701494E-2</v>
      </c>
      <c r="R500" s="1">
        <v>159</v>
      </c>
      <c r="S500" s="1">
        <v>246</v>
      </c>
      <c r="T500" s="1">
        <v>228</v>
      </c>
      <c r="V500" s="1">
        <v>37</v>
      </c>
      <c r="AA500" t="s">
        <v>1057</v>
      </c>
      <c r="AB500">
        <v>2</v>
      </c>
      <c r="AD500" s="40"/>
      <c r="AE500" s="40">
        <v>23</v>
      </c>
      <c r="AF500" s="42">
        <v>7</v>
      </c>
      <c r="AG500" s="42">
        <v>65</v>
      </c>
      <c r="AH500" s="46">
        <v>49520</v>
      </c>
      <c r="AI500" s="46">
        <f t="shared" si="121"/>
        <v>23007</v>
      </c>
      <c r="AJ500" t="s">
        <v>1376</v>
      </c>
      <c r="AO500" s="1">
        <f t="shared" si="110"/>
        <v>670</v>
      </c>
      <c r="AP500" s="1">
        <v>0</v>
      </c>
    </row>
    <row r="501" spans="1:42" hidden="1" outlineLevel="1" x14ac:dyDescent="0.2">
      <c r="A501" t="s">
        <v>2806</v>
      </c>
      <c r="B501" s="11" t="s">
        <v>1582</v>
      </c>
      <c r="E501" s="1">
        <f t="shared" si="111"/>
        <v>1282</v>
      </c>
      <c r="F501" s="1">
        <f t="shared" si="112"/>
        <v>1282</v>
      </c>
      <c r="G501" s="1">
        <v>1004</v>
      </c>
      <c r="H501" s="1">
        <v>994</v>
      </c>
      <c r="I501" s="2"/>
      <c r="J501" s="2">
        <f t="shared" si="113"/>
        <v>0.77535101404056161</v>
      </c>
      <c r="K501" s="7">
        <f t="shared" si="114"/>
        <v>3</v>
      </c>
      <c r="L501" s="7">
        <f t="shared" si="115"/>
        <v>2</v>
      </c>
      <c r="M501" s="7">
        <f t="shared" si="116"/>
        <v>1</v>
      </c>
      <c r="N501" s="2">
        <f t="shared" si="117"/>
        <v>0.23244929797191888</v>
      </c>
      <c r="O501" s="2">
        <f t="shared" si="118"/>
        <v>0.34789391575663026</v>
      </c>
      <c r="P501" s="2">
        <f t="shared" si="119"/>
        <v>0.3705148205928237</v>
      </c>
      <c r="Q501" s="2">
        <f t="shared" si="120"/>
        <v>4.914196567862722E-2</v>
      </c>
      <c r="R501" s="1">
        <v>298</v>
      </c>
      <c r="S501" s="1">
        <v>446</v>
      </c>
      <c r="T501" s="1">
        <v>475</v>
      </c>
      <c r="V501" s="1">
        <v>63</v>
      </c>
      <c r="AA501" t="s">
        <v>2323</v>
      </c>
      <c r="AB501">
        <v>2</v>
      </c>
      <c r="AD501" s="40"/>
      <c r="AE501" s="40">
        <v>23</v>
      </c>
      <c r="AF501" s="42">
        <v>19</v>
      </c>
      <c r="AG501" s="42">
        <v>230</v>
      </c>
      <c r="AH501" s="46">
        <v>48505</v>
      </c>
      <c r="AI501" s="46">
        <f t="shared" si="121"/>
        <v>23019</v>
      </c>
      <c r="AJ501" t="s">
        <v>1376</v>
      </c>
      <c r="AO501" s="1">
        <f t="shared" si="110"/>
        <v>1282</v>
      </c>
      <c r="AP501" s="1">
        <v>0</v>
      </c>
    </row>
    <row r="502" spans="1:42" hidden="1" outlineLevel="1" x14ac:dyDescent="0.2">
      <c r="A502" t="s">
        <v>1233</v>
      </c>
      <c r="B502" s="11" t="s">
        <v>1582</v>
      </c>
      <c r="E502" s="1">
        <f t="shared" si="111"/>
        <v>1667</v>
      </c>
      <c r="F502" s="1">
        <f t="shared" si="112"/>
        <v>1666</v>
      </c>
      <c r="G502" s="1">
        <v>1377</v>
      </c>
      <c r="H502" s="1">
        <v>1359</v>
      </c>
      <c r="I502" s="2"/>
      <c r="J502" s="2">
        <f t="shared" si="113"/>
        <v>0.81523695260947815</v>
      </c>
      <c r="K502" s="7">
        <f t="shared" si="114"/>
        <v>1</v>
      </c>
      <c r="L502" s="7">
        <f t="shared" si="115"/>
        <v>2</v>
      </c>
      <c r="M502" s="7">
        <f t="shared" si="116"/>
        <v>3</v>
      </c>
      <c r="N502" s="2">
        <f t="shared" si="117"/>
        <v>0.48019207683073228</v>
      </c>
      <c r="O502" s="2">
        <f t="shared" si="118"/>
        <v>0.24069627851140457</v>
      </c>
      <c r="P502" s="2">
        <f t="shared" si="119"/>
        <v>0.2298919567827131</v>
      </c>
      <c r="Q502" s="2">
        <f t="shared" si="120"/>
        <v>4.9219687875150048E-2</v>
      </c>
      <c r="R502" s="1">
        <v>800</v>
      </c>
      <c r="S502" s="1">
        <v>401</v>
      </c>
      <c r="T502" s="1">
        <v>383</v>
      </c>
      <c r="V502" s="1">
        <v>82</v>
      </c>
      <c r="AA502" t="s">
        <v>1492</v>
      </c>
      <c r="AB502">
        <v>1</v>
      </c>
      <c r="AD502" s="40"/>
      <c r="AE502" s="40">
        <v>23</v>
      </c>
      <c r="AF502" s="42">
        <v>15</v>
      </c>
      <c r="AG502" s="42">
        <v>60</v>
      </c>
      <c r="AH502" s="46">
        <v>48645</v>
      </c>
      <c r="AI502" s="46">
        <f t="shared" si="121"/>
        <v>23015</v>
      </c>
      <c r="AJ502" t="s">
        <v>1376</v>
      </c>
      <c r="AO502" s="1">
        <f t="shared" si="110"/>
        <v>1666</v>
      </c>
      <c r="AP502" s="1">
        <v>1</v>
      </c>
    </row>
    <row r="503" spans="1:42" hidden="1" outlineLevel="1" x14ac:dyDescent="0.2">
      <c r="A503" t="s">
        <v>1749</v>
      </c>
      <c r="B503" s="11" t="s">
        <v>1582</v>
      </c>
      <c r="E503" s="1">
        <f t="shared" si="111"/>
        <v>1300</v>
      </c>
      <c r="F503" s="1">
        <f t="shared" si="112"/>
        <v>1300</v>
      </c>
      <c r="G503" s="1">
        <v>974</v>
      </c>
      <c r="H503" s="1">
        <v>963</v>
      </c>
      <c r="I503" s="2"/>
      <c r="J503" s="2">
        <f t="shared" si="113"/>
        <v>0.74076923076923074</v>
      </c>
      <c r="K503" s="7">
        <f t="shared" si="114"/>
        <v>3</v>
      </c>
      <c r="L503" s="7">
        <f t="shared" si="115"/>
        <v>2</v>
      </c>
      <c r="M503" s="7">
        <f t="shared" si="116"/>
        <v>1</v>
      </c>
      <c r="N503" s="2">
        <f t="shared" si="117"/>
        <v>0.22769230769230769</v>
      </c>
      <c r="O503" s="2">
        <f t="shared" si="118"/>
        <v>0.3446153846153846</v>
      </c>
      <c r="P503" s="2">
        <f t="shared" si="119"/>
        <v>0.37230769230769228</v>
      </c>
      <c r="Q503" s="2">
        <f t="shared" si="120"/>
        <v>5.5384615384615477E-2</v>
      </c>
      <c r="R503" s="1">
        <v>296</v>
      </c>
      <c r="S503" s="1">
        <v>448</v>
      </c>
      <c r="T503" s="1">
        <v>484</v>
      </c>
      <c r="V503" s="1">
        <v>72</v>
      </c>
      <c r="AA503" t="s">
        <v>852</v>
      </c>
      <c r="AB503">
        <v>1</v>
      </c>
      <c r="AD503" s="40"/>
      <c r="AE503" s="40">
        <v>23</v>
      </c>
      <c r="AF503" s="42">
        <v>31</v>
      </c>
      <c r="AG503" s="42">
        <v>90</v>
      </c>
      <c r="AH503" s="46">
        <v>48750</v>
      </c>
      <c r="AI503" s="46">
        <f t="shared" si="121"/>
        <v>23031</v>
      </c>
      <c r="AJ503" t="s">
        <v>1376</v>
      </c>
      <c r="AO503" s="1">
        <f t="shared" si="110"/>
        <v>1300</v>
      </c>
      <c r="AP503" s="1">
        <v>0</v>
      </c>
    </row>
    <row r="504" spans="1:42" hidden="1" outlineLevel="1" x14ac:dyDescent="0.2">
      <c r="A504" t="s">
        <v>1879</v>
      </c>
      <c r="B504" s="11" t="s">
        <v>1582</v>
      </c>
      <c r="E504" s="1">
        <f t="shared" si="111"/>
        <v>2465</v>
      </c>
      <c r="F504" s="1">
        <f t="shared" si="112"/>
        <v>2465</v>
      </c>
      <c r="G504" s="1">
        <v>1760</v>
      </c>
      <c r="H504" s="1">
        <v>1741</v>
      </c>
      <c r="I504" s="2"/>
      <c r="J504" s="2">
        <f t="shared" si="113"/>
        <v>0.706288032454361</v>
      </c>
      <c r="K504" s="7">
        <f t="shared" si="114"/>
        <v>3</v>
      </c>
      <c r="L504" s="7">
        <f t="shared" si="115"/>
        <v>1</v>
      </c>
      <c r="M504" s="7">
        <f t="shared" si="116"/>
        <v>2</v>
      </c>
      <c r="N504" s="2">
        <f t="shared" si="117"/>
        <v>0.23569979716024342</v>
      </c>
      <c r="O504" s="2">
        <f t="shared" si="118"/>
        <v>0.43245436105476676</v>
      </c>
      <c r="P504" s="2">
        <f t="shared" si="119"/>
        <v>0.31359026369168358</v>
      </c>
      <c r="Q504" s="2">
        <f t="shared" si="120"/>
        <v>1.8255578093306191E-2</v>
      </c>
      <c r="R504" s="1">
        <v>581</v>
      </c>
      <c r="S504" s="1">
        <v>1066</v>
      </c>
      <c r="T504" s="1">
        <v>773</v>
      </c>
      <c r="V504" s="1">
        <v>45</v>
      </c>
      <c r="AA504" t="s">
        <v>2323</v>
      </c>
      <c r="AB504">
        <v>2</v>
      </c>
      <c r="AD504" s="40"/>
      <c r="AE504" s="40">
        <v>23</v>
      </c>
      <c r="AF504" s="42">
        <v>19</v>
      </c>
      <c r="AG504" s="42">
        <v>235</v>
      </c>
      <c r="AH504" s="46">
        <v>49065</v>
      </c>
      <c r="AI504" s="46">
        <f t="shared" si="121"/>
        <v>23019</v>
      </c>
      <c r="AJ504" t="s">
        <v>1376</v>
      </c>
      <c r="AO504" s="1">
        <f t="shared" si="110"/>
        <v>2465</v>
      </c>
      <c r="AP504" s="1">
        <v>0</v>
      </c>
    </row>
    <row r="505" spans="1:42" hidden="1" outlineLevel="1" x14ac:dyDescent="0.2">
      <c r="A505" t="s">
        <v>2043</v>
      </c>
      <c r="B505" s="11" t="s">
        <v>1582</v>
      </c>
      <c r="E505" s="1">
        <f t="shared" si="111"/>
        <v>345</v>
      </c>
      <c r="F505" s="1">
        <f t="shared" si="112"/>
        <v>345</v>
      </c>
      <c r="G505" s="1">
        <v>290</v>
      </c>
      <c r="H505" s="1">
        <v>289</v>
      </c>
      <c r="I505" s="2"/>
      <c r="J505" s="2">
        <f t="shared" si="113"/>
        <v>0.83768115942028987</v>
      </c>
      <c r="K505" s="7">
        <f t="shared" si="114"/>
        <v>1</v>
      </c>
      <c r="L505" s="7">
        <f t="shared" si="115"/>
        <v>2</v>
      </c>
      <c r="M505" s="7">
        <f t="shared" si="116"/>
        <v>3</v>
      </c>
      <c r="N505" s="2">
        <f t="shared" si="117"/>
        <v>0.34492753623188405</v>
      </c>
      <c r="O505" s="2">
        <f t="shared" si="118"/>
        <v>0.33913043478260868</v>
      </c>
      <c r="P505" s="2">
        <f t="shared" si="119"/>
        <v>0.28405797101449276</v>
      </c>
      <c r="Q505" s="2">
        <f t="shared" si="120"/>
        <v>3.1884057971014568E-2</v>
      </c>
      <c r="R505" s="1">
        <v>119</v>
      </c>
      <c r="S505" s="1">
        <v>117</v>
      </c>
      <c r="T505" s="1">
        <v>98</v>
      </c>
      <c r="V505" s="1">
        <v>11</v>
      </c>
      <c r="AA505" t="s">
        <v>2232</v>
      </c>
      <c r="AB505">
        <v>2</v>
      </c>
      <c r="AD505" s="40"/>
      <c r="AE505" s="40">
        <v>23</v>
      </c>
      <c r="AF505" s="42">
        <v>17</v>
      </c>
      <c r="AG505" s="42">
        <v>100</v>
      </c>
      <c r="AH505" s="46">
        <v>49275</v>
      </c>
      <c r="AI505" s="46">
        <f t="shared" si="121"/>
        <v>23017</v>
      </c>
      <c r="AJ505" t="s">
        <v>1376</v>
      </c>
      <c r="AO505" s="1">
        <f t="shared" si="110"/>
        <v>345</v>
      </c>
      <c r="AP505" s="1">
        <v>0</v>
      </c>
    </row>
    <row r="506" spans="1:42" hidden="1" outlineLevel="1" x14ac:dyDescent="0.2">
      <c r="A506" t="s">
        <v>2815</v>
      </c>
      <c r="B506" s="11" t="s">
        <v>1582</v>
      </c>
      <c r="E506" s="1">
        <f t="shared" si="111"/>
        <v>1680</v>
      </c>
      <c r="F506" s="1">
        <f t="shared" si="112"/>
        <v>1678</v>
      </c>
      <c r="G506" s="1">
        <v>1326</v>
      </c>
      <c r="H506" s="1">
        <v>1310</v>
      </c>
      <c r="I506" s="2"/>
      <c r="J506" s="2">
        <f t="shared" si="113"/>
        <v>0.77976190476190477</v>
      </c>
      <c r="K506" s="7">
        <f t="shared" si="114"/>
        <v>1</v>
      </c>
      <c r="L506" s="7">
        <f t="shared" si="115"/>
        <v>2</v>
      </c>
      <c r="M506" s="7">
        <f t="shared" si="116"/>
        <v>3</v>
      </c>
      <c r="N506" s="2">
        <f t="shared" si="117"/>
        <v>0.35697258641239571</v>
      </c>
      <c r="O506" s="2">
        <f t="shared" si="118"/>
        <v>0.33909415971394519</v>
      </c>
      <c r="P506" s="2">
        <f t="shared" si="119"/>
        <v>0.25566150178784269</v>
      </c>
      <c r="Q506" s="2">
        <f t="shared" si="120"/>
        <v>4.8271752085816411E-2</v>
      </c>
      <c r="R506" s="1">
        <v>599</v>
      </c>
      <c r="S506" s="1">
        <v>569</v>
      </c>
      <c r="T506" s="1">
        <v>429</v>
      </c>
      <c r="V506" s="1">
        <v>81</v>
      </c>
      <c r="AA506" t="s">
        <v>1492</v>
      </c>
      <c r="AB506">
        <v>1</v>
      </c>
      <c r="AD506" s="40"/>
      <c r="AE506" s="40">
        <v>23</v>
      </c>
      <c r="AF506" s="42">
        <v>15</v>
      </c>
      <c r="AG506" s="42">
        <v>62</v>
      </c>
      <c r="AH506" s="46">
        <v>49660</v>
      </c>
      <c r="AI506" s="46">
        <f t="shared" si="121"/>
        <v>23015</v>
      </c>
      <c r="AJ506" t="s">
        <v>1376</v>
      </c>
      <c r="AO506" s="1">
        <f t="shared" si="110"/>
        <v>1678</v>
      </c>
      <c r="AP506" s="1">
        <v>2</v>
      </c>
    </row>
    <row r="507" spans="1:42" hidden="1" outlineLevel="1" x14ac:dyDescent="0.2">
      <c r="A507" t="s">
        <v>2833</v>
      </c>
      <c r="B507" s="11" t="s">
        <v>1582</v>
      </c>
      <c r="E507" s="1">
        <f t="shared" si="111"/>
        <v>2569</v>
      </c>
      <c r="F507" s="1">
        <f t="shared" si="112"/>
        <v>2567</v>
      </c>
      <c r="G507" s="1">
        <v>1889</v>
      </c>
      <c r="H507" s="1">
        <v>1874</v>
      </c>
      <c r="I507" s="2"/>
      <c r="J507" s="2">
        <f t="shared" si="113"/>
        <v>0.72946671856753598</v>
      </c>
      <c r="K507" s="7">
        <f t="shared" si="114"/>
        <v>3</v>
      </c>
      <c r="L507" s="7">
        <f t="shared" si="115"/>
        <v>1</v>
      </c>
      <c r="M507" s="7">
        <f t="shared" si="116"/>
        <v>2</v>
      </c>
      <c r="N507" s="2">
        <f t="shared" si="117"/>
        <v>0.28087261394624075</v>
      </c>
      <c r="O507" s="2">
        <f t="shared" si="118"/>
        <v>0.37280872613946242</v>
      </c>
      <c r="P507" s="2">
        <f t="shared" si="119"/>
        <v>0.2910011686793923</v>
      </c>
      <c r="Q507" s="2">
        <f t="shared" si="120"/>
        <v>5.5317491234904537E-2</v>
      </c>
      <c r="R507" s="1">
        <v>721</v>
      </c>
      <c r="S507" s="1">
        <v>957</v>
      </c>
      <c r="T507" s="1">
        <v>747</v>
      </c>
      <c r="V507" s="1">
        <v>142</v>
      </c>
      <c r="AA507" t="s">
        <v>1668</v>
      </c>
      <c r="AB507">
        <v>2</v>
      </c>
      <c r="AD507" s="40"/>
      <c r="AE507" s="40">
        <v>23</v>
      </c>
      <c r="AF507" s="42">
        <v>25</v>
      </c>
      <c r="AG507" s="42">
        <v>110</v>
      </c>
      <c r="AH507" s="46">
        <v>49835</v>
      </c>
      <c r="AI507" s="46">
        <f t="shared" si="121"/>
        <v>23025</v>
      </c>
      <c r="AJ507" t="s">
        <v>1376</v>
      </c>
      <c r="AO507" s="1">
        <f t="shared" si="110"/>
        <v>2567</v>
      </c>
      <c r="AP507" s="1">
        <v>2</v>
      </c>
    </row>
    <row r="508" spans="1:42" hidden="1" outlineLevel="1" x14ac:dyDescent="0.2">
      <c r="A508" t="s">
        <v>2312</v>
      </c>
      <c r="B508" s="11" t="s">
        <v>1582</v>
      </c>
      <c r="E508" s="1">
        <f t="shared" si="111"/>
        <v>4239</v>
      </c>
      <c r="F508" s="1">
        <f t="shared" si="112"/>
        <v>4238</v>
      </c>
      <c r="G508" s="1">
        <v>3146</v>
      </c>
      <c r="H508" s="1">
        <v>3111</v>
      </c>
      <c r="I508" s="2"/>
      <c r="J508" s="2">
        <f t="shared" si="113"/>
        <v>0.73389950460014153</v>
      </c>
      <c r="K508" s="7">
        <f t="shared" si="114"/>
        <v>3</v>
      </c>
      <c r="L508" s="7">
        <f t="shared" si="115"/>
        <v>2</v>
      </c>
      <c r="M508" s="7">
        <f t="shared" si="116"/>
        <v>1</v>
      </c>
      <c r="N508" s="2">
        <f t="shared" si="117"/>
        <v>0.292590844738084</v>
      </c>
      <c r="O508" s="2">
        <f t="shared" si="118"/>
        <v>0.30320906087777255</v>
      </c>
      <c r="P508" s="2">
        <f t="shared" si="119"/>
        <v>0.36739027843322319</v>
      </c>
      <c r="Q508" s="2">
        <f t="shared" si="120"/>
        <v>3.6809815950920199E-2</v>
      </c>
      <c r="R508" s="1">
        <v>1240</v>
      </c>
      <c r="S508" s="1">
        <v>1285</v>
      </c>
      <c r="T508" s="1">
        <v>1557</v>
      </c>
      <c r="V508" s="1">
        <v>156</v>
      </c>
      <c r="AA508" t="s">
        <v>852</v>
      </c>
      <c r="AB508">
        <v>1</v>
      </c>
      <c r="AD508" s="40"/>
      <c r="AE508" s="40">
        <v>23</v>
      </c>
      <c r="AF508" s="42">
        <v>31</v>
      </c>
      <c r="AG508" s="42">
        <v>95</v>
      </c>
      <c r="AH508" s="46">
        <v>50325</v>
      </c>
      <c r="AI508" s="46">
        <f t="shared" si="121"/>
        <v>23031</v>
      </c>
      <c r="AJ508" t="s">
        <v>1376</v>
      </c>
      <c r="AO508" s="1">
        <f t="shared" si="110"/>
        <v>4238</v>
      </c>
      <c r="AP508" s="1">
        <v>1</v>
      </c>
    </row>
    <row r="509" spans="1:42" hidden="1" outlineLevel="1" x14ac:dyDescent="0.2">
      <c r="A509" t="s">
        <v>1981</v>
      </c>
      <c r="B509" s="11" t="s">
        <v>1582</v>
      </c>
      <c r="E509" s="1">
        <f t="shared" si="111"/>
        <v>396</v>
      </c>
      <c r="F509" s="1">
        <f t="shared" si="112"/>
        <v>396</v>
      </c>
      <c r="G509" s="1">
        <v>327</v>
      </c>
      <c r="H509" s="1">
        <v>321</v>
      </c>
      <c r="I509" s="2"/>
      <c r="J509" s="2">
        <f t="shared" si="113"/>
        <v>0.81060606060606055</v>
      </c>
      <c r="K509" s="7">
        <f t="shared" si="114"/>
        <v>1</v>
      </c>
      <c r="L509" s="7">
        <f t="shared" si="115"/>
        <v>3</v>
      </c>
      <c r="M509" s="7">
        <f t="shared" si="116"/>
        <v>2</v>
      </c>
      <c r="N509" s="2">
        <f t="shared" si="117"/>
        <v>0.57828282828282829</v>
      </c>
      <c r="O509" s="2">
        <f t="shared" si="118"/>
        <v>0.14646464646464646</v>
      </c>
      <c r="P509" s="2">
        <f t="shared" si="119"/>
        <v>0.25757575757575757</v>
      </c>
      <c r="Q509" s="2">
        <f t="shared" si="120"/>
        <v>1.767676767676768E-2</v>
      </c>
      <c r="R509" s="1">
        <v>229</v>
      </c>
      <c r="S509" s="1">
        <v>58</v>
      </c>
      <c r="T509" s="1">
        <v>102</v>
      </c>
      <c r="V509" s="1">
        <v>7</v>
      </c>
      <c r="AA509" t="s">
        <v>1614</v>
      </c>
      <c r="AB509">
        <v>1</v>
      </c>
      <c r="AD509" s="40"/>
      <c r="AE509" s="40">
        <v>23</v>
      </c>
      <c r="AF509" s="42">
        <v>13</v>
      </c>
      <c r="AG509" s="42">
        <v>40</v>
      </c>
      <c r="AH509" s="46">
        <v>51620</v>
      </c>
      <c r="AI509" s="46">
        <f t="shared" si="121"/>
        <v>23013</v>
      </c>
      <c r="AJ509" t="s">
        <v>1376</v>
      </c>
      <c r="AO509" s="1">
        <f t="shared" si="110"/>
        <v>396</v>
      </c>
      <c r="AP509" s="1">
        <v>0</v>
      </c>
    </row>
    <row r="510" spans="1:42" hidden="1" outlineLevel="1" x14ac:dyDescent="0.2">
      <c r="A510" t="s">
        <v>2145</v>
      </c>
      <c r="B510" s="11" t="s">
        <v>1582</v>
      </c>
      <c r="E510" s="1">
        <f t="shared" si="111"/>
        <v>3713</v>
      </c>
      <c r="F510" s="1">
        <f t="shared" si="112"/>
        <v>3713</v>
      </c>
      <c r="G510" s="1">
        <v>2995</v>
      </c>
      <c r="H510" s="1">
        <v>2960</v>
      </c>
      <c r="I510" s="2"/>
      <c r="J510" s="2">
        <f t="shared" si="113"/>
        <v>0.79719903043361162</v>
      </c>
      <c r="K510" s="7">
        <f t="shared" si="114"/>
        <v>1</v>
      </c>
      <c r="L510" s="7">
        <f t="shared" si="115"/>
        <v>3</v>
      </c>
      <c r="M510" s="7">
        <f t="shared" si="116"/>
        <v>2</v>
      </c>
      <c r="N510" s="2">
        <f t="shared" si="117"/>
        <v>0.39859951521680581</v>
      </c>
      <c r="O510" s="2">
        <f t="shared" si="118"/>
        <v>0.28171290061944521</v>
      </c>
      <c r="P510" s="2">
        <f t="shared" si="119"/>
        <v>0.28225154861298141</v>
      </c>
      <c r="Q510" s="2">
        <f t="shared" si="120"/>
        <v>3.7436035550767577E-2</v>
      </c>
      <c r="R510" s="1">
        <v>1480</v>
      </c>
      <c r="S510" s="1">
        <v>1046</v>
      </c>
      <c r="T510" s="1">
        <v>1048</v>
      </c>
      <c r="V510" s="1">
        <v>139</v>
      </c>
      <c r="AA510" t="s">
        <v>1434</v>
      </c>
      <c r="AB510">
        <v>1</v>
      </c>
      <c r="AD510" s="40"/>
      <c r="AE510" s="40">
        <v>23</v>
      </c>
      <c r="AF510" s="42">
        <v>5</v>
      </c>
      <c r="AG510" s="42">
        <v>75</v>
      </c>
      <c r="AH510" s="46">
        <v>53860</v>
      </c>
      <c r="AI510" s="46">
        <f t="shared" si="121"/>
        <v>23005</v>
      </c>
      <c r="AJ510" t="s">
        <v>1376</v>
      </c>
      <c r="AO510" s="1">
        <f t="shared" si="110"/>
        <v>3713</v>
      </c>
      <c r="AP510" s="1">
        <v>0</v>
      </c>
    </row>
    <row r="511" spans="1:42" hidden="1" outlineLevel="1" x14ac:dyDescent="0.2">
      <c r="A511" t="s">
        <v>2661</v>
      </c>
      <c r="B511" s="11" t="s">
        <v>1582</v>
      </c>
      <c r="E511" s="1">
        <f t="shared" si="111"/>
        <v>146</v>
      </c>
      <c r="F511" s="1">
        <f t="shared" si="112"/>
        <v>145</v>
      </c>
      <c r="G511" s="1">
        <v>125</v>
      </c>
      <c r="H511" s="1">
        <v>125</v>
      </c>
      <c r="I511" s="2"/>
      <c r="J511" s="2">
        <f t="shared" si="113"/>
        <v>0.85616438356164382</v>
      </c>
      <c r="K511" s="7">
        <f t="shared" si="114"/>
        <v>3</v>
      </c>
      <c r="L511" s="7">
        <f t="shared" si="115"/>
        <v>1</v>
      </c>
      <c r="M511" s="7">
        <f t="shared" si="116"/>
        <v>2</v>
      </c>
      <c r="N511" s="2">
        <f t="shared" si="117"/>
        <v>0.2413793103448276</v>
      </c>
      <c r="O511" s="2">
        <f t="shared" si="118"/>
        <v>0.3724137931034483</v>
      </c>
      <c r="P511" s="2">
        <f t="shared" si="119"/>
        <v>0.32413793103448274</v>
      </c>
      <c r="Q511" s="2">
        <f t="shared" si="120"/>
        <v>6.2068965517241337E-2</v>
      </c>
      <c r="R511" s="1">
        <v>35</v>
      </c>
      <c r="S511" s="1">
        <v>54</v>
      </c>
      <c r="T511" s="1">
        <v>47</v>
      </c>
      <c r="V511" s="1">
        <v>9</v>
      </c>
      <c r="AA511" t="s">
        <v>636</v>
      </c>
      <c r="AB511">
        <v>2</v>
      </c>
      <c r="AD511" s="40"/>
      <c r="AE511" s="40">
        <v>23</v>
      </c>
      <c r="AF511" s="42">
        <v>29</v>
      </c>
      <c r="AG511" s="42">
        <v>155</v>
      </c>
      <c r="AH511" s="46">
        <v>51375</v>
      </c>
      <c r="AI511" s="46">
        <f t="shared" si="121"/>
        <v>23029</v>
      </c>
      <c r="AJ511" t="s">
        <v>1376</v>
      </c>
      <c r="AO511" s="1">
        <f t="shared" si="110"/>
        <v>145</v>
      </c>
      <c r="AP511" s="1">
        <v>1</v>
      </c>
    </row>
    <row r="512" spans="1:42" hidden="1" outlineLevel="1" x14ac:dyDescent="0.2">
      <c r="A512" t="s">
        <v>2597</v>
      </c>
      <c r="B512" s="11" t="s">
        <v>1582</v>
      </c>
      <c r="E512" s="1">
        <f t="shared" si="111"/>
        <v>1407</v>
      </c>
      <c r="F512" s="1">
        <f t="shared" si="112"/>
        <v>1404</v>
      </c>
      <c r="G512" s="1">
        <v>1119</v>
      </c>
      <c r="H512" s="1">
        <v>1109</v>
      </c>
      <c r="I512" s="2"/>
      <c r="J512" s="2">
        <f t="shared" si="113"/>
        <v>0.78820184790334047</v>
      </c>
      <c r="K512" s="7">
        <f t="shared" si="114"/>
        <v>1</v>
      </c>
      <c r="L512" s="7">
        <f t="shared" si="115"/>
        <v>2</v>
      </c>
      <c r="M512" s="7">
        <f t="shared" si="116"/>
        <v>3</v>
      </c>
      <c r="N512" s="2">
        <f t="shared" si="117"/>
        <v>0.39245014245014243</v>
      </c>
      <c r="O512" s="2">
        <f t="shared" si="118"/>
        <v>0.29202279202279202</v>
      </c>
      <c r="P512" s="2">
        <f t="shared" si="119"/>
        <v>0.26709401709401709</v>
      </c>
      <c r="Q512" s="2">
        <f t="shared" si="120"/>
        <v>4.8433048433048465E-2</v>
      </c>
      <c r="R512" s="1">
        <v>551</v>
      </c>
      <c r="S512" s="1">
        <v>410</v>
      </c>
      <c r="T512" s="1">
        <v>375</v>
      </c>
      <c r="V512" s="1">
        <v>68</v>
      </c>
      <c r="AA512" t="s">
        <v>203</v>
      </c>
      <c r="AB512">
        <v>2</v>
      </c>
      <c r="AD512" s="40"/>
      <c r="AE512" s="40">
        <v>23</v>
      </c>
      <c r="AF512" s="42">
        <v>27</v>
      </c>
      <c r="AG512" s="42">
        <v>75</v>
      </c>
      <c r="AH512" s="46">
        <v>52845</v>
      </c>
      <c r="AI512" s="46">
        <f t="shared" si="121"/>
        <v>23027</v>
      </c>
      <c r="AJ512" t="s">
        <v>1376</v>
      </c>
      <c r="AO512" s="1">
        <f t="shared" si="110"/>
        <v>1404</v>
      </c>
      <c r="AP512" s="1">
        <v>3</v>
      </c>
    </row>
    <row r="513" spans="1:42" hidden="1" outlineLevel="1" x14ac:dyDescent="0.2">
      <c r="A513" t="s">
        <v>1850</v>
      </c>
      <c r="B513" s="11" t="s">
        <v>1582</v>
      </c>
      <c r="E513" s="1">
        <f t="shared" si="111"/>
        <v>4323</v>
      </c>
      <c r="F513" s="1">
        <f t="shared" si="112"/>
        <v>4323</v>
      </c>
      <c r="G513" s="1">
        <v>2892</v>
      </c>
      <c r="H513" s="1">
        <v>2854</v>
      </c>
      <c r="I513" s="2"/>
      <c r="J513" s="2">
        <f t="shared" si="113"/>
        <v>0.66018968309044646</v>
      </c>
      <c r="K513" s="7">
        <f t="shared" si="114"/>
        <v>2</v>
      </c>
      <c r="L513" s="7">
        <f t="shared" si="115"/>
        <v>3</v>
      </c>
      <c r="M513" s="7">
        <f t="shared" si="116"/>
        <v>1</v>
      </c>
      <c r="N513" s="2">
        <f t="shared" si="117"/>
        <v>0.30881332408049966</v>
      </c>
      <c r="O513" s="2">
        <f t="shared" si="118"/>
        <v>0.2967846402960907</v>
      </c>
      <c r="P513" s="2">
        <f t="shared" si="119"/>
        <v>0.34328012953967152</v>
      </c>
      <c r="Q513" s="2">
        <f t="shared" si="120"/>
        <v>5.1121906083738122E-2</v>
      </c>
      <c r="R513" s="1">
        <v>1335</v>
      </c>
      <c r="S513" s="1">
        <v>1283</v>
      </c>
      <c r="T513" s="1">
        <v>1484</v>
      </c>
      <c r="V513" s="1">
        <v>221</v>
      </c>
      <c r="AA513" t="s">
        <v>2232</v>
      </c>
      <c r="AB513">
        <v>2</v>
      </c>
      <c r="AD513" s="40"/>
      <c r="AE513" s="40">
        <v>23</v>
      </c>
      <c r="AF513" s="42">
        <v>17</v>
      </c>
      <c r="AG513" s="42">
        <v>105</v>
      </c>
      <c r="AH513" s="46">
        <v>54000</v>
      </c>
      <c r="AI513" s="46">
        <f t="shared" si="121"/>
        <v>23017</v>
      </c>
      <c r="AJ513" t="s">
        <v>1376</v>
      </c>
      <c r="AO513" s="1">
        <f t="shared" si="110"/>
        <v>4323</v>
      </c>
      <c r="AP513" s="1">
        <v>0</v>
      </c>
    </row>
    <row r="514" spans="1:42" hidden="1" outlineLevel="1" x14ac:dyDescent="0.2">
      <c r="A514" s="18" t="s">
        <v>1422</v>
      </c>
      <c r="B514" s="11" t="s">
        <v>1582</v>
      </c>
      <c r="E514" s="1">
        <f t="shared" si="111"/>
        <v>0</v>
      </c>
      <c r="F514" s="1">
        <f t="shared" si="112"/>
        <v>0</v>
      </c>
      <c r="H514" s="1">
        <v>0</v>
      </c>
      <c r="I514" s="2"/>
      <c r="J514" s="2" t="e">
        <f t="shared" si="113"/>
        <v>#DIV/0!</v>
      </c>
      <c r="K514" s="7" t="str">
        <f t="shared" si="114"/>
        <v/>
      </c>
      <c r="L514" s="7" t="str">
        <f t="shared" si="115"/>
        <v/>
      </c>
      <c r="M514" s="7" t="str">
        <f t="shared" si="116"/>
        <v/>
      </c>
      <c r="N514" s="2" t="str">
        <f t="shared" si="117"/>
        <v>-</v>
      </c>
      <c r="O514" s="2" t="str">
        <f t="shared" si="118"/>
        <v>-</v>
      </c>
      <c r="P514" s="2" t="str">
        <f t="shared" si="119"/>
        <v>-</v>
      </c>
      <c r="Q514" s="2" t="str">
        <f t="shared" si="120"/>
        <v>-</v>
      </c>
      <c r="R514" s="1">
        <v>0</v>
      </c>
      <c r="S514" s="1">
        <v>0</v>
      </c>
      <c r="T514" s="1">
        <v>0</v>
      </c>
      <c r="V514" s="1">
        <v>0</v>
      </c>
      <c r="AA514" t="s">
        <v>636</v>
      </c>
      <c r="AB514">
        <v>2</v>
      </c>
      <c r="AD514" s="40"/>
      <c r="AE514" s="40">
        <v>23</v>
      </c>
      <c r="AF514" s="42">
        <v>29</v>
      </c>
      <c r="AH514" s="46">
        <v>54300</v>
      </c>
      <c r="AI514" s="46">
        <f t="shared" si="121"/>
        <v>23029</v>
      </c>
      <c r="AJ514" t="s">
        <v>882</v>
      </c>
      <c r="AO514" s="1">
        <f t="shared" si="110"/>
        <v>0</v>
      </c>
      <c r="AP514" s="1">
        <v>0</v>
      </c>
    </row>
    <row r="515" spans="1:42" hidden="1" outlineLevel="1" x14ac:dyDescent="0.2">
      <c r="A515" t="s">
        <v>2579</v>
      </c>
      <c r="B515" s="11" t="s">
        <v>1582</v>
      </c>
      <c r="E515" s="1">
        <f t="shared" si="111"/>
        <v>570</v>
      </c>
      <c r="F515" s="1">
        <f t="shared" si="112"/>
        <v>570</v>
      </c>
      <c r="G515" s="1">
        <v>414</v>
      </c>
      <c r="H515" s="1">
        <v>408</v>
      </c>
      <c r="I515" s="2"/>
      <c r="J515" s="2">
        <f t="shared" si="113"/>
        <v>0.71578947368421053</v>
      </c>
      <c r="K515" s="7">
        <f t="shared" si="114"/>
        <v>3</v>
      </c>
      <c r="L515" s="7">
        <f t="shared" si="115"/>
        <v>1</v>
      </c>
      <c r="M515" s="7">
        <f t="shared" si="116"/>
        <v>2</v>
      </c>
      <c r="N515" s="2">
        <f t="shared" si="117"/>
        <v>0.22456140350877193</v>
      </c>
      <c r="O515" s="2">
        <f t="shared" si="118"/>
        <v>0.37017543859649121</v>
      </c>
      <c r="P515" s="2">
        <f t="shared" si="119"/>
        <v>0.36140350877192984</v>
      </c>
      <c r="Q515" s="2">
        <f t="shared" si="120"/>
        <v>4.3859649122806987E-2</v>
      </c>
      <c r="R515" s="1">
        <v>128</v>
      </c>
      <c r="S515" s="1">
        <v>211</v>
      </c>
      <c r="T515" s="1">
        <v>206</v>
      </c>
      <c r="V515" s="1">
        <v>25</v>
      </c>
      <c r="AA515" t="s">
        <v>2662</v>
      </c>
      <c r="AB515">
        <v>2</v>
      </c>
      <c r="AD515" s="40"/>
      <c r="AE515" s="40">
        <v>23</v>
      </c>
      <c r="AF515" s="42">
        <v>3</v>
      </c>
      <c r="AG515" s="42">
        <v>240</v>
      </c>
      <c r="AH515" s="46">
        <v>54385</v>
      </c>
      <c r="AI515" s="46">
        <f t="shared" si="121"/>
        <v>23003</v>
      </c>
      <c r="AJ515" t="s">
        <v>1376</v>
      </c>
      <c r="AO515" s="1">
        <f t="shared" si="110"/>
        <v>570</v>
      </c>
      <c r="AP515" s="1">
        <v>0</v>
      </c>
    </row>
    <row r="516" spans="1:42" hidden="1" outlineLevel="1" x14ac:dyDescent="0.2">
      <c r="A516" t="s">
        <v>2689</v>
      </c>
      <c r="B516" s="11" t="s">
        <v>1582</v>
      </c>
      <c r="E516" s="1">
        <f t="shared" si="111"/>
        <v>4892</v>
      </c>
      <c r="F516" s="1">
        <f t="shared" si="112"/>
        <v>4892</v>
      </c>
      <c r="G516" s="1">
        <v>3667</v>
      </c>
      <c r="H516" s="1">
        <v>3628</v>
      </c>
      <c r="I516" s="2"/>
      <c r="J516" s="2">
        <f t="shared" si="113"/>
        <v>0.74161896974652497</v>
      </c>
      <c r="K516" s="7">
        <f t="shared" si="114"/>
        <v>3</v>
      </c>
      <c r="L516" s="7">
        <f t="shared" si="115"/>
        <v>2</v>
      </c>
      <c r="M516" s="7">
        <f t="shared" si="116"/>
        <v>1</v>
      </c>
      <c r="N516" s="2">
        <f t="shared" si="117"/>
        <v>0.28495502861815208</v>
      </c>
      <c r="O516" s="2">
        <f t="shared" si="118"/>
        <v>0.32461161079313167</v>
      </c>
      <c r="P516" s="2">
        <f t="shared" si="119"/>
        <v>0.36426819296811119</v>
      </c>
      <c r="Q516" s="2">
        <f t="shared" si="120"/>
        <v>2.6165167620605001E-2</v>
      </c>
      <c r="R516" s="1">
        <v>1394</v>
      </c>
      <c r="S516" s="1">
        <v>1588</v>
      </c>
      <c r="T516" s="1">
        <v>1782</v>
      </c>
      <c r="V516" s="1">
        <v>128</v>
      </c>
      <c r="AA516" t="s">
        <v>2828</v>
      </c>
      <c r="AB516">
        <v>2</v>
      </c>
      <c r="AD516" s="40"/>
      <c r="AE516" s="40">
        <v>23</v>
      </c>
      <c r="AF516" s="42">
        <v>11</v>
      </c>
      <c r="AG516" s="42">
        <v>80</v>
      </c>
      <c r="AH516" s="46">
        <v>54560</v>
      </c>
      <c r="AI516" s="46">
        <f t="shared" si="121"/>
        <v>23011</v>
      </c>
      <c r="AJ516" t="s">
        <v>1376</v>
      </c>
      <c r="AO516" s="1">
        <f t="shared" si="110"/>
        <v>4892</v>
      </c>
      <c r="AP516" s="1">
        <v>0</v>
      </c>
    </row>
    <row r="517" spans="1:42" hidden="1" outlineLevel="1" x14ac:dyDescent="0.2">
      <c r="A517" t="s">
        <v>1673</v>
      </c>
      <c r="B517" s="11" t="s">
        <v>1582</v>
      </c>
      <c r="E517" s="1">
        <f t="shared" si="111"/>
        <v>1340</v>
      </c>
      <c r="F517" s="1">
        <f t="shared" si="112"/>
        <v>1255</v>
      </c>
      <c r="G517" s="1">
        <v>1068</v>
      </c>
      <c r="H517" s="1">
        <v>1058</v>
      </c>
      <c r="I517" s="2"/>
      <c r="J517" s="2">
        <f t="shared" si="113"/>
        <v>0.78955223880597014</v>
      </c>
      <c r="K517" s="7">
        <f t="shared" si="114"/>
        <v>1</v>
      </c>
      <c r="L517" s="7">
        <f t="shared" si="115"/>
        <v>3</v>
      </c>
      <c r="M517" s="7">
        <f t="shared" si="116"/>
        <v>2</v>
      </c>
      <c r="N517" s="2">
        <f t="shared" si="117"/>
        <v>0.47729083665338645</v>
      </c>
      <c r="O517" s="2">
        <f t="shared" si="118"/>
        <v>0.23266932270916335</v>
      </c>
      <c r="P517" s="2">
        <f t="shared" si="119"/>
        <v>0.26215139442231078</v>
      </c>
      <c r="Q517" s="2">
        <f t="shared" si="120"/>
        <v>2.7888446215139417E-2</v>
      </c>
      <c r="R517" s="1">
        <v>599</v>
      </c>
      <c r="S517" s="1">
        <v>292</v>
      </c>
      <c r="T517" s="1">
        <v>329</v>
      </c>
      <c r="V517" s="1">
        <v>35</v>
      </c>
      <c r="AA517" t="s">
        <v>852</v>
      </c>
      <c r="AB517">
        <v>1</v>
      </c>
      <c r="AD517" s="40"/>
      <c r="AE517" s="40">
        <v>23</v>
      </c>
      <c r="AF517" s="42">
        <v>31</v>
      </c>
      <c r="AG517" s="42">
        <v>97</v>
      </c>
      <c r="AH517" s="46">
        <v>54980</v>
      </c>
      <c r="AI517" s="46">
        <f t="shared" si="121"/>
        <v>23031</v>
      </c>
      <c r="AJ517" t="s">
        <v>1376</v>
      </c>
      <c r="AO517" s="1">
        <f t="shared" si="110"/>
        <v>1255</v>
      </c>
      <c r="AP517" s="1">
        <v>85</v>
      </c>
    </row>
    <row r="518" spans="1:42" hidden="1" outlineLevel="1" x14ac:dyDescent="0.2">
      <c r="A518" t="s">
        <v>2088</v>
      </c>
      <c r="B518" s="11" t="s">
        <v>1582</v>
      </c>
      <c r="E518" s="1">
        <f t="shared" si="111"/>
        <v>8663</v>
      </c>
      <c r="F518" s="1">
        <f t="shared" si="112"/>
        <v>8656</v>
      </c>
      <c r="G518" s="1">
        <v>6276</v>
      </c>
      <c r="H518" s="1">
        <v>6215</v>
      </c>
      <c r="I518" s="2"/>
      <c r="J518" s="2">
        <f t="shared" si="113"/>
        <v>0.71741890799953822</v>
      </c>
      <c r="K518" s="7">
        <f t="shared" si="114"/>
        <v>1</v>
      </c>
      <c r="L518" s="7">
        <f t="shared" si="115"/>
        <v>3</v>
      </c>
      <c r="M518" s="7">
        <f t="shared" si="116"/>
        <v>2</v>
      </c>
      <c r="N518" s="2">
        <f t="shared" si="117"/>
        <v>0.41173752310536044</v>
      </c>
      <c r="O518" s="2">
        <f t="shared" si="118"/>
        <v>0.23914048059149723</v>
      </c>
      <c r="P518" s="2">
        <f t="shared" si="119"/>
        <v>0.32151109057301291</v>
      </c>
      <c r="Q518" s="2">
        <f t="shared" si="120"/>
        <v>2.7610905730129476E-2</v>
      </c>
      <c r="R518" s="1">
        <v>3564</v>
      </c>
      <c r="S518" s="1">
        <v>2070</v>
      </c>
      <c r="T518" s="1">
        <v>2783</v>
      </c>
      <c r="V518" s="1">
        <v>239</v>
      </c>
      <c r="AA518" t="s">
        <v>852</v>
      </c>
      <c r="AB518">
        <v>1</v>
      </c>
      <c r="AD518" s="40"/>
      <c r="AE518" s="40">
        <v>23</v>
      </c>
      <c r="AF518" s="42">
        <v>31</v>
      </c>
      <c r="AG518" s="42">
        <v>100</v>
      </c>
      <c r="AH518" s="46">
        <v>55085</v>
      </c>
      <c r="AI518" s="46">
        <f t="shared" si="121"/>
        <v>23031</v>
      </c>
      <c r="AJ518" t="s">
        <v>1376</v>
      </c>
      <c r="AO518" s="1">
        <f t="shared" si="110"/>
        <v>8656</v>
      </c>
      <c r="AP518" s="1">
        <v>7</v>
      </c>
    </row>
    <row r="519" spans="1:42" hidden="1" outlineLevel="1" x14ac:dyDescent="0.2">
      <c r="A519" t="s">
        <v>1973</v>
      </c>
      <c r="B519" s="11" t="s">
        <v>1582</v>
      </c>
      <c r="E519" s="1">
        <f t="shared" si="111"/>
        <v>6644</v>
      </c>
      <c r="F519" s="1">
        <f t="shared" si="112"/>
        <v>6640</v>
      </c>
      <c r="G519" s="1">
        <v>4305</v>
      </c>
      <c r="H519" s="1">
        <v>4259</v>
      </c>
      <c r="I519" s="2"/>
      <c r="J519" s="2">
        <f t="shared" si="113"/>
        <v>0.64102950030102346</v>
      </c>
      <c r="K519" s="7">
        <f t="shared" si="114"/>
        <v>1</v>
      </c>
      <c r="L519" s="7">
        <f t="shared" si="115"/>
        <v>3</v>
      </c>
      <c r="M519" s="7">
        <f t="shared" si="116"/>
        <v>2</v>
      </c>
      <c r="N519" s="2">
        <f t="shared" si="117"/>
        <v>0.38237951807228915</v>
      </c>
      <c r="O519" s="2">
        <f t="shared" si="118"/>
        <v>0.23433734939759035</v>
      </c>
      <c r="P519" s="2">
        <f t="shared" si="119"/>
        <v>0.33915662650602407</v>
      </c>
      <c r="Q519" s="2">
        <f t="shared" si="120"/>
        <v>4.4126506024096512E-2</v>
      </c>
      <c r="R519" s="1">
        <v>2539</v>
      </c>
      <c r="S519" s="1">
        <v>1556</v>
      </c>
      <c r="T519" s="1">
        <v>2252</v>
      </c>
      <c r="V519" s="1">
        <v>293</v>
      </c>
      <c r="AA519" t="s">
        <v>2323</v>
      </c>
      <c r="AB519">
        <v>2</v>
      </c>
      <c r="AD519" s="40"/>
      <c r="AE519" s="40">
        <v>23</v>
      </c>
      <c r="AF519" s="42">
        <v>19</v>
      </c>
      <c r="AG519" s="42">
        <v>240</v>
      </c>
      <c r="AH519" s="46">
        <v>55225</v>
      </c>
      <c r="AI519" s="46">
        <f t="shared" si="121"/>
        <v>23019</v>
      </c>
      <c r="AJ519" t="s">
        <v>1161</v>
      </c>
      <c r="AO519" s="1">
        <f t="shared" si="110"/>
        <v>6640</v>
      </c>
      <c r="AP519" s="1">
        <v>4</v>
      </c>
    </row>
    <row r="520" spans="1:42" hidden="1" outlineLevel="1" x14ac:dyDescent="0.2">
      <c r="A520" t="s">
        <v>1974</v>
      </c>
      <c r="B520" s="11" t="s">
        <v>1582</v>
      </c>
      <c r="E520" s="1">
        <f t="shared" si="111"/>
        <v>126</v>
      </c>
      <c r="F520" s="1">
        <f t="shared" si="112"/>
        <v>123</v>
      </c>
      <c r="G520" s="1">
        <v>90</v>
      </c>
      <c r="H520" s="1">
        <v>90</v>
      </c>
      <c r="I520" s="2"/>
      <c r="J520" s="2">
        <f t="shared" si="113"/>
        <v>0.7142857142857143</v>
      </c>
      <c r="K520" s="7">
        <f t="shared" si="114"/>
        <v>3</v>
      </c>
      <c r="L520" s="7">
        <f t="shared" si="115"/>
        <v>2</v>
      </c>
      <c r="M520" s="7">
        <f t="shared" si="116"/>
        <v>1</v>
      </c>
      <c r="N520" s="2">
        <f t="shared" si="117"/>
        <v>0.14634146341463414</v>
      </c>
      <c r="O520" s="2">
        <f t="shared" si="118"/>
        <v>0.36585365853658536</v>
      </c>
      <c r="P520" s="2">
        <f t="shared" si="119"/>
        <v>0.47967479674796748</v>
      </c>
      <c r="Q520" s="2">
        <f t="shared" si="120"/>
        <v>8.1300813008129968E-3</v>
      </c>
      <c r="R520" s="1">
        <v>18</v>
      </c>
      <c r="S520" s="1">
        <v>45</v>
      </c>
      <c r="T520" s="1">
        <v>59</v>
      </c>
      <c r="V520" s="1">
        <v>1</v>
      </c>
      <c r="AA520" t="s">
        <v>2662</v>
      </c>
      <c r="AB520">
        <v>2</v>
      </c>
      <c r="AD520" s="40"/>
      <c r="AE520" s="40">
        <v>23</v>
      </c>
      <c r="AF520" s="42">
        <v>3</v>
      </c>
      <c r="AG520" s="42">
        <v>245</v>
      </c>
      <c r="AH520" s="46">
        <v>55435</v>
      </c>
      <c r="AI520" s="46">
        <f t="shared" si="121"/>
        <v>23003</v>
      </c>
      <c r="AJ520" t="s">
        <v>1376</v>
      </c>
      <c r="AO520" s="1">
        <f t="shared" si="110"/>
        <v>123</v>
      </c>
      <c r="AP520" s="1">
        <v>3</v>
      </c>
    </row>
    <row r="521" spans="1:42" hidden="1" outlineLevel="1" x14ac:dyDescent="0.2">
      <c r="A521" t="s">
        <v>2637</v>
      </c>
      <c r="B521" s="11" t="s">
        <v>1582</v>
      </c>
      <c r="E521" s="1">
        <f t="shared" si="111"/>
        <v>1809</v>
      </c>
      <c r="F521" s="1">
        <f t="shared" si="112"/>
        <v>1809</v>
      </c>
      <c r="G521" s="1">
        <v>1438</v>
      </c>
      <c r="H521" s="1">
        <v>1424</v>
      </c>
      <c r="I521" s="2"/>
      <c r="J521" s="2">
        <f t="shared" si="113"/>
        <v>0.78717523493642894</v>
      </c>
      <c r="K521" s="7">
        <f t="shared" si="114"/>
        <v>2</v>
      </c>
      <c r="L521" s="7">
        <f t="shared" si="115"/>
        <v>3</v>
      </c>
      <c r="M521" s="7">
        <f t="shared" si="116"/>
        <v>1</v>
      </c>
      <c r="N521" s="2">
        <f t="shared" si="117"/>
        <v>0.31288004422332782</v>
      </c>
      <c r="O521" s="2">
        <f t="shared" si="118"/>
        <v>0.31122166943062468</v>
      </c>
      <c r="P521" s="2">
        <f t="shared" si="119"/>
        <v>0.32117191818684354</v>
      </c>
      <c r="Q521" s="2">
        <f t="shared" si="120"/>
        <v>5.4726368159203953E-2</v>
      </c>
      <c r="R521" s="1">
        <v>566</v>
      </c>
      <c r="S521" s="1">
        <v>563</v>
      </c>
      <c r="T521" s="1">
        <v>581</v>
      </c>
      <c r="V521" s="1">
        <v>99</v>
      </c>
      <c r="AA521" t="s">
        <v>548</v>
      </c>
      <c r="AB521">
        <v>2</v>
      </c>
      <c r="AD521" s="40"/>
      <c r="AE521" s="40">
        <v>23</v>
      </c>
      <c r="AF521" s="42">
        <v>9</v>
      </c>
      <c r="AG521" s="42">
        <v>105</v>
      </c>
      <c r="AH521" s="46">
        <v>55505</v>
      </c>
      <c r="AI521" s="46">
        <f t="shared" si="121"/>
        <v>23009</v>
      </c>
      <c r="AJ521" t="s">
        <v>1376</v>
      </c>
      <c r="AO521" s="1">
        <f t="shared" si="110"/>
        <v>1809</v>
      </c>
      <c r="AP521" s="1">
        <v>0</v>
      </c>
    </row>
    <row r="522" spans="1:42" hidden="1" outlineLevel="1" x14ac:dyDescent="0.2">
      <c r="A522" t="s">
        <v>3051</v>
      </c>
      <c r="B522" s="11" t="s">
        <v>1582</v>
      </c>
      <c r="E522" s="1">
        <f t="shared" si="111"/>
        <v>0</v>
      </c>
      <c r="F522" s="1">
        <f t="shared" si="112"/>
        <v>0</v>
      </c>
      <c r="H522" s="1">
        <v>0</v>
      </c>
      <c r="I522" s="2"/>
      <c r="J522" s="2" t="e">
        <f t="shared" si="113"/>
        <v>#DIV/0!</v>
      </c>
      <c r="K522" s="7" t="str">
        <f t="shared" si="114"/>
        <v/>
      </c>
      <c r="L522" s="7" t="str">
        <f t="shared" si="115"/>
        <v/>
      </c>
      <c r="M522" s="7" t="str">
        <f t="shared" si="116"/>
        <v/>
      </c>
      <c r="N522" s="2" t="str">
        <f t="shared" si="117"/>
        <v>-</v>
      </c>
      <c r="O522" s="2" t="str">
        <f t="shared" si="118"/>
        <v>-</v>
      </c>
      <c r="P522" s="2" t="str">
        <f t="shared" si="119"/>
        <v>-</v>
      </c>
      <c r="Q522" s="2" t="str">
        <f t="shared" si="120"/>
        <v>-</v>
      </c>
      <c r="R522" s="1">
        <v>0</v>
      </c>
      <c r="S522" s="1">
        <v>0</v>
      </c>
      <c r="T522" s="1">
        <v>0</v>
      </c>
      <c r="V522" s="1">
        <v>0</v>
      </c>
      <c r="AA522" t="s">
        <v>1831</v>
      </c>
      <c r="AB522">
        <v>2</v>
      </c>
      <c r="AD522" s="40"/>
      <c r="AE522" s="40">
        <v>23</v>
      </c>
      <c r="AF522" s="42">
        <v>21</v>
      </c>
      <c r="AH522" s="55">
        <v>55550</v>
      </c>
      <c r="AI522" s="46">
        <f t="shared" si="121"/>
        <v>23021</v>
      </c>
      <c r="AJ522" t="s">
        <v>882</v>
      </c>
      <c r="AO522" s="1">
        <f t="shared" si="110"/>
        <v>0</v>
      </c>
      <c r="AP522" s="1">
        <v>0</v>
      </c>
    </row>
    <row r="523" spans="1:42" hidden="1" outlineLevel="1" x14ac:dyDescent="0.2">
      <c r="A523" t="s">
        <v>1272</v>
      </c>
      <c r="B523" s="11" t="s">
        <v>1582</v>
      </c>
      <c r="E523" s="1">
        <f t="shared" si="111"/>
        <v>11104</v>
      </c>
      <c r="F523" s="1">
        <f t="shared" si="112"/>
        <v>11104</v>
      </c>
      <c r="G523" s="1">
        <v>5268</v>
      </c>
      <c r="H523" s="1">
        <v>5200</v>
      </c>
      <c r="I523" s="2"/>
      <c r="J523" s="2">
        <f t="shared" si="113"/>
        <v>0.46829971181556196</v>
      </c>
      <c r="K523" s="7">
        <f t="shared" si="114"/>
        <v>1</v>
      </c>
      <c r="L523" s="7">
        <f t="shared" si="115"/>
        <v>3</v>
      </c>
      <c r="M523" s="7">
        <f t="shared" si="116"/>
        <v>2</v>
      </c>
      <c r="N523" s="2">
        <f t="shared" si="117"/>
        <v>0.42624279538904897</v>
      </c>
      <c r="O523" s="2">
        <f t="shared" si="118"/>
        <v>0.18047550432276657</v>
      </c>
      <c r="P523" s="2">
        <f t="shared" si="119"/>
        <v>0.33987752161383283</v>
      </c>
      <c r="Q523" s="2">
        <f t="shared" si="120"/>
        <v>5.3404178674351599E-2</v>
      </c>
      <c r="R523" s="1">
        <v>4733</v>
      </c>
      <c r="S523" s="1">
        <v>2004</v>
      </c>
      <c r="T523" s="1">
        <v>3774</v>
      </c>
      <c r="V523" s="1">
        <v>593</v>
      </c>
      <c r="AA523" t="s">
        <v>2323</v>
      </c>
      <c r="AB523">
        <v>2</v>
      </c>
      <c r="AD523" s="40"/>
      <c r="AE523" s="40">
        <v>23</v>
      </c>
      <c r="AF523" s="42">
        <v>19</v>
      </c>
      <c r="AG523" s="42">
        <v>245</v>
      </c>
      <c r="AH523" s="46">
        <v>55565</v>
      </c>
      <c r="AI523" s="46">
        <f t="shared" si="121"/>
        <v>23019</v>
      </c>
      <c r="AJ523" t="s">
        <v>1376</v>
      </c>
      <c r="AO523" s="1">
        <f t="shared" si="110"/>
        <v>11104</v>
      </c>
      <c r="AP523" s="1">
        <v>0</v>
      </c>
    </row>
    <row r="524" spans="1:42" hidden="1" outlineLevel="1" x14ac:dyDescent="0.2">
      <c r="A524" t="s">
        <v>2852</v>
      </c>
      <c r="B524" s="11" t="s">
        <v>1582</v>
      </c>
      <c r="E524" s="1">
        <f t="shared" si="111"/>
        <v>3330</v>
      </c>
      <c r="F524" s="1">
        <f t="shared" si="112"/>
        <v>3330</v>
      </c>
      <c r="G524" s="1">
        <v>2581</v>
      </c>
      <c r="H524" s="1">
        <v>2562</v>
      </c>
      <c r="I524" s="2"/>
      <c r="J524" s="2">
        <f t="shared" si="113"/>
        <v>0.76936936936936939</v>
      </c>
      <c r="K524" s="7">
        <f t="shared" si="114"/>
        <v>3</v>
      </c>
      <c r="L524" s="7">
        <f t="shared" si="115"/>
        <v>1</v>
      </c>
      <c r="M524" s="7">
        <f t="shared" si="116"/>
        <v>2</v>
      </c>
      <c r="N524" s="2">
        <f t="shared" si="117"/>
        <v>0.25375375375375375</v>
      </c>
      <c r="O524" s="2">
        <f t="shared" si="118"/>
        <v>0.4069069069069069</v>
      </c>
      <c r="P524" s="2">
        <f t="shared" si="119"/>
        <v>0.28768768768768771</v>
      </c>
      <c r="Q524" s="2">
        <f t="shared" si="120"/>
        <v>5.1651651651651642E-2</v>
      </c>
      <c r="R524" s="1">
        <v>845</v>
      </c>
      <c r="S524" s="1">
        <v>1355</v>
      </c>
      <c r="T524" s="1">
        <v>958</v>
      </c>
      <c r="V524" s="1">
        <v>172</v>
      </c>
      <c r="AA524" t="s">
        <v>2323</v>
      </c>
      <c r="AB524">
        <v>2</v>
      </c>
      <c r="AD524" s="40"/>
      <c r="AE524" s="40">
        <v>23</v>
      </c>
      <c r="AF524" s="42">
        <v>19</v>
      </c>
      <c r="AG524" s="42">
        <v>250</v>
      </c>
      <c r="AH524" s="46">
        <v>55680</v>
      </c>
      <c r="AI524" s="46">
        <f t="shared" si="121"/>
        <v>23019</v>
      </c>
      <c r="AJ524" t="s">
        <v>1376</v>
      </c>
      <c r="AO524" s="1">
        <f t="shared" si="110"/>
        <v>3330</v>
      </c>
      <c r="AP524" s="1">
        <v>0</v>
      </c>
    </row>
    <row r="525" spans="1:42" hidden="1" outlineLevel="1" x14ac:dyDescent="0.2">
      <c r="A525" t="s">
        <v>2519</v>
      </c>
      <c r="B525" s="11" t="s">
        <v>1582</v>
      </c>
      <c r="E525" s="1">
        <f t="shared" si="111"/>
        <v>58</v>
      </c>
      <c r="F525" s="1">
        <f t="shared" si="112"/>
        <v>54</v>
      </c>
      <c r="G525" s="1">
        <v>44</v>
      </c>
      <c r="H525" s="1">
        <v>44</v>
      </c>
      <c r="I525" s="2"/>
      <c r="J525" s="2">
        <f t="shared" si="113"/>
        <v>0.75862068965517238</v>
      </c>
      <c r="K525" s="7">
        <f t="shared" si="114"/>
        <v>3</v>
      </c>
      <c r="L525" s="7">
        <f t="shared" si="115"/>
        <v>1</v>
      </c>
      <c r="M525" s="7">
        <f t="shared" si="116"/>
        <v>2</v>
      </c>
      <c r="N525" s="2">
        <f t="shared" si="117"/>
        <v>0.20370370370370369</v>
      </c>
      <c r="O525" s="2">
        <f t="shared" si="118"/>
        <v>0.53703703703703709</v>
      </c>
      <c r="P525" s="2">
        <f t="shared" si="119"/>
        <v>0.25925925925925924</v>
      </c>
      <c r="Q525" s="2">
        <f t="shared" si="120"/>
        <v>-5.5511151231257827E-17</v>
      </c>
      <c r="R525" s="1">
        <v>11</v>
      </c>
      <c r="S525" s="1">
        <v>29</v>
      </c>
      <c r="T525" s="1">
        <v>14</v>
      </c>
      <c r="V525" s="1">
        <v>0</v>
      </c>
      <c r="AA525" t="s">
        <v>548</v>
      </c>
      <c r="AB525">
        <v>2</v>
      </c>
      <c r="AD525" s="40"/>
      <c r="AE525" s="40">
        <v>23</v>
      </c>
      <c r="AF525" s="42">
        <v>9</v>
      </c>
      <c r="AG525" s="42">
        <v>110</v>
      </c>
      <c r="AH525" s="46">
        <v>55855</v>
      </c>
      <c r="AI525" s="46">
        <f t="shared" si="121"/>
        <v>23009</v>
      </c>
      <c r="AJ525" t="s">
        <v>1376</v>
      </c>
      <c r="AO525" s="1">
        <f t="shared" si="110"/>
        <v>54</v>
      </c>
      <c r="AP525" s="1">
        <v>4</v>
      </c>
    </row>
    <row r="526" spans="1:42" hidden="1" outlineLevel="1" x14ac:dyDescent="0.2">
      <c r="A526" t="s">
        <v>2832</v>
      </c>
      <c r="B526" s="11" t="s">
        <v>1582</v>
      </c>
      <c r="E526" s="1">
        <f t="shared" si="111"/>
        <v>665</v>
      </c>
      <c r="F526" s="1">
        <f t="shared" si="112"/>
        <v>654</v>
      </c>
      <c r="G526" s="1">
        <v>491</v>
      </c>
      <c r="H526" s="1">
        <v>484</v>
      </c>
      <c r="I526" s="2"/>
      <c r="J526" s="2">
        <f t="shared" si="113"/>
        <v>0.72781954887218048</v>
      </c>
      <c r="K526" s="7">
        <f t="shared" si="114"/>
        <v>3</v>
      </c>
      <c r="L526" s="7">
        <f t="shared" si="115"/>
        <v>1</v>
      </c>
      <c r="M526" s="7">
        <f t="shared" si="116"/>
        <v>2</v>
      </c>
      <c r="N526" s="2">
        <f t="shared" si="117"/>
        <v>0.22171253822629969</v>
      </c>
      <c r="O526" s="2">
        <f t="shared" si="118"/>
        <v>0.42813455657492355</v>
      </c>
      <c r="P526" s="2">
        <f t="shared" si="119"/>
        <v>0.29510703363914376</v>
      </c>
      <c r="Q526" s="2">
        <f t="shared" si="120"/>
        <v>5.5045871559633031E-2</v>
      </c>
      <c r="R526" s="1">
        <v>145</v>
      </c>
      <c r="S526" s="1">
        <v>280</v>
      </c>
      <c r="T526" s="1">
        <v>193</v>
      </c>
      <c r="V526" s="1">
        <v>36</v>
      </c>
      <c r="AA526" t="s">
        <v>548</v>
      </c>
      <c r="AB526">
        <v>2</v>
      </c>
      <c r="AD526" s="40"/>
      <c r="AE526" s="40">
        <v>23</v>
      </c>
      <c r="AF526" s="42">
        <v>9</v>
      </c>
      <c r="AG526" s="42">
        <v>115</v>
      </c>
      <c r="AH526" s="46">
        <v>55890</v>
      </c>
      <c r="AI526" s="46">
        <f t="shared" si="121"/>
        <v>23009</v>
      </c>
      <c r="AJ526" t="s">
        <v>1376</v>
      </c>
      <c r="AO526" s="1">
        <f t="shared" si="110"/>
        <v>654</v>
      </c>
      <c r="AP526" s="1">
        <v>11</v>
      </c>
    </row>
    <row r="527" spans="1:42" hidden="1" outlineLevel="1" x14ac:dyDescent="0.2">
      <c r="A527" t="s">
        <v>1362</v>
      </c>
      <c r="B527" s="11" t="s">
        <v>1582</v>
      </c>
      <c r="E527" s="1">
        <f t="shared" si="111"/>
        <v>1578</v>
      </c>
      <c r="F527" s="1">
        <f t="shared" si="112"/>
        <v>1578</v>
      </c>
      <c r="G527" s="1">
        <v>1182</v>
      </c>
      <c r="H527" s="1">
        <v>1171</v>
      </c>
      <c r="I527" s="2"/>
      <c r="J527" s="2">
        <f t="shared" si="113"/>
        <v>0.74207858048162234</v>
      </c>
      <c r="K527" s="7">
        <f t="shared" si="114"/>
        <v>3</v>
      </c>
      <c r="L527" s="7">
        <f t="shared" si="115"/>
        <v>2</v>
      </c>
      <c r="M527" s="7">
        <f t="shared" si="116"/>
        <v>1</v>
      </c>
      <c r="N527" s="2">
        <f t="shared" si="117"/>
        <v>0.27883396704689478</v>
      </c>
      <c r="O527" s="2">
        <f t="shared" si="118"/>
        <v>0.32826362484157162</v>
      </c>
      <c r="P527" s="2">
        <f t="shared" si="119"/>
        <v>0.33586818757921422</v>
      </c>
      <c r="Q527" s="2">
        <f t="shared" si="120"/>
        <v>5.703422053231938E-2</v>
      </c>
      <c r="R527" s="1">
        <v>440</v>
      </c>
      <c r="S527" s="1">
        <v>518</v>
      </c>
      <c r="T527" s="1">
        <v>530</v>
      </c>
      <c r="V527" s="1">
        <v>90</v>
      </c>
      <c r="AA527" t="s">
        <v>2232</v>
      </c>
      <c r="AB527">
        <v>2</v>
      </c>
      <c r="AD527" s="40"/>
      <c r="AE527" s="40">
        <v>23</v>
      </c>
      <c r="AF527" s="42">
        <v>17</v>
      </c>
      <c r="AG527" s="42">
        <v>108</v>
      </c>
      <c r="AH527" s="46">
        <v>55960</v>
      </c>
      <c r="AI527" s="46">
        <f t="shared" si="121"/>
        <v>23017</v>
      </c>
      <c r="AJ527" t="s">
        <v>1376</v>
      </c>
      <c r="AO527" s="1">
        <f t="shared" si="110"/>
        <v>1578</v>
      </c>
      <c r="AP527" s="1">
        <v>0</v>
      </c>
    </row>
    <row r="528" spans="1:42" hidden="1" outlineLevel="1" x14ac:dyDescent="0.2">
      <c r="A528" t="s">
        <v>2475</v>
      </c>
      <c r="B528" s="11" t="s">
        <v>1582</v>
      </c>
      <c r="E528" s="1">
        <f t="shared" si="111"/>
        <v>1441</v>
      </c>
      <c r="F528" s="1">
        <f t="shared" si="112"/>
        <v>1441</v>
      </c>
      <c r="G528" s="1">
        <v>1089</v>
      </c>
      <c r="H528" s="1">
        <v>1065</v>
      </c>
      <c r="I528" s="2"/>
      <c r="J528" s="2">
        <f t="shared" si="113"/>
        <v>0.73907009021512837</v>
      </c>
      <c r="K528" s="7">
        <f t="shared" si="114"/>
        <v>1</v>
      </c>
      <c r="L528" s="7">
        <f t="shared" si="115"/>
        <v>2</v>
      </c>
      <c r="M528" s="7">
        <f t="shared" si="116"/>
        <v>3</v>
      </c>
      <c r="N528" s="2">
        <f t="shared" si="117"/>
        <v>0.34836918806384454</v>
      </c>
      <c r="O528" s="2">
        <f t="shared" si="118"/>
        <v>0.32061068702290074</v>
      </c>
      <c r="P528" s="2">
        <f t="shared" si="119"/>
        <v>0.30534351145038169</v>
      </c>
      <c r="Q528" s="2">
        <f t="shared" si="120"/>
        <v>2.5676613462873032E-2</v>
      </c>
      <c r="R528" s="1">
        <v>502</v>
      </c>
      <c r="S528" s="1">
        <v>462</v>
      </c>
      <c r="T528" s="1">
        <v>440</v>
      </c>
      <c r="V528" s="1">
        <v>37</v>
      </c>
      <c r="AA528" t="s">
        <v>1614</v>
      </c>
      <c r="AB528">
        <v>1</v>
      </c>
      <c r="AD528" s="40"/>
      <c r="AE528" s="40">
        <v>23</v>
      </c>
      <c r="AF528" s="42">
        <v>13</v>
      </c>
      <c r="AG528" s="42">
        <v>45</v>
      </c>
      <c r="AH528" s="46">
        <v>56135</v>
      </c>
      <c r="AI528" s="46">
        <f t="shared" si="121"/>
        <v>23013</v>
      </c>
      <c r="AJ528" t="s">
        <v>1376</v>
      </c>
      <c r="AO528" s="1">
        <f t="shared" si="110"/>
        <v>1441</v>
      </c>
      <c r="AP528" s="1">
        <v>0</v>
      </c>
    </row>
    <row r="529" spans="1:42" hidden="1" outlineLevel="1" x14ac:dyDescent="0.2">
      <c r="A529" s="11" t="s">
        <v>3183</v>
      </c>
      <c r="B529" s="11" t="s">
        <v>1582</v>
      </c>
      <c r="E529" s="1">
        <f t="shared" si="111"/>
        <v>64</v>
      </c>
      <c r="F529" s="1">
        <f t="shared" si="112"/>
        <v>55</v>
      </c>
      <c r="G529" s="1">
        <v>35</v>
      </c>
      <c r="H529" s="1">
        <v>35</v>
      </c>
      <c r="I529" s="2"/>
      <c r="J529" s="2">
        <f t="shared" si="113"/>
        <v>0.546875</v>
      </c>
      <c r="K529" s="7">
        <f t="shared" si="114"/>
        <v>3</v>
      </c>
      <c r="L529" s="7">
        <f t="shared" si="115"/>
        <v>1</v>
      </c>
      <c r="M529" s="7">
        <f t="shared" si="116"/>
        <v>2</v>
      </c>
      <c r="N529" s="2">
        <f t="shared" si="117"/>
        <v>0.16363636363636364</v>
      </c>
      <c r="O529" s="2">
        <f t="shared" si="118"/>
        <v>0.50909090909090904</v>
      </c>
      <c r="P529" s="2">
        <f t="shared" si="119"/>
        <v>0.30909090909090908</v>
      </c>
      <c r="Q529" s="2">
        <f t="shared" si="120"/>
        <v>1.8181818181818299E-2</v>
      </c>
      <c r="R529" s="1">
        <v>9</v>
      </c>
      <c r="S529" s="1">
        <v>28</v>
      </c>
      <c r="T529" s="1">
        <v>17</v>
      </c>
      <c r="V529" s="1">
        <v>1</v>
      </c>
      <c r="AA529" t="s">
        <v>2662</v>
      </c>
      <c r="AB529">
        <v>2</v>
      </c>
      <c r="AD529" s="40"/>
      <c r="AE529" s="40">
        <v>23</v>
      </c>
      <c r="AF529" s="42">
        <v>3</v>
      </c>
      <c r="AG529" s="42">
        <v>250</v>
      </c>
      <c r="AH529" s="46">
        <v>56205</v>
      </c>
      <c r="AI529" s="46">
        <f t="shared" si="121"/>
        <v>23003</v>
      </c>
      <c r="AJ529" t="s">
        <v>2891</v>
      </c>
      <c r="AO529" s="1">
        <f t="shared" si="110"/>
        <v>55</v>
      </c>
      <c r="AP529" s="1">
        <v>9</v>
      </c>
    </row>
    <row r="530" spans="1:42" hidden="1" outlineLevel="1" x14ac:dyDescent="0.2">
      <c r="A530" t="s">
        <v>2232</v>
      </c>
      <c r="B530" s="11" t="s">
        <v>1582</v>
      </c>
      <c r="E530" s="1">
        <f t="shared" si="111"/>
        <v>3518</v>
      </c>
      <c r="F530" s="1">
        <f t="shared" si="112"/>
        <v>3518</v>
      </c>
      <c r="G530" s="1">
        <v>2351</v>
      </c>
      <c r="H530" s="1">
        <v>2325</v>
      </c>
      <c r="I530" s="2"/>
      <c r="J530" s="2">
        <f t="shared" si="113"/>
        <v>0.66088686753837411</v>
      </c>
      <c r="K530" s="7">
        <f t="shared" si="114"/>
        <v>3</v>
      </c>
      <c r="L530" s="7">
        <f t="shared" si="115"/>
        <v>2</v>
      </c>
      <c r="M530" s="7">
        <f t="shared" si="116"/>
        <v>1</v>
      </c>
      <c r="N530" s="2">
        <f t="shared" si="117"/>
        <v>0.2214326321773735</v>
      </c>
      <c r="O530" s="2">
        <f t="shared" si="118"/>
        <v>0.34707220011370099</v>
      </c>
      <c r="P530" s="2">
        <f t="shared" si="119"/>
        <v>0.38175099488345648</v>
      </c>
      <c r="Q530" s="2">
        <f t="shared" si="120"/>
        <v>4.9744172825469002E-2</v>
      </c>
      <c r="R530" s="1">
        <v>779</v>
      </c>
      <c r="S530" s="1">
        <v>1221</v>
      </c>
      <c r="T530" s="1">
        <v>1343</v>
      </c>
      <c r="V530" s="1">
        <v>175</v>
      </c>
      <c r="AA530" t="s">
        <v>2232</v>
      </c>
      <c r="AB530">
        <v>2</v>
      </c>
      <c r="AD530" s="40"/>
      <c r="AE530" s="40">
        <v>23</v>
      </c>
      <c r="AF530" s="42">
        <v>17</v>
      </c>
      <c r="AG530" s="42">
        <v>110</v>
      </c>
      <c r="AH530" s="46">
        <v>56310</v>
      </c>
      <c r="AI530" s="46">
        <f t="shared" si="121"/>
        <v>23017</v>
      </c>
      <c r="AJ530" t="s">
        <v>1376</v>
      </c>
      <c r="AO530" s="1">
        <f t="shared" si="110"/>
        <v>3518</v>
      </c>
      <c r="AP530" s="1">
        <v>0</v>
      </c>
    </row>
    <row r="531" spans="1:42" hidden="1" outlineLevel="1" x14ac:dyDescent="0.2">
      <c r="A531" t="s">
        <v>436</v>
      </c>
      <c r="B531" s="11" t="s">
        <v>1582</v>
      </c>
      <c r="E531" s="1">
        <f t="shared" si="111"/>
        <v>1262</v>
      </c>
      <c r="F531" s="1">
        <f t="shared" si="112"/>
        <v>1262</v>
      </c>
      <c r="G531" s="1">
        <v>956</v>
      </c>
      <c r="H531" s="1">
        <v>939</v>
      </c>
      <c r="I531" s="2"/>
      <c r="J531" s="2">
        <f t="shared" si="113"/>
        <v>0.74405705229793972</v>
      </c>
      <c r="K531" s="7">
        <f t="shared" si="114"/>
        <v>3</v>
      </c>
      <c r="L531" s="7">
        <f t="shared" si="115"/>
        <v>1</v>
      </c>
      <c r="M531" s="7">
        <f t="shared" si="116"/>
        <v>2</v>
      </c>
      <c r="N531" s="2">
        <f t="shared" si="117"/>
        <v>0.25752773375594296</v>
      </c>
      <c r="O531" s="2">
        <f t="shared" si="118"/>
        <v>0.38114104595879555</v>
      </c>
      <c r="P531" s="2">
        <f t="shared" si="119"/>
        <v>0.29714738510301109</v>
      </c>
      <c r="Q531" s="2">
        <f t="shared" si="120"/>
        <v>6.4183835182250404E-2</v>
      </c>
      <c r="R531" s="1">
        <v>325</v>
      </c>
      <c r="S531" s="1">
        <v>481</v>
      </c>
      <c r="T531" s="1">
        <v>375</v>
      </c>
      <c r="V531" s="1">
        <v>81</v>
      </c>
      <c r="AA531" t="s">
        <v>203</v>
      </c>
      <c r="AB531">
        <v>2</v>
      </c>
      <c r="AD531" s="40"/>
      <c r="AE531" s="40">
        <v>23</v>
      </c>
      <c r="AF531" s="42">
        <v>27</v>
      </c>
      <c r="AG531" s="42">
        <v>80</v>
      </c>
      <c r="AH531" s="46">
        <v>56450</v>
      </c>
      <c r="AI531" s="46">
        <f t="shared" si="121"/>
        <v>23027</v>
      </c>
      <c r="AJ531" t="s">
        <v>1376</v>
      </c>
      <c r="AO531" s="1">
        <f t="shared" si="110"/>
        <v>1262</v>
      </c>
      <c r="AP531" s="1">
        <v>0</v>
      </c>
    </row>
    <row r="532" spans="1:42" hidden="1" outlineLevel="1" x14ac:dyDescent="0.2">
      <c r="A532" t="s">
        <v>736</v>
      </c>
      <c r="B532" s="11" t="s">
        <v>1582</v>
      </c>
      <c r="E532" s="1">
        <f t="shared" si="111"/>
        <v>1560</v>
      </c>
      <c r="F532" s="1">
        <f t="shared" si="112"/>
        <v>1560</v>
      </c>
      <c r="G532" s="1">
        <v>1166</v>
      </c>
      <c r="H532" s="1">
        <v>1155</v>
      </c>
      <c r="I532" s="2"/>
      <c r="J532" s="2">
        <f t="shared" si="113"/>
        <v>0.74038461538461542</v>
      </c>
      <c r="K532" s="7">
        <f t="shared" si="114"/>
        <v>3</v>
      </c>
      <c r="L532" s="7">
        <f t="shared" si="115"/>
        <v>1</v>
      </c>
      <c r="M532" s="7">
        <f t="shared" si="116"/>
        <v>2</v>
      </c>
      <c r="N532" s="2">
        <f t="shared" si="117"/>
        <v>0.21410256410256409</v>
      </c>
      <c r="O532" s="2">
        <f t="shared" si="118"/>
        <v>0.44743589743589746</v>
      </c>
      <c r="P532" s="2">
        <f t="shared" si="119"/>
        <v>0.30512820512820515</v>
      </c>
      <c r="Q532" s="2">
        <f t="shared" si="120"/>
        <v>3.333333333333327E-2</v>
      </c>
      <c r="R532" s="1">
        <v>334</v>
      </c>
      <c r="S532" s="1">
        <v>698</v>
      </c>
      <c r="T532" s="1">
        <v>476</v>
      </c>
      <c r="V532" s="1">
        <v>52</v>
      </c>
      <c r="AA532" t="s">
        <v>1668</v>
      </c>
      <c r="AB532">
        <v>2</v>
      </c>
      <c r="AD532" s="40"/>
      <c r="AE532" s="40">
        <v>23</v>
      </c>
      <c r="AF532" s="42">
        <v>25</v>
      </c>
      <c r="AG532" s="42">
        <v>115</v>
      </c>
      <c r="AH532" s="46">
        <v>56520</v>
      </c>
      <c r="AI532" s="46">
        <f t="shared" si="121"/>
        <v>23025</v>
      </c>
      <c r="AJ532" t="s">
        <v>1376</v>
      </c>
      <c r="AO532" s="1">
        <f t="shared" si="110"/>
        <v>1560</v>
      </c>
      <c r="AP532" s="1">
        <v>0</v>
      </c>
    </row>
    <row r="533" spans="1:42" hidden="1" outlineLevel="1" x14ac:dyDescent="0.2">
      <c r="A533" t="s">
        <v>796</v>
      </c>
      <c r="B533" s="11" t="s">
        <v>1582</v>
      </c>
      <c r="E533" s="1">
        <f t="shared" si="111"/>
        <v>4062</v>
      </c>
      <c r="F533" s="1">
        <f t="shared" si="112"/>
        <v>4062</v>
      </c>
      <c r="G533" s="1">
        <v>2884</v>
      </c>
      <c r="H533" s="1">
        <v>2855</v>
      </c>
      <c r="I533" s="2"/>
      <c r="J533" s="2">
        <f t="shared" si="113"/>
        <v>0.70285573609059582</v>
      </c>
      <c r="K533" s="7">
        <f t="shared" si="114"/>
        <v>3</v>
      </c>
      <c r="L533" s="7">
        <f t="shared" si="115"/>
        <v>2</v>
      </c>
      <c r="M533" s="7">
        <f t="shared" si="116"/>
        <v>1</v>
      </c>
      <c r="N533" s="2">
        <f t="shared" si="117"/>
        <v>0.27154111275233878</v>
      </c>
      <c r="O533" s="2">
        <f t="shared" si="118"/>
        <v>0.3151157065484983</v>
      </c>
      <c r="P533" s="2">
        <f t="shared" si="119"/>
        <v>0.35573609059576561</v>
      </c>
      <c r="Q533" s="2">
        <f t="shared" si="120"/>
        <v>5.7607090103397263E-2</v>
      </c>
      <c r="R533" s="1">
        <v>1103</v>
      </c>
      <c r="S533" s="1">
        <v>1280</v>
      </c>
      <c r="T533" s="1">
        <v>1445</v>
      </c>
      <c r="V533" s="1">
        <v>234</v>
      </c>
      <c r="AA533" t="s">
        <v>2232</v>
      </c>
      <c r="AB533">
        <v>2</v>
      </c>
      <c r="AD533" s="40"/>
      <c r="AE533" s="40">
        <v>23</v>
      </c>
      <c r="AF533" s="42">
        <v>17</v>
      </c>
      <c r="AG533" s="42">
        <v>115</v>
      </c>
      <c r="AH533" s="46">
        <v>56625</v>
      </c>
      <c r="AI533" s="46">
        <f t="shared" si="121"/>
        <v>23017</v>
      </c>
      <c r="AJ533" t="s">
        <v>1376</v>
      </c>
      <c r="AO533" s="1">
        <f t="shared" si="110"/>
        <v>4062</v>
      </c>
      <c r="AP533" s="1">
        <v>0</v>
      </c>
    </row>
    <row r="534" spans="1:42" hidden="1" outlineLevel="1" x14ac:dyDescent="0.2">
      <c r="A534" t="s">
        <v>955</v>
      </c>
      <c r="B534" s="11" t="s">
        <v>1582</v>
      </c>
      <c r="E534" s="1">
        <f t="shared" si="111"/>
        <v>654</v>
      </c>
      <c r="F534" s="1">
        <f t="shared" si="112"/>
        <v>654</v>
      </c>
      <c r="G534" s="1">
        <v>493</v>
      </c>
      <c r="H534" s="1">
        <v>491</v>
      </c>
      <c r="I534" s="2"/>
      <c r="J534" s="2">
        <f t="shared" si="113"/>
        <v>0.75076452599388377</v>
      </c>
      <c r="K534" s="7">
        <f t="shared" si="114"/>
        <v>3</v>
      </c>
      <c r="L534" s="7">
        <f t="shared" si="115"/>
        <v>1</v>
      </c>
      <c r="M534" s="7">
        <f t="shared" si="116"/>
        <v>2</v>
      </c>
      <c r="N534" s="2">
        <f t="shared" si="117"/>
        <v>0.19724770642201836</v>
      </c>
      <c r="O534" s="2">
        <f t="shared" si="118"/>
        <v>0.40978593272171254</v>
      </c>
      <c r="P534" s="2">
        <f t="shared" si="119"/>
        <v>0.35474006116207951</v>
      </c>
      <c r="Q534" s="2">
        <f t="shared" si="120"/>
        <v>3.8226299694189558E-2</v>
      </c>
      <c r="R534" s="1">
        <v>129</v>
      </c>
      <c r="S534" s="1">
        <v>268</v>
      </c>
      <c r="T534" s="1">
        <v>232</v>
      </c>
      <c r="V534" s="1">
        <v>25</v>
      </c>
      <c r="AA534" t="s">
        <v>1831</v>
      </c>
      <c r="AB534">
        <v>2</v>
      </c>
      <c r="AD534" s="40"/>
      <c r="AE534" s="40">
        <v>23</v>
      </c>
      <c r="AF534" s="42">
        <v>21</v>
      </c>
      <c r="AG534" s="42">
        <v>75</v>
      </c>
      <c r="AH534" s="46">
        <v>56765</v>
      </c>
      <c r="AI534" s="46">
        <f t="shared" si="121"/>
        <v>23021</v>
      </c>
      <c r="AJ534" t="s">
        <v>1376</v>
      </c>
      <c r="AO534" s="1">
        <f t="shared" si="110"/>
        <v>654</v>
      </c>
      <c r="AP534" s="1">
        <v>0</v>
      </c>
    </row>
    <row r="535" spans="1:42" hidden="1" outlineLevel="1" x14ac:dyDescent="0.2">
      <c r="A535" t="s">
        <v>2641</v>
      </c>
      <c r="B535" s="11" t="s">
        <v>1582</v>
      </c>
      <c r="E535" s="1">
        <f t="shared" si="111"/>
        <v>1386</v>
      </c>
      <c r="F535" s="1">
        <f t="shared" si="112"/>
        <v>1381</v>
      </c>
      <c r="G535" s="1">
        <v>1077</v>
      </c>
      <c r="H535" s="1">
        <v>1066</v>
      </c>
      <c r="I535" s="2"/>
      <c r="J535" s="2">
        <f t="shared" si="113"/>
        <v>0.76911976911976909</v>
      </c>
      <c r="K535" s="7">
        <f t="shared" si="114"/>
        <v>3</v>
      </c>
      <c r="L535" s="7">
        <f t="shared" si="115"/>
        <v>2</v>
      </c>
      <c r="M535" s="7">
        <f t="shared" si="116"/>
        <v>1</v>
      </c>
      <c r="N535" s="2">
        <f t="shared" si="117"/>
        <v>0.28892107168718317</v>
      </c>
      <c r="O535" s="2">
        <f t="shared" si="118"/>
        <v>0.32150615496017376</v>
      </c>
      <c r="P535" s="2">
        <f t="shared" si="119"/>
        <v>0.34105720492396813</v>
      </c>
      <c r="Q535" s="2">
        <f t="shared" si="120"/>
        <v>4.8515568428674938E-2</v>
      </c>
      <c r="R535" s="1">
        <v>399</v>
      </c>
      <c r="S535" s="1">
        <v>444</v>
      </c>
      <c r="T535" s="1">
        <v>471</v>
      </c>
      <c r="V535" s="1">
        <v>67</v>
      </c>
      <c r="AA535" t="s">
        <v>852</v>
      </c>
      <c r="AB535">
        <v>1</v>
      </c>
      <c r="AD535" s="40"/>
      <c r="AE535" s="40">
        <v>23</v>
      </c>
      <c r="AF535" s="42">
        <v>31</v>
      </c>
      <c r="AG535" s="42">
        <v>105</v>
      </c>
      <c r="AH535" s="46">
        <v>56870</v>
      </c>
      <c r="AI535" s="46">
        <f t="shared" si="121"/>
        <v>23031</v>
      </c>
      <c r="AJ535" t="s">
        <v>1376</v>
      </c>
      <c r="AO535" s="1">
        <f t="shared" si="110"/>
        <v>1381</v>
      </c>
      <c r="AP535" s="1">
        <v>5</v>
      </c>
    </row>
    <row r="536" spans="1:42" hidden="1" outlineLevel="1" x14ac:dyDescent="0.2">
      <c r="A536" t="s">
        <v>1385</v>
      </c>
      <c r="B536" s="11" t="s">
        <v>1582</v>
      </c>
      <c r="E536" s="1">
        <f t="shared" si="111"/>
        <v>313</v>
      </c>
      <c r="F536" s="1">
        <f t="shared" si="112"/>
        <v>313</v>
      </c>
      <c r="G536" s="1">
        <v>225</v>
      </c>
      <c r="H536" s="1">
        <v>224</v>
      </c>
      <c r="I536" s="2"/>
      <c r="J536" s="2">
        <f t="shared" si="113"/>
        <v>0.71565495207667729</v>
      </c>
      <c r="K536" s="7">
        <f t="shared" si="114"/>
        <v>3</v>
      </c>
      <c r="L536" s="7">
        <f t="shared" si="115"/>
        <v>1</v>
      </c>
      <c r="M536" s="7">
        <f t="shared" si="116"/>
        <v>2</v>
      </c>
      <c r="N536" s="2">
        <f t="shared" si="117"/>
        <v>0.28434504792332266</v>
      </c>
      <c r="O536" s="2">
        <f t="shared" si="118"/>
        <v>0.36421725239616615</v>
      </c>
      <c r="P536" s="2">
        <f t="shared" si="119"/>
        <v>0.30031948881789139</v>
      </c>
      <c r="Q536" s="2">
        <f t="shared" si="120"/>
        <v>5.1118210862619751E-2</v>
      </c>
      <c r="R536" s="1">
        <v>89</v>
      </c>
      <c r="S536" s="1">
        <v>114</v>
      </c>
      <c r="T536" s="1">
        <v>94</v>
      </c>
      <c r="V536" s="1">
        <v>16</v>
      </c>
      <c r="AA536" t="s">
        <v>2323</v>
      </c>
      <c r="AB536">
        <v>2</v>
      </c>
      <c r="AD536" s="40"/>
      <c r="AE536" s="40">
        <v>23</v>
      </c>
      <c r="AF536" s="42">
        <v>19</v>
      </c>
      <c r="AG536" s="42">
        <v>255</v>
      </c>
      <c r="AH536" s="46">
        <v>57045</v>
      </c>
      <c r="AI536" s="46">
        <f t="shared" si="121"/>
        <v>23019</v>
      </c>
      <c r="AJ536" t="s">
        <v>1376</v>
      </c>
      <c r="AO536" s="1">
        <f t="shared" si="110"/>
        <v>313</v>
      </c>
      <c r="AP536" s="1">
        <v>0</v>
      </c>
    </row>
    <row r="537" spans="1:42" hidden="1" outlineLevel="1" x14ac:dyDescent="0.2">
      <c r="A537" t="s">
        <v>1530</v>
      </c>
      <c r="B537" s="11" t="s">
        <v>1582</v>
      </c>
      <c r="E537" s="1">
        <f t="shared" si="111"/>
        <v>710</v>
      </c>
      <c r="F537" s="1">
        <f t="shared" si="112"/>
        <v>710</v>
      </c>
      <c r="G537" s="1">
        <v>526</v>
      </c>
      <c r="H537" s="1">
        <v>520</v>
      </c>
      <c r="I537" s="2"/>
      <c r="J537" s="2">
        <f t="shared" si="113"/>
        <v>0.73239436619718312</v>
      </c>
      <c r="K537" s="7">
        <f t="shared" si="114"/>
        <v>3</v>
      </c>
      <c r="L537" s="7">
        <f t="shared" si="115"/>
        <v>1</v>
      </c>
      <c r="M537" s="7">
        <f t="shared" si="116"/>
        <v>2</v>
      </c>
      <c r="N537" s="2">
        <f t="shared" si="117"/>
        <v>0.18732394366197183</v>
      </c>
      <c r="O537" s="2">
        <f t="shared" si="118"/>
        <v>0.41126760563380282</v>
      </c>
      <c r="P537" s="2">
        <f t="shared" si="119"/>
        <v>0.35633802816901411</v>
      </c>
      <c r="Q537" s="2">
        <f t="shared" si="120"/>
        <v>4.5070422535211263E-2</v>
      </c>
      <c r="R537" s="1">
        <v>133</v>
      </c>
      <c r="S537" s="1">
        <v>292</v>
      </c>
      <c r="T537" s="1">
        <v>253</v>
      </c>
      <c r="V537" s="1">
        <v>32</v>
      </c>
      <c r="AA537" t="s">
        <v>2323</v>
      </c>
      <c r="AB537">
        <v>2</v>
      </c>
      <c r="AD537" s="40"/>
      <c r="AE537" s="40">
        <v>23</v>
      </c>
      <c r="AF537" s="42">
        <v>19</v>
      </c>
      <c r="AG537" s="42">
        <v>260</v>
      </c>
      <c r="AH537" s="46">
        <v>57150</v>
      </c>
      <c r="AI537" s="46">
        <f t="shared" si="121"/>
        <v>23019</v>
      </c>
      <c r="AJ537" t="s">
        <v>1376</v>
      </c>
      <c r="AO537" s="1">
        <f t="shared" si="110"/>
        <v>710</v>
      </c>
      <c r="AP537" s="1">
        <v>0</v>
      </c>
    </row>
    <row r="538" spans="1:42" hidden="1" outlineLevel="1" x14ac:dyDescent="0.2">
      <c r="A538" t="s">
        <v>1968</v>
      </c>
      <c r="B538" s="11" t="s">
        <v>1582</v>
      </c>
      <c r="E538" s="1">
        <f t="shared" si="111"/>
        <v>592</v>
      </c>
      <c r="F538" s="1">
        <f t="shared" si="112"/>
        <v>592</v>
      </c>
      <c r="G538" s="1">
        <v>485</v>
      </c>
      <c r="H538" s="1">
        <v>482</v>
      </c>
      <c r="I538" s="2"/>
      <c r="J538" s="2">
        <f t="shared" si="113"/>
        <v>0.81418918918918914</v>
      </c>
      <c r="K538" s="7">
        <f t="shared" si="114"/>
        <v>2</v>
      </c>
      <c r="L538" s="7">
        <f t="shared" si="115"/>
        <v>1</v>
      </c>
      <c r="M538" s="7">
        <f t="shared" si="116"/>
        <v>3</v>
      </c>
      <c r="N538" s="2">
        <f t="shared" si="117"/>
        <v>0.32094594594594594</v>
      </c>
      <c r="O538" s="2">
        <f t="shared" si="118"/>
        <v>0.34966216216216217</v>
      </c>
      <c r="P538" s="2">
        <f t="shared" si="119"/>
        <v>0.28378378378378377</v>
      </c>
      <c r="Q538" s="2">
        <f t="shared" si="120"/>
        <v>4.5608108108108114E-2</v>
      </c>
      <c r="R538" s="1">
        <v>190</v>
      </c>
      <c r="S538" s="1">
        <v>207</v>
      </c>
      <c r="T538" s="1">
        <v>168</v>
      </c>
      <c r="V538" s="1">
        <v>27</v>
      </c>
      <c r="AA538" t="s">
        <v>636</v>
      </c>
      <c r="AB538">
        <v>2</v>
      </c>
      <c r="AD538" s="40"/>
      <c r="AE538" s="40">
        <v>23</v>
      </c>
      <c r="AF538" s="42">
        <v>29</v>
      </c>
      <c r="AG538" s="42">
        <v>160</v>
      </c>
      <c r="AH538" s="46">
        <v>57780</v>
      </c>
      <c r="AI538" s="46">
        <f t="shared" si="121"/>
        <v>23029</v>
      </c>
      <c r="AJ538" t="s">
        <v>1376</v>
      </c>
      <c r="AO538" s="1">
        <f t="shared" si="110"/>
        <v>592</v>
      </c>
      <c r="AP538" s="1">
        <v>0</v>
      </c>
    </row>
    <row r="539" spans="1:42" hidden="1" outlineLevel="1" x14ac:dyDescent="0.2">
      <c r="A539" t="s">
        <v>2323</v>
      </c>
      <c r="B539" s="11" t="s">
        <v>1582</v>
      </c>
      <c r="E539" s="1">
        <f t="shared" si="111"/>
        <v>1160</v>
      </c>
      <c r="F539" s="1">
        <f t="shared" si="112"/>
        <v>1160</v>
      </c>
      <c r="G539" s="1">
        <v>852</v>
      </c>
      <c r="H539" s="1">
        <v>845</v>
      </c>
      <c r="I539" s="2"/>
      <c r="J539" s="2">
        <f t="shared" si="113"/>
        <v>0.72844827586206895</v>
      </c>
      <c r="K539" s="7">
        <f t="shared" si="114"/>
        <v>1</v>
      </c>
      <c r="L539" s="7">
        <f t="shared" si="115"/>
        <v>3</v>
      </c>
      <c r="M539" s="7">
        <f t="shared" si="116"/>
        <v>2</v>
      </c>
      <c r="N539" s="2">
        <f t="shared" si="117"/>
        <v>0.3896551724137931</v>
      </c>
      <c r="O539" s="2">
        <f t="shared" si="118"/>
        <v>0.27672413793103451</v>
      </c>
      <c r="P539" s="2">
        <f t="shared" si="119"/>
        <v>0.2810344827586207</v>
      </c>
      <c r="Q539" s="2">
        <f t="shared" si="120"/>
        <v>5.258620689655169E-2</v>
      </c>
      <c r="R539" s="1">
        <v>452</v>
      </c>
      <c r="S539" s="1">
        <v>321</v>
      </c>
      <c r="T539" s="1">
        <v>326</v>
      </c>
      <c r="V539" s="1">
        <v>61</v>
      </c>
      <c r="AA539" t="s">
        <v>548</v>
      </c>
      <c r="AB539">
        <v>2</v>
      </c>
      <c r="AD539" s="40"/>
      <c r="AE539" s="40">
        <v>23</v>
      </c>
      <c r="AF539" s="42">
        <v>9</v>
      </c>
      <c r="AG539" s="42">
        <v>120</v>
      </c>
      <c r="AH539" s="46">
        <v>57920</v>
      </c>
      <c r="AI539" s="46">
        <f t="shared" si="121"/>
        <v>23009</v>
      </c>
      <c r="AJ539" t="s">
        <v>1376</v>
      </c>
      <c r="AO539" s="1">
        <f t="shared" si="110"/>
        <v>1160</v>
      </c>
      <c r="AP539" s="1">
        <v>0</v>
      </c>
    </row>
    <row r="540" spans="1:42" hidden="1" outlineLevel="1" x14ac:dyDescent="0.2">
      <c r="A540" s="18" t="s">
        <v>679</v>
      </c>
      <c r="B540" s="11" t="s">
        <v>1582</v>
      </c>
      <c r="E540" s="1">
        <f t="shared" si="111"/>
        <v>416</v>
      </c>
      <c r="F540" s="1">
        <f t="shared" si="112"/>
        <v>416</v>
      </c>
      <c r="G540" s="1">
        <v>309</v>
      </c>
      <c r="H540" s="1">
        <v>302</v>
      </c>
      <c r="I540" s="2"/>
      <c r="J540" s="2">
        <f t="shared" si="113"/>
        <v>0.72596153846153844</v>
      </c>
      <c r="K540" s="7">
        <f t="shared" si="114"/>
        <v>1</v>
      </c>
      <c r="L540" s="7">
        <f t="shared" si="115"/>
        <v>3</v>
      </c>
      <c r="M540" s="7">
        <f t="shared" si="116"/>
        <v>2</v>
      </c>
      <c r="N540" s="2">
        <f t="shared" si="117"/>
        <v>0.58653846153846156</v>
      </c>
      <c r="O540" s="2">
        <f t="shared" si="118"/>
        <v>6.9711538461538464E-2</v>
      </c>
      <c r="P540" s="2">
        <f t="shared" si="119"/>
        <v>0.28125</v>
      </c>
      <c r="Q540" s="2">
        <f t="shared" si="120"/>
        <v>6.25E-2</v>
      </c>
      <c r="R540" s="1">
        <v>244</v>
      </c>
      <c r="S540" s="1">
        <v>29</v>
      </c>
      <c r="T540" s="1">
        <v>117</v>
      </c>
      <c r="V540" s="1">
        <v>26</v>
      </c>
      <c r="AA540" t="s">
        <v>2323</v>
      </c>
      <c r="AB540">
        <v>2</v>
      </c>
      <c r="AD540" s="40"/>
      <c r="AE540" s="40">
        <v>23</v>
      </c>
      <c r="AF540" s="42">
        <v>19</v>
      </c>
      <c r="AH540" s="46">
        <v>34400</v>
      </c>
      <c r="AI540" s="46">
        <f t="shared" si="121"/>
        <v>23019</v>
      </c>
      <c r="AJ540" t="s">
        <v>2977</v>
      </c>
      <c r="AO540" s="1">
        <f t="shared" si="110"/>
        <v>416</v>
      </c>
      <c r="AP540" s="1">
        <v>0</v>
      </c>
    </row>
    <row r="541" spans="1:42" hidden="1" outlineLevel="1" x14ac:dyDescent="0.2">
      <c r="A541" t="s">
        <v>438</v>
      </c>
      <c r="B541" s="11" t="s">
        <v>1582</v>
      </c>
      <c r="E541" s="1">
        <f t="shared" si="111"/>
        <v>344</v>
      </c>
      <c r="F541" s="1">
        <f t="shared" si="112"/>
        <v>344</v>
      </c>
      <c r="G541" s="1">
        <v>218</v>
      </c>
      <c r="H541" s="1">
        <v>214</v>
      </c>
      <c r="I541" s="2"/>
      <c r="J541" s="2">
        <f t="shared" si="113"/>
        <v>0.62209302325581395</v>
      </c>
      <c r="K541" s="7">
        <f t="shared" si="114"/>
        <v>3</v>
      </c>
      <c r="L541" s="7">
        <f t="shared" si="115"/>
        <v>1</v>
      </c>
      <c r="M541" s="7">
        <f t="shared" si="116"/>
        <v>2</v>
      </c>
      <c r="N541" s="2">
        <f t="shared" si="117"/>
        <v>0.21220930232558138</v>
      </c>
      <c r="O541" s="2">
        <f t="shared" si="118"/>
        <v>0.40697674418604651</v>
      </c>
      <c r="P541" s="2">
        <f t="shared" si="119"/>
        <v>0.31395348837209303</v>
      </c>
      <c r="Q541" s="2">
        <f t="shared" si="120"/>
        <v>6.6860465116279133E-2</v>
      </c>
      <c r="R541" s="1">
        <v>73</v>
      </c>
      <c r="S541" s="1">
        <v>140</v>
      </c>
      <c r="T541" s="1">
        <v>108</v>
      </c>
      <c r="V541" s="1">
        <v>23</v>
      </c>
      <c r="AA541" t="s">
        <v>2662</v>
      </c>
      <c r="AB541">
        <v>2</v>
      </c>
      <c r="AD541" s="40"/>
      <c r="AE541" s="40">
        <v>23</v>
      </c>
      <c r="AF541" s="42">
        <v>3</v>
      </c>
      <c r="AG541" s="42">
        <v>255</v>
      </c>
      <c r="AH541" s="46">
        <v>58060</v>
      </c>
      <c r="AI541" s="46">
        <f t="shared" si="121"/>
        <v>23003</v>
      </c>
      <c r="AJ541" t="s">
        <v>1376</v>
      </c>
      <c r="AO541" s="1">
        <f t="shared" si="110"/>
        <v>344</v>
      </c>
      <c r="AP541" s="1">
        <v>0</v>
      </c>
    </row>
    <row r="542" spans="1:42" hidden="1" outlineLevel="1" x14ac:dyDescent="0.2">
      <c r="A542" t="s">
        <v>47</v>
      </c>
      <c r="B542" s="11" t="s">
        <v>1582</v>
      </c>
      <c r="E542" s="1">
        <f t="shared" si="111"/>
        <v>0</v>
      </c>
      <c r="F542" s="1">
        <f t="shared" si="112"/>
        <v>0</v>
      </c>
      <c r="G542" s="1">
        <v>13</v>
      </c>
      <c r="H542" s="1">
        <v>13</v>
      </c>
      <c r="I542" s="2"/>
      <c r="J542" s="2" t="e">
        <f t="shared" si="113"/>
        <v>#DIV/0!</v>
      </c>
      <c r="K542" s="7" t="str">
        <f t="shared" si="114"/>
        <v/>
      </c>
      <c r="L542" s="7" t="str">
        <f t="shared" si="115"/>
        <v/>
      </c>
      <c r="M542" s="7" t="str">
        <f t="shared" si="116"/>
        <v/>
      </c>
      <c r="N542" s="2" t="str">
        <f t="shared" si="117"/>
        <v>-</v>
      </c>
      <c r="O542" s="2" t="str">
        <f t="shared" si="118"/>
        <v>-</v>
      </c>
      <c r="P542" s="2" t="str">
        <f t="shared" si="119"/>
        <v>-</v>
      </c>
      <c r="Q542" s="2" t="str">
        <f t="shared" si="120"/>
        <v>-</v>
      </c>
      <c r="R542" s="1">
        <v>0</v>
      </c>
      <c r="S542" s="1">
        <v>0</v>
      </c>
      <c r="T542" s="1">
        <v>0</v>
      </c>
      <c r="V542" s="1">
        <v>0</v>
      </c>
      <c r="AA542" t="s">
        <v>1057</v>
      </c>
      <c r="AB542">
        <v>2</v>
      </c>
      <c r="AD542" s="40"/>
      <c r="AE542" s="40">
        <v>23</v>
      </c>
      <c r="AF542" s="42">
        <v>7</v>
      </c>
      <c r="AH542" s="46">
        <v>58100</v>
      </c>
      <c r="AI542" s="46">
        <f t="shared" si="121"/>
        <v>23007</v>
      </c>
      <c r="AJ542" t="s">
        <v>882</v>
      </c>
      <c r="AO542" s="1">
        <f t="shared" si="110"/>
        <v>0</v>
      </c>
      <c r="AP542" s="1">
        <v>0</v>
      </c>
    </row>
    <row r="543" spans="1:42" hidden="1" outlineLevel="1" x14ac:dyDescent="0.2">
      <c r="A543" t="s">
        <v>1982</v>
      </c>
      <c r="B543" s="11" t="s">
        <v>1582</v>
      </c>
      <c r="E543" s="1">
        <f t="shared" si="111"/>
        <v>600</v>
      </c>
      <c r="F543" s="1">
        <f t="shared" si="112"/>
        <v>600</v>
      </c>
      <c r="G543" s="1">
        <v>476</v>
      </c>
      <c r="H543" s="1">
        <v>470</v>
      </c>
      <c r="I543" s="2"/>
      <c r="J543" s="2">
        <f t="shared" si="113"/>
        <v>0.78333333333333333</v>
      </c>
      <c r="K543" s="7">
        <f t="shared" si="114"/>
        <v>3</v>
      </c>
      <c r="L543" s="7">
        <f t="shared" si="115"/>
        <v>1</v>
      </c>
      <c r="M543" s="7">
        <f t="shared" si="116"/>
        <v>2</v>
      </c>
      <c r="N543" s="2">
        <f t="shared" si="117"/>
        <v>0.27666666666666667</v>
      </c>
      <c r="O543" s="2">
        <f t="shared" si="118"/>
        <v>0.36833333333333335</v>
      </c>
      <c r="P543" s="2">
        <f t="shared" si="119"/>
        <v>0.30833333333333335</v>
      </c>
      <c r="Q543" s="2">
        <f t="shared" si="120"/>
        <v>4.666666666666669E-2</v>
      </c>
      <c r="R543" s="1">
        <v>166</v>
      </c>
      <c r="S543" s="1">
        <v>221</v>
      </c>
      <c r="T543" s="1">
        <v>185</v>
      </c>
      <c r="V543" s="1">
        <v>28</v>
      </c>
      <c r="AA543" t="s">
        <v>636</v>
      </c>
      <c r="AB543">
        <v>2</v>
      </c>
      <c r="AD543" s="40"/>
      <c r="AE543" s="40">
        <v>23</v>
      </c>
      <c r="AF543" s="42">
        <v>29</v>
      </c>
      <c r="AG543" s="42">
        <v>165</v>
      </c>
      <c r="AH543" s="46">
        <v>58165</v>
      </c>
      <c r="AI543" s="46">
        <f t="shared" si="121"/>
        <v>23029</v>
      </c>
      <c r="AJ543" t="s">
        <v>1376</v>
      </c>
      <c r="AO543" s="1">
        <f t="shared" si="110"/>
        <v>600</v>
      </c>
      <c r="AP543" s="1">
        <v>0</v>
      </c>
    </row>
    <row r="544" spans="1:42" hidden="1" outlineLevel="1" x14ac:dyDescent="0.2">
      <c r="A544" t="s">
        <v>2967</v>
      </c>
      <c r="B544" s="11" t="s">
        <v>1582</v>
      </c>
      <c r="E544" s="1">
        <f t="shared" si="111"/>
        <v>1315</v>
      </c>
      <c r="F544" s="1">
        <f t="shared" si="112"/>
        <v>1315</v>
      </c>
      <c r="G544" s="1">
        <v>923</v>
      </c>
      <c r="H544" s="1">
        <v>909</v>
      </c>
      <c r="I544" s="2"/>
      <c r="J544" s="2">
        <f t="shared" si="113"/>
        <v>0.69125475285171101</v>
      </c>
      <c r="K544" s="7">
        <f t="shared" si="114"/>
        <v>2</v>
      </c>
      <c r="L544" s="7">
        <f t="shared" si="115"/>
        <v>3</v>
      </c>
      <c r="M544" s="7">
        <f t="shared" si="116"/>
        <v>1</v>
      </c>
      <c r="N544" s="2">
        <f t="shared" si="117"/>
        <v>0.27148288973384033</v>
      </c>
      <c r="O544" s="2">
        <f t="shared" si="118"/>
        <v>0.25703422053231939</v>
      </c>
      <c r="P544" s="2">
        <f t="shared" si="119"/>
        <v>0.42509505703422051</v>
      </c>
      <c r="Q544" s="2">
        <f t="shared" si="120"/>
        <v>4.6387832699619713E-2</v>
      </c>
      <c r="R544" s="1">
        <v>357</v>
      </c>
      <c r="S544" s="1">
        <v>338</v>
      </c>
      <c r="T544" s="1">
        <v>559</v>
      </c>
      <c r="V544" s="1">
        <v>61</v>
      </c>
      <c r="AA544" t="s">
        <v>2232</v>
      </c>
      <c r="AB544">
        <v>2</v>
      </c>
      <c r="AD544" s="40"/>
      <c r="AE544" s="40">
        <v>23</v>
      </c>
      <c r="AF544" s="42">
        <v>17</v>
      </c>
      <c r="AG544" s="42">
        <v>120</v>
      </c>
      <c r="AH544" s="46">
        <v>58270</v>
      </c>
      <c r="AI544" s="46">
        <f t="shared" si="121"/>
        <v>23017</v>
      </c>
      <c r="AJ544" t="s">
        <v>1376</v>
      </c>
      <c r="AO544" s="1">
        <f t="shared" si="110"/>
        <v>1315</v>
      </c>
      <c r="AP544" s="1">
        <v>0</v>
      </c>
    </row>
    <row r="545" spans="1:42" hidden="1" outlineLevel="1" x14ac:dyDescent="0.2">
      <c r="A545" t="s">
        <v>2328</v>
      </c>
      <c r="B545" s="11" t="s">
        <v>1582</v>
      </c>
      <c r="E545" s="1">
        <f t="shared" si="111"/>
        <v>1039</v>
      </c>
      <c r="F545" s="1">
        <f t="shared" si="112"/>
        <v>1039</v>
      </c>
      <c r="G545" s="1">
        <v>668</v>
      </c>
      <c r="H545" s="1">
        <v>656</v>
      </c>
      <c r="I545" s="2"/>
      <c r="J545" s="2">
        <f t="shared" si="113"/>
        <v>0.63137632338787297</v>
      </c>
      <c r="K545" s="7">
        <f t="shared" si="114"/>
        <v>3</v>
      </c>
      <c r="L545" s="7">
        <f t="shared" si="115"/>
        <v>2</v>
      </c>
      <c r="M545" s="7">
        <f t="shared" si="116"/>
        <v>1</v>
      </c>
      <c r="N545" s="2">
        <f t="shared" si="117"/>
        <v>0.2386910490856593</v>
      </c>
      <c r="O545" s="2">
        <f t="shared" si="118"/>
        <v>0.32723772858517808</v>
      </c>
      <c r="P545" s="2">
        <f t="shared" si="119"/>
        <v>0.38979788257940329</v>
      </c>
      <c r="Q545" s="2">
        <f t="shared" si="120"/>
        <v>4.4273339749759333E-2</v>
      </c>
      <c r="R545" s="1">
        <v>248</v>
      </c>
      <c r="S545" s="1">
        <v>340</v>
      </c>
      <c r="T545" s="1">
        <v>405</v>
      </c>
      <c r="V545" s="1">
        <v>46</v>
      </c>
      <c r="AA545" t="s">
        <v>1057</v>
      </c>
      <c r="AB545">
        <v>2</v>
      </c>
      <c r="AD545" s="40"/>
      <c r="AE545" s="40">
        <v>23</v>
      </c>
      <c r="AF545" s="42">
        <v>7</v>
      </c>
      <c r="AG545" s="42">
        <v>70</v>
      </c>
      <c r="AH545" s="46">
        <v>58445</v>
      </c>
      <c r="AI545" s="46">
        <f t="shared" si="121"/>
        <v>23007</v>
      </c>
      <c r="AJ545" t="s">
        <v>1376</v>
      </c>
      <c r="AO545" s="1">
        <f t="shared" si="110"/>
        <v>1039</v>
      </c>
      <c r="AP545" s="1">
        <v>0</v>
      </c>
    </row>
    <row r="546" spans="1:42" hidden="1" outlineLevel="1" x14ac:dyDescent="0.2">
      <c r="A546" t="s">
        <v>743</v>
      </c>
      <c r="B546" s="11" t="s">
        <v>1582</v>
      </c>
      <c r="E546" s="1">
        <f t="shared" si="111"/>
        <v>2024</v>
      </c>
      <c r="F546" s="1">
        <f t="shared" si="112"/>
        <v>2024</v>
      </c>
      <c r="G546" s="1">
        <v>1586</v>
      </c>
      <c r="H546" s="1">
        <v>1570</v>
      </c>
      <c r="I546" s="2"/>
      <c r="J546" s="2">
        <f t="shared" si="113"/>
        <v>0.77569169960474305</v>
      </c>
      <c r="K546" s="7">
        <f t="shared" si="114"/>
        <v>1</v>
      </c>
      <c r="L546" s="7">
        <f t="shared" si="115"/>
        <v>2</v>
      </c>
      <c r="M546" s="7">
        <f t="shared" si="116"/>
        <v>3</v>
      </c>
      <c r="N546" s="2">
        <f t="shared" si="117"/>
        <v>0.33745059288537549</v>
      </c>
      <c r="O546" s="2">
        <f t="shared" si="118"/>
        <v>0.31521739130434784</v>
      </c>
      <c r="P546" s="2">
        <f t="shared" si="119"/>
        <v>0.30731225296442688</v>
      </c>
      <c r="Q546" s="2">
        <f t="shared" si="120"/>
        <v>4.0019762845849793E-2</v>
      </c>
      <c r="R546" s="1">
        <v>683</v>
      </c>
      <c r="S546" s="1">
        <v>638</v>
      </c>
      <c r="T546" s="1">
        <v>622</v>
      </c>
      <c r="V546" s="1">
        <v>81</v>
      </c>
      <c r="AA546" t="s">
        <v>1193</v>
      </c>
      <c r="AB546">
        <v>1</v>
      </c>
      <c r="AD546" s="40"/>
      <c r="AE546" s="40">
        <v>23</v>
      </c>
      <c r="AF546" s="42">
        <v>23</v>
      </c>
      <c r="AG546" s="42">
        <v>30</v>
      </c>
      <c r="AH546" s="46">
        <v>58515</v>
      </c>
      <c r="AI546" s="46">
        <f t="shared" si="121"/>
        <v>23023</v>
      </c>
      <c r="AJ546" t="s">
        <v>1376</v>
      </c>
      <c r="AO546" s="1">
        <f t="shared" si="110"/>
        <v>2024</v>
      </c>
      <c r="AP546" s="1">
        <v>0</v>
      </c>
    </row>
    <row r="547" spans="1:42" hidden="1" outlineLevel="1" x14ac:dyDescent="0.2">
      <c r="A547" t="s">
        <v>2913</v>
      </c>
      <c r="B547" s="11" t="s">
        <v>1582</v>
      </c>
      <c r="E547" s="1">
        <f t="shared" si="111"/>
        <v>3227</v>
      </c>
      <c r="F547" s="1">
        <f t="shared" si="112"/>
        <v>3227</v>
      </c>
      <c r="G547" s="1">
        <v>2069</v>
      </c>
      <c r="H547" s="1">
        <v>2042</v>
      </c>
      <c r="I547" s="2"/>
      <c r="J547" s="2">
        <f t="shared" si="113"/>
        <v>0.63278586922838553</v>
      </c>
      <c r="K547" s="7">
        <f t="shared" si="114"/>
        <v>3</v>
      </c>
      <c r="L547" s="7">
        <f t="shared" si="115"/>
        <v>1</v>
      </c>
      <c r="M547" s="7">
        <f t="shared" si="116"/>
        <v>2</v>
      </c>
      <c r="N547" s="2">
        <f t="shared" si="117"/>
        <v>0.26588162379919428</v>
      </c>
      <c r="O547" s="2">
        <f t="shared" si="118"/>
        <v>0.35543848775952896</v>
      </c>
      <c r="P547" s="2">
        <f t="shared" si="119"/>
        <v>0.34025410598078709</v>
      </c>
      <c r="Q547" s="2">
        <f t="shared" si="120"/>
        <v>3.842578246048961E-2</v>
      </c>
      <c r="R547" s="1">
        <v>858</v>
      </c>
      <c r="S547" s="1">
        <v>1147</v>
      </c>
      <c r="T547" s="1">
        <v>1098</v>
      </c>
      <c r="V547" s="1">
        <v>124</v>
      </c>
      <c r="AA547" t="s">
        <v>1668</v>
      </c>
      <c r="AB547">
        <v>2</v>
      </c>
      <c r="AD547" s="40"/>
      <c r="AE547" s="40">
        <v>23</v>
      </c>
      <c r="AF547" s="42">
        <v>25</v>
      </c>
      <c r="AG547" s="42">
        <v>120</v>
      </c>
      <c r="AH547" s="46">
        <v>59005</v>
      </c>
      <c r="AI547" s="46">
        <f t="shared" si="121"/>
        <v>23025</v>
      </c>
      <c r="AJ547" t="s">
        <v>1376</v>
      </c>
      <c r="AO547" s="1">
        <f t="shared" si="110"/>
        <v>3227</v>
      </c>
      <c r="AP547" s="1">
        <v>0</v>
      </c>
    </row>
    <row r="548" spans="1:42" hidden="1" outlineLevel="1" x14ac:dyDescent="0.2">
      <c r="A548" t="s">
        <v>921</v>
      </c>
      <c r="B548" s="11" t="s">
        <v>1582</v>
      </c>
      <c r="E548" s="1">
        <f t="shared" si="111"/>
        <v>2386</v>
      </c>
      <c r="F548" s="1">
        <f t="shared" si="112"/>
        <v>2385</v>
      </c>
      <c r="G548" s="1">
        <v>1800</v>
      </c>
      <c r="H548" s="1">
        <v>1778</v>
      </c>
      <c r="I548" s="2"/>
      <c r="J548" s="2">
        <f t="shared" si="113"/>
        <v>0.74518021793797151</v>
      </c>
      <c r="K548" s="7">
        <f t="shared" si="114"/>
        <v>3</v>
      </c>
      <c r="L548" s="7">
        <f t="shared" si="115"/>
        <v>1</v>
      </c>
      <c r="M548" s="7">
        <f t="shared" si="116"/>
        <v>2</v>
      </c>
      <c r="N548" s="2">
        <f t="shared" si="117"/>
        <v>0.25492662473794547</v>
      </c>
      <c r="O548" s="2">
        <f t="shared" si="118"/>
        <v>0.38155136268343814</v>
      </c>
      <c r="P548" s="2">
        <f t="shared" si="119"/>
        <v>0.32914046121593293</v>
      </c>
      <c r="Q548" s="2">
        <f t="shared" si="120"/>
        <v>3.4381551362683449E-2</v>
      </c>
      <c r="R548" s="1">
        <v>608</v>
      </c>
      <c r="S548" s="1">
        <v>910</v>
      </c>
      <c r="T548" s="1">
        <v>785</v>
      </c>
      <c r="V548" s="1">
        <v>82</v>
      </c>
      <c r="AA548" t="s">
        <v>2828</v>
      </c>
      <c r="AB548">
        <v>1</v>
      </c>
      <c r="AD548" s="40"/>
      <c r="AE548" s="40">
        <v>23</v>
      </c>
      <c r="AF548" s="42">
        <v>11</v>
      </c>
      <c r="AG548" s="42">
        <v>85</v>
      </c>
      <c r="AH548" s="46">
        <v>59110</v>
      </c>
      <c r="AI548" s="46">
        <f t="shared" si="121"/>
        <v>23011</v>
      </c>
      <c r="AJ548" t="s">
        <v>1376</v>
      </c>
      <c r="AO548" s="1">
        <f t="shared" si="110"/>
        <v>2385</v>
      </c>
      <c r="AP548" s="1">
        <v>1</v>
      </c>
    </row>
    <row r="549" spans="1:42" hidden="1" outlineLevel="1" x14ac:dyDescent="0.2">
      <c r="A549" t="s">
        <v>616</v>
      </c>
      <c r="B549" s="11" t="s">
        <v>1582</v>
      </c>
      <c r="E549" s="1">
        <f t="shared" si="111"/>
        <v>470</v>
      </c>
      <c r="F549" s="1">
        <f t="shared" si="112"/>
        <v>468</v>
      </c>
      <c r="G549" s="1">
        <v>238</v>
      </c>
      <c r="H549" s="1">
        <v>235</v>
      </c>
      <c r="I549" s="2"/>
      <c r="J549" s="2">
        <f t="shared" si="113"/>
        <v>0.5</v>
      </c>
      <c r="K549" s="7">
        <f t="shared" si="114"/>
        <v>1</v>
      </c>
      <c r="L549" s="7">
        <f t="shared" si="115"/>
        <v>3</v>
      </c>
      <c r="M549" s="7">
        <f t="shared" si="116"/>
        <v>2</v>
      </c>
      <c r="N549" s="2">
        <f t="shared" si="117"/>
        <v>0.46153846153846156</v>
      </c>
      <c r="O549" s="2">
        <f t="shared" si="118"/>
        <v>6.4102564102564097E-2</v>
      </c>
      <c r="P549" s="2">
        <f t="shared" si="119"/>
        <v>0.4465811965811966</v>
      </c>
      <c r="Q549" s="2">
        <f t="shared" si="120"/>
        <v>2.7777777777777735E-2</v>
      </c>
      <c r="R549" s="1">
        <v>216</v>
      </c>
      <c r="S549" s="1">
        <v>30</v>
      </c>
      <c r="T549" s="1">
        <v>209</v>
      </c>
      <c r="V549" s="1">
        <v>13</v>
      </c>
      <c r="AA549" t="s">
        <v>636</v>
      </c>
      <c r="AB549">
        <v>2</v>
      </c>
      <c r="AD549" s="40"/>
      <c r="AE549" s="40">
        <v>23</v>
      </c>
      <c r="AF549" s="42">
        <v>29</v>
      </c>
      <c r="AH549" s="46">
        <v>59600</v>
      </c>
      <c r="AI549" s="46">
        <f t="shared" si="121"/>
        <v>23029</v>
      </c>
      <c r="AJ549" t="s">
        <v>2977</v>
      </c>
      <c r="AO549" s="1">
        <f t="shared" si="110"/>
        <v>468</v>
      </c>
      <c r="AP549" s="1">
        <v>2</v>
      </c>
    </row>
    <row r="550" spans="1:42" hidden="1" outlineLevel="1" x14ac:dyDescent="0.2">
      <c r="A550" t="s">
        <v>1257</v>
      </c>
      <c r="B550" s="11" t="s">
        <v>1582</v>
      </c>
      <c r="E550" s="1">
        <f t="shared" si="111"/>
        <v>76</v>
      </c>
      <c r="F550" s="1">
        <f t="shared" si="112"/>
        <v>76</v>
      </c>
      <c r="G550" s="1">
        <v>54</v>
      </c>
      <c r="H550" s="1">
        <v>53</v>
      </c>
      <c r="I550" s="2"/>
      <c r="J550" s="2">
        <f t="shared" si="113"/>
        <v>0.69736842105263153</v>
      </c>
      <c r="K550" s="7">
        <f t="shared" si="114"/>
        <v>3</v>
      </c>
      <c r="L550" s="7">
        <f t="shared" si="115"/>
        <v>2</v>
      </c>
      <c r="M550" s="7">
        <f t="shared" si="116"/>
        <v>1</v>
      </c>
      <c r="N550" s="2">
        <f t="shared" si="117"/>
        <v>0.15789473684210525</v>
      </c>
      <c r="O550" s="2">
        <f t="shared" si="118"/>
        <v>0.40789473684210525</v>
      </c>
      <c r="P550" s="2">
        <f t="shared" si="119"/>
        <v>0.43421052631578949</v>
      </c>
      <c r="Q550" s="2">
        <f t="shared" si="120"/>
        <v>-5.5511151231257827E-17</v>
      </c>
      <c r="R550" s="1">
        <v>12</v>
      </c>
      <c r="S550" s="1">
        <v>31</v>
      </c>
      <c r="T550" s="1">
        <v>33</v>
      </c>
      <c r="V550" s="1">
        <v>0</v>
      </c>
      <c r="AA550" t="s">
        <v>1668</v>
      </c>
      <c r="AB550">
        <v>2</v>
      </c>
      <c r="AD550" s="40"/>
      <c r="AE550" s="40">
        <v>23</v>
      </c>
      <c r="AF550" s="42">
        <v>25</v>
      </c>
      <c r="AG550" s="42">
        <v>125</v>
      </c>
      <c r="AH550" s="46">
        <v>59705</v>
      </c>
      <c r="AI550" s="46">
        <f t="shared" si="121"/>
        <v>23025</v>
      </c>
      <c r="AJ550" t="s">
        <v>2891</v>
      </c>
      <c r="AO550" s="1">
        <f t="shared" si="110"/>
        <v>76</v>
      </c>
      <c r="AP550" s="1">
        <v>0</v>
      </c>
    </row>
    <row r="551" spans="1:42" hidden="1" outlineLevel="1" x14ac:dyDescent="0.2">
      <c r="A551" t="s">
        <v>216</v>
      </c>
      <c r="B551" s="11" t="s">
        <v>1582</v>
      </c>
      <c r="E551" s="1">
        <f t="shared" si="111"/>
        <v>1089</v>
      </c>
      <c r="F551" s="1">
        <f t="shared" si="112"/>
        <v>1088</v>
      </c>
      <c r="G551" s="1">
        <v>756</v>
      </c>
      <c r="H551" s="1">
        <v>745</v>
      </c>
      <c r="I551" s="2"/>
      <c r="J551" s="2">
        <f t="shared" si="113"/>
        <v>0.6841138659320477</v>
      </c>
      <c r="K551" s="7">
        <f t="shared" si="114"/>
        <v>3</v>
      </c>
      <c r="L551" s="7">
        <f t="shared" si="115"/>
        <v>1</v>
      </c>
      <c r="M551" s="7">
        <f t="shared" si="116"/>
        <v>2</v>
      </c>
      <c r="N551" s="2">
        <f t="shared" si="117"/>
        <v>0.18566176470588236</v>
      </c>
      <c r="O551" s="2">
        <f t="shared" si="118"/>
        <v>0.41819852941176472</v>
      </c>
      <c r="P551" s="2">
        <f t="shared" si="119"/>
        <v>0.37132352941176472</v>
      </c>
      <c r="Q551" s="2">
        <f t="shared" si="120"/>
        <v>2.4816176470588203E-2</v>
      </c>
      <c r="R551" s="1">
        <v>202</v>
      </c>
      <c r="S551" s="1">
        <v>455</v>
      </c>
      <c r="T551" s="1">
        <v>404</v>
      </c>
      <c r="V551" s="1">
        <v>27</v>
      </c>
      <c r="AA551" t="s">
        <v>2323</v>
      </c>
      <c r="AB551">
        <v>2</v>
      </c>
      <c r="AD551" s="40"/>
      <c r="AE551" s="40">
        <v>23</v>
      </c>
      <c r="AF551" s="42">
        <v>19</v>
      </c>
      <c r="AG551" s="42">
        <v>265</v>
      </c>
      <c r="AH551" s="46">
        <v>59950</v>
      </c>
      <c r="AI551" s="46">
        <f t="shared" si="121"/>
        <v>23019</v>
      </c>
      <c r="AJ551" t="s">
        <v>1376</v>
      </c>
      <c r="AO551" s="1">
        <f t="shared" si="110"/>
        <v>1088</v>
      </c>
      <c r="AP551" s="1">
        <v>1</v>
      </c>
    </row>
    <row r="552" spans="1:42" hidden="1" outlineLevel="1" x14ac:dyDescent="0.2">
      <c r="A552" t="s">
        <v>639</v>
      </c>
      <c r="B552" s="11" t="s">
        <v>1582</v>
      </c>
      <c r="E552" s="1">
        <f t="shared" si="111"/>
        <v>4538</v>
      </c>
      <c r="F552" s="1">
        <f t="shared" si="112"/>
        <v>4537</v>
      </c>
      <c r="G552" s="1">
        <v>3536</v>
      </c>
      <c r="H552" s="1">
        <v>3519</v>
      </c>
      <c r="I552" s="2"/>
      <c r="J552" s="2">
        <f t="shared" si="113"/>
        <v>0.77545174085500224</v>
      </c>
      <c r="K552" s="7">
        <f t="shared" si="114"/>
        <v>3</v>
      </c>
      <c r="L552" s="7">
        <f t="shared" si="115"/>
        <v>2</v>
      </c>
      <c r="M552" s="7">
        <f t="shared" si="116"/>
        <v>1</v>
      </c>
      <c r="N552" s="2">
        <f t="shared" si="117"/>
        <v>0.28543090147674677</v>
      </c>
      <c r="O552" s="2">
        <f t="shared" si="118"/>
        <v>0.32069649548159579</v>
      </c>
      <c r="P552" s="2">
        <f t="shared" si="119"/>
        <v>0.33678642274630816</v>
      </c>
      <c r="Q552" s="2">
        <f t="shared" si="120"/>
        <v>5.7086180295349287E-2</v>
      </c>
      <c r="R552" s="1">
        <v>1295</v>
      </c>
      <c r="S552" s="1">
        <v>1455</v>
      </c>
      <c r="T552" s="1">
        <v>1528</v>
      </c>
      <c r="V552" s="1">
        <v>259</v>
      </c>
      <c r="AA552" t="s">
        <v>1037</v>
      </c>
      <c r="AB552">
        <v>2</v>
      </c>
      <c r="AD552" s="40"/>
      <c r="AE552" s="40">
        <v>23</v>
      </c>
      <c r="AF552" s="42">
        <v>1</v>
      </c>
      <c r="AG552" s="42">
        <v>55</v>
      </c>
      <c r="AH552" s="46">
        <v>60020</v>
      </c>
      <c r="AI552" s="46">
        <f t="shared" si="121"/>
        <v>23001</v>
      </c>
      <c r="AJ552" t="s">
        <v>1376</v>
      </c>
      <c r="AO552" s="1">
        <f t="shared" si="110"/>
        <v>4537</v>
      </c>
      <c r="AP552" s="1">
        <v>1</v>
      </c>
    </row>
    <row r="553" spans="1:42" hidden="1" outlineLevel="1" x14ac:dyDescent="0.2">
      <c r="A553" t="s">
        <v>2138</v>
      </c>
      <c r="B553" s="11" t="s">
        <v>1582</v>
      </c>
      <c r="E553" s="1">
        <f t="shared" si="111"/>
        <v>339</v>
      </c>
      <c r="F553" s="1">
        <f t="shared" si="112"/>
        <v>320</v>
      </c>
      <c r="G553" s="1">
        <v>269</v>
      </c>
      <c r="H553" s="1">
        <v>265</v>
      </c>
      <c r="I553" s="2"/>
      <c r="J553" s="2">
        <f t="shared" si="113"/>
        <v>0.78171091445427732</v>
      </c>
      <c r="K553" s="7">
        <f t="shared" si="114"/>
        <v>3</v>
      </c>
      <c r="L553" s="7">
        <f t="shared" si="115"/>
        <v>2</v>
      </c>
      <c r="M553" s="7">
        <f t="shared" si="116"/>
        <v>1</v>
      </c>
      <c r="N553" s="2">
        <f t="shared" si="117"/>
        <v>0.28749999999999998</v>
      </c>
      <c r="O553" s="2">
        <f t="shared" si="118"/>
        <v>0.31874999999999998</v>
      </c>
      <c r="P553" s="2">
        <f t="shared" si="119"/>
        <v>0.35</v>
      </c>
      <c r="Q553" s="2">
        <f t="shared" si="120"/>
        <v>4.3750000000000067E-2</v>
      </c>
      <c r="R553" s="1">
        <v>92</v>
      </c>
      <c r="S553" s="1">
        <v>102</v>
      </c>
      <c r="T553" s="1">
        <v>112</v>
      </c>
      <c r="V553" s="1">
        <v>14</v>
      </c>
      <c r="AA553" t="s">
        <v>2662</v>
      </c>
      <c r="AB553">
        <v>2</v>
      </c>
      <c r="AD553" s="40"/>
      <c r="AE553" s="40">
        <v>23</v>
      </c>
      <c r="AF553" s="42">
        <v>3</v>
      </c>
      <c r="AG553" s="42">
        <v>260</v>
      </c>
      <c r="AH553" s="46">
        <v>60300</v>
      </c>
      <c r="AI553" s="46">
        <f t="shared" si="121"/>
        <v>23003</v>
      </c>
      <c r="AJ553" t="s">
        <v>1376</v>
      </c>
      <c r="AO553" s="1">
        <f t="shared" si="110"/>
        <v>320</v>
      </c>
      <c r="AP553" s="1">
        <v>19</v>
      </c>
    </row>
    <row r="554" spans="1:42" hidden="1" outlineLevel="1" x14ac:dyDescent="0.2">
      <c r="A554" t="s">
        <v>2089</v>
      </c>
      <c r="B554" s="11" t="s">
        <v>1582</v>
      </c>
      <c r="E554" s="1">
        <f t="shared" si="111"/>
        <v>1196</v>
      </c>
      <c r="F554" s="1">
        <f t="shared" si="112"/>
        <v>1196</v>
      </c>
      <c r="G554" s="1">
        <v>883</v>
      </c>
      <c r="H554" s="1">
        <v>875</v>
      </c>
      <c r="I554" s="2"/>
      <c r="J554" s="2">
        <f t="shared" si="113"/>
        <v>0.73160535117056857</v>
      </c>
      <c r="K554" s="7">
        <f t="shared" si="114"/>
        <v>3</v>
      </c>
      <c r="L554" s="7">
        <f t="shared" si="115"/>
        <v>2</v>
      </c>
      <c r="M554" s="7">
        <f t="shared" si="116"/>
        <v>1</v>
      </c>
      <c r="N554" s="2">
        <f t="shared" si="117"/>
        <v>0.23829431438127091</v>
      </c>
      <c r="O554" s="2">
        <f t="shared" si="118"/>
        <v>0.34866220735785952</v>
      </c>
      <c r="P554" s="2">
        <f t="shared" si="119"/>
        <v>0.37876254180602009</v>
      </c>
      <c r="Q554" s="2">
        <f t="shared" si="120"/>
        <v>3.4280936454849475E-2</v>
      </c>
      <c r="R554" s="1">
        <v>285</v>
      </c>
      <c r="S554" s="1">
        <v>417</v>
      </c>
      <c r="T554" s="1">
        <v>453</v>
      </c>
      <c r="V554" s="1">
        <v>41</v>
      </c>
      <c r="AA554" t="s">
        <v>2232</v>
      </c>
      <c r="AB554">
        <v>2</v>
      </c>
      <c r="AD554" s="40"/>
      <c r="AE554" s="40">
        <v>23</v>
      </c>
      <c r="AF554" s="42">
        <v>17</v>
      </c>
      <c r="AG554" s="42">
        <v>125</v>
      </c>
      <c r="AH554" s="46">
        <v>60405</v>
      </c>
      <c r="AI554" s="46">
        <f t="shared" si="121"/>
        <v>23017</v>
      </c>
      <c r="AJ554" t="s">
        <v>1376</v>
      </c>
      <c r="AO554" s="1">
        <f t="shared" si="110"/>
        <v>1196</v>
      </c>
      <c r="AP554" s="1">
        <v>0</v>
      </c>
    </row>
    <row r="555" spans="1:42" hidden="1" outlineLevel="1" x14ac:dyDescent="0.2">
      <c r="A555" t="s">
        <v>1208</v>
      </c>
      <c r="B555" s="11" t="s">
        <v>1582</v>
      </c>
      <c r="E555" s="1">
        <f t="shared" si="111"/>
        <v>64002</v>
      </c>
      <c r="F555" s="1">
        <f t="shared" si="112"/>
        <v>64002</v>
      </c>
      <c r="G555" s="1">
        <v>42046</v>
      </c>
      <c r="H555" s="1">
        <v>41544</v>
      </c>
      <c r="I555" s="2"/>
      <c r="J555" s="2">
        <f t="shared" si="113"/>
        <v>0.64910471547764137</v>
      </c>
      <c r="K555" s="7">
        <f t="shared" si="114"/>
        <v>1</v>
      </c>
      <c r="L555" s="7">
        <f t="shared" si="115"/>
        <v>3</v>
      </c>
      <c r="M555" s="7">
        <f t="shared" si="116"/>
        <v>2</v>
      </c>
      <c r="N555" s="2">
        <f t="shared" si="117"/>
        <v>0.5794975157026343</v>
      </c>
      <c r="O555" s="2">
        <f t="shared" si="118"/>
        <v>0.11337145714196431</v>
      </c>
      <c r="P555" s="2">
        <f t="shared" si="119"/>
        <v>0.26431986500421861</v>
      </c>
      <c r="Q555" s="2">
        <f t="shared" si="120"/>
        <v>4.2811162151182802E-2</v>
      </c>
      <c r="R555" s="1">
        <v>37089</v>
      </c>
      <c r="S555" s="1">
        <v>7256</v>
      </c>
      <c r="T555" s="1">
        <v>16917</v>
      </c>
      <c r="V555" s="1">
        <v>2740</v>
      </c>
      <c r="AA555" t="s">
        <v>1434</v>
      </c>
      <c r="AB555">
        <v>1</v>
      </c>
      <c r="AD555" s="40"/>
      <c r="AE555" s="40">
        <v>23</v>
      </c>
      <c r="AF555" s="42">
        <v>5</v>
      </c>
      <c r="AG555" s="42">
        <v>85</v>
      </c>
      <c r="AH555" s="46">
        <v>60545</v>
      </c>
      <c r="AI555" s="46">
        <f t="shared" si="121"/>
        <v>23005</v>
      </c>
      <c r="AJ555" t="s">
        <v>1161</v>
      </c>
      <c r="AO555" s="1">
        <f t="shared" si="110"/>
        <v>64002</v>
      </c>
      <c r="AP555" s="1">
        <v>0</v>
      </c>
    </row>
    <row r="556" spans="1:42" hidden="1" outlineLevel="1" x14ac:dyDescent="0.2">
      <c r="A556" t="s">
        <v>2085</v>
      </c>
      <c r="B556" s="11" t="s">
        <v>1582</v>
      </c>
      <c r="E556" s="1">
        <f t="shared" si="111"/>
        <v>1524</v>
      </c>
      <c r="F556" s="1">
        <f t="shared" si="112"/>
        <v>1501</v>
      </c>
      <c r="G556" s="1">
        <v>1216</v>
      </c>
      <c r="H556" s="1">
        <v>1206</v>
      </c>
      <c r="I556" s="2"/>
      <c r="J556" s="2">
        <f t="shared" si="113"/>
        <v>0.79133858267716539</v>
      </c>
      <c r="K556" s="7">
        <f t="shared" si="114"/>
        <v>1</v>
      </c>
      <c r="L556" s="7">
        <f t="shared" si="115"/>
        <v>3</v>
      </c>
      <c r="M556" s="7">
        <f t="shared" si="116"/>
        <v>2</v>
      </c>
      <c r="N556" s="2">
        <f t="shared" si="117"/>
        <v>0.3557628247834777</v>
      </c>
      <c r="O556" s="2">
        <f t="shared" si="118"/>
        <v>0.28447701532311792</v>
      </c>
      <c r="P556" s="2">
        <f t="shared" si="119"/>
        <v>0.31712191872085277</v>
      </c>
      <c r="Q556" s="2">
        <f t="shared" si="120"/>
        <v>4.2638241172551661E-2</v>
      </c>
      <c r="R556" s="1">
        <v>534</v>
      </c>
      <c r="S556" s="1">
        <v>427</v>
      </c>
      <c r="T556" s="1">
        <v>476</v>
      </c>
      <c r="V556" s="1">
        <v>64</v>
      </c>
      <c r="AA556" t="s">
        <v>1434</v>
      </c>
      <c r="AB556">
        <v>1</v>
      </c>
      <c r="AD556" s="40"/>
      <c r="AE556" s="40">
        <v>23</v>
      </c>
      <c r="AF556" s="42">
        <v>5</v>
      </c>
      <c r="AG556" s="42">
        <v>90</v>
      </c>
      <c r="AH556" s="46">
        <v>60685</v>
      </c>
      <c r="AI556" s="46">
        <f t="shared" si="121"/>
        <v>23005</v>
      </c>
      <c r="AJ556" t="s">
        <v>1376</v>
      </c>
      <c r="AO556" s="1">
        <f t="shared" si="110"/>
        <v>1501</v>
      </c>
      <c r="AP556" s="1">
        <v>23</v>
      </c>
    </row>
    <row r="557" spans="1:42" hidden="1" outlineLevel="1" x14ac:dyDescent="0.2">
      <c r="A557" s="18" t="s">
        <v>424</v>
      </c>
      <c r="B557" s="11" t="s">
        <v>1582</v>
      </c>
      <c r="E557" s="1">
        <f t="shared" si="111"/>
        <v>135</v>
      </c>
      <c r="F557" s="1">
        <f t="shared" si="112"/>
        <v>135</v>
      </c>
      <c r="G557" s="1">
        <v>92</v>
      </c>
      <c r="H557" s="1">
        <v>91</v>
      </c>
      <c r="I557" s="2"/>
      <c r="J557" s="2">
        <f t="shared" si="113"/>
        <v>0.67407407407407405</v>
      </c>
      <c r="K557" s="7">
        <f t="shared" si="114"/>
        <v>2</v>
      </c>
      <c r="L557" s="7">
        <f t="shared" si="115"/>
        <v>1</v>
      </c>
      <c r="M557" s="7">
        <f t="shared" si="116"/>
        <v>3</v>
      </c>
      <c r="N557" s="2">
        <f t="shared" si="117"/>
        <v>0.22962962962962963</v>
      </c>
      <c r="O557" s="2">
        <f t="shared" si="118"/>
        <v>0.45925925925925926</v>
      </c>
      <c r="P557" s="2">
        <f t="shared" si="119"/>
        <v>0.2074074074074074</v>
      </c>
      <c r="Q557" s="2">
        <f t="shared" si="120"/>
        <v>0.10370370370370371</v>
      </c>
      <c r="R557" s="1">
        <v>31</v>
      </c>
      <c r="S557" s="1">
        <v>62</v>
      </c>
      <c r="T557" s="1">
        <v>28</v>
      </c>
      <c r="V557" s="1">
        <v>14</v>
      </c>
      <c r="AA557" t="s">
        <v>2323</v>
      </c>
      <c r="AB557">
        <v>2</v>
      </c>
      <c r="AD557" s="40"/>
      <c r="AE557" s="40">
        <v>23</v>
      </c>
      <c r="AF557" s="42">
        <v>19</v>
      </c>
      <c r="AG557" s="42">
        <v>270</v>
      </c>
      <c r="AH557" s="46">
        <v>60790</v>
      </c>
      <c r="AI557" s="46">
        <f t="shared" si="121"/>
        <v>23019</v>
      </c>
      <c r="AJ557" t="s">
        <v>882</v>
      </c>
      <c r="AO557" s="1">
        <f t="shared" ref="AO557:AO620" si="122">F557</f>
        <v>135</v>
      </c>
      <c r="AP557" s="1">
        <v>0</v>
      </c>
    </row>
    <row r="558" spans="1:42" hidden="1" outlineLevel="1" x14ac:dyDescent="0.2">
      <c r="A558" t="s">
        <v>219</v>
      </c>
      <c r="B558" s="11" t="s">
        <v>1582</v>
      </c>
      <c r="E558" s="1">
        <f t="shared" ref="E558:E621" si="123">AO558+AP558</f>
        <v>6894</v>
      </c>
      <c r="F558" s="1">
        <f t="shared" ref="F558:F621" si="124">SUM(R558:Y558)</f>
        <v>6893</v>
      </c>
      <c r="G558" s="1">
        <v>4280</v>
      </c>
      <c r="H558" s="1">
        <v>4239</v>
      </c>
      <c r="I558" s="2"/>
      <c r="J558" s="2">
        <f t="shared" ref="J558:J621" si="125">H558/E558</f>
        <v>0.61488250652741516</v>
      </c>
      <c r="K558" s="7">
        <f t="shared" ref="K558:K621" si="126">IF(R558&gt;0,RANK(R558,$R558:$W558),"")</f>
        <v>3</v>
      </c>
      <c r="L558" s="7">
        <f t="shared" ref="L558:L621" si="127">IF(S558&gt;0,RANK(S558,$R558:$W558),"")</f>
        <v>2</v>
      </c>
      <c r="M558" s="7">
        <f t="shared" ref="M558:M621" si="128">IF(T558&gt;0,RANK(T558,$R558:$W558),"")</f>
        <v>1</v>
      </c>
      <c r="N558" s="2">
        <f t="shared" ref="N558:N621" si="129">IF(SUM($R558:$W558)=0,"-",R558/SUM($R558:$W558))</f>
        <v>0.2821703177136225</v>
      </c>
      <c r="O558" s="2">
        <f t="shared" ref="O558:O621" si="130">IF(SUM($R558:$W558)=0,"-",S558/SUM($R558:$W558))</f>
        <v>0.32322646162773827</v>
      </c>
      <c r="P558" s="2">
        <f t="shared" ref="P558:P621" si="131">IF(SUM($R558:$W558)=0,"-",T558/SUM($R558:$W558))</f>
        <v>0.34759901349194833</v>
      </c>
      <c r="Q558" s="2">
        <f t="shared" ref="Q558:Q621" si="132">IF(SUM($R558:$W558)=0,"-",(1-N558-O558-P558))</f>
        <v>4.7004207166690848E-2</v>
      </c>
      <c r="R558" s="1">
        <v>1945</v>
      </c>
      <c r="S558" s="1">
        <v>2228</v>
      </c>
      <c r="T558" s="1">
        <v>2396</v>
      </c>
      <c r="V558" s="1">
        <v>324</v>
      </c>
      <c r="AA558" t="s">
        <v>2662</v>
      </c>
      <c r="AB558">
        <v>2</v>
      </c>
      <c r="AD558" s="40"/>
      <c r="AE558" s="40">
        <v>23</v>
      </c>
      <c r="AF558" s="42">
        <v>3</v>
      </c>
      <c r="AG558" s="42">
        <v>265</v>
      </c>
      <c r="AH558" s="46">
        <v>60825</v>
      </c>
      <c r="AI558" s="46">
        <f t="shared" ref="AI558:AI621" si="133">AE558*1000+AF558</f>
        <v>23003</v>
      </c>
      <c r="AJ558" t="s">
        <v>1161</v>
      </c>
      <c r="AO558" s="1">
        <f t="shared" si="122"/>
        <v>6893</v>
      </c>
      <c r="AP558" s="1">
        <v>1</v>
      </c>
    </row>
    <row r="559" spans="1:42" hidden="1" outlineLevel="1" x14ac:dyDescent="0.2">
      <c r="A559" t="s">
        <v>2654</v>
      </c>
      <c r="B559" s="11" t="s">
        <v>1582</v>
      </c>
      <c r="E559" s="1">
        <f t="shared" si="123"/>
        <v>666</v>
      </c>
      <c r="F559" s="1">
        <f t="shared" si="124"/>
        <v>663</v>
      </c>
      <c r="G559" s="1">
        <v>477</v>
      </c>
      <c r="H559" s="1">
        <v>468</v>
      </c>
      <c r="I559" s="2"/>
      <c r="J559" s="2">
        <f t="shared" si="125"/>
        <v>0.70270270270270274</v>
      </c>
      <c r="K559" s="7">
        <f t="shared" si="126"/>
        <v>3</v>
      </c>
      <c r="L559" s="7">
        <f t="shared" si="127"/>
        <v>1</v>
      </c>
      <c r="M559" s="7">
        <f t="shared" si="128"/>
        <v>2</v>
      </c>
      <c r="N559" s="2">
        <f t="shared" si="129"/>
        <v>0.23227752639517346</v>
      </c>
      <c r="O559" s="2">
        <f t="shared" si="130"/>
        <v>0.37405731523378583</v>
      </c>
      <c r="P559" s="2">
        <f t="shared" si="131"/>
        <v>0.36953242835595779</v>
      </c>
      <c r="Q559" s="2">
        <f t="shared" si="132"/>
        <v>2.4132730015082871E-2</v>
      </c>
      <c r="R559" s="1">
        <v>154</v>
      </c>
      <c r="S559" s="1">
        <v>248</v>
      </c>
      <c r="T559" s="1">
        <v>245</v>
      </c>
      <c r="V559" s="1">
        <v>16</v>
      </c>
      <c r="AA559" t="s">
        <v>636</v>
      </c>
      <c r="AB559">
        <v>2</v>
      </c>
      <c r="AD559" s="40"/>
      <c r="AE559" s="40">
        <v>23</v>
      </c>
      <c r="AF559" s="42">
        <v>29</v>
      </c>
      <c r="AG559" s="42">
        <v>180</v>
      </c>
      <c r="AH559" s="46">
        <v>61035</v>
      </c>
      <c r="AI559" s="46">
        <f t="shared" si="133"/>
        <v>23029</v>
      </c>
      <c r="AJ559" t="s">
        <v>1376</v>
      </c>
      <c r="AO559" s="1">
        <f t="shared" si="122"/>
        <v>663</v>
      </c>
      <c r="AP559" s="1">
        <v>3</v>
      </c>
    </row>
    <row r="560" spans="1:42" hidden="1" outlineLevel="1" x14ac:dyDescent="0.2">
      <c r="A560" t="s">
        <v>2210</v>
      </c>
      <c r="B560" s="11" t="s">
        <v>1582</v>
      </c>
      <c r="E560" s="1">
        <f t="shared" si="123"/>
        <v>547</v>
      </c>
      <c r="F560" s="1">
        <f t="shared" si="124"/>
        <v>547</v>
      </c>
      <c r="G560" s="1">
        <v>430</v>
      </c>
      <c r="H560" s="1">
        <v>423</v>
      </c>
      <c r="I560" s="2"/>
      <c r="J560" s="2">
        <f t="shared" si="125"/>
        <v>0.77330895795246801</v>
      </c>
      <c r="K560" s="7">
        <f t="shared" si="126"/>
        <v>3</v>
      </c>
      <c r="L560" s="7">
        <f t="shared" si="127"/>
        <v>2</v>
      </c>
      <c r="M560" s="7">
        <f t="shared" si="128"/>
        <v>1</v>
      </c>
      <c r="N560" s="2">
        <f t="shared" si="129"/>
        <v>0.24862888482632542</v>
      </c>
      <c r="O560" s="2">
        <f t="shared" si="130"/>
        <v>0.33455210237659966</v>
      </c>
      <c r="P560" s="2">
        <f t="shared" si="131"/>
        <v>0.37842778793418647</v>
      </c>
      <c r="Q560" s="2">
        <f t="shared" si="132"/>
        <v>3.8391224862888484E-2</v>
      </c>
      <c r="R560" s="1">
        <v>136</v>
      </c>
      <c r="S560" s="1">
        <v>183</v>
      </c>
      <c r="T560" s="1">
        <v>207</v>
      </c>
      <c r="V560" s="1">
        <v>21</v>
      </c>
      <c r="AA560" t="s">
        <v>203</v>
      </c>
      <c r="AB560">
        <v>2</v>
      </c>
      <c r="AD560" s="40"/>
      <c r="AE560" s="40">
        <v>23</v>
      </c>
      <c r="AF560" s="42">
        <v>27</v>
      </c>
      <c r="AG560" s="42">
        <v>85</v>
      </c>
      <c r="AH560" s="46">
        <v>61210</v>
      </c>
      <c r="AI560" s="46">
        <f t="shared" si="133"/>
        <v>23027</v>
      </c>
      <c r="AJ560" t="s">
        <v>1376</v>
      </c>
      <c r="AO560" s="1">
        <f t="shared" si="122"/>
        <v>547</v>
      </c>
      <c r="AP560" s="1">
        <v>0</v>
      </c>
    </row>
    <row r="561" spans="1:42" hidden="1" outlineLevel="1" x14ac:dyDescent="0.2">
      <c r="A561" t="s">
        <v>1364</v>
      </c>
      <c r="B561" s="11" t="s">
        <v>1582</v>
      </c>
      <c r="E561" s="1">
        <f t="shared" si="123"/>
        <v>1434</v>
      </c>
      <c r="F561" s="1">
        <f t="shared" si="124"/>
        <v>1434</v>
      </c>
      <c r="G561" s="1">
        <v>1043</v>
      </c>
      <c r="H561" s="1">
        <v>1029</v>
      </c>
      <c r="I561" s="2"/>
      <c r="J561" s="2">
        <f t="shared" si="125"/>
        <v>0.71757322175732219</v>
      </c>
      <c r="K561" s="7">
        <f t="shared" si="126"/>
        <v>2</v>
      </c>
      <c r="L561" s="7">
        <f t="shared" si="127"/>
        <v>1</v>
      </c>
      <c r="M561" s="7">
        <f t="shared" si="128"/>
        <v>3</v>
      </c>
      <c r="N561" s="2">
        <f t="shared" si="129"/>
        <v>0.32078103207810321</v>
      </c>
      <c r="O561" s="2">
        <f t="shared" si="130"/>
        <v>0.32217573221757323</v>
      </c>
      <c r="P561" s="2">
        <f t="shared" si="131"/>
        <v>0.30613668061366806</v>
      </c>
      <c r="Q561" s="2">
        <f t="shared" si="132"/>
        <v>5.0906555090655448E-2</v>
      </c>
      <c r="R561" s="1">
        <v>460</v>
      </c>
      <c r="S561" s="1">
        <v>462</v>
      </c>
      <c r="T561" s="1">
        <v>439</v>
      </c>
      <c r="V561" s="1">
        <v>73</v>
      </c>
      <c r="AA561" t="s">
        <v>2828</v>
      </c>
      <c r="AB561">
        <v>2</v>
      </c>
      <c r="AD561" s="40"/>
      <c r="AE561" s="40">
        <v>23</v>
      </c>
      <c r="AF561" s="42">
        <v>11</v>
      </c>
      <c r="AG561" s="42">
        <v>90</v>
      </c>
      <c r="AH561" s="46">
        <v>61700</v>
      </c>
      <c r="AI561" s="46">
        <f t="shared" si="133"/>
        <v>23011</v>
      </c>
      <c r="AJ561" t="s">
        <v>1376</v>
      </c>
      <c r="AO561" s="1">
        <f t="shared" si="122"/>
        <v>1434</v>
      </c>
      <c r="AP561" s="1">
        <v>0</v>
      </c>
    </row>
    <row r="562" spans="1:42" hidden="1" outlineLevel="1" x14ac:dyDescent="0.2">
      <c r="A562" t="s">
        <v>782</v>
      </c>
      <c r="B562" s="11" t="s">
        <v>1582</v>
      </c>
      <c r="E562" s="1">
        <f t="shared" si="123"/>
        <v>1224</v>
      </c>
      <c r="F562" s="1">
        <f t="shared" si="124"/>
        <v>1224</v>
      </c>
      <c r="G562" s="1">
        <v>768</v>
      </c>
      <c r="H562" s="1">
        <v>758</v>
      </c>
      <c r="I562" s="2"/>
      <c r="J562" s="2">
        <f t="shared" si="125"/>
        <v>0.61928104575163401</v>
      </c>
      <c r="K562" s="7">
        <f t="shared" si="126"/>
        <v>3</v>
      </c>
      <c r="L562" s="7">
        <f t="shared" si="127"/>
        <v>1</v>
      </c>
      <c r="M562" s="7">
        <f t="shared" si="128"/>
        <v>2</v>
      </c>
      <c r="N562" s="2">
        <f t="shared" si="129"/>
        <v>0.20915032679738563</v>
      </c>
      <c r="O562" s="2">
        <f t="shared" si="130"/>
        <v>0.37581699346405228</v>
      </c>
      <c r="P562" s="2">
        <f t="shared" si="131"/>
        <v>0.35049019607843135</v>
      </c>
      <c r="Q562" s="2">
        <f t="shared" si="132"/>
        <v>6.4542483660130712E-2</v>
      </c>
      <c r="R562" s="1">
        <v>256</v>
      </c>
      <c r="S562" s="1">
        <v>460</v>
      </c>
      <c r="T562" s="1">
        <v>429</v>
      </c>
      <c r="V562" s="1">
        <v>79</v>
      </c>
      <c r="AA562" t="s">
        <v>1057</v>
      </c>
      <c r="AB562">
        <v>2</v>
      </c>
      <c r="AD562" s="40"/>
      <c r="AE562" s="40">
        <v>23</v>
      </c>
      <c r="AF562" s="42">
        <v>7</v>
      </c>
      <c r="AG562" s="42">
        <v>80</v>
      </c>
      <c r="AH562" s="46">
        <v>61840</v>
      </c>
      <c r="AI562" s="46">
        <f t="shared" si="133"/>
        <v>23007</v>
      </c>
      <c r="AJ562" t="s">
        <v>1376</v>
      </c>
      <c r="AO562" s="1">
        <f t="shared" si="122"/>
        <v>1224</v>
      </c>
      <c r="AP562" s="1">
        <v>0</v>
      </c>
    </row>
    <row r="563" spans="1:42" hidden="1" outlineLevel="1" x14ac:dyDescent="0.2">
      <c r="A563" t="s">
        <v>782</v>
      </c>
      <c r="B563" s="11" t="s">
        <v>1582</v>
      </c>
      <c r="E563" s="1">
        <f t="shared" si="123"/>
        <v>201</v>
      </c>
      <c r="F563" s="1">
        <f t="shared" si="124"/>
        <v>201</v>
      </c>
      <c r="G563" s="1">
        <v>147</v>
      </c>
      <c r="H563" s="1">
        <v>145</v>
      </c>
      <c r="I563" s="2"/>
      <c r="J563" s="2">
        <f t="shared" si="125"/>
        <v>0.72139303482587069</v>
      </c>
      <c r="K563" s="7">
        <f t="shared" si="126"/>
        <v>3</v>
      </c>
      <c r="L563" s="7">
        <f t="shared" si="127"/>
        <v>1</v>
      </c>
      <c r="M563" s="7">
        <f t="shared" si="128"/>
        <v>2</v>
      </c>
      <c r="N563" s="2">
        <f t="shared" si="129"/>
        <v>0.24875621890547264</v>
      </c>
      <c r="O563" s="2">
        <f t="shared" si="130"/>
        <v>0.40298507462686567</v>
      </c>
      <c r="P563" s="2">
        <f t="shared" si="131"/>
        <v>0.29850746268656714</v>
      </c>
      <c r="Q563" s="2">
        <f t="shared" si="132"/>
        <v>4.9751243781094578E-2</v>
      </c>
      <c r="R563" s="1">
        <v>50</v>
      </c>
      <c r="S563" s="1">
        <v>81</v>
      </c>
      <c r="T563" s="1">
        <v>60</v>
      </c>
      <c r="V563" s="1">
        <v>10</v>
      </c>
      <c r="AA563" t="s">
        <v>1057</v>
      </c>
      <c r="AB563">
        <v>2</v>
      </c>
      <c r="AD563" s="40"/>
      <c r="AE563" s="40">
        <v>23</v>
      </c>
      <c r="AF563" s="42">
        <v>7</v>
      </c>
      <c r="AG563" s="42">
        <v>75</v>
      </c>
      <c r="AH563" s="46">
        <v>61875</v>
      </c>
      <c r="AI563" s="46">
        <f t="shared" si="133"/>
        <v>23007</v>
      </c>
      <c r="AJ563" t="s">
        <v>2891</v>
      </c>
      <c r="AO563" s="1">
        <f t="shared" si="122"/>
        <v>201</v>
      </c>
      <c r="AP563" s="1">
        <v>0</v>
      </c>
    </row>
    <row r="564" spans="1:42" hidden="1" outlineLevel="1" x14ac:dyDescent="0.2">
      <c r="A564" t="s">
        <v>2838</v>
      </c>
      <c r="B564" s="11" t="s">
        <v>1582</v>
      </c>
      <c r="E564" s="1">
        <f t="shared" si="123"/>
        <v>4242</v>
      </c>
      <c r="F564" s="1">
        <f t="shared" si="124"/>
        <v>3830</v>
      </c>
      <c r="G564" s="1">
        <v>3177</v>
      </c>
      <c r="H564" s="1">
        <v>3142</v>
      </c>
      <c r="I564" s="2"/>
      <c r="J564" s="2">
        <f t="shared" si="125"/>
        <v>0.74068835454974069</v>
      </c>
      <c r="K564" s="7">
        <f t="shared" si="126"/>
        <v>2</v>
      </c>
      <c r="L564" s="7">
        <f t="shared" si="127"/>
        <v>1</v>
      </c>
      <c r="M564" s="7">
        <f t="shared" si="128"/>
        <v>3</v>
      </c>
      <c r="N564" s="2">
        <f t="shared" si="129"/>
        <v>0.31279373368146213</v>
      </c>
      <c r="O564" s="2">
        <f t="shared" si="130"/>
        <v>0.33263707571801565</v>
      </c>
      <c r="P564" s="2">
        <f t="shared" si="131"/>
        <v>0.30966057441253264</v>
      </c>
      <c r="Q564" s="2">
        <f t="shared" si="132"/>
        <v>4.4908616187989581E-2</v>
      </c>
      <c r="R564" s="1">
        <v>1198</v>
      </c>
      <c r="S564" s="1">
        <v>1274</v>
      </c>
      <c r="T564" s="1">
        <v>1186</v>
      </c>
      <c r="V564" s="1">
        <v>172</v>
      </c>
      <c r="AA564" t="s">
        <v>1434</v>
      </c>
      <c r="AB564">
        <v>1</v>
      </c>
      <c r="AD564" s="40"/>
      <c r="AE564" s="40">
        <v>23</v>
      </c>
      <c r="AF564" s="42">
        <v>5</v>
      </c>
      <c r="AG564" s="42">
        <v>95</v>
      </c>
      <c r="AH564" s="46">
        <v>61945</v>
      </c>
      <c r="AI564" s="46">
        <f t="shared" si="133"/>
        <v>23005</v>
      </c>
      <c r="AJ564" t="s">
        <v>1376</v>
      </c>
      <c r="AO564" s="1">
        <f t="shared" si="122"/>
        <v>3830</v>
      </c>
      <c r="AP564" s="1">
        <v>412</v>
      </c>
    </row>
    <row r="565" spans="1:42" hidden="1" outlineLevel="1" x14ac:dyDescent="0.2">
      <c r="A565" t="s">
        <v>1360</v>
      </c>
      <c r="B565" s="11" t="s">
        <v>1582</v>
      </c>
      <c r="E565" s="1">
        <f t="shared" si="123"/>
        <v>2338</v>
      </c>
      <c r="F565" s="1">
        <f t="shared" si="124"/>
        <v>2338</v>
      </c>
      <c r="G565" s="1">
        <v>1840</v>
      </c>
      <c r="H565" s="1">
        <v>1820</v>
      </c>
      <c r="I565" s="2"/>
      <c r="J565" s="2">
        <f t="shared" si="125"/>
        <v>0.77844311377245512</v>
      </c>
      <c r="K565" s="7">
        <f t="shared" si="126"/>
        <v>1</v>
      </c>
      <c r="L565" s="7">
        <f t="shared" si="127"/>
        <v>2</v>
      </c>
      <c r="M565" s="7">
        <f t="shared" si="128"/>
        <v>3</v>
      </c>
      <c r="N565" s="2">
        <f t="shared" si="129"/>
        <v>0.35243798118049613</v>
      </c>
      <c r="O565" s="2">
        <f t="shared" si="130"/>
        <v>0.31094952951240379</v>
      </c>
      <c r="P565" s="2">
        <f t="shared" si="131"/>
        <v>0.28956372968349015</v>
      </c>
      <c r="Q565" s="2">
        <f t="shared" si="132"/>
        <v>4.7048759623609993E-2</v>
      </c>
      <c r="R565" s="1">
        <v>824</v>
      </c>
      <c r="S565" s="1">
        <v>727</v>
      </c>
      <c r="T565" s="1">
        <v>677</v>
      </c>
      <c r="V565" s="1">
        <v>110</v>
      </c>
      <c r="AA565" t="s">
        <v>2828</v>
      </c>
      <c r="AB565">
        <v>1</v>
      </c>
      <c r="AD565" s="40"/>
      <c r="AE565" s="40">
        <v>23</v>
      </c>
      <c r="AF565" s="42">
        <v>11</v>
      </c>
      <c r="AG565" s="42">
        <v>95</v>
      </c>
      <c r="AH565" s="46">
        <v>62190</v>
      </c>
      <c r="AI565" s="46">
        <f t="shared" si="133"/>
        <v>23011</v>
      </c>
      <c r="AJ565" t="s">
        <v>1376</v>
      </c>
      <c r="AO565" s="1">
        <f t="shared" si="122"/>
        <v>2338</v>
      </c>
      <c r="AP565" s="1">
        <v>0</v>
      </c>
    </row>
    <row r="566" spans="1:42" hidden="1" outlineLevel="1" x14ac:dyDescent="0.2">
      <c r="A566" t="s">
        <v>740</v>
      </c>
      <c r="B566" s="11" t="s">
        <v>1582</v>
      </c>
      <c r="E566" s="1">
        <f t="shared" si="123"/>
        <v>115</v>
      </c>
      <c r="F566" s="1">
        <f t="shared" si="124"/>
        <v>114</v>
      </c>
      <c r="G566" s="1">
        <v>82</v>
      </c>
      <c r="H566" s="1">
        <v>81</v>
      </c>
      <c r="I566" s="2"/>
      <c r="J566" s="2">
        <f t="shared" si="125"/>
        <v>0.70434782608695656</v>
      </c>
      <c r="K566" s="7">
        <f t="shared" si="126"/>
        <v>3</v>
      </c>
      <c r="L566" s="7">
        <f t="shared" si="127"/>
        <v>1</v>
      </c>
      <c r="M566" s="7">
        <f t="shared" si="128"/>
        <v>2</v>
      </c>
      <c r="N566" s="2">
        <f t="shared" si="129"/>
        <v>0.17543859649122806</v>
      </c>
      <c r="O566" s="2">
        <f t="shared" si="130"/>
        <v>0.45614035087719296</v>
      </c>
      <c r="P566" s="2">
        <f t="shared" si="131"/>
        <v>0.33333333333333331</v>
      </c>
      <c r="Q566" s="2">
        <f t="shared" si="132"/>
        <v>3.5087719298245668E-2</v>
      </c>
      <c r="R566" s="1">
        <v>20</v>
      </c>
      <c r="S566" s="1">
        <v>52</v>
      </c>
      <c r="T566" s="1">
        <v>38</v>
      </c>
      <c r="V566" s="1">
        <v>4</v>
      </c>
      <c r="AA566" t="s">
        <v>2662</v>
      </c>
      <c r="AB566">
        <v>2</v>
      </c>
      <c r="AD566" s="40"/>
      <c r="AE566" s="40">
        <v>23</v>
      </c>
      <c r="AF566" s="42">
        <v>3</v>
      </c>
      <c r="AG566" s="42">
        <v>270</v>
      </c>
      <c r="AH566" s="46">
        <v>62400</v>
      </c>
      <c r="AI566" s="46">
        <f t="shared" si="133"/>
        <v>23003</v>
      </c>
      <c r="AJ566" t="s">
        <v>2891</v>
      </c>
      <c r="AO566" s="1">
        <f t="shared" si="122"/>
        <v>114</v>
      </c>
      <c r="AP566" s="1">
        <v>1</v>
      </c>
    </row>
    <row r="567" spans="1:42" hidden="1" outlineLevel="1" x14ac:dyDescent="0.2">
      <c r="A567" t="s">
        <v>1758</v>
      </c>
      <c r="B567" s="11" t="s">
        <v>1582</v>
      </c>
      <c r="E567" s="1">
        <f t="shared" si="123"/>
        <v>2572</v>
      </c>
      <c r="F567" s="1">
        <f t="shared" si="124"/>
        <v>2572</v>
      </c>
      <c r="G567" s="1">
        <v>2102</v>
      </c>
      <c r="H567" s="1">
        <v>2076</v>
      </c>
      <c r="I567" s="2"/>
      <c r="J567" s="2">
        <f t="shared" si="125"/>
        <v>0.80715396578538101</v>
      </c>
      <c r="K567" s="7">
        <f t="shared" si="126"/>
        <v>2</v>
      </c>
      <c r="L567" s="7">
        <f t="shared" si="127"/>
        <v>1</v>
      </c>
      <c r="M567" s="7">
        <f t="shared" si="128"/>
        <v>3</v>
      </c>
      <c r="N567" s="2">
        <f t="shared" si="129"/>
        <v>0.30909797822706064</v>
      </c>
      <c r="O567" s="2">
        <f t="shared" si="130"/>
        <v>0.33242612752721618</v>
      </c>
      <c r="P567" s="2">
        <f t="shared" si="131"/>
        <v>0.29160186625194401</v>
      </c>
      <c r="Q567" s="2">
        <f t="shared" si="132"/>
        <v>6.6874027993779173E-2</v>
      </c>
      <c r="R567" s="1">
        <v>795</v>
      </c>
      <c r="S567" s="1">
        <v>855</v>
      </c>
      <c r="T567" s="1">
        <v>750</v>
      </c>
      <c r="V567" s="1">
        <v>172</v>
      </c>
      <c r="AA567" t="s">
        <v>1193</v>
      </c>
      <c r="AB567">
        <v>1</v>
      </c>
      <c r="AD567" s="40"/>
      <c r="AE567" s="40">
        <v>23</v>
      </c>
      <c r="AF567" s="42">
        <v>23</v>
      </c>
      <c r="AG567" s="42">
        <v>35</v>
      </c>
      <c r="AH567" s="46">
        <v>62645</v>
      </c>
      <c r="AI567" s="46">
        <f t="shared" si="133"/>
        <v>23023</v>
      </c>
      <c r="AJ567" t="s">
        <v>1376</v>
      </c>
      <c r="AO567" s="1">
        <f t="shared" si="122"/>
        <v>2572</v>
      </c>
      <c r="AP567" s="1">
        <v>0</v>
      </c>
    </row>
    <row r="568" spans="1:42" hidden="1" outlineLevel="1" x14ac:dyDescent="0.2">
      <c r="A568" t="s">
        <v>2981</v>
      </c>
      <c r="B568" s="11" t="s">
        <v>1582</v>
      </c>
      <c r="E568" s="1">
        <f t="shared" si="123"/>
        <v>381</v>
      </c>
      <c r="F568" s="1">
        <f t="shared" si="124"/>
        <v>381</v>
      </c>
      <c r="G568" s="1">
        <v>302</v>
      </c>
      <c r="H568" s="1">
        <v>299</v>
      </c>
      <c r="I568" s="2"/>
      <c r="J568" s="2">
        <f t="shared" si="125"/>
        <v>0.78477690288713908</v>
      </c>
      <c r="K568" s="7">
        <f t="shared" si="126"/>
        <v>3</v>
      </c>
      <c r="L568" s="7">
        <f t="shared" si="127"/>
        <v>1</v>
      </c>
      <c r="M568" s="7">
        <f t="shared" si="128"/>
        <v>2</v>
      </c>
      <c r="N568" s="2">
        <f t="shared" si="129"/>
        <v>0.20472440944881889</v>
      </c>
      <c r="O568" s="2">
        <f t="shared" si="130"/>
        <v>0.44094488188976377</v>
      </c>
      <c r="P568" s="2">
        <f t="shared" si="131"/>
        <v>0.31496062992125984</v>
      </c>
      <c r="Q568" s="2">
        <f t="shared" si="132"/>
        <v>3.9370078740157521E-2</v>
      </c>
      <c r="R568" s="1">
        <v>78</v>
      </c>
      <c r="S568" s="1">
        <v>168</v>
      </c>
      <c r="T568" s="1">
        <v>120</v>
      </c>
      <c r="V568" s="1">
        <v>15</v>
      </c>
      <c r="AA568" t="s">
        <v>1668</v>
      </c>
      <c r="AB568">
        <v>2</v>
      </c>
      <c r="AD568" s="40"/>
      <c r="AE568" s="40">
        <v>23</v>
      </c>
      <c r="AF568" s="42">
        <v>25</v>
      </c>
      <c r="AG568" s="42">
        <v>130</v>
      </c>
      <c r="AH568" s="46">
        <v>62995</v>
      </c>
      <c r="AI568" s="46">
        <f t="shared" si="133"/>
        <v>23025</v>
      </c>
      <c r="AJ568" t="s">
        <v>1376</v>
      </c>
      <c r="AO568" s="1">
        <f t="shared" si="122"/>
        <v>381</v>
      </c>
      <c r="AP568" s="1">
        <v>0</v>
      </c>
    </row>
    <row r="569" spans="1:42" hidden="1" outlineLevel="1" x14ac:dyDescent="0.2">
      <c r="A569" t="s">
        <v>2044</v>
      </c>
      <c r="B569" s="11" t="s">
        <v>1582</v>
      </c>
      <c r="E569" s="1">
        <f t="shared" si="123"/>
        <v>481</v>
      </c>
      <c r="F569" s="1">
        <f t="shared" si="124"/>
        <v>480</v>
      </c>
      <c r="G569" s="1">
        <v>358</v>
      </c>
      <c r="H569" s="1">
        <v>353</v>
      </c>
      <c r="I569" s="2"/>
      <c r="J569" s="2">
        <f t="shared" si="125"/>
        <v>0.73388773388773387</v>
      </c>
      <c r="K569" s="7">
        <f t="shared" si="126"/>
        <v>2</v>
      </c>
      <c r="L569" s="7">
        <f t="shared" si="127"/>
        <v>1</v>
      </c>
      <c r="M569" s="7">
        <f t="shared" si="128"/>
        <v>3</v>
      </c>
      <c r="N569" s="2">
        <f t="shared" si="129"/>
        <v>0.26874999999999999</v>
      </c>
      <c r="O569" s="2">
        <f t="shared" si="130"/>
        <v>0.42291666666666666</v>
      </c>
      <c r="P569" s="2">
        <f t="shared" si="131"/>
        <v>0.26666666666666666</v>
      </c>
      <c r="Q569" s="2">
        <f t="shared" si="132"/>
        <v>4.166666666666663E-2</v>
      </c>
      <c r="R569" s="1">
        <v>129</v>
      </c>
      <c r="S569" s="1">
        <v>203</v>
      </c>
      <c r="T569" s="1">
        <v>128</v>
      </c>
      <c r="V569" s="1">
        <v>20</v>
      </c>
      <c r="AA569" t="s">
        <v>636</v>
      </c>
      <c r="AB569">
        <v>2</v>
      </c>
      <c r="AD569" s="40"/>
      <c r="AE569" s="40">
        <v>23</v>
      </c>
      <c r="AF569" s="42">
        <v>29</v>
      </c>
      <c r="AG569" s="42">
        <v>185</v>
      </c>
      <c r="AH569" s="46">
        <v>63275</v>
      </c>
      <c r="AI569" s="46">
        <f t="shared" si="133"/>
        <v>23029</v>
      </c>
      <c r="AJ569" t="s">
        <v>1376</v>
      </c>
      <c r="AO569" s="1">
        <f t="shared" si="122"/>
        <v>480</v>
      </c>
      <c r="AP569" s="1">
        <v>1</v>
      </c>
    </row>
    <row r="570" spans="1:42" hidden="1" outlineLevel="1" x14ac:dyDescent="0.2">
      <c r="A570" t="s">
        <v>492</v>
      </c>
      <c r="B570" s="11" t="s">
        <v>1582</v>
      </c>
      <c r="E570" s="1">
        <f t="shared" si="123"/>
        <v>5720</v>
      </c>
      <c r="F570" s="1">
        <f t="shared" si="124"/>
        <v>5698</v>
      </c>
      <c r="G570" s="1">
        <v>4019</v>
      </c>
      <c r="H570" s="1">
        <v>3965</v>
      </c>
      <c r="I570" s="2"/>
      <c r="J570" s="2">
        <f t="shared" si="125"/>
        <v>0.69318181818181823</v>
      </c>
      <c r="K570" s="7">
        <f t="shared" si="126"/>
        <v>1</v>
      </c>
      <c r="L570" s="7">
        <f t="shared" si="127"/>
        <v>3</v>
      </c>
      <c r="M570" s="7">
        <f t="shared" si="128"/>
        <v>2</v>
      </c>
      <c r="N570" s="2">
        <f t="shared" si="129"/>
        <v>0.41611091611091611</v>
      </c>
      <c r="O570" s="2">
        <f t="shared" si="130"/>
        <v>0.24394524394524394</v>
      </c>
      <c r="P570" s="2">
        <f t="shared" si="131"/>
        <v>0.30765180765180766</v>
      </c>
      <c r="Q570" s="2">
        <f t="shared" si="132"/>
        <v>3.2292032292032258E-2</v>
      </c>
      <c r="R570" s="1">
        <v>2371</v>
      </c>
      <c r="S570" s="1">
        <v>1390</v>
      </c>
      <c r="T570" s="1">
        <v>1753</v>
      </c>
      <c r="V570" s="1">
        <v>184</v>
      </c>
      <c r="AA570" t="s">
        <v>1614</v>
      </c>
      <c r="AB570">
        <v>1</v>
      </c>
      <c r="AD570" s="40"/>
      <c r="AE570" s="40">
        <v>23</v>
      </c>
      <c r="AF570" s="42">
        <v>13</v>
      </c>
      <c r="AG570" s="42">
        <v>50</v>
      </c>
      <c r="AH570" s="46">
        <v>63590</v>
      </c>
      <c r="AI570" s="46">
        <f t="shared" si="133"/>
        <v>23013</v>
      </c>
      <c r="AJ570" t="s">
        <v>1161</v>
      </c>
      <c r="AO570" s="1">
        <f t="shared" si="122"/>
        <v>5698</v>
      </c>
      <c r="AP570" s="1">
        <v>22</v>
      </c>
    </row>
    <row r="571" spans="1:42" hidden="1" outlineLevel="1" x14ac:dyDescent="0.2">
      <c r="A571" t="s">
        <v>2200</v>
      </c>
      <c r="B571" s="11" t="s">
        <v>1582</v>
      </c>
      <c r="E571" s="1">
        <f t="shared" si="123"/>
        <v>3172</v>
      </c>
      <c r="F571" s="1">
        <f t="shared" si="124"/>
        <v>3172</v>
      </c>
      <c r="G571" s="1">
        <v>2563</v>
      </c>
      <c r="H571" s="1">
        <v>2530</v>
      </c>
      <c r="I571" s="2"/>
      <c r="J571" s="2">
        <f t="shared" si="125"/>
        <v>0.7976040353089533</v>
      </c>
      <c r="K571" s="7">
        <f t="shared" si="126"/>
        <v>1</v>
      </c>
      <c r="L571" s="7">
        <f t="shared" si="127"/>
        <v>3</v>
      </c>
      <c r="M571" s="7">
        <f t="shared" si="128"/>
        <v>2</v>
      </c>
      <c r="N571" s="2">
        <f t="shared" si="129"/>
        <v>0.46437578814627994</v>
      </c>
      <c r="O571" s="2">
        <f t="shared" si="130"/>
        <v>0.25504413619167715</v>
      </c>
      <c r="P571" s="2">
        <f t="shared" si="131"/>
        <v>0.25598991172761665</v>
      </c>
      <c r="Q571" s="2">
        <f t="shared" si="132"/>
        <v>2.4590163934426201E-2</v>
      </c>
      <c r="R571" s="1">
        <v>1473</v>
      </c>
      <c r="S571" s="1">
        <v>809</v>
      </c>
      <c r="T571" s="1">
        <v>812</v>
      </c>
      <c r="V571" s="1">
        <v>78</v>
      </c>
      <c r="AA571" t="s">
        <v>1614</v>
      </c>
      <c r="AB571">
        <v>1</v>
      </c>
      <c r="AD571" s="40"/>
      <c r="AE571" s="40">
        <v>23</v>
      </c>
      <c r="AF571" s="42">
        <v>13</v>
      </c>
      <c r="AG571" s="42">
        <v>55</v>
      </c>
      <c r="AH571" s="46">
        <v>63660</v>
      </c>
      <c r="AI571" s="46">
        <f t="shared" si="133"/>
        <v>23013</v>
      </c>
      <c r="AJ571" t="s">
        <v>1376</v>
      </c>
      <c r="AO571" s="1">
        <f t="shared" si="122"/>
        <v>3172</v>
      </c>
      <c r="AP571" s="1">
        <v>0</v>
      </c>
    </row>
    <row r="572" spans="1:42" hidden="1" outlineLevel="1" x14ac:dyDescent="0.2">
      <c r="A572" t="s">
        <v>919</v>
      </c>
      <c r="B572" s="11" t="s">
        <v>1582</v>
      </c>
      <c r="E572" s="1">
        <f t="shared" si="123"/>
        <v>289</v>
      </c>
      <c r="F572" s="1">
        <f t="shared" si="124"/>
        <v>289</v>
      </c>
      <c r="G572" s="1">
        <v>215</v>
      </c>
      <c r="H572" s="1">
        <v>214</v>
      </c>
      <c r="I572" s="2"/>
      <c r="J572" s="2">
        <f t="shared" si="125"/>
        <v>0.74048442906574397</v>
      </c>
      <c r="K572" s="7">
        <f t="shared" si="126"/>
        <v>3</v>
      </c>
      <c r="L572" s="7">
        <f t="shared" si="127"/>
        <v>1</v>
      </c>
      <c r="M572" s="7">
        <f t="shared" si="128"/>
        <v>2</v>
      </c>
      <c r="N572" s="2">
        <f t="shared" si="129"/>
        <v>0.20415224913494809</v>
      </c>
      <c r="O572" s="2">
        <f t="shared" si="130"/>
        <v>0.47750865051903113</v>
      </c>
      <c r="P572" s="2">
        <f t="shared" si="131"/>
        <v>0.27335640138408307</v>
      </c>
      <c r="Q572" s="2">
        <f t="shared" si="132"/>
        <v>4.4982698961937684E-2</v>
      </c>
      <c r="R572" s="1">
        <v>59</v>
      </c>
      <c r="S572" s="1">
        <v>138</v>
      </c>
      <c r="T572" s="1">
        <v>79</v>
      </c>
      <c r="V572" s="1">
        <v>13</v>
      </c>
      <c r="AA572" t="s">
        <v>1668</v>
      </c>
      <c r="AB572">
        <v>2</v>
      </c>
      <c r="AD572" s="40"/>
      <c r="AE572" s="40">
        <v>23</v>
      </c>
      <c r="AF572" s="42">
        <v>25</v>
      </c>
      <c r="AH572" s="46">
        <v>63700</v>
      </c>
      <c r="AI572" s="46">
        <f t="shared" si="133"/>
        <v>23025</v>
      </c>
      <c r="AJ572" t="s">
        <v>882</v>
      </c>
      <c r="AO572" s="1">
        <f t="shared" si="122"/>
        <v>289</v>
      </c>
      <c r="AP572" s="1">
        <v>0</v>
      </c>
    </row>
    <row r="573" spans="1:42" hidden="1" outlineLevel="1" x14ac:dyDescent="0.2">
      <c r="A573" t="s">
        <v>1789</v>
      </c>
      <c r="B573" s="11" t="s">
        <v>1582</v>
      </c>
      <c r="E573" s="1">
        <f t="shared" si="123"/>
        <v>960</v>
      </c>
      <c r="F573" s="1">
        <f t="shared" si="124"/>
        <v>958</v>
      </c>
      <c r="G573" s="1">
        <v>719</v>
      </c>
      <c r="H573" s="1">
        <v>713</v>
      </c>
      <c r="I573" s="2"/>
      <c r="J573" s="2">
        <f t="shared" si="125"/>
        <v>0.7427083333333333</v>
      </c>
      <c r="K573" s="7">
        <f t="shared" si="126"/>
        <v>3</v>
      </c>
      <c r="L573" s="7">
        <f t="shared" si="127"/>
        <v>2</v>
      </c>
      <c r="M573" s="7">
        <f t="shared" si="128"/>
        <v>1</v>
      </c>
      <c r="N573" s="2">
        <f t="shared" si="129"/>
        <v>0.28496868475991649</v>
      </c>
      <c r="O573" s="2">
        <f t="shared" si="130"/>
        <v>0.28601252609603339</v>
      </c>
      <c r="P573" s="2">
        <f t="shared" si="131"/>
        <v>0.36743215031315241</v>
      </c>
      <c r="Q573" s="2">
        <f t="shared" si="132"/>
        <v>6.1586638830897766E-2</v>
      </c>
      <c r="R573" s="1">
        <v>273</v>
      </c>
      <c r="S573" s="1">
        <v>274</v>
      </c>
      <c r="T573" s="1">
        <v>352</v>
      </c>
      <c r="V573" s="1">
        <v>59</v>
      </c>
      <c r="AA573" t="s">
        <v>2828</v>
      </c>
      <c r="AB573">
        <v>2</v>
      </c>
      <c r="AD573" s="40"/>
      <c r="AE573" s="40">
        <v>23</v>
      </c>
      <c r="AF573" s="42">
        <v>11</v>
      </c>
      <c r="AG573" s="42">
        <v>100</v>
      </c>
      <c r="AH573" s="46">
        <v>63835</v>
      </c>
      <c r="AI573" s="46">
        <f t="shared" si="133"/>
        <v>23011</v>
      </c>
      <c r="AJ573" t="s">
        <v>1376</v>
      </c>
      <c r="AO573" s="1">
        <f t="shared" si="122"/>
        <v>958</v>
      </c>
      <c r="AP573" s="1">
        <v>2</v>
      </c>
    </row>
    <row r="574" spans="1:42" hidden="1" outlineLevel="1" x14ac:dyDescent="0.2">
      <c r="A574" t="s">
        <v>2346</v>
      </c>
      <c r="B574" s="11" t="s">
        <v>1582</v>
      </c>
      <c r="E574" s="1">
        <f t="shared" si="123"/>
        <v>222</v>
      </c>
      <c r="F574" s="1">
        <f t="shared" si="124"/>
        <v>222</v>
      </c>
      <c r="G574" s="1">
        <v>184</v>
      </c>
      <c r="H574" s="1">
        <v>183</v>
      </c>
      <c r="I574" s="2"/>
      <c r="J574" s="2">
        <f t="shared" si="125"/>
        <v>0.82432432432432434</v>
      </c>
      <c r="K574" s="7">
        <f t="shared" si="126"/>
        <v>1</v>
      </c>
      <c r="L574" s="7">
        <f t="shared" si="127"/>
        <v>3</v>
      </c>
      <c r="M574" s="7">
        <f t="shared" si="128"/>
        <v>1</v>
      </c>
      <c r="N574" s="2">
        <f t="shared" si="129"/>
        <v>0.35585585585585583</v>
      </c>
      <c r="O574" s="2">
        <f t="shared" si="130"/>
        <v>0.26126126126126126</v>
      </c>
      <c r="P574" s="2">
        <f t="shared" si="131"/>
        <v>0.35585585585585583</v>
      </c>
      <c r="Q574" s="2">
        <f t="shared" si="132"/>
        <v>2.702702702702714E-2</v>
      </c>
      <c r="R574" s="1">
        <v>79</v>
      </c>
      <c r="S574" s="1">
        <v>58</v>
      </c>
      <c r="T574" s="1">
        <v>79</v>
      </c>
      <c r="V574" s="1">
        <v>6</v>
      </c>
      <c r="AA574" t="s">
        <v>636</v>
      </c>
      <c r="AB574">
        <v>2</v>
      </c>
      <c r="AD574" s="40"/>
      <c r="AE574" s="40">
        <v>23</v>
      </c>
      <c r="AF574" s="42">
        <v>29</v>
      </c>
      <c r="AG574" s="42">
        <v>190</v>
      </c>
      <c r="AH574" s="46">
        <v>63940</v>
      </c>
      <c r="AI574" s="46">
        <f t="shared" si="133"/>
        <v>23029</v>
      </c>
      <c r="AJ574" t="s">
        <v>1376</v>
      </c>
      <c r="AO574" s="1">
        <f t="shared" si="122"/>
        <v>222</v>
      </c>
      <c r="AP574" s="1">
        <v>0</v>
      </c>
    </row>
    <row r="575" spans="1:42" hidden="1" outlineLevel="1" x14ac:dyDescent="0.2">
      <c r="A575" t="s">
        <v>2552</v>
      </c>
      <c r="B575" s="11" t="s">
        <v>1582</v>
      </c>
      <c r="E575" s="1">
        <f t="shared" si="123"/>
        <v>320</v>
      </c>
      <c r="F575" s="1">
        <f t="shared" si="124"/>
        <v>320</v>
      </c>
      <c r="G575" s="1">
        <v>246</v>
      </c>
      <c r="H575" s="1">
        <v>246</v>
      </c>
      <c r="I575" s="2"/>
      <c r="J575" s="2">
        <f t="shared" si="125"/>
        <v>0.76875000000000004</v>
      </c>
      <c r="K575" s="7">
        <f t="shared" si="126"/>
        <v>2</v>
      </c>
      <c r="L575" s="7">
        <f t="shared" si="127"/>
        <v>3</v>
      </c>
      <c r="M575" s="7">
        <f t="shared" si="128"/>
        <v>1</v>
      </c>
      <c r="N575" s="2">
        <f t="shared" si="129"/>
        <v>0.3125</v>
      </c>
      <c r="O575" s="2">
        <f t="shared" si="130"/>
        <v>0.29375000000000001</v>
      </c>
      <c r="P575" s="2">
        <f t="shared" si="131"/>
        <v>0.33750000000000002</v>
      </c>
      <c r="Q575" s="2">
        <f t="shared" si="132"/>
        <v>5.6249999999999967E-2</v>
      </c>
      <c r="R575" s="1">
        <v>100</v>
      </c>
      <c r="S575" s="1">
        <v>94</v>
      </c>
      <c r="T575" s="1">
        <v>108</v>
      </c>
      <c r="V575" s="1">
        <v>18</v>
      </c>
      <c r="AA575" t="s">
        <v>2232</v>
      </c>
      <c r="AB575">
        <v>2</v>
      </c>
      <c r="AD575" s="40"/>
      <c r="AE575" s="40">
        <v>23</v>
      </c>
      <c r="AF575" s="42">
        <v>17</v>
      </c>
      <c r="AG575" s="42">
        <v>130</v>
      </c>
      <c r="AH575" s="46">
        <v>64185</v>
      </c>
      <c r="AI575" s="46">
        <f t="shared" si="133"/>
        <v>23017</v>
      </c>
      <c r="AJ575" t="s">
        <v>1376</v>
      </c>
      <c r="AO575" s="1">
        <f t="shared" si="122"/>
        <v>320</v>
      </c>
      <c r="AP575" s="1">
        <v>0</v>
      </c>
    </row>
    <row r="576" spans="1:42" hidden="1" outlineLevel="1" x14ac:dyDescent="0.2">
      <c r="A576" t="s">
        <v>2989</v>
      </c>
      <c r="B576" s="11" t="s">
        <v>1582</v>
      </c>
      <c r="E576" s="1">
        <f t="shared" si="123"/>
        <v>4553</v>
      </c>
      <c r="F576" s="1">
        <f t="shared" si="124"/>
        <v>4520</v>
      </c>
      <c r="G576" s="1">
        <v>2900</v>
      </c>
      <c r="H576" s="1">
        <v>2863</v>
      </c>
      <c r="I576" s="2"/>
      <c r="J576" s="2">
        <f t="shared" si="125"/>
        <v>0.62881616516582473</v>
      </c>
      <c r="K576" s="7">
        <f t="shared" si="126"/>
        <v>2</v>
      </c>
      <c r="L576" s="7">
        <f t="shared" si="127"/>
        <v>3</v>
      </c>
      <c r="M576" s="7">
        <f t="shared" si="128"/>
        <v>1</v>
      </c>
      <c r="N576" s="2">
        <f t="shared" si="129"/>
        <v>0.34867256637168142</v>
      </c>
      <c r="O576" s="2">
        <f t="shared" si="130"/>
        <v>0.23119469026548672</v>
      </c>
      <c r="P576" s="2">
        <f t="shared" si="131"/>
        <v>0.37455752212389382</v>
      </c>
      <c r="Q576" s="2">
        <f t="shared" si="132"/>
        <v>4.5575221238938035E-2</v>
      </c>
      <c r="R576" s="1">
        <v>1576</v>
      </c>
      <c r="S576" s="1">
        <v>1045</v>
      </c>
      <c r="T576" s="1">
        <v>1693</v>
      </c>
      <c r="V576" s="1">
        <v>206</v>
      </c>
      <c r="AA576" t="s">
        <v>2232</v>
      </c>
      <c r="AB576">
        <v>2</v>
      </c>
      <c r="AD576" s="40"/>
      <c r="AE576" s="40">
        <v>23</v>
      </c>
      <c r="AF576" s="42">
        <v>17</v>
      </c>
      <c r="AG576" s="42">
        <v>135</v>
      </c>
      <c r="AH576" s="46">
        <v>64290</v>
      </c>
      <c r="AI576" s="46">
        <f t="shared" si="133"/>
        <v>23017</v>
      </c>
      <c r="AJ576" t="s">
        <v>1376</v>
      </c>
      <c r="AO576" s="1">
        <f t="shared" si="122"/>
        <v>4520</v>
      </c>
      <c r="AP576" s="1">
        <v>33</v>
      </c>
    </row>
    <row r="577" spans="1:42" hidden="1" outlineLevel="1" x14ac:dyDescent="0.2">
      <c r="A577" t="s">
        <v>2990</v>
      </c>
      <c r="B577" s="11" t="s">
        <v>1582</v>
      </c>
      <c r="E577" s="1">
        <f t="shared" si="123"/>
        <v>4149</v>
      </c>
      <c r="F577" s="1">
        <f t="shared" si="124"/>
        <v>4149</v>
      </c>
      <c r="G577" s="1">
        <v>2913</v>
      </c>
      <c r="H577" s="1">
        <v>2878</v>
      </c>
      <c r="I577" s="2"/>
      <c r="J577" s="2">
        <f t="shared" si="125"/>
        <v>0.69366112316220774</v>
      </c>
      <c r="K577" s="7">
        <f t="shared" si="126"/>
        <v>3</v>
      </c>
      <c r="L577" s="7">
        <f t="shared" si="127"/>
        <v>2</v>
      </c>
      <c r="M577" s="7">
        <f t="shared" si="128"/>
        <v>1</v>
      </c>
      <c r="N577" s="2">
        <f t="shared" si="129"/>
        <v>0.27765726681127983</v>
      </c>
      <c r="O577" s="2">
        <f t="shared" si="130"/>
        <v>0.31935406121957099</v>
      </c>
      <c r="P577" s="2">
        <f t="shared" si="131"/>
        <v>0.35261508797300556</v>
      </c>
      <c r="Q577" s="2">
        <f t="shared" si="132"/>
        <v>5.0373583996143667E-2</v>
      </c>
      <c r="R577" s="1">
        <v>1152</v>
      </c>
      <c r="S577" s="1">
        <v>1325</v>
      </c>
      <c r="T577" s="1">
        <v>1463</v>
      </c>
      <c r="V577" s="1">
        <v>209</v>
      </c>
      <c r="AA577" t="s">
        <v>1037</v>
      </c>
      <c r="AB577">
        <v>2</v>
      </c>
      <c r="AD577" s="40"/>
      <c r="AE577" s="40">
        <v>23</v>
      </c>
      <c r="AF577" s="42">
        <v>1</v>
      </c>
      <c r="AG577" s="42">
        <v>57</v>
      </c>
      <c r="AH577" s="46">
        <v>64570</v>
      </c>
      <c r="AI577" s="46">
        <f t="shared" si="133"/>
        <v>23001</v>
      </c>
      <c r="AJ577" t="s">
        <v>1376</v>
      </c>
      <c r="AO577" s="1">
        <f t="shared" si="122"/>
        <v>4149</v>
      </c>
      <c r="AP577" s="1">
        <v>0</v>
      </c>
    </row>
    <row r="578" spans="1:42" hidden="1" outlineLevel="1" x14ac:dyDescent="0.2">
      <c r="A578" t="s">
        <v>2285</v>
      </c>
      <c r="B578" s="11" t="s">
        <v>1582</v>
      </c>
      <c r="E578" s="1">
        <f t="shared" si="123"/>
        <v>17247</v>
      </c>
      <c r="F578" s="1">
        <f t="shared" si="124"/>
        <v>17247</v>
      </c>
      <c r="G578" s="1">
        <v>12767</v>
      </c>
      <c r="H578" s="1">
        <v>12656</v>
      </c>
      <c r="I578" s="2"/>
      <c r="J578" s="2">
        <f t="shared" si="125"/>
        <v>0.73380877833826175</v>
      </c>
      <c r="K578" s="7">
        <f t="shared" si="126"/>
        <v>1</v>
      </c>
      <c r="L578" s="7">
        <f t="shared" si="127"/>
        <v>3</v>
      </c>
      <c r="M578" s="7">
        <f t="shared" si="128"/>
        <v>2</v>
      </c>
      <c r="N578" s="2">
        <f t="shared" si="129"/>
        <v>0.41201368353916623</v>
      </c>
      <c r="O578" s="2">
        <f t="shared" si="130"/>
        <v>0.23667884269728068</v>
      </c>
      <c r="P578" s="2">
        <f t="shared" si="131"/>
        <v>0.31535919290311359</v>
      </c>
      <c r="Q578" s="2">
        <f t="shared" si="132"/>
        <v>3.5948280860439497E-2</v>
      </c>
      <c r="R578" s="1">
        <v>7106</v>
      </c>
      <c r="S578" s="1">
        <v>4082</v>
      </c>
      <c r="T578" s="1">
        <v>5439</v>
      </c>
      <c r="V578" s="1">
        <v>620</v>
      </c>
      <c r="AA578" t="s">
        <v>852</v>
      </c>
      <c r="AB578">
        <v>1</v>
      </c>
      <c r="AD578" s="40"/>
      <c r="AE578" s="40">
        <v>23</v>
      </c>
      <c r="AF578" s="42">
        <v>31</v>
      </c>
      <c r="AG578" s="42">
        <v>110</v>
      </c>
      <c r="AH578" s="46">
        <v>64675</v>
      </c>
      <c r="AI578" s="46">
        <f t="shared" si="133"/>
        <v>23031</v>
      </c>
      <c r="AJ578" t="s">
        <v>1161</v>
      </c>
      <c r="AO578" s="1">
        <f t="shared" si="122"/>
        <v>17247</v>
      </c>
      <c r="AP578" s="1">
        <v>0</v>
      </c>
    </row>
    <row r="579" spans="1:42" hidden="1" outlineLevel="1" x14ac:dyDescent="0.2">
      <c r="A579" t="s">
        <v>1966</v>
      </c>
      <c r="B579" s="11" t="s">
        <v>1582</v>
      </c>
      <c r="E579" s="1">
        <f t="shared" si="123"/>
        <v>977</v>
      </c>
      <c r="F579" s="1">
        <f t="shared" si="124"/>
        <v>977</v>
      </c>
      <c r="G579" s="1">
        <v>651</v>
      </c>
      <c r="H579" s="1">
        <v>637</v>
      </c>
      <c r="I579" s="2"/>
      <c r="J579" s="2">
        <f t="shared" si="125"/>
        <v>0.65199590583418632</v>
      </c>
      <c r="K579" s="7">
        <f t="shared" si="126"/>
        <v>1</v>
      </c>
      <c r="L579" s="7">
        <f t="shared" si="127"/>
        <v>3</v>
      </c>
      <c r="M579" s="7">
        <f t="shared" si="128"/>
        <v>2</v>
      </c>
      <c r="N579" s="2">
        <f t="shared" si="129"/>
        <v>0.46571136131013308</v>
      </c>
      <c r="O579" s="2">
        <f t="shared" si="130"/>
        <v>0.20470829068577279</v>
      </c>
      <c r="P579" s="2">
        <f t="shared" si="131"/>
        <v>0.24564994882292732</v>
      </c>
      <c r="Q579" s="2">
        <f t="shared" si="132"/>
        <v>8.3930399181166765E-2</v>
      </c>
      <c r="R579" s="1">
        <v>455</v>
      </c>
      <c r="S579" s="1">
        <v>200</v>
      </c>
      <c r="T579" s="1">
        <v>240</v>
      </c>
      <c r="V579" s="1">
        <v>82</v>
      </c>
      <c r="AA579" t="s">
        <v>2662</v>
      </c>
      <c r="AB579">
        <v>2</v>
      </c>
      <c r="AD579" s="40"/>
      <c r="AE579" s="40">
        <v>23</v>
      </c>
      <c r="AF579" s="42">
        <v>3</v>
      </c>
      <c r="AG579" s="42">
        <v>275</v>
      </c>
      <c r="AH579" s="46">
        <v>64780</v>
      </c>
      <c r="AI579" s="46">
        <f t="shared" si="133"/>
        <v>23003</v>
      </c>
      <c r="AJ579" t="s">
        <v>1376</v>
      </c>
      <c r="AO579" s="1">
        <f t="shared" si="122"/>
        <v>977</v>
      </c>
      <c r="AP579" s="1">
        <v>0</v>
      </c>
    </row>
    <row r="580" spans="1:42" hidden="1" outlineLevel="1" x14ac:dyDescent="0.2">
      <c r="A580" t="s">
        <v>1252</v>
      </c>
      <c r="B580" s="11" t="s">
        <v>1582</v>
      </c>
      <c r="E580" s="1">
        <f t="shared" si="123"/>
        <v>1530</v>
      </c>
      <c r="F580" s="1">
        <f t="shared" si="124"/>
        <v>1528</v>
      </c>
      <c r="G580" s="1">
        <v>1193</v>
      </c>
      <c r="H580" s="1">
        <v>1186</v>
      </c>
      <c r="I580" s="2"/>
      <c r="J580" s="2">
        <f t="shared" si="125"/>
        <v>0.77516339869281048</v>
      </c>
      <c r="K580" s="7">
        <f t="shared" si="126"/>
        <v>3</v>
      </c>
      <c r="L580" s="7">
        <f t="shared" si="127"/>
        <v>1</v>
      </c>
      <c r="M580" s="7">
        <f t="shared" si="128"/>
        <v>2</v>
      </c>
      <c r="N580" s="2">
        <f t="shared" si="129"/>
        <v>0.19109947643979058</v>
      </c>
      <c r="O580" s="2">
        <f t="shared" si="130"/>
        <v>0.47251308900523559</v>
      </c>
      <c r="P580" s="2">
        <f t="shared" si="131"/>
        <v>0.32264397905759162</v>
      </c>
      <c r="Q580" s="2">
        <f t="shared" si="132"/>
        <v>1.3743455497382151E-2</v>
      </c>
      <c r="R580" s="1">
        <v>292</v>
      </c>
      <c r="S580" s="1">
        <v>722</v>
      </c>
      <c r="T580" s="1">
        <v>493</v>
      </c>
      <c r="V580" s="1">
        <v>21</v>
      </c>
      <c r="AA580" t="s">
        <v>1668</v>
      </c>
      <c r="AB580">
        <v>2</v>
      </c>
      <c r="AD580" s="40"/>
      <c r="AE580" s="40">
        <v>23</v>
      </c>
      <c r="AF580" s="42">
        <v>25</v>
      </c>
      <c r="AG580" s="42">
        <v>135</v>
      </c>
      <c r="AH580" s="46">
        <v>64850</v>
      </c>
      <c r="AI580" s="46">
        <f t="shared" si="133"/>
        <v>23025</v>
      </c>
      <c r="AJ580" t="s">
        <v>1376</v>
      </c>
      <c r="AO580" s="1">
        <f t="shared" si="122"/>
        <v>1528</v>
      </c>
      <c r="AP580" s="1">
        <v>2</v>
      </c>
    </row>
    <row r="581" spans="1:42" hidden="1" outlineLevel="1" x14ac:dyDescent="0.2">
      <c r="A581" t="s">
        <v>2594</v>
      </c>
      <c r="B581" s="11" t="s">
        <v>1582</v>
      </c>
      <c r="E581" s="1">
        <f t="shared" si="123"/>
        <v>364</v>
      </c>
      <c r="F581" s="1">
        <f t="shared" si="124"/>
        <v>364</v>
      </c>
      <c r="G581" s="1">
        <v>254</v>
      </c>
      <c r="H581" s="1">
        <v>245</v>
      </c>
      <c r="I581" s="2"/>
      <c r="J581" s="2">
        <f t="shared" si="125"/>
        <v>0.67307692307692313</v>
      </c>
      <c r="K581" s="7">
        <f t="shared" si="126"/>
        <v>1</v>
      </c>
      <c r="L581" s="7">
        <f t="shared" si="127"/>
        <v>3</v>
      </c>
      <c r="M581" s="7">
        <f t="shared" si="128"/>
        <v>2</v>
      </c>
      <c r="N581" s="2">
        <f t="shared" si="129"/>
        <v>0.50549450549450547</v>
      </c>
      <c r="O581" s="2">
        <f t="shared" si="130"/>
        <v>0.16483516483516483</v>
      </c>
      <c r="P581" s="2">
        <f t="shared" si="131"/>
        <v>0.28021978021978022</v>
      </c>
      <c r="Q581" s="2">
        <f t="shared" si="132"/>
        <v>4.9450549450549497E-2</v>
      </c>
      <c r="R581" s="1">
        <v>184</v>
      </c>
      <c r="S581" s="1">
        <v>60</v>
      </c>
      <c r="T581" s="1">
        <v>102</v>
      </c>
      <c r="V581" s="1">
        <v>18</v>
      </c>
      <c r="AA581" t="s">
        <v>2662</v>
      </c>
      <c r="AB581">
        <v>2</v>
      </c>
      <c r="AD581" s="40"/>
      <c r="AE581" s="40">
        <v>23</v>
      </c>
      <c r="AF581" s="42">
        <v>3</v>
      </c>
      <c r="AG581" s="42">
        <v>280</v>
      </c>
      <c r="AH581" s="46">
        <v>65025</v>
      </c>
      <c r="AI581" s="46">
        <f t="shared" si="133"/>
        <v>23003</v>
      </c>
      <c r="AJ581" t="s">
        <v>1376</v>
      </c>
      <c r="AO581" s="1">
        <f t="shared" si="122"/>
        <v>364</v>
      </c>
      <c r="AP581" s="1">
        <v>0</v>
      </c>
    </row>
    <row r="582" spans="1:42" hidden="1" outlineLevel="1" x14ac:dyDescent="0.2">
      <c r="A582" t="s">
        <v>1137</v>
      </c>
      <c r="B582" s="11" t="s">
        <v>1582</v>
      </c>
      <c r="E582" s="1">
        <f t="shared" si="123"/>
        <v>2283</v>
      </c>
      <c r="F582" s="1">
        <f t="shared" si="124"/>
        <v>2282</v>
      </c>
      <c r="G582" s="1">
        <v>1845</v>
      </c>
      <c r="H582" s="1">
        <v>1814</v>
      </c>
      <c r="I582" s="2"/>
      <c r="J582" s="2">
        <f t="shared" si="125"/>
        <v>0.79456855015330707</v>
      </c>
      <c r="K582" s="7">
        <f t="shared" si="126"/>
        <v>1</v>
      </c>
      <c r="L582" s="7">
        <f t="shared" si="127"/>
        <v>3</v>
      </c>
      <c r="M582" s="7">
        <f t="shared" si="128"/>
        <v>2</v>
      </c>
      <c r="N582" s="2">
        <f t="shared" si="129"/>
        <v>0.42462751971954427</v>
      </c>
      <c r="O582" s="2">
        <f t="shared" si="130"/>
        <v>0.25547765118317267</v>
      </c>
      <c r="P582" s="2">
        <f t="shared" si="131"/>
        <v>0.29097283085013148</v>
      </c>
      <c r="Q582" s="2">
        <f t="shared" si="132"/>
        <v>2.8921998247151581E-2</v>
      </c>
      <c r="R582" s="1">
        <v>969</v>
      </c>
      <c r="S582" s="1">
        <v>583</v>
      </c>
      <c r="T582" s="1">
        <v>664</v>
      </c>
      <c r="V582" s="1">
        <v>66</v>
      </c>
      <c r="AA582" t="s">
        <v>1614</v>
      </c>
      <c r="AB582">
        <v>1</v>
      </c>
      <c r="AD582" s="40"/>
      <c r="AE582" s="40">
        <v>23</v>
      </c>
      <c r="AF582" s="42">
        <v>13</v>
      </c>
      <c r="AG582" s="42">
        <v>60</v>
      </c>
      <c r="AH582" s="46">
        <v>65130</v>
      </c>
      <c r="AI582" s="46">
        <f t="shared" si="133"/>
        <v>23013</v>
      </c>
      <c r="AJ582" t="s">
        <v>1376</v>
      </c>
      <c r="AO582" s="1">
        <f t="shared" si="122"/>
        <v>2282</v>
      </c>
      <c r="AP582" s="1">
        <v>1</v>
      </c>
    </row>
    <row r="583" spans="1:42" hidden="1" outlineLevel="1" x14ac:dyDescent="0.2">
      <c r="A583" t="s">
        <v>142</v>
      </c>
      <c r="B583" s="11" t="s">
        <v>1582</v>
      </c>
      <c r="E583" s="1">
        <f t="shared" si="123"/>
        <v>233</v>
      </c>
      <c r="F583" s="1">
        <f t="shared" si="124"/>
        <v>233</v>
      </c>
      <c r="G583" s="1">
        <v>173</v>
      </c>
      <c r="H583" s="1">
        <v>171</v>
      </c>
      <c r="I583" s="2"/>
      <c r="J583" s="2">
        <f t="shared" si="125"/>
        <v>0.73390557939914158</v>
      </c>
      <c r="K583" s="7">
        <f t="shared" si="126"/>
        <v>1</v>
      </c>
      <c r="L583" s="7">
        <f t="shared" si="127"/>
        <v>3</v>
      </c>
      <c r="M583" s="7">
        <f t="shared" si="128"/>
        <v>2</v>
      </c>
      <c r="N583" s="2">
        <f t="shared" si="129"/>
        <v>0.50643776824034337</v>
      </c>
      <c r="O583" s="2">
        <f t="shared" si="130"/>
        <v>0.18025751072961374</v>
      </c>
      <c r="P583" s="2">
        <f t="shared" si="131"/>
        <v>0.29184549356223177</v>
      </c>
      <c r="Q583" s="2">
        <f t="shared" si="132"/>
        <v>2.1459227467811148E-2</v>
      </c>
      <c r="R583" s="1">
        <v>118</v>
      </c>
      <c r="S583" s="1">
        <v>42</v>
      </c>
      <c r="T583" s="1">
        <v>68</v>
      </c>
      <c r="V583" s="1">
        <v>5</v>
      </c>
      <c r="AA583" t="s">
        <v>2662</v>
      </c>
      <c r="AB583">
        <v>2</v>
      </c>
      <c r="AD583" s="40"/>
      <c r="AE583" s="40">
        <v>23</v>
      </c>
      <c r="AF583" s="42">
        <v>3</v>
      </c>
      <c r="AG583" s="42">
        <v>285</v>
      </c>
      <c r="AH583" s="46">
        <v>65200</v>
      </c>
      <c r="AI583" s="46">
        <f t="shared" si="133"/>
        <v>23003</v>
      </c>
      <c r="AJ583" t="s">
        <v>2891</v>
      </c>
      <c r="AO583" s="1">
        <f t="shared" si="122"/>
        <v>233</v>
      </c>
      <c r="AP583" s="1">
        <v>0</v>
      </c>
    </row>
    <row r="584" spans="1:42" hidden="1" outlineLevel="1" x14ac:dyDescent="0.2">
      <c r="A584" t="s">
        <v>1553</v>
      </c>
      <c r="B584" s="11" t="s">
        <v>1582</v>
      </c>
      <c r="E584" s="1">
        <f t="shared" si="123"/>
        <v>138</v>
      </c>
      <c r="F584" s="1">
        <f t="shared" si="124"/>
        <v>138</v>
      </c>
      <c r="G584" s="1">
        <v>103</v>
      </c>
      <c r="H584" s="1">
        <v>102</v>
      </c>
      <c r="I584" s="2"/>
      <c r="J584" s="2">
        <f t="shared" si="125"/>
        <v>0.73913043478260865</v>
      </c>
      <c r="K584" s="7">
        <f t="shared" si="126"/>
        <v>1</v>
      </c>
      <c r="L584" s="7">
        <f t="shared" si="127"/>
        <v>2</v>
      </c>
      <c r="M584" s="7">
        <f t="shared" si="128"/>
        <v>3</v>
      </c>
      <c r="N584" s="2">
        <f t="shared" si="129"/>
        <v>0.32608695652173914</v>
      </c>
      <c r="O584" s="2">
        <f t="shared" si="130"/>
        <v>0.3188405797101449</v>
      </c>
      <c r="P584" s="2">
        <f t="shared" si="131"/>
        <v>0.31159420289855072</v>
      </c>
      <c r="Q584" s="2">
        <f t="shared" si="132"/>
        <v>4.3478260869565244E-2</v>
      </c>
      <c r="R584" s="1">
        <v>45</v>
      </c>
      <c r="S584" s="1">
        <v>44</v>
      </c>
      <c r="T584" s="1">
        <v>43</v>
      </c>
      <c r="V584" s="1">
        <v>6</v>
      </c>
      <c r="AA584" t="s">
        <v>1057</v>
      </c>
      <c r="AB584">
        <v>2</v>
      </c>
      <c r="AD584" s="40"/>
      <c r="AE584" s="40">
        <v>23</v>
      </c>
      <c r="AF584" s="42">
        <v>7</v>
      </c>
      <c r="AG584" s="42">
        <v>85</v>
      </c>
      <c r="AH584" s="46">
        <v>65655</v>
      </c>
      <c r="AI584" s="46">
        <f t="shared" si="133"/>
        <v>23007</v>
      </c>
      <c r="AJ584" t="s">
        <v>2891</v>
      </c>
      <c r="AO584" s="1">
        <f t="shared" si="122"/>
        <v>138</v>
      </c>
      <c r="AP584" s="1">
        <v>0</v>
      </c>
    </row>
    <row r="585" spans="1:42" hidden="1" outlineLevel="1" x14ac:dyDescent="0.2">
      <c r="A585" t="s">
        <v>1861</v>
      </c>
      <c r="B585" s="11" t="s">
        <v>1582</v>
      </c>
      <c r="E585" s="1">
        <f t="shared" si="123"/>
        <v>15757</v>
      </c>
      <c r="F585" s="1">
        <f t="shared" si="124"/>
        <v>15757</v>
      </c>
      <c r="G585" s="1">
        <v>11040</v>
      </c>
      <c r="H585" s="1">
        <v>10931</v>
      </c>
      <c r="I585" s="2"/>
      <c r="J585" s="2">
        <f t="shared" si="125"/>
        <v>0.69372342450974167</v>
      </c>
      <c r="K585" s="7">
        <f t="shared" si="126"/>
        <v>2</v>
      </c>
      <c r="L585" s="7">
        <f t="shared" si="127"/>
        <v>3</v>
      </c>
      <c r="M585" s="7">
        <f t="shared" si="128"/>
        <v>1</v>
      </c>
      <c r="N585" s="2">
        <f t="shared" si="129"/>
        <v>0.32531573269023289</v>
      </c>
      <c r="O585" s="2">
        <f t="shared" si="130"/>
        <v>0.26210573078631721</v>
      </c>
      <c r="P585" s="2">
        <f t="shared" si="131"/>
        <v>0.37919654756616106</v>
      </c>
      <c r="Q585" s="2">
        <f t="shared" si="132"/>
        <v>3.3381988957288777E-2</v>
      </c>
      <c r="R585" s="1">
        <v>5126</v>
      </c>
      <c r="S585" s="1">
        <v>4130</v>
      </c>
      <c r="T585" s="1">
        <v>5975</v>
      </c>
      <c r="V585" s="1">
        <v>526</v>
      </c>
      <c r="AA585" t="s">
        <v>852</v>
      </c>
      <c r="AB585">
        <v>1</v>
      </c>
      <c r="AD585" s="40"/>
      <c r="AE585" s="40">
        <v>23</v>
      </c>
      <c r="AF585" s="42">
        <v>31</v>
      </c>
      <c r="AG585" s="42">
        <v>115</v>
      </c>
      <c r="AH585" s="46">
        <v>65760</v>
      </c>
      <c r="AI585" s="46">
        <f t="shared" si="133"/>
        <v>23031</v>
      </c>
      <c r="AJ585" t="s">
        <v>1376</v>
      </c>
      <c r="AO585" s="1">
        <f t="shared" si="122"/>
        <v>15757</v>
      </c>
      <c r="AP585" s="1">
        <v>0</v>
      </c>
    </row>
    <row r="586" spans="1:42" hidden="1" outlineLevel="1" x14ac:dyDescent="0.2">
      <c r="A586" t="s">
        <v>2322</v>
      </c>
      <c r="B586" s="11" t="s">
        <v>1582</v>
      </c>
      <c r="E586" s="1">
        <f t="shared" si="123"/>
        <v>1076</v>
      </c>
      <c r="F586" s="1">
        <f t="shared" si="124"/>
        <v>1073</v>
      </c>
      <c r="G586" s="1">
        <v>759</v>
      </c>
      <c r="H586" s="1">
        <v>753</v>
      </c>
      <c r="I586" s="2"/>
      <c r="J586" s="2">
        <f t="shared" si="125"/>
        <v>0.69981412639405205</v>
      </c>
      <c r="K586" s="7">
        <f t="shared" si="126"/>
        <v>3</v>
      </c>
      <c r="L586" s="7">
        <f t="shared" si="127"/>
        <v>1</v>
      </c>
      <c r="M586" s="7">
        <f t="shared" si="128"/>
        <v>2</v>
      </c>
      <c r="N586" s="2">
        <f t="shared" si="129"/>
        <v>0.24231127679403541</v>
      </c>
      <c r="O586" s="2">
        <f t="shared" si="130"/>
        <v>0.41845293569431502</v>
      </c>
      <c r="P586" s="2">
        <f t="shared" si="131"/>
        <v>0.29170549860205031</v>
      </c>
      <c r="Q586" s="2">
        <f t="shared" si="132"/>
        <v>4.7530288909599261E-2</v>
      </c>
      <c r="R586" s="1">
        <v>260</v>
      </c>
      <c r="S586" s="1">
        <v>449</v>
      </c>
      <c r="T586" s="1">
        <v>313</v>
      </c>
      <c r="V586" s="1">
        <v>51</v>
      </c>
      <c r="AA586" t="s">
        <v>1831</v>
      </c>
      <c r="AB586">
        <v>2</v>
      </c>
      <c r="AD586" s="40"/>
      <c r="AE586" s="40">
        <v>23</v>
      </c>
      <c r="AF586" s="42">
        <v>21</v>
      </c>
      <c r="AG586" s="42">
        <v>80</v>
      </c>
      <c r="AH586" s="46">
        <v>65865</v>
      </c>
      <c r="AI586" s="46">
        <f t="shared" si="133"/>
        <v>23021</v>
      </c>
      <c r="AJ586" t="s">
        <v>1376</v>
      </c>
      <c r="AO586" s="1">
        <f t="shared" si="122"/>
        <v>1073</v>
      </c>
      <c r="AP586" s="1">
        <v>3</v>
      </c>
    </row>
    <row r="587" spans="1:42" hidden="1" outlineLevel="1" x14ac:dyDescent="0.2">
      <c r="A587" t="s">
        <v>2356</v>
      </c>
      <c r="B587" s="11" t="s">
        <v>1582</v>
      </c>
      <c r="E587" s="1">
        <f t="shared" si="123"/>
        <v>19385</v>
      </c>
      <c r="F587" s="1">
        <f t="shared" si="124"/>
        <v>19379</v>
      </c>
      <c r="G587" s="1">
        <v>15240</v>
      </c>
      <c r="H587" s="1">
        <v>15057</v>
      </c>
      <c r="I587" s="2"/>
      <c r="J587" s="2">
        <f t="shared" si="125"/>
        <v>0.77673458859943256</v>
      </c>
      <c r="K587" s="7">
        <f t="shared" si="126"/>
        <v>1</v>
      </c>
      <c r="L587" s="7">
        <f t="shared" si="127"/>
        <v>3</v>
      </c>
      <c r="M587" s="7">
        <f t="shared" si="128"/>
        <v>2</v>
      </c>
      <c r="N587" s="2">
        <f t="shared" si="129"/>
        <v>0.37896692295784096</v>
      </c>
      <c r="O587" s="2">
        <f t="shared" si="130"/>
        <v>0.27725888848753805</v>
      </c>
      <c r="P587" s="2">
        <f t="shared" si="131"/>
        <v>0.31786985912585791</v>
      </c>
      <c r="Q587" s="2">
        <f t="shared" si="132"/>
        <v>2.5904329428763084E-2</v>
      </c>
      <c r="R587" s="1">
        <v>7344</v>
      </c>
      <c r="S587" s="1">
        <v>5373</v>
      </c>
      <c r="T587" s="1">
        <v>6160</v>
      </c>
      <c r="V587" s="1">
        <v>502</v>
      </c>
      <c r="AA587" t="s">
        <v>1434</v>
      </c>
      <c r="AB587">
        <v>1</v>
      </c>
      <c r="AD587" s="40"/>
      <c r="AE587" s="40">
        <v>23</v>
      </c>
      <c r="AF587" s="42">
        <v>5</v>
      </c>
      <c r="AG587" s="42">
        <v>100</v>
      </c>
      <c r="AH587" s="46">
        <v>66145</v>
      </c>
      <c r="AI587" s="46">
        <f t="shared" si="133"/>
        <v>23005</v>
      </c>
      <c r="AJ587" t="s">
        <v>1376</v>
      </c>
      <c r="AO587" s="1">
        <f t="shared" si="122"/>
        <v>19379</v>
      </c>
      <c r="AP587" s="1">
        <v>6</v>
      </c>
    </row>
    <row r="588" spans="1:42" hidden="1" outlineLevel="1" x14ac:dyDescent="0.2">
      <c r="A588" t="s">
        <v>2820</v>
      </c>
      <c r="B588" s="11" t="s">
        <v>1582</v>
      </c>
      <c r="E588" s="1">
        <f t="shared" si="123"/>
        <v>1132</v>
      </c>
      <c r="F588" s="1">
        <f t="shared" si="124"/>
        <v>1129</v>
      </c>
      <c r="G588" s="1">
        <v>943</v>
      </c>
      <c r="H588" s="1">
        <v>937</v>
      </c>
      <c r="I588" s="2"/>
      <c r="J588" s="2">
        <f t="shared" si="125"/>
        <v>0.82773851590106007</v>
      </c>
      <c r="K588" s="7">
        <f t="shared" si="126"/>
        <v>1</v>
      </c>
      <c r="L588" s="7">
        <f t="shared" si="127"/>
        <v>2</v>
      </c>
      <c r="M588" s="7">
        <f t="shared" si="128"/>
        <v>3</v>
      </c>
      <c r="N588" s="2">
        <f t="shared" si="129"/>
        <v>0.34100974313551818</v>
      </c>
      <c r="O588" s="2">
        <f t="shared" si="130"/>
        <v>0.32860938883968116</v>
      </c>
      <c r="P588" s="2">
        <f t="shared" si="131"/>
        <v>0.29052258635961026</v>
      </c>
      <c r="Q588" s="2">
        <f t="shared" si="132"/>
        <v>3.9858281665190454E-2</v>
      </c>
      <c r="R588" s="1">
        <v>385</v>
      </c>
      <c r="S588" s="1">
        <v>371</v>
      </c>
      <c r="T588" s="1">
        <v>328</v>
      </c>
      <c r="V588" s="1">
        <v>45</v>
      </c>
      <c r="AA588" t="s">
        <v>203</v>
      </c>
      <c r="AB588">
        <v>2</v>
      </c>
      <c r="AD588" s="40"/>
      <c r="AE588" s="40">
        <v>23</v>
      </c>
      <c r="AF588" s="42">
        <v>27</v>
      </c>
      <c r="AG588" s="42">
        <v>90</v>
      </c>
      <c r="AH588" s="46">
        <v>66565</v>
      </c>
      <c r="AI588" s="46">
        <f t="shared" si="133"/>
        <v>23027</v>
      </c>
      <c r="AJ588" t="s">
        <v>1376</v>
      </c>
      <c r="AO588" s="1">
        <f t="shared" si="122"/>
        <v>1129</v>
      </c>
      <c r="AP588" s="1">
        <v>3</v>
      </c>
    </row>
    <row r="589" spans="1:42" hidden="1" outlineLevel="1" x14ac:dyDescent="0.2">
      <c r="A589" t="s">
        <v>2415</v>
      </c>
      <c r="B589" s="11" t="s">
        <v>1582</v>
      </c>
      <c r="E589" s="1">
        <f t="shared" si="123"/>
        <v>2443</v>
      </c>
      <c r="F589" s="1">
        <f t="shared" si="124"/>
        <v>2443</v>
      </c>
      <c r="G589" s="1">
        <v>1627</v>
      </c>
      <c r="H589" s="1">
        <v>1608</v>
      </c>
      <c r="I589" s="2"/>
      <c r="J589" s="2">
        <f t="shared" si="125"/>
        <v>0.6582071223905035</v>
      </c>
      <c r="K589" s="7">
        <f t="shared" si="126"/>
        <v>3</v>
      </c>
      <c r="L589" s="7">
        <f t="shared" si="127"/>
        <v>2</v>
      </c>
      <c r="M589" s="7">
        <f t="shared" si="128"/>
        <v>1</v>
      </c>
      <c r="N589" s="2">
        <f t="shared" si="129"/>
        <v>0.30740892345476872</v>
      </c>
      <c r="O589" s="2">
        <f t="shared" si="130"/>
        <v>0.3102742529676627</v>
      </c>
      <c r="P589" s="2">
        <f t="shared" si="131"/>
        <v>0.33769954973393368</v>
      </c>
      <c r="Q589" s="2">
        <f t="shared" si="132"/>
        <v>4.4617273843634842E-2</v>
      </c>
      <c r="R589" s="1">
        <v>751</v>
      </c>
      <c r="S589" s="1">
        <v>758</v>
      </c>
      <c r="T589" s="1">
        <v>825</v>
      </c>
      <c r="V589" s="1">
        <v>109</v>
      </c>
      <c r="AA589" t="s">
        <v>203</v>
      </c>
      <c r="AB589">
        <v>2</v>
      </c>
      <c r="AD589" s="40"/>
      <c r="AE589" s="40">
        <v>23</v>
      </c>
      <c r="AF589" s="42">
        <v>27</v>
      </c>
      <c r="AG589" s="42">
        <v>95</v>
      </c>
      <c r="AH589" s="46">
        <v>66635</v>
      </c>
      <c r="AI589" s="46">
        <f t="shared" si="133"/>
        <v>23027</v>
      </c>
      <c r="AJ589" t="s">
        <v>1376</v>
      </c>
      <c r="AO589" s="1">
        <f t="shared" si="122"/>
        <v>2443</v>
      </c>
      <c r="AP589" s="1">
        <v>0</v>
      </c>
    </row>
    <row r="590" spans="1:42" hidden="1" outlineLevel="1" x14ac:dyDescent="0.2">
      <c r="A590" t="s">
        <v>2142</v>
      </c>
      <c r="B590" s="11" t="s">
        <v>1582</v>
      </c>
      <c r="E590" s="1">
        <f t="shared" si="123"/>
        <v>1828</v>
      </c>
      <c r="F590" s="1">
        <f t="shared" si="124"/>
        <v>1828</v>
      </c>
      <c r="G590" s="1">
        <v>1288</v>
      </c>
      <c r="H590" s="1">
        <v>1277</v>
      </c>
      <c r="I590" s="2"/>
      <c r="J590" s="2">
        <f t="shared" si="125"/>
        <v>0.69857768052516411</v>
      </c>
      <c r="K590" s="7">
        <f t="shared" si="126"/>
        <v>3</v>
      </c>
      <c r="L590" s="7">
        <f t="shared" si="127"/>
        <v>1</v>
      </c>
      <c r="M590" s="7">
        <f t="shared" si="128"/>
        <v>2</v>
      </c>
      <c r="N590" s="2">
        <f t="shared" si="129"/>
        <v>0.28555798687089717</v>
      </c>
      <c r="O590" s="2">
        <f t="shared" si="130"/>
        <v>0.3397155361050328</v>
      </c>
      <c r="P590" s="2">
        <f t="shared" si="131"/>
        <v>0.32330415754923414</v>
      </c>
      <c r="Q590" s="2">
        <f t="shared" si="132"/>
        <v>5.1422319474835887E-2</v>
      </c>
      <c r="R590" s="1">
        <v>522</v>
      </c>
      <c r="S590" s="1">
        <v>621</v>
      </c>
      <c r="T590" s="1">
        <v>591</v>
      </c>
      <c r="V590" s="1">
        <v>94</v>
      </c>
      <c r="AA590" t="s">
        <v>1434</v>
      </c>
      <c r="AB590">
        <v>1</v>
      </c>
      <c r="AD590" s="40"/>
      <c r="AE590" s="40">
        <v>23</v>
      </c>
      <c r="AF590" s="42">
        <v>5</v>
      </c>
      <c r="AG590" s="42">
        <v>105</v>
      </c>
      <c r="AH590" s="46">
        <v>66775</v>
      </c>
      <c r="AI590" s="46">
        <f t="shared" si="133"/>
        <v>23005</v>
      </c>
      <c r="AJ590" t="s">
        <v>1376</v>
      </c>
      <c r="AO590" s="1">
        <f t="shared" si="122"/>
        <v>1828</v>
      </c>
      <c r="AP590" s="1">
        <v>0</v>
      </c>
    </row>
    <row r="591" spans="1:42" hidden="1" outlineLevel="1" x14ac:dyDescent="0.2">
      <c r="A591" t="s">
        <v>1221</v>
      </c>
      <c r="B591" s="11" t="s">
        <v>1582</v>
      </c>
      <c r="E591" s="1">
        <f t="shared" si="123"/>
        <v>510</v>
      </c>
      <c r="F591" s="1">
        <f t="shared" si="124"/>
        <v>504</v>
      </c>
      <c r="G591" s="1">
        <v>432</v>
      </c>
      <c r="H591" s="1">
        <v>428</v>
      </c>
      <c r="I591" s="2"/>
      <c r="J591" s="2">
        <f t="shared" si="125"/>
        <v>0.83921568627450982</v>
      </c>
      <c r="K591" s="7">
        <f t="shared" si="126"/>
        <v>3</v>
      </c>
      <c r="L591" s="7">
        <f t="shared" si="127"/>
        <v>1</v>
      </c>
      <c r="M591" s="7">
        <f t="shared" si="128"/>
        <v>2</v>
      </c>
      <c r="N591" s="2">
        <f t="shared" si="129"/>
        <v>0.20039682539682541</v>
      </c>
      <c r="O591" s="2">
        <f t="shared" si="130"/>
        <v>0.46230158730158732</v>
      </c>
      <c r="P591" s="2">
        <f t="shared" si="131"/>
        <v>0.29166666666666669</v>
      </c>
      <c r="Q591" s="2">
        <f t="shared" si="132"/>
        <v>4.5634920634920639E-2</v>
      </c>
      <c r="R591" s="1">
        <v>101</v>
      </c>
      <c r="S591" s="1">
        <v>233</v>
      </c>
      <c r="T591" s="1">
        <v>147</v>
      </c>
      <c r="V591" s="1">
        <v>23</v>
      </c>
      <c r="AA591" t="s">
        <v>1831</v>
      </c>
      <c r="AB591">
        <v>2</v>
      </c>
      <c r="AD591" s="40"/>
      <c r="AE591" s="40">
        <v>23</v>
      </c>
      <c r="AF591" s="42">
        <v>21</v>
      </c>
      <c r="AG591" s="42">
        <v>85</v>
      </c>
      <c r="AH591" s="46">
        <v>66950</v>
      </c>
      <c r="AI591" s="46">
        <f t="shared" si="133"/>
        <v>23021</v>
      </c>
      <c r="AJ591" t="s">
        <v>1376</v>
      </c>
      <c r="AO591" s="1">
        <f t="shared" si="122"/>
        <v>504</v>
      </c>
      <c r="AP591" s="1">
        <v>6</v>
      </c>
    </row>
    <row r="592" spans="1:42" hidden="1" outlineLevel="1" x14ac:dyDescent="0.2">
      <c r="A592" t="s">
        <v>1554</v>
      </c>
      <c r="B592" s="11" t="s">
        <v>1582</v>
      </c>
      <c r="E592" s="1">
        <f t="shared" si="123"/>
        <v>48</v>
      </c>
      <c r="F592" s="1">
        <f t="shared" si="124"/>
        <v>48</v>
      </c>
      <c r="G592" s="1">
        <v>41</v>
      </c>
      <c r="H592" s="1">
        <v>41</v>
      </c>
      <c r="I592" s="2"/>
      <c r="J592" s="2">
        <f t="shared" si="125"/>
        <v>0.85416666666666663</v>
      </c>
      <c r="K592" s="7">
        <f t="shared" si="126"/>
        <v>3</v>
      </c>
      <c r="L592" s="7">
        <f t="shared" si="127"/>
        <v>2</v>
      </c>
      <c r="M592" s="7">
        <f t="shared" si="128"/>
        <v>1</v>
      </c>
      <c r="N592" s="2">
        <f t="shared" si="129"/>
        <v>0.27083333333333331</v>
      </c>
      <c r="O592" s="2">
        <f t="shared" si="130"/>
        <v>0.33333333333333331</v>
      </c>
      <c r="P592" s="2">
        <f t="shared" si="131"/>
        <v>0.375</v>
      </c>
      <c r="Q592" s="2">
        <f t="shared" si="132"/>
        <v>2.0833333333333426E-2</v>
      </c>
      <c r="R592" s="1">
        <v>13</v>
      </c>
      <c r="S592" s="1">
        <v>16</v>
      </c>
      <c r="T592" s="1">
        <v>18</v>
      </c>
      <c r="V592" s="1">
        <v>1</v>
      </c>
      <c r="AA592" t="s">
        <v>2323</v>
      </c>
      <c r="AB592">
        <v>2</v>
      </c>
      <c r="AD592" s="40"/>
      <c r="AE592" s="40">
        <v>23</v>
      </c>
      <c r="AF592" s="42">
        <v>19</v>
      </c>
      <c r="AG592" s="42">
        <v>275</v>
      </c>
      <c r="AH592" s="46">
        <v>67160</v>
      </c>
      <c r="AI592" s="46">
        <f t="shared" si="133"/>
        <v>23019</v>
      </c>
      <c r="AJ592" t="s">
        <v>2891</v>
      </c>
      <c r="AO592" s="1">
        <f t="shared" si="122"/>
        <v>48</v>
      </c>
      <c r="AP592" s="1">
        <v>0</v>
      </c>
    </row>
    <row r="593" spans="1:42" hidden="1" outlineLevel="1" x14ac:dyDescent="0.2">
      <c r="A593" t="s">
        <v>2664</v>
      </c>
      <c r="B593" s="11" t="s">
        <v>1582</v>
      </c>
      <c r="E593" s="1">
        <f t="shared" si="123"/>
        <v>1110</v>
      </c>
      <c r="F593" s="1">
        <f t="shared" si="124"/>
        <v>1110</v>
      </c>
      <c r="G593" s="1">
        <v>851</v>
      </c>
      <c r="H593" s="1">
        <v>843</v>
      </c>
      <c r="I593" s="2"/>
      <c r="J593" s="2">
        <f t="shared" si="125"/>
        <v>0.75945945945945947</v>
      </c>
      <c r="K593" s="7">
        <f t="shared" si="126"/>
        <v>1</v>
      </c>
      <c r="L593" s="7">
        <f t="shared" si="127"/>
        <v>3</v>
      </c>
      <c r="M593" s="7">
        <f t="shared" si="128"/>
        <v>2</v>
      </c>
      <c r="N593" s="2">
        <f t="shared" si="129"/>
        <v>0.44594594594594594</v>
      </c>
      <c r="O593" s="2">
        <f t="shared" si="130"/>
        <v>0.23603603603603604</v>
      </c>
      <c r="P593" s="2">
        <f t="shared" si="131"/>
        <v>0.28198198198198199</v>
      </c>
      <c r="Q593" s="2">
        <f t="shared" si="132"/>
        <v>3.6036036036036001E-2</v>
      </c>
      <c r="R593" s="1">
        <v>495</v>
      </c>
      <c r="S593" s="1">
        <v>262</v>
      </c>
      <c r="T593" s="1">
        <v>313</v>
      </c>
      <c r="V593" s="1">
        <v>40</v>
      </c>
      <c r="AA593" t="s">
        <v>548</v>
      </c>
      <c r="AB593">
        <v>2</v>
      </c>
      <c r="AD593" s="40"/>
      <c r="AE593" s="40">
        <v>23</v>
      </c>
      <c r="AF593" s="42">
        <v>9</v>
      </c>
      <c r="AG593" s="42">
        <v>130</v>
      </c>
      <c r="AH593" s="46">
        <v>67300</v>
      </c>
      <c r="AI593" s="46">
        <f t="shared" si="133"/>
        <v>23009</v>
      </c>
      <c r="AJ593" t="s">
        <v>1376</v>
      </c>
      <c r="AO593" s="1">
        <f t="shared" si="122"/>
        <v>1110</v>
      </c>
      <c r="AP593" s="1">
        <v>0</v>
      </c>
    </row>
    <row r="594" spans="1:42" hidden="1" outlineLevel="1" x14ac:dyDescent="0.2">
      <c r="A594" t="s">
        <v>1898</v>
      </c>
      <c r="B594" s="11" t="s">
        <v>1582</v>
      </c>
      <c r="E594" s="1">
        <f t="shared" si="123"/>
        <v>2260</v>
      </c>
      <c r="F594" s="1">
        <f t="shared" si="124"/>
        <v>2254</v>
      </c>
      <c r="G594" s="1">
        <v>1802</v>
      </c>
      <c r="H594" s="1">
        <v>1789</v>
      </c>
      <c r="I594" s="2"/>
      <c r="J594" s="2">
        <f t="shared" si="125"/>
        <v>0.79159292035398232</v>
      </c>
      <c r="K594" s="7">
        <f t="shared" si="126"/>
        <v>3</v>
      </c>
      <c r="L594" s="7">
        <f t="shared" si="127"/>
        <v>1</v>
      </c>
      <c r="M594" s="7">
        <f t="shared" si="128"/>
        <v>2</v>
      </c>
      <c r="N594" s="2">
        <f t="shared" si="129"/>
        <v>0.2626441881100266</v>
      </c>
      <c r="O594" s="2">
        <f t="shared" si="130"/>
        <v>0.34649511978704528</v>
      </c>
      <c r="P594" s="2">
        <f t="shared" si="131"/>
        <v>0.33052351375332739</v>
      </c>
      <c r="Q594" s="2">
        <f t="shared" si="132"/>
        <v>6.0337178349600784E-2</v>
      </c>
      <c r="R594" s="1">
        <v>592</v>
      </c>
      <c r="S594" s="1">
        <v>781</v>
      </c>
      <c r="T594" s="1">
        <v>745</v>
      </c>
      <c r="V594" s="1">
        <v>136</v>
      </c>
      <c r="AA594" t="s">
        <v>852</v>
      </c>
      <c r="AB594">
        <v>1</v>
      </c>
      <c r="AD594" s="40"/>
      <c r="AE594" s="40">
        <v>23</v>
      </c>
      <c r="AF594" s="42">
        <v>31</v>
      </c>
      <c r="AG594" s="42">
        <v>120</v>
      </c>
      <c r="AH594" s="46">
        <v>67475</v>
      </c>
      <c r="AI594" s="46">
        <f t="shared" si="133"/>
        <v>23031</v>
      </c>
      <c r="AJ594" t="s">
        <v>1376</v>
      </c>
      <c r="AO594" s="1">
        <f t="shared" si="122"/>
        <v>2254</v>
      </c>
      <c r="AP594" s="1">
        <v>6</v>
      </c>
    </row>
    <row r="595" spans="1:42" hidden="1" outlineLevel="1" x14ac:dyDescent="0.2">
      <c r="A595" t="s">
        <v>2709</v>
      </c>
      <c r="B595" s="11" t="s">
        <v>1582</v>
      </c>
      <c r="E595" s="1">
        <f t="shared" si="123"/>
        <v>847</v>
      </c>
      <c r="F595" s="1">
        <f t="shared" si="124"/>
        <v>847</v>
      </c>
      <c r="G595" s="1">
        <v>669</v>
      </c>
      <c r="H595" s="1">
        <v>665</v>
      </c>
      <c r="I595" s="2"/>
      <c r="J595" s="2">
        <f t="shared" si="125"/>
        <v>0.78512396694214881</v>
      </c>
      <c r="K595" s="7">
        <f t="shared" si="126"/>
        <v>3</v>
      </c>
      <c r="L595" s="7">
        <f t="shared" si="127"/>
        <v>1</v>
      </c>
      <c r="M595" s="7">
        <f t="shared" si="128"/>
        <v>2</v>
      </c>
      <c r="N595" s="2">
        <f t="shared" si="129"/>
        <v>0.13813459268004721</v>
      </c>
      <c r="O595" s="2">
        <f t="shared" si="130"/>
        <v>0.45926800472255019</v>
      </c>
      <c r="P595" s="2">
        <f t="shared" si="131"/>
        <v>0.37190082644628097</v>
      </c>
      <c r="Q595" s="2">
        <f t="shared" si="132"/>
        <v>3.0696576151121591E-2</v>
      </c>
      <c r="R595" s="1">
        <v>117</v>
      </c>
      <c r="S595" s="1">
        <v>389</v>
      </c>
      <c r="T595" s="1">
        <v>315</v>
      </c>
      <c r="V595" s="1">
        <v>26</v>
      </c>
      <c r="AA595" t="s">
        <v>2662</v>
      </c>
      <c r="AB595">
        <v>2</v>
      </c>
      <c r="AD595" s="40"/>
      <c r="AE595" s="40">
        <v>23</v>
      </c>
      <c r="AF595" s="42">
        <v>3</v>
      </c>
      <c r="AG595" s="42">
        <v>290</v>
      </c>
      <c r="AH595" s="46">
        <v>67790</v>
      </c>
      <c r="AI595" s="46">
        <f t="shared" si="133"/>
        <v>23003</v>
      </c>
      <c r="AJ595" t="s">
        <v>1376</v>
      </c>
      <c r="AO595" s="1">
        <f t="shared" si="122"/>
        <v>847</v>
      </c>
      <c r="AP595" s="1">
        <v>0</v>
      </c>
    </row>
    <row r="596" spans="1:42" hidden="1" outlineLevel="1" x14ac:dyDescent="0.2">
      <c r="A596" t="s">
        <v>1261</v>
      </c>
      <c r="B596" s="11" t="s">
        <v>1582</v>
      </c>
      <c r="E596" s="1">
        <f t="shared" si="123"/>
        <v>188</v>
      </c>
      <c r="F596" s="1">
        <f t="shared" si="124"/>
        <v>188</v>
      </c>
      <c r="G596" s="1">
        <v>134</v>
      </c>
      <c r="H596" s="1">
        <v>133</v>
      </c>
      <c r="I596" s="2"/>
      <c r="J596" s="2">
        <f t="shared" si="125"/>
        <v>0.70744680851063835</v>
      </c>
      <c r="K596" s="7">
        <f t="shared" si="126"/>
        <v>3</v>
      </c>
      <c r="L596" s="7">
        <f t="shared" si="127"/>
        <v>1</v>
      </c>
      <c r="M596" s="7">
        <f t="shared" si="128"/>
        <v>2</v>
      </c>
      <c r="N596" s="2">
        <f t="shared" si="129"/>
        <v>0.20212765957446807</v>
      </c>
      <c r="O596" s="2">
        <f t="shared" si="130"/>
        <v>0.39893617021276595</v>
      </c>
      <c r="P596" s="2">
        <f t="shared" si="131"/>
        <v>0.35106382978723405</v>
      </c>
      <c r="Q596" s="2">
        <f t="shared" si="132"/>
        <v>4.7872340425531901E-2</v>
      </c>
      <c r="R596" s="1">
        <v>38</v>
      </c>
      <c r="S596" s="1">
        <v>75</v>
      </c>
      <c r="T596" s="1">
        <v>66</v>
      </c>
      <c r="V596" s="1">
        <v>9</v>
      </c>
      <c r="AA596" t="s">
        <v>1831</v>
      </c>
      <c r="AB596">
        <v>2</v>
      </c>
      <c r="AD596" s="40"/>
      <c r="AE596" s="40">
        <v>23</v>
      </c>
      <c r="AF596" s="42">
        <v>21</v>
      </c>
      <c r="AG596" s="42">
        <v>90</v>
      </c>
      <c r="AH596" s="46">
        <v>68140</v>
      </c>
      <c r="AI596" s="46">
        <f t="shared" si="133"/>
        <v>23021</v>
      </c>
      <c r="AJ596" t="s">
        <v>1376</v>
      </c>
      <c r="AO596" s="1">
        <f t="shared" si="122"/>
        <v>188</v>
      </c>
      <c r="AP596" s="1">
        <v>0</v>
      </c>
    </row>
    <row r="597" spans="1:42" hidden="1" outlineLevel="1" x14ac:dyDescent="0.2">
      <c r="A597" t="s">
        <v>1521</v>
      </c>
      <c r="B597" s="11" t="s">
        <v>1582</v>
      </c>
      <c r="E597" s="1">
        <f t="shared" si="123"/>
        <v>3617</v>
      </c>
      <c r="F597" s="1">
        <f t="shared" si="124"/>
        <v>3614</v>
      </c>
      <c r="G597" s="1">
        <v>2981</v>
      </c>
      <c r="H597" s="1">
        <v>2954</v>
      </c>
      <c r="I597" s="2"/>
      <c r="J597" s="2">
        <f t="shared" si="125"/>
        <v>0.81669892175836334</v>
      </c>
      <c r="K597" s="7">
        <f t="shared" si="126"/>
        <v>3</v>
      </c>
      <c r="L597" s="7">
        <f t="shared" si="127"/>
        <v>1</v>
      </c>
      <c r="M597" s="7">
        <f t="shared" si="128"/>
        <v>2</v>
      </c>
      <c r="N597" s="2">
        <f t="shared" si="129"/>
        <v>0.2523519645821804</v>
      </c>
      <c r="O597" s="2">
        <f t="shared" si="130"/>
        <v>0.40038738240177091</v>
      </c>
      <c r="P597" s="2">
        <f t="shared" si="131"/>
        <v>0.30603209739900389</v>
      </c>
      <c r="Q597" s="2">
        <f t="shared" si="132"/>
        <v>4.122855561704486E-2</v>
      </c>
      <c r="R597" s="1">
        <v>912</v>
      </c>
      <c r="S597" s="1">
        <v>1447</v>
      </c>
      <c r="T597" s="1">
        <v>1106</v>
      </c>
      <c r="V597" s="1">
        <v>149</v>
      </c>
      <c r="AA597" t="s">
        <v>2828</v>
      </c>
      <c r="AB597">
        <v>2</v>
      </c>
      <c r="AD597" s="40"/>
      <c r="AE597" s="40">
        <v>23</v>
      </c>
      <c r="AF597" s="42">
        <v>11</v>
      </c>
      <c r="AG597" s="42">
        <v>105</v>
      </c>
      <c r="AH597" s="46">
        <v>68385</v>
      </c>
      <c r="AI597" s="46">
        <f t="shared" si="133"/>
        <v>23011</v>
      </c>
      <c r="AJ597" t="s">
        <v>1376</v>
      </c>
      <c r="AO597" s="1">
        <f t="shared" si="122"/>
        <v>3614</v>
      </c>
      <c r="AP597" s="1">
        <v>3</v>
      </c>
    </row>
    <row r="598" spans="1:42" hidden="1" outlineLevel="1" x14ac:dyDescent="0.2">
      <c r="A598" t="s">
        <v>1820</v>
      </c>
      <c r="B598" s="11" t="s">
        <v>1582</v>
      </c>
      <c r="E598" s="1">
        <f t="shared" si="123"/>
        <v>6592</v>
      </c>
      <c r="F598" s="1">
        <f t="shared" si="124"/>
        <v>6591</v>
      </c>
      <c r="G598" s="1">
        <v>4245</v>
      </c>
      <c r="H598" s="1">
        <v>4197</v>
      </c>
      <c r="I598" s="2"/>
      <c r="J598" s="2">
        <f t="shared" si="125"/>
        <v>0.63668082524271841</v>
      </c>
      <c r="K598" s="7">
        <f t="shared" si="126"/>
        <v>3</v>
      </c>
      <c r="L598" s="7">
        <f t="shared" si="127"/>
        <v>2</v>
      </c>
      <c r="M598" s="7">
        <f t="shared" si="128"/>
        <v>1</v>
      </c>
      <c r="N598" s="2">
        <f t="shared" si="129"/>
        <v>0.31103019268699744</v>
      </c>
      <c r="O598" s="2">
        <f t="shared" si="130"/>
        <v>0.32438173266575632</v>
      </c>
      <c r="P598" s="2">
        <f t="shared" si="131"/>
        <v>0.33333333333333331</v>
      </c>
      <c r="Q598" s="2">
        <f t="shared" si="132"/>
        <v>3.1254741313912981E-2</v>
      </c>
      <c r="R598" s="1">
        <v>2050</v>
      </c>
      <c r="S598" s="1">
        <v>2138</v>
      </c>
      <c r="T598" s="1">
        <v>2197</v>
      </c>
      <c r="V598" s="1">
        <v>206</v>
      </c>
      <c r="AA598" t="s">
        <v>1668</v>
      </c>
      <c r="AB598">
        <v>2</v>
      </c>
      <c r="AD598" s="40"/>
      <c r="AE598" s="40">
        <v>23</v>
      </c>
      <c r="AF598" s="42">
        <v>25</v>
      </c>
      <c r="AG598" s="42">
        <v>140</v>
      </c>
      <c r="AH598" s="46">
        <v>68910</v>
      </c>
      <c r="AI598" s="46">
        <f t="shared" si="133"/>
        <v>23025</v>
      </c>
      <c r="AJ598" t="s">
        <v>1376</v>
      </c>
      <c r="AO598" s="1">
        <f t="shared" si="122"/>
        <v>6591</v>
      </c>
      <c r="AP598" s="1">
        <v>1</v>
      </c>
    </row>
    <row r="599" spans="1:42" hidden="1" outlineLevel="1" x14ac:dyDescent="0.2">
      <c r="A599" t="s">
        <v>526</v>
      </c>
      <c r="B599" s="11" t="s">
        <v>1582</v>
      </c>
      <c r="E599" s="1">
        <f t="shared" si="123"/>
        <v>789</v>
      </c>
      <c r="F599" s="1">
        <f t="shared" si="124"/>
        <v>788</v>
      </c>
      <c r="G599" s="1">
        <v>643</v>
      </c>
      <c r="H599" s="1">
        <v>627</v>
      </c>
      <c r="I599" s="2"/>
      <c r="J599" s="2">
        <f t="shared" si="125"/>
        <v>0.79467680608365021</v>
      </c>
      <c r="K599" s="7">
        <f t="shared" si="126"/>
        <v>3</v>
      </c>
      <c r="L599" s="7">
        <f t="shared" si="127"/>
        <v>1</v>
      </c>
      <c r="M599" s="7">
        <f t="shared" si="128"/>
        <v>2</v>
      </c>
      <c r="N599" s="2">
        <f t="shared" si="129"/>
        <v>0.26649746192893403</v>
      </c>
      <c r="O599" s="2">
        <f t="shared" si="130"/>
        <v>0.37690355329949238</v>
      </c>
      <c r="P599" s="2">
        <f t="shared" si="131"/>
        <v>0.32233502538071068</v>
      </c>
      <c r="Q599" s="2">
        <f t="shared" si="132"/>
        <v>3.4263959390862964E-2</v>
      </c>
      <c r="R599" s="1">
        <v>210</v>
      </c>
      <c r="S599" s="1">
        <v>297</v>
      </c>
      <c r="T599" s="1">
        <v>254</v>
      </c>
      <c r="V599" s="1">
        <v>27</v>
      </c>
      <c r="AA599" t="s">
        <v>1668</v>
      </c>
      <c r="AB599">
        <v>2</v>
      </c>
      <c r="AD599" s="40"/>
      <c r="AE599" s="40">
        <v>23</v>
      </c>
      <c r="AF599" s="42">
        <v>25</v>
      </c>
      <c r="AG599" s="42">
        <v>145</v>
      </c>
      <c r="AH599" s="46">
        <v>69155</v>
      </c>
      <c r="AI599" s="46">
        <f t="shared" si="133"/>
        <v>23025</v>
      </c>
      <c r="AJ599" t="s">
        <v>1376</v>
      </c>
      <c r="AO599" s="1">
        <f t="shared" si="122"/>
        <v>788</v>
      </c>
      <c r="AP599" s="1">
        <v>1</v>
      </c>
    </row>
    <row r="600" spans="1:42" hidden="1" outlineLevel="1" x14ac:dyDescent="0.2">
      <c r="A600" t="s">
        <v>2293</v>
      </c>
      <c r="B600" s="11" t="s">
        <v>1582</v>
      </c>
      <c r="E600" s="1">
        <f t="shared" si="123"/>
        <v>199</v>
      </c>
      <c r="F600" s="1">
        <f t="shared" si="124"/>
        <v>199</v>
      </c>
      <c r="G600" s="1">
        <v>159</v>
      </c>
      <c r="H600" s="1">
        <v>157</v>
      </c>
      <c r="I600" s="2"/>
      <c r="J600" s="2">
        <f t="shared" si="125"/>
        <v>0.78894472361809043</v>
      </c>
      <c r="K600" s="7">
        <f t="shared" si="126"/>
        <v>3</v>
      </c>
      <c r="L600" s="7">
        <f t="shared" si="127"/>
        <v>1</v>
      </c>
      <c r="M600" s="7">
        <f t="shared" si="128"/>
        <v>2</v>
      </c>
      <c r="N600" s="2">
        <f t="shared" si="129"/>
        <v>0.22613065326633167</v>
      </c>
      <c r="O600" s="2">
        <f t="shared" si="130"/>
        <v>0.39698492462311558</v>
      </c>
      <c r="P600" s="2">
        <f t="shared" si="131"/>
        <v>0.36683417085427134</v>
      </c>
      <c r="Q600" s="2">
        <f t="shared" si="132"/>
        <v>1.0050251256281451E-2</v>
      </c>
      <c r="R600" s="1">
        <v>45</v>
      </c>
      <c r="S600" s="1">
        <v>79</v>
      </c>
      <c r="T600" s="1">
        <v>73</v>
      </c>
      <c r="V600" s="1">
        <v>2</v>
      </c>
      <c r="AA600" t="s">
        <v>2662</v>
      </c>
      <c r="AB600">
        <v>2</v>
      </c>
      <c r="AD600" s="40"/>
      <c r="AE600" s="40">
        <v>23</v>
      </c>
      <c r="AF600" s="42">
        <v>3</v>
      </c>
      <c r="AG600" s="42">
        <v>295</v>
      </c>
      <c r="AH600" s="46">
        <v>69260</v>
      </c>
      <c r="AI600" s="46">
        <f t="shared" si="133"/>
        <v>23003</v>
      </c>
      <c r="AJ600" t="s">
        <v>1376</v>
      </c>
      <c r="AO600" s="1">
        <f t="shared" si="122"/>
        <v>199</v>
      </c>
      <c r="AP600" s="1">
        <v>0</v>
      </c>
    </row>
    <row r="601" spans="1:42" hidden="1" outlineLevel="1" x14ac:dyDescent="0.2">
      <c r="A601" t="s">
        <v>2450</v>
      </c>
      <c r="B601" s="11" t="s">
        <v>1582</v>
      </c>
      <c r="E601" s="1">
        <f t="shared" si="123"/>
        <v>812</v>
      </c>
      <c r="F601" s="1">
        <f t="shared" si="124"/>
        <v>809</v>
      </c>
      <c r="G601" s="1">
        <v>627</v>
      </c>
      <c r="H601" s="1">
        <v>623</v>
      </c>
      <c r="I601" s="2"/>
      <c r="J601" s="2">
        <f t="shared" si="125"/>
        <v>0.76724137931034486</v>
      </c>
      <c r="K601" s="7">
        <f t="shared" si="126"/>
        <v>3</v>
      </c>
      <c r="L601" s="7">
        <f t="shared" si="127"/>
        <v>2</v>
      </c>
      <c r="M601" s="7">
        <f t="shared" si="128"/>
        <v>1</v>
      </c>
      <c r="N601" s="2">
        <f t="shared" si="129"/>
        <v>0.26081582200247216</v>
      </c>
      <c r="O601" s="2">
        <f t="shared" si="130"/>
        <v>0.3362175525339926</v>
      </c>
      <c r="P601" s="2">
        <f t="shared" si="131"/>
        <v>0.34857849196538937</v>
      </c>
      <c r="Q601" s="2">
        <f t="shared" si="132"/>
        <v>5.4388133498145919E-2</v>
      </c>
      <c r="R601" s="1">
        <v>211</v>
      </c>
      <c r="S601" s="1">
        <v>272</v>
      </c>
      <c r="T601" s="1">
        <v>282</v>
      </c>
      <c r="V601" s="1">
        <v>44</v>
      </c>
      <c r="AA601" t="s">
        <v>1668</v>
      </c>
      <c r="AB601">
        <v>2</v>
      </c>
      <c r="AD601" s="40"/>
      <c r="AE601" s="40">
        <v>23</v>
      </c>
      <c r="AF601" s="42">
        <v>25</v>
      </c>
      <c r="AG601" s="42">
        <v>150</v>
      </c>
      <c r="AH601" s="46">
        <v>69505</v>
      </c>
      <c r="AI601" s="46">
        <f t="shared" si="133"/>
        <v>23025</v>
      </c>
      <c r="AJ601" t="s">
        <v>1376</v>
      </c>
      <c r="AO601" s="1">
        <f t="shared" si="122"/>
        <v>809</v>
      </c>
      <c r="AP601" s="1">
        <v>3</v>
      </c>
    </row>
    <row r="602" spans="1:42" hidden="1" outlineLevel="1" x14ac:dyDescent="0.2">
      <c r="A602" t="s">
        <v>2284</v>
      </c>
      <c r="B602" s="11" t="s">
        <v>1582</v>
      </c>
      <c r="E602" s="1">
        <f t="shared" si="123"/>
        <v>483</v>
      </c>
      <c r="F602" s="1">
        <f t="shared" si="124"/>
        <v>483</v>
      </c>
      <c r="G602" s="1">
        <v>361</v>
      </c>
      <c r="H602" s="1">
        <v>357</v>
      </c>
      <c r="I602" s="2"/>
      <c r="J602" s="2">
        <f t="shared" si="125"/>
        <v>0.73913043478260865</v>
      </c>
      <c r="K602" s="7">
        <f t="shared" si="126"/>
        <v>3</v>
      </c>
      <c r="L602" s="7">
        <f t="shared" si="127"/>
        <v>1</v>
      </c>
      <c r="M602" s="7">
        <f t="shared" si="128"/>
        <v>2</v>
      </c>
      <c r="N602" s="2">
        <f t="shared" si="129"/>
        <v>0.2360248447204969</v>
      </c>
      <c r="O602" s="2">
        <f t="shared" si="130"/>
        <v>0.35610766045548653</v>
      </c>
      <c r="P602" s="2">
        <f t="shared" si="131"/>
        <v>0.33747412008281574</v>
      </c>
      <c r="Q602" s="2">
        <f t="shared" si="132"/>
        <v>7.0393374741200831E-2</v>
      </c>
      <c r="R602" s="1">
        <v>114</v>
      </c>
      <c r="S602" s="1">
        <v>172</v>
      </c>
      <c r="T602" s="1">
        <v>163</v>
      </c>
      <c r="V602" s="1">
        <v>34</v>
      </c>
      <c r="AA602" t="s">
        <v>1492</v>
      </c>
      <c r="AB602">
        <v>1</v>
      </c>
      <c r="AD602" s="40"/>
      <c r="AE602" s="40">
        <v>23</v>
      </c>
      <c r="AF602" s="42">
        <v>15</v>
      </c>
      <c r="AG602" s="42">
        <v>70</v>
      </c>
      <c r="AH602" s="46">
        <v>69645</v>
      </c>
      <c r="AI602" s="46">
        <f t="shared" si="133"/>
        <v>23015</v>
      </c>
      <c r="AJ602" t="s">
        <v>1376</v>
      </c>
      <c r="AO602" s="1">
        <f t="shared" si="122"/>
        <v>483</v>
      </c>
      <c r="AP602" s="1">
        <v>0</v>
      </c>
    </row>
    <row r="603" spans="1:42" hidden="1" outlineLevel="1" x14ac:dyDescent="0.2">
      <c r="A603" t="s">
        <v>1295</v>
      </c>
      <c r="B603" s="11" t="s">
        <v>1582</v>
      </c>
      <c r="E603" s="1">
        <f t="shared" si="123"/>
        <v>289</v>
      </c>
      <c r="F603" s="1">
        <f t="shared" si="124"/>
        <v>289</v>
      </c>
      <c r="G603" s="1">
        <v>191</v>
      </c>
      <c r="H603" s="1">
        <v>189</v>
      </c>
      <c r="I603" s="2"/>
      <c r="J603" s="2">
        <f t="shared" si="125"/>
        <v>0.65397923875432529</v>
      </c>
      <c r="K603" s="7">
        <f t="shared" si="126"/>
        <v>1</v>
      </c>
      <c r="L603" s="7">
        <f t="shared" si="127"/>
        <v>2</v>
      </c>
      <c r="M603" s="7">
        <f t="shared" si="128"/>
        <v>3</v>
      </c>
      <c r="N603" s="2">
        <f t="shared" si="129"/>
        <v>0.3944636678200692</v>
      </c>
      <c r="O603" s="2">
        <f t="shared" si="130"/>
        <v>0.32525951557093424</v>
      </c>
      <c r="P603" s="2">
        <f t="shared" si="131"/>
        <v>0.25605536332179929</v>
      </c>
      <c r="Q603" s="2">
        <f t="shared" si="132"/>
        <v>2.4221453287197214E-2</v>
      </c>
      <c r="R603" s="1">
        <v>114</v>
      </c>
      <c r="S603" s="1">
        <v>94</v>
      </c>
      <c r="T603" s="1">
        <v>74</v>
      </c>
      <c r="V603" s="1">
        <v>7</v>
      </c>
      <c r="AA603" t="s">
        <v>548</v>
      </c>
      <c r="AB603">
        <v>2</v>
      </c>
      <c r="AD603" s="40"/>
      <c r="AE603" s="40">
        <v>23</v>
      </c>
      <c r="AF603" s="42">
        <v>9</v>
      </c>
      <c r="AG603" s="42">
        <v>135</v>
      </c>
      <c r="AH603" s="46">
        <v>69750</v>
      </c>
      <c r="AI603" s="46">
        <f t="shared" si="133"/>
        <v>23009</v>
      </c>
      <c r="AJ603" t="s">
        <v>1376</v>
      </c>
      <c r="AO603" s="1">
        <f t="shared" si="122"/>
        <v>289</v>
      </c>
      <c r="AP603" s="1">
        <v>0</v>
      </c>
    </row>
    <row r="604" spans="1:42" hidden="1" outlineLevel="1" x14ac:dyDescent="0.2">
      <c r="A604" t="s">
        <v>2705</v>
      </c>
      <c r="B604" s="11" t="s">
        <v>1582</v>
      </c>
      <c r="E604" s="1">
        <f t="shared" si="123"/>
        <v>6253</v>
      </c>
      <c r="F604" s="1">
        <f t="shared" si="124"/>
        <v>6253</v>
      </c>
      <c r="G604" s="1">
        <v>4681</v>
      </c>
      <c r="H604" s="1">
        <v>4634</v>
      </c>
      <c r="I604" s="2"/>
      <c r="J604" s="2">
        <f t="shared" si="125"/>
        <v>0.74108427954581801</v>
      </c>
      <c r="K604" s="7">
        <f t="shared" si="126"/>
        <v>1</v>
      </c>
      <c r="L604" s="7">
        <f t="shared" si="127"/>
        <v>3</v>
      </c>
      <c r="M604" s="7">
        <f t="shared" si="128"/>
        <v>2</v>
      </c>
      <c r="N604" s="2">
        <f t="shared" si="129"/>
        <v>0.39932832240524546</v>
      </c>
      <c r="O604" s="2">
        <f t="shared" si="130"/>
        <v>0.25635694866464098</v>
      </c>
      <c r="P604" s="2">
        <f t="shared" si="131"/>
        <v>0.31073084919238764</v>
      </c>
      <c r="Q604" s="2">
        <f t="shared" si="132"/>
        <v>3.3583879737725864E-2</v>
      </c>
      <c r="R604" s="1">
        <v>2497</v>
      </c>
      <c r="S604" s="1">
        <v>1603</v>
      </c>
      <c r="T604" s="1">
        <v>1943</v>
      </c>
      <c r="V604" s="1">
        <v>210</v>
      </c>
      <c r="AA604" t="s">
        <v>852</v>
      </c>
      <c r="AB604">
        <v>1</v>
      </c>
      <c r="AD604" s="40"/>
      <c r="AE604" s="40">
        <v>23</v>
      </c>
      <c r="AF604" s="42">
        <v>31</v>
      </c>
      <c r="AG604" s="42">
        <v>125</v>
      </c>
      <c r="AH604" s="46">
        <v>70030</v>
      </c>
      <c r="AI604" s="46">
        <f t="shared" si="133"/>
        <v>23031</v>
      </c>
      <c r="AJ604" t="s">
        <v>1376</v>
      </c>
      <c r="AO604" s="1">
        <f t="shared" si="122"/>
        <v>6253</v>
      </c>
      <c r="AP604" s="1">
        <v>0</v>
      </c>
    </row>
    <row r="605" spans="1:42" hidden="1" outlineLevel="1" x14ac:dyDescent="0.2">
      <c r="A605" t="s">
        <v>1690</v>
      </c>
      <c r="B605" s="11" t="s">
        <v>1582</v>
      </c>
      <c r="E605" s="1">
        <f t="shared" si="123"/>
        <v>966</v>
      </c>
      <c r="F605" s="1">
        <f t="shared" si="124"/>
        <v>966</v>
      </c>
      <c r="G605" s="1">
        <v>726</v>
      </c>
      <c r="H605" s="1">
        <v>716</v>
      </c>
      <c r="I605" s="2"/>
      <c r="J605" s="2">
        <f t="shared" si="125"/>
        <v>0.74120082815734989</v>
      </c>
      <c r="K605" s="7">
        <f t="shared" si="126"/>
        <v>1</v>
      </c>
      <c r="L605" s="7">
        <f t="shared" si="127"/>
        <v>3</v>
      </c>
      <c r="M605" s="7">
        <f t="shared" si="128"/>
        <v>2</v>
      </c>
      <c r="N605" s="2">
        <f t="shared" si="129"/>
        <v>0.37991718426501037</v>
      </c>
      <c r="O605" s="2">
        <f t="shared" si="130"/>
        <v>0.27432712215320909</v>
      </c>
      <c r="P605" s="2">
        <f t="shared" si="131"/>
        <v>0.31573498964803315</v>
      </c>
      <c r="Q605" s="2">
        <f t="shared" si="132"/>
        <v>3.0020703933747339E-2</v>
      </c>
      <c r="R605" s="1">
        <v>367</v>
      </c>
      <c r="S605" s="1">
        <v>265</v>
      </c>
      <c r="T605" s="1">
        <v>305</v>
      </c>
      <c r="V605" s="1">
        <v>29</v>
      </c>
      <c r="AA605" t="s">
        <v>1492</v>
      </c>
      <c r="AB605">
        <v>1</v>
      </c>
      <c r="AD605" s="40"/>
      <c r="AE605" s="40">
        <v>23</v>
      </c>
      <c r="AF605" s="42">
        <v>15</v>
      </c>
      <c r="AG605" s="42">
        <v>75</v>
      </c>
      <c r="AH605" s="46">
        <v>70240</v>
      </c>
      <c r="AI605" s="46">
        <f t="shared" si="133"/>
        <v>23015</v>
      </c>
      <c r="AJ605" t="s">
        <v>1376</v>
      </c>
      <c r="AO605" s="1">
        <f t="shared" si="122"/>
        <v>966</v>
      </c>
      <c r="AP605" s="1">
        <v>0</v>
      </c>
    </row>
    <row r="606" spans="1:42" hidden="1" outlineLevel="1" x14ac:dyDescent="0.2">
      <c r="A606" t="s">
        <v>2732</v>
      </c>
      <c r="B606" s="11" t="s">
        <v>1582</v>
      </c>
      <c r="E606" s="1">
        <f t="shared" si="123"/>
        <v>22231</v>
      </c>
      <c r="F606" s="1">
        <f t="shared" si="124"/>
        <v>22231</v>
      </c>
      <c r="G606" s="1">
        <v>16451</v>
      </c>
      <c r="H606" s="1">
        <v>16286</v>
      </c>
      <c r="I606" s="2"/>
      <c r="J606" s="2">
        <f t="shared" si="125"/>
        <v>0.73258063065089285</v>
      </c>
      <c r="K606" s="7">
        <f t="shared" si="126"/>
        <v>1</v>
      </c>
      <c r="L606" s="7">
        <f t="shared" si="127"/>
        <v>3</v>
      </c>
      <c r="M606" s="7">
        <f t="shared" si="128"/>
        <v>2</v>
      </c>
      <c r="N606" s="2">
        <f t="shared" si="129"/>
        <v>0.50987359992802839</v>
      </c>
      <c r="O606" s="2">
        <f t="shared" si="130"/>
        <v>0.16922315685304304</v>
      </c>
      <c r="P606" s="2">
        <f t="shared" si="131"/>
        <v>0.28185866582699831</v>
      </c>
      <c r="Q606" s="2">
        <f t="shared" si="132"/>
        <v>3.9044577391930291E-2</v>
      </c>
      <c r="R606" s="1">
        <v>11335</v>
      </c>
      <c r="S606" s="1">
        <v>3762</v>
      </c>
      <c r="T606" s="1">
        <v>6266</v>
      </c>
      <c r="V606" s="1">
        <v>868</v>
      </c>
      <c r="AA606" t="s">
        <v>1434</v>
      </c>
      <c r="AB606">
        <v>1</v>
      </c>
      <c r="AD606" s="40"/>
      <c r="AE606" s="40">
        <v>23</v>
      </c>
      <c r="AF606" s="42">
        <v>5</v>
      </c>
      <c r="AG606" s="42">
        <v>110</v>
      </c>
      <c r="AH606" s="46">
        <v>71990</v>
      </c>
      <c r="AI606" s="46">
        <f t="shared" si="133"/>
        <v>23005</v>
      </c>
      <c r="AJ606" t="s">
        <v>1161</v>
      </c>
      <c r="AO606" s="1">
        <f t="shared" si="122"/>
        <v>22231</v>
      </c>
      <c r="AP606" s="1">
        <v>0</v>
      </c>
    </row>
    <row r="607" spans="1:42" hidden="1" outlineLevel="1" x14ac:dyDescent="0.2">
      <c r="A607" t="s">
        <v>1191</v>
      </c>
      <c r="B607" s="11" t="s">
        <v>1582</v>
      </c>
      <c r="E607" s="1">
        <f t="shared" si="123"/>
        <v>1303</v>
      </c>
      <c r="F607" s="1">
        <f t="shared" si="124"/>
        <v>1303</v>
      </c>
      <c r="G607" s="1">
        <v>1006</v>
      </c>
      <c r="H607" s="1">
        <v>997</v>
      </c>
      <c r="I607" s="2"/>
      <c r="J607" s="2">
        <f t="shared" si="125"/>
        <v>0.76515732924021485</v>
      </c>
      <c r="K607" s="7">
        <f t="shared" si="126"/>
        <v>1</v>
      </c>
      <c r="L607" s="7">
        <f t="shared" si="127"/>
        <v>3</v>
      </c>
      <c r="M607" s="7">
        <f t="shared" si="128"/>
        <v>2</v>
      </c>
      <c r="N607" s="2">
        <f t="shared" si="129"/>
        <v>0.35456638526477358</v>
      </c>
      <c r="O607" s="2">
        <f t="shared" si="130"/>
        <v>0.27014581734458942</v>
      </c>
      <c r="P607" s="2">
        <f t="shared" si="131"/>
        <v>0.33307751343054487</v>
      </c>
      <c r="Q607" s="2">
        <f t="shared" si="132"/>
        <v>4.2210283960092132E-2</v>
      </c>
      <c r="R607" s="1">
        <v>462</v>
      </c>
      <c r="S607" s="1">
        <v>352</v>
      </c>
      <c r="T607" s="1">
        <v>434</v>
      </c>
      <c r="V607" s="1">
        <v>55</v>
      </c>
      <c r="AA607" t="s">
        <v>1614</v>
      </c>
      <c r="AB607">
        <v>1</v>
      </c>
      <c r="AD607" s="40"/>
      <c r="AE607" s="40">
        <v>23</v>
      </c>
      <c r="AF607" s="42">
        <v>13</v>
      </c>
      <c r="AG607" s="42">
        <v>65</v>
      </c>
      <c r="AH607" s="46">
        <v>72585</v>
      </c>
      <c r="AI607" s="46">
        <f t="shared" si="133"/>
        <v>23013</v>
      </c>
      <c r="AJ607" t="s">
        <v>1376</v>
      </c>
      <c r="AO607" s="1">
        <f t="shared" si="122"/>
        <v>1303</v>
      </c>
      <c r="AP607" s="1">
        <v>0</v>
      </c>
    </row>
    <row r="608" spans="1:42" hidden="1" outlineLevel="1" x14ac:dyDescent="0.2">
      <c r="A608" t="s">
        <v>2925</v>
      </c>
      <c r="B608" s="11" t="s">
        <v>1582</v>
      </c>
      <c r="E608" s="1">
        <f t="shared" si="123"/>
        <v>594</v>
      </c>
      <c r="F608" s="1">
        <f t="shared" si="124"/>
        <v>594</v>
      </c>
      <c r="G608" s="1">
        <v>496</v>
      </c>
      <c r="H608" s="1">
        <v>491</v>
      </c>
      <c r="I608" s="2"/>
      <c r="J608" s="2">
        <f t="shared" si="125"/>
        <v>0.82659932659932656</v>
      </c>
      <c r="K608" s="7">
        <f t="shared" si="126"/>
        <v>2</v>
      </c>
      <c r="L608" s="7">
        <f t="shared" si="127"/>
        <v>1</v>
      </c>
      <c r="M608" s="7">
        <f t="shared" si="128"/>
        <v>3</v>
      </c>
      <c r="N608" s="2">
        <f t="shared" si="129"/>
        <v>0.37373737373737376</v>
      </c>
      <c r="O608" s="2">
        <f t="shared" si="130"/>
        <v>0.37542087542087543</v>
      </c>
      <c r="P608" s="2">
        <f t="shared" si="131"/>
        <v>0.22727272727272727</v>
      </c>
      <c r="Q608" s="2">
        <f t="shared" si="132"/>
        <v>2.3569023569023601E-2</v>
      </c>
      <c r="R608" s="1">
        <v>222</v>
      </c>
      <c r="S608" s="1">
        <v>223</v>
      </c>
      <c r="T608" s="1">
        <v>135</v>
      </c>
      <c r="V608" s="1">
        <v>14</v>
      </c>
      <c r="AA608" t="s">
        <v>1492</v>
      </c>
      <c r="AB608">
        <v>1</v>
      </c>
      <c r="AD608" s="40"/>
      <c r="AE608" s="40">
        <v>23</v>
      </c>
      <c r="AF608" s="42">
        <v>15</v>
      </c>
      <c r="AG608" s="42">
        <v>80</v>
      </c>
      <c r="AH608" s="46">
        <v>71955</v>
      </c>
      <c r="AI608" s="46">
        <f t="shared" si="133"/>
        <v>23015</v>
      </c>
      <c r="AJ608" t="s">
        <v>1376</v>
      </c>
      <c r="AO608" s="1">
        <f t="shared" si="122"/>
        <v>594</v>
      </c>
      <c r="AP608" s="1">
        <v>0</v>
      </c>
    </row>
    <row r="609" spans="1:42" hidden="1" outlineLevel="1" x14ac:dyDescent="0.2">
      <c r="A609" t="s">
        <v>1505</v>
      </c>
      <c r="B609" s="11" t="s">
        <v>1582</v>
      </c>
      <c r="E609" s="1">
        <f t="shared" si="123"/>
        <v>1665</v>
      </c>
      <c r="F609" s="1">
        <f t="shared" si="124"/>
        <v>1664</v>
      </c>
      <c r="G609" s="1">
        <v>1141</v>
      </c>
      <c r="H609" s="1">
        <v>1137</v>
      </c>
      <c r="I609" s="2"/>
      <c r="J609" s="2">
        <f t="shared" si="125"/>
        <v>0.6828828828828829</v>
      </c>
      <c r="K609" s="7">
        <f t="shared" si="126"/>
        <v>1</v>
      </c>
      <c r="L609" s="7">
        <f t="shared" si="127"/>
        <v>3</v>
      </c>
      <c r="M609" s="7">
        <f t="shared" si="128"/>
        <v>2</v>
      </c>
      <c r="N609" s="2">
        <f t="shared" si="129"/>
        <v>0.41706730769230771</v>
      </c>
      <c r="O609" s="2">
        <f t="shared" si="130"/>
        <v>0.23257211538461539</v>
      </c>
      <c r="P609" s="2">
        <f t="shared" si="131"/>
        <v>0.3046875</v>
      </c>
      <c r="Q609" s="2">
        <f t="shared" si="132"/>
        <v>4.5673076923076872E-2</v>
      </c>
      <c r="R609" s="1">
        <v>694</v>
      </c>
      <c r="S609" s="1">
        <v>387</v>
      </c>
      <c r="T609" s="1">
        <v>507</v>
      </c>
      <c r="V609" s="1">
        <v>76</v>
      </c>
      <c r="AA609" t="s">
        <v>548</v>
      </c>
      <c r="AB609">
        <v>2</v>
      </c>
      <c r="AD609" s="40"/>
      <c r="AE609" s="40">
        <v>23</v>
      </c>
      <c r="AF609" s="42">
        <v>9</v>
      </c>
      <c r="AG609" s="42">
        <v>140</v>
      </c>
      <c r="AH609" s="46">
        <v>72865</v>
      </c>
      <c r="AI609" s="46">
        <f t="shared" si="133"/>
        <v>23009</v>
      </c>
      <c r="AJ609" t="s">
        <v>1376</v>
      </c>
      <c r="AO609" s="1">
        <f t="shared" si="122"/>
        <v>1664</v>
      </c>
      <c r="AP609" s="1">
        <v>1</v>
      </c>
    </row>
    <row r="610" spans="1:42" hidden="1" outlineLevel="1" x14ac:dyDescent="0.2">
      <c r="A610" t="s">
        <v>3052</v>
      </c>
      <c r="B610" s="11" t="s">
        <v>1582</v>
      </c>
      <c r="E610" s="1">
        <f t="shared" si="123"/>
        <v>0</v>
      </c>
      <c r="F610" s="1">
        <f t="shared" si="124"/>
        <v>0</v>
      </c>
      <c r="G610" s="1">
        <v>2</v>
      </c>
      <c r="H610" s="1">
        <v>2</v>
      </c>
      <c r="I610" s="2"/>
      <c r="J610" s="2" t="e">
        <f t="shared" si="125"/>
        <v>#DIV/0!</v>
      </c>
      <c r="K610" s="7" t="str">
        <f t="shared" si="126"/>
        <v/>
      </c>
      <c r="L610" s="7" t="str">
        <f t="shared" si="127"/>
        <v/>
      </c>
      <c r="M610" s="7" t="str">
        <f t="shared" si="128"/>
        <v/>
      </c>
      <c r="N610" s="2" t="str">
        <f t="shared" si="129"/>
        <v>-</v>
      </c>
      <c r="O610" s="2" t="str">
        <f t="shared" si="130"/>
        <v>-</v>
      </c>
      <c r="P610" s="2" t="str">
        <f t="shared" si="131"/>
        <v>-</v>
      </c>
      <c r="Q610" s="2" t="str">
        <f t="shared" si="132"/>
        <v>-</v>
      </c>
      <c r="R610" s="1">
        <v>0</v>
      </c>
      <c r="S610" s="1">
        <v>0</v>
      </c>
      <c r="T610" s="1">
        <v>0</v>
      </c>
      <c r="V610" s="1">
        <v>0</v>
      </c>
      <c r="AA610" t="s">
        <v>1668</v>
      </c>
      <c r="AB610">
        <v>2</v>
      </c>
      <c r="AD610" s="40"/>
      <c r="AE610" s="40">
        <v>23</v>
      </c>
      <c r="AF610" s="42">
        <v>25</v>
      </c>
      <c r="AH610" s="55">
        <v>73200</v>
      </c>
      <c r="AI610" s="46">
        <f t="shared" si="133"/>
        <v>23025</v>
      </c>
      <c r="AJ610" t="s">
        <v>882</v>
      </c>
      <c r="AO610" s="1">
        <f t="shared" si="122"/>
        <v>0</v>
      </c>
      <c r="AP610" s="1">
        <v>0</v>
      </c>
    </row>
    <row r="611" spans="1:42" hidden="1" outlineLevel="1" x14ac:dyDescent="0.2">
      <c r="A611" t="s">
        <v>1867</v>
      </c>
      <c r="B611" s="11" t="s">
        <v>1582</v>
      </c>
      <c r="E611" s="1">
        <f t="shared" si="123"/>
        <v>223</v>
      </c>
      <c r="F611" s="1">
        <f t="shared" si="124"/>
        <v>223</v>
      </c>
      <c r="G611" s="1">
        <v>163</v>
      </c>
      <c r="H611" s="1">
        <v>161</v>
      </c>
      <c r="I611" s="2"/>
      <c r="J611" s="2">
        <f t="shared" si="125"/>
        <v>0.72197309417040356</v>
      </c>
      <c r="K611" s="7">
        <f t="shared" si="126"/>
        <v>3</v>
      </c>
      <c r="L611" s="7">
        <f t="shared" si="127"/>
        <v>1</v>
      </c>
      <c r="M611" s="7">
        <f t="shared" si="128"/>
        <v>2</v>
      </c>
      <c r="N611" s="2">
        <f t="shared" si="129"/>
        <v>0.16591928251121077</v>
      </c>
      <c r="O611" s="2">
        <f t="shared" si="130"/>
        <v>0.3991031390134529</v>
      </c>
      <c r="P611" s="2">
        <f t="shared" si="131"/>
        <v>0.39461883408071746</v>
      </c>
      <c r="Q611" s="2">
        <f t="shared" si="132"/>
        <v>4.035874439461884E-2</v>
      </c>
      <c r="R611" s="1">
        <v>37</v>
      </c>
      <c r="S611" s="1">
        <v>89</v>
      </c>
      <c r="T611" s="1">
        <v>88</v>
      </c>
      <c r="V611" s="1">
        <v>9</v>
      </c>
      <c r="AA611" t="s">
        <v>2323</v>
      </c>
      <c r="AB611">
        <v>2</v>
      </c>
      <c r="AD611" s="40"/>
      <c r="AE611" s="40">
        <v>23</v>
      </c>
      <c r="AF611" s="42">
        <v>19</v>
      </c>
      <c r="AG611" s="42">
        <v>280</v>
      </c>
      <c r="AH611" s="46">
        <v>73250</v>
      </c>
      <c r="AI611" s="46">
        <f t="shared" si="133"/>
        <v>23019</v>
      </c>
      <c r="AJ611" t="s">
        <v>1376</v>
      </c>
      <c r="AO611" s="1">
        <f t="shared" si="122"/>
        <v>223</v>
      </c>
      <c r="AP611" s="1">
        <v>0</v>
      </c>
    </row>
    <row r="612" spans="1:42" hidden="1" outlineLevel="1" x14ac:dyDescent="0.2">
      <c r="A612" t="s">
        <v>1199</v>
      </c>
      <c r="B612" s="11" t="s">
        <v>1582</v>
      </c>
      <c r="E612" s="1">
        <f t="shared" si="123"/>
        <v>272</v>
      </c>
      <c r="F612" s="1">
        <f t="shared" si="124"/>
        <v>272</v>
      </c>
      <c r="G612" s="1">
        <v>210</v>
      </c>
      <c r="H612" s="1">
        <v>209</v>
      </c>
      <c r="I612" s="2"/>
      <c r="J612" s="2">
        <f t="shared" si="125"/>
        <v>0.76838235294117652</v>
      </c>
      <c r="K612" s="7">
        <f t="shared" si="126"/>
        <v>3</v>
      </c>
      <c r="L612" s="7">
        <f t="shared" si="127"/>
        <v>2</v>
      </c>
      <c r="M612" s="7">
        <f t="shared" si="128"/>
        <v>1</v>
      </c>
      <c r="N612" s="2">
        <f t="shared" si="129"/>
        <v>0.12132352941176471</v>
      </c>
      <c r="O612" s="2">
        <f t="shared" si="130"/>
        <v>0.40441176470588236</v>
      </c>
      <c r="P612" s="2">
        <f t="shared" si="131"/>
        <v>0.43382352941176472</v>
      </c>
      <c r="Q612" s="2">
        <f t="shared" si="132"/>
        <v>4.0441176470588203E-2</v>
      </c>
      <c r="R612" s="1">
        <v>33</v>
      </c>
      <c r="S612" s="1">
        <v>110</v>
      </c>
      <c r="T612" s="1">
        <v>118</v>
      </c>
      <c r="V612" s="1">
        <v>11</v>
      </c>
      <c r="AA612" t="s">
        <v>2323</v>
      </c>
      <c r="AB612">
        <v>2</v>
      </c>
      <c r="AD612" s="40"/>
      <c r="AE612" s="40">
        <v>23</v>
      </c>
      <c r="AF612" s="42">
        <v>19</v>
      </c>
      <c r="AG612" s="42">
        <v>285</v>
      </c>
      <c r="AH612" s="46">
        <v>73600</v>
      </c>
      <c r="AI612" s="46">
        <f t="shared" si="133"/>
        <v>23019</v>
      </c>
      <c r="AJ612" t="s">
        <v>1376</v>
      </c>
      <c r="AO612" s="1">
        <f t="shared" si="122"/>
        <v>272</v>
      </c>
      <c r="AP612" s="1">
        <v>0</v>
      </c>
    </row>
    <row r="613" spans="1:42" hidden="1" outlineLevel="1" x14ac:dyDescent="0.2">
      <c r="A613" t="s">
        <v>533</v>
      </c>
      <c r="B613" s="11" t="s">
        <v>1582</v>
      </c>
      <c r="E613" s="1">
        <f t="shared" si="123"/>
        <v>8298</v>
      </c>
      <c r="F613" s="1">
        <f t="shared" si="124"/>
        <v>8298</v>
      </c>
      <c r="G613" s="1">
        <v>6123</v>
      </c>
      <c r="H613" s="1">
        <v>6060</v>
      </c>
      <c r="I613" s="2"/>
      <c r="J613" s="2">
        <f t="shared" si="125"/>
        <v>0.73029645697758494</v>
      </c>
      <c r="K613" s="7">
        <f t="shared" si="126"/>
        <v>3</v>
      </c>
      <c r="L613" s="7">
        <f t="shared" si="127"/>
        <v>1</v>
      </c>
      <c r="M613" s="7">
        <f t="shared" si="128"/>
        <v>2</v>
      </c>
      <c r="N613" s="2">
        <f t="shared" si="129"/>
        <v>0.28344179320318147</v>
      </c>
      <c r="O613" s="2">
        <f t="shared" si="130"/>
        <v>0.33743070619426369</v>
      </c>
      <c r="P613" s="2">
        <f t="shared" si="131"/>
        <v>0.31682333092311399</v>
      </c>
      <c r="Q613" s="2">
        <f t="shared" si="132"/>
        <v>6.2304169679440913E-2</v>
      </c>
      <c r="R613" s="1">
        <v>2352</v>
      </c>
      <c r="S613" s="1">
        <v>2800</v>
      </c>
      <c r="T613" s="1">
        <v>2629</v>
      </c>
      <c r="V613" s="1">
        <v>517</v>
      </c>
      <c r="AA613" t="s">
        <v>1434</v>
      </c>
      <c r="AB613">
        <v>1</v>
      </c>
      <c r="AD613" s="40"/>
      <c r="AE613" s="40">
        <v>23</v>
      </c>
      <c r="AF613" s="42">
        <v>5</v>
      </c>
      <c r="AG613" s="42">
        <v>115</v>
      </c>
      <c r="AH613" s="46">
        <v>73670</v>
      </c>
      <c r="AI613" s="46">
        <f t="shared" si="133"/>
        <v>23005</v>
      </c>
      <c r="AJ613" t="s">
        <v>1376</v>
      </c>
      <c r="AO613" s="1">
        <f t="shared" si="122"/>
        <v>8298</v>
      </c>
      <c r="AP613" s="1">
        <v>0</v>
      </c>
    </row>
    <row r="614" spans="1:42" hidden="1" outlineLevel="1" x14ac:dyDescent="0.2">
      <c r="A614" t="s">
        <v>1414</v>
      </c>
      <c r="B614" s="11" t="s">
        <v>1582</v>
      </c>
      <c r="E614" s="1">
        <f t="shared" si="123"/>
        <v>531</v>
      </c>
      <c r="F614" s="1">
        <f t="shared" si="124"/>
        <v>531</v>
      </c>
      <c r="G614" s="1">
        <v>383</v>
      </c>
      <c r="H614" s="1">
        <v>381</v>
      </c>
      <c r="I614" s="2"/>
      <c r="J614" s="2">
        <f t="shared" si="125"/>
        <v>0.71751412429378536</v>
      </c>
      <c r="K614" s="7">
        <f t="shared" si="126"/>
        <v>3</v>
      </c>
      <c r="L614" s="7">
        <f t="shared" si="127"/>
        <v>2</v>
      </c>
      <c r="M614" s="7">
        <f t="shared" si="128"/>
        <v>1</v>
      </c>
      <c r="N614" s="2">
        <f t="shared" si="129"/>
        <v>0.2448210922787194</v>
      </c>
      <c r="O614" s="2">
        <f t="shared" si="130"/>
        <v>0.27306967984934089</v>
      </c>
      <c r="P614" s="2">
        <f t="shared" si="131"/>
        <v>0.4463276836158192</v>
      </c>
      <c r="Q614" s="2">
        <f t="shared" si="132"/>
        <v>3.5781544256120512E-2</v>
      </c>
      <c r="R614" s="1">
        <v>130</v>
      </c>
      <c r="S614" s="1">
        <v>145</v>
      </c>
      <c r="T614" s="1">
        <v>237</v>
      </c>
      <c r="V614" s="1">
        <v>19</v>
      </c>
      <c r="AA614" t="s">
        <v>1668</v>
      </c>
      <c r="AB614">
        <v>2</v>
      </c>
      <c r="AD614" s="40"/>
      <c r="AE614" s="40">
        <v>23</v>
      </c>
      <c r="AF614" s="42">
        <v>25</v>
      </c>
      <c r="AG614" s="42">
        <v>155</v>
      </c>
      <c r="AH614" s="46">
        <v>73845</v>
      </c>
      <c r="AI614" s="46">
        <f t="shared" si="133"/>
        <v>23025</v>
      </c>
      <c r="AJ614" t="s">
        <v>1376</v>
      </c>
      <c r="AO614" s="1">
        <f t="shared" si="122"/>
        <v>531</v>
      </c>
      <c r="AP614" s="1">
        <v>0</v>
      </c>
    </row>
    <row r="615" spans="1:42" hidden="1" outlineLevel="1" x14ac:dyDescent="0.2">
      <c r="A615" t="s">
        <v>2297</v>
      </c>
      <c r="B615" s="11" t="s">
        <v>1582</v>
      </c>
      <c r="E615" s="1">
        <f t="shared" si="123"/>
        <v>1117</v>
      </c>
      <c r="F615" s="1">
        <f t="shared" si="124"/>
        <v>1117</v>
      </c>
      <c r="G615" s="1">
        <v>773</v>
      </c>
      <c r="H615" s="1">
        <v>765</v>
      </c>
      <c r="I615" s="2"/>
      <c r="J615" s="2">
        <f t="shared" si="125"/>
        <v>0.68487018800358102</v>
      </c>
      <c r="K615" s="7">
        <f t="shared" si="126"/>
        <v>3</v>
      </c>
      <c r="L615" s="7">
        <f t="shared" si="127"/>
        <v>2</v>
      </c>
      <c r="M615" s="7">
        <f t="shared" si="128"/>
        <v>1</v>
      </c>
      <c r="N615" s="2">
        <f t="shared" si="129"/>
        <v>0.18889883616830797</v>
      </c>
      <c r="O615" s="2">
        <f t="shared" si="130"/>
        <v>0.36705461056401073</v>
      </c>
      <c r="P615" s="2">
        <f t="shared" si="131"/>
        <v>0.38764547896150403</v>
      </c>
      <c r="Q615" s="2">
        <f t="shared" si="132"/>
        <v>5.6401074306177301E-2</v>
      </c>
      <c r="R615" s="1">
        <v>211</v>
      </c>
      <c r="S615" s="1">
        <v>410</v>
      </c>
      <c r="T615" s="1">
        <v>433</v>
      </c>
      <c r="V615" s="1">
        <v>63</v>
      </c>
      <c r="AA615" t="s">
        <v>2323</v>
      </c>
      <c r="AB615">
        <v>2</v>
      </c>
      <c r="AD615" s="40"/>
      <c r="AE615" s="40">
        <v>23</v>
      </c>
      <c r="AF615" s="42">
        <v>19</v>
      </c>
      <c r="AG615" s="42">
        <v>290</v>
      </c>
      <c r="AH615" s="46">
        <v>74055</v>
      </c>
      <c r="AI615" s="46">
        <f t="shared" si="133"/>
        <v>23019</v>
      </c>
      <c r="AJ615" t="s">
        <v>1376</v>
      </c>
      <c r="AO615" s="1">
        <f t="shared" si="122"/>
        <v>1117</v>
      </c>
      <c r="AP615" s="1">
        <v>0</v>
      </c>
    </row>
    <row r="616" spans="1:42" hidden="1" outlineLevel="1" x14ac:dyDescent="0.2">
      <c r="A616" t="s">
        <v>150</v>
      </c>
      <c r="B616" s="11" t="s">
        <v>1582</v>
      </c>
      <c r="E616" s="1">
        <f t="shared" si="123"/>
        <v>899</v>
      </c>
      <c r="F616" s="1">
        <f t="shared" si="124"/>
        <v>899</v>
      </c>
      <c r="G616" s="1">
        <v>676</v>
      </c>
      <c r="H616" s="1">
        <v>668</v>
      </c>
      <c r="I616" s="2"/>
      <c r="J616" s="2">
        <f t="shared" si="125"/>
        <v>0.743047830923248</v>
      </c>
      <c r="K616" s="7">
        <f t="shared" si="126"/>
        <v>3</v>
      </c>
      <c r="L616" s="7">
        <f t="shared" si="127"/>
        <v>1</v>
      </c>
      <c r="M616" s="7">
        <f t="shared" si="128"/>
        <v>2</v>
      </c>
      <c r="N616" s="2">
        <f t="shared" si="129"/>
        <v>0.29143492769744161</v>
      </c>
      <c r="O616" s="2">
        <f t="shared" si="130"/>
        <v>0.36262513904338156</v>
      </c>
      <c r="P616" s="2">
        <f t="shared" si="131"/>
        <v>0.31256952169076752</v>
      </c>
      <c r="Q616" s="2">
        <f t="shared" si="132"/>
        <v>3.3370411568409308E-2</v>
      </c>
      <c r="R616" s="1">
        <v>262</v>
      </c>
      <c r="S616" s="1">
        <v>326</v>
      </c>
      <c r="T616" s="1">
        <v>281</v>
      </c>
      <c r="V616" s="1">
        <v>30</v>
      </c>
      <c r="AA616" t="s">
        <v>636</v>
      </c>
      <c r="AB616">
        <v>2</v>
      </c>
      <c r="AD616" s="40"/>
      <c r="AE616" s="40">
        <v>23</v>
      </c>
      <c r="AF616" s="42">
        <v>29</v>
      </c>
      <c r="AG616" s="42">
        <v>195</v>
      </c>
      <c r="AH616" s="46">
        <v>74125</v>
      </c>
      <c r="AI616" s="46">
        <f t="shared" si="133"/>
        <v>23029</v>
      </c>
      <c r="AJ616" t="s">
        <v>1376</v>
      </c>
      <c r="AO616" s="1">
        <f t="shared" si="122"/>
        <v>899</v>
      </c>
      <c r="AP616" s="1">
        <v>0</v>
      </c>
    </row>
    <row r="617" spans="1:42" hidden="1" outlineLevel="1" x14ac:dyDescent="0.2">
      <c r="A617" t="s">
        <v>1839</v>
      </c>
      <c r="B617" s="11" t="s">
        <v>1582</v>
      </c>
      <c r="E617" s="1">
        <f t="shared" si="123"/>
        <v>231</v>
      </c>
      <c r="F617" s="1">
        <f t="shared" si="124"/>
        <v>231</v>
      </c>
      <c r="G617" s="1">
        <v>163</v>
      </c>
      <c r="H617" s="1">
        <v>160</v>
      </c>
      <c r="I617" s="2"/>
      <c r="J617" s="2">
        <f t="shared" si="125"/>
        <v>0.69264069264069261</v>
      </c>
      <c r="K617" s="7">
        <f t="shared" si="126"/>
        <v>1</v>
      </c>
      <c r="L617" s="7">
        <f t="shared" si="127"/>
        <v>2</v>
      </c>
      <c r="M617" s="7">
        <f t="shared" si="128"/>
        <v>3</v>
      </c>
      <c r="N617" s="2">
        <f t="shared" si="129"/>
        <v>0.3593073593073593</v>
      </c>
      <c r="O617" s="2">
        <f t="shared" si="130"/>
        <v>0.32034632034632032</v>
      </c>
      <c r="P617" s="2">
        <f t="shared" si="131"/>
        <v>0.27705627705627706</v>
      </c>
      <c r="Q617" s="2">
        <f t="shared" si="132"/>
        <v>4.3290043290043378E-2</v>
      </c>
      <c r="R617" s="1">
        <v>83</v>
      </c>
      <c r="S617" s="1">
        <v>74</v>
      </c>
      <c r="T617" s="1">
        <v>64</v>
      </c>
      <c r="V617" s="1">
        <v>10</v>
      </c>
      <c r="AA617" t="s">
        <v>2662</v>
      </c>
      <c r="AB617">
        <v>2</v>
      </c>
      <c r="AD617" s="40"/>
      <c r="AE617" s="40">
        <v>23</v>
      </c>
      <c r="AF617" s="42">
        <v>3</v>
      </c>
      <c r="AG617" s="42">
        <v>300</v>
      </c>
      <c r="AH617" s="46">
        <v>74405</v>
      </c>
      <c r="AI617" s="46">
        <f t="shared" si="133"/>
        <v>23003</v>
      </c>
      <c r="AJ617" t="s">
        <v>1376</v>
      </c>
      <c r="AO617" s="1">
        <f t="shared" si="122"/>
        <v>231</v>
      </c>
      <c r="AP617" s="1">
        <v>0</v>
      </c>
    </row>
    <row r="618" spans="1:42" hidden="1" outlineLevel="1" x14ac:dyDescent="0.2">
      <c r="A618" t="s">
        <v>2927</v>
      </c>
      <c r="B618" s="11" t="s">
        <v>1582</v>
      </c>
      <c r="E618" s="1">
        <f t="shared" si="123"/>
        <v>1477</v>
      </c>
      <c r="F618" s="1">
        <f t="shared" si="124"/>
        <v>1477</v>
      </c>
      <c r="G618" s="1">
        <v>1070</v>
      </c>
      <c r="H618" s="1">
        <v>1065</v>
      </c>
      <c r="I618" s="2"/>
      <c r="J618" s="2">
        <f t="shared" si="125"/>
        <v>0.7210561949898443</v>
      </c>
      <c r="K618" s="7">
        <f t="shared" si="126"/>
        <v>3</v>
      </c>
      <c r="L618" s="7">
        <f t="shared" si="127"/>
        <v>2</v>
      </c>
      <c r="M618" s="7">
        <f t="shared" si="128"/>
        <v>1</v>
      </c>
      <c r="N618" s="2">
        <f t="shared" si="129"/>
        <v>0.31347325660121866</v>
      </c>
      <c r="O618" s="2">
        <f t="shared" si="130"/>
        <v>0.31415030467163169</v>
      </c>
      <c r="P618" s="2">
        <f t="shared" si="131"/>
        <v>0.35071090047393366</v>
      </c>
      <c r="Q618" s="2">
        <f t="shared" si="132"/>
        <v>2.1665538253216043E-2</v>
      </c>
      <c r="R618" s="1">
        <v>463</v>
      </c>
      <c r="S618" s="1">
        <v>464</v>
      </c>
      <c r="T618" s="1">
        <v>518</v>
      </c>
      <c r="V618" s="1">
        <v>32</v>
      </c>
      <c r="AA618" t="s">
        <v>203</v>
      </c>
      <c r="AB618">
        <v>2</v>
      </c>
      <c r="AD618" s="40"/>
      <c r="AE618" s="40">
        <v>23</v>
      </c>
      <c r="AF618" s="42">
        <v>27</v>
      </c>
      <c r="AG618" s="42">
        <v>100</v>
      </c>
      <c r="AH618" s="46">
        <v>74475</v>
      </c>
      <c r="AI618" s="46">
        <f t="shared" si="133"/>
        <v>23027</v>
      </c>
      <c r="AJ618" t="s">
        <v>1376</v>
      </c>
      <c r="AO618" s="1">
        <f t="shared" si="122"/>
        <v>1477</v>
      </c>
      <c r="AP618" s="1">
        <v>0</v>
      </c>
    </row>
    <row r="619" spans="1:42" hidden="1" outlineLevel="1" x14ac:dyDescent="0.2">
      <c r="A619" t="s">
        <v>1971</v>
      </c>
      <c r="B619" s="11" t="s">
        <v>1582</v>
      </c>
      <c r="E619" s="1">
        <f t="shared" si="123"/>
        <v>234</v>
      </c>
      <c r="F619" s="1">
        <f t="shared" si="124"/>
        <v>234</v>
      </c>
      <c r="G619" s="1">
        <v>186</v>
      </c>
      <c r="H619" s="1">
        <v>185</v>
      </c>
      <c r="I619" s="2"/>
      <c r="J619" s="2">
        <f t="shared" si="125"/>
        <v>0.79059829059829057</v>
      </c>
      <c r="K619" s="7">
        <f t="shared" si="126"/>
        <v>3</v>
      </c>
      <c r="L619" s="7">
        <f t="shared" si="127"/>
        <v>2</v>
      </c>
      <c r="M619" s="7">
        <f t="shared" si="128"/>
        <v>1</v>
      </c>
      <c r="N619" s="2">
        <f t="shared" si="129"/>
        <v>0.28205128205128205</v>
      </c>
      <c r="O619" s="2">
        <f t="shared" si="130"/>
        <v>0.30769230769230771</v>
      </c>
      <c r="P619" s="2">
        <f t="shared" si="131"/>
        <v>0.37606837606837606</v>
      </c>
      <c r="Q619" s="2">
        <f t="shared" si="132"/>
        <v>3.4188034188034178E-2</v>
      </c>
      <c r="R619" s="1">
        <v>66</v>
      </c>
      <c r="S619" s="1">
        <v>72</v>
      </c>
      <c r="T619" s="1">
        <v>88</v>
      </c>
      <c r="V619" s="1">
        <v>8</v>
      </c>
      <c r="AA619" t="s">
        <v>2232</v>
      </c>
      <c r="AB619">
        <v>2</v>
      </c>
      <c r="AD619" s="40"/>
      <c r="AE619" s="40">
        <v>23</v>
      </c>
      <c r="AF619" s="42">
        <v>17</v>
      </c>
      <c r="AG619" s="42">
        <v>140</v>
      </c>
      <c r="AH619" s="46">
        <v>74510</v>
      </c>
      <c r="AI619" s="46">
        <f t="shared" si="133"/>
        <v>23017</v>
      </c>
      <c r="AJ619" t="s">
        <v>1376</v>
      </c>
      <c r="AO619" s="1">
        <f t="shared" si="122"/>
        <v>234</v>
      </c>
      <c r="AP619" s="1">
        <v>0</v>
      </c>
    </row>
    <row r="620" spans="1:42" hidden="1" outlineLevel="1" x14ac:dyDescent="0.2">
      <c r="A620" t="s">
        <v>991</v>
      </c>
      <c r="B620" s="11" t="s">
        <v>1582</v>
      </c>
      <c r="E620" s="1">
        <f t="shared" si="123"/>
        <v>962</v>
      </c>
      <c r="F620" s="1">
        <f t="shared" si="124"/>
        <v>959</v>
      </c>
      <c r="G620" s="1">
        <v>646</v>
      </c>
      <c r="H620" s="1">
        <v>640</v>
      </c>
      <c r="I620" s="2"/>
      <c r="J620" s="2">
        <f t="shared" si="125"/>
        <v>0.66528066528066532</v>
      </c>
      <c r="K620" s="7">
        <f t="shared" si="126"/>
        <v>1</v>
      </c>
      <c r="L620" s="7">
        <f t="shared" si="127"/>
        <v>3</v>
      </c>
      <c r="M620" s="7">
        <f t="shared" si="128"/>
        <v>2</v>
      </c>
      <c r="N620" s="2">
        <f t="shared" si="129"/>
        <v>0.39624608967674663</v>
      </c>
      <c r="O620" s="2">
        <f t="shared" si="130"/>
        <v>0.19499478623566216</v>
      </c>
      <c r="P620" s="2">
        <f t="shared" si="131"/>
        <v>0.36913451511991657</v>
      </c>
      <c r="Q620" s="2">
        <f t="shared" si="132"/>
        <v>3.9624608967674724E-2</v>
      </c>
      <c r="R620" s="1">
        <v>380</v>
      </c>
      <c r="S620" s="1">
        <v>187</v>
      </c>
      <c r="T620" s="1">
        <v>354</v>
      </c>
      <c r="V620" s="1">
        <v>38</v>
      </c>
      <c r="AA620" t="s">
        <v>548</v>
      </c>
      <c r="AB620">
        <v>2</v>
      </c>
      <c r="AD620" s="40"/>
      <c r="AE620" s="40">
        <v>23</v>
      </c>
      <c r="AF620" s="42">
        <v>9</v>
      </c>
      <c r="AG620" s="42">
        <v>145</v>
      </c>
      <c r="AH620" s="46">
        <v>74580</v>
      </c>
      <c r="AI620" s="46">
        <f t="shared" si="133"/>
        <v>23009</v>
      </c>
      <c r="AJ620" t="s">
        <v>1376</v>
      </c>
      <c r="AO620" s="1">
        <f t="shared" si="122"/>
        <v>959</v>
      </c>
      <c r="AP620" s="1">
        <v>3</v>
      </c>
    </row>
    <row r="621" spans="1:42" hidden="1" outlineLevel="1" x14ac:dyDescent="0.2">
      <c r="A621" t="s">
        <v>985</v>
      </c>
      <c r="B621" s="11" t="s">
        <v>1582</v>
      </c>
      <c r="E621" s="1">
        <f t="shared" si="123"/>
        <v>265</v>
      </c>
      <c r="F621" s="1">
        <f t="shared" si="124"/>
        <v>265</v>
      </c>
      <c r="G621" s="1">
        <v>256</v>
      </c>
      <c r="H621" s="1">
        <v>253</v>
      </c>
      <c r="I621" s="2"/>
      <c r="J621" s="2">
        <f t="shared" si="125"/>
        <v>0.95471698113207548</v>
      </c>
      <c r="K621" s="7">
        <f t="shared" si="126"/>
        <v>1</v>
      </c>
      <c r="L621" s="7">
        <f t="shared" si="127"/>
        <v>2</v>
      </c>
      <c r="M621" s="7">
        <f t="shared" si="128"/>
        <v>3</v>
      </c>
      <c r="N621" s="2">
        <f t="shared" si="129"/>
        <v>0.32452830188679244</v>
      </c>
      <c r="O621" s="2">
        <f t="shared" si="130"/>
        <v>0.30566037735849055</v>
      </c>
      <c r="P621" s="2">
        <f t="shared" si="131"/>
        <v>0.29056603773584905</v>
      </c>
      <c r="Q621" s="2">
        <f t="shared" si="132"/>
        <v>7.9245283018868018E-2</v>
      </c>
      <c r="R621" s="1">
        <v>86</v>
      </c>
      <c r="S621" s="1">
        <v>81</v>
      </c>
      <c r="T621" s="1">
        <v>77</v>
      </c>
      <c r="V621" s="1">
        <v>21</v>
      </c>
      <c r="AA621" t="s">
        <v>2232</v>
      </c>
      <c r="AB621">
        <v>2</v>
      </c>
      <c r="AD621" s="40"/>
      <c r="AE621" s="40">
        <v>23</v>
      </c>
      <c r="AF621" s="42">
        <v>17</v>
      </c>
      <c r="AG621" s="42">
        <v>145</v>
      </c>
      <c r="AH621" s="46">
        <v>74685</v>
      </c>
      <c r="AI621" s="46">
        <f t="shared" si="133"/>
        <v>23017</v>
      </c>
      <c r="AJ621" t="s">
        <v>1376</v>
      </c>
      <c r="AO621" s="1">
        <f t="shared" ref="AO621:AO683" si="134">F621</f>
        <v>265</v>
      </c>
      <c r="AP621" s="1">
        <v>0</v>
      </c>
    </row>
    <row r="622" spans="1:42" hidden="1" outlineLevel="1" x14ac:dyDescent="0.2">
      <c r="A622" t="s">
        <v>1500</v>
      </c>
      <c r="B622" s="11" t="s">
        <v>1582</v>
      </c>
      <c r="E622" s="1">
        <f t="shared" ref="E622:E684" si="135">AO622+AP622</f>
        <v>1115</v>
      </c>
      <c r="F622" s="1">
        <f t="shared" ref="F622:F684" si="136">SUM(R622:Y622)</f>
        <v>1115</v>
      </c>
      <c r="G622" s="1">
        <v>819</v>
      </c>
      <c r="H622" s="1">
        <v>816</v>
      </c>
      <c r="I622" s="2"/>
      <c r="J622" s="2">
        <f t="shared" ref="J622:J684" si="137">H622/E622</f>
        <v>0.73183856502242151</v>
      </c>
      <c r="K622" s="7">
        <f t="shared" ref="K622:K684" si="138">IF(R622&gt;0,RANK(R622,$R622:$W622),"")</f>
        <v>3</v>
      </c>
      <c r="L622" s="7">
        <f t="shared" ref="L622:L684" si="139">IF(S622&gt;0,RANK(S622,$R622:$W622),"")</f>
        <v>1</v>
      </c>
      <c r="M622" s="7">
        <f t="shared" ref="M622:M684" si="140">IF(T622&gt;0,RANK(T622,$R622:$W622),"")</f>
        <v>2</v>
      </c>
      <c r="N622" s="2">
        <f t="shared" ref="N622:N684" si="141">IF(SUM($R622:$W622)=0,"-",R622/SUM($R622:$W622))</f>
        <v>0.23856502242152466</v>
      </c>
      <c r="O622" s="2">
        <f t="shared" ref="O622:O684" si="142">IF(SUM($R622:$W622)=0,"-",S622/SUM($R622:$W622))</f>
        <v>0.44573991031390137</v>
      </c>
      <c r="P622" s="2">
        <f t="shared" ref="P622:P684" si="143">IF(SUM($R622:$W622)=0,"-",T622/SUM($R622:$W622))</f>
        <v>0.28520179372197307</v>
      </c>
      <c r="Q622" s="2">
        <f t="shared" ref="Q622:Q684" si="144">IF(SUM($R622:$W622)=0,"-",(1-N622-O622-P622))</f>
        <v>3.0493273542600896E-2</v>
      </c>
      <c r="R622" s="1">
        <v>266</v>
      </c>
      <c r="S622" s="1">
        <v>497</v>
      </c>
      <c r="T622" s="1">
        <v>318</v>
      </c>
      <c r="V622" s="1">
        <v>34</v>
      </c>
      <c r="AA622" t="s">
        <v>1057</v>
      </c>
      <c r="AB622">
        <v>2</v>
      </c>
      <c r="AD622" s="40"/>
      <c r="AE622" s="40">
        <v>23</v>
      </c>
      <c r="AF622" s="42">
        <v>7</v>
      </c>
      <c r="AG622" s="42">
        <v>90</v>
      </c>
      <c r="AH622" s="46">
        <v>74825</v>
      </c>
      <c r="AI622" s="46">
        <f t="shared" ref="AI622:AI695" si="145">AE622*1000+AF622</f>
        <v>23007</v>
      </c>
      <c r="AJ622" t="s">
        <v>1376</v>
      </c>
      <c r="AO622" s="1">
        <f t="shared" si="134"/>
        <v>1115</v>
      </c>
      <c r="AP622" s="1">
        <v>0</v>
      </c>
    </row>
    <row r="623" spans="1:42" hidden="1" outlineLevel="1" x14ac:dyDescent="0.2">
      <c r="A623" t="s">
        <v>963</v>
      </c>
      <c r="B623" s="11" t="s">
        <v>1582</v>
      </c>
      <c r="E623" s="1">
        <f t="shared" si="135"/>
        <v>970</v>
      </c>
      <c r="F623" s="1">
        <f t="shared" si="136"/>
        <v>970</v>
      </c>
      <c r="G623" s="1">
        <v>730</v>
      </c>
      <c r="H623" s="1">
        <v>724</v>
      </c>
      <c r="I623" s="2"/>
      <c r="J623" s="2">
        <f t="shared" si="137"/>
        <v>0.7463917525773196</v>
      </c>
      <c r="K623" s="7">
        <f t="shared" si="138"/>
        <v>3</v>
      </c>
      <c r="L623" s="7">
        <f t="shared" si="139"/>
        <v>2</v>
      </c>
      <c r="M623" s="7">
        <f t="shared" si="140"/>
        <v>1</v>
      </c>
      <c r="N623" s="2">
        <f t="shared" si="141"/>
        <v>0.28144329896907216</v>
      </c>
      <c r="O623" s="2">
        <f t="shared" si="142"/>
        <v>0.31752577319587627</v>
      </c>
      <c r="P623" s="2">
        <f t="shared" si="143"/>
        <v>0.35051546391752575</v>
      </c>
      <c r="Q623" s="2">
        <f t="shared" si="144"/>
        <v>5.0515463917525816E-2</v>
      </c>
      <c r="R623" s="1">
        <v>273</v>
      </c>
      <c r="S623" s="1">
        <v>308</v>
      </c>
      <c r="T623" s="1">
        <v>340</v>
      </c>
      <c r="V623" s="1">
        <v>49</v>
      </c>
      <c r="AA623" t="s">
        <v>548</v>
      </c>
      <c r="AB623">
        <v>2</v>
      </c>
      <c r="AD623" s="40"/>
      <c r="AE623" s="40">
        <v>23</v>
      </c>
      <c r="AF623" s="42">
        <v>9</v>
      </c>
      <c r="AG623" s="42">
        <v>150</v>
      </c>
      <c r="AH623" s="46">
        <v>74965</v>
      </c>
      <c r="AI623" s="46">
        <f t="shared" si="145"/>
        <v>23009</v>
      </c>
      <c r="AJ623" t="s">
        <v>1376</v>
      </c>
      <c r="AO623" s="1">
        <f t="shared" si="134"/>
        <v>970</v>
      </c>
      <c r="AP623" s="1">
        <v>0</v>
      </c>
    </row>
    <row r="624" spans="1:42" hidden="1" outlineLevel="1" x14ac:dyDescent="0.2">
      <c r="A624" t="s">
        <v>2982</v>
      </c>
      <c r="B624" s="11" t="s">
        <v>1582</v>
      </c>
      <c r="E624" s="1">
        <f t="shared" si="135"/>
        <v>750</v>
      </c>
      <c r="F624" s="1">
        <f t="shared" si="136"/>
        <v>750</v>
      </c>
      <c r="G624" s="1">
        <v>561</v>
      </c>
      <c r="H624" s="1">
        <v>553</v>
      </c>
      <c r="I624" s="2"/>
      <c r="J624" s="2">
        <f t="shared" si="137"/>
        <v>0.73733333333333329</v>
      </c>
      <c r="K624" s="7">
        <f t="shared" si="138"/>
        <v>3</v>
      </c>
      <c r="L624" s="7">
        <f t="shared" si="139"/>
        <v>2</v>
      </c>
      <c r="M624" s="7">
        <f t="shared" si="140"/>
        <v>1</v>
      </c>
      <c r="N624" s="2">
        <f t="shared" si="141"/>
        <v>0.23333333333333334</v>
      </c>
      <c r="O624" s="2">
        <f t="shared" si="142"/>
        <v>0.32400000000000001</v>
      </c>
      <c r="P624" s="2">
        <f t="shared" si="143"/>
        <v>0.37733333333333335</v>
      </c>
      <c r="Q624" s="2">
        <f t="shared" si="144"/>
        <v>6.5333333333333243E-2</v>
      </c>
      <c r="R624" s="1">
        <v>175</v>
      </c>
      <c r="S624" s="1">
        <v>243</v>
      </c>
      <c r="T624" s="1">
        <v>283</v>
      </c>
      <c r="V624" s="1">
        <v>49</v>
      </c>
      <c r="AA624" t="s">
        <v>2232</v>
      </c>
      <c r="AB624">
        <v>2</v>
      </c>
      <c r="AD624" s="40"/>
      <c r="AE624" s="40">
        <v>23</v>
      </c>
      <c r="AF624" s="42">
        <v>17</v>
      </c>
      <c r="AG624" s="42">
        <v>150</v>
      </c>
      <c r="AH624" s="46">
        <v>75035</v>
      </c>
      <c r="AI624" s="46">
        <f t="shared" si="145"/>
        <v>23017</v>
      </c>
      <c r="AJ624" t="s">
        <v>1376</v>
      </c>
      <c r="AO624" s="1">
        <f t="shared" si="134"/>
        <v>750</v>
      </c>
      <c r="AP624" s="1">
        <v>0</v>
      </c>
    </row>
    <row r="625" spans="1:42" hidden="1" outlineLevel="1" x14ac:dyDescent="0.2">
      <c r="A625" t="s">
        <v>1373</v>
      </c>
      <c r="B625" s="11" t="s">
        <v>1582</v>
      </c>
      <c r="E625" s="1">
        <f t="shared" si="135"/>
        <v>1470</v>
      </c>
      <c r="F625" s="1">
        <f t="shared" si="136"/>
        <v>1470</v>
      </c>
      <c r="G625" s="1">
        <v>1106</v>
      </c>
      <c r="H625" s="1">
        <v>1091</v>
      </c>
      <c r="I625" s="2"/>
      <c r="J625" s="2">
        <f t="shared" si="137"/>
        <v>0.7421768707482993</v>
      </c>
      <c r="K625" s="7">
        <f t="shared" si="138"/>
        <v>1</v>
      </c>
      <c r="L625" s="7">
        <f t="shared" si="139"/>
        <v>2</v>
      </c>
      <c r="M625" s="7">
        <f t="shared" si="140"/>
        <v>3</v>
      </c>
      <c r="N625" s="2">
        <f t="shared" si="141"/>
        <v>0.37142857142857144</v>
      </c>
      <c r="O625" s="2">
        <f t="shared" si="142"/>
        <v>0.33129251700680273</v>
      </c>
      <c r="P625" s="2">
        <f t="shared" si="143"/>
        <v>0.25578231292517006</v>
      </c>
      <c r="Q625" s="2">
        <f t="shared" si="144"/>
        <v>4.1496598639455762E-2</v>
      </c>
      <c r="R625" s="1">
        <v>546</v>
      </c>
      <c r="S625" s="1">
        <v>487</v>
      </c>
      <c r="T625" s="1">
        <v>376</v>
      </c>
      <c r="V625" s="1">
        <v>61</v>
      </c>
      <c r="AA625" t="s">
        <v>548</v>
      </c>
      <c r="AB625">
        <v>2</v>
      </c>
      <c r="AD625" s="40"/>
      <c r="AE625" s="40">
        <v>23</v>
      </c>
      <c r="AF625" s="42">
        <v>9</v>
      </c>
      <c r="AG625" s="42">
        <v>155</v>
      </c>
      <c r="AH625" s="46">
        <v>75280</v>
      </c>
      <c r="AI625" s="46">
        <f t="shared" si="145"/>
        <v>23009</v>
      </c>
      <c r="AJ625" t="s">
        <v>1376</v>
      </c>
      <c r="AO625" s="1">
        <f t="shared" si="134"/>
        <v>1470</v>
      </c>
      <c r="AP625" s="1">
        <v>0</v>
      </c>
    </row>
    <row r="626" spans="1:42" hidden="1" outlineLevel="1" x14ac:dyDescent="0.2">
      <c r="A626" t="s">
        <v>889</v>
      </c>
      <c r="B626" s="11" t="s">
        <v>1582</v>
      </c>
      <c r="E626" s="1">
        <f t="shared" si="135"/>
        <v>333</v>
      </c>
      <c r="F626" s="1">
        <f t="shared" si="136"/>
        <v>326</v>
      </c>
      <c r="G626" s="1">
        <v>268</v>
      </c>
      <c r="H626" s="1">
        <v>266</v>
      </c>
      <c r="I626" s="2"/>
      <c r="J626" s="2">
        <f t="shared" si="137"/>
        <v>0.79879879879879878</v>
      </c>
      <c r="K626" s="7">
        <f t="shared" si="138"/>
        <v>3</v>
      </c>
      <c r="L626" s="7">
        <f t="shared" si="139"/>
        <v>1</v>
      </c>
      <c r="M626" s="7">
        <f t="shared" si="140"/>
        <v>2</v>
      </c>
      <c r="N626" s="2">
        <f t="shared" si="141"/>
        <v>0.26380368098159507</v>
      </c>
      <c r="O626" s="2">
        <f t="shared" si="142"/>
        <v>0.3773006134969325</v>
      </c>
      <c r="P626" s="2">
        <f t="shared" si="143"/>
        <v>0.27607361963190186</v>
      </c>
      <c r="Q626" s="2">
        <f t="shared" si="144"/>
        <v>8.2822085889570518E-2</v>
      </c>
      <c r="R626" s="1">
        <v>86</v>
      </c>
      <c r="S626" s="1">
        <v>123</v>
      </c>
      <c r="T626" s="1">
        <v>90</v>
      </c>
      <c r="V626" s="1">
        <v>27</v>
      </c>
      <c r="AA626" t="s">
        <v>548</v>
      </c>
      <c r="AB626">
        <v>2</v>
      </c>
      <c r="AD626" s="40"/>
      <c r="AE626" s="40">
        <v>23</v>
      </c>
      <c r="AF626" s="42">
        <v>9</v>
      </c>
      <c r="AG626" s="42">
        <v>160</v>
      </c>
      <c r="AH626" s="46">
        <v>75455</v>
      </c>
      <c r="AI626" s="46">
        <f t="shared" si="145"/>
        <v>23009</v>
      </c>
      <c r="AJ626" t="s">
        <v>1376</v>
      </c>
      <c r="AO626" s="1">
        <f t="shared" si="134"/>
        <v>326</v>
      </c>
      <c r="AP626" s="1">
        <v>7</v>
      </c>
    </row>
    <row r="627" spans="1:42" hidden="1" outlineLevel="1" x14ac:dyDescent="0.2">
      <c r="A627" t="s">
        <v>697</v>
      </c>
      <c r="B627" s="11" t="s">
        <v>1582</v>
      </c>
      <c r="E627" s="1">
        <f t="shared" si="135"/>
        <v>1282</v>
      </c>
      <c r="F627" s="1">
        <f t="shared" si="136"/>
        <v>1282</v>
      </c>
      <c r="G627" s="1">
        <v>835</v>
      </c>
      <c r="H627" s="1">
        <v>826</v>
      </c>
      <c r="I627" s="2"/>
      <c r="J627" s="2">
        <f t="shared" si="137"/>
        <v>0.64430577223088925</v>
      </c>
      <c r="K627" s="7">
        <f t="shared" si="138"/>
        <v>3</v>
      </c>
      <c r="L627" s="7">
        <f t="shared" si="139"/>
        <v>2</v>
      </c>
      <c r="M627" s="7">
        <f t="shared" si="140"/>
        <v>1</v>
      </c>
      <c r="N627" s="2">
        <f t="shared" si="141"/>
        <v>0.26521060842433697</v>
      </c>
      <c r="O627" s="2">
        <f t="shared" si="142"/>
        <v>0.30421216848673949</v>
      </c>
      <c r="P627" s="2">
        <f t="shared" si="143"/>
        <v>0.38689547581903277</v>
      </c>
      <c r="Q627" s="2">
        <f t="shared" si="144"/>
        <v>4.3681747269890769E-2</v>
      </c>
      <c r="R627" s="1">
        <v>340</v>
      </c>
      <c r="S627" s="1">
        <v>390</v>
      </c>
      <c r="T627" s="1">
        <v>496</v>
      </c>
      <c r="V627" s="1">
        <v>56</v>
      </c>
      <c r="AA627" t="s">
        <v>203</v>
      </c>
      <c r="AB627">
        <v>2</v>
      </c>
      <c r="AD627" s="40"/>
      <c r="AE627" s="40">
        <v>23</v>
      </c>
      <c r="AF627" s="42">
        <v>27</v>
      </c>
      <c r="AG627" s="42">
        <v>105</v>
      </c>
      <c r="AH627" s="46">
        <v>75525</v>
      </c>
      <c r="AI627" s="46">
        <f t="shared" si="145"/>
        <v>23027</v>
      </c>
      <c r="AJ627" t="s">
        <v>1376</v>
      </c>
      <c r="AO627" s="1">
        <f t="shared" si="134"/>
        <v>1282</v>
      </c>
      <c r="AP627" s="1">
        <v>0</v>
      </c>
    </row>
    <row r="628" spans="1:42" hidden="1" outlineLevel="1" x14ac:dyDescent="0.2">
      <c r="A628" t="s">
        <v>1512</v>
      </c>
      <c r="B628" s="11" t="s">
        <v>1582</v>
      </c>
      <c r="E628" s="1">
        <f t="shared" si="135"/>
        <v>356</v>
      </c>
      <c r="F628" s="1">
        <f t="shared" si="136"/>
        <v>356</v>
      </c>
      <c r="G628" s="1">
        <v>283</v>
      </c>
      <c r="H628" s="1">
        <v>283</v>
      </c>
      <c r="I628" s="2"/>
      <c r="J628" s="2">
        <f t="shared" si="137"/>
        <v>0.7949438202247191</v>
      </c>
      <c r="K628" s="7">
        <f t="shared" si="138"/>
        <v>2</v>
      </c>
      <c r="L628" s="7">
        <f t="shared" si="139"/>
        <v>3</v>
      </c>
      <c r="M628" s="7">
        <f t="shared" si="140"/>
        <v>1</v>
      </c>
      <c r="N628" s="2">
        <f t="shared" si="141"/>
        <v>0.3202247191011236</v>
      </c>
      <c r="O628" s="2">
        <f t="shared" si="142"/>
        <v>0.2696629213483146</v>
      </c>
      <c r="P628" s="2">
        <f t="shared" si="143"/>
        <v>0.3455056179775281</v>
      </c>
      <c r="Q628" s="2">
        <f t="shared" si="144"/>
        <v>6.4606741573033699E-2</v>
      </c>
      <c r="R628" s="1">
        <v>114</v>
      </c>
      <c r="S628" s="1">
        <v>96</v>
      </c>
      <c r="T628" s="1">
        <v>123</v>
      </c>
      <c r="V628" s="1">
        <v>23</v>
      </c>
      <c r="AA628" t="s">
        <v>2232</v>
      </c>
      <c r="AB628">
        <v>2</v>
      </c>
      <c r="AD628" s="40"/>
      <c r="AE628" s="40">
        <v>23</v>
      </c>
      <c r="AF628" s="42">
        <v>17</v>
      </c>
      <c r="AG628" s="42">
        <v>155</v>
      </c>
      <c r="AH628" s="46">
        <v>75595</v>
      </c>
      <c r="AI628" s="46">
        <f t="shared" si="145"/>
        <v>23017</v>
      </c>
      <c r="AJ628" t="s">
        <v>1376</v>
      </c>
      <c r="AO628" s="1">
        <f t="shared" si="134"/>
        <v>356</v>
      </c>
      <c r="AP628" s="1">
        <v>0</v>
      </c>
    </row>
    <row r="629" spans="1:42" hidden="1" outlineLevel="1" x14ac:dyDescent="0.2">
      <c r="A629" t="s">
        <v>3063</v>
      </c>
      <c r="B629" s="11" t="s">
        <v>1582</v>
      </c>
      <c r="E629" s="1">
        <f t="shared" si="135"/>
        <v>0</v>
      </c>
      <c r="F629" s="1">
        <f t="shared" si="136"/>
        <v>0</v>
      </c>
      <c r="H629" s="1">
        <v>0</v>
      </c>
      <c r="I629" s="2"/>
      <c r="J629" s="2" t="e">
        <f t="shared" si="137"/>
        <v>#DIV/0!</v>
      </c>
      <c r="K629" s="7" t="str">
        <f t="shared" si="138"/>
        <v/>
      </c>
      <c r="L629" s="7" t="str">
        <f t="shared" si="139"/>
        <v/>
      </c>
      <c r="M629" s="7" t="str">
        <f t="shared" si="140"/>
        <v/>
      </c>
      <c r="N629" s="2" t="str">
        <f t="shared" si="141"/>
        <v>-</v>
      </c>
      <c r="O629" s="2" t="str">
        <f t="shared" si="142"/>
        <v>-</v>
      </c>
      <c r="P629" s="2" t="str">
        <f t="shared" si="143"/>
        <v>-</v>
      </c>
      <c r="Q629" s="2" t="str">
        <f t="shared" si="144"/>
        <v>-</v>
      </c>
      <c r="R629" s="1">
        <v>0</v>
      </c>
      <c r="S629" s="1">
        <v>0</v>
      </c>
      <c r="T629" s="1">
        <v>0</v>
      </c>
      <c r="V629" s="1">
        <v>0</v>
      </c>
      <c r="AA629" t="s">
        <v>1831</v>
      </c>
      <c r="AB629">
        <v>2</v>
      </c>
      <c r="AD629" s="40"/>
      <c r="AE629" s="40">
        <v>23</v>
      </c>
      <c r="AF629" s="42">
        <v>21</v>
      </c>
      <c r="AH629" s="46">
        <v>75619</v>
      </c>
      <c r="AI629" s="46">
        <f t="shared" si="145"/>
        <v>23021</v>
      </c>
      <c r="AJ629" t="s">
        <v>882</v>
      </c>
      <c r="AO629" s="1">
        <f t="shared" si="134"/>
        <v>0</v>
      </c>
      <c r="AP629" s="1">
        <v>0</v>
      </c>
    </row>
    <row r="630" spans="1:42" hidden="1" outlineLevel="1" x14ac:dyDescent="0.2">
      <c r="A630" t="s">
        <v>2004</v>
      </c>
      <c r="B630" s="11" t="s">
        <v>1582</v>
      </c>
      <c r="E630" s="1">
        <f t="shared" si="135"/>
        <v>0</v>
      </c>
      <c r="F630" s="1">
        <f t="shared" si="136"/>
        <v>0</v>
      </c>
      <c r="G630" s="1">
        <v>5</v>
      </c>
      <c r="H630" s="1">
        <v>5</v>
      </c>
      <c r="I630" s="2"/>
      <c r="J630" s="2" t="e">
        <f t="shared" si="137"/>
        <v>#DIV/0!</v>
      </c>
      <c r="K630" s="7" t="str">
        <f t="shared" si="138"/>
        <v/>
      </c>
      <c r="L630" s="7" t="str">
        <f t="shared" si="139"/>
        <v/>
      </c>
      <c r="M630" s="7" t="str">
        <f t="shared" si="140"/>
        <v/>
      </c>
      <c r="N630" s="2" t="str">
        <f t="shared" si="141"/>
        <v>-</v>
      </c>
      <c r="O630" s="2" t="str">
        <f t="shared" si="142"/>
        <v>-</v>
      </c>
      <c r="P630" s="2" t="str">
        <f t="shared" si="143"/>
        <v>-</v>
      </c>
      <c r="Q630" s="2" t="str">
        <f t="shared" si="144"/>
        <v>-</v>
      </c>
      <c r="R630" s="1">
        <v>0</v>
      </c>
      <c r="S630" s="1">
        <v>0</v>
      </c>
      <c r="T630" s="1">
        <v>0</v>
      </c>
      <c r="V630" s="1">
        <v>0</v>
      </c>
      <c r="AA630" t="s">
        <v>548</v>
      </c>
      <c r="AB630">
        <v>2</v>
      </c>
      <c r="AD630" s="40"/>
      <c r="AE630" s="40">
        <v>23</v>
      </c>
      <c r="AF630" s="42">
        <v>9</v>
      </c>
      <c r="AH630" s="46">
        <v>75630</v>
      </c>
      <c r="AI630" s="46">
        <f t="shared" si="145"/>
        <v>23009</v>
      </c>
      <c r="AJ630" t="s">
        <v>882</v>
      </c>
      <c r="AO630" s="1">
        <f t="shared" si="134"/>
        <v>0</v>
      </c>
      <c r="AP630" s="1">
        <v>0</v>
      </c>
    </row>
    <row r="631" spans="1:42" hidden="1" outlineLevel="1" x14ac:dyDescent="0.2">
      <c r="A631" t="s">
        <v>3108</v>
      </c>
      <c r="B631" s="11" t="s">
        <v>1582</v>
      </c>
      <c r="E631" s="1">
        <f t="shared" si="135"/>
        <v>0</v>
      </c>
      <c r="F631" s="1">
        <f t="shared" si="136"/>
        <v>0</v>
      </c>
      <c r="G631" s="1">
        <v>1</v>
      </c>
      <c r="H631" s="1">
        <v>1</v>
      </c>
      <c r="I631" s="2"/>
      <c r="J631" s="2" t="e">
        <f t="shared" si="137"/>
        <v>#DIV/0!</v>
      </c>
      <c r="K631" s="7" t="str">
        <f t="shared" si="138"/>
        <v/>
      </c>
      <c r="L631" s="7" t="str">
        <f t="shared" si="139"/>
        <v/>
      </c>
      <c r="M631" s="7" t="str">
        <f t="shared" si="140"/>
        <v/>
      </c>
      <c r="N631" s="2" t="str">
        <f t="shared" si="141"/>
        <v>-</v>
      </c>
      <c r="O631" s="2" t="str">
        <f t="shared" si="142"/>
        <v>-</v>
      </c>
      <c r="P631" s="2" t="str">
        <f t="shared" si="143"/>
        <v>-</v>
      </c>
      <c r="Q631" s="2" t="str">
        <f t="shared" si="144"/>
        <v>-</v>
      </c>
      <c r="R631" s="1">
        <v>0</v>
      </c>
      <c r="S631" s="1">
        <v>0</v>
      </c>
      <c r="T631" s="1">
        <v>0</v>
      </c>
      <c r="V631" s="1">
        <v>0</v>
      </c>
      <c r="AA631" t="s">
        <v>2662</v>
      </c>
      <c r="AB631">
        <v>2</v>
      </c>
      <c r="AD631" s="40"/>
      <c r="AE631" s="40">
        <v>23</v>
      </c>
      <c r="AF631" s="42">
        <v>3</v>
      </c>
      <c r="AH631" s="55">
        <v>90403</v>
      </c>
      <c r="AI631" s="46">
        <f t="shared" si="145"/>
        <v>23003</v>
      </c>
      <c r="AJ631" t="s">
        <v>882</v>
      </c>
      <c r="AO631" s="1">
        <f t="shared" si="134"/>
        <v>0</v>
      </c>
      <c r="AP631" s="1">
        <v>0</v>
      </c>
    </row>
    <row r="632" spans="1:42" hidden="1" outlineLevel="1" x14ac:dyDescent="0.2">
      <c r="A632" t="s">
        <v>3053</v>
      </c>
      <c r="B632" s="11" t="s">
        <v>1582</v>
      </c>
      <c r="E632" s="1">
        <f t="shared" si="135"/>
        <v>0</v>
      </c>
      <c r="F632" s="1">
        <f t="shared" si="136"/>
        <v>0</v>
      </c>
      <c r="H632" s="1">
        <v>0</v>
      </c>
      <c r="I632" s="2"/>
      <c r="J632" s="2" t="e">
        <f t="shared" si="137"/>
        <v>#DIV/0!</v>
      </c>
      <c r="K632" s="7" t="str">
        <f t="shared" si="138"/>
        <v/>
      </c>
      <c r="L632" s="7" t="str">
        <f t="shared" si="139"/>
        <v/>
      </c>
      <c r="M632" s="7" t="str">
        <f t="shared" si="140"/>
        <v/>
      </c>
      <c r="N632" s="2" t="str">
        <f t="shared" si="141"/>
        <v>-</v>
      </c>
      <c r="O632" s="2" t="str">
        <f t="shared" si="142"/>
        <v>-</v>
      </c>
      <c r="P632" s="2" t="str">
        <f t="shared" si="143"/>
        <v>-</v>
      </c>
      <c r="Q632" s="2" t="str">
        <f t="shared" si="144"/>
        <v>-</v>
      </c>
      <c r="R632" s="1">
        <v>0</v>
      </c>
      <c r="S632" s="1">
        <v>0</v>
      </c>
      <c r="T632" s="1">
        <v>0</v>
      </c>
      <c r="V632" s="1">
        <v>0</v>
      </c>
      <c r="AA632" t="s">
        <v>548</v>
      </c>
      <c r="AB632">
        <v>2</v>
      </c>
      <c r="AD632" s="40"/>
      <c r="AE632" s="40">
        <v>23</v>
      </c>
      <c r="AF632" s="42">
        <v>9</v>
      </c>
      <c r="AH632" s="55">
        <v>75670</v>
      </c>
      <c r="AI632" s="46">
        <f t="shared" si="145"/>
        <v>23009</v>
      </c>
      <c r="AJ632" t="s">
        <v>882</v>
      </c>
      <c r="AO632" s="1">
        <f t="shared" si="134"/>
        <v>0</v>
      </c>
      <c r="AP632" s="1">
        <v>0</v>
      </c>
    </row>
    <row r="633" spans="1:42" hidden="1" outlineLevel="1" x14ac:dyDescent="0.2">
      <c r="A633" t="s">
        <v>3109</v>
      </c>
      <c r="B633" s="11" t="s">
        <v>1582</v>
      </c>
      <c r="E633" s="1">
        <f t="shared" si="135"/>
        <v>0</v>
      </c>
      <c r="F633" s="1">
        <f t="shared" si="136"/>
        <v>0</v>
      </c>
      <c r="H633" s="1">
        <v>0</v>
      </c>
      <c r="I633" s="2"/>
      <c r="J633" s="2" t="e">
        <f t="shared" si="137"/>
        <v>#DIV/0!</v>
      </c>
      <c r="K633" s="7" t="str">
        <f t="shared" si="138"/>
        <v/>
      </c>
      <c r="L633" s="7" t="str">
        <f t="shared" si="139"/>
        <v/>
      </c>
      <c r="M633" s="7" t="str">
        <f t="shared" si="140"/>
        <v/>
      </c>
      <c r="N633" s="2" t="str">
        <f t="shared" si="141"/>
        <v>-</v>
      </c>
      <c r="O633" s="2" t="str">
        <f t="shared" si="142"/>
        <v>-</v>
      </c>
      <c r="P633" s="2" t="str">
        <f t="shared" si="143"/>
        <v>-</v>
      </c>
      <c r="Q633" s="2" t="str">
        <f t="shared" si="144"/>
        <v>-</v>
      </c>
      <c r="R633" s="1">
        <v>0</v>
      </c>
      <c r="S633" s="1">
        <v>0</v>
      </c>
      <c r="T633" s="1">
        <v>0</v>
      </c>
      <c r="V633" s="1">
        <v>0</v>
      </c>
      <c r="AA633" t="s">
        <v>1831</v>
      </c>
      <c r="AB633">
        <v>2</v>
      </c>
      <c r="AD633" s="40"/>
      <c r="AE633" s="40">
        <v>23</v>
      </c>
      <c r="AF633" s="42">
        <v>21</v>
      </c>
      <c r="AH633" s="55">
        <v>91015</v>
      </c>
      <c r="AI633" s="46">
        <f t="shared" si="145"/>
        <v>23021</v>
      </c>
      <c r="AJ633" t="s">
        <v>882</v>
      </c>
      <c r="AO633" s="1">
        <f t="shared" si="134"/>
        <v>0</v>
      </c>
      <c r="AP633" s="1">
        <v>0</v>
      </c>
    </row>
    <row r="634" spans="1:42" hidden="1" outlineLevel="1" x14ac:dyDescent="0.2">
      <c r="A634" t="s">
        <v>3054</v>
      </c>
      <c r="B634" s="11" t="s">
        <v>1582</v>
      </c>
      <c r="E634" s="1">
        <f t="shared" si="135"/>
        <v>0</v>
      </c>
      <c r="F634" s="1">
        <f t="shared" si="136"/>
        <v>0</v>
      </c>
      <c r="H634" s="1">
        <v>0</v>
      </c>
      <c r="I634" s="2"/>
      <c r="J634" s="2" t="e">
        <f t="shared" si="137"/>
        <v>#DIV/0!</v>
      </c>
      <c r="K634" s="7" t="str">
        <f t="shared" si="138"/>
        <v/>
      </c>
      <c r="L634" s="7" t="str">
        <f t="shared" si="139"/>
        <v/>
      </c>
      <c r="M634" s="7" t="str">
        <f t="shared" si="140"/>
        <v/>
      </c>
      <c r="N634" s="2" t="str">
        <f t="shared" si="141"/>
        <v>-</v>
      </c>
      <c r="O634" s="2" t="str">
        <f t="shared" si="142"/>
        <v>-</v>
      </c>
      <c r="P634" s="2" t="str">
        <f t="shared" si="143"/>
        <v>-</v>
      </c>
      <c r="Q634" s="2" t="str">
        <f t="shared" si="144"/>
        <v>-</v>
      </c>
      <c r="R634" s="1">
        <v>0</v>
      </c>
      <c r="S634" s="1">
        <v>0</v>
      </c>
      <c r="T634" s="1">
        <v>0</v>
      </c>
      <c r="V634" s="1">
        <v>0</v>
      </c>
      <c r="AA634" t="s">
        <v>548</v>
      </c>
      <c r="AB634">
        <v>2</v>
      </c>
      <c r="AD634" s="40"/>
      <c r="AE634" s="40">
        <v>23</v>
      </c>
      <c r="AF634" s="42">
        <v>9</v>
      </c>
      <c r="AH634" s="55">
        <v>93010</v>
      </c>
      <c r="AI634" s="46">
        <f t="shared" si="145"/>
        <v>23009</v>
      </c>
      <c r="AJ634" t="s">
        <v>882</v>
      </c>
      <c r="AO634" s="1">
        <f t="shared" si="134"/>
        <v>0</v>
      </c>
      <c r="AP634" s="1">
        <v>0</v>
      </c>
    </row>
    <row r="635" spans="1:42" hidden="1" outlineLevel="1" x14ac:dyDescent="0.2">
      <c r="A635" s="18" t="s">
        <v>3064</v>
      </c>
      <c r="B635" s="11" t="s">
        <v>1582</v>
      </c>
      <c r="E635" s="1">
        <f t="shared" si="135"/>
        <v>0</v>
      </c>
      <c r="F635" s="1">
        <f t="shared" si="136"/>
        <v>0</v>
      </c>
      <c r="G635" s="1">
        <v>18</v>
      </c>
      <c r="H635" s="1">
        <v>18</v>
      </c>
      <c r="I635" s="2"/>
      <c r="J635" s="2" t="e">
        <f t="shared" si="137"/>
        <v>#DIV/0!</v>
      </c>
      <c r="K635" s="7" t="str">
        <f t="shared" si="138"/>
        <v/>
      </c>
      <c r="L635" s="7" t="str">
        <f t="shared" si="139"/>
        <v/>
      </c>
      <c r="M635" s="7" t="str">
        <f t="shared" si="140"/>
        <v/>
      </c>
      <c r="N635" s="2" t="str">
        <f t="shared" si="141"/>
        <v>-</v>
      </c>
      <c r="O635" s="2" t="str">
        <f t="shared" si="142"/>
        <v>-</v>
      </c>
      <c r="P635" s="2" t="str">
        <f t="shared" si="143"/>
        <v>-</v>
      </c>
      <c r="Q635" s="2" t="str">
        <f t="shared" si="144"/>
        <v>-</v>
      </c>
      <c r="R635" s="1">
        <v>0</v>
      </c>
      <c r="S635" s="1">
        <v>0</v>
      </c>
      <c r="T635" s="1">
        <v>0</v>
      </c>
      <c r="V635" s="1">
        <v>0</v>
      </c>
      <c r="AA635" t="s">
        <v>2662</v>
      </c>
      <c r="AB635">
        <v>2</v>
      </c>
      <c r="AD635" s="40"/>
      <c r="AE635" s="40">
        <v>23</v>
      </c>
      <c r="AF635" s="42">
        <v>3</v>
      </c>
      <c r="AH635" s="55">
        <v>91104</v>
      </c>
      <c r="AI635" s="46">
        <f t="shared" si="145"/>
        <v>23003</v>
      </c>
      <c r="AJ635" t="s">
        <v>882</v>
      </c>
      <c r="AO635" s="1">
        <f t="shared" si="134"/>
        <v>0</v>
      </c>
      <c r="AP635" s="1">
        <v>0</v>
      </c>
    </row>
    <row r="636" spans="1:42" hidden="1" outlineLevel="1" x14ac:dyDescent="0.2">
      <c r="A636" s="18" t="s">
        <v>3065</v>
      </c>
      <c r="B636" s="11" t="s">
        <v>1582</v>
      </c>
      <c r="E636" s="1">
        <f t="shared" si="135"/>
        <v>0</v>
      </c>
      <c r="F636" s="1">
        <f t="shared" si="136"/>
        <v>0</v>
      </c>
      <c r="G636" s="1">
        <v>4</v>
      </c>
      <c r="H636" s="1">
        <v>4</v>
      </c>
      <c r="I636" s="2"/>
      <c r="J636" s="2" t="e">
        <f t="shared" si="137"/>
        <v>#DIV/0!</v>
      </c>
      <c r="K636" s="7" t="str">
        <f t="shared" si="138"/>
        <v/>
      </c>
      <c r="L636" s="7" t="str">
        <f t="shared" si="139"/>
        <v/>
      </c>
      <c r="M636" s="7" t="str">
        <f t="shared" si="140"/>
        <v/>
      </c>
      <c r="N636" s="2" t="str">
        <f t="shared" si="141"/>
        <v>-</v>
      </c>
      <c r="O636" s="2" t="str">
        <f t="shared" si="142"/>
        <v>-</v>
      </c>
      <c r="P636" s="2" t="str">
        <f t="shared" si="143"/>
        <v>-</v>
      </c>
      <c r="Q636" s="2" t="str">
        <f t="shared" si="144"/>
        <v>-</v>
      </c>
      <c r="R636" s="1">
        <v>0</v>
      </c>
      <c r="S636" s="1">
        <v>0</v>
      </c>
      <c r="T636" s="1">
        <v>0</v>
      </c>
      <c r="V636" s="1">
        <v>0</v>
      </c>
      <c r="AA636" t="s">
        <v>2662</v>
      </c>
      <c r="AB636">
        <v>2</v>
      </c>
      <c r="AD636" s="40"/>
      <c r="AE636" s="40">
        <v>23</v>
      </c>
      <c r="AF636" s="42">
        <v>3</v>
      </c>
      <c r="AH636" s="55">
        <v>91506</v>
      </c>
      <c r="AI636" s="46">
        <f t="shared" si="145"/>
        <v>23003</v>
      </c>
      <c r="AJ636" t="s">
        <v>882</v>
      </c>
      <c r="AO636" s="1">
        <f t="shared" si="134"/>
        <v>0</v>
      </c>
      <c r="AP636" s="1">
        <v>0</v>
      </c>
    </row>
    <row r="637" spans="1:42" hidden="1" outlineLevel="1" x14ac:dyDescent="0.2">
      <c r="A637" s="18" t="s">
        <v>3066</v>
      </c>
      <c r="B637" s="11" t="s">
        <v>1582</v>
      </c>
      <c r="E637" s="1">
        <f t="shared" si="135"/>
        <v>0</v>
      </c>
      <c r="F637" s="1">
        <f t="shared" si="136"/>
        <v>0</v>
      </c>
      <c r="H637" s="1">
        <v>0</v>
      </c>
      <c r="I637" s="2"/>
      <c r="J637" s="2" t="e">
        <f t="shared" si="137"/>
        <v>#DIV/0!</v>
      </c>
      <c r="K637" s="7" t="str">
        <f t="shared" si="138"/>
        <v/>
      </c>
      <c r="L637" s="7" t="str">
        <f t="shared" si="139"/>
        <v/>
      </c>
      <c r="M637" s="7" t="str">
        <f t="shared" si="140"/>
        <v/>
      </c>
      <c r="N637" s="2" t="str">
        <f t="shared" si="141"/>
        <v>-</v>
      </c>
      <c r="O637" s="2" t="str">
        <f t="shared" si="142"/>
        <v>-</v>
      </c>
      <c r="P637" s="2" t="str">
        <f t="shared" si="143"/>
        <v>-</v>
      </c>
      <c r="Q637" s="2" t="str">
        <f t="shared" si="144"/>
        <v>-</v>
      </c>
      <c r="R637" s="1">
        <v>0</v>
      </c>
      <c r="S637" s="1">
        <v>0</v>
      </c>
      <c r="T637" s="1">
        <v>0</v>
      </c>
      <c r="V637" s="1">
        <v>0</v>
      </c>
      <c r="AA637" t="s">
        <v>2662</v>
      </c>
      <c r="AB637">
        <v>2</v>
      </c>
      <c r="AD637" s="40"/>
      <c r="AE637" s="40">
        <v>23</v>
      </c>
      <c r="AF637" s="42">
        <v>3</v>
      </c>
      <c r="AH637" s="55">
        <v>91509</v>
      </c>
      <c r="AI637" s="46">
        <f t="shared" si="145"/>
        <v>23003</v>
      </c>
      <c r="AJ637" t="s">
        <v>882</v>
      </c>
      <c r="AO637" s="1">
        <f t="shared" si="134"/>
        <v>0</v>
      </c>
      <c r="AP637" s="1">
        <v>0</v>
      </c>
    </row>
    <row r="638" spans="1:42" hidden="1" outlineLevel="1" x14ac:dyDescent="0.2">
      <c r="A638" s="18" t="s">
        <v>3111</v>
      </c>
      <c r="B638" s="11" t="s">
        <v>1582</v>
      </c>
      <c r="E638" s="1">
        <f t="shared" si="135"/>
        <v>0</v>
      </c>
      <c r="F638" s="1">
        <f t="shared" si="136"/>
        <v>0</v>
      </c>
      <c r="H638" s="1">
        <v>0</v>
      </c>
      <c r="I638" s="2"/>
      <c r="J638" s="2" t="e">
        <f t="shared" si="137"/>
        <v>#DIV/0!</v>
      </c>
      <c r="K638" s="7" t="str">
        <f t="shared" si="138"/>
        <v/>
      </c>
      <c r="L638" s="7" t="str">
        <f t="shared" si="139"/>
        <v/>
      </c>
      <c r="M638" s="7" t="str">
        <f t="shared" si="140"/>
        <v/>
      </c>
      <c r="N638" s="2" t="str">
        <f t="shared" si="141"/>
        <v>-</v>
      </c>
      <c r="O638" s="2" t="str">
        <f t="shared" si="142"/>
        <v>-</v>
      </c>
      <c r="P638" s="2" t="str">
        <f t="shared" si="143"/>
        <v>-</v>
      </c>
      <c r="Q638" s="2" t="str">
        <f t="shared" si="144"/>
        <v>-</v>
      </c>
      <c r="R638" s="1">
        <v>0</v>
      </c>
      <c r="S638" s="1">
        <v>0</v>
      </c>
      <c r="T638" s="1">
        <v>0</v>
      </c>
      <c r="V638" s="1">
        <v>0</v>
      </c>
      <c r="AA638" t="s">
        <v>2662</v>
      </c>
      <c r="AB638">
        <v>2</v>
      </c>
      <c r="AD638" s="40"/>
      <c r="AE638" s="40">
        <v>23</v>
      </c>
      <c r="AF638" s="42">
        <v>3</v>
      </c>
      <c r="AH638" s="55">
        <v>91703</v>
      </c>
      <c r="AI638" s="46">
        <f t="shared" si="145"/>
        <v>23003</v>
      </c>
      <c r="AJ638" t="s">
        <v>882</v>
      </c>
      <c r="AO638" s="1">
        <f t="shared" si="134"/>
        <v>0</v>
      </c>
      <c r="AP638" s="1">
        <v>0</v>
      </c>
    </row>
    <row r="639" spans="1:42" hidden="1" outlineLevel="1" x14ac:dyDescent="0.2">
      <c r="A639" s="18" t="s">
        <v>3110</v>
      </c>
      <c r="B639" s="11" t="s">
        <v>1582</v>
      </c>
      <c r="E639" s="1">
        <f t="shared" si="135"/>
        <v>0</v>
      </c>
      <c r="F639" s="1">
        <f t="shared" si="136"/>
        <v>0</v>
      </c>
      <c r="G639" s="1">
        <v>8</v>
      </c>
      <c r="H639" s="1">
        <v>8</v>
      </c>
      <c r="I639" s="2"/>
      <c r="J639" s="2" t="e">
        <f t="shared" si="137"/>
        <v>#DIV/0!</v>
      </c>
      <c r="K639" s="7" t="str">
        <f t="shared" si="138"/>
        <v/>
      </c>
      <c r="L639" s="7" t="str">
        <f t="shared" si="139"/>
        <v/>
      </c>
      <c r="M639" s="7" t="str">
        <f t="shared" si="140"/>
        <v/>
      </c>
      <c r="N639" s="2" t="str">
        <f t="shared" si="141"/>
        <v>-</v>
      </c>
      <c r="O639" s="2" t="str">
        <f t="shared" si="142"/>
        <v>-</v>
      </c>
      <c r="P639" s="2" t="str">
        <f t="shared" si="143"/>
        <v>-</v>
      </c>
      <c r="Q639" s="2" t="str">
        <f t="shared" si="144"/>
        <v>-</v>
      </c>
      <c r="R639" s="1">
        <v>0</v>
      </c>
      <c r="S639" s="1">
        <v>0</v>
      </c>
      <c r="T639" s="1">
        <v>0</v>
      </c>
      <c r="V639" s="1">
        <v>0</v>
      </c>
      <c r="AA639" t="s">
        <v>548</v>
      </c>
      <c r="AB639">
        <v>2</v>
      </c>
      <c r="AD639" s="40"/>
      <c r="AE639" s="40">
        <v>23</v>
      </c>
      <c r="AF639" s="42">
        <v>9</v>
      </c>
      <c r="AH639" s="55">
        <v>93022</v>
      </c>
      <c r="AI639" s="46">
        <f t="shared" si="145"/>
        <v>23009</v>
      </c>
      <c r="AJ639" t="s">
        <v>882</v>
      </c>
      <c r="AO639" s="1">
        <f t="shared" si="134"/>
        <v>0</v>
      </c>
      <c r="AP639" s="1">
        <v>0</v>
      </c>
    </row>
    <row r="640" spans="1:42" hidden="1" outlineLevel="1" x14ac:dyDescent="0.2">
      <c r="A640" s="18" t="s">
        <v>3112</v>
      </c>
      <c r="B640" s="11" t="s">
        <v>1582</v>
      </c>
      <c r="E640" s="1">
        <f t="shared" si="135"/>
        <v>0</v>
      </c>
      <c r="F640" s="1">
        <f t="shared" si="136"/>
        <v>0</v>
      </c>
      <c r="G640" s="1">
        <v>4</v>
      </c>
      <c r="H640" s="1">
        <v>4</v>
      </c>
      <c r="I640" s="2"/>
      <c r="J640" s="2" t="e">
        <f t="shared" si="137"/>
        <v>#DIV/0!</v>
      </c>
      <c r="K640" s="7" t="str">
        <f t="shared" si="138"/>
        <v/>
      </c>
      <c r="L640" s="7" t="str">
        <f t="shared" si="139"/>
        <v/>
      </c>
      <c r="M640" s="7" t="str">
        <f t="shared" si="140"/>
        <v/>
      </c>
      <c r="N640" s="2" t="str">
        <f t="shared" si="141"/>
        <v>-</v>
      </c>
      <c r="O640" s="2" t="str">
        <f t="shared" si="142"/>
        <v>-</v>
      </c>
      <c r="P640" s="2" t="str">
        <f t="shared" si="143"/>
        <v>-</v>
      </c>
      <c r="Q640" s="2" t="str">
        <f t="shared" si="144"/>
        <v>-</v>
      </c>
      <c r="R640" s="1">
        <v>0</v>
      </c>
      <c r="S640" s="1">
        <v>0</v>
      </c>
      <c r="T640" s="1">
        <v>0</v>
      </c>
      <c r="V640" s="1">
        <v>0</v>
      </c>
      <c r="AA640" t="s">
        <v>636</v>
      </c>
      <c r="AB640">
        <v>2</v>
      </c>
      <c r="AD640" s="40"/>
      <c r="AE640" s="40">
        <v>23</v>
      </c>
      <c r="AF640" s="42">
        <v>29</v>
      </c>
      <c r="AH640" s="55">
        <v>93026</v>
      </c>
      <c r="AI640" s="46">
        <f t="shared" si="145"/>
        <v>23029</v>
      </c>
      <c r="AJ640" t="s">
        <v>882</v>
      </c>
      <c r="AO640" s="1">
        <f t="shared" si="134"/>
        <v>0</v>
      </c>
      <c r="AP640" s="1">
        <v>0</v>
      </c>
    </row>
    <row r="641" spans="1:42" hidden="1" outlineLevel="1" x14ac:dyDescent="0.2">
      <c r="A641" t="s">
        <v>2218</v>
      </c>
      <c r="B641" s="11" t="s">
        <v>1582</v>
      </c>
      <c r="E641" s="1">
        <f t="shared" si="135"/>
        <v>38</v>
      </c>
      <c r="F641" s="1">
        <f t="shared" si="136"/>
        <v>38</v>
      </c>
      <c r="G641" s="1">
        <v>32</v>
      </c>
      <c r="H641" s="1">
        <v>32</v>
      </c>
      <c r="I641" s="2"/>
      <c r="J641" s="2">
        <f t="shared" si="137"/>
        <v>0.84210526315789469</v>
      </c>
      <c r="K641" s="7">
        <f t="shared" si="138"/>
        <v>1</v>
      </c>
      <c r="L641" s="7">
        <f t="shared" si="139"/>
        <v>2</v>
      </c>
      <c r="M641" s="7">
        <f t="shared" si="140"/>
        <v>3</v>
      </c>
      <c r="N641" s="2">
        <f t="shared" si="141"/>
        <v>0.36842105263157893</v>
      </c>
      <c r="O641" s="2">
        <f t="shared" si="142"/>
        <v>0.34210526315789475</v>
      </c>
      <c r="P641" s="2">
        <f t="shared" si="143"/>
        <v>0.21052631578947367</v>
      </c>
      <c r="Q641" s="2">
        <f t="shared" si="144"/>
        <v>7.8947368421052599E-2</v>
      </c>
      <c r="R641" s="1">
        <v>14</v>
      </c>
      <c r="S641" s="1">
        <v>13</v>
      </c>
      <c r="T641" s="1">
        <v>8</v>
      </c>
      <c r="V641" s="1">
        <v>3</v>
      </c>
      <c r="AA641" t="s">
        <v>636</v>
      </c>
      <c r="AB641">
        <v>2</v>
      </c>
      <c r="AD641" s="40"/>
      <c r="AE641" s="40">
        <v>23</v>
      </c>
      <c r="AF641" s="42">
        <v>29</v>
      </c>
      <c r="AG641" s="42">
        <v>200</v>
      </c>
      <c r="AH641" s="46">
        <v>75770</v>
      </c>
      <c r="AI641" s="46">
        <f t="shared" si="145"/>
        <v>23029</v>
      </c>
      <c r="AJ641" t="s">
        <v>1376</v>
      </c>
      <c r="AO641" s="1">
        <f t="shared" si="134"/>
        <v>38</v>
      </c>
      <c r="AP641" s="1">
        <v>0</v>
      </c>
    </row>
    <row r="642" spans="1:42" hidden="1" outlineLevel="1" x14ac:dyDescent="0.2">
      <c r="A642" t="s">
        <v>3067</v>
      </c>
      <c r="B642" s="11" t="s">
        <v>1582</v>
      </c>
      <c r="E642" s="1">
        <f t="shared" si="135"/>
        <v>0</v>
      </c>
      <c r="F642" s="1">
        <f t="shared" si="136"/>
        <v>0</v>
      </c>
      <c r="G642" s="1">
        <v>5</v>
      </c>
      <c r="H642" s="1">
        <v>5</v>
      </c>
      <c r="I642" s="2"/>
      <c r="J642" s="2" t="e">
        <f t="shared" si="137"/>
        <v>#DIV/0!</v>
      </c>
      <c r="K642" s="7" t="str">
        <f t="shared" si="138"/>
        <v/>
      </c>
      <c r="L642" s="7" t="str">
        <f t="shared" si="139"/>
        <v/>
      </c>
      <c r="M642" s="7" t="str">
        <f t="shared" si="140"/>
        <v/>
      </c>
      <c r="N642" s="2" t="str">
        <f t="shared" si="141"/>
        <v>-</v>
      </c>
      <c r="O642" s="2" t="str">
        <f t="shared" si="142"/>
        <v>-</v>
      </c>
      <c r="P642" s="2" t="str">
        <f t="shared" si="143"/>
        <v>-</v>
      </c>
      <c r="Q642" s="2" t="str">
        <f t="shared" si="144"/>
        <v>-</v>
      </c>
      <c r="R642" s="1">
        <v>0</v>
      </c>
      <c r="S642" s="1">
        <v>0</v>
      </c>
      <c r="T642" s="1">
        <v>0</v>
      </c>
      <c r="V642" s="1">
        <v>0</v>
      </c>
      <c r="AA642" t="s">
        <v>2662</v>
      </c>
      <c r="AB642">
        <v>2</v>
      </c>
      <c r="AD642" s="40"/>
      <c r="AE642" s="40">
        <v>23</v>
      </c>
      <c r="AF642" s="42">
        <v>3</v>
      </c>
      <c r="AH642" s="55">
        <v>89702</v>
      </c>
      <c r="AI642" s="46">
        <f t="shared" si="145"/>
        <v>23003</v>
      </c>
      <c r="AJ642" t="s">
        <v>882</v>
      </c>
      <c r="AO642" s="1">
        <f t="shared" si="134"/>
        <v>0</v>
      </c>
      <c r="AP642" s="1">
        <v>0</v>
      </c>
    </row>
    <row r="643" spans="1:42" hidden="1" outlineLevel="1" x14ac:dyDescent="0.2">
      <c r="A643" t="s">
        <v>3020</v>
      </c>
      <c r="B643" s="11" t="s">
        <v>1582</v>
      </c>
      <c r="E643" s="1">
        <f t="shared" si="135"/>
        <v>483</v>
      </c>
      <c r="F643" s="1">
        <f t="shared" si="136"/>
        <v>483</v>
      </c>
      <c r="G643" s="1">
        <v>337</v>
      </c>
      <c r="H643" s="1">
        <v>336</v>
      </c>
      <c r="I643" s="2"/>
      <c r="J643" s="2">
        <f t="shared" si="137"/>
        <v>0.69565217391304346</v>
      </c>
      <c r="K643" s="7">
        <f t="shared" si="138"/>
        <v>1</v>
      </c>
      <c r="L643" s="7">
        <f t="shared" si="139"/>
        <v>2</v>
      </c>
      <c r="M643" s="7">
        <f t="shared" si="140"/>
        <v>3</v>
      </c>
      <c r="N643" s="2">
        <f t="shared" si="141"/>
        <v>0.35610766045548653</v>
      </c>
      <c r="O643" s="2">
        <f t="shared" si="142"/>
        <v>0.30020703933747411</v>
      </c>
      <c r="P643" s="2">
        <f t="shared" si="143"/>
        <v>0.28985507246376813</v>
      </c>
      <c r="Q643" s="2">
        <f t="shared" si="144"/>
        <v>5.3830227743271286E-2</v>
      </c>
      <c r="R643" s="1">
        <v>172</v>
      </c>
      <c r="S643" s="1">
        <v>145</v>
      </c>
      <c r="T643" s="1">
        <v>140</v>
      </c>
      <c r="V643" s="1">
        <v>26</v>
      </c>
      <c r="AA643" t="s">
        <v>1057</v>
      </c>
      <c r="AB643">
        <v>2</v>
      </c>
      <c r="AD643" s="40"/>
      <c r="AE643" s="40">
        <v>23</v>
      </c>
      <c r="AF643" s="42">
        <v>7</v>
      </c>
      <c r="AG643" s="42">
        <v>95</v>
      </c>
      <c r="AH643" s="46">
        <v>75980</v>
      </c>
      <c r="AI643" s="46">
        <f t="shared" si="145"/>
        <v>23007</v>
      </c>
      <c r="AJ643" t="s">
        <v>1376</v>
      </c>
      <c r="AO643" s="1">
        <f t="shared" si="134"/>
        <v>483</v>
      </c>
      <c r="AP643" s="1">
        <v>0</v>
      </c>
    </row>
    <row r="644" spans="1:42" hidden="1" outlineLevel="1" x14ac:dyDescent="0.2">
      <c r="A644" t="s">
        <v>1555</v>
      </c>
      <c r="B644" s="11" t="s">
        <v>1582</v>
      </c>
      <c r="E644" s="1">
        <f t="shared" si="135"/>
        <v>60</v>
      </c>
      <c r="F644" s="1">
        <f t="shared" si="136"/>
        <v>53</v>
      </c>
      <c r="G644" s="1">
        <v>39</v>
      </c>
      <c r="H644" s="1">
        <v>38</v>
      </c>
      <c r="I644" s="2"/>
      <c r="J644" s="2">
        <f t="shared" si="137"/>
        <v>0.6333333333333333</v>
      </c>
      <c r="K644" s="7">
        <f t="shared" si="138"/>
        <v>4</v>
      </c>
      <c r="L644" s="7">
        <f t="shared" si="139"/>
        <v>2</v>
      </c>
      <c r="M644" s="7">
        <f t="shared" si="140"/>
        <v>1</v>
      </c>
      <c r="N644" s="2">
        <f t="shared" si="141"/>
        <v>0.13207547169811321</v>
      </c>
      <c r="O644" s="2">
        <f t="shared" si="142"/>
        <v>0.30188679245283018</v>
      </c>
      <c r="P644" s="2">
        <f t="shared" si="143"/>
        <v>0.41509433962264153</v>
      </c>
      <c r="Q644" s="2">
        <f t="shared" si="144"/>
        <v>0.15094339622641517</v>
      </c>
      <c r="R644" s="1">
        <v>7</v>
      </c>
      <c r="S644" s="1">
        <v>16</v>
      </c>
      <c r="T644" s="1">
        <v>22</v>
      </c>
      <c r="V644" s="1">
        <v>8</v>
      </c>
      <c r="AA644" t="s">
        <v>1668</v>
      </c>
      <c r="AB644">
        <v>2</v>
      </c>
      <c r="AD644" s="40"/>
      <c r="AE644" s="40">
        <v>23</v>
      </c>
      <c r="AF644" s="42">
        <v>25</v>
      </c>
      <c r="AG644" s="42">
        <v>160</v>
      </c>
      <c r="AH644" s="46">
        <v>76190</v>
      </c>
      <c r="AI644" s="46">
        <f t="shared" si="145"/>
        <v>23025</v>
      </c>
      <c r="AJ644" t="s">
        <v>2891</v>
      </c>
      <c r="AO644" s="1">
        <f t="shared" si="134"/>
        <v>53</v>
      </c>
      <c r="AP644" s="1">
        <v>7</v>
      </c>
    </row>
    <row r="645" spans="1:42" hidden="1" outlineLevel="1" x14ac:dyDescent="0.2">
      <c r="A645" t="s">
        <v>2363</v>
      </c>
      <c r="B645" s="11" t="s">
        <v>1582</v>
      </c>
      <c r="E645" s="1">
        <f t="shared" si="135"/>
        <v>2284</v>
      </c>
      <c r="F645" s="1">
        <f t="shared" si="136"/>
        <v>2279</v>
      </c>
      <c r="G645" s="1">
        <v>1685</v>
      </c>
      <c r="H645" s="1">
        <v>1668</v>
      </c>
      <c r="I645" s="2"/>
      <c r="J645" s="2">
        <f t="shared" si="137"/>
        <v>0.73029772329246934</v>
      </c>
      <c r="K645" s="7">
        <f t="shared" si="138"/>
        <v>1</v>
      </c>
      <c r="L645" s="7">
        <f t="shared" si="139"/>
        <v>3</v>
      </c>
      <c r="M645" s="7">
        <f t="shared" si="140"/>
        <v>2</v>
      </c>
      <c r="N645" s="2">
        <f t="shared" si="141"/>
        <v>0.37735849056603776</v>
      </c>
      <c r="O645" s="2">
        <f t="shared" si="142"/>
        <v>0.28214129003949101</v>
      </c>
      <c r="P645" s="2">
        <f t="shared" si="143"/>
        <v>0.28433523475208422</v>
      </c>
      <c r="Q645" s="2">
        <f t="shared" si="144"/>
        <v>5.6164984642387006E-2</v>
      </c>
      <c r="R645" s="1">
        <v>860</v>
      </c>
      <c r="S645" s="1">
        <v>643</v>
      </c>
      <c r="T645" s="1">
        <v>648</v>
      </c>
      <c r="V645" s="1">
        <v>128</v>
      </c>
      <c r="AA645" t="s">
        <v>1614</v>
      </c>
      <c r="AB645">
        <v>1</v>
      </c>
      <c r="AD645" s="40"/>
      <c r="AE645" s="40">
        <v>23</v>
      </c>
      <c r="AF645" s="42">
        <v>13</v>
      </c>
      <c r="AG645" s="42">
        <v>70</v>
      </c>
      <c r="AH645" s="46">
        <v>76365</v>
      </c>
      <c r="AI645" s="46">
        <f t="shared" si="145"/>
        <v>23013</v>
      </c>
      <c r="AJ645" t="s">
        <v>1376</v>
      </c>
      <c r="AO645" s="1">
        <f t="shared" si="134"/>
        <v>2279</v>
      </c>
      <c r="AP645" s="1">
        <v>5</v>
      </c>
    </row>
    <row r="646" spans="1:42" hidden="1" outlineLevel="1" x14ac:dyDescent="0.2">
      <c r="A646" t="s">
        <v>2451</v>
      </c>
      <c r="B646" s="11" t="s">
        <v>1582</v>
      </c>
      <c r="E646" s="1">
        <f t="shared" si="135"/>
        <v>672</v>
      </c>
      <c r="F646" s="1">
        <f t="shared" si="136"/>
        <v>672</v>
      </c>
      <c r="G646" s="1">
        <v>449</v>
      </c>
      <c r="H646" s="1">
        <v>446</v>
      </c>
      <c r="I646" s="2"/>
      <c r="J646" s="2">
        <f t="shared" si="137"/>
        <v>0.66369047619047616</v>
      </c>
      <c r="K646" s="7">
        <f t="shared" si="138"/>
        <v>3</v>
      </c>
      <c r="L646" s="7">
        <f t="shared" si="139"/>
        <v>2</v>
      </c>
      <c r="M646" s="7">
        <f t="shared" si="140"/>
        <v>1</v>
      </c>
      <c r="N646" s="2">
        <f t="shared" si="141"/>
        <v>0.27380952380952384</v>
      </c>
      <c r="O646" s="2">
        <f t="shared" si="142"/>
        <v>0.31547619047619047</v>
      </c>
      <c r="P646" s="2">
        <f t="shared" si="143"/>
        <v>0.33035714285714285</v>
      </c>
      <c r="Q646" s="2">
        <f t="shared" si="144"/>
        <v>8.0357142857142849E-2</v>
      </c>
      <c r="R646" s="1">
        <v>184</v>
      </c>
      <c r="S646" s="1">
        <v>212</v>
      </c>
      <c r="T646" s="1">
        <v>222</v>
      </c>
      <c r="V646" s="1">
        <v>54</v>
      </c>
      <c r="AA646" t="s">
        <v>203</v>
      </c>
      <c r="AB646">
        <v>2</v>
      </c>
      <c r="AD646" s="40"/>
      <c r="AE646" s="40">
        <v>23</v>
      </c>
      <c r="AF646" s="42">
        <v>27</v>
      </c>
      <c r="AG646" s="42">
        <v>110</v>
      </c>
      <c r="AH646" s="46">
        <v>76610</v>
      </c>
      <c r="AI646" s="46">
        <f t="shared" si="145"/>
        <v>23027</v>
      </c>
      <c r="AJ646" t="s">
        <v>1376</v>
      </c>
      <c r="AO646" s="1">
        <f t="shared" si="134"/>
        <v>672</v>
      </c>
      <c r="AP646" s="1">
        <v>0</v>
      </c>
    </row>
    <row r="647" spans="1:42" hidden="1" outlineLevel="1" x14ac:dyDescent="0.2">
      <c r="A647" t="s">
        <v>828</v>
      </c>
      <c r="B647" s="11" t="s">
        <v>1582</v>
      </c>
      <c r="E647" s="1">
        <f t="shared" si="135"/>
        <v>164</v>
      </c>
      <c r="F647" s="1">
        <f t="shared" si="136"/>
        <v>164</v>
      </c>
      <c r="G647" s="1">
        <v>124</v>
      </c>
      <c r="H647" s="1">
        <v>124</v>
      </c>
      <c r="I647" s="2"/>
      <c r="J647" s="2">
        <f t="shared" si="137"/>
        <v>0.75609756097560976</v>
      </c>
      <c r="K647" s="7">
        <f t="shared" si="138"/>
        <v>3</v>
      </c>
      <c r="L647" s="7">
        <f t="shared" si="139"/>
        <v>2</v>
      </c>
      <c r="M647" s="7">
        <f t="shared" si="140"/>
        <v>1</v>
      </c>
      <c r="N647" s="2">
        <f t="shared" si="141"/>
        <v>0.14634146341463414</v>
      </c>
      <c r="O647" s="2">
        <f t="shared" si="142"/>
        <v>0.37804878048780488</v>
      </c>
      <c r="P647" s="2">
        <f t="shared" si="143"/>
        <v>0.46951219512195119</v>
      </c>
      <c r="Q647" s="2">
        <f t="shared" si="144"/>
        <v>6.0975609756097615E-3</v>
      </c>
      <c r="R647" s="1">
        <v>24</v>
      </c>
      <c r="S647" s="1">
        <v>62</v>
      </c>
      <c r="T647" s="1">
        <v>77</v>
      </c>
      <c r="V647" s="1">
        <v>1</v>
      </c>
      <c r="AA647" t="s">
        <v>636</v>
      </c>
      <c r="AB647">
        <v>2</v>
      </c>
      <c r="AD647" s="40"/>
      <c r="AE647" s="40">
        <v>23</v>
      </c>
      <c r="AF647" s="42">
        <v>29</v>
      </c>
      <c r="AG647" s="42">
        <v>202</v>
      </c>
      <c r="AH647" s="46">
        <v>76895</v>
      </c>
      <c r="AI647" s="46">
        <f t="shared" si="145"/>
        <v>23029</v>
      </c>
      <c r="AJ647" t="s">
        <v>1376</v>
      </c>
      <c r="AO647" s="1">
        <f t="shared" si="134"/>
        <v>164</v>
      </c>
      <c r="AP647" s="1">
        <v>0</v>
      </c>
    </row>
    <row r="648" spans="1:42" hidden="1" outlineLevel="1" x14ac:dyDescent="0.2">
      <c r="A648" t="s">
        <v>901</v>
      </c>
      <c r="B648" s="11" t="s">
        <v>1582</v>
      </c>
      <c r="E648" s="1">
        <f t="shared" si="135"/>
        <v>8297</v>
      </c>
      <c r="F648" s="1">
        <f t="shared" si="136"/>
        <v>8282</v>
      </c>
      <c r="G648" s="1">
        <v>6619</v>
      </c>
      <c r="H648" s="1">
        <v>6552</v>
      </c>
      <c r="I648" s="2"/>
      <c r="J648" s="2">
        <f t="shared" si="137"/>
        <v>0.78968301795829821</v>
      </c>
      <c r="K648" s="7">
        <f t="shared" si="138"/>
        <v>1</v>
      </c>
      <c r="L648" s="7">
        <f t="shared" si="139"/>
        <v>3</v>
      </c>
      <c r="M648" s="7">
        <f t="shared" si="140"/>
        <v>2</v>
      </c>
      <c r="N648" s="2">
        <f t="shared" si="141"/>
        <v>0.36995894711422361</v>
      </c>
      <c r="O648" s="2">
        <f t="shared" si="142"/>
        <v>0.26153103115189569</v>
      </c>
      <c r="P648" s="2">
        <f t="shared" si="143"/>
        <v>0.33820333252837481</v>
      </c>
      <c r="Q648" s="2">
        <f t="shared" si="144"/>
        <v>3.0306689205505888E-2</v>
      </c>
      <c r="R648" s="1">
        <v>3064</v>
      </c>
      <c r="S648" s="1">
        <v>2166</v>
      </c>
      <c r="T648" s="1">
        <v>2801</v>
      </c>
      <c r="V648" s="1">
        <v>251</v>
      </c>
      <c r="AA648" t="s">
        <v>1193</v>
      </c>
      <c r="AB648">
        <v>1</v>
      </c>
      <c r="AD648" s="40"/>
      <c r="AE648" s="40">
        <v>23</v>
      </c>
      <c r="AF648" s="42">
        <v>23</v>
      </c>
      <c r="AG648" s="42">
        <v>40</v>
      </c>
      <c r="AH648" s="46">
        <v>76960</v>
      </c>
      <c r="AI648" s="46">
        <f t="shared" si="145"/>
        <v>23023</v>
      </c>
      <c r="AJ648" t="s">
        <v>1376</v>
      </c>
      <c r="AO648" s="1">
        <f t="shared" si="134"/>
        <v>8282</v>
      </c>
      <c r="AP648" s="1">
        <v>15</v>
      </c>
    </row>
    <row r="649" spans="1:42" hidden="1" outlineLevel="1" x14ac:dyDescent="0.2">
      <c r="A649" t="s">
        <v>1172</v>
      </c>
      <c r="B649" s="11" t="s">
        <v>1582</v>
      </c>
      <c r="E649" s="1">
        <f t="shared" si="135"/>
        <v>1250</v>
      </c>
      <c r="F649" s="1">
        <f t="shared" si="136"/>
        <v>1232</v>
      </c>
      <c r="G649" s="1">
        <v>1049</v>
      </c>
      <c r="H649" s="1">
        <v>1043</v>
      </c>
      <c r="I649" s="2"/>
      <c r="J649" s="2">
        <f t="shared" si="137"/>
        <v>0.83440000000000003</v>
      </c>
      <c r="K649" s="7">
        <f t="shared" si="138"/>
        <v>1</v>
      </c>
      <c r="L649" s="7">
        <f t="shared" si="139"/>
        <v>3</v>
      </c>
      <c r="M649" s="7">
        <f t="shared" si="140"/>
        <v>2</v>
      </c>
      <c r="N649" s="2">
        <f t="shared" si="141"/>
        <v>0.40097402597402598</v>
      </c>
      <c r="O649" s="2">
        <f t="shared" si="142"/>
        <v>0.27272727272727271</v>
      </c>
      <c r="P649" s="2">
        <f t="shared" si="143"/>
        <v>0.29301948051948051</v>
      </c>
      <c r="Q649" s="2">
        <f t="shared" si="144"/>
        <v>3.3279220779220797E-2</v>
      </c>
      <c r="R649" s="1">
        <v>494</v>
      </c>
      <c r="S649" s="1">
        <v>336</v>
      </c>
      <c r="T649" s="1">
        <v>361</v>
      </c>
      <c r="V649" s="1">
        <v>41</v>
      </c>
      <c r="AA649" t="s">
        <v>548</v>
      </c>
      <c r="AB649">
        <v>2</v>
      </c>
      <c r="AD649" s="40"/>
      <c r="AE649" s="40">
        <v>23</v>
      </c>
      <c r="AF649" s="42">
        <v>9</v>
      </c>
      <c r="AG649" s="42">
        <v>165</v>
      </c>
      <c r="AH649" s="46">
        <v>77345</v>
      </c>
      <c r="AI649" s="46">
        <f t="shared" si="145"/>
        <v>23009</v>
      </c>
      <c r="AJ649" t="s">
        <v>1376</v>
      </c>
      <c r="AO649" s="1">
        <f t="shared" si="134"/>
        <v>1232</v>
      </c>
      <c r="AP649" s="1">
        <v>18</v>
      </c>
    </row>
    <row r="650" spans="1:42" hidden="1" outlineLevel="1" x14ac:dyDescent="0.2">
      <c r="A650" t="s">
        <v>2550</v>
      </c>
      <c r="B650" s="11" t="s">
        <v>1582</v>
      </c>
      <c r="E650" s="1">
        <f t="shared" si="135"/>
        <v>1445</v>
      </c>
      <c r="F650" s="1">
        <f t="shared" si="136"/>
        <v>1445</v>
      </c>
      <c r="G650" s="1">
        <v>996</v>
      </c>
      <c r="H650" s="1">
        <v>987</v>
      </c>
      <c r="I650" s="2"/>
      <c r="J650" s="2">
        <f t="shared" si="137"/>
        <v>0.68304498269896197</v>
      </c>
      <c r="K650" s="7">
        <f t="shared" si="138"/>
        <v>3</v>
      </c>
      <c r="L650" s="7">
        <f t="shared" si="139"/>
        <v>1</v>
      </c>
      <c r="M650" s="7">
        <f t="shared" si="140"/>
        <v>2</v>
      </c>
      <c r="N650" s="2">
        <f t="shared" si="141"/>
        <v>0.31280276816608998</v>
      </c>
      <c r="O650" s="2">
        <f t="shared" si="142"/>
        <v>0.32110726643598614</v>
      </c>
      <c r="P650" s="2">
        <f t="shared" si="143"/>
        <v>0.31833910034602075</v>
      </c>
      <c r="Q650" s="2">
        <f t="shared" si="144"/>
        <v>4.7750865051903124E-2</v>
      </c>
      <c r="R650" s="1">
        <v>452</v>
      </c>
      <c r="S650" s="1">
        <v>464</v>
      </c>
      <c r="T650" s="1">
        <v>460</v>
      </c>
      <c r="V650" s="1">
        <v>69</v>
      </c>
      <c r="AA650" t="s">
        <v>548</v>
      </c>
      <c r="AB650">
        <v>2</v>
      </c>
      <c r="AD650" s="40"/>
      <c r="AE650" s="40">
        <v>23</v>
      </c>
      <c r="AF650" s="42">
        <v>9</v>
      </c>
      <c r="AG650" s="42">
        <v>170</v>
      </c>
      <c r="AH650" s="46">
        <v>77415</v>
      </c>
      <c r="AI650" s="46">
        <f t="shared" si="145"/>
        <v>23009</v>
      </c>
      <c r="AJ650" t="s">
        <v>1376</v>
      </c>
      <c r="AO650" s="1">
        <f t="shared" si="134"/>
        <v>1445</v>
      </c>
      <c r="AP650" s="1">
        <v>0</v>
      </c>
    </row>
    <row r="651" spans="1:42" hidden="1" outlineLevel="1" x14ac:dyDescent="0.2">
      <c r="A651" t="s">
        <v>90</v>
      </c>
      <c r="B651" s="11" t="s">
        <v>1582</v>
      </c>
      <c r="E651" s="1">
        <f t="shared" si="135"/>
        <v>838</v>
      </c>
      <c r="F651" s="1">
        <f t="shared" si="136"/>
        <v>838</v>
      </c>
      <c r="G651" s="1">
        <v>599</v>
      </c>
      <c r="H651" s="1">
        <v>593</v>
      </c>
      <c r="I651" s="2"/>
      <c r="J651" s="2">
        <f t="shared" si="137"/>
        <v>0.70763723150357993</v>
      </c>
      <c r="K651" s="7">
        <f t="shared" si="138"/>
        <v>3</v>
      </c>
      <c r="L651" s="7">
        <f t="shared" si="139"/>
        <v>1</v>
      </c>
      <c r="M651" s="7">
        <f t="shared" si="140"/>
        <v>1</v>
      </c>
      <c r="N651" s="2">
        <f t="shared" si="141"/>
        <v>0.21360381861575178</v>
      </c>
      <c r="O651" s="2">
        <f t="shared" si="142"/>
        <v>0.35202863961813841</v>
      </c>
      <c r="P651" s="2">
        <f t="shared" si="143"/>
        <v>0.35202863961813841</v>
      </c>
      <c r="Q651" s="2">
        <f t="shared" si="144"/>
        <v>8.2338902147971349E-2</v>
      </c>
      <c r="R651" s="1">
        <v>179</v>
      </c>
      <c r="S651" s="1">
        <v>295</v>
      </c>
      <c r="T651" s="1">
        <v>295</v>
      </c>
      <c r="V651" s="1">
        <v>69</v>
      </c>
      <c r="AA651" t="s">
        <v>203</v>
      </c>
      <c r="AB651">
        <v>2</v>
      </c>
      <c r="AD651" s="40"/>
      <c r="AE651" s="40">
        <v>23</v>
      </c>
      <c r="AF651" s="42">
        <v>27</v>
      </c>
      <c r="AG651" s="42">
        <v>115</v>
      </c>
      <c r="AH651" s="46">
        <v>77625</v>
      </c>
      <c r="AI651" s="46">
        <f t="shared" si="145"/>
        <v>23027</v>
      </c>
      <c r="AJ651" t="s">
        <v>1376</v>
      </c>
      <c r="AO651" s="1">
        <f t="shared" si="134"/>
        <v>838</v>
      </c>
      <c r="AP651" s="1">
        <v>0</v>
      </c>
    </row>
    <row r="652" spans="1:42" hidden="1" outlineLevel="1" x14ac:dyDescent="0.2">
      <c r="A652" t="s">
        <v>1566</v>
      </c>
      <c r="B652" s="11" t="s">
        <v>1582</v>
      </c>
      <c r="E652" s="1">
        <f t="shared" si="135"/>
        <v>4676</v>
      </c>
      <c r="F652" s="1">
        <f t="shared" si="136"/>
        <v>4676</v>
      </c>
      <c r="G652" s="1">
        <v>3463</v>
      </c>
      <c r="H652" s="1">
        <v>3428</v>
      </c>
      <c r="I652" s="2"/>
      <c r="J652" s="2">
        <f t="shared" si="137"/>
        <v>0.73310521813515828</v>
      </c>
      <c r="K652" s="7">
        <f t="shared" si="138"/>
        <v>3</v>
      </c>
      <c r="L652" s="7">
        <f t="shared" si="139"/>
        <v>1</v>
      </c>
      <c r="M652" s="7">
        <f t="shared" si="140"/>
        <v>2</v>
      </c>
      <c r="N652" s="2">
        <f t="shared" si="141"/>
        <v>0.2559880239520958</v>
      </c>
      <c r="O652" s="2">
        <f t="shared" si="142"/>
        <v>0.36933276304533791</v>
      </c>
      <c r="P652" s="2">
        <f t="shared" si="143"/>
        <v>0.34366980325064156</v>
      </c>
      <c r="Q652" s="2">
        <f t="shared" si="144"/>
        <v>3.1009409751924788E-2</v>
      </c>
      <c r="R652" s="1">
        <v>1197</v>
      </c>
      <c r="S652" s="1">
        <v>1727</v>
      </c>
      <c r="T652" s="1">
        <v>1607</v>
      </c>
      <c r="V652" s="1">
        <v>145</v>
      </c>
      <c r="AA652" t="s">
        <v>1037</v>
      </c>
      <c r="AB652">
        <v>2</v>
      </c>
      <c r="AD652" s="40"/>
      <c r="AE652" s="40">
        <v>23</v>
      </c>
      <c r="AF652" s="42">
        <v>1</v>
      </c>
      <c r="AG652" s="42">
        <v>60</v>
      </c>
      <c r="AH652" s="46">
        <v>77800</v>
      </c>
      <c r="AI652" s="46">
        <f t="shared" si="145"/>
        <v>23001</v>
      </c>
      <c r="AJ652" t="s">
        <v>1376</v>
      </c>
      <c r="AO652" s="1">
        <f t="shared" si="134"/>
        <v>4676</v>
      </c>
      <c r="AP652" s="1">
        <v>0</v>
      </c>
    </row>
    <row r="653" spans="1:42" hidden="1" outlineLevel="1" x14ac:dyDescent="0.2">
      <c r="A653" t="s">
        <v>1416</v>
      </c>
      <c r="B653" s="11" t="s">
        <v>1582</v>
      </c>
      <c r="E653" s="1">
        <f t="shared" si="135"/>
        <v>1916</v>
      </c>
      <c r="F653" s="1">
        <f t="shared" si="136"/>
        <v>1889</v>
      </c>
      <c r="G653" s="1">
        <v>1575</v>
      </c>
      <c r="H653" s="1">
        <v>1561</v>
      </c>
      <c r="I653" s="2"/>
      <c r="J653" s="2">
        <f t="shared" si="137"/>
        <v>0.81471816283924847</v>
      </c>
      <c r="K653" s="7">
        <f t="shared" si="138"/>
        <v>2</v>
      </c>
      <c r="L653" s="7">
        <f t="shared" si="139"/>
        <v>1</v>
      </c>
      <c r="M653" s="7">
        <f t="shared" si="140"/>
        <v>3</v>
      </c>
      <c r="N653" s="2">
        <f t="shared" si="141"/>
        <v>0.29115934356802542</v>
      </c>
      <c r="O653" s="2">
        <f t="shared" si="142"/>
        <v>0.38327157226045527</v>
      </c>
      <c r="P653" s="2">
        <f t="shared" si="143"/>
        <v>0.27580730545262044</v>
      </c>
      <c r="Q653" s="2">
        <f t="shared" si="144"/>
        <v>4.9761778718898864E-2</v>
      </c>
      <c r="R653" s="1">
        <v>550</v>
      </c>
      <c r="S653" s="1">
        <v>724</v>
      </c>
      <c r="T653" s="1">
        <v>521</v>
      </c>
      <c r="V653" s="1">
        <v>94</v>
      </c>
      <c r="AA653" t="s">
        <v>1614</v>
      </c>
      <c r="AB653">
        <v>1</v>
      </c>
      <c r="AD653" s="40"/>
      <c r="AE653" s="40">
        <v>23</v>
      </c>
      <c r="AF653" s="42">
        <v>13</v>
      </c>
      <c r="AG653" s="42">
        <v>75</v>
      </c>
      <c r="AH653" s="46">
        <v>78115</v>
      </c>
      <c r="AI653" s="46">
        <f t="shared" si="145"/>
        <v>23013</v>
      </c>
      <c r="AJ653" t="s">
        <v>1376</v>
      </c>
      <c r="AO653" s="1">
        <f t="shared" si="134"/>
        <v>1889</v>
      </c>
      <c r="AP653" s="1">
        <v>27</v>
      </c>
    </row>
    <row r="654" spans="1:42" hidden="1" outlineLevel="1" x14ac:dyDescent="0.2">
      <c r="A654" t="s">
        <v>2931</v>
      </c>
      <c r="B654" s="11" t="s">
        <v>1582</v>
      </c>
      <c r="E654" s="1">
        <f t="shared" si="135"/>
        <v>1849</v>
      </c>
      <c r="F654" s="1">
        <f t="shared" si="136"/>
        <v>1849</v>
      </c>
      <c r="G654" s="1">
        <v>957</v>
      </c>
      <c r="H654" s="1">
        <v>950</v>
      </c>
      <c r="I654" s="2"/>
      <c r="J654" s="2">
        <f t="shared" si="137"/>
        <v>0.51379123850730124</v>
      </c>
      <c r="K654" s="7">
        <f t="shared" si="138"/>
        <v>2</v>
      </c>
      <c r="L654" s="7">
        <f t="shared" si="139"/>
        <v>3</v>
      </c>
      <c r="M654" s="7">
        <f t="shared" si="140"/>
        <v>1</v>
      </c>
      <c r="N654" s="2">
        <f t="shared" si="141"/>
        <v>0.31746890210924822</v>
      </c>
      <c r="O654" s="2">
        <f t="shared" si="142"/>
        <v>0.27420227149810711</v>
      </c>
      <c r="P654" s="2">
        <f t="shared" si="143"/>
        <v>0.32936722552731207</v>
      </c>
      <c r="Q654" s="2">
        <f t="shared" si="144"/>
        <v>7.8961600865332549E-2</v>
      </c>
      <c r="R654" s="1">
        <v>587</v>
      </c>
      <c r="S654" s="1">
        <v>507</v>
      </c>
      <c r="T654" s="1">
        <v>609</v>
      </c>
      <c r="V654" s="1">
        <v>146</v>
      </c>
      <c r="AA654" t="s">
        <v>203</v>
      </c>
      <c r="AB654">
        <v>2</v>
      </c>
      <c r="AD654" s="40"/>
      <c r="AE654" s="40">
        <v>23</v>
      </c>
      <c r="AF654" s="42">
        <v>27</v>
      </c>
      <c r="AG654" s="42">
        <v>120</v>
      </c>
      <c r="AH654" s="46">
        <v>78255</v>
      </c>
      <c r="AI654" s="46">
        <f t="shared" si="145"/>
        <v>23027</v>
      </c>
      <c r="AJ654" t="s">
        <v>1376</v>
      </c>
      <c r="AO654" s="1">
        <f t="shared" si="134"/>
        <v>1849</v>
      </c>
      <c r="AP654" s="1">
        <v>0</v>
      </c>
    </row>
    <row r="655" spans="1:42" hidden="1" outlineLevel="1" x14ac:dyDescent="0.2">
      <c r="A655" t="s">
        <v>1889</v>
      </c>
      <c r="B655" s="11" t="s">
        <v>1582</v>
      </c>
      <c r="E655" s="1">
        <f t="shared" si="135"/>
        <v>81</v>
      </c>
      <c r="F655" s="1">
        <f t="shared" si="136"/>
        <v>81</v>
      </c>
      <c r="G655" s="1">
        <v>64</v>
      </c>
      <c r="H655" s="1">
        <v>64</v>
      </c>
      <c r="I655" s="2"/>
      <c r="J655" s="2">
        <f t="shared" si="137"/>
        <v>0.79012345679012341</v>
      </c>
      <c r="K655" s="7">
        <f t="shared" si="138"/>
        <v>3</v>
      </c>
      <c r="L655" s="7">
        <f t="shared" si="139"/>
        <v>1</v>
      </c>
      <c r="M655" s="7">
        <f t="shared" si="140"/>
        <v>2</v>
      </c>
      <c r="N655" s="2">
        <f t="shared" si="141"/>
        <v>0.1728395061728395</v>
      </c>
      <c r="O655" s="2">
        <f t="shared" si="142"/>
        <v>0.39506172839506171</v>
      </c>
      <c r="P655" s="2">
        <f t="shared" si="143"/>
        <v>0.38271604938271603</v>
      </c>
      <c r="Q655" s="2">
        <f t="shared" si="144"/>
        <v>4.9382716049382769E-2</v>
      </c>
      <c r="R655" s="1">
        <v>14</v>
      </c>
      <c r="S655" s="1">
        <v>32</v>
      </c>
      <c r="T655" s="1">
        <v>31</v>
      </c>
      <c r="V655" s="1">
        <v>4</v>
      </c>
      <c r="AA655" t="s">
        <v>2232</v>
      </c>
      <c r="AB655">
        <v>2</v>
      </c>
      <c r="AD655" s="40"/>
      <c r="AE655" s="40">
        <v>23</v>
      </c>
      <c r="AF655" s="42">
        <v>17</v>
      </c>
      <c r="AG655" s="42">
        <v>160</v>
      </c>
      <c r="AH655" s="46">
        <v>78465</v>
      </c>
      <c r="AI655" s="46">
        <f t="shared" si="145"/>
        <v>23017</v>
      </c>
      <c r="AJ655" t="s">
        <v>1376</v>
      </c>
      <c r="AO655" s="1">
        <f t="shared" si="134"/>
        <v>81</v>
      </c>
      <c r="AP655" s="1">
        <v>0</v>
      </c>
    </row>
    <row r="656" spans="1:42" hidden="1" outlineLevel="1" x14ac:dyDescent="0.2">
      <c r="A656" t="s">
        <v>1493</v>
      </c>
      <c r="B656" s="11" t="s">
        <v>1582</v>
      </c>
      <c r="E656" s="1">
        <f t="shared" si="135"/>
        <v>1403</v>
      </c>
      <c r="F656" s="1">
        <f t="shared" si="136"/>
        <v>1345</v>
      </c>
      <c r="G656" s="1">
        <v>918</v>
      </c>
      <c r="H656" s="1">
        <v>898</v>
      </c>
      <c r="I656" s="2"/>
      <c r="J656" s="2">
        <f t="shared" si="137"/>
        <v>0.64005702066999293</v>
      </c>
      <c r="K656" s="7">
        <f t="shared" si="138"/>
        <v>1</v>
      </c>
      <c r="L656" s="7">
        <f t="shared" si="139"/>
        <v>3</v>
      </c>
      <c r="M656" s="7">
        <f t="shared" si="140"/>
        <v>2</v>
      </c>
      <c r="N656" s="2">
        <f t="shared" si="141"/>
        <v>0.50408921933085504</v>
      </c>
      <c r="O656" s="2">
        <f t="shared" si="142"/>
        <v>0.17026022304832714</v>
      </c>
      <c r="P656" s="2">
        <f t="shared" si="143"/>
        <v>0.28624535315985128</v>
      </c>
      <c r="Q656" s="2">
        <f t="shared" si="144"/>
        <v>3.940520446096657E-2</v>
      </c>
      <c r="R656" s="1">
        <v>678</v>
      </c>
      <c r="S656" s="1">
        <v>229</v>
      </c>
      <c r="T656" s="1">
        <v>385</v>
      </c>
      <c r="V656" s="1">
        <v>53</v>
      </c>
      <c r="AA656" t="s">
        <v>2662</v>
      </c>
      <c r="AB656">
        <v>2</v>
      </c>
      <c r="AD656" s="40"/>
      <c r="AE656" s="40">
        <v>23</v>
      </c>
      <c r="AF656" s="42">
        <v>3</v>
      </c>
      <c r="AG656" s="42">
        <v>305</v>
      </c>
      <c r="AH656" s="46">
        <v>78570</v>
      </c>
      <c r="AI656" s="46">
        <f t="shared" si="145"/>
        <v>23003</v>
      </c>
      <c r="AJ656" t="s">
        <v>1376</v>
      </c>
      <c r="AO656" s="1">
        <f t="shared" si="134"/>
        <v>1345</v>
      </c>
      <c r="AP656" s="1">
        <v>58</v>
      </c>
    </row>
    <row r="657" spans="1:42" hidden="1" outlineLevel="1" x14ac:dyDescent="0.2">
      <c r="A657" t="s">
        <v>2410</v>
      </c>
      <c r="B657" s="11" t="s">
        <v>1582</v>
      </c>
      <c r="E657" s="1">
        <f t="shared" si="135"/>
        <v>122</v>
      </c>
      <c r="F657" s="1">
        <f t="shared" si="136"/>
        <v>122</v>
      </c>
      <c r="G657" s="1">
        <v>95</v>
      </c>
      <c r="H657" s="1">
        <v>93</v>
      </c>
      <c r="I657" s="2"/>
      <c r="J657" s="2">
        <f t="shared" si="137"/>
        <v>0.76229508196721307</v>
      </c>
      <c r="K657" s="7">
        <f t="shared" si="138"/>
        <v>3</v>
      </c>
      <c r="L657" s="7">
        <f t="shared" si="139"/>
        <v>2</v>
      </c>
      <c r="M657" s="7">
        <f t="shared" si="140"/>
        <v>1</v>
      </c>
      <c r="N657" s="2">
        <f t="shared" si="141"/>
        <v>0.30327868852459017</v>
      </c>
      <c r="O657" s="2">
        <f t="shared" si="142"/>
        <v>0.31147540983606559</v>
      </c>
      <c r="P657" s="2">
        <f t="shared" si="143"/>
        <v>0.37704918032786883</v>
      </c>
      <c r="Q657" s="2">
        <f t="shared" si="144"/>
        <v>8.1967213114754189E-3</v>
      </c>
      <c r="R657" s="1">
        <v>37</v>
      </c>
      <c r="S657" s="1">
        <v>38</v>
      </c>
      <c r="T657" s="1">
        <v>46</v>
      </c>
      <c r="V657" s="1">
        <v>1</v>
      </c>
      <c r="AA657" t="s">
        <v>636</v>
      </c>
      <c r="AB657">
        <v>2</v>
      </c>
      <c r="AD657" s="40"/>
      <c r="AE657" s="40">
        <v>23</v>
      </c>
      <c r="AF657" s="42">
        <v>29</v>
      </c>
      <c r="AG657" s="42">
        <v>205</v>
      </c>
      <c r="AH657" s="46">
        <v>78675</v>
      </c>
      <c r="AI657" s="46">
        <f t="shared" si="145"/>
        <v>23029</v>
      </c>
      <c r="AJ657" t="s">
        <v>1376</v>
      </c>
      <c r="AO657" s="1">
        <f t="shared" si="134"/>
        <v>122</v>
      </c>
      <c r="AP657" s="1">
        <v>0</v>
      </c>
    </row>
    <row r="658" spans="1:42" hidden="1" outlineLevel="1" x14ac:dyDescent="0.2">
      <c r="A658" t="s">
        <v>2352</v>
      </c>
      <c r="B658" s="11" t="s">
        <v>1582</v>
      </c>
      <c r="E658" s="1">
        <f t="shared" si="135"/>
        <v>3435</v>
      </c>
      <c r="F658" s="1">
        <f t="shared" si="136"/>
        <v>3435</v>
      </c>
      <c r="G658" s="1">
        <v>2575</v>
      </c>
      <c r="H658" s="1">
        <v>2553</v>
      </c>
      <c r="I658" s="2"/>
      <c r="J658" s="2">
        <f t="shared" si="137"/>
        <v>0.74323144104803496</v>
      </c>
      <c r="K658" s="7">
        <f t="shared" si="138"/>
        <v>3</v>
      </c>
      <c r="L658" s="7">
        <f t="shared" si="139"/>
        <v>1</v>
      </c>
      <c r="M658" s="7">
        <f t="shared" si="140"/>
        <v>2</v>
      </c>
      <c r="N658" s="2">
        <f t="shared" si="141"/>
        <v>0.29577874818049493</v>
      </c>
      <c r="O658" s="2">
        <f t="shared" si="142"/>
        <v>0.34381368267831147</v>
      </c>
      <c r="P658" s="2">
        <f t="shared" si="143"/>
        <v>0.31528384279475985</v>
      </c>
      <c r="Q658" s="2">
        <f t="shared" si="144"/>
        <v>4.512372634643369E-2</v>
      </c>
      <c r="R658" s="1">
        <v>1016</v>
      </c>
      <c r="S658" s="1">
        <v>1181</v>
      </c>
      <c r="T658" s="1">
        <v>1083</v>
      </c>
      <c r="V658" s="1">
        <v>155</v>
      </c>
      <c r="AA658" t="s">
        <v>2828</v>
      </c>
      <c r="AB658">
        <v>1</v>
      </c>
      <c r="AD658" s="40"/>
      <c r="AE658" s="40">
        <v>23</v>
      </c>
      <c r="AF658" s="42">
        <v>11</v>
      </c>
      <c r="AG658" s="42">
        <v>110</v>
      </c>
      <c r="AH658" s="46">
        <v>78745</v>
      </c>
      <c r="AI658" s="46">
        <f t="shared" si="145"/>
        <v>23011</v>
      </c>
      <c r="AJ658" t="s">
        <v>1376</v>
      </c>
      <c r="AO658" s="1">
        <f t="shared" si="134"/>
        <v>3435</v>
      </c>
      <c r="AP658" s="1">
        <v>0</v>
      </c>
    </row>
    <row r="659" spans="1:42" hidden="1" outlineLevel="1" x14ac:dyDescent="0.2">
      <c r="A659" t="s">
        <v>1525</v>
      </c>
      <c r="B659" s="11" t="s">
        <v>1582</v>
      </c>
      <c r="E659" s="1">
        <f t="shared" si="135"/>
        <v>1690</v>
      </c>
      <c r="F659" s="1">
        <f t="shared" si="136"/>
        <v>1690</v>
      </c>
      <c r="G659" s="1">
        <v>1228</v>
      </c>
      <c r="H659" s="1">
        <v>1223</v>
      </c>
      <c r="I659" s="2"/>
      <c r="J659" s="2">
        <f t="shared" si="137"/>
        <v>0.7236686390532544</v>
      </c>
      <c r="K659" s="7">
        <f t="shared" si="138"/>
        <v>1</v>
      </c>
      <c r="L659" s="7">
        <f t="shared" si="139"/>
        <v>2</v>
      </c>
      <c r="M659" s="7">
        <f t="shared" si="140"/>
        <v>3</v>
      </c>
      <c r="N659" s="2">
        <f t="shared" si="141"/>
        <v>0.33136094674556216</v>
      </c>
      <c r="O659" s="2">
        <f t="shared" si="142"/>
        <v>0.32189349112426036</v>
      </c>
      <c r="P659" s="2">
        <f t="shared" si="143"/>
        <v>0.29822485207100591</v>
      </c>
      <c r="Q659" s="2">
        <f t="shared" si="144"/>
        <v>4.8520710059171579E-2</v>
      </c>
      <c r="R659" s="1">
        <v>560</v>
      </c>
      <c r="S659" s="1">
        <v>544</v>
      </c>
      <c r="T659" s="1">
        <v>504</v>
      </c>
      <c r="V659" s="1">
        <v>82</v>
      </c>
      <c r="AA659" t="s">
        <v>2323</v>
      </c>
      <c r="AB659">
        <v>2</v>
      </c>
      <c r="AD659" s="40"/>
      <c r="AE659" s="40">
        <v>23</v>
      </c>
      <c r="AF659" s="42">
        <v>19</v>
      </c>
      <c r="AG659" s="42">
        <v>295</v>
      </c>
      <c r="AH659" s="46">
        <v>78780</v>
      </c>
      <c r="AI659" s="46">
        <f t="shared" si="145"/>
        <v>23019</v>
      </c>
      <c r="AJ659" t="s">
        <v>1376</v>
      </c>
      <c r="AO659" s="1">
        <f t="shared" si="134"/>
        <v>1690</v>
      </c>
      <c r="AP659" s="1">
        <v>0</v>
      </c>
    </row>
    <row r="660" spans="1:42" hidden="1" outlineLevel="1" x14ac:dyDescent="0.2">
      <c r="A660" t="s">
        <v>302</v>
      </c>
      <c r="B660" s="11" t="s">
        <v>1582</v>
      </c>
      <c r="E660" s="1">
        <f t="shared" si="135"/>
        <v>491</v>
      </c>
      <c r="F660" s="1">
        <f t="shared" si="136"/>
        <v>491</v>
      </c>
      <c r="G660" s="1">
        <v>353</v>
      </c>
      <c r="H660" s="1">
        <v>350</v>
      </c>
      <c r="I660" s="2"/>
      <c r="J660" s="2">
        <f t="shared" si="137"/>
        <v>0.71283095723014256</v>
      </c>
      <c r="K660" s="7">
        <f t="shared" si="138"/>
        <v>3</v>
      </c>
      <c r="L660" s="7">
        <f t="shared" si="139"/>
        <v>1</v>
      </c>
      <c r="M660" s="7">
        <f t="shared" si="140"/>
        <v>2</v>
      </c>
      <c r="N660" s="2">
        <f t="shared" si="141"/>
        <v>0.29124236252545826</v>
      </c>
      <c r="O660" s="2">
        <f t="shared" si="142"/>
        <v>0.36456211812627293</v>
      </c>
      <c r="P660" s="2">
        <f t="shared" si="143"/>
        <v>0.31364562118126271</v>
      </c>
      <c r="Q660" s="2">
        <f t="shared" si="144"/>
        <v>3.054989816700604E-2</v>
      </c>
      <c r="R660" s="1">
        <v>143</v>
      </c>
      <c r="S660" s="1">
        <v>179</v>
      </c>
      <c r="T660" s="1">
        <v>154</v>
      </c>
      <c r="V660" s="1">
        <v>15</v>
      </c>
      <c r="AA660" t="s">
        <v>548</v>
      </c>
      <c r="AB660">
        <v>2</v>
      </c>
      <c r="AD660" s="40"/>
      <c r="AE660" s="40">
        <v>23</v>
      </c>
      <c r="AF660" s="42">
        <v>9</v>
      </c>
      <c r="AG660" s="42">
        <v>175</v>
      </c>
      <c r="AH660" s="46">
        <v>78920</v>
      </c>
      <c r="AI660" s="46">
        <f t="shared" si="145"/>
        <v>23009</v>
      </c>
      <c r="AJ660" t="s">
        <v>1376</v>
      </c>
      <c r="AO660" s="1">
        <f t="shared" si="134"/>
        <v>491</v>
      </c>
      <c r="AP660" s="1">
        <v>0</v>
      </c>
    </row>
    <row r="661" spans="1:42" hidden="1" outlineLevel="1" x14ac:dyDescent="0.2">
      <c r="A661" t="s">
        <v>2129</v>
      </c>
      <c r="B661" s="11" t="s">
        <v>1582</v>
      </c>
      <c r="E661" s="1">
        <f t="shared" si="135"/>
        <v>528</v>
      </c>
      <c r="F661" s="1">
        <f t="shared" si="136"/>
        <v>528</v>
      </c>
      <c r="G661" s="1">
        <v>409</v>
      </c>
      <c r="H661" s="1">
        <v>405</v>
      </c>
      <c r="I661" s="2"/>
      <c r="J661" s="2">
        <f t="shared" si="137"/>
        <v>0.76704545454545459</v>
      </c>
      <c r="K661" s="7">
        <f t="shared" si="138"/>
        <v>2</v>
      </c>
      <c r="L661" s="7">
        <f t="shared" si="139"/>
        <v>3</v>
      </c>
      <c r="M661" s="7">
        <f t="shared" si="140"/>
        <v>1</v>
      </c>
      <c r="N661" s="2">
        <f t="shared" si="141"/>
        <v>0.32954545454545453</v>
      </c>
      <c r="O661" s="2">
        <f t="shared" si="142"/>
        <v>0.25378787878787878</v>
      </c>
      <c r="P661" s="2">
        <f t="shared" si="143"/>
        <v>0.34659090909090912</v>
      </c>
      <c r="Q661" s="2">
        <f t="shared" si="144"/>
        <v>7.0075757575757514E-2</v>
      </c>
      <c r="R661" s="1">
        <v>174</v>
      </c>
      <c r="S661" s="1">
        <v>134</v>
      </c>
      <c r="T661" s="1">
        <v>183</v>
      </c>
      <c r="V661" s="1">
        <v>37</v>
      </c>
      <c r="AA661" t="s">
        <v>2828</v>
      </c>
      <c r="AB661">
        <v>2</v>
      </c>
      <c r="AD661" s="40"/>
      <c r="AE661" s="40">
        <v>23</v>
      </c>
      <c r="AF661" s="42">
        <v>11</v>
      </c>
      <c r="AG661" s="42">
        <v>115</v>
      </c>
      <c r="AH661" s="46">
        <v>79025</v>
      </c>
      <c r="AI661" s="46">
        <f t="shared" si="145"/>
        <v>23011</v>
      </c>
      <c r="AJ661" t="s">
        <v>1376</v>
      </c>
      <c r="AO661" s="1">
        <f t="shared" si="134"/>
        <v>528</v>
      </c>
      <c r="AP661" s="1">
        <v>0</v>
      </c>
    </row>
    <row r="662" spans="1:42" hidden="1" outlineLevel="1" x14ac:dyDescent="0.2">
      <c r="A662" t="s">
        <v>947</v>
      </c>
      <c r="B662" s="11" t="s">
        <v>1582</v>
      </c>
      <c r="E662" s="1">
        <f t="shared" si="135"/>
        <v>1048</v>
      </c>
      <c r="F662" s="1">
        <f t="shared" si="136"/>
        <v>1048</v>
      </c>
      <c r="G662" s="1">
        <v>843</v>
      </c>
      <c r="H662" s="1">
        <v>837</v>
      </c>
      <c r="I662" s="2"/>
      <c r="J662" s="2">
        <f t="shared" si="137"/>
        <v>0.79866412213740456</v>
      </c>
      <c r="K662" s="7">
        <f t="shared" si="138"/>
        <v>1</v>
      </c>
      <c r="L662" s="7">
        <f t="shared" si="139"/>
        <v>3</v>
      </c>
      <c r="M662" s="7">
        <f t="shared" si="140"/>
        <v>2</v>
      </c>
      <c r="N662" s="2">
        <f t="shared" si="141"/>
        <v>0.41793893129770993</v>
      </c>
      <c r="O662" s="2">
        <f t="shared" si="142"/>
        <v>0.1784351145038168</v>
      </c>
      <c r="P662" s="2">
        <f t="shared" si="143"/>
        <v>0.35973282442748089</v>
      </c>
      <c r="Q662" s="2">
        <f t="shared" si="144"/>
        <v>4.3893129770992356E-2</v>
      </c>
      <c r="R662" s="1">
        <v>438</v>
      </c>
      <c r="S662" s="1">
        <v>187</v>
      </c>
      <c r="T662" s="1">
        <v>377</v>
      </c>
      <c r="V662" s="1">
        <v>46</v>
      </c>
      <c r="AA662" t="s">
        <v>1614</v>
      </c>
      <c r="AB662">
        <v>1</v>
      </c>
      <c r="AD662" s="40"/>
      <c r="AE662" s="40">
        <v>23</v>
      </c>
      <c r="AF662" s="42">
        <v>13</v>
      </c>
      <c r="AG662" s="42">
        <v>80</v>
      </c>
      <c r="AH662" s="46">
        <v>79130</v>
      </c>
      <c r="AI662" s="46">
        <f t="shared" si="145"/>
        <v>23013</v>
      </c>
      <c r="AJ662" t="s">
        <v>1376</v>
      </c>
      <c r="AO662" s="1">
        <f t="shared" si="134"/>
        <v>1048</v>
      </c>
      <c r="AP662" s="1">
        <v>0</v>
      </c>
    </row>
    <row r="663" spans="1:42" hidden="1" outlineLevel="1" x14ac:dyDescent="0.2">
      <c r="A663" t="s">
        <v>874</v>
      </c>
      <c r="B663" s="11" t="s">
        <v>1582</v>
      </c>
      <c r="E663" s="1">
        <f t="shared" si="135"/>
        <v>200</v>
      </c>
      <c r="F663" s="1">
        <f t="shared" si="136"/>
        <v>200</v>
      </c>
      <c r="G663" s="1">
        <v>146</v>
      </c>
      <c r="H663" s="1">
        <v>142</v>
      </c>
      <c r="I663" s="2"/>
      <c r="J663" s="2">
        <f t="shared" si="137"/>
        <v>0.71</v>
      </c>
      <c r="K663" s="7">
        <f t="shared" si="138"/>
        <v>3</v>
      </c>
      <c r="L663" s="7">
        <f t="shared" si="139"/>
        <v>1</v>
      </c>
      <c r="M663" s="7">
        <f t="shared" si="140"/>
        <v>2</v>
      </c>
      <c r="N663" s="2">
        <f t="shared" si="141"/>
        <v>0.23499999999999999</v>
      </c>
      <c r="O663" s="2">
        <f t="shared" si="142"/>
        <v>0.4</v>
      </c>
      <c r="P663" s="2">
        <f t="shared" si="143"/>
        <v>0.31</v>
      </c>
      <c r="Q663" s="2">
        <f t="shared" si="144"/>
        <v>5.4999999999999993E-2</v>
      </c>
      <c r="R663" s="1">
        <v>47</v>
      </c>
      <c r="S663" s="1">
        <v>80</v>
      </c>
      <c r="T663" s="1">
        <v>62</v>
      </c>
      <c r="V663" s="1">
        <v>11</v>
      </c>
      <c r="AA663" t="s">
        <v>2662</v>
      </c>
      <c r="AB663">
        <v>2</v>
      </c>
      <c r="AD663" s="40"/>
      <c r="AE663" s="40">
        <v>23</v>
      </c>
      <c r="AF663" s="42">
        <v>3</v>
      </c>
      <c r="AG663" s="42">
        <v>310</v>
      </c>
      <c r="AH663" s="46">
        <v>79270</v>
      </c>
      <c r="AI663" s="46">
        <f t="shared" si="145"/>
        <v>23003</v>
      </c>
      <c r="AJ663" t="s">
        <v>1376</v>
      </c>
      <c r="AO663" s="1">
        <f t="shared" si="134"/>
        <v>200</v>
      </c>
      <c r="AP663" s="1">
        <v>0</v>
      </c>
    </row>
    <row r="664" spans="1:42" hidden="1" outlineLevel="1" x14ac:dyDescent="0.2">
      <c r="A664" t="s">
        <v>213</v>
      </c>
      <c r="B664" s="11" t="s">
        <v>1582</v>
      </c>
      <c r="E664" s="1">
        <f t="shared" si="135"/>
        <v>65</v>
      </c>
      <c r="F664" s="1">
        <f t="shared" si="136"/>
        <v>65</v>
      </c>
      <c r="G664" s="1">
        <v>51</v>
      </c>
      <c r="H664" s="1">
        <v>51</v>
      </c>
      <c r="I664" s="2"/>
      <c r="J664" s="2">
        <f t="shared" si="137"/>
        <v>0.7846153846153846</v>
      </c>
      <c r="K664" s="7">
        <f t="shared" si="138"/>
        <v>2</v>
      </c>
      <c r="L664" s="7">
        <f t="shared" si="139"/>
        <v>1</v>
      </c>
      <c r="M664" s="7">
        <f t="shared" si="140"/>
        <v>2</v>
      </c>
      <c r="N664" s="2">
        <f t="shared" si="141"/>
        <v>0.26153846153846155</v>
      </c>
      <c r="O664" s="2">
        <f t="shared" si="142"/>
        <v>0.46153846153846156</v>
      </c>
      <c r="P664" s="2">
        <f t="shared" si="143"/>
        <v>0.26153846153846155</v>
      </c>
      <c r="Q664" s="2">
        <f t="shared" si="144"/>
        <v>1.5384615384615385E-2</v>
      </c>
      <c r="R664" s="1">
        <v>17</v>
      </c>
      <c r="S664" s="1">
        <v>30</v>
      </c>
      <c r="T664" s="1">
        <v>17</v>
      </c>
      <c r="V664" s="1">
        <v>1</v>
      </c>
      <c r="AA664" t="s">
        <v>636</v>
      </c>
      <c r="AB664">
        <v>2</v>
      </c>
      <c r="AD664" s="40"/>
      <c r="AE664" s="40">
        <v>23</v>
      </c>
      <c r="AF664" s="42">
        <v>29</v>
      </c>
      <c r="AG664" s="42">
        <v>210</v>
      </c>
      <c r="AH664" s="46">
        <v>79375</v>
      </c>
      <c r="AI664" s="46">
        <f t="shared" si="145"/>
        <v>23029</v>
      </c>
      <c r="AJ664" t="s">
        <v>1376</v>
      </c>
      <c r="AO664" s="1">
        <f t="shared" si="134"/>
        <v>65</v>
      </c>
      <c r="AP664" s="1">
        <v>0</v>
      </c>
    </row>
    <row r="665" spans="1:42" hidden="1" outlineLevel="1" x14ac:dyDescent="0.2">
      <c r="A665" t="s">
        <v>203</v>
      </c>
      <c r="B665" s="11" t="s">
        <v>1582</v>
      </c>
      <c r="E665" s="1">
        <f t="shared" si="135"/>
        <v>687</v>
      </c>
      <c r="F665" s="1">
        <f t="shared" si="136"/>
        <v>687</v>
      </c>
      <c r="G665" s="1">
        <v>507</v>
      </c>
      <c r="H665" s="1">
        <v>502</v>
      </c>
      <c r="I665" s="2"/>
      <c r="J665" s="2">
        <f t="shared" si="137"/>
        <v>0.73071324599708876</v>
      </c>
      <c r="K665" s="7">
        <f t="shared" si="138"/>
        <v>3</v>
      </c>
      <c r="L665" s="7">
        <f t="shared" si="139"/>
        <v>1</v>
      </c>
      <c r="M665" s="7">
        <f t="shared" si="140"/>
        <v>2</v>
      </c>
      <c r="N665" s="2">
        <f t="shared" si="141"/>
        <v>0.29112081513828236</v>
      </c>
      <c r="O665" s="2">
        <f t="shared" si="142"/>
        <v>0.3508005822416303</v>
      </c>
      <c r="P665" s="2">
        <f t="shared" si="143"/>
        <v>0.30131004366812225</v>
      </c>
      <c r="Q665" s="2">
        <f t="shared" si="144"/>
        <v>5.6768558951965087E-2</v>
      </c>
      <c r="R665" s="1">
        <v>200</v>
      </c>
      <c r="S665" s="1">
        <v>241</v>
      </c>
      <c r="T665" s="1">
        <v>207</v>
      </c>
      <c r="V665" s="1">
        <v>39</v>
      </c>
      <c r="AA665" t="s">
        <v>203</v>
      </c>
      <c r="AB665">
        <v>2</v>
      </c>
      <c r="AD665" s="40"/>
      <c r="AE665" s="40">
        <v>23</v>
      </c>
      <c r="AF665" s="42">
        <v>27</v>
      </c>
      <c r="AG665" s="42">
        <v>125</v>
      </c>
      <c r="AH665" s="46">
        <v>79480</v>
      </c>
      <c r="AI665" s="46">
        <f t="shared" si="145"/>
        <v>23027</v>
      </c>
      <c r="AJ665" t="s">
        <v>1376</v>
      </c>
      <c r="AO665" s="1">
        <f t="shared" si="134"/>
        <v>687</v>
      </c>
      <c r="AP665" s="1">
        <v>0</v>
      </c>
    </row>
    <row r="666" spans="1:42" hidden="1" outlineLevel="1" x14ac:dyDescent="0.2">
      <c r="A666" t="s">
        <v>418</v>
      </c>
      <c r="B666" s="11" t="s">
        <v>1582</v>
      </c>
      <c r="E666" s="1">
        <f t="shared" si="135"/>
        <v>4075</v>
      </c>
      <c r="F666" s="1">
        <f t="shared" si="136"/>
        <v>4074</v>
      </c>
      <c r="G666" s="1">
        <v>2955</v>
      </c>
      <c r="H666" s="1">
        <v>2934</v>
      </c>
      <c r="I666" s="2"/>
      <c r="J666" s="2">
        <f t="shared" si="137"/>
        <v>0.72</v>
      </c>
      <c r="K666" s="7">
        <f t="shared" si="138"/>
        <v>3</v>
      </c>
      <c r="L666" s="7">
        <f t="shared" si="139"/>
        <v>1</v>
      </c>
      <c r="M666" s="7">
        <f t="shared" si="140"/>
        <v>2</v>
      </c>
      <c r="N666" s="2">
        <f t="shared" si="141"/>
        <v>0.29258713794796271</v>
      </c>
      <c r="O666" s="2">
        <f t="shared" si="142"/>
        <v>0.33554246440844376</v>
      </c>
      <c r="P666" s="2">
        <f t="shared" si="143"/>
        <v>0.33161512027491408</v>
      </c>
      <c r="Q666" s="2">
        <f t="shared" si="144"/>
        <v>4.0255277368679399E-2</v>
      </c>
      <c r="R666" s="1">
        <v>1192</v>
      </c>
      <c r="S666" s="1">
        <v>1367</v>
      </c>
      <c r="T666" s="1">
        <v>1351</v>
      </c>
      <c r="V666" s="1">
        <v>164</v>
      </c>
      <c r="AA666" t="s">
        <v>1492</v>
      </c>
      <c r="AB666">
        <v>1</v>
      </c>
      <c r="AD666" s="40"/>
      <c r="AE666" s="40">
        <v>23</v>
      </c>
      <c r="AF666" s="42">
        <v>15</v>
      </c>
      <c r="AG666" s="42">
        <v>85</v>
      </c>
      <c r="AH666" s="46">
        <v>79550</v>
      </c>
      <c r="AI666" s="46">
        <f t="shared" si="145"/>
        <v>23015</v>
      </c>
      <c r="AJ666" t="s">
        <v>1376</v>
      </c>
      <c r="AO666" s="1">
        <f t="shared" si="134"/>
        <v>4074</v>
      </c>
      <c r="AP666" s="1">
        <v>1</v>
      </c>
    </row>
    <row r="667" spans="1:42" hidden="1" outlineLevel="1" x14ac:dyDescent="0.2">
      <c r="A667" t="s">
        <v>2601</v>
      </c>
      <c r="B667" s="11" t="s">
        <v>1582</v>
      </c>
      <c r="E667" s="1">
        <f t="shared" si="135"/>
        <v>1247</v>
      </c>
      <c r="F667" s="1">
        <f t="shared" si="136"/>
        <v>1093</v>
      </c>
      <c r="G667" s="1">
        <v>922</v>
      </c>
      <c r="H667" s="1">
        <v>915</v>
      </c>
      <c r="I667" s="2"/>
      <c r="J667" s="2">
        <f t="shared" si="137"/>
        <v>0.73376102646351238</v>
      </c>
      <c r="K667" s="7">
        <f t="shared" si="138"/>
        <v>3</v>
      </c>
      <c r="L667" s="7">
        <f t="shared" si="139"/>
        <v>2</v>
      </c>
      <c r="M667" s="7">
        <f t="shared" si="140"/>
        <v>1</v>
      </c>
      <c r="N667" s="2">
        <f t="shared" si="141"/>
        <v>0.20036596523330283</v>
      </c>
      <c r="O667" s="2">
        <f t="shared" si="142"/>
        <v>0.36688014638609334</v>
      </c>
      <c r="P667" s="2">
        <f t="shared" si="143"/>
        <v>0.37145471180237877</v>
      </c>
      <c r="Q667" s="2">
        <f t="shared" si="144"/>
        <v>6.1299176578225034E-2</v>
      </c>
      <c r="R667" s="1">
        <v>219</v>
      </c>
      <c r="S667" s="1">
        <v>401</v>
      </c>
      <c r="T667" s="1">
        <v>406</v>
      </c>
      <c r="V667" s="1">
        <v>67</v>
      </c>
      <c r="AA667" t="s">
        <v>1037</v>
      </c>
      <c r="AB667">
        <v>2</v>
      </c>
      <c r="AD667" s="40"/>
      <c r="AE667" s="40">
        <v>23</v>
      </c>
      <c r="AF667" s="42">
        <v>1</v>
      </c>
      <c r="AG667" s="42">
        <v>65</v>
      </c>
      <c r="AH667" s="46">
        <v>79585</v>
      </c>
      <c r="AI667" s="46">
        <f t="shared" si="145"/>
        <v>23001</v>
      </c>
      <c r="AJ667" t="s">
        <v>1376</v>
      </c>
      <c r="AO667" s="1">
        <f t="shared" si="134"/>
        <v>1093</v>
      </c>
      <c r="AP667" s="1">
        <v>154</v>
      </c>
    </row>
    <row r="668" spans="1:42" hidden="1" outlineLevel="1" x14ac:dyDescent="0.2">
      <c r="A668" t="s">
        <v>444</v>
      </c>
      <c r="B668" s="11" t="s">
        <v>1582</v>
      </c>
      <c r="E668" s="1">
        <f t="shared" si="135"/>
        <v>398</v>
      </c>
      <c r="F668" s="1">
        <f t="shared" si="136"/>
        <v>398</v>
      </c>
      <c r="G668" s="1">
        <v>294</v>
      </c>
      <c r="H668" s="1">
        <v>291</v>
      </c>
      <c r="I668" s="2"/>
      <c r="J668" s="2">
        <f t="shared" si="137"/>
        <v>0.73115577889447236</v>
      </c>
      <c r="K668" s="7">
        <f t="shared" si="138"/>
        <v>1</v>
      </c>
      <c r="L668" s="7">
        <f t="shared" si="139"/>
        <v>3</v>
      </c>
      <c r="M668" s="7">
        <f t="shared" si="140"/>
        <v>2</v>
      </c>
      <c r="N668" s="2">
        <f t="shared" si="141"/>
        <v>0.47738693467336685</v>
      </c>
      <c r="O668" s="2">
        <f t="shared" si="142"/>
        <v>0.17085427135678391</v>
      </c>
      <c r="P668" s="2">
        <f t="shared" si="143"/>
        <v>0.31909547738693467</v>
      </c>
      <c r="Q668" s="2">
        <f t="shared" si="144"/>
        <v>3.2663316582914659E-2</v>
      </c>
      <c r="R668" s="1">
        <v>190</v>
      </c>
      <c r="S668" s="1">
        <v>68</v>
      </c>
      <c r="T668" s="1">
        <v>127</v>
      </c>
      <c r="V668" s="1">
        <v>13</v>
      </c>
      <c r="AA668" t="s">
        <v>2662</v>
      </c>
      <c r="AB668">
        <v>2</v>
      </c>
      <c r="AD668" s="40"/>
      <c r="AE668" s="40">
        <v>23</v>
      </c>
      <c r="AF668" s="42">
        <v>3</v>
      </c>
      <c r="AG668" s="42">
        <v>315</v>
      </c>
      <c r="AH668" s="46">
        <v>79865</v>
      </c>
      <c r="AI668" s="46">
        <f t="shared" si="145"/>
        <v>23003</v>
      </c>
      <c r="AJ668" t="s">
        <v>1376</v>
      </c>
      <c r="AO668" s="1">
        <f t="shared" si="134"/>
        <v>398</v>
      </c>
      <c r="AP668" s="1">
        <v>0</v>
      </c>
    </row>
    <row r="669" spans="1:42" hidden="1" outlineLevel="1" x14ac:dyDescent="0.2">
      <c r="A669" t="s">
        <v>789</v>
      </c>
      <c r="B669" s="11" t="s">
        <v>1582</v>
      </c>
      <c r="E669" s="1">
        <f t="shared" si="135"/>
        <v>311</v>
      </c>
      <c r="F669" s="1">
        <f t="shared" si="136"/>
        <v>311</v>
      </c>
      <c r="G669" s="1">
        <v>231</v>
      </c>
      <c r="H669" s="1">
        <v>230</v>
      </c>
      <c r="I669" s="2"/>
      <c r="J669" s="2">
        <f t="shared" si="137"/>
        <v>0.73954983922829587</v>
      </c>
      <c r="K669" s="7">
        <f t="shared" si="138"/>
        <v>3</v>
      </c>
      <c r="L669" s="7">
        <f t="shared" si="139"/>
        <v>1</v>
      </c>
      <c r="M669" s="7">
        <f t="shared" si="140"/>
        <v>2</v>
      </c>
      <c r="N669" s="2">
        <f t="shared" si="141"/>
        <v>0.18327974276527331</v>
      </c>
      <c r="O669" s="2">
        <f t="shared" si="142"/>
        <v>0.52733118971061088</v>
      </c>
      <c r="P669" s="2">
        <f t="shared" si="143"/>
        <v>0.25080385852090031</v>
      </c>
      <c r="Q669" s="2">
        <f t="shared" si="144"/>
        <v>3.8585209003215548E-2</v>
      </c>
      <c r="R669" s="1">
        <v>57</v>
      </c>
      <c r="S669" s="1">
        <v>164</v>
      </c>
      <c r="T669" s="1">
        <v>78</v>
      </c>
      <c r="V669" s="1">
        <v>12</v>
      </c>
      <c r="AA669" t="s">
        <v>548</v>
      </c>
      <c r="AB669">
        <v>2</v>
      </c>
      <c r="AD669" s="40"/>
      <c r="AE669" s="40">
        <v>23</v>
      </c>
      <c r="AF669" s="42">
        <v>9</v>
      </c>
      <c r="AG669" s="42">
        <v>180</v>
      </c>
      <c r="AH669" s="46">
        <v>80040</v>
      </c>
      <c r="AI669" s="46">
        <f t="shared" si="145"/>
        <v>23009</v>
      </c>
      <c r="AJ669" t="s">
        <v>1376</v>
      </c>
      <c r="AO669" s="1">
        <f t="shared" si="134"/>
        <v>311</v>
      </c>
      <c r="AP669" s="1">
        <v>0</v>
      </c>
    </row>
    <row r="670" spans="1:42" hidden="1" outlineLevel="1" x14ac:dyDescent="0.2">
      <c r="A670" t="s">
        <v>390</v>
      </c>
      <c r="B670" s="11" t="s">
        <v>1582</v>
      </c>
      <c r="E670" s="1">
        <f t="shared" si="135"/>
        <v>2946</v>
      </c>
      <c r="F670" s="1">
        <f t="shared" si="136"/>
        <v>2945</v>
      </c>
      <c r="G670" s="1">
        <v>2256</v>
      </c>
      <c r="H670" s="1">
        <v>2244</v>
      </c>
      <c r="I670" s="2"/>
      <c r="J670" s="2">
        <f t="shared" si="137"/>
        <v>0.76171079429735233</v>
      </c>
      <c r="K670" s="7">
        <f t="shared" si="138"/>
        <v>3</v>
      </c>
      <c r="L670" s="7">
        <f t="shared" si="139"/>
        <v>1</v>
      </c>
      <c r="M670" s="7">
        <f t="shared" si="140"/>
        <v>2</v>
      </c>
      <c r="N670" s="2">
        <f t="shared" si="141"/>
        <v>0.25398981324278436</v>
      </c>
      <c r="O670" s="2">
        <f t="shared" si="142"/>
        <v>0.35415959252971135</v>
      </c>
      <c r="P670" s="2">
        <f t="shared" si="143"/>
        <v>0.33921901528013582</v>
      </c>
      <c r="Q670" s="2">
        <f t="shared" si="144"/>
        <v>5.2631578947368474E-2</v>
      </c>
      <c r="R670" s="1">
        <v>748</v>
      </c>
      <c r="S670" s="1">
        <v>1043</v>
      </c>
      <c r="T670" s="1">
        <v>999</v>
      </c>
      <c r="V670" s="1">
        <v>155</v>
      </c>
      <c r="AA670" t="s">
        <v>1614</v>
      </c>
      <c r="AB670">
        <v>1</v>
      </c>
      <c r="AD670" s="40"/>
      <c r="AE670" s="40">
        <v>23</v>
      </c>
      <c r="AF670" s="42">
        <v>13</v>
      </c>
      <c r="AG670" s="42">
        <v>85</v>
      </c>
      <c r="AH670" s="46">
        <v>80215</v>
      </c>
      <c r="AI670" s="46">
        <f t="shared" si="145"/>
        <v>23013</v>
      </c>
      <c r="AJ670" t="s">
        <v>1376</v>
      </c>
      <c r="AO670" s="1">
        <f t="shared" si="134"/>
        <v>2945</v>
      </c>
      <c r="AP670" s="1">
        <v>1</v>
      </c>
    </row>
    <row r="671" spans="1:42" hidden="1" outlineLevel="1" x14ac:dyDescent="0.2">
      <c r="A671" t="s">
        <v>101</v>
      </c>
      <c r="B671" s="11" t="s">
        <v>1582</v>
      </c>
      <c r="E671" s="1">
        <f t="shared" si="135"/>
        <v>1041</v>
      </c>
      <c r="F671" s="1">
        <f t="shared" si="136"/>
        <v>1041</v>
      </c>
      <c r="G671" s="1">
        <v>828</v>
      </c>
      <c r="H671" s="1">
        <v>820</v>
      </c>
      <c r="I671" s="2"/>
      <c r="J671" s="2">
        <f t="shared" si="137"/>
        <v>0.78770413064361189</v>
      </c>
      <c r="K671" s="7">
        <f t="shared" si="138"/>
        <v>3</v>
      </c>
      <c r="L671" s="7">
        <f t="shared" si="139"/>
        <v>1</v>
      </c>
      <c r="M671" s="7">
        <f t="shared" si="140"/>
        <v>2</v>
      </c>
      <c r="N671" s="2">
        <f t="shared" si="141"/>
        <v>0.24111431316042267</v>
      </c>
      <c r="O671" s="2">
        <f t="shared" si="142"/>
        <v>0.4265129682997118</v>
      </c>
      <c r="P671" s="2">
        <f t="shared" si="143"/>
        <v>0.30931796349663787</v>
      </c>
      <c r="Q671" s="2">
        <f t="shared" si="144"/>
        <v>2.3054755043227682E-2</v>
      </c>
      <c r="R671" s="1">
        <v>251</v>
      </c>
      <c r="S671" s="1">
        <v>444</v>
      </c>
      <c r="T671" s="1">
        <v>322</v>
      </c>
      <c r="V671" s="1">
        <v>24</v>
      </c>
      <c r="AA671" t="s">
        <v>2662</v>
      </c>
      <c r="AB671">
        <v>2</v>
      </c>
      <c r="AD671" s="40"/>
      <c r="AE671" s="40">
        <v>23</v>
      </c>
      <c r="AF671" s="42">
        <v>3</v>
      </c>
      <c r="AG671" s="42">
        <v>320</v>
      </c>
      <c r="AH671" s="46">
        <v>80285</v>
      </c>
      <c r="AI671" s="46">
        <f t="shared" si="145"/>
        <v>23003</v>
      </c>
      <c r="AJ671" t="s">
        <v>1376</v>
      </c>
      <c r="AO671" s="1">
        <f t="shared" si="134"/>
        <v>1041</v>
      </c>
      <c r="AP671" s="1">
        <v>0</v>
      </c>
    </row>
    <row r="672" spans="1:42" hidden="1" outlineLevel="1" x14ac:dyDescent="0.2">
      <c r="A672" t="s">
        <v>636</v>
      </c>
      <c r="B672" s="11" t="s">
        <v>1582</v>
      </c>
      <c r="E672" s="1">
        <f t="shared" si="135"/>
        <v>1325</v>
      </c>
      <c r="F672" s="1">
        <f t="shared" si="136"/>
        <v>1322</v>
      </c>
      <c r="G672" s="1">
        <v>1003</v>
      </c>
      <c r="H672" s="1">
        <v>988</v>
      </c>
      <c r="I672" s="2"/>
      <c r="J672" s="2">
        <f t="shared" si="137"/>
        <v>0.74566037735849056</v>
      </c>
      <c r="K672" s="7">
        <f t="shared" si="138"/>
        <v>3</v>
      </c>
      <c r="L672" s="7">
        <f t="shared" si="139"/>
        <v>1</v>
      </c>
      <c r="M672" s="7">
        <f t="shared" si="140"/>
        <v>2</v>
      </c>
      <c r="N672" s="2">
        <f t="shared" si="141"/>
        <v>0.2783661119515885</v>
      </c>
      <c r="O672" s="2">
        <f t="shared" si="142"/>
        <v>0.34190620272314676</v>
      </c>
      <c r="P672" s="2">
        <f t="shared" si="143"/>
        <v>0.33812405446293492</v>
      </c>
      <c r="Q672" s="2">
        <f t="shared" si="144"/>
        <v>4.1603630862329766E-2</v>
      </c>
      <c r="R672" s="1">
        <v>368</v>
      </c>
      <c r="S672" s="1">
        <v>452</v>
      </c>
      <c r="T672" s="1">
        <v>447</v>
      </c>
      <c r="V672" s="1">
        <v>55</v>
      </c>
      <c r="AA672" t="s">
        <v>1614</v>
      </c>
      <c r="AB672">
        <v>1</v>
      </c>
      <c r="AD672" s="40"/>
      <c r="AE672" s="40">
        <v>23</v>
      </c>
      <c r="AF672" s="42">
        <v>13</v>
      </c>
      <c r="AG672" s="42">
        <v>90</v>
      </c>
      <c r="AH672" s="46">
        <v>80425</v>
      </c>
      <c r="AI672" s="46">
        <f t="shared" si="145"/>
        <v>23013</v>
      </c>
      <c r="AJ672" t="s">
        <v>1376</v>
      </c>
      <c r="AO672" s="1">
        <f t="shared" si="134"/>
        <v>1322</v>
      </c>
      <c r="AP672" s="1">
        <v>3</v>
      </c>
    </row>
    <row r="673" spans="1:42" hidden="1" outlineLevel="1" x14ac:dyDescent="0.2">
      <c r="A673" t="s">
        <v>147</v>
      </c>
      <c r="B673" s="11" t="s">
        <v>1582</v>
      </c>
      <c r="E673" s="1">
        <f t="shared" si="135"/>
        <v>5955</v>
      </c>
      <c r="F673" s="1">
        <f t="shared" si="136"/>
        <v>5955</v>
      </c>
      <c r="G673" s="1">
        <v>4513</v>
      </c>
      <c r="H673" s="1">
        <v>4478</v>
      </c>
      <c r="I673" s="2"/>
      <c r="J673" s="2">
        <f t="shared" si="137"/>
        <v>0.75197313182199832</v>
      </c>
      <c r="K673" s="7">
        <f t="shared" si="138"/>
        <v>3</v>
      </c>
      <c r="L673" s="7">
        <f t="shared" si="139"/>
        <v>1</v>
      </c>
      <c r="M673" s="7">
        <f t="shared" si="140"/>
        <v>2</v>
      </c>
      <c r="N673" s="2">
        <f t="shared" si="141"/>
        <v>0.27422334172963897</v>
      </c>
      <c r="O673" s="2">
        <f t="shared" si="142"/>
        <v>0.34575986565910999</v>
      </c>
      <c r="P673" s="2">
        <f t="shared" si="143"/>
        <v>0.32560873215785052</v>
      </c>
      <c r="Q673" s="2">
        <f t="shared" si="144"/>
        <v>5.4408060453400575E-2</v>
      </c>
      <c r="R673" s="1">
        <v>1633</v>
      </c>
      <c r="S673" s="1">
        <v>2059</v>
      </c>
      <c r="T673" s="1">
        <v>1939</v>
      </c>
      <c r="V673" s="1">
        <v>324</v>
      </c>
      <c r="AA673" t="s">
        <v>852</v>
      </c>
      <c r="AB673">
        <v>1</v>
      </c>
      <c r="AD673" s="40"/>
      <c r="AE673" s="40">
        <v>23</v>
      </c>
      <c r="AF673" s="42">
        <v>31</v>
      </c>
      <c r="AG673" s="42">
        <v>130</v>
      </c>
      <c r="AH673" s="46">
        <v>80530</v>
      </c>
      <c r="AI673" s="46">
        <f t="shared" si="145"/>
        <v>23031</v>
      </c>
      <c r="AJ673" t="s">
        <v>1376</v>
      </c>
      <c r="AO673" s="1">
        <f t="shared" si="134"/>
        <v>5955</v>
      </c>
      <c r="AP673" s="1">
        <v>0</v>
      </c>
    </row>
    <row r="674" spans="1:42" hidden="1" outlineLevel="1" x14ac:dyDescent="0.2">
      <c r="A674" t="s">
        <v>980</v>
      </c>
      <c r="B674" s="11" t="s">
        <v>1582</v>
      </c>
      <c r="E674" s="1">
        <f t="shared" si="135"/>
        <v>1179</v>
      </c>
      <c r="F674" s="1">
        <f t="shared" si="136"/>
        <v>1179</v>
      </c>
      <c r="G674" s="1">
        <v>1044</v>
      </c>
      <c r="H674" s="1">
        <v>1038</v>
      </c>
      <c r="I674" s="2"/>
      <c r="J674" s="2">
        <f t="shared" si="137"/>
        <v>0.88040712468193383</v>
      </c>
      <c r="K674" s="7">
        <f t="shared" si="138"/>
        <v>2</v>
      </c>
      <c r="L674" s="7">
        <f t="shared" si="139"/>
        <v>1</v>
      </c>
      <c r="M674" s="7">
        <f t="shared" si="140"/>
        <v>3</v>
      </c>
      <c r="N674" s="2">
        <f t="shared" si="141"/>
        <v>0.29855810008481765</v>
      </c>
      <c r="O674" s="2">
        <f t="shared" si="142"/>
        <v>0.3655640373197625</v>
      </c>
      <c r="P674" s="2">
        <f t="shared" si="143"/>
        <v>0.29686174724342662</v>
      </c>
      <c r="Q674" s="2">
        <f t="shared" si="144"/>
        <v>3.901611535199323E-2</v>
      </c>
      <c r="R674" s="1">
        <v>352</v>
      </c>
      <c r="S674" s="1">
        <v>431</v>
      </c>
      <c r="T674" s="1">
        <v>350</v>
      </c>
      <c r="V674" s="1">
        <v>46</v>
      </c>
      <c r="AA674" t="s">
        <v>2232</v>
      </c>
      <c r="AB674">
        <v>2</v>
      </c>
      <c r="AD674" s="40"/>
      <c r="AE674" s="40">
        <v>23</v>
      </c>
      <c r="AF674" s="42">
        <v>17</v>
      </c>
      <c r="AG674" s="42">
        <v>165</v>
      </c>
      <c r="AH674" s="46">
        <v>80635</v>
      </c>
      <c r="AI674" s="46">
        <f t="shared" si="145"/>
        <v>23017</v>
      </c>
      <c r="AJ674" t="s">
        <v>1376</v>
      </c>
      <c r="AO674" s="1">
        <f t="shared" si="134"/>
        <v>1179</v>
      </c>
      <c r="AP674" s="1">
        <v>0</v>
      </c>
    </row>
    <row r="675" spans="1:42" hidden="1" outlineLevel="1" x14ac:dyDescent="0.2">
      <c r="A675" t="s">
        <v>389</v>
      </c>
      <c r="B675" s="11" t="s">
        <v>1582</v>
      </c>
      <c r="E675" s="1">
        <f t="shared" si="135"/>
        <v>14376</v>
      </c>
      <c r="F675" s="1">
        <f t="shared" si="136"/>
        <v>14353</v>
      </c>
      <c r="G675" s="1">
        <v>8013</v>
      </c>
      <c r="H675" s="1">
        <v>7905</v>
      </c>
      <c r="I675" s="2"/>
      <c r="J675" s="2">
        <f t="shared" si="137"/>
        <v>0.54987479131886474</v>
      </c>
      <c r="K675" s="7">
        <f t="shared" si="138"/>
        <v>1</v>
      </c>
      <c r="L675" s="7">
        <f t="shared" si="139"/>
        <v>3</v>
      </c>
      <c r="M675" s="7">
        <f t="shared" si="140"/>
        <v>2</v>
      </c>
      <c r="N675" s="2">
        <f t="shared" si="141"/>
        <v>0.45210060614505676</v>
      </c>
      <c r="O675" s="2">
        <f t="shared" si="142"/>
        <v>0.18400334424858913</v>
      </c>
      <c r="P675" s="2">
        <f t="shared" si="143"/>
        <v>0.3248798160663276</v>
      </c>
      <c r="Q675" s="2">
        <f t="shared" si="144"/>
        <v>3.9016233540026535E-2</v>
      </c>
      <c r="R675" s="1">
        <v>6489</v>
      </c>
      <c r="S675" s="1">
        <v>2641</v>
      </c>
      <c r="T675" s="1">
        <v>4663</v>
      </c>
      <c r="V675" s="1">
        <v>560</v>
      </c>
      <c r="AA675" t="s">
        <v>2828</v>
      </c>
      <c r="AB675">
        <v>1</v>
      </c>
      <c r="AD675" s="40"/>
      <c r="AE675" s="40">
        <v>23</v>
      </c>
      <c r="AF675" s="42">
        <v>11</v>
      </c>
      <c r="AG675" s="42">
        <v>120</v>
      </c>
      <c r="AH675" s="46">
        <v>80740</v>
      </c>
      <c r="AI675" s="46">
        <f t="shared" si="145"/>
        <v>23011</v>
      </c>
      <c r="AJ675" t="s">
        <v>1161</v>
      </c>
      <c r="AO675" s="1">
        <f t="shared" si="134"/>
        <v>14353</v>
      </c>
      <c r="AP675" s="1">
        <v>23</v>
      </c>
    </row>
    <row r="676" spans="1:42" hidden="1" outlineLevel="1" x14ac:dyDescent="0.2">
      <c r="A676" t="s">
        <v>391</v>
      </c>
      <c r="B676" s="11" t="s">
        <v>1582</v>
      </c>
      <c r="E676" s="1">
        <f t="shared" si="135"/>
        <v>1050</v>
      </c>
      <c r="F676" s="1">
        <f t="shared" si="136"/>
        <v>1049</v>
      </c>
      <c r="G676" s="1">
        <v>877</v>
      </c>
      <c r="H676" s="1">
        <v>869</v>
      </c>
      <c r="I676" s="2"/>
      <c r="J676" s="2">
        <f t="shared" si="137"/>
        <v>0.82761904761904759</v>
      </c>
      <c r="K676" s="7">
        <f t="shared" si="138"/>
        <v>1</v>
      </c>
      <c r="L676" s="7">
        <f t="shared" si="139"/>
        <v>2</v>
      </c>
      <c r="M676" s="7">
        <f t="shared" si="140"/>
        <v>3</v>
      </c>
      <c r="N676" s="2">
        <f t="shared" si="141"/>
        <v>0.39370829361296472</v>
      </c>
      <c r="O676" s="2">
        <f t="shared" si="142"/>
        <v>0.29647283126787416</v>
      </c>
      <c r="P676" s="2">
        <f t="shared" si="143"/>
        <v>0.28884652049571019</v>
      </c>
      <c r="Q676" s="2">
        <f t="shared" si="144"/>
        <v>2.0972354623450873E-2</v>
      </c>
      <c r="R676" s="1">
        <v>413</v>
      </c>
      <c r="S676" s="1">
        <v>311</v>
      </c>
      <c r="T676" s="1">
        <v>303</v>
      </c>
      <c r="V676" s="1">
        <v>22</v>
      </c>
      <c r="AA676" t="s">
        <v>2828</v>
      </c>
      <c r="AB676">
        <v>2</v>
      </c>
      <c r="AD676" s="40"/>
      <c r="AE676" s="40">
        <v>23</v>
      </c>
      <c r="AF676" s="42">
        <v>11</v>
      </c>
      <c r="AG676" s="42">
        <v>125</v>
      </c>
      <c r="AH676" s="46">
        <v>80880</v>
      </c>
      <c r="AI676" s="46">
        <f t="shared" si="145"/>
        <v>23011</v>
      </c>
      <c r="AJ676" t="s">
        <v>1376</v>
      </c>
      <c r="AO676" s="1">
        <f t="shared" si="134"/>
        <v>1049</v>
      </c>
      <c r="AP676" s="1">
        <v>1</v>
      </c>
    </row>
    <row r="677" spans="1:42" hidden="1" outlineLevel="1" x14ac:dyDescent="0.2">
      <c r="A677" t="s">
        <v>641</v>
      </c>
      <c r="B677" s="11" t="s">
        <v>1582</v>
      </c>
      <c r="E677" s="1">
        <f t="shared" si="135"/>
        <v>56</v>
      </c>
      <c r="F677" s="1">
        <f t="shared" si="136"/>
        <v>56</v>
      </c>
      <c r="G677" s="1">
        <v>42</v>
      </c>
      <c r="H677" s="1">
        <v>42</v>
      </c>
      <c r="I677" s="2"/>
      <c r="J677" s="2">
        <f t="shared" si="137"/>
        <v>0.75</v>
      </c>
      <c r="K677" s="7">
        <f t="shared" si="138"/>
        <v>2</v>
      </c>
      <c r="L677" s="7">
        <f t="shared" si="139"/>
        <v>1</v>
      </c>
      <c r="M677" s="7">
        <f t="shared" si="140"/>
        <v>3</v>
      </c>
      <c r="N677" s="2">
        <f t="shared" si="141"/>
        <v>0.2857142857142857</v>
      </c>
      <c r="O677" s="2">
        <f t="shared" si="142"/>
        <v>0.39285714285714285</v>
      </c>
      <c r="P677" s="2">
        <f t="shared" si="143"/>
        <v>0.19642857142857142</v>
      </c>
      <c r="Q677" s="2">
        <f t="shared" si="144"/>
        <v>0.12500000000000003</v>
      </c>
      <c r="R677" s="1">
        <v>16</v>
      </c>
      <c r="S677" s="1">
        <v>22</v>
      </c>
      <c r="T677" s="1">
        <v>11</v>
      </c>
      <c r="V677" s="1">
        <v>7</v>
      </c>
      <c r="AA677" t="s">
        <v>2323</v>
      </c>
      <c r="AB677">
        <v>2</v>
      </c>
      <c r="AD677" s="40"/>
      <c r="AE677" s="40">
        <v>23</v>
      </c>
      <c r="AF677" s="42">
        <v>19</v>
      </c>
      <c r="AG677" s="42">
        <v>300</v>
      </c>
      <c r="AH677" s="46">
        <v>81055</v>
      </c>
      <c r="AI677" s="46">
        <f t="shared" si="145"/>
        <v>23019</v>
      </c>
      <c r="AJ677" t="s">
        <v>2891</v>
      </c>
      <c r="AO677" s="1">
        <f t="shared" si="134"/>
        <v>56</v>
      </c>
      <c r="AP677" s="1">
        <v>0</v>
      </c>
    </row>
    <row r="678" spans="1:42" hidden="1" outlineLevel="1" x14ac:dyDescent="0.2">
      <c r="A678" t="s">
        <v>708</v>
      </c>
      <c r="B678" s="11" t="s">
        <v>1582</v>
      </c>
      <c r="E678" s="1">
        <f t="shared" si="135"/>
        <v>382</v>
      </c>
      <c r="F678" s="1">
        <f t="shared" si="136"/>
        <v>381</v>
      </c>
      <c r="G678" s="1">
        <v>309</v>
      </c>
      <c r="H678" s="1">
        <v>299</v>
      </c>
      <c r="I678" s="2"/>
      <c r="J678" s="2">
        <f t="shared" si="137"/>
        <v>0.7827225130890052</v>
      </c>
      <c r="K678" s="7">
        <f t="shared" si="138"/>
        <v>1</v>
      </c>
      <c r="L678" s="7">
        <f t="shared" si="139"/>
        <v>2</v>
      </c>
      <c r="M678" s="7">
        <f t="shared" si="140"/>
        <v>3</v>
      </c>
      <c r="N678" s="2">
        <f t="shared" si="141"/>
        <v>0.32808398950131235</v>
      </c>
      <c r="O678" s="2">
        <f t="shared" si="142"/>
        <v>0.32020997375328086</v>
      </c>
      <c r="P678" s="2">
        <f t="shared" si="143"/>
        <v>0.30708661417322836</v>
      </c>
      <c r="Q678" s="2">
        <f t="shared" si="144"/>
        <v>4.4619422572178435E-2</v>
      </c>
      <c r="R678" s="1">
        <v>125</v>
      </c>
      <c r="S678" s="1">
        <v>122</v>
      </c>
      <c r="T678" s="1">
        <v>117</v>
      </c>
      <c r="V678" s="1">
        <v>17</v>
      </c>
      <c r="AA678" t="s">
        <v>1057</v>
      </c>
      <c r="AB678">
        <v>2</v>
      </c>
      <c r="AD678" s="40"/>
      <c r="AE678" s="40">
        <v>23</v>
      </c>
      <c r="AF678" s="42">
        <v>7</v>
      </c>
      <c r="AG678" s="42">
        <v>100</v>
      </c>
      <c r="AH678" s="46">
        <v>81300</v>
      </c>
      <c r="AI678" s="46">
        <f t="shared" si="145"/>
        <v>23007</v>
      </c>
      <c r="AJ678" t="s">
        <v>1376</v>
      </c>
      <c r="AO678" s="1">
        <f t="shared" si="134"/>
        <v>381</v>
      </c>
      <c r="AP678" s="1">
        <v>1</v>
      </c>
    </row>
    <row r="679" spans="1:42" hidden="1" outlineLevel="1" x14ac:dyDescent="0.2">
      <c r="A679" t="s">
        <v>748</v>
      </c>
      <c r="B679" s="11" t="s">
        <v>1582</v>
      </c>
      <c r="E679" s="1">
        <f t="shared" si="135"/>
        <v>178</v>
      </c>
      <c r="F679" s="1">
        <f t="shared" si="136"/>
        <v>178</v>
      </c>
      <c r="G679" s="1">
        <v>119</v>
      </c>
      <c r="H679" s="1">
        <v>119</v>
      </c>
      <c r="I679" s="2"/>
      <c r="J679" s="2">
        <f t="shared" si="137"/>
        <v>0.6685393258426966</v>
      </c>
      <c r="K679" s="7">
        <f t="shared" si="138"/>
        <v>1</v>
      </c>
      <c r="L679" s="7">
        <f t="shared" si="139"/>
        <v>2</v>
      </c>
      <c r="M679" s="7">
        <f t="shared" si="140"/>
        <v>3</v>
      </c>
      <c r="N679" s="2">
        <f t="shared" si="141"/>
        <v>0.34269662921348315</v>
      </c>
      <c r="O679" s="2">
        <f t="shared" si="142"/>
        <v>0.29775280898876405</v>
      </c>
      <c r="P679" s="2">
        <f t="shared" si="143"/>
        <v>0.28651685393258425</v>
      </c>
      <c r="Q679" s="2">
        <f t="shared" si="144"/>
        <v>7.3033707865168496E-2</v>
      </c>
      <c r="R679" s="1">
        <v>61</v>
      </c>
      <c r="S679" s="1">
        <v>53</v>
      </c>
      <c r="T679" s="1">
        <v>51</v>
      </c>
      <c r="V679" s="1">
        <v>13</v>
      </c>
      <c r="AA679" t="s">
        <v>1831</v>
      </c>
      <c r="AB679">
        <v>2</v>
      </c>
      <c r="AD679" s="40"/>
      <c r="AE679" s="40">
        <v>23</v>
      </c>
      <c r="AF679" s="42">
        <v>21</v>
      </c>
      <c r="AG679" s="42">
        <v>95</v>
      </c>
      <c r="AH679" s="46">
        <v>81405</v>
      </c>
      <c r="AI679" s="46">
        <f t="shared" si="145"/>
        <v>23021</v>
      </c>
      <c r="AJ679" t="s">
        <v>1376</v>
      </c>
      <c r="AO679" s="1">
        <f t="shared" si="134"/>
        <v>178</v>
      </c>
      <c r="AP679" s="1">
        <v>0</v>
      </c>
    </row>
    <row r="680" spans="1:42" hidden="1" outlineLevel="1" x14ac:dyDescent="0.2">
      <c r="A680" t="s">
        <v>661</v>
      </c>
      <c r="B680" s="11" t="s">
        <v>1582</v>
      </c>
      <c r="E680" s="1">
        <f t="shared" si="135"/>
        <v>10359</v>
      </c>
      <c r="F680" s="1">
        <f t="shared" si="136"/>
        <v>10359</v>
      </c>
      <c r="G680" s="1">
        <v>8051</v>
      </c>
      <c r="H680" s="1">
        <v>7975</v>
      </c>
      <c r="I680" s="2"/>
      <c r="J680" s="2">
        <f t="shared" si="137"/>
        <v>0.76986195578723815</v>
      </c>
      <c r="K680" s="7">
        <f t="shared" si="138"/>
        <v>2</v>
      </c>
      <c r="L680" s="7">
        <f t="shared" si="139"/>
        <v>3</v>
      </c>
      <c r="M680" s="7">
        <f t="shared" si="140"/>
        <v>1</v>
      </c>
      <c r="N680" s="2">
        <f t="shared" si="141"/>
        <v>0.32985809441065739</v>
      </c>
      <c r="O680" s="2">
        <f t="shared" si="142"/>
        <v>0.26826913794767837</v>
      </c>
      <c r="P680" s="2">
        <f t="shared" si="143"/>
        <v>0.38787527753644174</v>
      </c>
      <c r="Q680" s="2">
        <f t="shared" si="144"/>
        <v>1.3997490105222499E-2</v>
      </c>
      <c r="R680" s="1">
        <v>3417</v>
      </c>
      <c r="S680" s="1">
        <v>2779</v>
      </c>
      <c r="T680" s="1">
        <v>4018</v>
      </c>
      <c r="V680" s="1">
        <v>145</v>
      </c>
      <c r="AA680" t="s">
        <v>852</v>
      </c>
      <c r="AB680">
        <v>1</v>
      </c>
      <c r="AD680" s="40"/>
      <c r="AE680" s="40">
        <v>23</v>
      </c>
      <c r="AF680" s="42">
        <v>31</v>
      </c>
      <c r="AG680" s="42">
        <v>135</v>
      </c>
      <c r="AH680" s="46">
        <v>81475</v>
      </c>
      <c r="AI680" s="46">
        <f t="shared" si="145"/>
        <v>23031</v>
      </c>
      <c r="AJ680" t="s">
        <v>1376</v>
      </c>
      <c r="AO680" s="1">
        <f t="shared" si="134"/>
        <v>10359</v>
      </c>
      <c r="AP680" s="1">
        <v>0</v>
      </c>
    </row>
    <row r="681" spans="1:42" hidden="1" outlineLevel="1" x14ac:dyDescent="0.2">
      <c r="A681" t="s">
        <v>834</v>
      </c>
      <c r="B681" s="11" t="s">
        <v>1582</v>
      </c>
      <c r="E681" s="1">
        <f t="shared" si="135"/>
        <v>111</v>
      </c>
      <c r="F681" s="1">
        <f t="shared" si="136"/>
        <v>111</v>
      </c>
      <c r="G681" s="1">
        <v>79</v>
      </c>
      <c r="H681" s="1">
        <v>76</v>
      </c>
      <c r="I681" s="2"/>
      <c r="J681" s="2">
        <f t="shared" si="137"/>
        <v>0.68468468468468469</v>
      </c>
      <c r="K681" s="7">
        <f t="shared" si="138"/>
        <v>3</v>
      </c>
      <c r="L681" s="7">
        <f t="shared" si="139"/>
        <v>2</v>
      </c>
      <c r="M681" s="7">
        <f t="shared" si="140"/>
        <v>1</v>
      </c>
      <c r="N681" s="2">
        <f t="shared" si="141"/>
        <v>0.22522522522522523</v>
      </c>
      <c r="O681" s="2">
        <f t="shared" si="142"/>
        <v>0.29729729729729731</v>
      </c>
      <c r="P681" s="2">
        <f t="shared" si="143"/>
        <v>0.4144144144144144</v>
      </c>
      <c r="Q681" s="2">
        <f t="shared" si="144"/>
        <v>6.306306306306303E-2</v>
      </c>
      <c r="R681" s="1">
        <v>25</v>
      </c>
      <c r="S681" s="1">
        <v>33</v>
      </c>
      <c r="T681" s="1">
        <v>46</v>
      </c>
      <c r="V681" s="1">
        <v>7</v>
      </c>
      <c r="AA681" t="s">
        <v>636</v>
      </c>
      <c r="AB681">
        <v>2</v>
      </c>
      <c r="AD681" s="40"/>
      <c r="AE681" s="40">
        <v>23</v>
      </c>
      <c r="AF681" s="42">
        <v>29</v>
      </c>
      <c r="AG681" s="42">
        <v>215</v>
      </c>
      <c r="AH681" s="46">
        <v>81685</v>
      </c>
      <c r="AI681" s="46">
        <f t="shared" si="145"/>
        <v>23029</v>
      </c>
      <c r="AJ681" t="s">
        <v>1376</v>
      </c>
      <c r="AO681" s="1">
        <f t="shared" si="134"/>
        <v>111</v>
      </c>
      <c r="AP681" s="1">
        <v>0</v>
      </c>
    </row>
    <row r="682" spans="1:42" hidden="1" outlineLevel="1" x14ac:dyDescent="0.2">
      <c r="A682" t="s">
        <v>2434</v>
      </c>
      <c r="B682" s="11" t="s">
        <v>1582</v>
      </c>
      <c r="E682" s="1">
        <f t="shared" si="135"/>
        <v>1760</v>
      </c>
      <c r="F682" s="1">
        <f t="shared" si="136"/>
        <v>1760</v>
      </c>
      <c r="G682" s="1">
        <v>1407</v>
      </c>
      <c r="H682" s="1">
        <v>1392</v>
      </c>
      <c r="I682" s="2"/>
      <c r="J682" s="2">
        <f t="shared" si="137"/>
        <v>0.79090909090909089</v>
      </c>
      <c r="K682" s="7">
        <f t="shared" si="138"/>
        <v>1</v>
      </c>
      <c r="L682" s="7">
        <f t="shared" si="139"/>
        <v>3</v>
      </c>
      <c r="M682" s="7">
        <f t="shared" si="140"/>
        <v>2</v>
      </c>
      <c r="N682" s="2">
        <f t="shared" si="141"/>
        <v>0.33352272727272725</v>
      </c>
      <c r="O682" s="2">
        <f t="shared" si="142"/>
        <v>0.30625000000000002</v>
      </c>
      <c r="P682" s="2">
        <f t="shared" si="143"/>
        <v>0.31534090909090912</v>
      </c>
      <c r="Q682" s="2">
        <f t="shared" si="144"/>
        <v>4.4886363636363613E-2</v>
      </c>
      <c r="R682" s="1">
        <v>587</v>
      </c>
      <c r="S682" s="1">
        <v>539</v>
      </c>
      <c r="T682" s="1">
        <v>555</v>
      </c>
      <c r="V682" s="1">
        <v>79</v>
      </c>
      <c r="AA682" t="s">
        <v>1193</v>
      </c>
      <c r="AB682">
        <v>1</v>
      </c>
      <c r="AD682" s="40"/>
      <c r="AE682" s="40">
        <v>23</v>
      </c>
      <c r="AF682" s="42">
        <v>23</v>
      </c>
      <c r="AG682" s="42">
        <v>45</v>
      </c>
      <c r="AH682" s="46">
        <v>81930</v>
      </c>
      <c r="AI682" s="46">
        <f t="shared" si="145"/>
        <v>23023</v>
      </c>
      <c r="AJ682" t="s">
        <v>1376</v>
      </c>
      <c r="AO682" s="1">
        <f t="shared" si="134"/>
        <v>1760</v>
      </c>
      <c r="AP682" s="1">
        <v>0</v>
      </c>
    </row>
    <row r="683" spans="1:42" hidden="1" outlineLevel="1" x14ac:dyDescent="0.2">
      <c r="A683" t="s">
        <v>1054</v>
      </c>
      <c r="B683" s="11" t="s">
        <v>1582</v>
      </c>
      <c r="E683" s="1">
        <f t="shared" si="135"/>
        <v>62</v>
      </c>
      <c r="F683" s="1">
        <f t="shared" si="136"/>
        <v>62</v>
      </c>
      <c r="G683" s="1">
        <v>54</v>
      </c>
      <c r="H683" s="1">
        <v>53</v>
      </c>
      <c r="I683" s="2"/>
      <c r="J683" s="2">
        <f t="shared" si="137"/>
        <v>0.85483870967741937</v>
      </c>
      <c r="K683" s="7">
        <f t="shared" si="138"/>
        <v>3</v>
      </c>
      <c r="L683" s="7">
        <f t="shared" si="139"/>
        <v>1</v>
      </c>
      <c r="M683" s="7">
        <f t="shared" si="140"/>
        <v>2</v>
      </c>
      <c r="N683" s="2">
        <f t="shared" si="141"/>
        <v>0.20967741935483872</v>
      </c>
      <c r="O683" s="2">
        <f t="shared" si="142"/>
        <v>0.4838709677419355</v>
      </c>
      <c r="P683" s="2">
        <f t="shared" si="143"/>
        <v>0.30645161290322581</v>
      </c>
      <c r="Q683" s="2">
        <f t="shared" si="144"/>
        <v>-5.5511151231257827E-17</v>
      </c>
      <c r="R683" s="1">
        <v>13</v>
      </c>
      <c r="S683" s="1">
        <v>30</v>
      </c>
      <c r="T683" s="1">
        <v>19</v>
      </c>
      <c r="V683" s="1">
        <v>0</v>
      </c>
      <c r="AA683" t="s">
        <v>1668</v>
      </c>
      <c r="AB683">
        <v>2</v>
      </c>
      <c r="AD683" s="40"/>
      <c r="AE683" s="40">
        <v>23</v>
      </c>
      <c r="AF683" s="42">
        <v>25</v>
      </c>
      <c r="AG683" s="42">
        <v>165</v>
      </c>
      <c r="AH683" s="46">
        <v>82840</v>
      </c>
      <c r="AI683" s="46">
        <f t="shared" si="145"/>
        <v>23025</v>
      </c>
      <c r="AJ683" t="s">
        <v>2891</v>
      </c>
      <c r="AO683" s="1">
        <f t="shared" si="134"/>
        <v>62</v>
      </c>
      <c r="AP683" s="1">
        <v>0</v>
      </c>
    </row>
    <row r="684" spans="1:42" hidden="1" outlineLevel="1" x14ac:dyDescent="0.2">
      <c r="A684" t="s">
        <v>1863</v>
      </c>
      <c r="B684" s="11" t="s">
        <v>1582</v>
      </c>
      <c r="E684" s="1">
        <f t="shared" si="135"/>
        <v>3097</v>
      </c>
      <c r="F684" s="1">
        <f t="shared" si="136"/>
        <v>3097</v>
      </c>
      <c r="G684" s="1">
        <v>2400</v>
      </c>
      <c r="H684" s="1">
        <v>2380</v>
      </c>
      <c r="I684" s="2"/>
      <c r="J684" s="2">
        <f t="shared" si="137"/>
        <v>0.76848563125605429</v>
      </c>
      <c r="K684" s="7">
        <f t="shared" si="138"/>
        <v>3</v>
      </c>
      <c r="L684" s="7">
        <f t="shared" si="139"/>
        <v>1</v>
      </c>
      <c r="M684" s="7">
        <f t="shared" si="140"/>
        <v>2</v>
      </c>
      <c r="N684" s="2">
        <f t="shared" si="141"/>
        <v>0.2644494672263481</v>
      </c>
      <c r="O684" s="2">
        <f t="shared" si="142"/>
        <v>0.35841136583790767</v>
      </c>
      <c r="P684" s="2">
        <f t="shared" si="143"/>
        <v>0.32547626735550533</v>
      </c>
      <c r="Q684" s="2">
        <f t="shared" si="144"/>
        <v>5.1662899580238897E-2</v>
      </c>
      <c r="R684" s="1">
        <v>819</v>
      </c>
      <c r="S684" s="1">
        <v>1110</v>
      </c>
      <c r="T684" s="1">
        <v>1008</v>
      </c>
      <c r="V684" s="1">
        <v>160</v>
      </c>
      <c r="AA684" t="s">
        <v>2828</v>
      </c>
      <c r="AB684">
        <v>2</v>
      </c>
      <c r="AD684" s="40"/>
      <c r="AE684" s="40">
        <v>23</v>
      </c>
      <c r="AF684" s="42">
        <v>11</v>
      </c>
      <c r="AG684" s="42">
        <v>130</v>
      </c>
      <c r="AH684" s="46">
        <v>82945</v>
      </c>
      <c r="AI684" s="46">
        <f t="shared" si="145"/>
        <v>23011</v>
      </c>
      <c r="AJ684" t="s">
        <v>1376</v>
      </c>
      <c r="AO684" s="1">
        <f t="shared" ref="AO684:AO714" si="146">F684</f>
        <v>3097</v>
      </c>
      <c r="AP684" s="1">
        <v>0</v>
      </c>
    </row>
    <row r="685" spans="1:42" hidden="1" outlineLevel="1" x14ac:dyDescent="0.2">
      <c r="A685" t="s">
        <v>1411</v>
      </c>
      <c r="B685" s="11" t="s">
        <v>1582</v>
      </c>
      <c r="E685" s="1">
        <f t="shared" ref="E685:E715" si="147">AO685+AP685</f>
        <v>1364</v>
      </c>
      <c r="F685" s="1">
        <f t="shared" ref="F685:F715" si="148">SUM(R685:Y685)</f>
        <v>1364</v>
      </c>
      <c r="G685" s="1">
        <v>967</v>
      </c>
      <c r="H685" s="1">
        <v>957</v>
      </c>
      <c r="I685" s="2"/>
      <c r="J685" s="2">
        <f t="shared" ref="J685:J715" si="149">H685/E685</f>
        <v>0.70161290322580649</v>
      </c>
      <c r="K685" s="7">
        <f t="shared" ref="K685:K715" si="150">IF(R685&gt;0,RANK(R685,$R685:$W685),"")</f>
        <v>3</v>
      </c>
      <c r="L685" s="7">
        <f t="shared" ref="L685:L715" si="151">IF(S685&gt;0,RANK(S685,$R685:$W685),"")</f>
        <v>2</v>
      </c>
      <c r="M685" s="7">
        <f t="shared" ref="M685:M715" si="152">IF(T685&gt;0,RANK(T685,$R685:$W685),"")</f>
        <v>1</v>
      </c>
      <c r="N685" s="2">
        <f t="shared" ref="N685:N715" si="153">IF(SUM($R685:$W685)=0,"-",R685/SUM($R685:$W685))</f>
        <v>0.25293255131964809</v>
      </c>
      <c r="O685" s="2">
        <f t="shared" ref="O685:O715" si="154">IF(SUM($R685:$W685)=0,"-",S685/SUM($R685:$W685))</f>
        <v>0.31011730205278593</v>
      </c>
      <c r="P685" s="2">
        <f t="shared" ref="P685:P715" si="155">IF(SUM($R685:$W685)=0,"-",T685/SUM($R685:$W685))</f>
        <v>0.41788856304985339</v>
      </c>
      <c r="Q685" s="2">
        <f t="shared" ref="Q685:Q715" si="156">IF(SUM($R685:$W685)=0,"-",(1-N685-O685-P685))</f>
        <v>1.9061583577712593E-2</v>
      </c>
      <c r="R685" s="1">
        <v>345</v>
      </c>
      <c r="S685" s="1">
        <v>423</v>
      </c>
      <c r="T685" s="1">
        <v>570</v>
      </c>
      <c r="V685" s="1">
        <v>26</v>
      </c>
      <c r="AA685" t="s">
        <v>2232</v>
      </c>
      <c r="AB685">
        <v>2</v>
      </c>
      <c r="AD685" s="40"/>
      <c r="AE685" s="40">
        <v>23</v>
      </c>
      <c r="AF685" s="42">
        <v>17</v>
      </c>
      <c r="AG685" s="42">
        <v>170</v>
      </c>
      <c r="AH685" s="46">
        <v>83890</v>
      </c>
      <c r="AI685" s="46">
        <f t="shared" si="145"/>
        <v>23017</v>
      </c>
      <c r="AJ685" t="s">
        <v>1376</v>
      </c>
      <c r="AO685" s="1">
        <f t="shared" si="146"/>
        <v>1364</v>
      </c>
      <c r="AP685" s="1">
        <v>0</v>
      </c>
    </row>
    <row r="686" spans="1:42" hidden="1" outlineLevel="1" x14ac:dyDescent="0.2">
      <c r="A686" t="s">
        <v>428</v>
      </c>
      <c r="B686" s="11" t="s">
        <v>1582</v>
      </c>
      <c r="E686" s="1">
        <f t="shared" si="147"/>
        <v>15241</v>
      </c>
      <c r="F686" s="1">
        <f t="shared" si="148"/>
        <v>15211</v>
      </c>
      <c r="G686" s="1">
        <v>11316</v>
      </c>
      <c r="H686" s="1">
        <v>11187</v>
      </c>
      <c r="I686" s="2"/>
      <c r="J686" s="2">
        <f t="shared" si="149"/>
        <v>0.73400695492421753</v>
      </c>
      <c r="K686" s="7">
        <f t="shared" si="150"/>
        <v>1</v>
      </c>
      <c r="L686" s="7">
        <f t="shared" si="151"/>
        <v>3</v>
      </c>
      <c r="M686" s="7">
        <f t="shared" si="152"/>
        <v>2</v>
      </c>
      <c r="N686" s="2">
        <f t="shared" si="153"/>
        <v>0.43383078035632111</v>
      </c>
      <c r="O686" s="2">
        <f t="shared" si="154"/>
        <v>0.2132009729800802</v>
      </c>
      <c r="P686" s="2">
        <f t="shared" si="155"/>
        <v>0.30826375649201238</v>
      </c>
      <c r="Q686" s="2">
        <f t="shared" si="156"/>
        <v>4.4704490171586342E-2</v>
      </c>
      <c r="R686" s="1">
        <v>6599</v>
      </c>
      <c r="S686" s="1">
        <v>3243</v>
      </c>
      <c r="T686" s="1">
        <v>4689</v>
      </c>
      <c r="V686" s="1">
        <v>680</v>
      </c>
      <c r="AA686" t="s">
        <v>1434</v>
      </c>
      <c r="AB686">
        <v>1</v>
      </c>
      <c r="AD686" s="40"/>
      <c r="AE686" s="40">
        <v>23</v>
      </c>
      <c r="AF686" s="42">
        <v>5</v>
      </c>
      <c r="AG686" s="42">
        <v>120</v>
      </c>
      <c r="AH686" s="46">
        <v>82105</v>
      </c>
      <c r="AI686" s="46">
        <f t="shared" si="145"/>
        <v>23005</v>
      </c>
      <c r="AJ686" t="s">
        <v>1161</v>
      </c>
      <c r="AO686" s="1">
        <f t="shared" si="146"/>
        <v>15211</v>
      </c>
      <c r="AP686" s="1">
        <v>30</v>
      </c>
    </row>
    <row r="687" spans="1:42" hidden="1" outlineLevel="1" x14ac:dyDescent="0.2">
      <c r="A687" t="s">
        <v>2878</v>
      </c>
      <c r="B687" s="11" t="s">
        <v>1582</v>
      </c>
      <c r="E687" s="1">
        <f t="shared" si="147"/>
        <v>438</v>
      </c>
      <c r="F687" s="1">
        <f t="shared" si="148"/>
        <v>438</v>
      </c>
      <c r="G687" s="1">
        <v>273</v>
      </c>
      <c r="H687" s="1">
        <v>267</v>
      </c>
      <c r="I687" s="2"/>
      <c r="J687" s="2">
        <f t="shared" si="149"/>
        <v>0.6095890410958904</v>
      </c>
      <c r="K687" s="7">
        <f t="shared" si="150"/>
        <v>3</v>
      </c>
      <c r="L687" s="7">
        <f t="shared" si="151"/>
        <v>1</v>
      </c>
      <c r="M687" s="7">
        <f t="shared" si="152"/>
        <v>2</v>
      </c>
      <c r="N687" s="2">
        <f t="shared" si="153"/>
        <v>0.23515981735159816</v>
      </c>
      <c r="O687" s="2">
        <f t="shared" si="154"/>
        <v>0.37671232876712329</v>
      </c>
      <c r="P687" s="2">
        <f t="shared" si="155"/>
        <v>0.33333333333333331</v>
      </c>
      <c r="Q687" s="2">
        <f t="shared" si="156"/>
        <v>5.4794520547945202E-2</v>
      </c>
      <c r="R687" s="1">
        <v>103</v>
      </c>
      <c r="S687" s="1">
        <v>165</v>
      </c>
      <c r="T687" s="1">
        <v>146</v>
      </c>
      <c r="V687" s="1">
        <v>24</v>
      </c>
      <c r="AA687" t="s">
        <v>2662</v>
      </c>
      <c r="AB687">
        <v>2</v>
      </c>
      <c r="AD687" s="40"/>
      <c r="AE687" s="40">
        <v>23</v>
      </c>
      <c r="AF687" s="42">
        <v>3</v>
      </c>
      <c r="AG687" s="42">
        <v>325</v>
      </c>
      <c r="AH687" s="46">
        <v>82770</v>
      </c>
      <c r="AI687" s="46">
        <f t="shared" si="145"/>
        <v>23003</v>
      </c>
      <c r="AJ687" t="s">
        <v>1376</v>
      </c>
      <c r="AO687" s="1">
        <f t="shared" si="146"/>
        <v>438</v>
      </c>
      <c r="AP687" s="1">
        <v>0</v>
      </c>
    </row>
    <row r="688" spans="1:42" hidden="1" outlineLevel="1" x14ac:dyDescent="0.2">
      <c r="A688" t="s">
        <v>3007</v>
      </c>
      <c r="B688" s="11" t="s">
        <v>1582</v>
      </c>
      <c r="E688" s="1">
        <f t="shared" si="147"/>
        <v>63</v>
      </c>
      <c r="F688" s="1">
        <f t="shared" si="148"/>
        <v>63</v>
      </c>
      <c r="G688" s="1">
        <v>55</v>
      </c>
      <c r="H688" s="1">
        <v>55</v>
      </c>
      <c r="I688" s="2"/>
      <c r="J688" s="2">
        <f t="shared" si="149"/>
        <v>0.87301587301587302</v>
      </c>
      <c r="K688" s="7">
        <f t="shared" si="150"/>
        <v>3</v>
      </c>
      <c r="L688" s="7">
        <f t="shared" si="151"/>
        <v>1</v>
      </c>
      <c r="M688" s="7">
        <f t="shared" si="152"/>
        <v>2</v>
      </c>
      <c r="N688" s="2">
        <f t="shared" si="153"/>
        <v>0.15873015873015872</v>
      </c>
      <c r="O688" s="2">
        <f t="shared" si="154"/>
        <v>0.41269841269841268</v>
      </c>
      <c r="P688" s="2">
        <f t="shared" si="155"/>
        <v>0.33333333333333331</v>
      </c>
      <c r="Q688" s="2">
        <f t="shared" si="156"/>
        <v>9.5238095238095288E-2</v>
      </c>
      <c r="R688" s="1">
        <v>10</v>
      </c>
      <c r="S688" s="1">
        <v>26</v>
      </c>
      <c r="T688" s="1">
        <v>21</v>
      </c>
      <c r="V688" s="1">
        <v>6</v>
      </c>
      <c r="AA688" t="s">
        <v>2662</v>
      </c>
      <c r="AB688">
        <v>2</v>
      </c>
      <c r="AD688" s="40"/>
      <c r="AE688" s="40">
        <v>23</v>
      </c>
      <c r="AF688" s="42">
        <v>3</v>
      </c>
      <c r="AG688" s="42">
        <v>330</v>
      </c>
      <c r="AH688" s="46">
        <v>83540</v>
      </c>
      <c r="AI688" s="46">
        <f t="shared" si="145"/>
        <v>23003</v>
      </c>
      <c r="AJ688" t="s">
        <v>1376</v>
      </c>
      <c r="AO688" s="1">
        <f t="shared" si="146"/>
        <v>63</v>
      </c>
      <c r="AP688" s="1">
        <v>0</v>
      </c>
    </row>
    <row r="689" spans="1:42" hidden="1" outlineLevel="1" x14ac:dyDescent="0.2">
      <c r="A689" t="s">
        <v>1335</v>
      </c>
      <c r="B689" s="11" t="s">
        <v>1582</v>
      </c>
      <c r="E689" s="1">
        <f t="shared" si="147"/>
        <v>256</v>
      </c>
      <c r="F689" s="1">
        <f t="shared" si="148"/>
        <v>256</v>
      </c>
      <c r="G689" s="1">
        <v>184</v>
      </c>
      <c r="H689" s="1">
        <v>182</v>
      </c>
      <c r="I689" s="2"/>
      <c r="J689" s="2">
        <f t="shared" si="149"/>
        <v>0.7109375</v>
      </c>
      <c r="K689" s="7">
        <f t="shared" si="150"/>
        <v>3</v>
      </c>
      <c r="L689" s="7">
        <f t="shared" si="151"/>
        <v>1</v>
      </c>
      <c r="M689" s="7">
        <f t="shared" si="152"/>
        <v>2</v>
      </c>
      <c r="N689" s="2">
        <f t="shared" si="153"/>
        <v>0.234375</v>
      </c>
      <c r="O689" s="2">
        <f t="shared" si="154"/>
        <v>0.38671875</v>
      </c>
      <c r="P689" s="2">
        <f t="shared" si="155"/>
        <v>0.35546875</v>
      </c>
      <c r="Q689" s="2">
        <f t="shared" si="156"/>
        <v>2.34375E-2</v>
      </c>
      <c r="R689" s="1">
        <v>60</v>
      </c>
      <c r="S689" s="1">
        <v>99</v>
      </c>
      <c r="T689" s="1">
        <v>91</v>
      </c>
      <c r="V689" s="1">
        <v>6</v>
      </c>
      <c r="AA689" t="s">
        <v>2662</v>
      </c>
      <c r="AB689">
        <v>2</v>
      </c>
      <c r="AD689" s="40"/>
      <c r="AE689" s="40">
        <v>23</v>
      </c>
      <c r="AF689" s="42">
        <v>3</v>
      </c>
      <c r="AG689" s="42">
        <v>335</v>
      </c>
      <c r="AH689" s="46">
        <v>83785</v>
      </c>
      <c r="AI689" s="46">
        <f t="shared" si="145"/>
        <v>23003</v>
      </c>
      <c r="AJ689" t="s">
        <v>1376</v>
      </c>
      <c r="AO689" s="1">
        <f t="shared" si="146"/>
        <v>256</v>
      </c>
      <c r="AP689" s="1">
        <v>0</v>
      </c>
    </row>
    <row r="690" spans="1:42" hidden="1" outlineLevel="1" x14ac:dyDescent="0.2">
      <c r="A690" t="s">
        <v>523</v>
      </c>
      <c r="B690" s="11" t="s">
        <v>1582</v>
      </c>
      <c r="E690" s="1">
        <f t="shared" si="147"/>
        <v>677</v>
      </c>
      <c r="F690" s="1">
        <f t="shared" si="148"/>
        <v>677</v>
      </c>
      <c r="G690" s="1">
        <v>557</v>
      </c>
      <c r="H690" s="1">
        <v>551</v>
      </c>
      <c r="I690" s="2"/>
      <c r="J690" s="2">
        <f t="shared" si="149"/>
        <v>0.81388478581979318</v>
      </c>
      <c r="K690" s="7">
        <f t="shared" si="150"/>
        <v>1</v>
      </c>
      <c r="L690" s="7">
        <f t="shared" si="151"/>
        <v>2</v>
      </c>
      <c r="M690" s="7">
        <f t="shared" si="152"/>
        <v>3</v>
      </c>
      <c r="N690" s="2">
        <f t="shared" si="153"/>
        <v>0.35302806499261447</v>
      </c>
      <c r="O690" s="2">
        <f t="shared" si="154"/>
        <v>0.32644017725258495</v>
      </c>
      <c r="P690" s="2">
        <f t="shared" si="155"/>
        <v>0.28064992614475626</v>
      </c>
      <c r="Q690" s="2">
        <f t="shared" si="156"/>
        <v>3.9881831610044272E-2</v>
      </c>
      <c r="R690" s="1">
        <v>239</v>
      </c>
      <c r="S690" s="1">
        <v>221</v>
      </c>
      <c r="T690" s="1">
        <v>190</v>
      </c>
      <c r="V690" s="1">
        <v>27</v>
      </c>
      <c r="AA690" t="s">
        <v>1492</v>
      </c>
      <c r="AB690">
        <v>1</v>
      </c>
      <c r="AD690" s="40"/>
      <c r="AE690" s="40">
        <v>23</v>
      </c>
      <c r="AF690" s="42">
        <v>15</v>
      </c>
      <c r="AG690" s="42">
        <v>92</v>
      </c>
      <c r="AH690" s="46">
        <v>84135</v>
      </c>
      <c r="AI690" s="46">
        <f t="shared" si="145"/>
        <v>23015</v>
      </c>
      <c r="AJ690" t="s">
        <v>1376</v>
      </c>
      <c r="AO690" s="1">
        <f t="shared" si="146"/>
        <v>677</v>
      </c>
      <c r="AP690" s="1">
        <v>0</v>
      </c>
    </row>
    <row r="691" spans="1:42" hidden="1" outlineLevel="1" x14ac:dyDescent="0.2">
      <c r="A691" t="s">
        <v>857</v>
      </c>
      <c r="B691" s="11" t="s">
        <v>1582</v>
      </c>
      <c r="E691" s="1">
        <f t="shared" si="147"/>
        <v>1872</v>
      </c>
      <c r="F691" s="1">
        <f t="shared" si="148"/>
        <v>1872</v>
      </c>
      <c r="G691" s="1">
        <v>1491</v>
      </c>
      <c r="H691" s="1">
        <v>1479</v>
      </c>
      <c r="I691" s="2"/>
      <c r="J691" s="2">
        <f t="shared" si="149"/>
        <v>0.79006410256410253</v>
      </c>
      <c r="K691" s="7">
        <f t="shared" si="150"/>
        <v>3</v>
      </c>
      <c r="L691" s="7">
        <f t="shared" si="151"/>
        <v>1</v>
      </c>
      <c r="M691" s="7">
        <f t="shared" si="152"/>
        <v>2</v>
      </c>
      <c r="N691" s="2">
        <f t="shared" si="153"/>
        <v>0.30288461538461536</v>
      </c>
      <c r="O691" s="2">
        <f t="shared" si="154"/>
        <v>0.33600427350427353</v>
      </c>
      <c r="P691" s="2">
        <f t="shared" si="155"/>
        <v>0.3125</v>
      </c>
      <c r="Q691" s="2">
        <f t="shared" si="156"/>
        <v>4.8611111111111049E-2</v>
      </c>
      <c r="R691" s="1">
        <v>567</v>
      </c>
      <c r="S691" s="1">
        <v>629</v>
      </c>
      <c r="T691" s="1">
        <v>585</v>
      </c>
      <c r="V691" s="1">
        <v>91</v>
      </c>
      <c r="AA691" t="s">
        <v>1492</v>
      </c>
      <c r="AB691">
        <v>1</v>
      </c>
      <c r="AD691" s="40"/>
      <c r="AE691" s="40">
        <v>23</v>
      </c>
      <c r="AF691" s="42">
        <v>15</v>
      </c>
      <c r="AG691" s="42">
        <v>95</v>
      </c>
      <c r="AH691" s="46">
        <v>85010</v>
      </c>
      <c r="AI691" s="46">
        <f t="shared" si="145"/>
        <v>23015</v>
      </c>
      <c r="AJ691" t="s">
        <v>1376</v>
      </c>
      <c r="AO691" s="1">
        <f t="shared" si="146"/>
        <v>1872</v>
      </c>
      <c r="AP691" s="1">
        <v>0</v>
      </c>
    </row>
    <row r="692" spans="1:42" hidden="1" outlineLevel="1" x14ac:dyDescent="0.2">
      <c r="A692" t="s">
        <v>2318</v>
      </c>
      <c r="B692" s="11" t="s">
        <v>1582</v>
      </c>
      <c r="E692" s="1">
        <f t="shared" si="147"/>
        <v>445</v>
      </c>
      <c r="F692" s="1">
        <f t="shared" si="148"/>
        <v>445</v>
      </c>
      <c r="G692" s="1">
        <v>367</v>
      </c>
      <c r="H692" s="1">
        <v>361</v>
      </c>
      <c r="I692" s="2"/>
      <c r="J692" s="2">
        <f t="shared" si="149"/>
        <v>0.81123595505617974</v>
      </c>
      <c r="K692" s="7">
        <f t="shared" si="150"/>
        <v>2</v>
      </c>
      <c r="L692" s="7">
        <f t="shared" si="151"/>
        <v>1</v>
      </c>
      <c r="M692" s="7">
        <f t="shared" si="152"/>
        <v>3</v>
      </c>
      <c r="N692" s="2">
        <f t="shared" si="153"/>
        <v>0.36404494382022473</v>
      </c>
      <c r="O692" s="2">
        <f t="shared" si="154"/>
        <v>0.37303370786516854</v>
      </c>
      <c r="P692" s="2">
        <f t="shared" si="155"/>
        <v>0.23146067415730337</v>
      </c>
      <c r="Q692" s="2">
        <f t="shared" si="156"/>
        <v>3.1460674157303414E-2</v>
      </c>
      <c r="R692" s="1">
        <v>162</v>
      </c>
      <c r="S692" s="1">
        <v>166</v>
      </c>
      <c r="T692" s="1">
        <v>103</v>
      </c>
      <c r="V692" s="1">
        <v>14</v>
      </c>
      <c r="AA692" t="s">
        <v>636</v>
      </c>
      <c r="AB692">
        <v>2</v>
      </c>
      <c r="AD692" s="40"/>
      <c r="AE692" s="40">
        <v>23</v>
      </c>
      <c r="AF692" s="42">
        <v>29</v>
      </c>
      <c r="AG692" s="42">
        <v>220</v>
      </c>
      <c r="AH692" s="46">
        <v>85185</v>
      </c>
      <c r="AI692" s="46">
        <f t="shared" si="145"/>
        <v>23029</v>
      </c>
      <c r="AJ692" t="s">
        <v>1376</v>
      </c>
      <c r="AO692" s="1">
        <f t="shared" si="146"/>
        <v>445</v>
      </c>
      <c r="AP692" s="1">
        <v>0</v>
      </c>
    </row>
    <row r="693" spans="1:42" hidden="1" outlineLevel="1" x14ac:dyDescent="0.2">
      <c r="A693" t="s">
        <v>553</v>
      </c>
      <c r="B693" s="11" t="s">
        <v>1582</v>
      </c>
      <c r="E693" s="1">
        <f t="shared" si="147"/>
        <v>186</v>
      </c>
      <c r="F693" s="1">
        <f t="shared" si="148"/>
        <v>186</v>
      </c>
      <c r="G693" s="1">
        <v>130</v>
      </c>
      <c r="H693" s="1">
        <v>130</v>
      </c>
      <c r="I693" s="2"/>
      <c r="J693" s="2">
        <f t="shared" si="149"/>
        <v>0.69892473118279574</v>
      </c>
      <c r="K693" s="7">
        <f t="shared" si="150"/>
        <v>3</v>
      </c>
      <c r="L693" s="7">
        <f t="shared" si="151"/>
        <v>2</v>
      </c>
      <c r="M693" s="7">
        <f t="shared" si="152"/>
        <v>1</v>
      </c>
      <c r="N693" s="2">
        <f t="shared" si="153"/>
        <v>0.27956989247311825</v>
      </c>
      <c r="O693" s="2">
        <f t="shared" si="154"/>
        <v>0.28494623655913981</v>
      </c>
      <c r="P693" s="2">
        <f t="shared" si="155"/>
        <v>0.40322580645161288</v>
      </c>
      <c r="Q693" s="2">
        <f t="shared" si="156"/>
        <v>3.2258064516129059E-2</v>
      </c>
      <c r="R693" s="1">
        <v>52</v>
      </c>
      <c r="S693" s="1">
        <v>53</v>
      </c>
      <c r="T693" s="1">
        <v>75</v>
      </c>
      <c r="V693" s="1">
        <v>6</v>
      </c>
      <c r="AA693" t="s">
        <v>636</v>
      </c>
      <c r="AB693">
        <v>2</v>
      </c>
      <c r="AD693" s="40"/>
      <c r="AE693" s="40">
        <v>23</v>
      </c>
      <c r="AF693" s="42">
        <v>29</v>
      </c>
      <c r="AG693" s="42">
        <v>225</v>
      </c>
      <c r="AH693" s="46">
        <v>85290</v>
      </c>
      <c r="AI693" s="46">
        <f t="shared" si="145"/>
        <v>23029</v>
      </c>
      <c r="AJ693" t="s">
        <v>1376</v>
      </c>
      <c r="AO693" s="1">
        <f t="shared" si="146"/>
        <v>186</v>
      </c>
      <c r="AP693" s="1">
        <v>0</v>
      </c>
    </row>
    <row r="694" spans="1:42" hidden="1" outlineLevel="1" x14ac:dyDescent="0.2">
      <c r="A694" t="s">
        <v>1763</v>
      </c>
      <c r="B694" s="11" t="s">
        <v>1582</v>
      </c>
      <c r="E694" s="1">
        <f t="shared" si="147"/>
        <v>128</v>
      </c>
      <c r="F694" s="1">
        <f t="shared" si="148"/>
        <v>128</v>
      </c>
      <c r="G694" s="1">
        <v>93</v>
      </c>
      <c r="H694" s="1">
        <v>90</v>
      </c>
      <c r="I694" s="2"/>
      <c r="J694" s="2">
        <f t="shared" si="149"/>
        <v>0.703125</v>
      </c>
      <c r="K694" s="7">
        <f t="shared" si="150"/>
        <v>3</v>
      </c>
      <c r="L694" s="7">
        <f t="shared" si="151"/>
        <v>1</v>
      </c>
      <c r="M694" s="7">
        <f t="shared" si="152"/>
        <v>2</v>
      </c>
      <c r="N694" s="2">
        <f t="shared" si="153"/>
        <v>0.171875</v>
      </c>
      <c r="O694" s="2">
        <f t="shared" si="154"/>
        <v>0.453125</v>
      </c>
      <c r="P694" s="2">
        <f t="shared" si="155"/>
        <v>0.328125</v>
      </c>
      <c r="Q694" s="2">
        <f t="shared" si="156"/>
        <v>4.6875E-2</v>
      </c>
      <c r="R694" s="1">
        <v>22</v>
      </c>
      <c r="S694" s="1">
        <v>58</v>
      </c>
      <c r="T694" s="1">
        <v>42</v>
      </c>
      <c r="V694" s="1">
        <v>6</v>
      </c>
      <c r="AA694" t="s">
        <v>1831</v>
      </c>
      <c r="AB694">
        <v>2</v>
      </c>
      <c r="AD694" s="40"/>
      <c r="AE694" s="40">
        <v>23</v>
      </c>
      <c r="AF694" s="42">
        <v>21</v>
      </c>
      <c r="AG694" s="42">
        <v>100</v>
      </c>
      <c r="AH694" s="46">
        <v>85710</v>
      </c>
      <c r="AI694" s="46">
        <f t="shared" si="145"/>
        <v>23021</v>
      </c>
      <c r="AJ694" t="s">
        <v>1376</v>
      </c>
      <c r="AO694" s="1">
        <f t="shared" si="146"/>
        <v>128</v>
      </c>
      <c r="AP694" s="1">
        <v>0</v>
      </c>
    </row>
    <row r="695" spans="1:42" hidden="1" outlineLevel="1" x14ac:dyDescent="0.2">
      <c r="A695" t="s">
        <v>1942</v>
      </c>
      <c r="B695" s="11" t="s">
        <v>1582</v>
      </c>
      <c r="E695" s="1">
        <f t="shared" si="147"/>
        <v>3038</v>
      </c>
      <c r="F695" s="1">
        <f t="shared" si="148"/>
        <v>3038</v>
      </c>
      <c r="G695" s="1">
        <v>2201</v>
      </c>
      <c r="H695" s="1">
        <v>2177</v>
      </c>
      <c r="I695" s="2"/>
      <c r="J695" s="2">
        <f t="shared" si="149"/>
        <v>0.71658986175115202</v>
      </c>
      <c r="K695" s="7">
        <f t="shared" si="150"/>
        <v>3</v>
      </c>
      <c r="L695" s="7">
        <f t="shared" si="151"/>
        <v>2</v>
      </c>
      <c r="M695" s="7">
        <f t="shared" si="152"/>
        <v>1</v>
      </c>
      <c r="N695" s="2">
        <f t="shared" si="153"/>
        <v>0.27221856484529294</v>
      </c>
      <c r="O695" s="2">
        <f t="shared" si="154"/>
        <v>0.3285055957867018</v>
      </c>
      <c r="P695" s="2">
        <f t="shared" si="155"/>
        <v>0.36471362738643842</v>
      </c>
      <c r="Q695" s="2">
        <f t="shared" si="156"/>
        <v>3.4562211981566837E-2</v>
      </c>
      <c r="R695" s="1">
        <v>827</v>
      </c>
      <c r="S695" s="1">
        <v>998</v>
      </c>
      <c r="T695" s="1">
        <v>1108</v>
      </c>
      <c r="V695" s="1">
        <v>105</v>
      </c>
      <c r="AA695" t="s">
        <v>1057</v>
      </c>
      <c r="AB695">
        <v>2</v>
      </c>
      <c r="AD695" s="40"/>
      <c r="AE695" s="40">
        <v>23</v>
      </c>
      <c r="AF695" s="42">
        <v>7</v>
      </c>
      <c r="AG695" s="42">
        <v>105</v>
      </c>
      <c r="AH695" s="46">
        <v>85850</v>
      </c>
      <c r="AI695" s="46">
        <f t="shared" si="145"/>
        <v>23007</v>
      </c>
      <c r="AJ695" t="s">
        <v>1376</v>
      </c>
      <c r="AO695" s="1">
        <f t="shared" si="146"/>
        <v>3038</v>
      </c>
      <c r="AP695" s="1">
        <v>0</v>
      </c>
    </row>
    <row r="696" spans="1:42" hidden="1" outlineLevel="1" x14ac:dyDescent="0.2">
      <c r="A696" t="s">
        <v>1993</v>
      </c>
      <c r="B696" s="11" t="s">
        <v>1582</v>
      </c>
      <c r="E696" s="1">
        <f t="shared" si="147"/>
        <v>14688</v>
      </c>
      <c r="F696" s="1">
        <f t="shared" si="148"/>
        <v>14685</v>
      </c>
      <c r="G696" s="1">
        <v>11556</v>
      </c>
      <c r="H696" s="1">
        <v>11442</v>
      </c>
      <c r="I696" s="2"/>
      <c r="J696" s="2">
        <f t="shared" si="149"/>
        <v>0.77900326797385622</v>
      </c>
      <c r="K696" s="7">
        <f t="shared" si="150"/>
        <v>2</v>
      </c>
      <c r="L696" s="7">
        <f t="shared" si="151"/>
        <v>3</v>
      </c>
      <c r="M696" s="7">
        <f t="shared" si="152"/>
        <v>1</v>
      </c>
      <c r="N696" s="2">
        <f t="shared" si="153"/>
        <v>0.31773918964930203</v>
      </c>
      <c r="O696" s="2">
        <f t="shared" si="154"/>
        <v>0.29887640449438202</v>
      </c>
      <c r="P696" s="2">
        <f t="shared" si="155"/>
        <v>0.34511406196799455</v>
      </c>
      <c r="Q696" s="2">
        <f t="shared" si="156"/>
        <v>3.8270343888321401E-2</v>
      </c>
      <c r="R696" s="1">
        <v>4666</v>
      </c>
      <c r="S696" s="1">
        <v>4389</v>
      </c>
      <c r="T696" s="1">
        <v>5068</v>
      </c>
      <c r="V696" s="1">
        <v>562</v>
      </c>
      <c r="AA696" t="s">
        <v>1434</v>
      </c>
      <c r="AB696">
        <v>1</v>
      </c>
      <c r="AD696" s="40"/>
      <c r="AE696" s="40">
        <v>23</v>
      </c>
      <c r="AF696" s="42">
        <v>5</v>
      </c>
      <c r="AG696" s="42">
        <v>125</v>
      </c>
      <c r="AH696" s="46">
        <v>86025</v>
      </c>
      <c r="AI696" s="46">
        <f t="shared" ref="AI696:AI710" si="157">AE696*1000+AF696</f>
        <v>23005</v>
      </c>
      <c r="AJ696" t="s">
        <v>1376</v>
      </c>
      <c r="AO696" s="1">
        <f t="shared" si="146"/>
        <v>14685</v>
      </c>
      <c r="AP696" s="1">
        <v>3</v>
      </c>
    </row>
    <row r="697" spans="1:42" hidden="1" outlineLevel="1" x14ac:dyDescent="0.2">
      <c r="A697" t="s">
        <v>2134</v>
      </c>
      <c r="B697" s="11" t="s">
        <v>1582</v>
      </c>
      <c r="E697" s="1">
        <f t="shared" si="147"/>
        <v>1980</v>
      </c>
      <c r="F697" s="1">
        <f t="shared" si="148"/>
        <v>1975</v>
      </c>
      <c r="G697" s="1">
        <v>1449</v>
      </c>
      <c r="H697" s="1">
        <v>1433</v>
      </c>
      <c r="I697" s="2"/>
      <c r="J697" s="2">
        <f t="shared" si="149"/>
        <v>0.72373737373737379</v>
      </c>
      <c r="K697" s="7">
        <f t="shared" si="150"/>
        <v>3</v>
      </c>
      <c r="L697" s="7">
        <f t="shared" si="151"/>
        <v>1</v>
      </c>
      <c r="M697" s="7">
        <f t="shared" si="152"/>
        <v>2</v>
      </c>
      <c r="N697" s="2">
        <f t="shared" si="153"/>
        <v>0.23544303797468355</v>
      </c>
      <c r="O697" s="2">
        <f t="shared" si="154"/>
        <v>0.39341772151898735</v>
      </c>
      <c r="P697" s="2">
        <f t="shared" si="155"/>
        <v>0.31291139240506327</v>
      </c>
      <c r="Q697" s="2">
        <f t="shared" si="156"/>
        <v>5.82278481012658E-2</v>
      </c>
      <c r="R697" s="1">
        <v>465</v>
      </c>
      <c r="S697" s="1">
        <v>777</v>
      </c>
      <c r="T697" s="1">
        <v>618</v>
      </c>
      <c r="V697" s="1">
        <v>115</v>
      </c>
      <c r="AA697" t="s">
        <v>2828</v>
      </c>
      <c r="AB697">
        <v>1</v>
      </c>
      <c r="AD697" s="40"/>
      <c r="AE697" s="40">
        <v>23</v>
      </c>
      <c r="AF697" s="42">
        <v>11</v>
      </c>
      <c r="AG697" s="42">
        <v>135</v>
      </c>
      <c r="AH697" s="46">
        <v>86165</v>
      </c>
      <c r="AI697" s="46">
        <f t="shared" si="157"/>
        <v>23011</v>
      </c>
      <c r="AJ697" t="s">
        <v>1376</v>
      </c>
      <c r="AO697" s="1">
        <f t="shared" si="146"/>
        <v>1975</v>
      </c>
      <c r="AP697" s="1">
        <v>5</v>
      </c>
    </row>
    <row r="698" spans="1:42" hidden="1" outlineLevel="1" x14ac:dyDescent="0.2">
      <c r="A698" t="s">
        <v>1347</v>
      </c>
      <c r="B698" s="11" t="s">
        <v>1582</v>
      </c>
      <c r="E698" s="1">
        <f t="shared" si="147"/>
        <v>245</v>
      </c>
      <c r="F698" s="1">
        <f t="shared" si="148"/>
        <v>245</v>
      </c>
      <c r="G698" s="1">
        <v>207</v>
      </c>
      <c r="H698" s="1">
        <v>207</v>
      </c>
      <c r="I698" s="2"/>
      <c r="J698" s="2">
        <f t="shared" si="149"/>
        <v>0.8448979591836735</v>
      </c>
      <c r="K698" s="7">
        <f t="shared" si="150"/>
        <v>3</v>
      </c>
      <c r="L698" s="7">
        <f t="shared" si="151"/>
        <v>1</v>
      </c>
      <c r="M698" s="7">
        <f t="shared" si="152"/>
        <v>2</v>
      </c>
      <c r="N698" s="2">
        <f t="shared" si="153"/>
        <v>0.22448979591836735</v>
      </c>
      <c r="O698" s="2">
        <f t="shared" si="154"/>
        <v>0.43673469387755104</v>
      </c>
      <c r="P698" s="2">
        <f t="shared" si="155"/>
        <v>0.3183673469387755</v>
      </c>
      <c r="Q698" s="2">
        <f t="shared" si="156"/>
        <v>2.040816326530609E-2</v>
      </c>
      <c r="R698" s="1">
        <v>55</v>
      </c>
      <c r="S698" s="1">
        <v>107</v>
      </c>
      <c r="T698" s="1">
        <v>78</v>
      </c>
      <c r="V698" s="1">
        <v>5</v>
      </c>
      <c r="AA698" t="s">
        <v>2323</v>
      </c>
      <c r="AB698">
        <v>2</v>
      </c>
      <c r="AD698" s="40"/>
      <c r="AE698" s="40">
        <v>23</v>
      </c>
      <c r="AF698" s="42">
        <v>19</v>
      </c>
      <c r="AG698" s="42">
        <v>305</v>
      </c>
      <c r="AH698" s="46">
        <v>86305</v>
      </c>
      <c r="AI698" s="46">
        <f t="shared" si="157"/>
        <v>23019</v>
      </c>
      <c r="AJ698" t="s">
        <v>1376</v>
      </c>
      <c r="AO698" s="1">
        <f t="shared" si="146"/>
        <v>245</v>
      </c>
      <c r="AP698" s="1">
        <v>0</v>
      </c>
    </row>
    <row r="699" spans="1:42" hidden="1" outlineLevel="1" x14ac:dyDescent="0.2">
      <c r="A699" t="s">
        <v>1246</v>
      </c>
      <c r="B699" s="11" t="s">
        <v>1582</v>
      </c>
      <c r="E699" s="1">
        <f t="shared" si="147"/>
        <v>6262</v>
      </c>
      <c r="F699" s="1">
        <f t="shared" si="148"/>
        <v>6250</v>
      </c>
      <c r="G699" s="1">
        <v>4725</v>
      </c>
      <c r="H699" s="1">
        <v>4679</v>
      </c>
      <c r="I699" s="2"/>
      <c r="J699" s="2">
        <f t="shared" si="149"/>
        <v>0.74720536569786011</v>
      </c>
      <c r="K699" s="7">
        <f t="shared" si="150"/>
        <v>2</v>
      </c>
      <c r="L699" s="7">
        <f t="shared" si="151"/>
        <v>1</v>
      </c>
      <c r="M699" s="7">
        <f t="shared" si="152"/>
        <v>3</v>
      </c>
      <c r="N699" s="2">
        <f t="shared" si="153"/>
        <v>0.32079999999999997</v>
      </c>
      <c r="O699" s="2">
        <f t="shared" si="154"/>
        <v>0.3216</v>
      </c>
      <c r="P699" s="2">
        <f t="shared" si="155"/>
        <v>0.32031999999999999</v>
      </c>
      <c r="Q699" s="2">
        <f t="shared" si="156"/>
        <v>3.7280000000000035E-2</v>
      </c>
      <c r="R699" s="1">
        <v>2005</v>
      </c>
      <c r="S699" s="1">
        <v>2010</v>
      </c>
      <c r="T699" s="1">
        <v>2002</v>
      </c>
      <c r="V699" s="1">
        <v>233</v>
      </c>
      <c r="AA699" t="s">
        <v>2828</v>
      </c>
      <c r="AB699">
        <v>1</v>
      </c>
      <c r="AD699" s="40"/>
      <c r="AE699" s="40">
        <v>23</v>
      </c>
      <c r="AF699" s="42">
        <v>11</v>
      </c>
      <c r="AG699" s="42">
        <v>140</v>
      </c>
      <c r="AH699" s="46">
        <v>86515</v>
      </c>
      <c r="AI699" s="46">
        <f t="shared" si="157"/>
        <v>23011</v>
      </c>
      <c r="AJ699" t="s">
        <v>1376</v>
      </c>
      <c r="AO699" s="1">
        <f t="shared" si="146"/>
        <v>6250</v>
      </c>
      <c r="AP699" s="1">
        <v>12</v>
      </c>
    </row>
    <row r="700" spans="1:42" hidden="1" outlineLevel="1" x14ac:dyDescent="0.2">
      <c r="A700" t="s">
        <v>2741</v>
      </c>
      <c r="B700" s="11" t="s">
        <v>1582</v>
      </c>
      <c r="E700" s="1">
        <f t="shared" si="147"/>
        <v>516</v>
      </c>
      <c r="F700" s="1">
        <f t="shared" si="148"/>
        <v>516</v>
      </c>
      <c r="G700" s="1">
        <v>333</v>
      </c>
      <c r="H700" s="1">
        <v>329</v>
      </c>
      <c r="I700" s="2"/>
      <c r="J700" s="2">
        <f t="shared" si="149"/>
        <v>0.63759689922480622</v>
      </c>
      <c r="K700" s="7">
        <f t="shared" si="150"/>
        <v>3</v>
      </c>
      <c r="L700" s="7">
        <f t="shared" si="151"/>
        <v>1</v>
      </c>
      <c r="M700" s="7">
        <f t="shared" si="152"/>
        <v>2</v>
      </c>
      <c r="N700" s="2">
        <f t="shared" si="153"/>
        <v>0.27713178294573643</v>
      </c>
      <c r="O700" s="2">
        <f t="shared" si="154"/>
        <v>0.39147286821705424</v>
      </c>
      <c r="P700" s="2">
        <f t="shared" si="155"/>
        <v>0.28875968992248063</v>
      </c>
      <c r="Q700" s="2">
        <f t="shared" si="156"/>
        <v>4.2635658914728647E-2</v>
      </c>
      <c r="R700" s="1">
        <v>143</v>
      </c>
      <c r="S700" s="1">
        <v>202</v>
      </c>
      <c r="T700" s="1">
        <v>149</v>
      </c>
      <c r="V700" s="1">
        <v>22</v>
      </c>
      <c r="AA700" t="s">
        <v>548</v>
      </c>
      <c r="AB700">
        <v>2</v>
      </c>
      <c r="AD700" s="40"/>
      <c r="AE700" s="40">
        <v>23</v>
      </c>
      <c r="AF700" s="42">
        <v>9</v>
      </c>
      <c r="AG700" s="42">
        <v>185</v>
      </c>
      <c r="AH700" s="46">
        <v>86655</v>
      </c>
      <c r="AI700" s="46">
        <f t="shared" si="157"/>
        <v>23009</v>
      </c>
      <c r="AJ700" t="s">
        <v>1376</v>
      </c>
      <c r="AO700" s="1">
        <f t="shared" si="146"/>
        <v>516</v>
      </c>
      <c r="AP700" s="1">
        <v>0</v>
      </c>
    </row>
    <row r="701" spans="1:42" hidden="1" outlineLevel="1" x14ac:dyDescent="0.2">
      <c r="A701" t="s">
        <v>127</v>
      </c>
      <c r="B701" s="11" t="s">
        <v>1582</v>
      </c>
      <c r="E701" s="1">
        <f t="shared" si="147"/>
        <v>3309</v>
      </c>
      <c r="F701" s="1">
        <f t="shared" si="148"/>
        <v>3308</v>
      </c>
      <c r="G701" s="1">
        <v>2350</v>
      </c>
      <c r="H701" s="1">
        <v>2335</v>
      </c>
      <c r="I701" s="2"/>
      <c r="J701" s="2">
        <f t="shared" si="149"/>
        <v>0.70565125415533392</v>
      </c>
      <c r="K701" s="7">
        <f t="shared" si="150"/>
        <v>3</v>
      </c>
      <c r="L701" s="7">
        <f t="shared" si="151"/>
        <v>1</v>
      </c>
      <c r="M701" s="7">
        <f t="shared" si="152"/>
        <v>2</v>
      </c>
      <c r="N701" s="2">
        <f t="shared" si="153"/>
        <v>0.28355501813784767</v>
      </c>
      <c r="O701" s="2">
        <f t="shared" si="154"/>
        <v>0.34038694074969772</v>
      </c>
      <c r="P701" s="2">
        <f t="shared" si="155"/>
        <v>0.31015719467956471</v>
      </c>
      <c r="Q701" s="2">
        <f t="shared" si="156"/>
        <v>6.5900846432889904E-2</v>
      </c>
      <c r="R701" s="1">
        <v>938</v>
      </c>
      <c r="S701" s="1">
        <v>1126</v>
      </c>
      <c r="T701" s="1">
        <v>1026</v>
      </c>
      <c r="V701" s="1">
        <v>218</v>
      </c>
      <c r="AA701" t="s">
        <v>203</v>
      </c>
      <c r="AB701">
        <v>2</v>
      </c>
      <c r="AD701" s="40"/>
      <c r="AE701" s="40">
        <v>23</v>
      </c>
      <c r="AF701" s="42">
        <v>27</v>
      </c>
      <c r="AG701" s="42">
        <v>130</v>
      </c>
      <c r="AH701" s="46">
        <v>86760</v>
      </c>
      <c r="AI701" s="46">
        <f t="shared" si="157"/>
        <v>23027</v>
      </c>
      <c r="AJ701" t="s">
        <v>1376</v>
      </c>
      <c r="AO701" s="1">
        <f t="shared" si="146"/>
        <v>3308</v>
      </c>
      <c r="AP701" s="1">
        <v>1</v>
      </c>
    </row>
    <row r="702" spans="1:42" hidden="1" outlineLevel="1" x14ac:dyDescent="0.2">
      <c r="A702" t="s">
        <v>232</v>
      </c>
      <c r="B702" s="11" t="s">
        <v>1582</v>
      </c>
      <c r="E702" s="1">
        <f t="shared" si="147"/>
        <v>207</v>
      </c>
      <c r="F702" s="1">
        <f t="shared" si="148"/>
        <v>207</v>
      </c>
      <c r="G702" s="1">
        <v>125</v>
      </c>
      <c r="H702" s="1">
        <v>125</v>
      </c>
      <c r="I702" s="2"/>
      <c r="J702" s="2">
        <f t="shared" si="149"/>
        <v>0.60386473429951693</v>
      </c>
      <c r="K702" s="7">
        <f t="shared" si="150"/>
        <v>1</v>
      </c>
      <c r="L702" s="7">
        <f t="shared" si="151"/>
        <v>2</v>
      </c>
      <c r="M702" s="7">
        <f t="shared" si="152"/>
        <v>3</v>
      </c>
      <c r="N702" s="2">
        <f t="shared" si="153"/>
        <v>0.3671497584541063</v>
      </c>
      <c r="O702" s="2">
        <f t="shared" si="154"/>
        <v>0.28019323671497587</v>
      </c>
      <c r="P702" s="2">
        <f t="shared" si="155"/>
        <v>0.27536231884057971</v>
      </c>
      <c r="Q702" s="2">
        <f t="shared" si="156"/>
        <v>7.7294685990338063E-2</v>
      </c>
      <c r="R702" s="1">
        <v>76</v>
      </c>
      <c r="S702" s="1">
        <v>58</v>
      </c>
      <c r="T702" s="1">
        <v>57</v>
      </c>
      <c r="V702" s="1">
        <v>16</v>
      </c>
      <c r="AA702" t="s">
        <v>2662</v>
      </c>
      <c r="AB702">
        <v>2</v>
      </c>
      <c r="AD702" s="40"/>
      <c r="AE702" s="40">
        <v>23</v>
      </c>
      <c r="AF702" s="42">
        <v>3</v>
      </c>
      <c r="AG702" s="42">
        <v>340</v>
      </c>
      <c r="AH702" s="46">
        <v>86865</v>
      </c>
      <c r="AI702" s="46">
        <f t="shared" si="157"/>
        <v>23003</v>
      </c>
      <c r="AJ702" t="s">
        <v>2891</v>
      </c>
      <c r="AO702" s="1">
        <f t="shared" si="146"/>
        <v>207</v>
      </c>
      <c r="AP702" s="1">
        <v>0</v>
      </c>
    </row>
    <row r="703" spans="1:42" hidden="1" outlineLevel="1" x14ac:dyDescent="0.2">
      <c r="A703" t="s">
        <v>1231</v>
      </c>
      <c r="B703" s="11" t="s">
        <v>1582</v>
      </c>
      <c r="E703" s="1">
        <f t="shared" si="147"/>
        <v>5297</v>
      </c>
      <c r="F703" s="1">
        <f t="shared" si="148"/>
        <v>5297</v>
      </c>
      <c r="G703" s="1">
        <v>3781</v>
      </c>
      <c r="H703" s="1">
        <v>3737</v>
      </c>
      <c r="I703" s="2"/>
      <c r="J703" s="2">
        <f t="shared" si="149"/>
        <v>0.70549367566547105</v>
      </c>
      <c r="K703" s="7">
        <f t="shared" si="150"/>
        <v>1</v>
      </c>
      <c r="L703" s="7">
        <f t="shared" si="151"/>
        <v>2</v>
      </c>
      <c r="M703" s="7">
        <f t="shared" si="152"/>
        <v>3</v>
      </c>
      <c r="N703" s="2">
        <f t="shared" si="153"/>
        <v>0.33207475929771568</v>
      </c>
      <c r="O703" s="2">
        <f t="shared" si="154"/>
        <v>0.31319614876345103</v>
      </c>
      <c r="P703" s="2">
        <f t="shared" si="155"/>
        <v>0.3096092127619407</v>
      </c>
      <c r="Q703" s="2">
        <f t="shared" si="156"/>
        <v>4.5119879176892586E-2</v>
      </c>
      <c r="R703" s="1">
        <v>1759</v>
      </c>
      <c r="S703" s="1">
        <v>1659</v>
      </c>
      <c r="T703" s="1">
        <v>1640</v>
      </c>
      <c r="V703" s="1">
        <v>239</v>
      </c>
      <c r="AA703" t="s">
        <v>2828</v>
      </c>
      <c r="AB703">
        <v>1</v>
      </c>
      <c r="AD703" s="40"/>
      <c r="AE703" s="40">
        <v>23</v>
      </c>
      <c r="AF703" s="42">
        <v>11</v>
      </c>
      <c r="AG703" s="42">
        <v>145</v>
      </c>
      <c r="AH703" s="46">
        <v>86970</v>
      </c>
      <c r="AI703" s="46">
        <f t="shared" si="157"/>
        <v>23011</v>
      </c>
      <c r="AJ703" t="s">
        <v>1376</v>
      </c>
      <c r="AO703" s="1">
        <f t="shared" si="146"/>
        <v>5297</v>
      </c>
      <c r="AP703" s="1">
        <v>0</v>
      </c>
    </row>
    <row r="704" spans="1:42" hidden="1" outlineLevel="1" x14ac:dyDescent="0.2">
      <c r="A704" t="s">
        <v>2143</v>
      </c>
      <c r="B704" s="11" t="s">
        <v>1582</v>
      </c>
      <c r="E704" s="1">
        <f t="shared" si="147"/>
        <v>3161</v>
      </c>
      <c r="F704" s="1">
        <f t="shared" si="148"/>
        <v>3159</v>
      </c>
      <c r="G704" s="1">
        <v>2345</v>
      </c>
      <c r="H704" s="1">
        <v>2313</v>
      </c>
      <c r="I704" s="2"/>
      <c r="J704" s="2">
        <f t="shared" si="149"/>
        <v>0.731730465042708</v>
      </c>
      <c r="K704" s="7">
        <f t="shared" si="150"/>
        <v>3</v>
      </c>
      <c r="L704" s="7">
        <f t="shared" si="151"/>
        <v>2</v>
      </c>
      <c r="M704" s="7">
        <f t="shared" si="152"/>
        <v>1</v>
      </c>
      <c r="N704" s="2">
        <f t="shared" si="153"/>
        <v>0.29249762583095917</v>
      </c>
      <c r="O704" s="2">
        <f t="shared" si="154"/>
        <v>0.32352010129787906</v>
      </c>
      <c r="P704" s="2">
        <f t="shared" si="155"/>
        <v>0.34314656536878757</v>
      </c>
      <c r="Q704" s="2">
        <f t="shared" si="156"/>
        <v>4.0835707502374197E-2</v>
      </c>
      <c r="R704" s="1">
        <v>924</v>
      </c>
      <c r="S704" s="1">
        <v>1022</v>
      </c>
      <c r="T704" s="1">
        <v>1084</v>
      </c>
      <c r="V704" s="1">
        <v>129</v>
      </c>
      <c r="AA704" t="s">
        <v>1492</v>
      </c>
      <c r="AB704">
        <v>1</v>
      </c>
      <c r="AD704" s="40"/>
      <c r="AE704" s="40">
        <v>23</v>
      </c>
      <c r="AF704" s="42">
        <v>15</v>
      </c>
      <c r="AG704" s="42">
        <v>100</v>
      </c>
      <c r="AH704" s="46">
        <v>87075</v>
      </c>
      <c r="AI704" s="46">
        <f t="shared" si="157"/>
        <v>23015</v>
      </c>
      <c r="AJ704" t="s">
        <v>1376</v>
      </c>
      <c r="AO704" s="1">
        <f t="shared" si="146"/>
        <v>3159</v>
      </c>
      <c r="AP704" s="1">
        <v>2</v>
      </c>
    </row>
    <row r="705" spans="1:55" hidden="1" outlineLevel="1" x14ac:dyDescent="0.2">
      <c r="A705" t="s">
        <v>1823</v>
      </c>
      <c r="B705" s="11" t="s">
        <v>1582</v>
      </c>
      <c r="E705" s="1">
        <f t="shared" si="147"/>
        <v>939</v>
      </c>
      <c r="F705" s="1">
        <f t="shared" si="148"/>
        <v>939</v>
      </c>
      <c r="G705" s="1">
        <v>673</v>
      </c>
      <c r="H705" s="1">
        <v>662</v>
      </c>
      <c r="I705" s="2"/>
      <c r="J705" s="2">
        <f t="shared" si="149"/>
        <v>0.70500532481363154</v>
      </c>
      <c r="K705" s="7">
        <f t="shared" si="150"/>
        <v>3</v>
      </c>
      <c r="L705" s="7">
        <f t="shared" si="151"/>
        <v>1</v>
      </c>
      <c r="M705" s="7">
        <f t="shared" si="152"/>
        <v>2</v>
      </c>
      <c r="N705" s="2">
        <f t="shared" si="153"/>
        <v>0.22896698615548455</v>
      </c>
      <c r="O705" s="2">
        <f t="shared" si="154"/>
        <v>0.39084132055378062</v>
      </c>
      <c r="P705" s="2">
        <f t="shared" si="155"/>
        <v>0.33972310969116082</v>
      </c>
      <c r="Q705" s="2">
        <f t="shared" si="156"/>
        <v>4.0468583599573948E-2</v>
      </c>
      <c r="R705" s="1">
        <v>215</v>
      </c>
      <c r="S705" s="1">
        <v>367</v>
      </c>
      <c r="T705" s="1">
        <v>319</v>
      </c>
      <c r="V705" s="1">
        <v>38</v>
      </c>
      <c r="AA705" t="s">
        <v>2662</v>
      </c>
      <c r="AB705">
        <v>2</v>
      </c>
      <c r="AD705" s="40"/>
      <c r="AE705" s="40">
        <v>23</v>
      </c>
      <c r="AF705" s="42">
        <v>3</v>
      </c>
      <c r="AG705" s="42">
        <v>345</v>
      </c>
      <c r="AH705" s="46">
        <v>87215</v>
      </c>
      <c r="AI705" s="46">
        <f t="shared" si="157"/>
        <v>23003</v>
      </c>
      <c r="AJ705" t="s">
        <v>1376</v>
      </c>
      <c r="AO705" s="1">
        <f t="shared" si="146"/>
        <v>939</v>
      </c>
      <c r="AP705" s="1">
        <v>0</v>
      </c>
    </row>
    <row r="706" spans="1:55" hidden="1" outlineLevel="1" x14ac:dyDescent="0.2">
      <c r="A706" t="s">
        <v>1594</v>
      </c>
      <c r="B706" s="11" t="s">
        <v>1582</v>
      </c>
      <c r="E706" s="1">
        <f t="shared" si="147"/>
        <v>1224</v>
      </c>
      <c r="F706" s="1">
        <f t="shared" si="148"/>
        <v>1217</v>
      </c>
      <c r="G706" s="1">
        <v>955</v>
      </c>
      <c r="H706" s="1">
        <v>945</v>
      </c>
      <c r="I706" s="2"/>
      <c r="J706" s="2">
        <f t="shared" si="149"/>
        <v>0.7720588235294118</v>
      </c>
      <c r="K706" s="7">
        <f t="shared" si="150"/>
        <v>3</v>
      </c>
      <c r="L706" s="7">
        <f t="shared" si="151"/>
        <v>2</v>
      </c>
      <c r="M706" s="7">
        <f t="shared" si="152"/>
        <v>1</v>
      </c>
      <c r="N706" s="2">
        <f t="shared" si="153"/>
        <v>0.26376335250616267</v>
      </c>
      <c r="O706" s="2">
        <f t="shared" si="154"/>
        <v>0.31470829909613807</v>
      </c>
      <c r="P706" s="2">
        <f t="shared" si="155"/>
        <v>0.352506162695152</v>
      </c>
      <c r="Q706" s="2">
        <f t="shared" si="156"/>
        <v>6.9022185702547256E-2</v>
      </c>
      <c r="R706" s="1">
        <v>321</v>
      </c>
      <c r="S706" s="1">
        <v>383</v>
      </c>
      <c r="T706" s="1">
        <v>429</v>
      </c>
      <c r="V706" s="1">
        <v>84</v>
      </c>
      <c r="AA706" t="s">
        <v>2232</v>
      </c>
      <c r="AB706">
        <v>2</v>
      </c>
      <c r="AD706" s="40"/>
      <c r="AE706" s="40">
        <v>23</v>
      </c>
      <c r="AF706" s="42">
        <v>17</v>
      </c>
      <c r="AG706" s="42">
        <v>175</v>
      </c>
      <c r="AH706" s="46">
        <v>87355</v>
      </c>
      <c r="AI706" s="46">
        <f t="shared" si="157"/>
        <v>23017</v>
      </c>
      <c r="AJ706" t="s">
        <v>1376</v>
      </c>
      <c r="AO706" s="1">
        <f t="shared" si="146"/>
        <v>1217</v>
      </c>
      <c r="AP706" s="1">
        <v>7</v>
      </c>
    </row>
    <row r="707" spans="1:55" hidden="1" outlineLevel="1" x14ac:dyDescent="0.2">
      <c r="A707" t="s">
        <v>1794</v>
      </c>
      <c r="B707" s="11" t="s">
        <v>1582</v>
      </c>
      <c r="E707" s="1">
        <f t="shared" si="147"/>
        <v>171</v>
      </c>
      <c r="F707" s="1">
        <f t="shared" si="148"/>
        <v>171</v>
      </c>
      <c r="G707" s="1">
        <v>138</v>
      </c>
      <c r="H707" s="1">
        <v>136</v>
      </c>
      <c r="I707" s="2"/>
      <c r="J707" s="2">
        <f t="shared" si="149"/>
        <v>0.79532163742690054</v>
      </c>
      <c r="K707" s="7">
        <f t="shared" si="150"/>
        <v>3</v>
      </c>
      <c r="L707" s="7">
        <f t="shared" si="151"/>
        <v>1</v>
      </c>
      <c r="M707" s="7">
        <f t="shared" si="152"/>
        <v>2</v>
      </c>
      <c r="N707" s="2">
        <f t="shared" si="153"/>
        <v>0.25730994152046782</v>
      </c>
      <c r="O707" s="2">
        <f t="shared" si="154"/>
        <v>0.40350877192982454</v>
      </c>
      <c r="P707" s="2">
        <f t="shared" si="155"/>
        <v>0.30994152046783624</v>
      </c>
      <c r="Q707" s="2">
        <f t="shared" si="156"/>
        <v>2.9239766081871399E-2</v>
      </c>
      <c r="R707" s="1">
        <v>44</v>
      </c>
      <c r="S707" s="1">
        <v>69</v>
      </c>
      <c r="T707" s="1">
        <v>53</v>
      </c>
      <c r="V707" s="1">
        <v>5</v>
      </c>
      <c r="AA707" t="s">
        <v>2323</v>
      </c>
      <c r="AB707">
        <v>2</v>
      </c>
      <c r="AD707" s="40"/>
      <c r="AE707" s="40">
        <v>23</v>
      </c>
      <c r="AF707" s="42">
        <v>19</v>
      </c>
      <c r="AG707" s="42">
        <v>310</v>
      </c>
      <c r="AH707" s="46">
        <v>87390</v>
      </c>
      <c r="AI707" s="46">
        <f t="shared" si="157"/>
        <v>23019</v>
      </c>
      <c r="AJ707" t="s">
        <v>1376</v>
      </c>
      <c r="AO707" s="1">
        <f t="shared" si="146"/>
        <v>171</v>
      </c>
      <c r="AP707" s="1">
        <v>0</v>
      </c>
    </row>
    <row r="708" spans="1:55" hidden="1" outlineLevel="1" x14ac:dyDescent="0.2">
      <c r="A708" t="s">
        <v>1423</v>
      </c>
      <c r="B708" s="11" t="s">
        <v>1582</v>
      </c>
      <c r="E708" s="1">
        <f t="shared" si="147"/>
        <v>2711</v>
      </c>
      <c r="F708" s="1">
        <f t="shared" si="148"/>
        <v>2711</v>
      </c>
      <c r="G708" s="1">
        <v>2173</v>
      </c>
      <c r="H708" s="1">
        <v>2150</v>
      </c>
      <c r="I708" s="2"/>
      <c r="J708" s="2">
        <f t="shared" si="149"/>
        <v>0.7930652895610476</v>
      </c>
      <c r="K708" s="7">
        <f t="shared" si="150"/>
        <v>2</v>
      </c>
      <c r="L708" s="7">
        <f t="shared" si="151"/>
        <v>1</v>
      </c>
      <c r="M708" s="7">
        <f t="shared" si="152"/>
        <v>3</v>
      </c>
      <c r="N708" s="2">
        <f t="shared" si="153"/>
        <v>0.31427517521209886</v>
      </c>
      <c r="O708" s="2">
        <f t="shared" si="154"/>
        <v>0.34747325710070087</v>
      </c>
      <c r="P708" s="2">
        <f t="shared" si="155"/>
        <v>0.28439690151235708</v>
      </c>
      <c r="Q708" s="2">
        <f t="shared" si="156"/>
        <v>5.3854666174843135E-2</v>
      </c>
      <c r="R708" s="1">
        <v>852</v>
      </c>
      <c r="S708" s="1">
        <v>942</v>
      </c>
      <c r="T708" s="1">
        <v>771</v>
      </c>
      <c r="V708" s="1">
        <v>146</v>
      </c>
      <c r="AA708" t="s">
        <v>1193</v>
      </c>
      <c r="AB708">
        <v>1</v>
      </c>
      <c r="AD708" s="40"/>
      <c r="AE708" s="40">
        <v>23</v>
      </c>
      <c r="AF708" s="42">
        <v>23</v>
      </c>
      <c r="AG708" s="42">
        <v>50</v>
      </c>
      <c r="AH708" s="46">
        <v>87460</v>
      </c>
      <c r="AI708" s="46">
        <f t="shared" si="157"/>
        <v>23023</v>
      </c>
      <c r="AJ708" t="s">
        <v>1376</v>
      </c>
      <c r="AO708" s="1">
        <f t="shared" si="146"/>
        <v>2711</v>
      </c>
      <c r="AP708" s="1">
        <v>0</v>
      </c>
    </row>
    <row r="709" spans="1:55" hidden="1" outlineLevel="1" x14ac:dyDescent="0.2">
      <c r="A709" t="s">
        <v>1907</v>
      </c>
      <c r="B709" s="11" t="s">
        <v>1582</v>
      </c>
      <c r="E709" s="1">
        <f t="shared" si="147"/>
        <v>0</v>
      </c>
      <c r="F709" s="1">
        <f t="shared" si="148"/>
        <v>0</v>
      </c>
      <c r="G709" s="1">
        <v>39</v>
      </c>
      <c r="H709" s="1">
        <v>39</v>
      </c>
      <c r="I709" s="2"/>
      <c r="J709" s="2" t="e">
        <f t="shared" si="149"/>
        <v>#DIV/0!</v>
      </c>
      <c r="K709" s="7" t="str">
        <f t="shared" si="150"/>
        <v/>
      </c>
      <c r="L709" s="7" t="str">
        <f t="shared" si="151"/>
        <v/>
      </c>
      <c r="M709" s="7" t="str">
        <f t="shared" si="152"/>
        <v/>
      </c>
      <c r="N709" s="2" t="str">
        <f t="shared" si="153"/>
        <v>-</v>
      </c>
      <c r="O709" s="2" t="str">
        <f t="shared" si="154"/>
        <v>-</v>
      </c>
      <c r="P709" s="2" t="str">
        <f t="shared" si="155"/>
        <v>-</v>
      </c>
      <c r="Q709" s="2" t="str">
        <f t="shared" si="156"/>
        <v>-</v>
      </c>
      <c r="R709" s="1">
        <v>0</v>
      </c>
      <c r="S709" s="1">
        <v>0</v>
      </c>
      <c r="T709" s="1">
        <v>0</v>
      </c>
      <c r="V709" s="1">
        <v>0</v>
      </c>
      <c r="AA709" t="s">
        <v>1057</v>
      </c>
      <c r="AB709">
        <v>2</v>
      </c>
      <c r="AD709" s="40"/>
      <c r="AE709" s="40">
        <v>23</v>
      </c>
      <c r="AF709" s="42">
        <v>7</v>
      </c>
      <c r="AH709" s="55">
        <v>87680</v>
      </c>
      <c r="AI709" s="46">
        <f t="shared" si="157"/>
        <v>23007</v>
      </c>
      <c r="AJ709" t="s">
        <v>882</v>
      </c>
      <c r="AO709" s="1">
        <f t="shared" si="146"/>
        <v>0</v>
      </c>
      <c r="AP709" s="1">
        <v>0</v>
      </c>
    </row>
    <row r="710" spans="1:55" hidden="1" outlineLevel="1" x14ac:dyDescent="0.2">
      <c r="A710" t="s">
        <v>3021</v>
      </c>
      <c r="B710" s="11" t="s">
        <v>1582</v>
      </c>
      <c r="E710" s="1">
        <f t="shared" si="147"/>
        <v>8426</v>
      </c>
      <c r="F710" s="1">
        <f t="shared" si="148"/>
        <v>8417</v>
      </c>
      <c r="G710" s="1">
        <v>6434</v>
      </c>
      <c r="H710" s="1">
        <v>6358</v>
      </c>
      <c r="I710" s="2"/>
      <c r="J710" s="2">
        <f t="shared" si="149"/>
        <v>0.75456919060052219</v>
      </c>
      <c r="K710" s="7">
        <f t="shared" si="150"/>
        <v>1</v>
      </c>
      <c r="L710" s="7">
        <f t="shared" si="151"/>
        <v>3</v>
      </c>
      <c r="M710" s="7">
        <f t="shared" si="152"/>
        <v>2</v>
      </c>
      <c r="N710" s="2">
        <f t="shared" si="153"/>
        <v>0.48069383390756804</v>
      </c>
      <c r="O710" s="2">
        <f t="shared" si="154"/>
        <v>0.22763454912676725</v>
      </c>
      <c r="P710" s="2">
        <f t="shared" si="155"/>
        <v>0.25650469288345018</v>
      </c>
      <c r="Q710" s="2">
        <f t="shared" si="156"/>
        <v>3.5166924082214501E-2</v>
      </c>
      <c r="R710" s="1">
        <v>4046</v>
      </c>
      <c r="S710" s="1">
        <v>1916</v>
      </c>
      <c r="T710" s="1">
        <v>2159</v>
      </c>
      <c r="V710" s="1">
        <v>296</v>
      </c>
      <c r="AA710" t="s">
        <v>1434</v>
      </c>
      <c r="AB710">
        <v>1</v>
      </c>
      <c r="AD710" s="40"/>
      <c r="AE710" s="40">
        <v>23</v>
      </c>
      <c r="AF710" s="42">
        <v>5</v>
      </c>
      <c r="AG710" s="42">
        <v>130</v>
      </c>
      <c r="AH710" s="46">
        <v>87845</v>
      </c>
      <c r="AI710" s="46">
        <f t="shared" si="157"/>
        <v>23005</v>
      </c>
      <c r="AJ710" t="s">
        <v>1376</v>
      </c>
      <c r="AO710" s="1">
        <f t="shared" si="146"/>
        <v>8417</v>
      </c>
      <c r="AP710" s="1">
        <v>9</v>
      </c>
    </row>
    <row r="711" spans="1:55" hidden="1" outlineLevel="1" x14ac:dyDescent="0.2">
      <c r="A711" t="s">
        <v>852</v>
      </c>
      <c r="B711" s="11" t="s">
        <v>1582</v>
      </c>
      <c r="E711" s="1">
        <f t="shared" si="147"/>
        <v>12677</v>
      </c>
      <c r="F711" s="1">
        <f t="shared" si="148"/>
        <v>12677</v>
      </c>
      <c r="G711" s="1">
        <v>9764</v>
      </c>
      <c r="H711" s="1">
        <v>9658</v>
      </c>
      <c r="I711" s="2"/>
      <c r="J711" s="2">
        <f t="shared" si="149"/>
        <v>0.76185217322710419</v>
      </c>
      <c r="K711" s="7">
        <f t="shared" si="150"/>
        <v>1</v>
      </c>
      <c r="L711" s="7">
        <f t="shared" si="151"/>
        <v>3</v>
      </c>
      <c r="M711" s="7">
        <f t="shared" si="152"/>
        <v>2</v>
      </c>
      <c r="N711" s="2">
        <f t="shared" si="153"/>
        <v>0.40119902185059558</v>
      </c>
      <c r="O711" s="2">
        <f t="shared" si="154"/>
        <v>0.25195235465804211</v>
      </c>
      <c r="P711" s="2">
        <f t="shared" si="155"/>
        <v>0.32539244300702058</v>
      </c>
      <c r="Q711" s="2">
        <f t="shared" si="156"/>
        <v>2.1456180484341669E-2</v>
      </c>
      <c r="R711" s="1">
        <v>5086</v>
      </c>
      <c r="S711" s="1">
        <v>3194</v>
      </c>
      <c r="T711" s="1">
        <v>4125</v>
      </c>
      <c r="V711" s="1">
        <v>272</v>
      </c>
      <c r="AA711" t="s">
        <v>852</v>
      </c>
      <c r="AB711">
        <v>1</v>
      </c>
      <c r="AD711" s="40"/>
      <c r="AE711" s="40">
        <v>23</v>
      </c>
      <c r="AF711" s="42">
        <v>31</v>
      </c>
      <c r="AG711" s="42">
        <v>140</v>
      </c>
      <c r="AH711" s="46">
        <v>87985</v>
      </c>
      <c r="AI711" s="46">
        <f>AE711*1000+AF711</f>
        <v>23031</v>
      </c>
      <c r="AJ711" t="s">
        <v>1376</v>
      </c>
      <c r="AO711" s="1">
        <f t="shared" si="146"/>
        <v>12677</v>
      </c>
      <c r="AP711" s="1">
        <v>0</v>
      </c>
    </row>
    <row r="712" spans="1:55" hidden="1" outlineLevel="1" x14ac:dyDescent="0.2">
      <c r="A712" s="11" t="s">
        <v>3184</v>
      </c>
      <c r="B712" s="11" t="s">
        <v>1582</v>
      </c>
      <c r="E712" s="1">
        <f t="shared" si="147"/>
        <v>0</v>
      </c>
      <c r="F712" s="1">
        <f t="shared" si="148"/>
        <v>0</v>
      </c>
      <c r="G712" s="1">
        <v>10</v>
      </c>
      <c r="H712" s="1">
        <v>10</v>
      </c>
      <c r="I712" s="2"/>
      <c r="J712" s="2" t="e">
        <f t="shared" si="149"/>
        <v>#DIV/0!</v>
      </c>
      <c r="K712" s="7" t="str">
        <f t="shared" si="150"/>
        <v/>
      </c>
      <c r="L712" s="7" t="str">
        <f t="shared" si="151"/>
        <v/>
      </c>
      <c r="M712" s="7" t="str">
        <f t="shared" si="152"/>
        <v/>
      </c>
      <c r="N712" s="2" t="str">
        <f t="shared" si="153"/>
        <v>-</v>
      </c>
      <c r="O712" s="2" t="str">
        <f t="shared" si="154"/>
        <v>-</v>
      </c>
      <c r="P712" s="2" t="str">
        <f t="shared" si="155"/>
        <v>-</v>
      </c>
      <c r="Q712" s="2" t="str">
        <f t="shared" si="156"/>
        <v>-</v>
      </c>
      <c r="R712" s="1">
        <v>0</v>
      </c>
      <c r="S712" s="1">
        <v>0</v>
      </c>
      <c r="T712" s="1">
        <v>0</v>
      </c>
      <c r="V712" s="1">
        <v>0</v>
      </c>
      <c r="AA712" t="s">
        <v>2323</v>
      </c>
      <c r="AB712">
        <v>2</v>
      </c>
      <c r="AD712" s="40"/>
      <c r="AE712" s="40">
        <v>23</v>
      </c>
      <c r="AF712" s="42">
        <v>19</v>
      </c>
      <c r="AH712" s="46">
        <v>99908</v>
      </c>
      <c r="AI712" s="46">
        <f>AE712*1000+AF712</f>
        <v>23019</v>
      </c>
      <c r="AJ712" t="s">
        <v>882</v>
      </c>
      <c r="AO712" s="1">
        <f t="shared" si="146"/>
        <v>0</v>
      </c>
      <c r="AP712" s="1">
        <v>0</v>
      </c>
    </row>
    <row r="713" spans="1:55" hidden="1" outlineLevel="1" x14ac:dyDescent="0.2">
      <c r="A713" s="11" t="s">
        <v>3214</v>
      </c>
      <c r="B713" s="11" t="s">
        <v>1582</v>
      </c>
      <c r="E713" s="1">
        <f t="shared" si="147"/>
        <v>0</v>
      </c>
      <c r="F713" s="1">
        <f t="shared" si="148"/>
        <v>0</v>
      </c>
      <c r="G713" s="1">
        <v>3355</v>
      </c>
      <c r="H713" s="1">
        <v>3318</v>
      </c>
      <c r="I713" s="2"/>
      <c r="J713" s="2" t="e">
        <f t="shared" si="149"/>
        <v>#DIV/0!</v>
      </c>
      <c r="K713" s="7" t="str">
        <f t="shared" si="150"/>
        <v/>
      </c>
      <c r="L713" s="7" t="str">
        <f t="shared" si="151"/>
        <v/>
      </c>
      <c r="M713" s="7" t="str">
        <f t="shared" si="152"/>
        <v/>
      </c>
      <c r="N713" s="2" t="str">
        <f t="shared" si="153"/>
        <v>-</v>
      </c>
      <c r="O713" s="2" t="str">
        <f t="shared" si="154"/>
        <v>-</v>
      </c>
      <c r="P713" s="2" t="str">
        <f t="shared" si="155"/>
        <v>-</v>
      </c>
      <c r="Q713" s="2" t="str">
        <f t="shared" si="156"/>
        <v>-</v>
      </c>
      <c r="R713" s="1">
        <v>0</v>
      </c>
      <c r="S713" s="1">
        <v>0</v>
      </c>
      <c r="T713" s="1">
        <v>0</v>
      </c>
      <c r="V713" s="1">
        <v>0</v>
      </c>
      <c r="AA713" t="s">
        <v>2662</v>
      </c>
      <c r="AB713">
        <v>1</v>
      </c>
      <c r="AD713" s="40"/>
      <c r="AE713" s="40">
        <v>23</v>
      </c>
      <c r="AF713" s="42">
        <v>99</v>
      </c>
      <c r="AH713" s="46">
        <v>99001</v>
      </c>
      <c r="AI713" s="46">
        <f>AE713*1000+AF713</f>
        <v>23099</v>
      </c>
      <c r="AJ713" t="s">
        <v>3055</v>
      </c>
      <c r="AO713" s="1">
        <f t="shared" si="146"/>
        <v>0</v>
      </c>
      <c r="AP713" s="1">
        <v>0</v>
      </c>
    </row>
    <row r="714" spans="1:55" hidden="1" outlineLevel="1" x14ac:dyDescent="0.2">
      <c r="A714" s="11" t="s">
        <v>3215</v>
      </c>
      <c r="B714" s="11" t="s">
        <v>1582</v>
      </c>
      <c r="E714" s="1">
        <f t="shared" si="147"/>
        <v>0</v>
      </c>
      <c r="F714" s="1">
        <f t="shared" si="148"/>
        <v>0</v>
      </c>
      <c r="G714" s="1">
        <v>2416</v>
      </c>
      <c r="H714" s="1">
        <v>2401</v>
      </c>
      <c r="I714" s="2"/>
      <c r="J714" s="2" t="e">
        <f t="shared" si="149"/>
        <v>#DIV/0!</v>
      </c>
      <c r="K714" s="7" t="str">
        <f t="shared" si="150"/>
        <v/>
      </c>
      <c r="L714" s="7" t="str">
        <f t="shared" si="151"/>
        <v/>
      </c>
      <c r="M714" s="7" t="str">
        <f t="shared" si="152"/>
        <v/>
      </c>
      <c r="N714" s="2" t="str">
        <f t="shared" si="153"/>
        <v>-</v>
      </c>
      <c r="O714" s="2" t="str">
        <f t="shared" si="154"/>
        <v>-</v>
      </c>
      <c r="P714" s="2" t="str">
        <f t="shared" si="155"/>
        <v>-</v>
      </c>
      <c r="Q714" s="2" t="str">
        <f t="shared" si="156"/>
        <v>-</v>
      </c>
      <c r="R714" s="1">
        <v>0</v>
      </c>
      <c r="S714" s="1">
        <v>0</v>
      </c>
      <c r="T714" s="1">
        <v>0</v>
      </c>
      <c r="V714" s="1">
        <v>0</v>
      </c>
      <c r="AA714" t="s">
        <v>2538</v>
      </c>
      <c r="AB714">
        <v>2</v>
      </c>
      <c r="AD714" s="40"/>
      <c r="AE714" s="40">
        <v>23</v>
      </c>
      <c r="AF714" s="42">
        <v>99</v>
      </c>
      <c r="AH714" s="46">
        <v>99002</v>
      </c>
      <c r="AI714" s="46">
        <f>AE714*1000+AF714</f>
        <v>23099</v>
      </c>
      <c r="AJ714" t="s">
        <v>3055</v>
      </c>
      <c r="AO714" s="1">
        <f t="shared" si="146"/>
        <v>0</v>
      </c>
      <c r="AP714" s="1">
        <v>0</v>
      </c>
    </row>
    <row r="715" spans="1:55" collapsed="1" x14ac:dyDescent="0.2">
      <c r="A715" s="11" t="s">
        <v>2984</v>
      </c>
      <c r="B715" s="11" t="s">
        <v>501</v>
      </c>
      <c r="E715" s="1">
        <f t="shared" si="147"/>
        <v>1138801</v>
      </c>
      <c r="F715" s="1">
        <f t="shared" si="148"/>
        <v>1135229</v>
      </c>
      <c r="G715" s="1">
        <f>SUM(G174:G714)</f>
        <v>828305</v>
      </c>
      <c r="H715" s="1">
        <v>819461</v>
      </c>
      <c r="I715" s="2"/>
      <c r="J715" s="2">
        <f t="shared" si="149"/>
        <v>0.71958226239702983</v>
      </c>
      <c r="K715" s="7">
        <f t="shared" si="150"/>
        <v>1</v>
      </c>
      <c r="L715" s="7">
        <f t="shared" si="151"/>
        <v>3</v>
      </c>
      <c r="M715" s="7">
        <f t="shared" si="152"/>
        <v>2</v>
      </c>
      <c r="N715" s="2">
        <f t="shared" si="153"/>
        <v>0.35683285046453184</v>
      </c>
      <c r="O715" s="2">
        <f t="shared" si="154"/>
        <v>0.28358595490425281</v>
      </c>
      <c r="P715" s="2">
        <f t="shared" si="155"/>
        <v>0.31943334780912047</v>
      </c>
      <c r="Q715" s="2">
        <f t="shared" si="156"/>
        <v>4.0147846822094879E-2</v>
      </c>
      <c r="R715" s="1">
        <f>SUM(R174:R714)</f>
        <v>405087</v>
      </c>
      <c r="S715" s="1">
        <f>SUM(S174:S714)</f>
        <v>321935</v>
      </c>
      <c r="T715" s="1">
        <f>SUM(T174:T714)</f>
        <v>362630</v>
      </c>
      <c r="U715" s="1">
        <f>SUM(U174:U714)</f>
        <v>0</v>
      </c>
      <c r="V715" s="1">
        <f>SUM(V174:V714)</f>
        <v>45577</v>
      </c>
      <c r="AD715" s="40"/>
      <c r="AE715" s="40">
        <v>23</v>
      </c>
      <c r="AI715" s="40">
        <v>23</v>
      </c>
      <c r="AJ715" t="s">
        <v>655</v>
      </c>
      <c r="AK715" s="40"/>
      <c r="AO715" s="1">
        <f>SUM(AO174:AO714)</f>
        <v>1135229</v>
      </c>
      <c r="AP715" s="1">
        <f>SUM(AP174:AP714)</f>
        <v>3572</v>
      </c>
      <c r="BB715" s="1"/>
      <c r="BC715" s="1"/>
    </row>
    <row r="716" spans="1:55" x14ac:dyDescent="0.2">
      <c r="A716" s="11"/>
      <c r="B716" s="11"/>
      <c r="C716" s="27"/>
      <c r="D716" s="27"/>
      <c r="F716" s="27"/>
      <c r="G716" s="27"/>
      <c r="H716" s="1"/>
      <c r="I716" s="2"/>
      <c r="J716" s="2"/>
      <c r="K716" s="7"/>
      <c r="L716" s="7"/>
      <c r="M716" s="7"/>
      <c r="AA716" s="26"/>
      <c r="AB716" s="26"/>
      <c r="AJ716" s="26"/>
    </row>
    <row r="717" spans="1:55" hidden="1" outlineLevel="1" x14ac:dyDescent="0.2">
      <c r="A717" s="25" t="s">
        <v>2042</v>
      </c>
      <c r="B717" s="11" t="s">
        <v>1230</v>
      </c>
      <c r="E717" s="1">
        <f t="shared" ref="E717:E780" si="158">SUM(R717:Y717)</f>
        <v>12115</v>
      </c>
      <c r="G717" s="1">
        <v>9735</v>
      </c>
      <c r="H717" s="1">
        <v>9660</v>
      </c>
      <c r="I717" s="2"/>
      <c r="J717" s="2">
        <f t="shared" ref="J717:J738" si="159">H717/E717</f>
        <v>0.79735864630623199</v>
      </c>
      <c r="K717" s="7">
        <f t="shared" ref="K717:K738" si="160">IF(R717&gt;0,RANK(R717,$R717:$W717),"")</f>
        <v>2</v>
      </c>
      <c r="L717" s="7">
        <f t="shared" ref="L717:L738" si="161">IF(S717&gt;0,RANK(S717,$R717:$W717),"")</f>
        <v>3</v>
      </c>
      <c r="M717" s="7">
        <f t="shared" ref="M717:M738" si="162">IF(T717&gt;0,RANK(T717,$R717:$W717),"")</f>
        <v>1</v>
      </c>
      <c r="N717" s="2">
        <f t="shared" ref="N717:N780" si="163">IF(SUM($R717:$W717)=0,"-",R717/SUM($R717:$W717))</f>
        <v>0.2302930251754024</v>
      </c>
      <c r="O717" s="2">
        <f t="shared" ref="O717:O780" si="164">IF(SUM($R717:$W717)=0,"-",S717/SUM($R717:$W717))</f>
        <v>0.11234007428807263</v>
      </c>
      <c r="P717" s="2">
        <f t="shared" ref="P717:P780" si="165">IF(SUM($R717:$W717)=0,"-",T717/SUM($R717:$W717))</f>
        <v>0.64721419727610396</v>
      </c>
      <c r="Q717" s="2">
        <f t="shared" ref="Q717:Q780" si="166">IF(SUM($R717:$W717)=0,"-",(1-N717-O717-P717))</f>
        <v>1.0152703260421059E-2</v>
      </c>
      <c r="R717" s="1">
        <v>2790</v>
      </c>
      <c r="S717" s="1">
        <v>1361</v>
      </c>
      <c r="T717" s="1">
        <v>7841</v>
      </c>
      <c r="U717" s="1">
        <v>49</v>
      </c>
      <c r="V717" s="1">
        <v>9</v>
      </c>
      <c r="W717" s="1">
        <v>65</v>
      </c>
      <c r="AA717" t="s">
        <v>216</v>
      </c>
      <c r="AB717" t="e">
        <f>#REF!</f>
        <v>#REF!</v>
      </c>
      <c r="AE717" s="40">
        <v>25</v>
      </c>
      <c r="AF717" s="42">
        <v>23</v>
      </c>
      <c r="AG717" s="42">
        <v>5</v>
      </c>
      <c r="AH717" s="46">
        <v>170</v>
      </c>
      <c r="AI717" s="46">
        <f t="shared" ref="AI717:AI731" si="167">AE717*1000+AF717</f>
        <v>25023</v>
      </c>
      <c r="AJ717" t="s">
        <v>1376</v>
      </c>
    </row>
    <row r="718" spans="1:55" hidden="1" outlineLevel="1" x14ac:dyDescent="0.2">
      <c r="A718" s="25" t="s">
        <v>1901</v>
      </c>
      <c r="B718" s="11" t="s">
        <v>1230</v>
      </c>
      <c r="E718" s="1">
        <f t="shared" si="158"/>
        <v>16651</v>
      </c>
      <c r="G718" s="1">
        <v>14018</v>
      </c>
      <c r="H718" s="1">
        <v>13927</v>
      </c>
      <c r="I718" s="2"/>
      <c r="J718" s="2">
        <f t="shared" si="159"/>
        <v>0.83640622184853763</v>
      </c>
      <c r="K718" s="7">
        <f t="shared" si="160"/>
        <v>2</v>
      </c>
      <c r="L718" s="7">
        <f t="shared" si="161"/>
        <v>3</v>
      </c>
      <c r="M718" s="7">
        <f t="shared" si="162"/>
        <v>1</v>
      </c>
      <c r="N718" s="2">
        <f t="shared" si="163"/>
        <v>0.29781995075370848</v>
      </c>
      <c r="O718" s="2">
        <f t="shared" si="164"/>
        <v>7.5971413128340645E-2</v>
      </c>
      <c r="P718" s="2">
        <f t="shared" si="165"/>
        <v>0.61647949072127806</v>
      </c>
      <c r="Q718" s="2">
        <f t="shared" si="166"/>
        <v>9.7291453966728003E-3</v>
      </c>
      <c r="R718" s="1">
        <v>4959</v>
      </c>
      <c r="S718" s="1">
        <v>1265</v>
      </c>
      <c r="T718" s="1">
        <v>10265</v>
      </c>
      <c r="U718" s="1">
        <v>42</v>
      </c>
      <c r="V718" s="1">
        <v>14</v>
      </c>
      <c r="W718" s="1">
        <v>106</v>
      </c>
      <c r="AA718" t="s">
        <v>463</v>
      </c>
      <c r="AB718" t="e">
        <f>#REF!</f>
        <v>#REF!</v>
      </c>
      <c r="AE718" s="40">
        <v>25</v>
      </c>
      <c r="AF718" s="42">
        <v>17</v>
      </c>
      <c r="AG718" s="42">
        <v>5</v>
      </c>
      <c r="AH718" s="46">
        <v>380</v>
      </c>
      <c r="AI718" s="46">
        <f t="shared" si="167"/>
        <v>25017</v>
      </c>
      <c r="AJ718" t="s">
        <v>1376</v>
      </c>
    </row>
    <row r="719" spans="1:55" hidden="1" outlineLevel="1" x14ac:dyDescent="0.2">
      <c r="A719" s="25" t="s">
        <v>2604</v>
      </c>
      <c r="B719" s="11" t="s">
        <v>1230</v>
      </c>
      <c r="E719" s="1">
        <f t="shared" si="158"/>
        <v>7860</v>
      </c>
      <c r="G719" s="1">
        <v>6126</v>
      </c>
      <c r="H719" s="1">
        <v>6068</v>
      </c>
      <c r="I719" s="2"/>
      <c r="J719" s="2">
        <f t="shared" si="159"/>
        <v>0.77201017811704831</v>
      </c>
      <c r="K719" s="7">
        <f t="shared" si="160"/>
        <v>2</v>
      </c>
      <c r="L719" s="7">
        <f t="shared" si="161"/>
        <v>3</v>
      </c>
      <c r="M719" s="7">
        <f t="shared" si="162"/>
        <v>1</v>
      </c>
      <c r="N719" s="2">
        <f t="shared" si="163"/>
        <v>0.2202290076335878</v>
      </c>
      <c r="O719" s="2">
        <f t="shared" si="164"/>
        <v>8.447837150127227E-2</v>
      </c>
      <c r="P719" s="2">
        <f t="shared" si="165"/>
        <v>0.69071246819338428</v>
      </c>
      <c r="Q719" s="2">
        <f t="shared" si="166"/>
        <v>4.5801526717557106E-3</v>
      </c>
      <c r="R719" s="1">
        <v>1731</v>
      </c>
      <c r="S719" s="1">
        <v>664</v>
      </c>
      <c r="T719" s="1">
        <v>5429</v>
      </c>
      <c r="U719" s="1">
        <v>16</v>
      </c>
      <c r="V719" s="1">
        <v>2</v>
      </c>
      <c r="W719" s="1">
        <v>18</v>
      </c>
      <c r="AA719" t="s">
        <v>2075</v>
      </c>
      <c r="AB719" t="e">
        <f>#REF!</f>
        <v>#REF!</v>
      </c>
      <c r="AE719" s="40">
        <v>25</v>
      </c>
      <c r="AF719" s="42">
        <v>5</v>
      </c>
      <c r="AG719" s="42">
        <v>5</v>
      </c>
      <c r="AH719" s="46">
        <v>520</v>
      </c>
      <c r="AI719" s="46">
        <f t="shared" si="167"/>
        <v>25005</v>
      </c>
      <c r="AJ719" t="s">
        <v>1376</v>
      </c>
    </row>
    <row r="720" spans="1:55" hidden="1" outlineLevel="1" x14ac:dyDescent="0.2">
      <c r="A720" s="25" t="s">
        <v>949</v>
      </c>
      <c r="B720" s="11" t="s">
        <v>1230</v>
      </c>
      <c r="E720" s="1">
        <f t="shared" si="158"/>
        <v>6223</v>
      </c>
      <c r="G720" s="1">
        <v>4468</v>
      </c>
      <c r="H720" s="1">
        <v>4441</v>
      </c>
      <c r="I720" s="2"/>
      <c r="J720" s="2">
        <f t="shared" si="159"/>
        <v>0.71364293748995666</v>
      </c>
      <c r="K720" s="7">
        <f t="shared" si="160"/>
        <v>2</v>
      </c>
      <c r="L720" s="7">
        <f t="shared" si="161"/>
        <v>3</v>
      </c>
      <c r="M720" s="7">
        <f t="shared" si="162"/>
        <v>1</v>
      </c>
      <c r="N720" s="2">
        <f t="shared" si="163"/>
        <v>0.30258717660292461</v>
      </c>
      <c r="O720" s="2">
        <f t="shared" si="164"/>
        <v>8.7739032620922391E-2</v>
      </c>
      <c r="P720" s="2">
        <f t="shared" si="165"/>
        <v>0.59392575928008995</v>
      </c>
      <c r="Q720" s="2">
        <f t="shared" si="166"/>
        <v>1.5748031496062964E-2</v>
      </c>
      <c r="R720" s="1">
        <v>1883</v>
      </c>
      <c r="S720" s="1">
        <v>546</v>
      </c>
      <c r="T720" s="1">
        <v>3696</v>
      </c>
      <c r="U720" s="1">
        <v>36</v>
      </c>
      <c r="V720" s="1">
        <v>11</v>
      </c>
      <c r="W720" s="1">
        <v>51</v>
      </c>
      <c r="AA720" t="s">
        <v>2164</v>
      </c>
      <c r="AB720" t="e">
        <f>#REF!</f>
        <v>#REF!</v>
      </c>
      <c r="AE720" s="40">
        <v>25</v>
      </c>
      <c r="AF720" s="42">
        <v>3</v>
      </c>
      <c r="AG720" s="42">
        <v>5</v>
      </c>
      <c r="AH720" s="46">
        <v>555</v>
      </c>
      <c r="AI720" s="46">
        <f t="shared" si="167"/>
        <v>25003</v>
      </c>
      <c r="AJ720" t="s">
        <v>1376</v>
      </c>
    </row>
    <row r="721" spans="1:36" hidden="1" outlineLevel="1" x14ac:dyDescent="0.2">
      <c r="A721" s="25" t="s">
        <v>2045</v>
      </c>
      <c r="B721" s="11" t="s">
        <v>1230</v>
      </c>
      <c r="E721" s="1">
        <f t="shared" si="158"/>
        <v>22433</v>
      </c>
      <c r="G721" s="1">
        <v>16262</v>
      </c>
      <c r="H721" s="1">
        <v>16185</v>
      </c>
      <c r="I721" s="2"/>
      <c r="J721" s="2">
        <f t="shared" si="159"/>
        <v>0.72148174564258016</v>
      </c>
      <c r="K721" s="7">
        <f t="shared" si="160"/>
        <v>2</v>
      </c>
      <c r="L721" s="7">
        <f t="shared" si="161"/>
        <v>3</v>
      </c>
      <c r="M721" s="7">
        <f t="shared" si="162"/>
        <v>1</v>
      </c>
      <c r="N721" s="2">
        <f t="shared" si="163"/>
        <v>0.22551598092096464</v>
      </c>
      <c r="O721" s="2">
        <f t="shared" si="164"/>
        <v>0.1642223510007578</v>
      </c>
      <c r="P721" s="2">
        <f t="shared" si="165"/>
        <v>0.59247537110506843</v>
      </c>
      <c r="Q721" s="2">
        <f t="shared" si="166"/>
        <v>1.7786296973209215E-2</v>
      </c>
      <c r="R721" s="1">
        <v>5059</v>
      </c>
      <c r="S721" s="1">
        <v>3684</v>
      </c>
      <c r="T721" s="1">
        <v>13291</v>
      </c>
      <c r="U721" s="1">
        <v>94</v>
      </c>
      <c r="V721" s="1">
        <v>25</v>
      </c>
      <c r="W721" s="1">
        <v>280</v>
      </c>
      <c r="AA721" t="s">
        <v>2684</v>
      </c>
      <c r="AB721" t="e">
        <f>#REF!</f>
        <v>#REF!</v>
      </c>
      <c r="AE721" s="40">
        <v>25</v>
      </c>
      <c r="AF721" s="42">
        <v>13</v>
      </c>
      <c r="AG721" s="42">
        <v>5</v>
      </c>
      <c r="AH721" s="46">
        <v>765</v>
      </c>
      <c r="AI721" s="46">
        <f t="shared" si="167"/>
        <v>25013</v>
      </c>
      <c r="AJ721" t="s">
        <v>1161</v>
      </c>
    </row>
    <row r="722" spans="1:36" hidden="1" outlineLevel="1" x14ac:dyDescent="0.2">
      <c r="A722" s="25" t="s">
        <v>2844</v>
      </c>
      <c r="B722" s="11" t="s">
        <v>1230</v>
      </c>
      <c r="E722" s="1">
        <f t="shared" si="158"/>
        <v>383</v>
      </c>
      <c r="G722" s="1">
        <v>330</v>
      </c>
      <c r="H722" s="1">
        <v>325</v>
      </c>
      <c r="I722" s="2"/>
      <c r="J722" s="2">
        <f t="shared" si="159"/>
        <v>0.84856396866840733</v>
      </c>
      <c r="K722" s="7">
        <f t="shared" si="160"/>
        <v>2</v>
      </c>
      <c r="L722" s="7">
        <f t="shared" si="161"/>
        <v>3</v>
      </c>
      <c r="M722" s="7">
        <f t="shared" si="162"/>
        <v>1</v>
      </c>
      <c r="N722" s="2">
        <f t="shared" si="163"/>
        <v>0.42036553524804177</v>
      </c>
      <c r="O722" s="2">
        <f t="shared" si="164"/>
        <v>4.4386422976501305E-2</v>
      </c>
      <c r="P722" s="2">
        <f t="shared" si="165"/>
        <v>0.52480417754569186</v>
      </c>
      <c r="Q722" s="2">
        <f t="shared" si="166"/>
        <v>1.0443864229765065E-2</v>
      </c>
      <c r="R722" s="1">
        <v>161</v>
      </c>
      <c r="S722" s="1">
        <v>17</v>
      </c>
      <c r="T722" s="1">
        <v>201</v>
      </c>
      <c r="U722" s="1">
        <v>0</v>
      </c>
      <c r="V722" s="1">
        <v>0</v>
      </c>
      <c r="W722" s="1">
        <v>4</v>
      </c>
      <c r="AA722" t="s">
        <v>2164</v>
      </c>
      <c r="AB722" t="e">
        <f>#REF!</f>
        <v>#REF!</v>
      </c>
      <c r="AE722" s="40">
        <v>25</v>
      </c>
      <c r="AF722" s="42">
        <v>3</v>
      </c>
      <c r="AG722" s="42">
        <v>10</v>
      </c>
      <c r="AH722" s="46">
        <v>975</v>
      </c>
      <c r="AI722" s="46">
        <f t="shared" si="167"/>
        <v>25003</v>
      </c>
      <c r="AJ722" t="s">
        <v>1376</v>
      </c>
    </row>
    <row r="723" spans="1:36" hidden="1" outlineLevel="1" x14ac:dyDescent="0.2">
      <c r="A723" s="25" t="s">
        <v>1127</v>
      </c>
      <c r="B723" s="11" t="s">
        <v>1230</v>
      </c>
      <c r="E723" s="1">
        <f t="shared" si="158"/>
        <v>13272</v>
      </c>
      <c r="G723" s="1">
        <v>10462</v>
      </c>
      <c r="H723" s="1">
        <v>10395</v>
      </c>
      <c r="I723" s="2"/>
      <c r="J723" s="2">
        <f t="shared" si="159"/>
        <v>0.78322784810126578</v>
      </c>
      <c r="K723" s="7">
        <f t="shared" si="160"/>
        <v>2</v>
      </c>
      <c r="L723" s="7">
        <f t="shared" si="161"/>
        <v>3</v>
      </c>
      <c r="M723" s="7">
        <f t="shared" si="162"/>
        <v>1</v>
      </c>
      <c r="N723" s="2">
        <f t="shared" si="163"/>
        <v>0.25791139240506328</v>
      </c>
      <c r="O723" s="2">
        <f t="shared" si="164"/>
        <v>0.11445147679324895</v>
      </c>
      <c r="P723" s="2">
        <f t="shared" si="165"/>
        <v>0.60902652200120555</v>
      </c>
      <c r="Q723" s="2">
        <f t="shared" si="166"/>
        <v>1.8610608800482153E-2</v>
      </c>
      <c r="R723" s="1">
        <v>3423</v>
      </c>
      <c r="S723" s="1">
        <v>1519</v>
      </c>
      <c r="T723" s="1">
        <v>8083</v>
      </c>
      <c r="U723" s="1">
        <v>92</v>
      </c>
      <c r="V723" s="1">
        <v>18</v>
      </c>
      <c r="W723" s="1">
        <v>137</v>
      </c>
      <c r="AA723" t="s">
        <v>775</v>
      </c>
      <c r="AB723" t="e">
        <f>#REF!</f>
        <v>#REF!</v>
      </c>
      <c r="AE723" s="40">
        <v>25</v>
      </c>
      <c r="AF723" s="42">
        <v>9</v>
      </c>
      <c r="AG723" s="42">
        <v>5</v>
      </c>
      <c r="AH723" s="46">
        <v>1185</v>
      </c>
      <c r="AI723" s="46">
        <f t="shared" si="167"/>
        <v>25009</v>
      </c>
      <c r="AJ723" t="s">
        <v>1376</v>
      </c>
    </row>
    <row r="724" spans="1:36" hidden="1" outlineLevel="1" x14ac:dyDescent="0.2">
      <c r="A724" s="25" t="s">
        <v>2316</v>
      </c>
      <c r="B724" s="11" t="s">
        <v>1230</v>
      </c>
      <c r="E724" s="1">
        <f t="shared" si="158"/>
        <v>16551</v>
      </c>
      <c r="G724" s="1">
        <v>11913</v>
      </c>
      <c r="H724" s="1">
        <v>11871</v>
      </c>
      <c r="I724" s="2"/>
      <c r="J724" s="2">
        <f t="shared" si="159"/>
        <v>0.7172376291462752</v>
      </c>
      <c r="K724" s="7">
        <f t="shared" si="160"/>
        <v>1</v>
      </c>
      <c r="L724" s="7">
        <f t="shared" si="161"/>
        <v>3</v>
      </c>
      <c r="M724" s="7">
        <f t="shared" si="162"/>
        <v>2</v>
      </c>
      <c r="N724" s="2">
        <f t="shared" si="163"/>
        <v>0.51731013231828893</v>
      </c>
      <c r="O724" s="2">
        <f t="shared" si="164"/>
        <v>3.4741103256600812E-2</v>
      </c>
      <c r="P724" s="2">
        <f t="shared" si="165"/>
        <v>0.43296477554226331</v>
      </c>
      <c r="Q724" s="2">
        <f t="shared" si="166"/>
        <v>1.4983988882846966E-2</v>
      </c>
      <c r="R724" s="1">
        <v>8562</v>
      </c>
      <c r="S724" s="1">
        <v>575</v>
      </c>
      <c r="T724" s="1">
        <v>7166</v>
      </c>
      <c r="U724" s="1">
        <v>69</v>
      </c>
      <c r="V724" s="1">
        <v>37</v>
      </c>
      <c r="W724" s="1">
        <v>142</v>
      </c>
      <c r="AA724" t="s">
        <v>2038</v>
      </c>
      <c r="AB724" t="e">
        <f>#REF!</f>
        <v>#REF!</v>
      </c>
      <c r="AE724" s="40">
        <v>25</v>
      </c>
      <c r="AF724" s="42">
        <v>15</v>
      </c>
      <c r="AG724" s="42">
        <v>5</v>
      </c>
      <c r="AH724" s="46">
        <v>1325</v>
      </c>
      <c r="AI724" s="46">
        <f t="shared" si="167"/>
        <v>25015</v>
      </c>
      <c r="AJ724" t="s">
        <v>1376</v>
      </c>
    </row>
    <row r="725" spans="1:36" hidden="1" outlineLevel="1" x14ac:dyDescent="0.2">
      <c r="A725" s="25" t="s">
        <v>711</v>
      </c>
      <c r="B725" s="11" t="s">
        <v>1230</v>
      </c>
      <c r="E725" s="1">
        <f t="shared" si="158"/>
        <v>26232</v>
      </c>
      <c r="G725" s="1">
        <v>21901</v>
      </c>
      <c r="H725" s="1">
        <v>21743</v>
      </c>
      <c r="I725" s="2"/>
      <c r="J725" s="2">
        <f t="shared" si="159"/>
        <v>0.82887313205245505</v>
      </c>
      <c r="K725" s="7">
        <f t="shared" si="160"/>
        <v>2</v>
      </c>
      <c r="L725" s="7">
        <f t="shared" si="161"/>
        <v>3</v>
      </c>
      <c r="M725" s="7">
        <f t="shared" si="162"/>
        <v>1</v>
      </c>
      <c r="N725" s="2">
        <f t="shared" si="163"/>
        <v>0.25251601097895698</v>
      </c>
      <c r="O725" s="2">
        <f t="shared" si="164"/>
        <v>0.12766849649283318</v>
      </c>
      <c r="P725" s="2">
        <f t="shared" si="165"/>
        <v>0.61283928026837453</v>
      </c>
      <c r="Q725" s="2">
        <f t="shared" si="166"/>
        <v>6.9762122598352461E-3</v>
      </c>
      <c r="R725" s="1">
        <v>6624</v>
      </c>
      <c r="S725" s="1">
        <v>3349</v>
      </c>
      <c r="T725" s="1">
        <v>16076</v>
      </c>
      <c r="U725" s="1">
        <v>78</v>
      </c>
      <c r="V725" s="1">
        <v>14</v>
      </c>
      <c r="W725" s="1">
        <v>91</v>
      </c>
      <c r="AA725" t="s">
        <v>775</v>
      </c>
      <c r="AB725" t="e">
        <f>#REF!</f>
        <v>#REF!</v>
      </c>
      <c r="AE725" s="40">
        <v>25</v>
      </c>
      <c r="AF725" s="42">
        <v>9</v>
      </c>
      <c r="AG725" s="42">
        <v>10</v>
      </c>
      <c r="AH725" s="46">
        <v>1465</v>
      </c>
      <c r="AI725" s="46">
        <f t="shared" si="167"/>
        <v>25009</v>
      </c>
      <c r="AJ725" t="s">
        <v>1376</v>
      </c>
    </row>
    <row r="726" spans="1:36" hidden="1" outlineLevel="1" x14ac:dyDescent="0.2">
      <c r="A726" s="25" t="s">
        <v>635</v>
      </c>
      <c r="B726" s="11" t="s">
        <v>1230</v>
      </c>
      <c r="E726" s="1">
        <f t="shared" si="158"/>
        <v>422</v>
      </c>
      <c r="G726" s="1">
        <v>355</v>
      </c>
      <c r="H726" s="1">
        <v>355</v>
      </c>
      <c r="I726" s="2"/>
      <c r="J726" s="2">
        <f t="shared" si="159"/>
        <v>0.84123222748815163</v>
      </c>
      <c r="K726" s="7">
        <f t="shared" si="160"/>
        <v>2</v>
      </c>
      <c r="L726" s="7">
        <f t="shared" si="161"/>
        <v>3</v>
      </c>
      <c r="M726" s="7">
        <f t="shared" si="162"/>
        <v>1</v>
      </c>
      <c r="N726" s="2">
        <f t="shared" si="163"/>
        <v>0.48104265402843605</v>
      </c>
      <c r="O726" s="2">
        <f t="shared" si="164"/>
        <v>2.3696682464454975E-2</v>
      </c>
      <c r="P726" s="2">
        <f t="shared" si="165"/>
        <v>0.49052132701421802</v>
      </c>
      <c r="Q726" s="2">
        <f t="shared" si="166"/>
        <v>4.7393364928909332E-3</v>
      </c>
      <c r="R726" s="1">
        <v>203</v>
      </c>
      <c r="S726" s="1">
        <v>10</v>
      </c>
      <c r="T726" s="1">
        <v>207</v>
      </c>
      <c r="U726" s="1">
        <v>2</v>
      </c>
      <c r="V726" s="1">
        <v>0</v>
      </c>
      <c r="W726" s="1">
        <v>0</v>
      </c>
      <c r="AA726" t="s">
        <v>2853</v>
      </c>
      <c r="AB726" t="e">
        <f>#REF!</f>
        <v>#REF!</v>
      </c>
      <c r="AE726" s="40">
        <v>25</v>
      </c>
      <c r="AF726" s="42">
        <v>7</v>
      </c>
      <c r="AG726" s="42">
        <v>3</v>
      </c>
      <c r="AH726" s="46">
        <v>1585</v>
      </c>
      <c r="AI726" s="46">
        <f t="shared" si="167"/>
        <v>25007</v>
      </c>
      <c r="AJ726" t="s">
        <v>1376</v>
      </c>
    </row>
    <row r="727" spans="1:36" hidden="1" outlineLevel="1" x14ac:dyDescent="0.2">
      <c r="A727" s="25" t="s">
        <v>1698</v>
      </c>
      <c r="B727" s="11" t="s">
        <v>1230</v>
      </c>
      <c r="E727" s="1">
        <f t="shared" si="158"/>
        <v>32922</v>
      </c>
      <c r="G727" s="1">
        <v>28759</v>
      </c>
      <c r="H727" s="1">
        <v>28551</v>
      </c>
      <c r="I727" s="2"/>
      <c r="J727" s="2">
        <f t="shared" si="159"/>
        <v>0.86723163841807904</v>
      </c>
      <c r="K727" s="7">
        <f t="shared" si="160"/>
        <v>2</v>
      </c>
      <c r="L727" s="7">
        <f t="shared" si="161"/>
        <v>3</v>
      </c>
      <c r="M727" s="7">
        <f t="shared" si="162"/>
        <v>1</v>
      </c>
      <c r="N727" s="2">
        <f t="shared" si="163"/>
        <v>0.45313164449304416</v>
      </c>
      <c r="O727" s="2">
        <f t="shared" si="164"/>
        <v>4.7445477188506169E-2</v>
      </c>
      <c r="P727" s="2">
        <f t="shared" si="165"/>
        <v>0.49222404471174291</v>
      </c>
      <c r="Q727" s="2">
        <f t="shared" si="166"/>
        <v>7.1988336067067005E-3</v>
      </c>
      <c r="R727" s="1">
        <v>14918</v>
      </c>
      <c r="S727" s="1">
        <v>1562</v>
      </c>
      <c r="T727" s="1">
        <v>16205</v>
      </c>
      <c r="U727" s="1">
        <v>58</v>
      </c>
      <c r="V727" s="1">
        <v>23</v>
      </c>
      <c r="W727" s="1">
        <v>156</v>
      </c>
      <c r="AA727" t="s">
        <v>463</v>
      </c>
      <c r="AB727" t="e">
        <f>#REF!</f>
        <v>#REF!</v>
      </c>
      <c r="AE727" s="40">
        <v>25</v>
      </c>
      <c r="AF727" s="42">
        <v>17</v>
      </c>
      <c r="AG727" s="42">
        <v>10</v>
      </c>
      <c r="AH727" s="46">
        <v>1605</v>
      </c>
      <c r="AI727" s="46">
        <f t="shared" si="167"/>
        <v>25017</v>
      </c>
      <c r="AJ727" t="s">
        <v>1376</v>
      </c>
    </row>
    <row r="728" spans="1:36" hidden="1" outlineLevel="1" x14ac:dyDescent="0.2">
      <c r="A728" s="25" t="s">
        <v>1128</v>
      </c>
      <c r="B728" s="11" t="s">
        <v>1230</v>
      </c>
      <c r="E728" s="1">
        <f t="shared" si="158"/>
        <v>4646</v>
      </c>
      <c r="G728" s="1">
        <v>3837</v>
      </c>
      <c r="H728" s="1">
        <v>3827</v>
      </c>
      <c r="I728" s="2"/>
      <c r="J728" s="2">
        <f t="shared" si="159"/>
        <v>0.82371932845458462</v>
      </c>
      <c r="K728" s="7">
        <f t="shared" si="160"/>
        <v>2</v>
      </c>
      <c r="L728" s="7">
        <f t="shared" si="161"/>
        <v>3</v>
      </c>
      <c r="M728" s="7">
        <f t="shared" si="162"/>
        <v>1</v>
      </c>
      <c r="N728" s="2">
        <f t="shared" si="163"/>
        <v>0.19048643994834266</v>
      </c>
      <c r="O728" s="2">
        <f t="shared" si="164"/>
        <v>0.13947481704692208</v>
      </c>
      <c r="P728" s="2">
        <f t="shared" si="165"/>
        <v>0.65088247955230305</v>
      </c>
      <c r="Q728" s="2">
        <f t="shared" si="166"/>
        <v>1.9156263452432154E-2</v>
      </c>
      <c r="R728" s="1">
        <v>885</v>
      </c>
      <c r="S728" s="1">
        <v>648</v>
      </c>
      <c r="T728" s="1">
        <v>3024</v>
      </c>
      <c r="U728" s="1">
        <v>33</v>
      </c>
      <c r="V728" s="1">
        <v>2</v>
      </c>
      <c r="W728" s="1">
        <v>54</v>
      </c>
      <c r="AA728" s="11" t="s">
        <v>1655</v>
      </c>
      <c r="AB728" s="11" t="e">
        <f>#REF!</f>
        <v>#REF!</v>
      </c>
      <c r="AE728" s="40">
        <v>25</v>
      </c>
      <c r="AF728" s="42">
        <v>27</v>
      </c>
      <c r="AG728" s="42">
        <v>5</v>
      </c>
      <c r="AH728" s="46">
        <v>1885</v>
      </c>
      <c r="AI728" s="46">
        <f t="shared" si="167"/>
        <v>25027</v>
      </c>
      <c r="AJ728" t="s">
        <v>1376</v>
      </c>
    </row>
    <row r="729" spans="1:36" hidden="1" outlineLevel="1" x14ac:dyDescent="0.2">
      <c r="A729" s="25" t="s">
        <v>2523</v>
      </c>
      <c r="B729" s="11" t="s">
        <v>1230</v>
      </c>
      <c r="E729" s="1">
        <f t="shared" si="158"/>
        <v>2507</v>
      </c>
      <c r="G729" s="1">
        <v>2032</v>
      </c>
      <c r="H729" s="1">
        <v>2023</v>
      </c>
      <c r="I729" s="2"/>
      <c r="J729" s="2">
        <f t="shared" si="159"/>
        <v>0.80694056641404066</v>
      </c>
      <c r="K729" s="7">
        <f t="shared" si="160"/>
        <v>3</v>
      </c>
      <c r="L729" s="7">
        <f t="shared" si="161"/>
        <v>2</v>
      </c>
      <c r="M729" s="7">
        <f t="shared" si="162"/>
        <v>1</v>
      </c>
      <c r="N729" s="2">
        <f t="shared" si="163"/>
        <v>0.13641802951735141</v>
      </c>
      <c r="O729" s="2">
        <f t="shared" si="164"/>
        <v>0.14998005584363783</v>
      </c>
      <c r="P729" s="2">
        <f t="shared" si="165"/>
        <v>0.70442760271240523</v>
      </c>
      <c r="Q729" s="2">
        <f t="shared" si="166"/>
        <v>9.1743119266055606E-3</v>
      </c>
      <c r="R729" s="1">
        <v>342</v>
      </c>
      <c r="S729" s="1">
        <v>376</v>
      </c>
      <c r="T729" s="1">
        <v>1766</v>
      </c>
      <c r="U729" s="1">
        <v>13</v>
      </c>
      <c r="V729" s="1">
        <v>4</v>
      </c>
      <c r="W729" s="1">
        <v>6</v>
      </c>
      <c r="AA729" t="s">
        <v>463</v>
      </c>
      <c r="AB729" t="e">
        <f>#REF!</f>
        <v>#REF!</v>
      </c>
      <c r="AE729" s="40">
        <v>25</v>
      </c>
      <c r="AF729" s="42">
        <v>17</v>
      </c>
      <c r="AG729" s="42">
        <v>15</v>
      </c>
      <c r="AH729" s="46">
        <v>1955</v>
      </c>
      <c r="AI729" s="46">
        <f t="shared" si="167"/>
        <v>25017</v>
      </c>
      <c r="AJ729" t="s">
        <v>1376</v>
      </c>
    </row>
    <row r="730" spans="1:36" hidden="1" outlineLevel="1" x14ac:dyDescent="0.2">
      <c r="A730" s="25" t="s">
        <v>2537</v>
      </c>
      <c r="B730" s="11" t="s">
        <v>1230</v>
      </c>
      <c r="E730" s="1">
        <f t="shared" si="158"/>
        <v>1397</v>
      </c>
      <c r="G730" s="1">
        <v>1230</v>
      </c>
      <c r="H730" s="1">
        <v>1218</v>
      </c>
      <c r="I730" s="2"/>
      <c r="J730" s="2">
        <f t="shared" si="159"/>
        <v>0.8718682891911238</v>
      </c>
      <c r="K730" s="7">
        <f t="shared" si="160"/>
        <v>2</v>
      </c>
      <c r="L730" s="7">
        <f t="shared" si="161"/>
        <v>3</v>
      </c>
      <c r="M730" s="7">
        <f t="shared" si="162"/>
        <v>1</v>
      </c>
      <c r="N730" s="2">
        <f t="shared" si="163"/>
        <v>0.33428775948460987</v>
      </c>
      <c r="O730" s="2">
        <f t="shared" si="164"/>
        <v>5.2254831782390834E-2</v>
      </c>
      <c r="P730" s="2">
        <f t="shared" si="165"/>
        <v>0.60343593414459551</v>
      </c>
      <c r="Q730" s="2">
        <f t="shared" si="166"/>
        <v>1.0021474588403745E-2</v>
      </c>
      <c r="R730" s="1">
        <v>467</v>
      </c>
      <c r="S730" s="1">
        <v>73</v>
      </c>
      <c r="T730" s="1">
        <v>843</v>
      </c>
      <c r="U730" s="1">
        <v>4</v>
      </c>
      <c r="V730" s="1">
        <v>3</v>
      </c>
      <c r="W730" s="1">
        <v>7</v>
      </c>
      <c r="AA730" t="s">
        <v>1057</v>
      </c>
      <c r="AB730" t="e">
        <f>#REF!</f>
        <v>#REF!</v>
      </c>
      <c r="AE730" s="40">
        <v>25</v>
      </c>
      <c r="AF730" s="42">
        <v>11</v>
      </c>
      <c r="AG730" s="42">
        <v>5</v>
      </c>
      <c r="AH730" s="46">
        <v>2095</v>
      </c>
      <c r="AI730" s="46">
        <f t="shared" si="167"/>
        <v>25011</v>
      </c>
      <c r="AJ730" t="s">
        <v>1376</v>
      </c>
    </row>
    <row r="731" spans="1:36" hidden="1" outlineLevel="1" x14ac:dyDescent="0.2">
      <c r="A731" s="25" t="s">
        <v>183</v>
      </c>
      <c r="B731" s="11" t="s">
        <v>1230</v>
      </c>
      <c r="E731" s="1">
        <f t="shared" si="158"/>
        <v>12470</v>
      </c>
      <c r="G731" s="1">
        <v>10564</v>
      </c>
      <c r="H731" s="1">
        <v>10444</v>
      </c>
      <c r="I731" s="2"/>
      <c r="J731" s="2">
        <f t="shared" si="159"/>
        <v>0.83753007217321573</v>
      </c>
      <c r="K731" s="7">
        <f t="shared" si="160"/>
        <v>2</v>
      </c>
      <c r="L731" s="7">
        <f t="shared" si="161"/>
        <v>3</v>
      </c>
      <c r="M731" s="7">
        <f t="shared" si="162"/>
        <v>1</v>
      </c>
      <c r="N731" s="2">
        <f t="shared" si="163"/>
        <v>0.26976744186046514</v>
      </c>
      <c r="O731" s="2">
        <f t="shared" si="164"/>
        <v>9.9599037690457096E-2</v>
      </c>
      <c r="P731" s="2">
        <f t="shared" si="165"/>
        <v>0.6213311948676824</v>
      </c>
      <c r="Q731" s="2">
        <f t="shared" si="166"/>
        <v>9.302325581395321E-3</v>
      </c>
      <c r="R731" s="1">
        <v>3364</v>
      </c>
      <c r="S731" s="1">
        <v>1242</v>
      </c>
      <c r="T731" s="1">
        <v>7748</v>
      </c>
      <c r="U731" s="1">
        <v>55</v>
      </c>
      <c r="V731" s="1">
        <v>4</v>
      </c>
      <c r="W731" s="1">
        <v>57</v>
      </c>
      <c r="AA731" t="s">
        <v>463</v>
      </c>
      <c r="AB731" t="e">
        <f>#REF!</f>
        <v>#REF!</v>
      </c>
      <c r="AE731" s="40">
        <v>25</v>
      </c>
      <c r="AF731" s="42">
        <v>17</v>
      </c>
      <c r="AG731" s="42">
        <v>20</v>
      </c>
      <c r="AH731" s="46">
        <v>2130</v>
      </c>
      <c r="AI731" s="46">
        <f t="shared" si="167"/>
        <v>25017</v>
      </c>
      <c r="AJ731" t="s">
        <v>1376</v>
      </c>
    </row>
    <row r="732" spans="1:36" hidden="1" outlineLevel="1" x14ac:dyDescent="0.2">
      <c r="A732" s="25" t="s">
        <v>1266</v>
      </c>
      <c r="B732" s="11" t="s">
        <v>1230</v>
      </c>
      <c r="E732" s="1">
        <f t="shared" si="158"/>
        <v>7674</v>
      </c>
      <c r="G732" s="1">
        <v>5531</v>
      </c>
      <c r="H732" s="1">
        <v>5502</v>
      </c>
      <c r="I732" s="2"/>
      <c r="J732" s="2">
        <f t="shared" si="159"/>
        <v>0.71696637998436274</v>
      </c>
      <c r="K732" s="7">
        <f t="shared" si="160"/>
        <v>2</v>
      </c>
      <c r="L732" s="7">
        <f t="shared" si="161"/>
        <v>3</v>
      </c>
      <c r="M732" s="7">
        <f t="shared" si="162"/>
        <v>1</v>
      </c>
      <c r="N732" s="2">
        <f t="shared" si="163"/>
        <v>0.16262705238467554</v>
      </c>
      <c r="O732" s="2">
        <f t="shared" si="164"/>
        <v>0.12548866301798281</v>
      </c>
      <c r="P732" s="2">
        <f t="shared" si="165"/>
        <v>0.69090435235861347</v>
      </c>
      <c r="Q732" s="2">
        <f t="shared" si="166"/>
        <v>2.0979932238728183E-2</v>
      </c>
      <c r="R732" s="1">
        <v>1248</v>
      </c>
      <c r="S732" s="1">
        <v>963</v>
      </c>
      <c r="T732" s="1">
        <v>5302</v>
      </c>
      <c r="U732" s="1">
        <v>55</v>
      </c>
      <c r="V732" s="1">
        <v>12</v>
      </c>
      <c r="W732" s="1">
        <v>94</v>
      </c>
      <c r="AA732" s="11" t="s">
        <v>1655</v>
      </c>
      <c r="AB732" s="11" t="e">
        <f>#REF!</f>
        <v>#REF!</v>
      </c>
      <c r="AE732" s="40">
        <v>25</v>
      </c>
      <c r="AF732" s="42">
        <v>27</v>
      </c>
      <c r="AG732" s="42">
        <v>10</v>
      </c>
      <c r="AH732" s="46">
        <v>2480</v>
      </c>
      <c r="AI732" s="46">
        <f t="shared" ref="AI732:AI795" si="168">AE732*1000+AF732</f>
        <v>25027</v>
      </c>
      <c r="AJ732" t="s">
        <v>1376</v>
      </c>
    </row>
    <row r="733" spans="1:36" hidden="1" outlineLevel="1" x14ac:dyDescent="0.2">
      <c r="A733" s="25" t="s">
        <v>1515</v>
      </c>
      <c r="B733" s="11" t="s">
        <v>1230</v>
      </c>
      <c r="E733" s="1">
        <f t="shared" si="158"/>
        <v>32271</v>
      </c>
      <c r="G733" s="1">
        <v>23691</v>
      </c>
      <c r="H733" s="1">
        <v>23555</v>
      </c>
      <c r="I733" s="2"/>
      <c r="J733" s="2">
        <f t="shared" si="159"/>
        <v>0.72991230516562855</v>
      </c>
      <c r="K733" s="7">
        <f t="shared" si="160"/>
        <v>2</v>
      </c>
      <c r="L733" s="7">
        <f t="shared" si="161"/>
        <v>3</v>
      </c>
      <c r="M733" s="7">
        <f t="shared" si="162"/>
        <v>1</v>
      </c>
      <c r="N733" s="2">
        <f t="shared" si="163"/>
        <v>0.22667410368442253</v>
      </c>
      <c r="O733" s="2">
        <f t="shared" si="164"/>
        <v>0.11688512906324564</v>
      </c>
      <c r="P733" s="2">
        <f t="shared" si="165"/>
        <v>0.63945957670973941</v>
      </c>
      <c r="Q733" s="2">
        <f t="shared" si="166"/>
        <v>1.6981190542592395E-2</v>
      </c>
      <c r="R733" s="1">
        <v>7315</v>
      </c>
      <c r="S733" s="1">
        <v>3772</v>
      </c>
      <c r="T733" s="1">
        <v>20636</v>
      </c>
      <c r="U733" s="1">
        <v>189</v>
      </c>
      <c r="V733" s="1">
        <v>27</v>
      </c>
      <c r="W733" s="1">
        <v>332</v>
      </c>
      <c r="AA733" t="s">
        <v>2075</v>
      </c>
      <c r="AB733" t="e">
        <f>#REF!</f>
        <v>#REF!</v>
      </c>
      <c r="AE733" s="40">
        <v>25</v>
      </c>
      <c r="AF733" s="42">
        <v>5</v>
      </c>
      <c r="AG733" s="42">
        <v>10</v>
      </c>
      <c r="AH733" s="46">
        <v>2690</v>
      </c>
      <c r="AI733" s="46">
        <f t="shared" si="168"/>
        <v>25005</v>
      </c>
      <c r="AJ733" t="s">
        <v>1161</v>
      </c>
    </row>
    <row r="734" spans="1:36" hidden="1" outlineLevel="1" x14ac:dyDescent="0.2">
      <c r="A734" s="25" t="s">
        <v>1253</v>
      </c>
      <c r="B734" s="11" t="s">
        <v>1230</v>
      </c>
      <c r="E734" s="1">
        <f t="shared" si="158"/>
        <v>12463</v>
      </c>
      <c r="G734" s="1">
        <v>10261</v>
      </c>
      <c r="H734" s="1">
        <v>10201</v>
      </c>
      <c r="I734" s="2"/>
      <c r="J734" s="2">
        <f t="shared" si="159"/>
        <v>0.81850276819385381</v>
      </c>
      <c r="K734" s="7">
        <f t="shared" si="160"/>
        <v>2</v>
      </c>
      <c r="L734" s="7">
        <f t="shared" si="161"/>
        <v>3</v>
      </c>
      <c r="M734" s="7">
        <f t="shared" si="162"/>
        <v>1</v>
      </c>
      <c r="N734" s="2">
        <f t="shared" si="163"/>
        <v>0.2371820588943272</v>
      </c>
      <c r="O734" s="2">
        <f t="shared" si="164"/>
        <v>0.11634437936291422</v>
      </c>
      <c r="P734" s="2">
        <f t="shared" si="165"/>
        <v>0.62882131108079919</v>
      </c>
      <c r="Q734" s="2">
        <f t="shared" si="166"/>
        <v>1.7652250661959412E-2</v>
      </c>
      <c r="R734" s="1">
        <v>2956</v>
      </c>
      <c r="S734" s="1">
        <v>1450</v>
      </c>
      <c r="T734" s="1">
        <v>7837</v>
      </c>
      <c r="U734" s="1">
        <v>64</v>
      </c>
      <c r="V734" s="1">
        <v>5</v>
      </c>
      <c r="W734" s="1">
        <v>151</v>
      </c>
      <c r="AA734" s="11" t="s">
        <v>1655</v>
      </c>
      <c r="AB734" s="11" t="e">
        <f>#REF!</f>
        <v>#REF!</v>
      </c>
      <c r="AE734" s="40">
        <v>25</v>
      </c>
      <c r="AF734" s="42">
        <v>27</v>
      </c>
      <c r="AG734" s="42">
        <v>15</v>
      </c>
      <c r="AH734" s="46">
        <v>2760</v>
      </c>
      <c r="AI734" s="46">
        <f t="shared" si="168"/>
        <v>25027</v>
      </c>
      <c r="AJ734" t="s">
        <v>1376</v>
      </c>
    </row>
    <row r="735" spans="1:36" hidden="1" outlineLevel="1" x14ac:dyDescent="0.2">
      <c r="A735" s="25" t="s">
        <v>229</v>
      </c>
      <c r="B735" s="11" t="s">
        <v>1230</v>
      </c>
      <c r="E735" s="1">
        <f t="shared" si="158"/>
        <v>3501</v>
      </c>
      <c r="G735" s="1">
        <v>2723</v>
      </c>
      <c r="H735" s="1">
        <v>2697</v>
      </c>
      <c r="I735" s="2"/>
      <c r="J735" s="2">
        <f t="shared" si="159"/>
        <v>0.77035132819194518</v>
      </c>
      <c r="K735" s="7">
        <f t="shared" si="160"/>
        <v>2</v>
      </c>
      <c r="L735" s="7">
        <f t="shared" si="161"/>
        <v>3</v>
      </c>
      <c r="M735" s="7">
        <f t="shared" si="162"/>
        <v>1</v>
      </c>
      <c r="N735" s="2">
        <f t="shared" si="163"/>
        <v>0.32276492430734077</v>
      </c>
      <c r="O735" s="2">
        <f t="shared" si="164"/>
        <v>8.4832904884318772E-2</v>
      </c>
      <c r="P735" s="2">
        <f t="shared" si="165"/>
        <v>0.57983433304770071</v>
      </c>
      <c r="Q735" s="2">
        <f t="shared" si="166"/>
        <v>1.2567837760639744E-2</v>
      </c>
      <c r="R735" s="1">
        <v>1130</v>
      </c>
      <c r="S735" s="1">
        <v>297</v>
      </c>
      <c r="T735" s="1">
        <v>2030</v>
      </c>
      <c r="U735" s="1">
        <v>20</v>
      </c>
      <c r="V735" s="1">
        <v>1</v>
      </c>
      <c r="W735" s="1">
        <v>23</v>
      </c>
      <c r="AA735" t="s">
        <v>694</v>
      </c>
      <c r="AB735" t="e">
        <f>#REF!</f>
        <v>#REF!</v>
      </c>
      <c r="AE735" s="40">
        <v>25</v>
      </c>
      <c r="AF735" s="42">
        <v>21</v>
      </c>
      <c r="AG735" s="42">
        <v>5</v>
      </c>
      <c r="AH735" s="46">
        <v>2935</v>
      </c>
      <c r="AI735" s="46">
        <f t="shared" si="168"/>
        <v>25021</v>
      </c>
      <c r="AJ735" t="s">
        <v>1376</v>
      </c>
    </row>
    <row r="736" spans="1:36" hidden="1" outlineLevel="1" x14ac:dyDescent="0.2">
      <c r="A736" s="25" t="s">
        <v>1202</v>
      </c>
      <c r="B736" s="11" t="s">
        <v>1230</v>
      </c>
      <c r="E736" s="1">
        <f t="shared" si="158"/>
        <v>6196</v>
      </c>
      <c r="G736" s="1">
        <v>4653</v>
      </c>
      <c r="H736" s="1">
        <v>4625</v>
      </c>
      <c r="I736" s="2"/>
      <c r="J736" s="2">
        <f t="shared" si="159"/>
        <v>0.74644932214331827</v>
      </c>
      <c r="K736" s="7">
        <f t="shared" si="160"/>
        <v>2</v>
      </c>
      <c r="L736" s="7">
        <f t="shared" si="161"/>
        <v>3</v>
      </c>
      <c r="M736" s="7">
        <f t="shared" si="162"/>
        <v>1</v>
      </c>
      <c r="N736" s="2">
        <f t="shared" si="163"/>
        <v>0.23030987734021949</v>
      </c>
      <c r="O736" s="2">
        <f t="shared" si="164"/>
        <v>0.11216914138153647</v>
      </c>
      <c r="P736" s="2">
        <f t="shared" si="165"/>
        <v>0.64009038089089731</v>
      </c>
      <c r="Q736" s="2">
        <f t="shared" si="166"/>
        <v>1.7430600387346784E-2</v>
      </c>
      <c r="R736" s="1">
        <v>1427</v>
      </c>
      <c r="S736" s="1">
        <v>695</v>
      </c>
      <c r="T736" s="1">
        <v>3966</v>
      </c>
      <c r="U736" s="1">
        <v>38</v>
      </c>
      <c r="V736" s="1">
        <v>4</v>
      </c>
      <c r="W736" s="1">
        <v>66</v>
      </c>
      <c r="AA736" t="s">
        <v>463</v>
      </c>
      <c r="AB736" t="e">
        <f>#REF!</f>
        <v>#REF!</v>
      </c>
      <c r="AE736" s="40">
        <v>25</v>
      </c>
      <c r="AF736" s="42">
        <v>17</v>
      </c>
      <c r="AG736" s="42">
        <v>25</v>
      </c>
      <c r="AH736" s="46">
        <v>3005</v>
      </c>
      <c r="AI736" s="46">
        <f t="shared" si="168"/>
        <v>25017</v>
      </c>
      <c r="AJ736" t="s">
        <v>1376</v>
      </c>
    </row>
    <row r="737" spans="1:36" hidden="1" outlineLevel="1" x14ac:dyDescent="0.2">
      <c r="A737" s="25" t="s">
        <v>2256</v>
      </c>
      <c r="B737" s="11" t="s">
        <v>1230</v>
      </c>
      <c r="E737" s="1">
        <f t="shared" si="158"/>
        <v>35370</v>
      </c>
      <c r="G737" s="1">
        <v>28684</v>
      </c>
      <c r="H737" s="1">
        <v>28427</v>
      </c>
      <c r="I737" s="2"/>
      <c r="J737" s="2">
        <f t="shared" si="159"/>
        <v>0.8037037037037037</v>
      </c>
      <c r="K737" s="7">
        <f t="shared" si="160"/>
        <v>2</v>
      </c>
      <c r="L737" s="7">
        <f t="shared" si="161"/>
        <v>3</v>
      </c>
      <c r="M737" s="7">
        <f t="shared" si="162"/>
        <v>1</v>
      </c>
      <c r="N737" s="2">
        <f t="shared" si="163"/>
        <v>0.23223070398642917</v>
      </c>
      <c r="O737" s="2">
        <f t="shared" si="164"/>
        <v>0.14752615210630476</v>
      </c>
      <c r="P737" s="2">
        <f t="shared" si="165"/>
        <v>0.60921685043822449</v>
      </c>
      <c r="Q737" s="2">
        <f t="shared" si="166"/>
        <v>1.1026293469041493E-2</v>
      </c>
      <c r="R737" s="1">
        <v>8214</v>
      </c>
      <c r="S737" s="1">
        <v>5218</v>
      </c>
      <c r="T737" s="1">
        <v>21548</v>
      </c>
      <c r="U737" s="1">
        <v>141</v>
      </c>
      <c r="V737" s="1">
        <v>30</v>
      </c>
      <c r="W737" s="1">
        <v>219</v>
      </c>
      <c r="AA737" t="s">
        <v>2256</v>
      </c>
      <c r="AB737" t="e">
        <f>#REF!</f>
        <v>#REF!</v>
      </c>
      <c r="AE737" s="40">
        <v>25</v>
      </c>
      <c r="AF737" s="42">
        <v>1</v>
      </c>
      <c r="AG737" s="42">
        <v>5</v>
      </c>
      <c r="AH737" s="46">
        <v>3600</v>
      </c>
      <c r="AI737" s="46">
        <f t="shared" si="168"/>
        <v>25001</v>
      </c>
      <c r="AJ737" t="s">
        <v>1161</v>
      </c>
    </row>
    <row r="738" spans="1:36" hidden="1" outlineLevel="1" x14ac:dyDescent="0.2">
      <c r="A738" s="25" t="s">
        <v>849</v>
      </c>
      <c r="B738" s="11" t="s">
        <v>1230</v>
      </c>
      <c r="E738" s="1">
        <f t="shared" si="158"/>
        <v>4007</v>
      </c>
      <c r="G738" s="1">
        <v>3167</v>
      </c>
      <c r="H738" s="1">
        <v>3157</v>
      </c>
      <c r="I738" s="2"/>
      <c r="J738" s="2">
        <f t="shared" si="159"/>
        <v>0.7878712253556277</v>
      </c>
      <c r="K738" s="7">
        <f t="shared" si="160"/>
        <v>2</v>
      </c>
      <c r="L738" s="7">
        <f t="shared" si="161"/>
        <v>3</v>
      </c>
      <c r="M738" s="7">
        <f t="shared" si="162"/>
        <v>1</v>
      </c>
      <c r="N738" s="2">
        <f t="shared" si="163"/>
        <v>0.1834289992513102</v>
      </c>
      <c r="O738" s="2">
        <f t="shared" si="164"/>
        <v>0.13226853007237335</v>
      </c>
      <c r="P738" s="2">
        <f t="shared" si="165"/>
        <v>0.6658347891190417</v>
      </c>
      <c r="Q738" s="2">
        <f t="shared" si="166"/>
        <v>1.846768155727474E-2</v>
      </c>
      <c r="R738" s="1">
        <v>735</v>
      </c>
      <c r="S738" s="1">
        <v>530</v>
      </c>
      <c r="T738" s="1">
        <v>2668</v>
      </c>
      <c r="U738" s="1">
        <v>18</v>
      </c>
      <c r="V738" s="1">
        <v>4</v>
      </c>
      <c r="W738" s="1">
        <v>52</v>
      </c>
      <c r="AA738" s="11" t="s">
        <v>1655</v>
      </c>
      <c r="AB738" s="11" t="e">
        <f>#REF!</f>
        <v>#REF!</v>
      </c>
      <c r="AE738" s="40">
        <v>25</v>
      </c>
      <c r="AF738" s="42">
        <v>27</v>
      </c>
      <c r="AG738" s="42">
        <v>20</v>
      </c>
      <c r="AH738" s="46">
        <v>3740</v>
      </c>
      <c r="AI738" s="46">
        <f t="shared" si="168"/>
        <v>25027</v>
      </c>
      <c r="AJ738" t="s">
        <v>1376</v>
      </c>
    </row>
    <row r="739" spans="1:36" hidden="1" outlineLevel="1" x14ac:dyDescent="0.2">
      <c r="A739" s="25" t="s">
        <v>2909</v>
      </c>
      <c r="B739" s="11" t="s">
        <v>1230</v>
      </c>
      <c r="E739" s="1">
        <f t="shared" si="158"/>
        <v>1659</v>
      </c>
      <c r="G739" s="1">
        <v>1198</v>
      </c>
      <c r="H739" s="1">
        <v>1195</v>
      </c>
      <c r="I739" s="2"/>
      <c r="J739" s="2">
        <f t="shared" ref="J739:J802" si="169">H739/E739</f>
        <v>0.72031344183242918</v>
      </c>
      <c r="K739" s="7">
        <f t="shared" ref="K739:M802" si="170">IF(R739&gt;0,RANK(R739,$R739:$W739),"")</f>
        <v>2</v>
      </c>
      <c r="L739" s="7">
        <f t="shared" si="170"/>
        <v>3</v>
      </c>
      <c r="M739" s="7">
        <f t="shared" si="170"/>
        <v>1</v>
      </c>
      <c r="N739" s="2">
        <f t="shared" si="163"/>
        <v>0.28330319469559978</v>
      </c>
      <c r="O739" s="2">
        <f t="shared" si="164"/>
        <v>0.12296564195298372</v>
      </c>
      <c r="P739" s="2">
        <f t="shared" si="165"/>
        <v>0.58288125376732969</v>
      </c>
      <c r="Q739" s="2">
        <f t="shared" si="166"/>
        <v>1.0849909584086825E-2</v>
      </c>
      <c r="R739" s="1">
        <v>470</v>
      </c>
      <c r="S739" s="1">
        <v>204</v>
      </c>
      <c r="T739" s="1">
        <v>967</v>
      </c>
      <c r="U739" s="1">
        <v>7</v>
      </c>
      <c r="V739" s="1">
        <v>2</v>
      </c>
      <c r="W739" s="1">
        <v>9</v>
      </c>
      <c r="AA739" t="s">
        <v>2164</v>
      </c>
      <c r="AB739" t="e">
        <f>#REF!</f>
        <v>#REF!</v>
      </c>
      <c r="AE739" s="40">
        <v>25</v>
      </c>
      <c r="AF739" s="42">
        <v>3</v>
      </c>
      <c r="AG739" s="42">
        <v>15</v>
      </c>
      <c r="AH739" s="46">
        <v>4545</v>
      </c>
      <c r="AI739" s="46">
        <f t="shared" si="168"/>
        <v>25003</v>
      </c>
      <c r="AJ739" t="s">
        <v>1376</v>
      </c>
    </row>
    <row r="740" spans="1:36" hidden="1" outlineLevel="1" x14ac:dyDescent="0.2">
      <c r="A740" s="25" t="s">
        <v>1649</v>
      </c>
      <c r="B740" s="11" t="s">
        <v>1230</v>
      </c>
      <c r="E740" s="1">
        <f t="shared" si="158"/>
        <v>10658</v>
      </c>
      <c r="G740" s="1">
        <v>8902</v>
      </c>
      <c r="H740" s="1">
        <v>8859</v>
      </c>
      <c r="I740" s="2"/>
      <c r="J740" s="2">
        <f t="shared" si="169"/>
        <v>0.83120660536686053</v>
      </c>
      <c r="K740" s="7">
        <f t="shared" si="170"/>
        <v>2</v>
      </c>
      <c r="L740" s="7">
        <f t="shared" si="170"/>
        <v>3</v>
      </c>
      <c r="M740" s="7">
        <f t="shared" si="170"/>
        <v>1</v>
      </c>
      <c r="N740" s="2">
        <f t="shared" si="163"/>
        <v>0.27725652092325015</v>
      </c>
      <c r="O740" s="2">
        <f t="shared" si="164"/>
        <v>9.7391630699943707E-2</v>
      </c>
      <c r="P740" s="2">
        <f t="shared" si="165"/>
        <v>0.61709513980108843</v>
      </c>
      <c r="Q740" s="2">
        <f t="shared" si="166"/>
        <v>8.2567085757176972E-3</v>
      </c>
      <c r="R740" s="1">
        <v>2955</v>
      </c>
      <c r="S740" s="1">
        <v>1038</v>
      </c>
      <c r="T740" s="1">
        <v>6577</v>
      </c>
      <c r="U740" s="1">
        <v>36</v>
      </c>
      <c r="V740" s="1">
        <v>6</v>
      </c>
      <c r="W740" s="1">
        <v>46</v>
      </c>
      <c r="AA740" t="s">
        <v>463</v>
      </c>
      <c r="AB740" t="e">
        <f>#REF!</f>
        <v>#REF!</v>
      </c>
      <c r="AE740" s="40">
        <v>25</v>
      </c>
      <c r="AF740" s="42">
        <v>17</v>
      </c>
      <c r="AG740" s="42">
        <v>30</v>
      </c>
      <c r="AH740" s="46">
        <v>4615</v>
      </c>
      <c r="AI740" s="46">
        <f t="shared" si="168"/>
        <v>25017</v>
      </c>
      <c r="AJ740" t="s">
        <v>1376</v>
      </c>
    </row>
    <row r="741" spans="1:36" hidden="1" outlineLevel="1" x14ac:dyDescent="0.2">
      <c r="A741" s="25" t="s">
        <v>1887</v>
      </c>
      <c r="B741" s="11" t="s">
        <v>1230</v>
      </c>
      <c r="E741" s="1">
        <f t="shared" si="158"/>
        <v>11453</v>
      </c>
      <c r="G741" s="1">
        <v>9691</v>
      </c>
      <c r="H741" s="1">
        <v>9609</v>
      </c>
      <c r="I741" s="2"/>
      <c r="J741" s="2">
        <f t="shared" si="169"/>
        <v>0.83899415000436561</v>
      </c>
      <c r="K741" s="7">
        <f t="shared" si="170"/>
        <v>2</v>
      </c>
      <c r="L741" s="7">
        <f t="shared" si="170"/>
        <v>3</v>
      </c>
      <c r="M741" s="7">
        <f t="shared" si="170"/>
        <v>1</v>
      </c>
      <c r="N741" s="2">
        <f t="shared" si="163"/>
        <v>0.25687592770453155</v>
      </c>
      <c r="O741" s="2">
        <f t="shared" si="164"/>
        <v>0.13053348467650397</v>
      </c>
      <c r="P741" s="2">
        <f t="shared" si="165"/>
        <v>0.59687418143717808</v>
      </c>
      <c r="Q741" s="2">
        <f t="shared" si="166"/>
        <v>1.571640618178638E-2</v>
      </c>
      <c r="R741" s="1">
        <v>2942</v>
      </c>
      <c r="S741" s="1">
        <v>1495</v>
      </c>
      <c r="T741" s="1">
        <v>6836</v>
      </c>
      <c r="U741" s="1">
        <v>50</v>
      </c>
      <c r="V741" s="1">
        <v>14</v>
      </c>
      <c r="W741" s="1">
        <v>116</v>
      </c>
      <c r="AA741" t="s">
        <v>2038</v>
      </c>
      <c r="AB741" t="e">
        <f>#REF!</f>
        <v>#REF!</v>
      </c>
      <c r="AE741" s="40">
        <v>25</v>
      </c>
      <c r="AF741" s="42">
        <v>15</v>
      </c>
      <c r="AG741" s="42">
        <v>10</v>
      </c>
      <c r="AH741" s="46">
        <v>4825</v>
      </c>
      <c r="AI741" s="46">
        <f t="shared" si="168"/>
        <v>25015</v>
      </c>
      <c r="AJ741" t="s">
        <v>1376</v>
      </c>
    </row>
    <row r="742" spans="1:36" hidden="1" outlineLevel="1" x14ac:dyDescent="0.2">
      <c r="A742" s="25" t="s">
        <v>1527</v>
      </c>
      <c r="B742" s="11" t="s">
        <v>1230</v>
      </c>
      <c r="E742" s="1">
        <f t="shared" si="158"/>
        <v>12101</v>
      </c>
      <c r="G742" s="1">
        <v>9933</v>
      </c>
      <c r="H742" s="1">
        <v>9889</v>
      </c>
      <c r="I742" s="2"/>
      <c r="J742" s="2">
        <f t="shared" si="169"/>
        <v>0.81720518965374767</v>
      </c>
      <c r="K742" s="7">
        <f t="shared" si="170"/>
        <v>2</v>
      </c>
      <c r="L742" s="7">
        <f t="shared" si="170"/>
        <v>3</v>
      </c>
      <c r="M742" s="7">
        <f t="shared" si="170"/>
        <v>1</v>
      </c>
      <c r="N742" s="2">
        <f t="shared" si="163"/>
        <v>0.2022973307991075</v>
      </c>
      <c r="O742" s="2">
        <f t="shared" si="164"/>
        <v>0.13304685563176596</v>
      </c>
      <c r="P742" s="2">
        <f t="shared" si="165"/>
        <v>0.64845880505743325</v>
      </c>
      <c r="Q742" s="2">
        <f t="shared" si="166"/>
        <v>1.6197008511693256E-2</v>
      </c>
      <c r="R742" s="1">
        <v>2448</v>
      </c>
      <c r="S742" s="1">
        <v>1610</v>
      </c>
      <c r="T742" s="1">
        <v>7847</v>
      </c>
      <c r="U742" s="1">
        <v>66</v>
      </c>
      <c r="V742" s="1">
        <v>4</v>
      </c>
      <c r="W742" s="1">
        <v>126</v>
      </c>
      <c r="AA742" t="s">
        <v>694</v>
      </c>
      <c r="AB742" t="e">
        <f>#REF!</f>
        <v>#REF!</v>
      </c>
      <c r="AE742" s="40">
        <v>25</v>
      </c>
      <c r="AF742" s="42">
        <v>21</v>
      </c>
      <c r="AG742" s="42">
        <v>10</v>
      </c>
      <c r="AH742" s="46">
        <v>4930</v>
      </c>
      <c r="AI742" s="46">
        <f t="shared" si="168"/>
        <v>25021</v>
      </c>
      <c r="AJ742" t="s">
        <v>1376</v>
      </c>
    </row>
    <row r="743" spans="1:36" hidden="1" outlineLevel="1" x14ac:dyDescent="0.2">
      <c r="A743" s="25" t="s">
        <v>827</v>
      </c>
      <c r="B743" s="11" t="s">
        <v>1230</v>
      </c>
      <c r="E743" s="1">
        <f t="shared" si="158"/>
        <v>18342</v>
      </c>
      <c r="G743" s="1">
        <v>15492</v>
      </c>
      <c r="H743" s="1">
        <v>15356</v>
      </c>
      <c r="I743" s="2"/>
      <c r="J743" s="2">
        <f t="shared" si="169"/>
        <v>0.83720423072729255</v>
      </c>
      <c r="K743" s="7">
        <f t="shared" si="170"/>
        <v>2</v>
      </c>
      <c r="L743" s="7">
        <f t="shared" si="170"/>
        <v>3</v>
      </c>
      <c r="M743" s="7">
        <f t="shared" si="170"/>
        <v>1</v>
      </c>
      <c r="N743" s="2">
        <f t="shared" si="163"/>
        <v>0.36146548904154402</v>
      </c>
      <c r="O743" s="2">
        <f t="shared" si="164"/>
        <v>6.5041980154835893E-2</v>
      </c>
      <c r="P743" s="2">
        <f t="shared" si="165"/>
        <v>0.56498746047323078</v>
      </c>
      <c r="Q743" s="2">
        <f t="shared" si="166"/>
        <v>8.505070330389275E-3</v>
      </c>
      <c r="R743" s="1">
        <v>6630</v>
      </c>
      <c r="S743" s="1">
        <v>1193</v>
      </c>
      <c r="T743" s="1">
        <v>10363</v>
      </c>
      <c r="U743" s="1">
        <v>39</v>
      </c>
      <c r="V743" s="1">
        <v>13</v>
      </c>
      <c r="W743" s="1">
        <v>104</v>
      </c>
      <c r="AA743" t="s">
        <v>463</v>
      </c>
      <c r="AB743" t="e">
        <f>#REF!</f>
        <v>#REF!</v>
      </c>
      <c r="AE743" s="40">
        <v>25</v>
      </c>
      <c r="AF743" s="42">
        <v>17</v>
      </c>
      <c r="AG743" s="42">
        <v>35</v>
      </c>
      <c r="AH743" s="46">
        <v>5070</v>
      </c>
      <c r="AI743" s="46">
        <f t="shared" si="168"/>
        <v>25017</v>
      </c>
      <c r="AJ743" t="s">
        <v>1376</v>
      </c>
    </row>
    <row r="744" spans="1:36" hidden="1" outlineLevel="1" x14ac:dyDescent="0.2">
      <c r="A744" s="25" t="s">
        <v>1219</v>
      </c>
      <c r="B744" s="11" t="s">
        <v>1230</v>
      </c>
      <c r="E744" s="1">
        <f t="shared" si="158"/>
        <v>5131</v>
      </c>
      <c r="G744" s="1">
        <v>4143</v>
      </c>
      <c r="H744" s="1">
        <v>4113</v>
      </c>
      <c r="I744" s="2"/>
      <c r="J744" s="2">
        <f t="shared" si="169"/>
        <v>0.8015981290196843</v>
      </c>
      <c r="K744" s="7">
        <f t="shared" si="170"/>
        <v>2</v>
      </c>
      <c r="L744" s="7">
        <f t="shared" si="170"/>
        <v>3</v>
      </c>
      <c r="M744" s="7">
        <f t="shared" si="170"/>
        <v>1</v>
      </c>
      <c r="N744" s="2">
        <f t="shared" si="163"/>
        <v>0.17988696160592477</v>
      </c>
      <c r="O744" s="2">
        <f t="shared" si="164"/>
        <v>0.14889885012668097</v>
      </c>
      <c r="P744" s="2">
        <f t="shared" si="165"/>
        <v>0.65289417267589167</v>
      </c>
      <c r="Q744" s="2">
        <f t="shared" si="166"/>
        <v>1.8320015591502647E-2</v>
      </c>
      <c r="R744" s="1">
        <v>923</v>
      </c>
      <c r="S744" s="1">
        <v>764</v>
      </c>
      <c r="T744" s="1">
        <v>3350</v>
      </c>
      <c r="U744" s="1">
        <v>26</v>
      </c>
      <c r="V744" s="1">
        <v>3</v>
      </c>
      <c r="W744" s="1">
        <v>65</v>
      </c>
      <c r="AA744" t="s">
        <v>2075</v>
      </c>
      <c r="AB744" t="e">
        <f>#REF!</f>
        <v>#REF!</v>
      </c>
      <c r="AE744" s="40">
        <v>25</v>
      </c>
      <c r="AF744" s="42">
        <v>5</v>
      </c>
      <c r="AG744" s="42">
        <v>15</v>
      </c>
      <c r="AH744" s="46">
        <v>5280</v>
      </c>
      <c r="AI744" s="46">
        <f t="shared" si="168"/>
        <v>25005</v>
      </c>
      <c r="AJ744" t="s">
        <v>1376</v>
      </c>
    </row>
    <row r="745" spans="1:36" hidden="1" outlineLevel="1" x14ac:dyDescent="0.2">
      <c r="A745" s="25" t="s">
        <v>340</v>
      </c>
      <c r="B745" s="11" t="s">
        <v>1230</v>
      </c>
      <c r="E745" s="1">
        <f t="shared" si="158"/>
        <v>2565</v>
      </c>
      <c r="G745" s="1">
        <v>2275</v>
      </c>
      <c r="H745" s="1">
        <v>2265</v>
      </c>
      <c r="I745" s="2"/>
      <c r="J745" s="2">
        <f t="shared" si="169"/>
        <v>0.88304093567251463</v>
      </c>
      <c r="K745" s="7">
        <f t="shared" si="170"/>
        <v>2</v>
      </c>
      <c r="L745" s="7">
        <f t="shared" si="170"/>
        <v>3</v>
      </c>
      <c r="M745" s="7">
        <f t="shared" si="170"/>
        <v>1</v>
      </c>
      <c r="N745" s="2">
        <f t="shared" si="163"/>
        <v>0.20272904483430798</v>
      </c>
      <c r="O745" s="2">
        <f t="shared" si="164"/>
        <v>0.12358674463937622</v>
      </c>
      <c r="P745" s="2">
        <f t="shared" si="165"/>
        <v>0.66276803118908378</v>
      </c>
      <c r="Q745" s="2">
        <f t="shared" si="166"/>
        <v>1.091617933723199E-2</v>
      </c>
      <c r="R745" s="1">
        <v>520</v>
      </c>
      <c r="S745" s="1">
        <v>317</v>
      </c>
      <c r="T745" s="1">
        <v>1700</v>
      </c>
      <c r="U745" s="1">
        <v>11</v>
      </c>
      <c r="V745" s="1">
        <v>4</v>
      </c>
      <c r="W745" s="1">
        <v>13</v>
      </c>
      <c r="AA745" s="11" t="s">
        <v>1655</v>
      </c>
      <c r="AB745" s="11" t="e">
        <f>#REF!</f>
        <v>#REF!</v>
      </c>
      <c r="AE745" s="40">
        <v>25</v>
      </c>
      <c r="AF745" s="42">
        <v>27</v>
      </c>
      <c r="AG745" s="42">
        <v>25</v>
      </c>
      <c r="AH745" s="46">
        <v>5490</v>
      </c>
      <c r="AI745" s="46">
        <f t="shared" si="168"/>
        <v>25027</v>
      </c>
      <c r="AJ745" t="s">
        <v>1376</v>
      </c>
    </row>
    <row r="746" spans="1:36" hidden="1" outlineLevel="1" x14ac:dyDescent="0.2">
      <c r="A746" s="25" t="s">
        <v>2211</v>
      </c>
      <c r="B746" s="11" t="s">
        <v>1230</v>
      </c>
      <c r="E746" s="1">
        <f t="shared" si="158"/>
        <v>1720</v>
      </c>
      <c r="G746" s="1">
        <v>1385</v>
      </c>
      <c r="H746" s="1">
        <v>1375</v>
      </c>
      <c r="I746" s="2"/>
      <c r="J746" s="2">
        <f t="shared" si="169"/>
        <v>0.79941860465116277</v>
      </c>
      <c r="K746" s="7">
        <f t="shared" si="170"/>
        <v>2</v>
      </c>
      <c r="L746" s="7">
        <f t="shared" si="170"/>
        <v>3</v>
      </c>
      <c r="M746" s="7">
        <f t="shared" si="170"/>
        <v>1</v>
      </c>
      <c r="N746" s="2">
        <f t="shared" si="163"/>
        <v>0.18313953488372092</v>
      </c>
      <c r="O746" s="2">
        <f t="shared" si="164"/>
        <v>9.244186046511628E-2</v>
      </c>
      <c r="P746" s="2">
        <f t="shared" si="165"/>
        <v>0.71395348837209305</v>
      </c>
      <c r="Q746" s="2">
        <f t="shared" si="166"/>
        <v>1.0465116279069764E-2</v>
      </c>
      <c r="R746" s="1">
        <v>315</v>
      </c>
      <c r="S746" s="1">
        <v>159</v>
      </c>
      <c r="T746" s="1">
        <v>1228</v>
      </c>
      <c r="U746" s="1">
        <v>6</v>
      </c>
      <c r="V746" s="1">
        <v>1</v>
      </c>
      <c r="W746" s="1">
        <v>11</v>
      </c>
      <c r="AA746" t="s">
        <v>1057</v>
      </c>
      <c r="AB746" t="e">
        <f>#REF!</f>
        <v>#REF!</v>
      </c>
      <c r="AE746" s="40">
        <v>25</v>
      </c>
      <c r="AF746" s="42">
        <v>11</v>
      </c>
      <c r="AG746" s="42">
        <v>10</v>
      </c>
      <c r="AH746" s="46">
        <v>5560</v>
      </c>
      <c r="AI746" s="46">
        <f t="shared" si="168"/>
        <v>25011</v>
      </c>
      <c r="AJ746" t="s">
        <v>1376</v>
      </c>
    </row>
    <row r="747" spans="1:36" hidden="1" outlineLevel="1" x14ac:dyDescent="0.2">
      <c r="A747" s="25" t="s">
        <v>2196</v>
      </c>
      <c r="B747" s="11" t="s">
        <v>1230</v>
      </c>
      <c r="E747" s="1">
        <f t="shared" si="158"/>
        <v>30233</v>
      </c>
      <c r="G747" s="1">
        <v>24704</v>
      </c>
      <c r="H747" s="1">
        <v>24450</v>
      </c>
      <c r="I747" s="2"/>
      <c r="J747" s="2">
        <f t="shared" si="169"/>
        <v>0.80871894949227663</v>
      </c>
      <c r="K747" s="7">
        <f t="shared" si="170"/>
        <v>2</v>
      </c>
      <c r="L747" s="7">
        <f t="shared" si="170"/>
        <v>3</v>
      </c>
      <c r="M747" s="7">
        <f t="shared" si="170"/>
        <v>1</v>
      </c>
      <c r="N747" s="2">
        <f t="shared" si="163"/>
        <v>0.2744352197929415</v>
      </c>
      <c r="O747" s="2">
        <f t="shared" si="164"/>
        <v>9.7377038335593552E-2</v>
      </c>
      <c r="P747" s="2">
        <f t="shared" si="165"/>
        <v>0.61346872622630899</v>
      </c>
      <c r="Q747" s="2">
        <f t="shared" si="166"/>
        <v>1.4719015645155986E-2</v>
      </c>
      <c r="R747" s="1">
        <v>8297</v>
      </c>
      <c r="S747" s="1">
        <v>2944</v>
      </c>
      <c r="T747" s="1">
        <v>18547</v>
      </c>
      <c r="U747" s="1">
        <v>128</v>
      </c>
      <c r="V747" s="1">
        <v>25</v>
      </c>
      <c r="W747" s="1">
        <v>292</v>
      </c>
      <c r="AA747" t="s">
        <v>775</v>
      </c>
      <c r="AB747" t="e">
        <f>#REF!</f>
        <v>#REF!</v>
      </c>
      <c r="AE747" s="40">
        <v>25</v>
      </c>
      <c r="AF747" s="42">
        <v>9</v>
      </c>
      <c r="AG747" s="42">
        <v>15</v>
      </c>
      <c r="AH747" s="46">
        <v>5595</v>
      </c>
      <c r="AI747" s="46">
        <f t="shared" si="168"/>
        <v>25009</v>
      </c>
      <c r="AJ747" t="s">
        <v>1161</v>
      </c>
    </row>
    <row r="748" spans="1:36" hidden="1" outlineLevel="1" x14ac:dyDescent="0.2">
      <c r="A748" s="25" t="s">
        <v>2634</v>
      </c>
      <c r="B748" s="11" t="s">
        <v>1230</v>
      </c>
      <c r="E748" s="1">
        <f t="shared" si="158"/>
        <v>30652</v>
      </c>
      <c r="G748" s="1">
        <v>24778</v>
      </c>
      <c r="H748" s="1">
        <v>24644</v>
      </c>
      <c r="I748" s="2"/>
      <c r="J748" s="2">
        <f t="shared" si="169"/>
        <v>0.80399321414589586</v>
      </c>
      <c r="K748" s="7">
        <f t="shared" si="170"/>
        <v>2</v>
      </c>
      <c r="L748" s="7">
        <f t="shared" si="170"/>
        <v>3</v>
      </c>
      <c r="M748" s="7">
        <f t="shared" si="170"/>
        <v>1</v>
      </c>
      <c r="N748" s="2">
        <f t="shared" si="163"/>
        <v>0.23036017225629649</v>
      </c>
      <c r="O748" s="2">
        <f t="shared" si="164"/>
        <v>0.11676236460916091</v>
      </c>
      <c r="P748" s="2">
        <f t="shared" si="165"/>
        <v>0.64005611379355343</v>
      </c>
      <c r="Q748" s="2">
        <f t="shared" si="166"/>
        <v>1.2821349340989219E-2</v>
      </c>
      <c r="R748" s="1">
        <v>7061</v>
      </c>
      <c r="S748" s="1">
        <v>3579</v>
      </c>
      <c r="T748" s="1">
        <v>19619</v>
      </c>
      <c r="U748" s="1">
        <v>114</v>
      </c>
      <c r="V748" s="1">
        <v>14</v>
      </c>
      <c r="W748" s="1">
        <v>265</v>
      </c>
      <c r="AA748" t="s">
        <v>463</v>
      </c>
      <c r="AB748" t="e">
        <f>#REF!</f>
        <v>#REF!</v>
      </c>
      <c r="AE748" s="40">
        <v>25</v>
      </c>
      <c r="AF748" s="42">
        <v>17</v>
      </c>
      <c r="AG748" s="42">
        <v>40</v>
      </c>
      <c r="AH748" s="46">
        <v>5805</v>
      </c>
      <c r="AI748" s="46">
        <f t="shared" si="168"/>
        <v>25017</v>
      </c>
      <c r="AJ748" t="s">
        <v>1376</v>
      </c>
    </row>
    <row r="749" spans="1:36" hidden="1" outlineLevel="1" x14ac:dyDescent="0.2">
      <c r="A749" s="25" t="s">
        <v>2449</v>
      </c>
      <c r="B749" s="11" t="s">
        <v>1230</v>
      </c>
      <c r="E749" s="1">
        <f t="shared" si="158"/>
        <v>6766</v>
      </c>
      <c r="G749" s="1">
        <v>5153</v>
      </c>
      <c r="H749" s="1">
        <v>5135</v>
      </c>
      <c r="I749" s="2"/>
      <c r="J749" s="2">
        <f t="shared" si="169"/>
        <v>0.75894176766183863</v>
      </c>
      <c r="K749" s="7">
        <f t="shared" si="170"/>
        <v>2</v>
      </c>
      <c r="L749" s="7">
        <f t="shared" si="170"/>
        <v>3</v>
      </c>
      <c r="M749" s="7">
        <f t="shared" si="170"/>
        <v>1</v>
      </c>
      <c r="N749" s="2">
        <f t="shared" si="163"/>
        <v>0.19819686668637304</v>
      </c>
      <c r="O749" s="2">
        <f t="shared" si="164"/>
        <v>0.12887969258054982</v>
      </c>
      <c r="P749" s="2">
        <f t="shared" si="165"/>
        <v>0.65341412947088384</v>
      </c>
      <c r="Q749" s="2">
        <f t="shared" si="166"/>
        <v>1.9509311262193241E-2</v>
      </c>
      <c r="R749" s="1">
        <v>1341</v>
      </c>
      <c r="S749" s="1">
        <v>872</v>
      </c>
      <c r="T749" s="1">
        <v>4421</v>
      </c>
      <c r="U749" s="1">
        <v>30</v>
      </c>
      <c r="V749" s="1">
        <v>6</v>
      </c>
      <c r="W749" s="1">
        <v>96</v>
      </c>
      <c r="AA749" s="11" t="s">
        <v>1655</v>
      </c>
      <c r="AB749" s="11" t="e">
        <f>#REF!</f>
        <v>#REF!</v>
      </c>
      <c r="AE749" s="40">
        <v>25</v>
      </c>
      <c r="AF749" s="42">
        <v>27</v>
      </c>
      <c r="AG749" s="42">
        <v>30</v>
      </c>
      <c r="AH749" s="46">
        <v>6015</v>
      </c>
      <c r="AI749" s="46">
        <f t="shared" si="168"/>
        <v>25027</v>
      </c>
      <c r="AJ749" t="s">
        <v>1376</v>
      </c>
    </row>
    <row r="750" spans="1:36" hidden="1" outlineLevel="1" x14ac:dyDescent="0.2">
      <c r="A750" s="25" t="s">
        <v>2657</v>
      </c>
      <c r="B750" s="11" t="s">
        <v>1230</v>
      </c>
      <c r="E750" s="1">
        <f t="shared" si="158"/>
        <v>967</v>
      </c>
      <c r="G750" s="1">
        <v>781</v>
      </c>
      <c r="H750" s="1">
        <v>775</v>
      </c>
      <c r="I750" s="2"/>
      <c r="J750" s="2">
        <f t="shared" si="169"/>
        <v>0.80144777662874866</v>
      </c>
      <c r="K750" s="7">
        <f t="shared" si="170"/>
        <v>3</v>
      </c>
      <c r="L750" s="7">
        <f t="shared" si="170"/>
        <v>2</v>
      </c>
      <c r="M750" s="7">
        <f t="shared" si="170"/>
        <v>1</v>
      </c>
      <c r="N750" s="2">
        <f t="shared" si="163"/>
        <v>0.14167528438469493</v>
      </c>
      <c r="O750" s="2">
        <f t="shared" si="164"/>
        <v>0.20475698035160289</v>
      </c>
      <c r="P750" s="2">
        <f t="shared" si="165"/>
        <v>0.63391933815925539</v>
      </c>
      <c r="Q750" s="2">
        <f t="shared" si="166"/>
        <v>1.9648397104446769E-2</v>
      </c>
      <c r="R750" s="1">
        <v>137</v>
      </c>
      <c r="S750" s="1">
        <v>198</v>
      </c>
      <c r="T750" s="1">
        <v>613</v>
      </c>
      <c r="U750" s="1">
        <v>9</v>
      </c>
      <c r="V750" s="1">
        <v>0</v>
      </c>
      <c r="W750" s="1">
        <v>10</v>
      </c>
      <c r="AA750" t="s">
        <v>2684</v>
      </c>
      <c r="AB750" t="e">
        <f>#REF!</f>
        <v>#REF!</v>
      </c>
      <c r="AE750" s="40">
        <v>25</v>
      </c>
      <c r="AF750" s="42">
        <v>13</v>
      </c>
      <c r="AG750" s="42">
        <v>10</v>
      </c>
      <c r="AH750" s="46">
        <v>6085</v>
      </c>
      <c r="AI750" s="46">
        <f t="shared" si="168"/>
        <v>25013</v>
      </c>
      <c r="AJ750" t="s">
        <v>1376</v>
      </c>
    </row>
    <row r="751" spans="1:36" hidden="1" outlineLevel="1" x14ac:dyDescent="0.2">
      <c r="A751" s="25" t="s">
        <v>50</v>
      </c>
      <c r="B751" s="11" t="s">
        <v>1230</v>
      </c>
      <c r="E751" s="1">
        <f t="shared" si="158"/>
        <v>4305</v>
      </c>
      <c r="G751" s="1">
        <v>3813</v>
      </c>
      <c r="H751" s="1">
        <v>3762</v>
      </c>
      <c r="I751" s="2"/>
      <c r="J751" s="2">
        <f t="shared" si="169"/>
        <v>0.87386759581881535</v>
      </c>
      <c r="K751" s="7">
        <f t="shared" si="170"/>
        <v>2</v>
      </c>
      <c r="L751" s="7">
        <f t="shared" si="170"/>
        <v>3</v>
      </c>
      <c r="M751" s="7">
        <f t="shared" si="170"/>
        <v>1</v>
      </c>
      <c r="N751" s="2">
        <f t="shared" si="163"/>
        <v>0.21927990708478515</v>
      </c>
      <c r="O751" s="2">
        <f t="shared" si="164"/>
        <v>0.14680603948896631</v>
      </c>
      <c r="P751" s="2">
        <f t="shared" si="165"/>
        <v>0.62090592334494776</v>
      </c>
      <c r="Q751" s="2">
        <f t="shared" si="166"/>
        <v>1.3008130081300751E-2</v>
      </c>
      <c r="R751" s="1">
        <v>944</v>
      </c>
      <c r="S751" s="1">
        <v>632</v>
      </c>
      <c r="T751" s="1">
        <v>2673</v>
      </c>
      <c r="U751" s="1">
        <v>21</v>
      </c>
      <c r="V751" s="1">
        <v>1</v>
      </c>
      <c r="W751" s="1">
        <v>34</v>
      </c>
      <c r="AA751" s="11" t="s">
        <v>1655</v>
      </c>
      <c r="AB751" s="11" t="e">
        <f>#REF!</f>
        <v>#REF!</v>
      </c>
      <c r="AE751" s="40">
        <v>25</v>
      </c>
      <c r="AF751" s="42">
        <v>27</v>
      </c>
      <c r="AG751" s="42">
        <v>35</v>
      </c>
      <c r="AH751" s="46">
        <v>6365</v>
      </c>
      <c r="AI751" s="46">
        <f t="shared" si="168"/>
        <v>25027</v>
      </c>
      <c r="AJ751" t="s">
        <v>1376</v>
      </c>
    </row>
    <row r="752" spans="1:36" hidden="1" outlineLevel="1" x14ac:dyDescent="0.2">
      <c r="A752" s="25" t="s">
        <v>2883</v>
      </c>
      <c r="B752" s="11" t="s">
        <v>1230</v>
      </c>
      <c r="E752" s="1">
        <f t="shared" si="158"/>
        <v>429994</v>
      </c>
      <c r="G752" s="1">
        <v>295297</v>
      </c>
      <c r="H752" s="1">
        <v>293796</v>
      </c>
      <c r="I752" s="2"/>
      <c r="J752" s="2">
        <f t="shared" si="169"/>
        <v>0.68325604543319207</v>
      </c>
      <c r="K752" s="7">
        <f t="shared" si="170"/>
        <v>1</v>
      </c>
      <c r="L752" s="7">
        <f t="shared" si="170"/>
        <v>3</v>
      </c>
      <c r="M752" s="7">
        <f t="shared" si="170"/>
        <v>2</v>
      </c>
      <c r="N752" s="2">
        <f t="shared" si="163"/>
        <v>0.49089987302148402</v>
      </c>
      <c r="O752" s="2">
        <f t="shared" si="164"/>
        <v>5.2412359242221984E-2</v>
      </c>
      <c r="P752" s="2">
        <f t="shared" si="165"/>
        <v>0.44517597919970975</v>
      </c>
      <c r="Q752" s="2">
        <f t="shared" si="166"/>
        <v>1.15117885365843E-2</v>
      </c>
      <c r="R752" s="1">
        <v>211084</v>
      </c>
      <c r="S752" s="1">
        <v>22537</v>
      </c>
      <c r="T752" s="1">
        <v>191423</v>
      </c>
      <c r="U752" s="1">
        <v>1445</v>
      </c>
      <c r="V752" s="1">
        <v>368</v>
      </c>
      <c r="W752" s="1">
        <v>3137</v>
      </c>
      <c r="AA752" t="s">
        <v>1372</v>
      </c>
      <c r="AB752" t="e">
        <f>#REF!</f>
        <v>#REF!</v>
      </c>
      <c r="AE752" s="40">
        <v>25</v>
      </c>
      <c r="AF752" s="42">
        <v>25</v>
      </c>
      <c r="AG752" s="42">
        <v>5</v>
      </c>
      <c r="AH752" s="46">
        <v>7000</v>
      </c>
      <c r="AI752" s="46">
        <f t="shared" si="168"/>
        <v>25025</v>
      </c>
      <c r="AJ752" t="s">
        <v>1161</v>
      </c>
    </row>
    <row r="753" spans="1:36" hidden="1" outlineLevel="1" x14ac:dyDescent="0.2">
      <c r="A753" s="25" t="s">
        <v>2885</v>
      </c>
      <c r="B753" s="11" t="s">
        <v>1230</v>
      </c>
      <c r="E753" s="1">
        <f t="shared" si="158"/>
        <v>15223</v>
      </c>
      <c r="G753" s="1">
        <v>12246</v>
      </c>
      <c r="H753" s="1">
        <v>12119</v>
      </c>
      <c r="I753" s="2"/>
      <c r="J753" s="2">
        <f t="shared" si="169"/>
        <v>0.79609800959075083</v>
      </c>
      <c r="K753" s="7">
        <f t="shared" si="170"/>
        <v>2</v>
      </c>
      <c r="L753" s="7">
        <f t="shared" si="170"/>
        <v>3</v>
      </c>
      <c r="M753" s="7">
        <f t="shared" si="170"/>
        <v>1</v>
      </c>
      <c r="N753" s="2">
        <f t="shared" si="163"/>
        <v>0.19753005320896014</v>
      </c>
      <c r="O753" s="2">
        <f t="shared" si="164"/>
        <v>0.1441897129343756</v>
      </c>
      <c r="P753" s="2">
        <f t="shared" si="165"/>
        <v>0.64179202522498846</v>
      </c>
      <c r="Q753" s="2">
        <f t="shared" si="166"/>
        <v>1.6488208631675771E-2</v>
      </c>
      <c r="R753" s="1">
        <v>3007</v>
      </c>
      <c r="S753" s="1">
        <v>2195</v>
      </c>
      <c r="T753" s="1">
        <v>9770</v>
      </c>
      <c r="U753" s="1">
        <v>66</v>
      </c>
      <c r="V753" s="1">
        <v>10</v>
      </c>
      <c r="W753" s="1">
        <v>175</v>
      </c>
      <c r="AA753" t="s">
        <v>2256</v>
      </c>
      <c r="AB753" t="e">
        <f>#REF!</f>
        <v>#REF!</v>
      </c>
      <c r="AE753" s="40">
        <v>25</v>
      </c>
      <c r="AF753" s="42">
        <v>1</v>
      </c>
      <c r="AG753" s="42">
        <v>10</v>
      </c>
      <c r="AH753" s="46">
        <v>7175</v>
      </c>
      <c r="AI753" s="46">
        <f t="shared" si="168"/>
        <v>25001</v>
      </c>
      <c r="AJ753" t="s">
        <v>1376</v>
      </c>
    </row>
    <row r="754" spans="1:36" hidden="1" outlineLevel="1" x14ac:dyDescent="0.2">
      <c r="A754" s="25" t="s">
        <v>2577</v>
      </c>
      <c r="B754" s="11" t="s">
        <v>1230</v>
      </c>
      <c r="E754" s="1">
        <f t="shared" si="158"/>
        <v>4083</v>
      </c>
      <c r="G754" s="1">
        <v>3440</v>
      </c>
      <c r="H754" s="1">
        <v>3402</v>
      </c>
      <c r="I754" s="2"/>
      <c r="J754" s="2">
        <f t="shared" si="169"/>
        <v>0.8332108743570904</v>
      </c>
      <c r="K754" s="7">
        <f t="shared" si="170"/>
        <v>2</v>
      </c>
      <c r="L754" s="7">
        <f t="shared" si="170"/>
        <v>3</v>
      </c>
      <c r="M754" s="7">
        <f t="shared" si="170"/>
        <v>1</v>
      </c>
      <c r="N754" s="2">
        <f t="shared" si="163"/>
        <v>0.26353171687484694</v>
      </c>
      <c r="O754" s="2">
        <f t="shared" si="164"/>
        <v>9.061964241978937E-2</v>
      </c>
      <c r="P754" s="2">
        <f t="shared" si="165"/>
        <v>0.63752143032084252</v>
      </c>
      <c r="Q754" s="2">
        <f t="shared" si="166"/>
        <v>8.327210384521111E-3</v>
      </c>
      <c r="R754" s="1">
        <v>1076</v>
      </c>
      <c r="S754" s="1">
        <v>370</v>
      </c>
      <c r="T754" s="1">
        <v>2603</v>
      </c>
      <c r="U754" s="1">
        <v>15</v>
      </c>
      <c r="V754" s="1">
        <v>3</v>
      </c>
      <c r="W754" s="1">
        <v>16</v>
      </c>
      <c r="AA754" t="s">
        <v>463</v>
      </c>
      <c r="AB754" t="e">
        <f>#REF!</f>
        <v>#REF!</v>
      </c>
      <c r="AE754" s="40">
        <v>25</v>
      </c>
      <c r="AF754" s="42">
        <v>17</v>
      </c>
      <c r="AG754" s="42">
        <v>45</v>
      </c>
      <c r="AH754" s="46">
        <v>7350</v>
      </c>
      <c r="AI754" s="46">
        <f t="shared" si="168"/>
        <v>25017</v>
      </c>
      <c r="AJ754" t="s">
        <v>1376</v>
      </c>
    </row>
    <row r="755" spans="1:36" hidden="1" outlineLevel="1" x14ac:dyDescent="0.2">
      <c r="A755" s="25" t="s">
        <v>1187</v>
      </c>
      <c r="B755" s="11" t="s">
        <v>1230</v>
      </c>
      <c r="E755" s="1">
        <f t="shared" si="158"/>
        <v>6447</v>
      </c>
      <c r="G755" s="1">
        <v>5582</v>
      </c>
      <c r="H755" s="1">
        <v>5543</v>
      </c>
      <c r="I755" s="2"/>
      <c r="J755" s="2">
        <f t="shared" si="169"/>
        <v>0.85977974251589884</v>
      </c>
      <c r="K755" s="7">
        <f t="shared" si="170"/>
        <v>3</v>
      </c>
      <c r="L755" s="7">
        <f t="shared" si="170"/>
        <v>2</v>
      </c>
      <c r="M755" s="7">
        <f t="shared" si="170"/>
        <v>1</v>
      </c>
      <c r="N755" s="2">
        <f t="shared" si="163"/>
        <v>0.16860555297037383</v>
      </c>
      <c r="O755" s="2">
        <f t="shared" si="164"/>
        <v>0.18132464712269272</v>
      </c>
      <c r="P755" s="2">
        <f t="shared" si="165"/>
        <v>0.6387467038932837</v>
      </c>
      <c r="Q755" s="2">
        <f t="shared" si="166"/>
        <v>1.132309601364978E-2</v>
      </c>
      <c r="R755" s="1">
        <v>1087</v>
      </c>
      <c r="S755" s="1">
        <v>1169</v>
      </c>
      <c r="T755" s="1">
        <v>4118</v>
      </c>
      <c r="U755" s="1">
        <v>16</v>
      </c>
      <c r="V755" s="1">
        <v>2</v>
      </c>
      <c r="W755" s="1">
        <v>55</v>
      </c>
      <c r="AA755" t="s">
        <v>775</v>
      </c>
      <c r="AB755" t="e">
        <f>#REF!</f>
        <v>#REF!</v>
      </c>
      <c r="AE755" s="40">
        <v>25</v>
      </c>
      <c r="AF755" s="42">
        <v>9</v>
      </c>
      <c r="AG755" s="42">
        <v>20</v>
      </c>
      <c r="AH755" s="46">
        <v>7420</v>
      </c>
      <c r="AI755" s="46">
        <f t="shared" si="168"/>
        <v>25009</v>
      </c>
      <c r="AJ755" t="s">
        <v>1376</v>
      </c>
    </row>
    <row r="756" spans="1:36" hidden="1" outlineLevel="1" x14ac:dyDescent="0.2">
      <c r="A756" s="25" t="s">
        <v>1988</v>
      </c>
      <c r="B756" s="11" t="s">
        <v>1230</v>
      </c>
      <c r="E756" s="1">
        <f t="shared" si="158"/>
        <v>3943</v>
      </c>
      <c r="G756" s="1">
        <v>3321</v>
      </c>
      <c r="H756" s="1">
        <v>3304</v>
      </c>
      <c r="I756" s="2"/>
      <c r="J756" s="2">
        <f t="shared" si="169"/>
        <v>0.83794065432411868</v>
      </c>
      <c r="K756" s="7">
        <f t="shared" si="170"/>
        <v>2</v>
      </c>
      <c r="L756" s="7">
        <f t="shared" si="170"/>
        <v>3</v>
      </c>
      <c r="M756" s="7">
        <f t="shared" si="170"/>
        <v>1</v>
      </c>
      <c r="N756" s="2">
        <f t="shared" si="163"/>
        <v>0.17144306365711387</v>
      </c>
      <c r="O756" s="2">
        <f t="shared" si="164"/>
        <v>0.12858229774283542</v>
      </c>
      <c r="P756" s="2">
        <f t="shared" si="165"/>
        <v>0.68653309662693385</v>
      </c>
      <c r="Q756" s="2">
        <f t="shared" si="166"/>
        <v>1.3441541973116866E-2</v>
      </c>
      <c r="R756" s="1">
        <v>676</v>
      </c>
      <c r="S756" s="1">
        <v>507</v>
      </c>
      <c r="T756" s="1">
        <v>2707</v>
      </c>
      <c r="U756" s="1">
        <v>18</v>
      </c>
      <c r="V756" s="1">
        <v>3</v>
      </c>
      <c r="W756" s="1">
        <v>32</v>
      </c>
      <c r="AA756" s="11" t="s">
        <v>1655</v>
      </c>
      <c r="AB756" s="11" t="e">
        <f>#REF!</f>
        <v>#REF!</v>
      </c>
      <c r="AE756" s="40">
        <v>25</v>
      </c>
      <c r="AF756" s="42">
        <v>27</v>
      </c>
      <c r="AG756" s="42">
        <v>40</v>
      </c>
      <c r="AH756" s="46">
        <v>7525</v>
      </c>
      <c r="AI756" s="46">
        <f t="shared" si="168"/>
        <v>25027</v>
      </c>
      <c r="AJ756" t="s">
        <v>1376</v>
      </c>
    </row>
    <row r="757" spans="1:36" hidden="1" outlineLevel="1" x14ac:dyDescent="0.2">
      <c r="A757" s="25" t="s">
        <v>225</v>
      </c>
      <c r="B757" s="11" t="s">
        <v>1230</v>
      </c>
      <c r="E757" s="1">
        <f t="shared" si="158"/>
        <v>27967</v>
      </c>
      <c r="G757" s="1">
        <v>21953</v>
      </c>
      <c r="H757" s="1">
        <v>21795</v>
      </c>
      <c r="I757" s="2"/>
      <c r="J757" s="2">
        <f t="shared" si="169"/>
        <v>0.77931133121178531</v>
      </c>
      <c r="K757" s="7">
        <f t="shared" si="170"/>
        <v>2</v>
      </c>
      <c r="L757" s="7">
        <f t="shared" si="170"/>
        <v>3</v>
      </c>
      <c r="M757" s="7">
        <f t="shared" si="170"/>
        <v>1</v>
      </c>
      <c r="N757" s="2">
        <f t="shared" si="163"/>
        <v>0.29298816462259092</v>
      </c>
      <c r="O757" s="2">
        <f t="shared" si="164"/>
        <v>9.9116816247720521E-2</v>
      </c>
      <c r="P757" s="2">
        <f t="shared" si="165"/>
        <v>0.59838380948975578</v>
      </c>
      <c r="Q757" s="2">
        <f t="shared" si="166"/>
        <v>9.5112096399327939E-3</v>
      </c>
      <c r="R757" s="1">
        <v>8194</v>
      </c>
      <c r="S757" s="1">
        <v>2772</v>
      </c>
      <c r="T757" s="1">
        <v>16735</v>
      </c>
      <c r="U757" s="1">
        <v>71</v>
      </c>
      <c r="V757" s="1">
        <v>6</v>
      </c>
      <c r="W757" s="1">
        <v>189</v>
      </c>
      <c r="AA757" t="s">
        <v>694</v>
      </c>
      <c r="AB757" t="e">
        <f>#REF!</f>
        <v>#REF!</v>
      </c>
      <c r="AE757" s="40">
        <v>25</v>
      </c>
      <c r="AF757" s="42">
        <v>21</v>
      </c>
      <c r="AG757" s="42">
        <v>15</v>
      </c>
      <c r="AH757" s="46">
        <v>7665</v>
      </c>
      <c r="AI757" s="46">
        <f t="shared" si="168"/>
        <v>25021</v>
      </c>
      <c r="AJ757" t="s">
        <v>1376</v>
      </c>
    </row>
    <row r="758" spans="1:36" hidden="1" outlineLevel="1" x14ac:dyDescent="0.2">
      <c r="A758" s="25" t="s">
        <v>1660</v>
      </c>
      <c r="B758" s="11" t="s">
        <v>1230</v>
      </c>
      <c r="E758" s="1">
        <f t="shared" si="158"/>
        <v>8540</v>
      </c>
      <c r="G758" s="1">
        <v>7494</v>
      </c>
      <c r="H758" s="1">
        <v>7436</v>
      </c>
      <c r="I758" s="2"/>
      <c r="J758" s="2">
        <f t="shared" si="169"/>
        <v>0.87072599531615924</v>
      </c>
      <c r="K758" s="7">
        <f t="shared" si="170"/>
        <v>2</v>
      </c>
      <c r="L758" s="7">
        <f t="shared" si="170"/>
        <v>3</v>
      </c>
      <c r="M758" s="7">
        <f t="shared" si="170"/>
        <v>1</v>
      </c>
      <c r="N758" s="2">
        <f t="shared" si="163"/>
        <v>0.2680327868852459</v>
      </c>
      <c r="O758" s="2">
        <f t="shared" si="164"/>
        <v>0.13114754098360656</v>
      </c>
      <c r="P758" s="2">
        <f t="shared" si="165"/>
        <v>0.58829039812646367</v>
      </c>
      <c r="Q758" s="2">
        <f t="shared" si="166"/>
        <v>1.2529274004683844E-2</v>
      </c>
      <c r="R758" s="1">
        <v>2289</v>
      </c>
      <c r="S758" s="1">
        <v>1120</v>
      </c>
      <c r="T758" s="1">
        <v>5024</v>
      </c>
      <c r="U758" s="1">
        <v>39</v>
      </c>
      <c r="V758" s="1">
        <v>8</v>
      </c>
      <c r="W758" s="1">
        <v>60</v>
      </c>
      <c r="AA758" t="s">
        <v>2256</v>
      </c>
      <c r="AB758" t="e">
        <f>#REF!</f>
        <v>#REF!</v>
      </c>
      <c r="AE758" s="40">
        <v>25</v>
      </c>
      <c r="AF758" s="42">
        <v>1</v>
      </c>
      <c r="AG758" s="42">
        <v>15</v>
      </c>
      <c r="AH758" s="46">
        <v>7980</v>
      </c>
      <c r="AI758" s="46">
        <f t="shared" si="168"/>
        <v>25001</v>
      </c>
      <c r="AJ758" t="s">
        <v>1376</v>
      </c>
    </row>
    <row r="759" spans="1:36" hidden="1" outlineLevel="1" x14ac:dyDescent="0.2">
      <c r="A759" s="25" t="s">
        <v>741</v>
      </c>
      <c r="B759" s="11" t="s">
        <v>1230</v>
      </c>
      <c r="E759" s="1">
        <f t="shared" si="158"/>
        <v>18265</v>
      </c>
      <c r="G759" s="1">
        <v>14703</v>
      </c>
      <c r="H759" s="1">
        <v>14616</v>
      </c>
      <c r="I759" s="2"/>
      <c r="J759" s="2">
        <f t="shared" si="169"/>
        <v>0.80021899808376673</v>
      </c>
      <c r="K759" s="7">
        <f t="shared" si="170"/>
        <v>2</v>
      </c>
      <c r="L759" s="7">
        <f t="shared" si="170"/>
        <v>3</v>
      </c>
      <c r="M759" s="7">
        <f t="shared" si="170"/>
        <v>1</v>
      </c>
      <c r="N759" s="2">
        <f t="shared" si="163"/>
        <v>0.22042157131125104</v>
      </c>
      <c r="O759" s="2">
        <f t="shared" si="164"/>
        <v>0.12329592116068984</v>
      </c>
      <c r="P759" s="2">
        <f t="shared" si="165"/>
        <v>0.63810566657541745</v>
      </c>
      <c r="Q759" s="2">
        <f t="shared" si="166"/>
        <v>1.8176840952641604E-2</v>
      </c>
      <c r="R759" s="1">
        <v>4026</v>
      </c>
      <c r="S759" s="1">
        <v>2252</v>
      </c>
      <c r="T759" s="1">
        <v>11655</v>
      </c>
      <c r="U759" s="1">
        <v>86</v>
      </c>
      <c r="V759" s="1">
        <v>15</v>
      </c>
      <c r="W759" s="1">
        <v>231</v>
      </c>
      <c r="AA759" t="s">
        <v>216</v>
      </c>
      <c r="AB759" t="e">
        <f>#REF!</f>
        <v>#REF!</v>
      </c>
      <c r="AE759" s="40">
        <v>25</v>
      </c>
      <c r="AF759" s="42">
        <v>23</v>
      </c>
      <c r="AG759" s="42">
        <v>10</v>
      </c>
      <c r="AH759" s="46">
        <v>8085</v>
      </c>
      <c r="AI759" s="46">
        <f t="shared" si="168"/>
        <v>25023</v>
      </c>
      <c r="AJ759" t="s">
        <v>1376</v>
      </c>
    </row>
    <row r="760" spans="1:36" hidden="1" outlineLevel="1" x14ac:dyDescent="0.2">
      <c r="A760" s="25" t="s">
        <v>2855</v>
      </c>
      <c r="B760" s="11" t="s">
        <v>1230</v>
      </c>
      <c r="E760" s="1">
        <f t="shared" si="158"/>
        <v>2836</v>
      </c>
      <c r="G760" s="1">
        <v>2349</v>
      </c>
      <c r="H760" s="1">
        <v>2314</v>
      </c>
      <c r="I760" s="2"/>
      <c r="J760" s="2">
        <f t="shared" si="169"/>
        <v>0.81593794076163606</v>
      </c>
      <c r="K760" s="7">
        <f t="shared" si="170"/>
        <v>3</v>
      </c>
      <c r="L760" s="7">
        <f t="shared" si="170"/>
        <v>2</v>
      </c>
      <c r="M760" s="7">
        <f t="shared" si="170"/>
        <v>1</v>
      </c>
      <c r="N760" s="2">
        <f t="shared" si="163"/>
        <v>0.15444287729196052</v>
      </c>
      <c r="O760" s="2">
        <f t="shared" si="164"/>
        <v>0.16325811001410437</v>
      </c>
      <c r="P760" s="2">
        <f t="shared" si="165"/>
        <v>0.66748942172073344</v>
      </c>
      <c r="Q760" s="2">
        <f t="shared" si="166"/>
        <v>1.480959097320167E-2</v>
      </c>
      <c r="R760" s="1">
        <v>438</v>
      </c>
      <c r="S760" s="1">
        <v>463</v>
      </c>
      <c r="T760" s="1">
        <v>1893</v>
      </c>
      <c r="U760" s="1">
        <v>14</v>
      </c>
      <c r="V760" s="1">
        <v>5</v>
      </c>
      <c r="W760" s="1">
        <v>23</v>
      </c>
      <c r="AA760" t="s">
        <v>2684</v>
      </c>
      <c r="AB760" t="e">
        <f>#REF!</f>
        <v>#REF!</v>
      </c>
      <c r="AE760" s="40">
        <v>25</v>
      </c>
      <c r="AF760" s="42">
        <v>13</v>
      </c>
      <c r="AG760" s="42">
        <v>15</v>
      </c>
      <c r="AH760" s="46">
        <v>8470</v>
      </c>
      <c r="AI760" s="46">
        <f t="shared" si="168"/>
        <v>25013</v>
      </c>
      <c r="AJ760" t="s">
        <v>1376</v>
      </c>
    </row>
    <row r="761" spans="1:36" hidden="1" outlineLevel="1" x14ac:dyDescent="0.2">
      <c r="A761" s="25" t="s">
        <v>2052</v>
      </c>
      <c r="B761" s="11" t="s">
        <v>1230</v>
      </c>
      <c r="E761" s="1">
        <f t="shared" si="158"/>
        <v>60996</v>
      </c>
      <c r="G761" s="1">
        <v>38954</v>
      </c>
      <c r="H761" s="1">
        <v>38712</v>
      </c>
      <c r="I761" s="2"/>
      <c r="J761" s="2">
        <f t="shared" si="169"/>
        <v>0.63466456816840444</v>
      </c>
      <c r="K761" s="7">
        <f t="shared" si="170"/>
        <v>1</v>
      </c>
      <c r="L761" s="7">
        <f t="shared" si="170"/>
        <v>3</v>
      </c>
      <c r="M761" s="7">
        <f t="shared" si="170"/>
        <v>2</v>
      </c>
      <c r="N761" s="2">
        <f t="shared" si="163"/>
        <v>0.47339169781625023</v>
      </c>
      <c r="O761" s="2">
        <f t="shared" si="164"/>
        <v>6.1610597416224017E-2</v>
      </c>
      <c r="P761" s="2">
        <f t="shared" si="165"/>
        <v>0.44811135156403697</v>
      </c>
      <c r="Q761" s="2">
        <f t="shared" si="166"/>
        <v>1.6886353203488802E-2</v>
      </c>
      <c r="R761" s="1">
        <v>28875</v>
      </c>
      <c r="S761" s="1">
        <v>3758</v>
      </c>
      <c r="T761" s="1">
        <v>27333</v>
      </c>
      <c r="U761" s="1">
        <v>256</v>
      </c>
      <c r="V761" s="1">
        <v>42</v>
      </c>
      <c r="W761" s="1">
        <v>732</v>
      </c>
      <c r="AA761" t="s">
        <v>216</v>
      </c>
      <c r="AB761" t="e">
        <f>#REF!</f>
        <v>#REF!</v>
      </c>
      <c r="AE761" s="40">
        <v>25</v>
      </c>
      <c r="AF761" s="42">
        <v>23</v>
      </c>
      <c r="AG761" s="42">
        <v>15</v>
      </c>
      <c r="AH761" s="46">
        <v>9000</v>
      </c>
      <c r="AI761" s="46">
        <f t="shared" si="168"/>
        <v>25023</v>
      </c>
      <c r="AJ761" t="s">
        <v>1161</v>
      </c>
    </row>
    <row r="762" spans="1:36" hidden="1" outlineLevel="1" x14ac:dyDescent="0.2">
      <c r="A762" s="25" t="s">
        <v>842</v>
      </c>
      <c r="B762" s="11" t="s">
        <v>1230</v>
      </c>
      <c r="E762" s="1">
        <f t="shared" si="158"/>
        <v>2562</v>
      </c>
      <c r="G762" s="1">
        <v>2062</v>
      </c>
      <c r="H762" s="1">
        <v>2054</v>
      </c>
      <c r="I762" s="2"/>
      <c r="J762" s="2">
        <f t="shared" si="169"/>
        <v>0.80171740827478533</v>
      </c>
      <c r="K762" s="7">
        <f t="shared" si="170"/>
        <v>2</v>
      </c>
      <c r="L762" s="7">
        <f t="shared" si="170"/>
        <v>3</v>
      </c>
      <c r="M762" s="7">
        <f t="shared" si="170"/>
        <v>1</v>
      </c>
      <c r="N762" s="2">
        <f t="shared" si="163"/>
        <v>0.17017954722872755</v>
      </c>
      <c r="O762" s="2">
        <f t="shared" si="164"/>
        <v>0.1448087431693989</v>
      </c>
      <c r="P762" s="2">
        <f t="shared" si="165"/>
        <v>0.67486338797814205</v>
      </c>
      <c r="Q762" s="2">
        <f t="shared" si="166"/>
        <v>1.0148321623731471E-2</v>
      </c>
      <c r="R762" s="1">
        <v>436</v>
      </c>
      <c r="S762" s="1">
        <v>371</v>
      </c>
      <c r="T762" s="1">
        <v>1729</v>
      </c>
      <c r="U762" s="1">
        <v>17</v>
      </c>
      <c r="V762" s="1">
        <v>1</v>
      </c>
      <c r="W762" s="1">
        <v>8</v>
      </c>
      <c r="AA762" s="11" t="s">
        <v>1655</v>
      </c>
      <c r="AB762" s="11" t="e">
        <f>#REF!</f>
        <v>#REF!</v>
      </c>
      <c r="AE762" s="40">
        <v>25</v>
      </c>
      <c r="AF762" s="42">
        <v>27</v>
      </c>
      <c r="AG762" s="42">
        <v>45</v>
      </c>
      <c r="AH762" s="46">
        <v>9105</v>
      </c>
      <c r="AI762" s="46">
        <f t="shared" si="168"/>
        <v>25027</v>
      </c>
      <c r="AJ762" t="s">
        <v>1376</v>
      </c>
    </row>
    <row r="763" spans="1:36" hidden="1" outlineLevel="1" x14ac:dyDescent="0.2">
      <c r="A763" s="25" t="s">
        <v>1460</v>
      </c>
      <c r="B763" s="11" t="s">
        <v>1230</v>
      </c>
      <c r="E763" s="1">
        <f t="shared" si="158"/>
        <v>40328</v>
      </c>
      <c r="G763" s="1">
        <v>31305</v>
      </c>
      <c r="H763" s="1">
        <v>31084</v>
      </c>
      <c r="I763" s="2"/>
      <c r="J763" s="2">
        <f t="shared" si="169"/>
        <v>0.77077960722078953</v>
      </c>
      <c r="K763" s="7">
        <f t="shared" si="170"/>
        <v>1</v>
      </c>
      <c r="L763" s="7">
        <f t="shared" si="170"/>
        <v>3</v>
      </c>
      <c r="M763" s="7">
        <f t="shared" si="170"/>
        <v>2</v>
      </c>
      <c r="N763" s="2">
        <f t="shared" si="163"/>
        <v>0.47996429279904779</v>
      </c>
      <c r="O763" s="2">
        <f t="shared" si="164"/>
        <v>4.8973417972624479E-2</v>
      </c>
      <c r="P763" s="2">
        <f t="shared" si="165"/>
        <v>0.46285459234278914</v>
      </c>
      <c r="Q763" s="2">
        <f t="shared" si="166"/>
        <v>8.207696885538629E-3</v>
      </c>
      <c r="R763" s="1">
        <v>19356</v>
      </c>
      <c r="S763" s="1">
        <v>1975</v>
      </c>
      <c r="T763" s="1">
        <v>18666</v>
      </c>
      <c r="U763" s="1">
        <v>77</v>
      </c>
      <c r="V763" s="1">
        <v>24</v>
      </c>
      <c r="W763" s="1">
        <v>230</v>
      </c>
      <c r="AA763" t="s">
        <v>694</v>
      </c>
      <c r="AB763" t="e">
        <f>#REF!</f>
        <v>#REF!</v>
      </c>
      <c r="AE763" s="40">
        <v>25</v>
      </c>
      <c r="AF763" s="42">
        <v>21</v>
      </c>
      <c r="AG763" s="42">
        <v>20</v>
      </c>
      <c r="AH763" s="46">
        <v>9175</v>
      </c>
      <c r="AI763" s="46">
        <f t="shared" si="168"/>
        <v>25021</v>
      </c>
      <c r="AJ763" t="s">
        <v>1376</v>
      </c>
    </row>
    <row r="764" spans="1:36" hidden="1" outlineLevel="1" x14ac:dyDescent="0.2">
      <c r="A764" s="25" t="s">
        <v>2507</v>
      </c>
      <c r="B764" s="11" t="s">
        <v>1230</v>
      </c>
      <c r="E764" s="1">
        <f t="shared" si="158"/>
        <v>1398</v>
      </c>
      <c r="G764" s="1">
        <v>1203</v>
      </c>
      <c r="H764" s="1">
        <v>1191</v>
      </c>
      <c r="I764" s="2"/>
      <c r="J764" s="2">
        <f t="shared" si="169"/>
        <v>0.85193133047210301</v>
      </c>
      <c r="K764" s="7">
        <f t="shared" si="170"/>
        <v>2</v>
      </c>
      <c r="L764" s="7">
        <f t="shared" si="170"/>
        <v>3</v>
      </c>
      <c r="M764" s="7">
        <f t="shared" si="170"/>
        <v>1</v>
      </c>
      <c r="N764" s="2">
        <f t="shared" si="163"/>
        <v>0.28826895565092991</v>
      </c>
      <c r="O764" s="2">
        <f t="shared" si="164"/>
        <v>5.4363376251788269E-2</v>
      </c>
      <c r="P764" s="2">
        <f t="shared" si="165"/>
        <v>0.64663805436337629</v>
      </c>
      <c r="Q764" s="2">
        <f t="shared" si="166"/>
        <v>1.0729613733905574E-2</v>
      </c>
      <c r="R764" s="1">
        <v>403</v>
      </c>
      <c r="S764" s="1">
        <v>76</v>
      </c>
      <c r="T764" s="1">
        <v>904</v>
      </c>
      <c r="U764" s="1">
        <v>5</v>
      </c>
      <c r="V764" s="1">
        <v>2</v>
      </c>
      <c r="W764" s="1">
        <v>8</v>
      </c>
      <c r="AA764" t="s">
        <v>1057</v>
      </c>
      <c r="AB764" t="e">
        <f>#REF!</f>
        <v>#REF!</v>
      </c>
      <c r="AE764" s="40">
        <v>25</v>
      </c>
      <c r="AF764" s="42">
        <v>11</v>
      </c>
      <c r="AG764" s="42">
        <v>15</v>
      </c>
      <c r="AH764" s="46">
        <v>9595</v>
      </c>
      <c r="AI764" s="46">
        <f t="shared" si="168"/>
        <v>25011</v>
      </c>
      <c r="AJ764" t="s">
        <v>1376</v>
      </c>
    </row>
    <row r="765" spans="1:36" hidden="1" outlineLevel="1" x14ac:dyDescent="0.2">
      <c r="A765" s="25" t="s">
        <v>2402</v>
      </c>
      <c r="B765" s="11" t="s">
        <v>1230</v>
      </c>
      <c r="E765" s="1">
        <f t="shared" si="158"/>
        <v>18827</v>
      </c>
      <c r="G765" s="1">
        <v>15431</v>
      </c>
      <c r="H765" s="1">
        <v>15346</v>
      </c>
      <c r="I765" s="2"/>
      <c r="J765" s="2">
        <f t="shared" si="169"/>
        <v>0.81510596483773301</v>
      </c>
      <c r="K765" s="7">
        <f t="shared" si="170"/>
        <v>2</v>
      </c>
      <c r="L765" s="7">
        <f t="shared" si="170"/>
        <v>3</v>
      </c>
      <c r="M765" s="7">
        <f t="shared" si="170"/>
        <v>1</v>
      </c>
      <c r="N765" s="2">
        <f t="shared" si="163"/>
        <v>0.26047697455781588</v>
      </c>
      <c r="O765" s="2">
        <f t="shared" si="164"/>
        <v>0.10224677325118181</v>
      </c>
      <c r="P765" s="2">
        <f t="shared" si="165"/>
        <v>0.62686567164179108</v>
      </c>
      <c r="Q765" s="2">
        <f t="shared" si="166"/>
        <v>1.0410580549211179E-2</v>
      </c>
      <c r="R765" s="1">
        <v>4904</v>
      </c>
      <c r="S765" s="1">
        <v>1925</v>
      </c>
      <c r="T765" s="1">
        <v>11802</v>
      </c>
      <c r="U765" s="1">
        <v>60</v>
      </c>
      <c r="V765" s="1">
        <v>9</v>
      </c>
      <c r="W765" s="1">
        <v>127</v>
      </c>
      <c r="AA765" t="s">
        <v>463</v>
      </c>
      <c r="AB765" t="e">
        <f>#REF!</f>
        <v>#REF!</v>
      </c>
      <c r="AE765" s="40">
        <v>25</v>
      </c>
      <c r="AF765" s="42">
        <v>17</v>
      </c>
      <c r="AG765" s="42">
        <v>50</v>
      </c>
      <c r="AH765" s="46">
        <v>9840</v>
      </c>
      <c r="AI765" s="46">
        <f t="shared" si="168"/>
        <v>25017</v>
      </c>
      <c r="AJ765" t="s">
        <v>1376</v>
      </c>
    </row>
    <row r="766" spans="1:36" hidden="1" outlineLevel="1" x14ac:dyDescent="0.2">
      <c r="A766" s="25" t="s">
        <v>2403</v>
      </c>
      <c r="B766" s="11" t="s">
        <v>1230</v>
      </c>
      <c r="E766" s="1">
        <f t="shared" si="158"/>
        <v>73414</v>
      </c>
      <c r="G766" s="1">
        <v>55039</v>
      </c>
      <c r="H766" s="1">
        <v>54795</v>
      </c>
      <c r="I766" s="2"/>
      <c r="J766" s="2">
        <f t="shared" si="169"/>
        <v>0.74638352357860893</v>
      </c>
      <c r="K766" s="7">
        <f t="shared" si="170"/>
        <v>1</v>
      </c>
      <c r="L766" s="7">
        <f t="shared" si="170"/>
        <v>3</v>
      </c>
      <c r="M766" s="7">
        <f t="shared" si="170"/>
        <v>2</v>
      </c>
      <c r="N766" s="2">
        <f t="shared" si="163"/>
        <v>0.55760481652000982</v>
      </c>
      <c r="O766" s="2">
        <f t="shared" si="164"/>
        <v>2.7978314762851772E-2</v>
      </c>
      <c r="P766" s="2">
        <f t="shared" si="165"/>
        <v>0.40535865093851309</v>
      </c>
      <c r="Q766" s="2">
        <f t="shared" si="166"/>
        <v>9.0582177786253104E-3</v>
      </c>
      <c r="R766" s="1">
        <v>40936</v>
      </c>
      <c r="S766" s="1">
        <v>2054</v>
      </c>
      <c r="T766" s="1">
        <v>29759</v>
      </c>
      <c r="U766" s="1">
        <v>177</v>
      </c>
      <c r="V766" s="1">
        <v>115</v>
      </c>
      <c r="W766" s="1">
        <v>373</v>
      </c>
      <c r="AA766" t="s">
        <v>463</v>
      </c>
      <c r="AB766" t="e">
        <f>#REF!</f>
        <v>#REF!</v>
      </c>
      <c r="AE766" s="40">
        <v>25</v>
      </c>
      <c r="AF766" s="42">
        <v>17</v>
      </c>
      <c r="AG766" s="42">
        <v>55</v>
      </c>
      <c r="AH766" s="46">
        <v>11000</v>
      </c>
      <c r="AI766" s="46">
        <f t="shared" si="168"/>
        <v>25017</v>
      </c>
      <c r="AJ766" t="s">
        <v>1161</v>
      </c>
    </row>
    <row r="767" spans="1:36" hidden="1" outlineLevel="1" x14ac:dyDescent="0.2">
      <c r="A767" s="25" t="s">
        <v>2742</v>
      </c>
      <c r="B767" s="11" t="s">
        <v>1230</v>
      </c>
      <c r="E767" s="1">
        <f t="shared" si="158"/>
        <v>17498</v>
      </c>
      <c r="G767" s="1">
        <v>14571</v>
      </c>
      <c r="H767" s="1">
        <v>14485</v>
      </c>
      <c r="I767" s="2"/>
      <c r="J767" s="2">
        <f t="shared" si="169"/>
        <v>0.82780889244485079</v>
      </c>
      <c r="K767" s="7">
        <f t="shared" si="170"/>
        <v>2</v>
      </c>
      <c r="L767" s="7">
        <f t="shared" si="170"/>
        <v>3</v>
      </c>
      <c r="M767" s="7">
        <f t="shared" si="170"/>
        <v>1</v>
      </c>
      <c r="N767" s="2">
        <f t="shared" si="163"/>
        <v>0.29751971653903303</v>
      </c>
      <c r="O767" s="2">
        <f t="shared" si="164"/>
        <v>0.10389758829580524</v>
      </c>
      <c r="P767" s="2">
        <f t="shared" si="165"/>
        <v>0.58686707052234544</v>
      </c>
      <c r="Q767" s="2">
        <f t="shared" si="166"/>
        <v>1.171562464281628E-2</v>
      </c>
      <c r="R767" s="1">
        <v>5206</v>
      </c>
      <c r="S767" s="1">
        <v>1818</v>
      </c>
      <c r="T767" s="1">
        <v>10269</v>
      </c>
      <c r="U767" s="1">
        <v>57</v>
      </c>
      <c r="V767" s="1">
        <v>1</v>
      </c>
      <c r="W767" s="1">
        <v>147</v>
      </c>
      <c r="AA767" t="s">
        <v>694</v>
      </c>
      <c r="AB767" t="e">
        <f>#REF!</f>
        <v>#REF!</v>
      </c>
      <c r="AE767" s="40">
        <v>25</v>
      </c>
      <c r="AF767" s="42">
        <v>21</v>
      </c>
      <c r="AG767" s="42">
        <v>25</v>
      </c>
      <c r="AH767" s="46">
        <v>11315</v>
      </c>
      <c r="AI767" s="46">
        <f t="shared" si="168"/>
        <v>25021</v>
      </c>
      <c r="AJ767" t="s">
        <v>1376</v>
      </c>
    </row>
    <row r="768" spans="1:36" hidden="1" outlineLevel="1" x14ac:dyDescent="0.2">
      <c r="A768" s="25" t="s">
        <v>466</v>
      </c>
      <c r="B768" s="11" t="s">
        <v>1230</v>
      </c>
      <c r="E768" s="1">
        <f t="shared" si="158"/>
        <v>4098</v>
      </c>
      <c r="G768" s="1">
        <v>3670</v>
      </c>
      <c r="H768" s="1">
        <v>3638</v>
      </c>
      <c r="I768" s="2"/>
      <c r="J768" s="2">
        <f t="shared" si="169"/>
        <v>0.887750122010737</v>
      </c>
      <c r="K768" s="7">
        <f t="shared" si="170"/>
        <v>2</v>
      </c>
      <c r="L768" s="7">
        <f t="shared" si="170"/>
        <v>3</v>
      </c>
      <c r="M768" s="7">
        <f t="shared" si="170"/>
        <v>1</v>
      </c>
      <c r="N768" s="2">
        <f t="shared" si="163"/>
        <v>0.28770131771595903</v>
      </c>
      <c r="O768" s="2">
        <f t="shared" si="164"/>
        <v>0.10004880429477794</v>
      </c>
      <c r="P768" s="2">
        <f t="shared" si="165"/>
        <v>0.60444119082479253</v>
      </c>
      <c r="Q768" s="2">
        <f t="shared" si="166"/>
        <v>7.8086871644704736E-3</v>
      </c>
      <c r="R768" s="1">
        <v>1179</v>
      </c>
      <c r="S768" s="1">
        <v>410</v>
      </c>
      <c r="T768" s="1">
        <v>2477</v>
      </c>
      <c r="U768" s="1">
        <v>8</v>
      </c>
      <c r="V768" s="1">
        <v>5</v>
      </c>
      <c r="W768" s="1">
        <v>19</v>
      </c>
      <c r="AA768" t="s">
        <v>463</v>
      </c>
      <c r="AB768" t="e">
        <f>#REF!</f>
        <v>#REF!</v>
      </c>
      <c r="AE768" s="40">
        <v>25</v>
      </c>
      <c r="AF768" s="42">
        <v>17</v>
      </c>
      <c r="AG768" s="42">
        <v>60</v>
      </c>
      <c r="AH768" s="46">
        <v>11525</v>
      </c>
      <c r="AI768" s="46">
        <f t="shared" si="168"/>
        <v>25017</v>
      </c>
      <c r="AJ768" t="s">
        <v>1376</v>
      </c>
    </row>
    <row r="769" spans="1:36" hidden="1" outlineLevel="1" x14ac:dyDescent="0.2">
      <c r="A769" s="25" t="s">
        <v>71</v>
      </c>
      <c r="B769" s="11" t="s">
        <v>1230</v>
      </c>
      <c r="E769" s="1">
        <f t="shared" si="158"/>
        <v>8920</v>
      </c>
      <c r="G769" s="1">
        <v>7001</v>
      </c>
      <c r="H769" s="1">
        <v>6961</v>
      </c>
      <c r="I769" s="2"/>
      <c r="J769" s="2">
        <f t="shared" si="169"/>
        <v>0.78038116591928253</v>
      </c>
      <c r="K769" s="7">
        <f t="shared" si="170"/>
        <v>2</v>
      </c>
      <c r="L769" s="7">
        <f t="shared" si="170"/>
        <v>3</v>
      </c>
      <c r="M769" s="7">
        <f t="shared" si="170"/>
        <v>1</v>
      </c>
      <c r="N769" s="2">
        <f t="shared" si="163"/>
        <v>0.16928251121076232</v>
      </c>
      <c r="O769" s="2">
        <f t="shared" si="164"/>
        <v>0.13520179372197311</v>
      </c>
      <c r="P769" s="2">
        <f t="shared" si="165"/>
        <v>0.67982062780269059</v>
      </c>
      <c r="Q769" s="2">
        <f t="shared" si="166"/>
        <v>1.5695067264573925E-2</v>
      </c>
      <c r="R769" s="1">
        <v>1510</v>
      </c>
      <c r="S769" s="1">
        <v>1206</v>
      </c>
      <c r="T769" s="1">
        <v>6064</v>
      </c>
      <c r="U769" s="1">
        <v>50</v>
      </c>
      <c r="V769" s="1">
        <v>8</v>
      </c>
      <c r="W769" s="1">
        <v>82</v>
      </c>
      <c r="AA769" t="s">
        <v>216</v>
      </c>
      <c r="AB769" t="e">
        <f>#REF!</f>
        <v>#REF!</v>
      </c>
      <c r="AE769" s="40">
        <v>25</v>
      </c>
      <c r="AF769" s="42">
        <v>23</v>
      </c>
      <c r="AG769" s="42">
        <v>20</v>
      </c>
      <c r="AH769" s="46">
        <v>11665</v>
      </c>
      <c r="AI769" s="46">
        <f t="shared" si="168"/>
        <v>25023</v>
      </c>
      <c r="AJ769" t="s">
        <v>1376</v>
      </c>
    </row>
    <row r="770" spans="1:36" hidden="1" outlineLevel="1" x14ac:dyDescent="0.2">
      <c r="A770" s="25" t="s">
        <v>1341</v>
      </c>
      <c r="B770" s="11" t="s">
        <v>1230</v>
      </c>
      <c r="E770" s="1">
        <f t="shared" si="158"/>
        <v>942</v>
      </c>
      <c r="G770" s="1">
        <v>749</v>
      </c>
      <c r="H770" s="1">
        <v>743</v>
      </c>
      <c r="I770" s="2"/>
      <c r="J770" s="2">
        <f t="shared" si="169"/>
        <v>0.78874734607218688</v>
      </c>
      <c r="K770" s="7">
        <f t="shared" si="170"/>
        <v>2</v>
      </c>
      <c r="L770" s="7">
        <f t="shared" si="170"/>
        <v>3</v>
      </c>
      <c r="M770" s="7">
        <f t="shared" si="170"/>
        <v>1</v>
      </c>
      <c r="N770" s="2">
        <f t="shared" si="163"/>
        <v>0.25159235668789809</v>
      </c>
      <c r="O770" s="2">
        <f t="shared" si="164"/>
        <v>8.4925690021231418E-2</v>
      </c>
      <c r="P770" s="2">
        <f t="shared" si="165"/>
        <v>0.64861995753715496</v>
      </c>
      <c r="Q770" s="2">
        <f t="shared" si="166"/>
        <v>1.4861995753715496E-2</v>
      </c>
      <c r="R770" s="1">
        <v>237</v>
      </c>
      <c r="S770" s="1">
        <v>80</v>
      </c>
      <c r="T770" s="1">
        <v>611</v>
      </c>
      <c r="U770" s="1">
        <v>3</v>
      </c>
      <c r="V770" s="1">
        <v>2</v>
      </c>
      <c r="W770" s="1">
        <v>9</v>
      </c>
      <c r="AA770" t="s">
        <v>1057</v>
      </c>
      <c r="AB770" t="e">
        <f>#REF!</f>
        <v>#REF!</v>
      </c>
      <c r="AE770" s="40">
        <v>25</v>
      </c>
      <c r="AF770" s="42">
        <v>11</v>
      </c>
      <c r="AG770" s="42">
        <v>20</v>
      </c>
      <c r="AH770" s="46">
        <v>12505</v>
      </c>
      <c r="AI770" s="46">
        <f t="shared" si="168"/>
        <v>25011</v>
      </c>
      <c r="AJ770" t="s">
        <v>1376</v>
      </c>
    </row>
    <row r="771" spans="1:36" hidden="1" outlineLevel="1" x14ac:dyDescent="0.2">
      <c r="A771" s="25" t="s">
        <v>335</v>
      </c>
      <c r="B771" s="11" t="s">
        <v>1230</v>
      </c>
      <c r="E771" s="1">
        <f t="shared" si="158"/>
        <v>10375</v>
      </c>
      <c r="G771" s="1">
        <v>8169</v>
      </c>
      <c r="H771" s="1">
        <v>8122</v>
      </c>
      <c r="I771" s="2"/>
      <c r="J771" s="2">
        <f t="shared" si="169"/>
        <v>0.78284337349397592</v>
      </c>
      <c r="K771" s="7">
        <f t="shared" si="170"/>
        <v>2</v>
      </c>
      <c r="L771" s="7">
        <f t="shared" si="170"/>
        <v>3</v>
      </c>
      <c r="M771" s="7">
        <f t="shared" si="170"/>
        <v>1</v>
      </c>
      <c r="N771" s="2">
        <f t="shared" si="163"/>
        <v>0.16318072289156627</v>
      </c>
      <c r="O771" s="2">
        <f t="shared" si="164"/>
        <v>0.16009638554216868</v>
      </c>
      <c r="P771" s="2">
        <f t="shared" si="165"/>
        <v>0.66371084337349395</v>
      </c>
      <c r="Q771" s="2">
        <f t="shared" si="166"/>
        <v>1.3012048192771131E-2</v>
      </c>
      <c r="R771" s="1">
        <v>1693</v>
      </c>
      <c r="S771" s="1">
        <v>1661</v>
      </c>
      <c r="T771" s="1">
        <v>6886</v>
      </c>
      <c r="U771" s="1">
        <v>37</v>
      </c>
      <c r="V771" s="1">
        <v>8</v>
      </c>
      <c r="W771" s="1">
        <v>90</v>
      </c>
      <c r="AA771" s="11" t="s">
        <v>1655</v>
      </c>
      <c r="AB771" s="11" t="e">
        <f>#REF!</f>
        <v>#REF!</v>
      </c>
      <c r="AE771" s="40">
        <v>25</v>
      </c>
      <c r="AF771" s="42">
        <v>27</v>
      </c>
      <c r="AG771" s="42">
        <v>50</v>
      </c>
      <c r="AH771" s="46">
        <v>12715</v>
      </c>
      <c r="AI771" s="46">
        <f t="shared" si="168"/>
        <v>25027</v>
      </c>
      <c r="AJ771" t="s">
        <v>1376</v>
      </c>
    </row>
    <row r="772" spans="1:36" hidden="1" outlineLevel="1" x14ac:dyDescent="0.2">
      <c r="A772" s="25" t="s">
        <v>245</v>
      </c>
      <c r="B772" s="11" t="s">
        <v>1230</v>
      </c>
      <c r="E772" s="1">
        <f t="shared" si="158"/>
        <v>6134</v>
      </c>
      <c r="G772" s="1">
        <v>5122</v>
      </c>
      <c r="H772" s="1">
        <v>5075</v>
      </c>
      <c r="I772" s="2"/>
      <c r="J772" s="2">
        <f t="shared" si="169"/>
        <v>0.82735572220410825</v>
      </c>
      <c r="K772" s="7">
        <f t="shared" si="170"/>
        <v>2</v>
      </c>
      <c r="L772" s="7">
        <f t="shared" si="170"/>
        <v>3</v>
      </c>
      <c r="M772" s="7">
        <f t="shared" si="170"/>
        <v>1</v>
      </c>
      <c r="N772" s="2">
        <f t="shared" si="163"/>
        <v>0.2290511900880339</v>
      </c>
      <c r="O772" s="2">
        <f t="shared" si="164"/>
        <v>0.18063253994131073</v>
      </c>
      <c r="P772" s="2">
        <f t="shared" si="165"/>
        <v>0.57971959569611997</v>
      </c>
      <c r="Q772" s="2">
        <f t="shared" si="166"/>
        <v>1.0596674274535478E-2</v>
      </c>
      <c r="R772" s="1">
        <v>1405</v>
      </c>
      <c r="S772" s="1">
        <v>1108</v>
      </c>
      <c r="T772" s="1">
        <v>3556</v>
      </c>
      <c r="U772" s="1">
        <v>22</v>
      </c>
      <c r="V772" s="1">
        <v>6</v>
      </c>
      <c r="W772" s="1">
        <v>37</v>
      </c>
      <c r="AA772" t="s">
        <v>2256</v>
      </c>
      <c r="AB772" t="e">
        <f>#REF!</f>
        <v>#REF!</v>
      </c>
      <c r="AE772" s="40">
        <v>25</v>
      </c>
      <c r="AF772" s="42">
        <v>1</v>
      </c>
      <c r="AG772" s="42">
        <v>20</v>
      </c>
      <c r="AH772" s="46">
        <v>12995</v>
      </c>
      <c r="AI772" s="46">
        <f t="shared" si="168"/>
        <v>25001</v>
      </c>
      <c r="AJ772" t="s">
        <v>1376</v>
      </c>
    </row>
    <row r="773" spans="1:36" hidden="1" outlineLevel="1" x14ac:dyDescent="0.2">
      <c r="A773" s="25" t="s">
        <v>2770</v>
      </c>
      <c r="B773" s="11" t="s">
        <v>1230</v>
      </c>
      <c r="E773" s="1">
        <f t="shared" si="158"/>
        <v>26652</v>
      </c>
      <c r="G773" s="1">
        <v>22486</v>
      </c>
      <c r="H773" s="1">
        <v>22349</v>
      </c>
      <c r="I773" s="2"/>
      <c r="J773" s="2">
        <f t="shared" si="169"/>
        <v>0.83854870178598229</v>
      </c>
      <c r="K773" s="7">
        <f t="shared" si="170"/>
        <v>2</v>
      </c>
      <c r="L773" s="7">
        <f t="shared" si="170"/>
        <v>3</v>
      </c>
      <c r="M773" s="7">
        <f t="shared" si="170"/>
        <v>1</v>
      </c>
      <c r="N773" s="2">
        <f t="shared" si="163"/>
        <v>0.22287257991895543</v>
      </c>
      <c r="O773" s="2">
        <f t="shared" si="164"/>
        <v>0.11061083595977787</v>
      </c>
      <c r="P773" s="2">
        <f t="shared" si="165"/>
        <v>0.65589824403421881</v>
      </c>
      <c r="Q773" s="2">
        <f t="shared" si="166"/>
        <v>1.0618340087047873E-2</v>
      </c>
      <c r="R773" s="1">
        <v>5940</v>
      </c>
      <c r="S773" s="1">
        <v>2948</v>
      </c>
      <c r="T773" s="1">
        <v>17481</v>
      </c>
      <c r="U773" s="1">
        <v>114</v>
      </c>
      <c r="V773" s="1">
        <v>10</v>
      </c>
      <c r="W773" s="1">
        <v>159</v>
      </c>
      <c r="AA773" t="s">
        <v>463</v>
      </c>
      <c r="AB773" t="e">
        <f>#REF!</f>
        <v>#REF!</v>
      </c>
      <c r="AE773" s="40">
        <v>25</v>
      </c>
      <c r="AF773" s="42">
        <v>17</v>
      </c>
      <c r="AG773" s="42">
        <v>65</v>
      </c>
      <c r="AH773" s="46">
        <v>13135</v>
      </c>
      <c r="AI773" s="46">
        <f t="shared" si="168"/>
        <v>25017</v>
      </c>
      <c r="AJ773" t="s">
        <v>1376</v>
      </c>
    </row>
    <row r="774" spans="1:36" hidden="1" outlineLevel="1" x14ac:dyDescent="0.2">
      <c r="A774" s="25" t="s">
        <v>928</v>
      </c>
      <c r="B774" s="11" t="s">
        <v>1230</v>
      </c>
      <c r="E774" s="1">
        <f t="shared" si="158"/>
        <v>18699</v>
      </c>
      <c r="G774" s="1">
        <v>10647</v>
      </c>
      <c r="H774" s="1">
        <v>10524</v>
      </c>
      <c r="I774" s="2"/>
      <c r="J774" s="2">
        <f t="shared" si="169"/>
        <v>0.56281084549975935</v>
      </c>
      <c r="K774" s="7">
        <f t="shared" si="170"/>
        <v>2</v>
      </c>
      <c r="L774" s="7">
        <f t="shared" si="170"/>
        <v>3</v>
      </c>
      <c r="M774" s="7">
        <f t="shared" si="170"/>
        <v>1</v>
      </c>
      <c r="N774" s="2">
        <f t="shared" si="163"/>
        <v>0.46275201882453609</v>
      </c>
      <c r="O774" s="2">
        <f t="shared" si="164"/>
        <v>5.3799668431466927E-2</v>
      </c>
      <c r="P774" s="2">
        <f t="shared" si="165"/>
        <v>0.47013209262527406</v>
      </c>
      <c r="Q774" s="2">
        <f t="shared" si="166"/>
        <v>1.331622011872291E-2</v>
      </c>
      <c r="R774" s="1">
        <v>8653</v>
      </c>
      <c r="S774" s="1">
        <v>1006</v>
      </c>
      <c r="T774" s="1">
        <v>8791</v>
      </c>
      <c r="U774" s="1">
        <v>87</v>
      </c>
      <c r="V774" s="1">
        <v>13</v>
      </c>
      <c r="W774" s="1">
        <v>149</v>
      </c>
      <c r="AA774" t="s">
        <v>1372</v>
      </c>
      <c r="AB774" t="e">
        <f>#REF!</f>
        <v>#REF!</v>
      </c>
      <c r="AE774" s="40">
        <v>25</v>
      </c>
      <c r="AF774" s="42">
        <v>25</v>
      </c>
      <c r="AG774" s="42">
        <v>10</v>
      </c>
      <c r="AH774" s="46">
        <v>13205</v>
      </c>
      <c r="AI774" s="46">
        <f t="shared" si="168"/>
        <v>25025</v>
      </c>
      <c r="AJ774" t="s">
        <v>1161</v>
      </c>
    </row>
    <row r="775" spans="1:36" hidden="1" outlineLevel="1" x14ac:dyDescent="0.2">
      <c r="A775" s="25" t="s">
        <v>1367</v>
      </c>
      <c r="B775" s="11" t="s">
        <v>1230</v>
      </c>
      <c r="E775" s="1">
        <f t="shared" si="158"/>
        <v>2509</v>
      </c>
      <c r="G775" s="1">
        <v>1966</v>
      </c>
      <c r="H775" s="1">
        <v>1946</v>
      </c>
      <c r="I775" s="2"/>
      <c r="J775" s="2">
        <f t="shared" si="169"/>
        <v>0.77560781187724193</v>
      </c>
      <c r="K775" s="7">
        <f t="shared" si="170"/>
        <v>2</v>
      </c>
      <c r="L775" s="7">
        <f t="shared" si="170"/>
        <v>3</v>
      </c>
      <c r="M775" s="7">
        <f t="shared" si="170"/>
        <v>1</v>
      </c>
      <c r="N775" s="2">
        <f t="shared" si="163"/>
        <v>0.23156636110003986</v>
      </c>
      <c r="O775" s="2">
        <f t="shared" si="164"/>
        <v>0.11558389796731766</v>
      </c>
      <c r="P775" s="2">
        <f t="shared" si="165"/>
        <v>0.64129135113591074</v>
      </c>
      <c r="Q775" s="2">
        <f t="shared" si="166"/>
        <v>1.1558389796731849E-2</v>
      </c>
      <c r="R775" s="1">
        <v>581</v>
      </c>
      <c r="S775" s="1">
        <v>290</v>
      </c>
      <c r="T775" s="1">
        <v>1609</v>
      </c>
      <c r="U775" s="1">
        <v>12</v>
      </c>
      <c r="V775" s="1">
        <v>1</v>
      </c>
      <c r="W775" s="1">
        <v>16</v>
      </c>
      <c r="AA775" t="s">
        <v>2164</v>
      </c>
      <c r="AB775" t="e">
        <f>#REF!</f>
        <v>#REF!</v>
      </c>
      <c r="AE775" s="40">
        <v>25</v>
      </c>
      <c r="AF775" s="42">
        <v>3</v>
      </c>
      <c r="AG775" s="42">
        <v>20</v>
      </c>
      <c r="AH775" s="46">
        <v>13345</v>
      </c>
      <c r="AI775" s="46">
        <f t="shared" si="168"/>
        <v>25003</v>
      </c>
      <c r="AJ775" t="s">
        <v>1376</v>
      </c>
    </row>
    <row r="776" spans="1:36" hidden="1" outlineLevel="1" x14ac:dyDescent="0.2">
      <c r="A776" s="25" t="s">
        <v>334</v>
      </c>
      <c r="B776" s="11" t="s">
        <v>1230</v>
      </c>
      <c r="E776" s="1">
        <f t="shared" si="158"/>
        <v>914</v>
      </c>
      <c r="G776" s="1">
        <v>749</v>
      </c>
      <c r="H776" s="1">
        <v>744</v>
      </c>
      <c r="I776" s="2"/>
      <c r="J776" s="2">
        <f t="shared" si="169"/>
        <v>0.81400437636761491</v>
      </c>
      <c r="K776" s="7">
        <f t="shared" si="170"/>
        <v>3</v>
      </c>
      <c r="L776" s="7">
        <f t="shared" si="170"/>
        <v>2</v>
      </c>
      <c r="M776" s="7">
        <f t="shared" si="170"/>
        <v>1</v>
      </c>
      <c r="N776" s="2">
        <f t="shared" si="163"/>
        <v>0.1586433260393873</v>
      </c>
      <c r="O776" s="2">
        <f t="shared" si="164"/>
        <v>0.17724288840262581</v>
      </c>
      <c r="P776" s="2">
        <f t="shared" si="165"/>
        <v>0.64113785557986869</v>
      </c>
      <c r="Q776" s="2">
        <f t="shared" si="166"/>
        <v>2.2975929978118148E-2</v>
      </c>
      <c r="R776" s="1">
        <v>145</v>
      </c>
      <c r="S776" s="1">
        <v>162</v>
      </c>
      <c r="T776" s="1">
        <v>586</v>
      </c>
      <c r="U776" s="1">
        <v>7</v>
      </c>
      <c r="V776" s="1">
        <v>3</v>
      </c>
      <c r="W776" s="1">
        <v>11</v>
      </c>
      <c r="AA776" t="s">
        <v>2684</v>
      </c>
      <c r="AB776" t="e">
        <f>#REF!</f>
        <v>#REF!</v>
      </c>
      <c r="AE776" s="40">
        <v>25</v>
      </c>
      <c r="AF776" s="42">
        <v>13</v>
      </c>
      <c r="AG776" s="42">
        <v>20</v>
      </c>
      <c r="AH776" s="46">
        <v>13485</v>
      </c>
      <c r="AI776" s="46">
        <f t="shared" si="168"/>
        <v>25013</v>
      </c>
      <c r="AJ776" t="s">
        <v>1376</v>
      </c>
    </row>
    <row r="777" spans="1:36" hidden="1" outlineLevel="1" x14ac:dyDescent="0.2">
      <c r="A777" s="25" t="s">
        <v>2906</v>
      </c>
      <c r="B777" s="11" t="s">
        <v>1230</v>
      </c>
      <c r="E777" s="1">
        <f t="shared" si="158"/>
        <v>975</v>
      </c>
      <c r="G777" s="1">
        <v>833</v>
      </c>
      <c r="H777" s="1">
        <v>822</v>
      </c>
      <c r="I777" s="2"/>
      <c r="J777" s="2">
        <f t="shared" si="169"/>
        <v>0.84307692307692306</v>
      </c>
      <c r="K777" s="7">
        <f t="shared" si="170"/>
        <v>2</v>
      </c>
      <c r="L777" s="7">
        <f t="shared" si="170"/>
        <v>3</v>
      </c>
      <c r="M777" s="7">
        <f t="shared" si="170"/>
        <v>1</v>
      </c>
      <c r="N777" s="2">
        <f t="shared" si="163"/>
        <v>0.26256410256410256</v>
      </c>
      <c r="O777" s="2">
        <f t="shared" si="164"/>
        <v>0.11487179487179487</v>
      </c>
      <c r="P777" s="2">
        <f t="shared" si="165"/>
        <v>0.61128205128205126</v>
      </c>
      <c r="Q777" s="2">
        <f t="shared" si="166"/>
        <v>1.1282051282051286E-2</v>
      </c>
      <c r="R777" s="1">
        <v>256</v>
      </c>
      <c r="S777" s="1">
        <v>112</v>
      </c>
      <c r="T777" s="1">
        <v>596</v>
      </c>
      <c r="U777" s="1">
        <v>3</v>
      </c>
      <c r="V777" s="1">
        <v>1</v>
      </c>
      <c r="W777" s="1">
        <v>7</v>
      </c>
      <c r="AA777" t="s">
        <v>2038</v>
      </c>
      <c r="AB777" t="e">
        <f>#REF!</f>
        <v>#REF!</v>
      </c>
      <c r="AE777" s="40">
        <v>25</v>
      </c>
      <c r="AF777" s="42">
        <v>15</v>
      </c>
      <c r="AG777" s="42">
        <v>15</v>
      </c>
      <c r="AH777" s="46">
        <v>13590</v>
      </c>
      <c r="AI777" s="46">
        <f t="shared" si="168"/>
        <v>25015</v>
      </c>
      <c r="AJ777" t="s">
        <v>1376</v>
      </c>
    </row>
    <row r="778" spans="1:36" hidden="1" outlineLevel="1" x14ac:dyDescent="0.2">
      <c r="A778" s="25" t="s">
        <v>420</v>
      </c>
      <c r="B778" s="11" t="s">
        <v>1230</v>
      </c>
      <c r="E778" s="1">
        <f t="shared" si="158"/>
        <v>38943</v>
      </c>
      <c r="G778" s="1">
        <v>25926</v>
      </c>
      <c r="H778" s="1">
        <v>25795</v>
      </c>
      <c r="I778" s="2"/>
      <c r="J778" s="2">
        <f t="shared" si="169"/>
        <v>0.66237834784171734</v>
      </c>
      <c r="K778" s="7">
        <f t="shared" si="170"/>
        <v>2</v>
      </c>
      <c r="L778" s="7">
        <f t="shared" si="170"/>
        <v>3</v>
      </c>
      <c r="M778" s="7">
        <f t="shared" si="170"/>
        <v>1</v>
      </c>
      <c r="N778" s="2">
        <f t="shared" si="163"/>
        <v>0.30847649128213028</v>
      </c>
      <c r="O778" s="2">
        <f t="shared" si="164"/>
        <v>0.1118814677862517</v>
      </c>
      <c r="P778" s="2">
        <f t="shared" si="165"/>
        <v>0.5637213363120458</v>
      </c>
      <c r="Q778" s="2">
        <f t="shared" si="166"/>
        <v>1.5920704619572179E-2</v>
      </c>
      <c r="R778" s="1">
        <v>12013</v>
      </c>
      <c r="S778" s="1">
        <v>4357</v>
      </c>
      <c r="T778" s="1">
        <v>21953</v>
      </c>
      <c r="U778" s="1">
        <v>198</v>
      </c>
      <c r="V778" s="1">
        <v>51</v>
      </c>
      <c r="W778" s="1">
        <v>371</v>
      </c>
      <c r="AA778" t="s">
        <v>2684</v>
      </c>
      <c r="AB778" t="e">
        <f>#REF!</f>
        <v>#REF!</v>
      </c>
      <c r="AE778" s="40">
        <v>25</v>
      </c>
      <c r="AF778" s="42">
        <v>13</v>
      </c>
      <c r="AG778" s="42">
        <v>25</v>
      </c>
      <c r="AH778" s="46">
        <v>13660</v>
      </c>
      <c r="AI778" s="46">
        <f t="shared" si="168"/>
        <v>25013</v>
      </c>
      <c r="AJ778" t="s">
        <v>1161</v>
      </c>
    </row>
    <row r="779" spans="1:36" hidden="1" outlineLevel="1" x14ac:dyDescent="0.2">
      <c r="A779" s="25" t="s">
        <v>2186</v>
      </c>
      <c r="B779" s="11" t="s">
        <v>1230</v>
      </c>
      <c r="E779" s="1">
        <f t="shared" si="158"/>
        <v>1061</v>
      </c>
      <c r="G779" s="1">
        <v>924</v>
      </c>
      <c r="H779" s="1">
        <v>921</v>
      </c>
      <c r="I779" s="2"/>
      <c r="J779" s="2">
        <f t="shared" si="169"/>
        <v>0.86804901036757776</v>
      </c>
      <c r="K779" s="7">
        <f t="shared" si="170"/>
        <v>2</v>
      </c>
      <c r="L779" s="7">
        <f t="shared" si="170"/>
        <v>3</v>
      </c>
      <c r="M779" s="7">
        <f t="shared" si="170"/>
        <v>1</v>
      </c>
      <c r="N779" s="2">
        <f t="shared" si="163"/>
        <v>0.45428840716305374</v>
      </c>
      <c r="O779" s="2">
        <f t="shared" si="164"/>
        <v>4.71253534401508E-2</v>
      </c>
      <c r="P779" s="2">
        <f t="shared" si="165"/>
        <v>0.49293119698397736</v>
      </c>
      <c r="Q779" s="2">
        <f t="shared" si="166"/>
        <v>5.655042412818112E-3</v>
      </c>
      <c r="R779" s="1">
        <v>482</v>
      </c>
      <c r="S779" s="1">
        <v>50</v>
      </c>
      <c r="T779" s="1">
        <v>523</v>
      </c>
      <c r="U779" s="1">
        <v>0</v>
      </c>
      <c r="V779" s="1">
        <v>3</v>
      </c>
      <c r="W779" s="1">
        <v>3</v>
      </c>
      <c r="AA779" t="s">
        <v>2853</v>
      </c>
      <c r="AB779" t="e">
        <f>#REF!</f>
        <v>#REF!</v>
      </c>
      <c r="AE779" s="40">
        <v>25</v>
      </c>
      <c r="AF779" s="42">
        <v>7</v>
      </c>
      <c r="AG779" s="42">
        <v>5</v>
      </c>
      <c r="AH779" s="46">
        <v>13800</v>
      </c>
      <c r="AI779" s="46">
        <f t="shared" si="168"/>
        <v>25007</v>
      </c>
      <c r="AJ779" t="s">
        <v>1376</v>
      </c>
    </row>
    <row r="780" spans="1:36" hidden="1" outlineLevel="1" x14ac:dyDescent="0.2">
      <c r="A780" s="25" t="s">
        <v>1035</v>
      </c>
      <c r="B780" s="11" t="s">
        <v>1230</v>
      </c>
      <c r="E780" s="1">
        <f t="shared" si="158"/>
        <v>1200</v>
      </c>
      <c r="G780" s="1">
        <v>1002</v>
      </c>
      <c r="H780" s="1">
        <v>990</v>
      </c>
      <c r="I780" s="2"/>
      <c r="J780" s="2">
        <f t="shared" si="169"/>
        <v>0.82499999999999996</v>
      </c>
      <c r="K780" s="7">
        <f t="shared" si="170"/>
        <v>2</v>
      </c>
      <c r="L780" s="7">
        <f t="shared" si="170"/>
        <v>3</v>
      </c>
      <c r="M780" s="7">
        <f t="shared" si="170"/>
        <v>1</v>
      </c>
      <c r="N780" s="2">
        <f t="shared" si="163"/>
        <v>0.21166666666666667</v>
      </c>
      <c r="O780" s="2">
        <f t="shared" si="164"/>
        <v>8.3333333333333329E-2</v>
      </c>
      <c r="P780" s="2">
        <f t="shared" si="165"/>
        <v>0.69499999999999995</v>
      </c>
      <c r="Q780" s="2">
        <f t="shared" si="166"/>
        <v>1.0000000000000009E-2</v>
      </c>
      <c r="R780" s="1">
        <v>254</v>
      </c>
      <c r="S780" s="1">
        <v>100</v>
      </c>
      <c r="T780" s="1">
        <v>834</v>
      </c>
      <c r="U780" s="1">
        <v>5</v>
      </c>
      <c r="V780" s="1">
        <v>0</v>
      </c>
      <c r="W780" s="1">
        <v>7</v>
      </c>
      <c r="AA780" t="s">
        <v>2164</v>
      </c>
      <c r="AB780" t="e">
        <f>#REF!</f>
        <v>#REF!</v>
      </c>
      <c r="AE780" s="40">
        <v>25</v>
      </c>
      <c r="AF780" s="42">
        <v>3</v>
      </c>
      <c r="AG780" s="42">
        <v>25</v>
      </c>
      <c r="AH780" s="46">
        <v>14010</v>
      </c>
      <c r="AI780" s="46">
        <f t="shared" si="168"/>
        <v>25003</v>
      </c>
      <c r="AJ780" t="s">
        <v>1376</v>
      </c>
    </row>
    <row r="781" spans="1:36" hidden="1" outlineLevel="1" x14ac:dyDescent="0.2">
      <c r="A781" s="25" t="s">
        <v>1195</v>
      </c>
      <c r="B781" s="11" t="s">
        <v>1230</v>
      </c>
      <c r="E781" s="1">
        <f t="shared" ref="E781:E844" si="171">SUM(R781:Y781)</f>
        <v>10220</v>
      </c>
      <c r="G781" s="1">
        <v>7860</v>
      </c>
      <c r="H781" s="1">
        <v>7826</v>
      </c>
      <c r="I781" s="2"/>
      <c r="J781" s="2">
        <f t="shared" si="169"/>
        <v>0.76575342465753427</v>
      </c>
      <c r="K781" s="7">
        <f t="shared" si="170"/>
        <v>2</v>
      </c>
      <c r="L781" s="7">
        <f t="shared" si="170"/>
        <v>3</v>
      </c>
      <c r="M781" s="7">
        <f t="shared" si="170"/>
        <v>1</v>
      </c>
      <c r="N781" s="2">
        <f t="shared" ref="N781:N844" si="172">IF(SUM($R781:$W781)=0,"-",R781/SUM($R781:$W781))</f>
        <v>0.2693737769080235</v>
      </c>
      <c r="O781" s="2">
        <f t="shared" ref="O781:O844" si="173">IF(SUM($R781:$W781)=0,"-",S781/SUM($R781:$W781))</f>
        <v>0.10499021526418786</v>
      </c>
      <c r="P781" s="2">
        <f t="shared" ref="P781:P844" si="174">IF(SUM($R781:$W781)=0,"-",T781/SUM($R781:$W781))</f>
        <v>0.60704500978473586</v>
      </c>
      <c r="Q781" s="2">
        <f t="shared" ref="Q781:Q844" si="175">IF(SUM($R781:$W781)=0,"-",(1-N781-O781-P781))</f>
        <v>1.8590998043052753E-2</v>
      </c>
      <c r="R781" s="1">
        <v>2753</v>
      </c>
      <c r="S781" s="1">
        <v>1073</v>
      </c>
      <c r="T781" s="1">
        <v>6204</v>
      </c>
      <c r="U781" s="1">
        <v>68</v>
      </c>
      <c r="V781" s="1">
        <v>8</v>
      </c>
      <c r="W781" s="1">
        <v>114</v>
      </c>
      <c r="AA781" s="11" t="s">
        <v>1655</v>
      </c>
      <c r="AB781" s="11" t="e">
        <f>#REF!</f>
        <v>#REF!</v>
      </c>
      <c r="AE781" s="40">
        <v>25</v>
      </c>
      <c r="AF781" s="42">
        <v>27</v>
      </c>
      <c r="AG781" s="42">
        <v>55</v>
      </c>
      <c r="AH781" s="46">
        <v>14395</v>
      </c>
      <c r="AI781" s="46">
        <f t="shared" si="168"/>
        <v>25027</v>
      </c>
      <c r="AJ781" t="s">
        <v>1376</v>
      </c>
    </row>
    <row r="782" spans="1:36" hidden="1" outlineLevel="1" x14ac:dyDescent="0.2">
      <c r="A782" s="25" t="s">
        <v>2373</v>
      </c>
      <c r="B782" s="11" t="s">
        <v>1230</v>
      </c>
      <c r="E782" s="1">
        <f t="shared" si="171"/>
        <v>6391</v>
      </c>
      <c r="G782" s="1">
        <v>5727</v>
      </c>
      <c r="H782" s="1">
        <v>5669</v>
      </c>
      <c r="I782" s="2"/>
      <c r="J782" s="2">
        <f t="shared" si="169"/>
        <v>0.88702863401658583</v>
      </c>
      <c r="K782" s="7">
        <f t="shared" si="170"/>
        <v>2</v>
      </c>
      <c r="L782" s="7">
        <f t="shared" si="170"/>
        <v>3</v>
      </c>
      <c r="M782" s="7">
        <f t="shared" si="170"/>
        <v>1</v>
      </c>
      <c r="N782" s="2">
        <f t="shared" si="172"/>
        <v>0.2192145204193397</v>
      </c>
      <c r="O782" s="2">
        <f t="shared" si="173"/>
        <v>0.16961351901110938</v>
      </c>
      <c r="P782" s="2">
        <f t="shared" si="174"/>
        <v>0.60256610859020499</v>
      </c>
      <c r="Q782" s="2">
        <f t="shared" si="175"/>
        <v>8.6058519793459354E-3</v>
      </c>
      <c r="R782" s="1">
        <v>1401</v>
      </c>
      <c r="S782" s="1">
        <v>1084</v>
      </c>
      <c r="T782" s="1">
        <v>3851</v>
      </c>
      <c r="U782" s="1">
        <v>16</v>
      </c>
      <c r="V782" s="1">
        <v>1</v>
      </c>
      <c r="W782" s="1">
        <v>38</v>
      </c>
      <c r="AA782" t="s">
        <v>694</v>
      </c>
      <c r="AB782" t="e">
        <f>#REF!</f>
        <v>#REF!</v>
      </c>
      <c r="AE782" s="40">
        <v>25</v>
      </c>
      <c r="AF782" s="42">
        <v>21</v>
      </c>
      <c r="AG782" s="42">
        <v>30</v>
      </c>
      <c r="AH782" s="46">
        <v>14640</v>
      </c>
      <c r="AI782" s="46">
        <f t="shared" si="168"/>
        <v>25021</v>
      </c>
      <c r="AJ782" t="s">
        <v>1376</v>
      </c>
    </row>
    <row r="783" spans="1:36" hidden="1" outlineLevel="1" x14ac:dyDescent="0.2">
      <c r="A783" s="25" t="s">
        <v>489</v>
      </c>
      <c r="B783" s="11" t="s">
        <v>1230</v>
      </c>
      <c r="E783" s="1">
        <f t="shared" si="171"/>
        <v>1240</v>
      </c>
      <c r="G783" s="1">
        <v>1012</v>
      </c>
      <c r="H783" s="1">
        <v>1007</v>
      </c>
      <c r="I783" s="2"/>
      <c r="J783" s="2">
        <f t="shared" si="169"/>
        <v>0.81209677419354842</v>
      </c>
      <c r="K783" s="7">
        <f t="shared" si="170"/>
        <v>2</v>
      </c>
      <c r="L783" s="7">
        <f t="shared" si="170"/>
        <v>3</v>
      </c>
      <c r="M783" s="7">
        <f t="shared" si="170"/>
        <v>1</v>
      </c>
      <c r="N783" s="2">
        <f t="shared" si="172"/>
        <v>0.24193548387096775</v>
      </c>
      <c r="O783" s="2">
        <f t="shared" si="173"/>
        <v>9.2741935483870969E-2</v>
      </c>
      <c r="P783" s="2">
        <f t="shared" si="174"/>
        <v>0.65241935483870972</v>
      </c>
      <c r="Q783" s="2">
        <f t="shared" si="175"/>
        <v>1.2903225806451535E-2</v>
      </c>
      <c r="R783" s="1">
        <v>300</v>
      </c>
      <c r="S783" s="1">
        <v>115</v>
      </c>
      <c r="T783" s="1">
        <v>809</v>
      </c>
      <c r="U783" s="1">
        <v>6</v>
      </c>
      <c r="V783" s="1">
        <v>0</v>
      </c>
      <c r="W783" s="1">
        <v>10</v>
      </c>
      <c r="AA783" t="s">
        <v>1057</v>
      </c>
      <c r="AB783" t="e">
        <f>#REF!</f>
        <v>#REF!</v>
      </c>
      <c r="AE783" s="40">
        <v>25</v>
      </c>
      <c r="AF783" s="42">
        <v>11</v>
      </c>
      <c r="AG783" s="42">
        <v>25</v>
      </c>
      <c r="AH783" s="46">
        <v>14885</v>
      </c>
      <c r="AI783" s="46">
        <f t="shared" si="168"/>
        <v>25011</v>
      </c>
      <c r="AJ783" t="s">
        <v>1376</v>
      </c>
    </row>
    <row r="784" spans="1:36" hidden="1" outlineLevel="1" x14ac:dyDescent="0.2">
      <c r="A784" s="25" t="s">
        <v>2530</v>
      </c>
      <c r="B784" s="11" t="s">
        <v>1230</v>
      </c>
      <c r="E784" s="1">
        <f t="shared" si="171"/>
        <v>14316</v>
      </c>
      <c r="G784" s="1">
        <v>12391</v>
      </c>
      <c r="H784" s="1">
        <v>12311</v>
      </c>
      <c r="I784" s="2"/>
      <c r="J784" s="2">
        <f t="shared" si="169"/>
        <v>0.85994691254540379</v>
      </c>
      <c r="K784" s="7">
        <f t="shared" si="170"/>
        <v>2</v>
      </c>
      <c r="L784" s="7">
        <f t="shared" si="170"/>
        <v>3</v>
      </c>
      <c r="M784" s="7">
        <f t="shared" si="170"/>
        <v>1</v>
      </c>
      <c r="N784" s="2">
        <f t="shared" si="172"/>
        <v>0.36406817546800785</v>
      </c>
      <c r="O784" s="2">
        <f t="shared" si="173"/>
        <v>9.5487566359318252E-2</v>
      </c>
      <c r="P784" s="2">
        <f t="shared" si="174"/>
        <v>0.53478625314333617</v>
      </c>
      <c r="Q784" s="2">
        <f t="shared" si="175"/>
        <v>5.6580050293377759E-3</v>
      </c>
      <c r="R784" s="1">
        <v>5212</v>
      </c>
      <c r="S784" s="1">
        <v>1367</v>
      </c>
      <c r="T784" s="1">
        <v>7656</v>
      </c>
      <c r="U784" s="1">
        <v>39</v>
      </c>
      <c r="V784" s="1">
        <v>7</v>
      </c>
      <c r="W784" s="1">
        <v>35</v>
      </c>
      <c r="AA784" t="s">
        <v>463</v>
      </c>
      <c r="AB784" t="e">
        <f>#REF!</f>
        <v>#REF!</v>
      </c>
      <c r="AE784" s="40">
        <v>25</v>
      </c>
      <c r="AF784" s="42">
        <v>17</v>
      </c>
      <c r="AG784" s="42">
        <v>70</v>
      </c>
      <c r="AH784" s="46">
        <v>15060</v>
      </c>
      <c r="AI784" s="46">
        <f t="shared" si="168"/>
        <v>25017</v>
      </c>
      <c r="AJ784" t="s">
        <v>1376</v>
      </c>
    </row>
    <row r="785" spans="1:36" hidden="1" outlineLevel="1" x14ac:dyDescent="0.2">
      <c r="A785" s="25" t="s">
        <v>2300</v>
      </c>
      <c r="B785" s="11" t="s">
        <v>1230</v>
      </c>
      <c r="E785" s="1">
        <f t="shared" si="171"/>
        <v>1485</v>
      </c>
      <c r="G785" s="1">
        <v>1308</v>
      </c>
      <c r="H785" s="1">
        <v>1303</v>
      </c>
      <c r="I785" s="2"/>
      <c r="J785" s="2">
        <f t="shared" si="169"/>
        <v>0.87744107744107747</v>
      </c>
      <c r="K785" s="7">
        <f t="shared" si="170"/>
        <v>2</v>
      </c>
      <c r="L785" s="7">
        <f t="shared" si="170"/>
        <v>3</v>
      </c>
      <c r="M785" s="7">
        <f t="shared" si="170"/>
        <v>1</v>
      </c>
      <c r="N785" s="2">
        <f t="shared" si="172"/>
        <v>0.38249158249158249</v>
      </c>
      <c r="O785" s="2">
        <f t="shared" si="173"/>
        <v>8.9562289562289565E-2</v>
      </c>
      <c r="P785" s="2">
        <f t="shared" si="174"/>
        <v>0.51380471380471382</v>
      </c>
      <c r="Q785" s="2">
        <f t="shared" si="175"/>
        <v>1.4141414141414121E-2</v>
      </c>
      <c r="R785" s="1">
        <v>568</v>
      </c>
      <c r="S785" s="1">
        <v>133</v>
      </c>
      <c r="T785" s="1">
        <v>763</v>
      </c>
      <c r="U785" s="1">
        <v>3</v>
      </c>
      <c r="V785" s="1">
        <v>3</v>
      </c>
      <c r="W785" s="1">
        <v>15</v>
      </c>
      <c r="AA785" t="s">
        <v>1057</v>
      </c>
      <c r="AB785" t="e">
        <f>#REF!</f>
        <v>#REF!</v>
      </c>
      <c r="AE785" s="40">
        <v>25</v>
      </c>
      <c r="AF785" s="42">
        <v>11</v>
      </c>
      <c r="AG785" s="42">
        <v>30</v>
      </c>
      <c r="AH785" s="46">
        <v>15200</v>
      </c>
      <c r="AI785" s="46">
        <f t="shared" si="168"/>
        <v>25011</v>
      </c>
      <c r="AJ785" t="s">
        <v>1376</v>
      </c>
    </row>
    <row r="786" spans="1:36" hidden="1" outlineLevel="1" x14ac:dyDescent="0.2">
      <c r="A786" s="25" t="s">
        <v>704</v>
      </c>
      <c r="B786" s="11" t="s">
        <v>1230</v>
      </c>
      <c r="E786" s="1">
        <f t="shared" si="171"/>
        <v>677</v>
      </c>
      <c r="G786" s="1">
        <v>596</v>
      </c>
      <c r="H786" s="1">
        <v>591</v>
      </c>
      <c r="I786" s="2"/>
      <c r="J786" s="2">
        <f t="shared" si="169"/>
        <v>0.87296898079763663</v>
      </c>
      <c r="K786" s="7">
        <f t="shared" si="170"/>
        <v>2</v>
      </c>
      <c r="L786" s="7">
        <f t="shared" si="170"/>
        <v>3</v>
      </c>
      <c r="M786" s="7">
        <f t="shared" si="170"/>
        <v>1</v>
      </c>
      <c r="N786" s="2">
        <f t="shared" si="172"/>
        <v>0.27031019202363366</v>
      </c>
      <c r="O786" s="2">
        <f t="shared" si="173"/>
        <v>7.5332348596750365E-2</v>
      </c>
      <c r="P786" s="2">
        <f t="shared" si="174"/>
        <v>0.64401772525849332</v>
      </c>
      <c r="Q786" s="2">
        <f t="shared" si="175"/>
        <v>1.0339734121122657E-2</v>
      </c>
      <c r="R786" s="1">
        <v>183</v>
      </c>
      <c r="S786" s="1">
        <v>51</v>
      </c>
      <c r="T786" s="1">
        <v>436</v>
      </c>
      <c r="U786" s="1">
        <v>2</v>
      </c>
      <c r="V786" s="1">
        <v>0</v>
      </c>
      <c r="W786" s="1">
        <v>5</v>
      </c>
      <c r="AA786" t="s">
        <v>2038</v>
      </c>
      <c r="AB786" t="e">
        <f>#REF!</f>
        <v>#REF!</v>
      </c>
      <c r="AE786" s="40">
        <v>25</v>
      </c>
      <c r="AF786" s="42">
        <v>15</v>
      </c>
      <c r="AG786" s="42">
        <v>20</v>
      </c>
      <c r="AH786" s="46">
        <v>16040</v>
      </c>
      <c r="AI786" s="46">
        <f t="shared" si="168"/>
        <v>25015</v>
      </c>
      <c r="AJ786" t="s">
        <v>1376</v>
      </c>
    </row>
    <row r="787" spans="1:36" hidden="1" outlineLevel="1" x14ac:dyDescent="0.2">
      <c r="A787" s="25" t="s">
        <v>1689</v>
      </c>
      <c r="B787" s="11" t="s">
        <v>1230</v>
      </c>
      <c r="E787" s="1">
        <f t="shared" si="171"/>
        <v>4778</v>
      </c>
      <c r="G787" s="1">
        <v>3832</v>
      </c>
      <c r="H787" s="1">
        <v>3821</v>
      </c>
      <c r="I787" s="2"/>
      <c r="J787" s="2">
        <f t="shared" si="169"/>
        <v>0.79970699037254078</v>
      </c>
      <c r="K787" s="7">
        <f t="shared" si="170"/>
        <v>2</v>
      </c>
      <c r="L787" s="7">
        <f t="shared" si="170"/>
        <v>3</v>
      </c>
      <c r="M787" s="7">
        <f t="shared" si="170"/>
        <v>1</v>
      </c>
      <c r="N787" s="2">
        <f t="shared" si="172"/>
        <v>0.26663876098786105</v>
      </c>
      <c r="O787" s="2">
        <f t="shared" si="173"/>
        <v>0.10066973629133529</v>
      </c>
      <c r="P787" s="2">
        <f t="shared" si="174"/>
        <v>0.62201758057764756</v>
      </c>
      <c r="Q787" s="2">
        <f t="shared" si="175"/>
        <v>1.06739221431561E-2</v>
      </c>
      <c r="R787" s="1">
        <v>1274</v>
      </c>
      <c r="S787" s="1">
        <v>481</v>
      </c>
      <c r="T787" s="1">
        <v>2972</v>
      </c>
      <c r="U787" s="1">
        <v>21</v>
      </c>
      <c r="V787" s="1">
        <v>7</v>
      </c>
      <c r="W787" s="1">
        <v>23</v>
      </c>
      <c r="AA787" t="s">
        <v>2164</v>
      </c>
      <c r="AB787" t="e">
        <f>#REF!</f>
        <v>#REF!</v>
      </c>
      <c r="AE787" s="40">
        <v>25</v>
      </c>
      <c r="AF787" s="42">
        <v>3</v>
      </c>
      <c r="AG787" s="42">
        <v>30</v>
      </c>
      <c r="AH787" s="46">
        <v>16180</v>
      </c>
      <c r="AI787" s="46">
        <f t="shared" si="168"/>
        <v>25003</v>
      </c>
      <c r="AJ787" t="s">
        <v>1376</v>
      </c>
    </row>
    <row r="788" spans="1:36" hidden="1" outlineLevel="1" x14ac:dyDescent="0.2">
      <c r="A788" s="25" t="s">
        <v>1939</v>
      </c>
      <c r="B788" s="11" t="s">
        <v>1230</v>
      </c>
      <c r="E788" s="1">
        <f t="shared" si="171"/>
        <v>21433</v>
      </c>
      <c r="G788" s="1">
        <v>17062</v>
      </c>
      <c r="H788" s="1">
        <v>16907</v>
      </c>
      <c r="I788" s="2"/>
      <c r="J788" s="2">
        <f t="shared" si="169"/>
        <v>0.78883030840293011</v>
      </c>
      <c r="K788" s="7">
        <f t="shared" si="170"/>
        <v>2</v>
      </c>
      <c r="L788" s="7">
        <f t="shared" si="170"/>
        <v>3</v>
      </c>
      <c r="M788" s="7">
        <f t="shared" si="170"/>
        <v>1</v>
      </c>
      <c r="N788" s="2">
        <f t="shared" si="172"/>
        <v>0.21163626183921991</v>
      </c>
      <c r="O788" s="2">
        <f t="shared" si="173"/>
        <v>0.11916203984509868</v>
      </c>
      <c r="P788" s="2">
        <f t="shared" si="174"/>
        <v>0.65543787617225768</v>
      </c>
      <c r="Q788" s="2">
        <f t="shared" si="175"/>
        <v>1.3763822143423754E-2</v>
      </c>
      <c r="R788" s="1">
        <v>4536</v>
      </c>
      <c r="S788" s="1">
        <v>2554</v>
      </c>
      <c r="T788" s="1">
        <v>14048</v>
      </c>
      <c r="U788" s="1">
        <v>85</v>
      </c>
      <c r="V788" s="1">
        <v>13</v>
      </c>
      <c r="W788" s="1">
        <v>197</v>
      </c>
      <c r="AA788" t="s">
        <v>775</v>
      </c>
      <c r="AB788" t="e">
        <f>#REF!</f>
        <v>#REF!</v>
      </c>
      <c r="AE788" s="40">
        <v>25</v>
      </c>
      <c r="AF788" s="42">
        <v>9</v>
      </c>
      <c r="AG788" s="42">
        <v>25</v>
      </c>
      <c r="AH788" s="46">
        <v>16250</v>
      </c>
      <c r="AI788" s="46">
        <f t="shared" si="168"/>
        <v>25009</v>
      </c>
      <c r="AJ788" t="s">
        <v>1376</v>
      </c>
    </row>
    <row r="789" spans="1:36" hidden="1" outlineLevel="1" x14ac:dyDescent="0.2">
      <c r="A789" s="25" t="s">
        <v>826</v>
      </c>
      <c r="B789" s="11" t="s">
        <v>1230</v>
      </c>
      <c r="E789" s="1">
        <f t="shared" si="171"/>
        <v>23846</v>
      </c>
      <c r="G789" s="1">
        <v>17979</v>
      </c>
      <c r="H789" s="1">
        <v>17884</v>
      </c>
      <c r="I789" s="2"/>
      <c r="J789" s="2">
        <f t="shared" si="169"/>
        <v>0.74997903212278794</v>
      </c>
      <c r="K789" s="7">
        <f t="shared" si="170"/>
        <v>2</v>
      </c>
      <c r="L789" s="7">
        <f t="shared" si="170"/>
        <v>3</v>
      </c>
      <c r="M789" s="7">
        <f t="shared" si="170"/>
        <v>1</v>
      </c>
      <c r="N789" s="2">
        <f t="shared" si="172"/>
        <v>0.29195672230143421</v>
      </c>
      <c r="O789" s="2">
        <f t="shared" si="173"/>
        <v>0.10760714585255389</v>
      </c>
      <c r="P789" s="2">
        <f t="shared" si="174"/>
        <v>0.58538119600771621</v>
      </c>
      <c r="Q789" s="2">
        <f t="shared" si="175"/>
        <v>1.5054935838295647E-2</v>
      </c>
      <c r="R789" s="1">
        <v>6962</v>
      </c>
      <c r="S789" s="1">
        <v>2566</v>
      </c>
      <c r="T789" s="1">
        <v>13959</v>
      </c>
      <c r="U789" s="1">
        <v>93</v>
      </c>
      <c r="V789" s="1">
        <v>22</v>
      </c>
      <c r="W789" s="1">
        <v>244</v>
      </c>
      <c r="AA789" t="s">
        <v>2075</v>
      </c>
      <c r="AB789" t="e">
        <f>#REF!</f>
        <v>#REF!</v>
      </c>
      <c r="AE789" s="40">
        <v>25</v>
      </c>
      <c r="AF789" s="42">
        <v>5</v>
      </c>
      <c r="AG789" s="42">
        <v>20</v>
      </c>
      <c r="AH789" s="46">
        <v>16425</v>
      </c>
      <c r="AI789" s="46">
        <f t="shared" si="168"/>
        <v>25005</v>
      </c>
      <c r="AJ789" t="s">
        <v>1376</v>
      </c>
    </row>
    <row r="790" spans="1:36" hidden="1" outlineLevel="1" x14ac:dyDescent="0.2">
      <c r="A790" s="25" t="s">
        <v>629</v>
      </c>
      <c r="B790" s="11" t="s">
        <v>1230</v>
      </c>
      <c r="E790" s="1">
        <f t="shared" si="171"/>
        <v>20081</v>
      </c>
      <c r="G790" s="1">
        <v>15981</v>
      </c>
      <c r="H790" s="1">
        <v>15867</v>
      </c>
      <c r="I790" s="2"/>
      <c r="J790" s="2">
        <f t="shared" si="169"/>
        <v>0.79014989293361881</v>
      </c>
      <c r="K790" s="7">
        <f t="shared" si="170"/>
        <v>2</v>
      </c>
      <c r="L790" s="7">
        <f t="shared" si="170"/>
        <v>3</v>
      </c>
      <c r="M790" s="7">
        <f t="shared" si="170"/>
        <v>1</v>
      </c>
      <c r="N790" s="2">
        <f t="shared" si="172"/>
        <v>0.33653702504855337</v>
      </c>
      <c r="O790" s="2">
        <f t="shared" si="173"/>
        <v>8.0872466510631943E-2</v>
      </c>
      <c r="P790" s="2">
        <f t="shared" si="174"/>
        <v>0.57143568547383095</v>
      </c>
      <c r="Q790" s="2">
        <f t="shared" si="175"/>
        <v>1.115482296698378E-2</v>
      </c>
      <c r="R790" s="1">
        <v>6758</v>
      </c>
      <c r="S790" s="1">
        <v>1624</v>
      </c>
      <c r="T790" s="1">
        <v>11475</v>
      </c>
      <c r="U790" s="1">
        <v>66</v>
      </c>
      <c r="V790" s="1">
        <v>6</v>
      </c>
      <c r="W790" s="1">
        <v>152</v>
      </c>
      <c r="AA790" t="s">
        <v>694</v>
      </c>
      <c r="AB790" t="e">
        <f>#REF!</f>
        <v>#REF!</v>
      </c>
      <c r="AE790" s="40">
        <v>25</v>
      </c>
      <c r="AF790" s="42">
        <v>21</v>
      </c>
      <c r="AG790" s="42">
        <v>35</v>
      </c>
      <c r="AH790" s="46">
        <v>16495</v>
      </c>
      <c r="AI790" s="46">
        <f t="shared" si="168"/>
        <v>25021</v>
      </c>
      <c r="AJ790" t="s">
        <v>1376</v>
      </c>
    </row>
    <row r="791" spans="1:36" hidden="1" outlineLevel="1" x14ac:dyDescent="0.2">
      <c r="A791" s="25" t="s">
        <v>1034</v>
      </c>
      <c r="B791" s="11" t="s">
        <v>1230</v>
      </c>
      <c r="E791" s="1">
        <f t="shared" si="171"/>
        <v>3940</v>
      </c>
      <c r="G791" s="1">
        <v>3370</v>
      </c>
      <c r="H791" s="1">
        <v>3350</v>
      </c>
      <c r="I791" s="2"/>
      <c r="J791" s="2">
        <f t="shared" si="169"/>
        <v>0.85025380710659904</v>
      </c>
      <c r="K791" s="7">
        <f t="shared" si="170"/>
        <v>2</v>
      </c>
      <c r="L791" s="7">
        <f t="shared" si="170"/>
        <v>3</v>
      </c>
      <c r="M791" s="7">
        <f t="shared" si="170"/>
        <v>1</v>
      </c>
      <c r="N791" s="2">
        <f t="shared" si="172"/>
        <v>0.32563451776649749</v>
      </c>
      <c r="O791" s="2">
        <f t="shared" si="173"/>
        <v>8.4517766497461927E-2</v>
      </c>
      <c r="P791" s="2">
        <f t="shared" si="174"/>
        <v>0.57994923857868019</v>
      </c>
      <c r="Q791" s="2">
        <f t="shared" si="175"/>
        <v>9.8984771573604746E-3</v>
      </c>
      <c r="R791" s="1">
        <v>1283</v>
      </c>
      <c r="S791" s="1">
        <v>333</v>
      </c>
      <c r="T791" s="1">
        <v>2285</v>
      </c>
      <c r="U791" s="1">
        <v>15</v>
      </c>
      <c r="V791" s="1">
        <v>2</v>
      </c>
      <c r="W791" s="1">
        <v>22</v>
      </c>
      <c r="AA791" t="s">
        <v>1057</v>
      </c>
      <c r="AB791" t="e">
        <f>#REF!</f>
        <v>#REF!</v>
      </c>
      <c r="AE791" s="40">
        <v>25</v>
      </c>
      <c r="AF791" s="42">
        <v>11</v>
      </c>
      <c r="AG791" s="42">
        <v>35</v>
      </c>
      <c r="AH791" s="46">
        <v>16670</v>
      </c>
      <c r="AI791" s="46">
        <f t="shared" si="168"/>
        <v>25011</v>
      </c>
      <c r="AJ791" t="s">
        <v>1376</v>
      </c>
    </row>
    <row r="792" spans="1:36" hidden="1" outlineLevel="1" x14ac:dyDescent="0.2">
      <c r="A792" s="25" t="s">
        <v>562</v>
      </c>
      <c r="B792" s="11" t="s">
        <v>1230</v>
      </c>
      <c r="E792" s="1">
        <f t="shared" si="171"/>
        <v>12734</v>
      </c>
      <c r="G792" s="1">
        <v>10374</v>
      </c>
      <c r="H792" s="1">
        <v>10321</v>
      </c>
      <c r="I792" s="2"/>
      <c r="J792" s="2">
        <f t="shared" si="169"/>
        <v>0.81050730328255061</v>
      </c>
      <c r="K792" s="7">
        <f t="shared" si="170"/>
        <v>2</v>
      </c>
      <c r="L792" s="7">
        <f t="shared" si="170"/>
        <v>3</v>
      </c>
      <c r="M792" s="7">
        <f t="shared" si="170"/>
        <v>1</v>
      </c>
      <c r="N792" s="2">
        <f t="shared" si="172"/>
        <v>0.23032825506517984</v>
      </c>
      <c r="O792" s="2">
        <f t="shared" si="173"/>
        <v>0.13428616302811372</v>
      </c>
      <c r="P792" s="2">
        <f t="shared" si="174"/>
        <v>0.62234961520339249</v>
      </c>
      <c r="Q792" s="2">
        <f t="shared" si="175"/>
        <v>1.3035966703313973E-2</v>
      </c>
      <c r="R792" s="1">
        <v>2933</v>
      </c>
      <c r="S792" s="1">
        <v>1710</v>
      </c>
      <c r="T792" s="1">
        <v>7925</v>
      </c>
      <c r="U792" s="1">
        <v>45</v>
      </c>
      <c r="V792" s="1">
        <v>9</v>
      </c>
      <c r="W792" s="1">
        <v>112</v>
      </c>
      <c r="AA792" t="s">
        <v>2256</v>
      </c>
      <c r="AB792" t="e">
        <f>#REF!</f>
        <v>#REF!</v>
      </c>
      <c r="AE792" s="40">
        <v>25</v>
      </c>
      <c r="AF792" s="42">
        <v>1</v>
      </c>
      <c r="AG792" s="42">
        <v>25</v>
      </c>
      <c r="AH792" s="46">
        <v>16775</v>
      </c>
      <c r="AI792" s="46">
        <f t="shared" si="168"/>
        <v>25001</v>
      </c>
      <c r="AJ792" t="s">
        <v>1376</v>
      </c>
    </row>
    <row r="793" spans="1:36" hidden="1" outlineLevel="1" x14ac:dyDescent="0.2">
      <c r="A793" s="25" t="s">
        <v>716</v>
      </c>
      <c r="B793" s="11" t="s">
        <v>1230</v>
      </c>
      <c r="E793" s="1">
        <f t="shared" si="171"/>
        <v>5960</v>
      </c>
      <c r="G793" s="1">
        <v>4743</v>
      </c>
      <c r="H793" s="1">
        <v>4724</v>
      </c>
      <c r="I793" s="2"/>
      <c r="J793" s="2">
        <f t="shared" si="169"/>
        <v>0.79261744966442949</v>
      </c>
      <c r="K793" s="7">
        <f t="shared" si="170"/>
        <v>2</v>
      </c>
      <c r="L793" s="7">
        <f t="shared" si="170"/>
        <v>3</v>
      </c>
      <c r="M793" s="7">
        <f t="shared" si="170"/>
        <v>1</v>
      </c>
      <c r="N793" s="2">
        <f t="shared" si="172"/>
        <v>0.18489932885906041</v>
      </c>
      <c r="O793" s="2">
        <f t="shared" si="173"/>
        <v>0.14379194630872483</v>
      </c>
      <c r="P793" s="2">
        <f t="shared" si="174"/>
        <v>0.65302013422818794</v>
      </c>
      <c r="Q793" s="2">
        <f t="shared" si="175"/>
        <v>1.8288590604026878E-2</v>
      </c>
      <c r="R793" s="1">
        <v>1102</v>
      </c>
      <c r="S793" s="1">
        <v>857</v>
      </c>
      <c r="T793" s="1">
        <v>3892</v>
      </c>
      <c r="U793" s="1">
        <v>31</v>
      </c>
      <c r="V793" s="1">
        <v>4</v>
      </c>
      <c r="W793" s="1">
        <v>74</v>
      </c>
      <c r="AA793" t="s">
        <v>2075</v>
      </c>
      <c r="AB793" t="e">
        <f>#REF!</f>
        <v>#REF!</v>
      </c>
      <c r="AE793" s="40">
        <v>25</v>
      </c>
      <c r="AF793" s="42">
        <v>5</v>
      </c>
      <c r="AG793" s="42">
        <v>25</v>
      </c>
      <c r="AH793" s="46">
        <v>16950</v>
      </c>
      <c r="AI793" s="46">
        <f t="shared" si="168"/>
        <v>25005</v>
      </c>
      <c r="AJ793" t="s">
        <v>1376</v>
      </c>
    </row>
    <row r="794" spans="1:36" hidden="1" outlineLevel="1" x14ac:dyDescent="0.2">
      <c r="A794" s="25" t="s">
        <v>1067</v>
      </c>
      <c r="B794" s="11" t="s">
        <v>1230</v>
      </c>
      <c r="E794" s="1">
        <f t="shared" si="171"/>
        <v>6989</v>
      </c>
      <c r="G794" s="1">
        <v>5587</v>
      </c>
      <c r="H794" s="1">
        <v>5534</v>
      </c>
      <c r="I794" s="2"/>
      <c r="J794" s="2">
        <f t="shared" si="169"/>
        <v>0.79181571040206034</v>
      </c>
      <c r="K794" s="7">
        <f t="shared" si="170"/>
        <v>3</v>
      </c>
      <c r="L794" s="7">
        <f t="shared" si="170"/>
        <v>2</v>
      </c>
      <c r="M794" s="7">
        <f t="shared" si="170"/>
        <v>1</v>
      </c>
      <c r="N794" s="2">
        <f t="shared" si="172"/>
        <v>0.1470882815853484</v>
      </c>
      <c r="O794" s="2">
        <f t="shared" si="173"/>
        <v>0.17856631850050078</v>
      </c>
      <c r="P794" s="2">
        <f t="shared" si="174"/>
        <v>0.65660323365288309</v>
      </c>
      <c r="Q794" s="2">
        <f t="shared" si="175"/>
        <v>1.7742166261267789E-2</v>
      </c>
      <c r="R794" s="1">
        <v>1028</v>
      </c>
      <c r="S794" s="1">
        <v>1248</v>
      </c>
      <c r="T794" s="1">
        <v>4589</v>
      </c>
      <c r="U794" s="1">
        <v>37</v>
      </c>
      <c r="V794" s="1">
        <v>3</v>
      </c>
      <c r="W794" s="1">
        <v>84</v>
      </c>
      <c r="AA794" s="11" t="s">
        <v>1655</v>
      </c>
      <c r="AB794" s="11" t="e">
        <f>#REF!</f>
        <v>#REF!</v>
      </c>
      <c r="AE794" s="40">
        <v>25</v>
      </c>
      <c r="AF794" s="42">
        <v>27</v>
      </c>
      <c r="AG794" s="42">
        <v>60</v>
      </c>
      <c r="AH794" s="46">
        <v>17300</v>
      </c>
      <c r="AI794" s="46">
        <f t="shared" si="168"/>
        <v>25027</v>
      </c>
      <c r="AJ794" t="s">
        <v>1376</v>
      </c>
    </row>
    <row r="795" spans="1:36" hidden="1" outlineLevel="1" x14ac:dyDescent="0.2">
      <c r="A795" s="25" t="s">
        <v>2900</v>
      </c>
      <c r="B795" s="11" t="s">
        <v>1230</v>
      </c>
      <c r="E795" s="1">
        <f t="shared" si="171"/>
        <v>4511</v>
      </c>
      <c r="G795" s="1">
        <v>4064</v>
      </c>
      <c r="H795" s="1">
        <v>4023</v>
      </c>
      <c r="I795" s="2"/>
      <c r="J795" s="2">
        <f t="shared" si="169"/>
        <v>0.89181999556639324</v>
      </c>
      <c r="K795" s="7">
        <f t="shared" si="170"/>
        <v>2</v>
      </c>
      <c r="L795" s="7">
        <f t="shared" si="170"/>
        <v>3</v>
      </c>
      <c r="M795" s="7">
        <f t="shared" si="170"/>
        <v>1</v>
      </c>
      <c r="N795" s="2">
        <f t="shared" si="172"/>
        <v>0.20461095100864554</v>
      </c>
      <c r="O795" s="2">
        <f t="shared" si="173"/>
        <v>0.17534914653070272</v>
      </c>
      <c r="P795" s="2">
        <f t="shared" si="174"/>
        <v>0.61538461538461542</v>
      </c>
      <c r="Q795" s="2">
        <f t="shared" si="175"/>
        <v>4.6552870760363518E-3</v>
      </c>
      <c r="R795" s="1">
        <v>923</v>
      </c>
      <c r="S795" s="1">
        <v>791</v>
      </c>
      <c r="T795" s="1">
        <v>2776</v>
      </c>
      <c r="U795" s="1">
        <v>10</v>
      </c>
      <c r="V795" s="1">
        <v>1</v>
      </c>
      <c r="W795" s="1">
        <v>10</v>
      </c>
      <c r="AA795" t="s">
        <v>694</v>
      </c>
      <c r="AB795" t="e">
        <f>#REF!</f>
        <v>#REF!</v>
      </c>
      <c r="AE795" s="40">
        <v>25</v>
      </c>
      <c r="AF795" s="42">
        <v>21</v>
      </c>
      <c r="AG795" s="42">
        <v>40</v>
      </c>
      <c r="AH795" s="46">
        <v>17405</v>
      </c>
      <c r="AI795" s="46">
        <f t="shared" si="168"/>
        <v>25021</v>
      </c>
      <c r="AJ795" t="s">
        <v>1376</v>
      </c>
    </row>
    <row r="796" spans="1:36" hidden="1" outlineLevel="1" x14ac:dyDescent="0.2">
      <c r="A796" s="25" t="s">
        <v>284</v>
      </c>
      <c r="B796" s="11" t="s">
        <v>1230</v>
      </c>
      <c r="E796" s="1">
        <f t="shared" si="171"/>
        <v>24250</v>
      </c>
      <c r="G796" s="1">
        <v>18027</v>
      </c>
      <c r="H796" s="1">
        <v>17845</v>
      </c>
      <c r="I796" s="2"/>
      <c r="J796" s="2">
        <f t="shared" si="169"/>
        <v>0.73587628865979382</v>
      </c>
      <c r="K796" s="7">
        <f t="shared" si="170"/>
        <v>2</v>
      </c>
      <c r="L796" s="7">
        <f t="shared" si="170"/>
        <v>3</v>
      </c>
      <c r="M796" s="7">
        <f t="shared" si="170"/>
        <v>1</v>
      </c>
      <c r="N796" s="2">
        <f t="shared" si="172"/>
        <v>0.23274226804123713</v>
      </c>
      <c r="O796" s="2">
        <f t="shared" si="173"/>
        <v>0.11810309278350516</v>
      </c>
      <c r="P796" s="2">
        <f t="shared" si="174"/>
        <v>0.63600000000000001</v>
      </c>
      <c r="Q796" s="2">
        <f t="shared" si="175"/>
        <v>1.3154639175257721E-2</v>
      </c>
      <c r="R796" s="1">
        <v>5644</v>
      </c>
      <c r="S796" s="1">
        <v>2864</v>
      </c>
      <c r="T796" s="1">
        <v>15423</v>
      </c>
      <c r="U796" s="1">
        <v>118</v>
      </c>
      <c r="V796" s="1">
        <v>12</v>
      </c>
      <c r="W796" s="1">
        <v>189</v>
      </c>
      <c r="AA796" t="s">
        <v>463</v>
      </c>
      <c r="AB796" t="e">
        <f>#REF!</f>
        <v>#REF!</v>
      </c>
      <c r="AE796" s="40">
        <v>25</v>
      </c>
      <c r="AF796" s="42">
        <v>17</v>
      </c>
      <c r="AG796" s="42">
        <v>75</v>
      </c>
      <c r="AH796" s="46">
        <v>17475</v>
      </c>
      <c r="AI796" s="46">
        <f t="shared" ref="AI796:AI859" si="176">AE796*1000+AF796</f>
        <v>25017</v>
      </c>
      <c r="AJ796" t="s">
        <v>1376</v>
      </c>
    </row>
    <row r="797" spans="1:36" hidden="1" outlineLevel="1" x14ac:dyDescent="0.2">
      <c r="A797" s="25" t="s">
        <v>2863</v>
      </c>
      <c r="B797" s="11" t="s">
        <v>1230</v>
      </c>
      <c r="E797" s="1">
        <f t="shared" si="171"/>
        <v>7983</v>
      </c>
      <c r="G797" s="1">
        <v>6115</v>
      </c>
      <c r="H797" s="1">
        <v>6092</v>
      </c>
      <c r="I797" s="2"/>
      <c r="J797" s="2">
        <f t="shared" si="169"/>
        <v>0.76312163347112616</v>
      </c>
      <c r="K797" s="7">
        <f t="shared" si="170"/>
        <v>2</v>
      </c>
      <c r="L797" s="7">
        <f t="shared" si="170"/>
        <v>3</v>
      </c>
      <c r="M797" s="7">
        <f t="shared" si="170"/>
        <v>1</v>
      </c>
      <c r="N797" s="2">
        <f t="shared" si="172"/>
        <v>0.18990354503319554</v>
      </c>
      <c r="O797" s="2">
        <f t="shared" si="173"/>
        <v>0.14944256545158463</v>
      </c>
      <c r="P797" s="2">
        <f t="shared" si="174"/>
        <v>0.64299135663284479</v>
      </c>
      <c r="Q797" s="2">
        <f t="shared" si="175"/>
        <v>1.766253288237507E-2</v>
      </c>
      <c r="R797" s="1">
        <v>1516</v>
      </c>
      <c r="S797" s="1">
        <v>1193</v>
      </c>
      <c r="T797" s="1">
        <v>5133</v>
      </c>
      <c r="U797" s="1">
        <v>51</v>
      </c>
      <c r="V797" s="1">
        <v>3</v>
      </c>
      <c r="W797" s="1">
        <v>87</v>
      </c>
      <c r="AA797" s="11" t="s">
        <v>1655</v>
      </c>
      <c r="AB797" s="11" t="e">
        <f>#REF!</f>
        <v>#REF!</v>
      </c>
      <c r="AE797" s="40">
        <v>25</v>
      </c>
      <c r="AF797" s="42">
        <v>27</v>
      </c>
      <c r="AG797" s="42">
        <v>65</v>
      </c>
      <c r="AH797" s="46">
        <v>17685</v>
      </c>
      <c r="AI797" s="46">
        <f t="shared" si="176"/>
        <v>25027</v>
      </c>
      <c r="AJ797" t="s">
        <v>1376</v>
      </c>
    </row>
    <row r="798" spans="1:36" hidden="1" outlineLevel="1" x14ac:dyDescent="0.2">
      <c r="A798" s="25" t="s">
        <v>2058</v>
      </c>
      <c r="B798" s="11" t="s">
        <v>1230</v>
      </c>
      <c r="E798" s="1">
        <f t="shared" si="171"/>
        <v>2627</v>
      </c>
      <c r="G798" s="1">
        <v>2203</v>
      </c>
      <c r="H798" s="1">
        <v>2173</v>
      </c>
      <c r="I798" s="2"/>
      <c r="J798" s="2">
        <f t="shared" si="169"/>
        <v>0.82717929196802431</v>
      </c>
      <c r="K798" s="7">
        <f t="shared" si="170"/>
        <v>2</v>
      </c>
      <c r="L798" s="7">
        <f t="shared" si="170"/>
        <v>3</v>
      </c>
      <c r="M798" s="7">
        <f t="shared" si="170"/>
        <v>1</v>
      </c>
      <c r="N798" s="2">
        <f t="shared" si="172"/>
        <v>0.19375713741910924</v>
      </c>
      <c r="O798" s="2">
        <f t="shared" si="173"/>
        <v>0.15112295393985534</v>
      </c>
      <c r="P798" s="2">
        <f t="shared" si="174"/>
        <v>0.64370003806623521</v>
      </c>
      <c r="Q798" s="2">
        <f t="shared" si="175"/>
        <v>1.1419870574800206E-2</v>
      </c>
      <c r="R798" s="1">
        <v>509</v>
      </c>
      <c r="S798" s="1">
        <v>397</v>
      </c>
      <c r="T798" s="1">
        <v>1691</v>
      </c>
      <c r="U798" s="1">
        <v>16</v>
      </c>
      <c r="V798" s="1">
        <v>1</v>
      </c>
      <c r="W798" s="1">
        <v>13</v>
      </c>
      <c r="AA798" t="s">
        <v>463</v>
      </c>
      <c r="AB798" t="e">
        <f>#REF!</f>
        <v>#REF!</v>
      </c>
      <c r="AE798" s="40">
        <v>25</v>
      </c>
      <c r="AF798" s="42">
        <v>17</v>
      </c>
      <c r="AG798" s="42">
        <v>80</v>
      </c>
      <c r="AH798" s="46">
        <v>17825</v>
      </c>
      <c r="AI798" s="46">
        <f t="shared" si="176"/>
        <v>25017</v>
      </c>
      <c r="AJ798" t="s">
        <v>1376</v>
      </c>
    </row>
    <row r="799" spans="1:36" hidden="1" outlineLevel="1" x14ac:dyDescent="0.2">
      <c r="A799" s="25" t="s">
        <v>2809</v>
      </c>
      <c r="B799" s="11" t="s">
        <v>1230</v>
      </c>
      <c r="E799" s="1">
        <f t="shared" si="171"/>
        <v>13144</v>
      </c>
      <c r="G799" s="1">
        <v>11299</v>
      </c>
      <c r="H799" s="1">
        <v>11219</v>
      </c>
      <c r="I799" s="2"/>
      <c r="J799" s="2">
        <f t="shared" si="169"/>
        <v>0.85354534388314063</v>
      </c>
      <c r="K799" s="7">
        <f t="shared" si="170"/>
        <v>2</v>
      </c>
      <c r="L799" s="7">
        <f t="shared" si="170"/>
        <v>3</v>
      </c>
      <c r="M799" s="7">
        <f t="shared" si="170"/>
        <v>1</v>
      </c>
      <c r="N799" s="2">
        <f t="shared" si="172"/>
        <v>0.19773280584297018</v>
      </c>
      <c r="O799" s="2">
        <f t="shared" si="173"/>
        <v>0.18015824710894704</v>
      </c>
      <c r="P799" s="2">
        <f t="shared" si="174"/>
        <v>0.61001217285453435</v>
      </c>
      <c r="Q799" s="2">
        <f t="shared" si="175"/>
        <v>1.2096774193548487E-2</v>
      </c>
      <c r="R799" s="1">
        <v>2599</v>
      </c>
      <c r="S799" s="1">
        <v>2368</v>
      </c>
      <c r="T799" s="1">
        <v>8018</v>
      </c>
      <c r="U799" s="1">
        <v>43</v>
      </c>
      <c r="V799" s="1">
        <v>5</v>
      </c>
      <c r="W799" s="1">
        <v>111</v>
      </c>
      <c r="AA799" t="s">
        <v>216</v>
      </c>
      <c r="AB799" t="e">
        <f>#REF!</f>
        <v>#REF!</v>
      </c>
      <c r="AE799" s="40">
        <v>25</v>
      </c>
      <c r="AF799" s="42">
        <v>23</v>
      </c>
      <c r="AG799" s="42">
        <v>25</v>
      </c>
      <c r="AH799" s="46">
        <v>17895</v>
      </c>
      <c r="AI799" s="46">
        <f t="shared" si="176"/>
        <v>25023</v>
      </c>
      <c r="AJ799" t="s">
        <v>1376</v>
      </c>
    </row>
    <row r="800" spans="1:36" hidden="1" outlineLevel="1" x14ac:dyDescent="0.2">
      <c r="A800" s="25" t="s">
        <v>2116</v>
      </c>
      <c r="B800" s="11" t="s">
        <v>1230</v>
      </c>
      <c r="E800" s="1">
        <f t="shared" si="171"/>
        <v>10849</v>
      </c>
      <c r="G800" s="1">
        <v>8821</v>
      </c>
      <c r="H800" s="1">
        <v>8767</v>
      </c>
      <c r="I800" s="2"/>
      <c r="J800" s="2">
        <f t="shared" si="169"/>
        <v>0.80809291178910503</v>
      </c>
      <c r="K800" s="7">
        <f t="shared" si="170"/>
        <v>2</v>
      </c>
      <c r="L800" s="7">
        <f t="shared" si="170"/>
        <v>3</v>
      </c>
      <c r="M800" s="7">
        <f t="shared" si="170"/>
        <v>1</v>
      </c>
      <c r="N800" s="2">
        <f t="shared" si="172"/>
        <v>0.18831228684671397</v>
      </c>
      <c r="O800" s="2">
        <f t="shared" si="173"/>
        <v>0.14075029956678034</v>
      </c>
      <c r="P800" s="2">
        <f t="shared" si="174"/>
        <v>0.6556364641902479</v>
      </c>
      <c r="Q800" s="2">
        <f t="shared" si="175"/>
        <v>1.5300949396257812E-2</v>
      </c>
      <c r="R800" s="1">
        <v>2043</v>
      </c>
      <c r="S800" s="1">
        <v>1527</v>
      </c>
      <c r="T800" s="1">
        <v>7113</v>
      </c>
      <c r="U800" s="1">
        <v>56</v>
      </c>
      <c r="V800" s="1">
        <v>3</v>
      </c>
      <c r="W800" s="1">
        <v>107</v>
      </c>
      <c r="AA800" t="s">
        <v>216</v>
      </c>
      <c r="AB800" t="e">
        <f>#REF!</f>
        <v>#REF!</v>
      </c>
      <c r="AE800" s="40">
        <v>25</v>
      </c>
      <c r="AF800" s="42">
        <v>23</v>
      </c>
      <c r="AG800" s="42">
        <v>30</v>
      </c>
      <c r="AH800" s="46">
        <v>18455</v>
      </c>
      <c r="AI800" s="46">
        <f t="shared" si="176"/>
        <v>25023</v>
      </c>
      <c r="AJ800" t="s">
        <v>1376</v>
      </c>
    </row>
    <row r="801" spans="1:36" hidden="1" outlineLevel="1" x14ac:dyDescent="0.2">
      <c r="A801" s="25" t="s">
        <v>2574</v>
      </c>
      <c r="B801" s="11" t="s">
        <v>1230</v>
      </c>
      <c r="E801" s="1">
        <f t="shared" si="171"/>
        <v>1636</v>
      </c>
      <c r="G801" s="1">
        <v>1370</v>
      </c>
      <c r="H801" s="1">
        <v>1365</v>
      </c>
      <c r="I801" s="2"/>
      <c r="J801" s="2">
        <f t="shared" si="169"/>
        <v>0.83435207823960877</v>
      </c>
      <c r="K801" s="7">
        <f t="shared" si="170"/>
        <v>2</v>
      </c>
      <c r="L801" s="7">
        <f t="shared" si="170"/>
        <v>3</v>
      </c>
      <c r="M801" s="7">
        <f t="shared" si="170"/>
        <v>1</v>
      </c>
      <c r="N801" s="2">
        <f t="shared" si="172"/>
        <v>0.17298288508557458</v>
      </c>
      <c r="O801" s="2">
        <f t="shared" si="173"/>
        <v>0.14853300733496333</v>
      </c>
      <c r="P801" s="2">
        <f t="shared" si="174"/>
        <v>0.66075794621026895</v>
      </c>
      <c r="Q801" s="2">
        <f t="shared" si="175"/>
        <v>1.7726161369193139E-2</v>
      </c>
      <c r="R801" s="1">
        <v>283</v>
      </c>
      <c r="S801" s="1">
        <v>243</v>
      </c>
      <c r="T801" s="1">
        <v>1081</v>
      </c>
      <c r="U801" s="1">
        <v>9</v>
      </c>
      <c r="V801" s="1">
        <v>2</v>
      </c>
      <c r="W801" s="1">
        <v>18</v>
      </c>
      <c r="AA801" s="11" t="s">
        <v>1655</v>
      </c>
      <c r="AB801" s="11" t="e">
        <f>#REF!</f>
        <v>#REF!</v>
      </c>
      <c r="AE801" s="40">
        <v>25</v>
      </c>
      <c r="AF801" s="42">
        <v>27</v>
      </c>
      <c r="AG801" s="42">
        <v>70</v>
      </c>
      <c r="AH801" s="46">
        <v>18560</v>
      </c>
      <c r="AI801" s="46">
        <f t="shared" si="176"/>
        <v>25027</v>
      </c>
      <c r="AJ801" t="s">
        <v>1376</v>
      </c>
    </row>
    <row r="802" spans="1:36" hidden="1" outlineLevel="1" x14ac:dyDescent="0.2">
      <c r="A802" s="25" t="s">
        <v>1779</v>
      </c>
      <c r="B802" s="11" t="s">
        <v>1230</v>
      </c>
      <c r="E802" s="1">
        <f t="shared" si="171"/>
        <v>12749</v>
      </c>
      <c r="G802" s="1">
        <v>10171</v>
      </c>
      <c r="H802" s="1">
        <v>10122</v>
      </c>
      <c r="I802" s="2"/>
      <c r="J802" s="2">
        <f t="shared" si="169"/>
        <v>0.79394462310769476</v>
      </c>
      <c r="K802" s="7">
        <f t="shared" si="170"/>
        <v>2</v>
      </c>
      <c r="L802" s="7">
        <f t="shared" si="170"/>
        <v>3</v>
      </c>
      <c r="M802" s="7">
        <f t="shared" si="170"/>
        <v>1</v>
      </c>
      <c r="N802" s="2">
        <f t="shared" si="172"/>
        <v>0.2405678876774649</v>
      </c>
      <c r="O802" s="2">
        <f t="shared" si="173"/>
        <v>0.17554317985724371</v>
      </c>
      <c r="P802" s="2">
        <f t="shared" si="174"/>
        <v>0.56914267785708683</v>
      </c>
      <c r="Q802" s="2">
        <f t="shared" si="175"/>
        <v>1.4746254608204556E-2</v>
      </c>
      <c r="R802" s="1">
        <v>3067</v>
      </c>
      <c r="S802" s="1">
        <v>2238</v>
      </c>
      <c r="T802" s="1">
        <v>7256</v>
      </c>
      <c r="U802" s="1">
        <v>47</v>
      </c>
      <c r="V802" s="1">
        <v>5</v>
      </c>
      <c r="W802" s="1">
        <v>136</v>
      </c>
      <c r="AA802" t="s">
        <v>2684</v>
      </c>
      <c r="AB802" t="e">
        <f>#REF!</f>
        <v>#REF!</v>
      </c>
      <c r="AE802" s="40">
        <v>25</v>
      </c>
      <c r="AF802" s="42">
        <v>13</v>
      </c>
      <c r="AG802" s="42">
        <v>30</v>
      </c>
      <c r="AH802" s="46">
        <v>19645</v>
      </c>
      <c r="AI802" s="46">
        <f t="shared" si="176"/>
        <v>25013</v>
      </c>
      <c r="AJ802" t="s">
        <v>1376</v>
      </c>
    </row>
    <row r="803" spans="1:36" hidden="1" outlineLevel="1" x14ac:dyDescent="0.2">
      <c r="A803" s="25" t="s">
        <v>1279</v>
      </c>
      <c r="B803" s="11" t="s">
        <v>1230</v>
      </c>
      <c r="E803" s="1">
        <f t="shared" si="171"/>
        <v>4607</v>
      </c>
      <c r="G803" s="1">
        <v>4117</v>
      </c>
      <c r="H803" s="1">
        <v>4100</v>
      </c>
      <c r="I803" s="2"/>
      <c r="J803" s="2">
        <f t="shared" ref="J803:J866" si="177">H803/E803</f>
        <v>0.8899500759713479</v>
      </c>
      <c r="K803" s="7">
        <f t="shared" ref="K803:M866" si="178">IF(R803&gt;0,RANK(R803,$R803:$W803),"")</f>
        <v>2</v>
      </c>
      <c r="L803" s="7">
        <f t="shared" si="178"/>
        <v>3</v>
      </c>
      <c r="M803" s="7">
        <f t="shared" si="178"/>
        <v>1</v>
      </c>
      <c r="N803" s="2">
        <f t="shared" si="172"/>
        <v>0.29607119600607773</v>
      </c>
      <c r="O803" s="2">
        <f t="shared" si="173"/>
        <v>0.11200347297590622</v>
      </c>
      <c r="P803" s="2">
        <f t="shared" si="174"/>
        <v>0.58194052528760587</v>
      </c>
      <c r="Q803" s="2">
        <f t="shared" si="175"/>
        <v>9.9848057304101623E-3</v>
      </c>
      <c r="R803" s="1">
        <v>1364</v>
      </c>
      <c r="S803" s="1">
        <v>516</v>
      </c>
      <c r="T803" s="1">
        <v>2681</v>
      </c>
      <c r="U803" s="1">
        <v>13</v>
      </c>
      <c r="V803" s="1">
        <v>7</v>
      </c>
      <c r="W803" s="1">
        <v>26</v>
      </c>
      <c r="AA803" t="s">
        <v>2256</v>
      </c>
      <c r="AB803" t="e">
        <f>#REF!</f>
        <v>#REF!</v>
      </c>
      <c r="AE803" s="40">
        <v>25</v>
      </c>
      <c r="AF803" s="42">
        <v>1</v>
      </c>
      <c r="AG803" s="42">
        <v>30</v>
      </c>
      <c r="AH803" s="46">
        <v>19295</v>
      </c>
      <c r="AI803" s="46">
        <f t="shared" si="176"/>
        <v>25001</v>
      </c>
      <c r="AJ803" t="s">
        <v>1376</v>
      </c>
    </row>
    <row r="804" spans="1:36" hidden="1" outlineLevel="1" x14ac:dyDescent="0.2">
      <c r="A804" s="25" t="s">
        <v>1989</v>
      </c>
      <c r="B804" s="11" t="s">
        <v>1230</v>
      </c>
      <c r="E804" s="1">
        <f t="shared" si="171"/>
        <v>12845</v>
      </c>
      <c r="G804" s="1">
        <v>10648</v>
      </c>
      <c r="H804" s="1">
        <v>10592</v>
      </c>
      <c r="I804" s="2"/>
      <c r="J804" s="2">
        <f t="shared" si="177"/>
        <v>0.82460101206695213</v>
      </c>
      <c r="K804" s="7">
        <f t="shared" si="178"/>
        <v>2</v>
      </c>
      <c r="L804" s="7">
        <f t="shared" si="178"/>
        <v>3</v>
      </c>
      <c r="M804" s="7">
        <f t="shared" si="178"/>
        <v>1</v>
      </c>
      <c r="N804" s="2">
        <f t="shared" si="172"/>
        <v>0.35624756714674971</v>
      </c>
      <c r="O804" s="2">
        <f t="shared" si="173"/>
        <v>6.4694433631763332E-2</v>
      </c>
      <c r="P804" s="2">
        <f t="shared" si="174"/>
        <v>0.56504476449980534</v>
      </c>
      <c r="Q804" s="2">
        <f t="shared" si="175"/>
        <v>1.4013234721681589E-2</v>
      </c>
      <c r="R804" s="1">
        <v>4576</v>
      </c>
      <c r="S804" s="1">
        <v>831</v>
      </c>
      <c r="T804" s="1">
        <v>7258</v>
      </c>
      <c r="U804" s="1">
        <v>51</v>
      </c>
      <c r="V804" s="1">
        <v>32</v>
      </c>
      <c r="W804" s="1">
        <v>97</v>
      </c>
      <c r="AA804" t="s">
        <v>2038</v>
      </c>
      <c r="AB804" t="e">
        <f>#REF!</f>
        <v>#REF!</v>
      </c>
      <c r="AE804" s="40">
        <v>25</v>
      </c>
      <c r="AF804" s="42">
        <v>15</v>
      </c>
      <c r="AG804" s="42">
        <v>25</v>
      </c>
      <c r="AH804" s="46">
        <v>19330</v>
      </c>
      <c r="AI804" s="46">
        <f t="shared" si="176"/>
        <v>25015</v>
      </c>
      <c r="AJ804" t="s">
        <v>1161</v>
      </c>
    </row>
    <row r="805" spans="1:36" hidden="1" outlineLevel="1" x14ac:dyDescent="0.2">
      <c r="A805" s="25" t="s">
        <v>2365</v>
      </c>
      <c r="B805" s="11" t="s">
        <v>1230</v>
      </c>
      <c r="E805" s="1">
        <f t="shared" si="171"/>
        <v>17898</v>
      </c>
      <c r="G805" s="1">
        <v>14605</v>
      </c>
      <c r="H805" s="1">
        <v>14519</v>
      </c>
      <c r="I805" s="2"/>
      <c r="J805" s="2">
        <f t="shared" si="177"/>
        <v>0.81120795619622299</v>
      </c>
      <c r="K805" s="7">
        <f t="shared" si="178"/>
        <v>2</v>
      </c>
      <c r="L805" s="7">
        <f t="shared" si="178"/>
        <v>3</v>
      </c>
      <c r="M805" s="7">
        <f t="shared" si="178"/>
        <v>1</v>
      </c>
      <c r="N805" s="2">
        <f t="shared" si="172"/>
        <v>0.24214996088948487</v>
      </c>
      <c r="O805" s="2">
        <f t="shared" si="173"/>
        <v>0.13426081126382836</v>
      </c>
      <c r="P805" s="2">
        <f t="shared" si="174"/>
        <v>0.60950944239579841</v>
      </c>
      <c r="Q805" s="2">
        <f t="shared" si="175"/>
        <v>1.4079785450888394E-2</v>
      </c>
      <c r="R805" s="1">
        <v>4334</v>
      </c>
      <c r="S805" s="1">
        <v>2403</v>
      </c>
      <c r="T805" s="1">
        <v>10909</v>
      </c>
      <c r="U805" s="1">
        <v>74</v>
      </c>
      <c r="V805" s="1">
        <v>11</v>
      </c>
      <c r="W805" s="1">
        <v>167</v>
      </c>
      <c r="AA805" t="s">
        <v>2075</v>
      </c>
      <c r="AB805" t="e">
        <f>#REF!</f>
        <v>#REF!</v>
      </c>
      <c r="AE805" s="40">
        <v>25</v>
      </c>
      <c r="AF805" s="42">
        <v>5</v>
      </c>
      <c r="AG805" s="42">
        <v>30</v>
      </c>
      <c r="AH805" s="46">
        <v>20100</v>
      </c>
      <c r="AI805" s="46">
        <f t="shared" si="176"/>
        <v>25005</v>
      </c>
      <c r="AJ805" t="s">
        <v>1376</v>
      </c>
    </row>
    <row r="806" spans="1:36" hidden="1" outlineLevel="1" x14ac:dyDescent="0.2">
      <c r="A806" s="25" t="s">
        <v>1750</v>
      </c>
      <c r="B806" s="11" t="s">
        <v>1230</v>
      </c>
      <c r="E806" s="1">
        <f t="shared" si="171"/>
        <v>4101</v>
      </c>
      <c r="G806" s="1">
        <v>3126</v>
      </c>
      <c r="H806" s="1">
        <v>3101</v>
      </c>
      <c r="I806" s="2"/>
      <c r="J806" s="2">
        <f t="shared" si="177"/>
        <v>0.756157034869544</v>
      </c>
      <c r="K806" s="7">
        <f t="shared" si="178"/>
        <v>2</v>
      </c>
      <c r="L806" s="7">
        <f t="shared" si="178"/>
        <v>3</v>
      </c>
      <c r="M806" s="7">
        <f t="shared" si="178"/>
        <v>1</v>
      </c>
      <c r="N806" s="2">
        <f t="shared" si="172"/>
        <v>0.33406486222872472</v>
      </c>
      <c r="O806" s="2">
        <f t="shared" si="173"/>
        <v>0.11704462326261887</v>
      </c>
      <c r="P806" s="2">
        <f t="shared" si="174"/>
        <v>0.53572299439161175</v>
      </c>
      <c r="Q806" s="2">
        <f t="shared" si="175"/>
        <v>1.3167520117044584E-2</v>
      </c>
      <c r="R806" s="1">
        <v>1370</v>
      </c>
      <c r="S806" s="1">
        <v>480</v>
      </c>
      <c r="T806" s="1">
        <v>2197</v>
      </c>
      <c r="U806" s="1">
        <v>18</v>
      </c>
      <c r="V806" s="1">
        <v>5</v>
      </c>
      <c r="W806" s="1">
        <v>31</v>
      </c>
      <c r="AA806" t="s">
        <v>2853</v>
      </c>
      <c r="AB806" t="e">
        <f>#REF!</f>
        <v>#REF!</v>
      </c>
      <c r="AE806" s="40">
        <v>25</v>
      </c>
      <c r="AF806" s="42">
        <v>7</v>
      </c>
      <c r="AG806" s="42">
        <v>10</v>
      </c>
      <c r="AH806" s="46">
        <v>21150</v>
      </c>
      <c r="AI806" s="46">
        <f t="shared" si="176"/>
        <v>25007</v>
      </c>
      <c r="AJ806" t="s">
        <v>1376</v>
      </c>
    </row>
    <row r="807" spans="1:36" hidden="1" outlineLevel="1" x14ac:dyDescent="0.2">
      <c r="A807" s="25" t="s">
        <v>2805</v>
      </c>
      <c r="B807" s="11" t="s">
        <v>1230</v>
      </c>
      <c r="E807" s="1">
        <f t="shared" si="171"/>
        <v>1105</v>
      </c>
      <c r="G807" s="1">
        <v>976</v>
      </c>
      <c r="H807" s="1">
        <v>973</v>
      </c>
      <c r="I807" s="2"/>
      <c r="J807" s="2">
        <f t="shared" si="177"/>
        <v>0.88054298642533935</v>
      </c>
      <c r="K807" s="7">
        <f t="shared" si="178"/>
        <v>2</v>
      </c>
      <c r="L807" s="7">
        <f t="shared" si="178"/>
        <v>3</v>
      </c>
      <c r="M807" s="7">
        <f t="shared" si="178"/>
        <v>1</v>
      </c>
      <c r="N807" s="2">
        <f t="shared" si="172"/>
        <v>0.42352941176470588</v>
      </c>
      <c r="O807" s="2">
        <f t="shared" si="173"/>
        <v>6.0633484162895927E-2</v>
      </c>
      <c r="P807" s="2">
        <f t="shared" si="174"/>
        <v>0.50588235294117645</v>
      </c>
      <c r="Q807" s="2">
        <f t="shared" si="175"/>
        <v>9.9547511312216841E-3</v>
      </c>
      <c r="R807" s="1">
        <v>468</v>
      </c>
      <c r="S807" s="1">
        <v>67</v>
      </c>
      <c r="T807" s="1">
        <v>559</v>
      </c>
      <c r="U807" s="1">
        <v>6</v>
      </c>
      <c r="V807" s="1">
        <v>0</v>
      </c>
      <c r="W807" s="1">
        <v>5</v>
      </c>
      <c r="AA807" t="s">
        <v>2164</v>
      </c>
      <c r="AB807" t="e">
        <f>#REF!</f>
        <v>#REF!</v>
      </c>
      <c r="AE807" s="40">
        <v>25</v>
      </c>
      <c r="AF807" s="42">
        <v>3</v>
      </c>
      <c r="AG807" s="42">
        <v>35</v>
      </c>
      <c r="AH807" s="46">
        <v>21360</v>
      </c>
      <c r="AI807" s="46">
        <f t="shared" si="176"/>
        <v>25003</v>
      </c>
      <c r="AJ807" t="s">
        <v>1376</v>
      </c>
    </row>
    <row r="808" spans="1:36" hidden="1" outlineLevel="1" x14ac:dyDescent="0.2">
      <c r="A808" s="25" t="s">
        <v>2149</v>
      </c>
      <c r="B808" s="11" t="s">
        <v>1230</v>
      </c>
      <c r="E808" s="1">
        <f t="shared" si="171"/>
        <v>1214</v>
      </c>
      <c r="G808" s="1">
        <v>936</v>
      </c>
      <c r="H808" s="1">
        <v>929</v>
      </c>
      <c r="I808" s="2"/>
      <c r="J808" s="2">
        <f t="shared" si="177"/>
        <v>0.76523887973640858</v>
      </c>
      <c r="K808" s="7">
        <f t="shared" si="178"/>
        <v>2</v>
      </c>
      <c r="L808" s="7">
        <f t="shared" si="178"/>
        <v>3</v>
      </c>
      <c r="M808" s="7">
        <f t="shared" si="178"/>
        <v>1</v>
      </c>
      <c r="N808" s="2">
        <f t="shared" si="172"/>
        <v>0.19357495881383854</v>
      </c>
      <c r="O808" s="2">
        <f t="shared" si="173"/>
        <v>9.308072487644152E-2</v>
      </c>
      <c r="P808" s="2">
        <f t="shared" si="174"/>
        <v>0.69851729818780894</v>
      </c>
      <c r="Q808" s="2">
        <f t="shared" si="175"/>
        <v>1.4827018121911006E-2</v>
      </c>
      <c r="R808" s="1">
        <v>235</v>
      </c>
      <c r="S808" s="1">
        <v>113</v>
      </c>
      <c r="T808" s="1">
        <v>848</v>
      </c>
      <c r="U808" s="1">
        <v>4</v>
      </c>
      <c r="V808" s="1">
        <v>1</v>
      </c>
      <c r="W808" s="1">
        <v>13</v>
      </c>
      <c r="AA808" t="s">
        <v>1057</v>
      </c>
      <c r="AB808" t="e">
        <f>#REF!</f>
        <v>#REF!</v>
      </c>
      <c r="AE808" s="40">
        <v>25</v>
      </c>
      <c r="AF808" s="42">
        <v>11</v>
      </c>
      <c r="AG808" s="42">
        <v>40</v>
      </c>
      <c r="AH808" s="46">
        <v>21780</v>
      </c>
      <c r="AI808" s="46">
        <f t="shared" si="176"/>
        <v>25011</v>
      </c>
      <c r="AJ808" t="s">
        <v>1376</v>
      </c>
    </row>
    <row r="809" spans="1:36" hidden="1" outlineLevel="1" x14ac:dyDescent="0.2">
      <c r="A809" s="25" t="s">
        <v>775</v>
      </c>
      <c r="B809" s="11" t="s">
        <v>1230</v>
      </c>
      <c r="E809" s="1">
        <f t="shared" si="171"/>
        <v>2896</v>
      </c>
      <c r="G809" s="1">
        <v>2528</v>
      </c>
      <c r="H809" s="1">
        <v>2512</v>
      </c>
      <c r="I809" s="2"/>
      <c r="J809" s="2">
        <f t="shared" si="177"/>
        <v>0.86740331491712708</v>
      </c>
      <c r="K809" s="7">
        <f t="shared" si="178"/>
        <v>2</v>
      </c>
      <c r="L809" s="7">
        <f t="shared" si="178"/>
        <v>3</v>
      </c>
      <c r="M809" s="7">
        <f t="shared" si="178"/>
        <v>1</v>
      </c>
      <c r="N809" s="2">
        <f t="shared" si="172"/>
        <v>0.21098066298342541</v>
      </c>
      <c r="O809" s="2">
        <f t="shared" si="173"/>
        <v>0.13639502762430938</v>
      </c>
      <c r="P809" s="2">
        <f t="shared" si="174"/>
        <v>0.64191988950276246</v>
      </c>
      <c r="Q809" s="2">
        <f t="shared" si="175"/>
        <v>1.070441988950277E-2</v>
      </c>
      <c r="R809" s="1">
        <v>611</v>
      </c>
      <c r="S809" s="1">
        <v>395</v>
      </c>
      <c r="T809" s="1">
        <v>1859</v>
      </c>
      <c r="U809" s="1">
        <v>11</v>
      </c>
      <c r="V809" s="1">
        <v>4</v>
      </c>
      <c r="W809" s="1">
        <v>16</v>
      </c>
      <c r="AA809" t="s">
        <v>775</v>
      </c>
      <c r="AB809" t="e">
        <f>#REF!</f>
        <v>#REF!</v>
      </c>
      <c r="AE809" s="40">
        <v>25</v>
      </c>
      <c r="AF809" s="42">
        <v>9</v>
      </c>
      <c r="AG809" s="42">
        <v>30</v>
      </c>
      <c r="AH809" s="46">
        <v>21850</v>
      </c>
      <c r="AI809" s="46">
        <f t="shared" si="176"/>
        <v>25009</v>
      </c>
      <c r="AJ809" t="s">
        <v>1376</v>
      </c>
    </row>
    <row r="810" spans="1:36" hidden="1" outlineLevel="1" x14ac:dyDescent="0.2">
      <c r="A810" s="25" t="s">
        <v>1859</v>
      </c>
      <c r="B810" s="11" t="s">
        <v>1230</v>
      </c>
      <c r="E810" s="1">
        <f t="shared" si="171"/>
        <v>21698</v>
      </c>
      <c r="G810" s="1">
        <v>14893</v>
      </c>
      <c r="H810" s="1">
        <v>14817</v>
      </c>
      <c r="I810" s="2"/>
      <c r="J810" s="2">
        <f t="shared" si="177"/>
        <v>0.68287399760346579</v>
      </c>
      <c r="K810" s="7">
        <f t="shared" si="178"/>
        <v>2</v>
      </c>
      <c r="L810" s="7">
        <f t="shared" si="178"/>
        <v>3</v>
      </c>
      <c r="M810" s="7">
        <f t="shared" si="178"/>
        <v>1</v>
      </c>
      <c r="N810" s="2">
        <f t="shared" si="172"/>
        <v>0.43179094847451377</v>
      </c>
      <c r="O810" s="2">
        <f t="shared" si="173"/>
        <v>5.4567241220388973E-2</v>
      </c>
      <c r="P810" s="2">
        <f t="shared" si="174"/>
        <v>0.50087565674255696</v>
      </c>
      <c r="Q810" s="2">
        <f t="shared" si="175"/>
        <v>1.2766153562540294E-2</v>
      </c>
      <c r="R810" s="1">
        <v>9369</v>
      </c>
      <c r="S810" s="1">
        <v>1184</v>
      </c>
      <c r="T810" s="1">
        <v>10868</v>
      </c>
      <c r="U810" s="1">
        <v>65</v>
      </c>
      <c r="V810" s="1">
        <v>10</v>
      </c>
      <c r="W810" s="1">
        <v>202</v>
      </c>
      <c r="AA810" t="s">
        <v>463</v>
      </c>
      <c r="AB810" t="e">
        <f>#REF!</f>
        <v>#REF!</v>
      </c>
      <c r="AE810" s="40">
        <v>25</v>
      </c>
      <c r="AF810" s="42">
        <v>17</v>
      </c>
      <c r="AG810" s="42">
        <v>85</v>
      </c>
      <c r="AH810" s="46">
        <v>21990</v>
      </c>
      <c r="AI810" s="46">
        <f t="shared" si="176"/>
        <v>25017</v>
      </c>
      <c r="AJ810" t="s">
        <v>1161</v>
      </c>
    </row>
    <row r="811" spans="1:36" hidden="1" outlineLevel="1" x14ac:dyDescent="0.2">
      <c r="A811" s="25" t="s">
        <v>1764</v>
      </c>
      <c r="B811" s="11" t="s">
        <v>1230</v>
      </c>
      <c r="E811" s="1">
        <f t="shared" si="171"/>
        <v>12051</v>
      </c>
      <c r="G811" s="1">
        <v>9629</v>
      </c>
      <c r="H811" s="1">
        <v>9557</v>
      </c>
      <c r="I811" s="2"/>
      <c r="J811" s="2">
        <f t="shared" si="177"/>
        <v>0.79304622023068627</v>
      </c>
      <c r="K811" s="7">
        <f t="shared" si="178"/>
        <v>2</v>
      </c>
      <c r="L811" s="7">
        <f t="shared" si="178"/>
        <v>3</v>
      </c>
      <c r="M811" s="7">
        <f t="shared" si="178"/>
        <v>1</v>
      </c>
      <c r="N811" s="2">
        <f t="shared" si="172"/>
        <v>0.25790390838934529</v>
      </c>
      <c r="O811" s="2">
        <f t="shared" si="173"/>
        <v>9.8581030619865576E-2</v>
      </c>
      <c r="P811" s="2">
        <f t="shared" si="174"/>
        <v>0.62866152186540536</v>
      </c>
      <c r="Q811" s="2">
        <f t="shared" si="175"/>
        <v>1.4853539125383786E-2</v>
      </c>
      <c r="R811" s="1">
        <v>3108</v>
      </c>
      <c r="S811" s="1">
        <v>1188</v>
      </c>
      <c r="T811" s="1">
        <v>7576</v>
      </c>
      <c r="U811" s="1">
        <v>49</v>
      </c>
      <c r="V811" s="1">
        <v>10</v>
      </c>
      <c r="W811" s="1">
        <v>120</v>
      </c>
      <c r="AA811" t="s">
        <v>2075</v>
      </c>
      <c r="AB811" t="e">
        <f>#REF!</f>
        <v>#REF!</v>
      </c>
      <c r="AE811" s="40">
        <v>25</v>
      </c>
      <c r="AF811" s="42">
        <v>5</v>
      </c>
      <c r="AG811" s="42">
        <v>35</v>
      </c>
      <c r="AH811" s="46">
        <v>22130</v>
      </c>
      <c r="AI811" s="46">
        <f t="shared" si="176"/>
        <v>25005</v>
      </c>
      <c r="AJ811" t="s">
        <v>1376</v>
      </c>
    </row>
    <row r="812" spans="1:36" hidden="1" outlineLevel="1" x14ac:dyDescent="0.2">
      <c r="A812" s="25" t="s">
        <v>2861</v>
      </c>
      <c r="B812" s="11" t="s">
        <v>1230</v>
      </c>
      <c r="E812" s="1">
        <f t="shared" si="171"/>
        <v>53635</v>
      </c>
      <c r="G812" s="1">
        <v>32200</v>
      </c>
      <c r="H812" s="1">
        <v>31616</v>
      </c>
      <c r="I812" s="2"/>
      <c r="J812" s="2">
        <f t="shared" si="177"/>
        <v>0.58946583387713247</v>
      </c>
      <c r="K812" s="7">
        <f t="shared" si="178"/>
        <v>2</v>
      </c>
      <c r="L812" s="7">
        <f t="shared" si="178"/>
        <v>3</v>
      </c>
      <c r="M812" s="7">
        <f t="shared" si="178"/>
        <v>1</v>
      </c>
      <c r="N812" s="2">
        <f t="shared" si="172"/>
        <v>0.38942854479351169</v>
      </c>
      <c r="O812" s="2">
        <f t="shared" si="173"/>
        <v>9.1843012957956563E-2</v>
      </c>
      <c r="P812" s="2">
        <f t="shared" si="174"/>
        <v>0.49950591964202479</v>
      </c>
      <c r="Q812" s="2">
        <f t="shared" si="175"/>
        <v>1.9222522606506864E-2</v>
      </c>
      <c r="R812" s="1">
        <v>20887</v>
      </c>
      <c r="S812" s="1">
        <v>4926</v>
      </c>
      <c r="T812" s="1">
        <v>26791</v>
      </c>
      <c r="U812" s="1">
        <v>360</v>
      </c>
      <c r="V812" s="1">
        <v>54</v>
      </c>
      <c r="W812" s="1">
        <v>617</v>
      </c>
      <c r="AA812" t="s">
        <v>2075</v>
      </c>
      <c r="AB812" t="e">
        <f>#REF!</f>
        <v>#REF!</v>
      </c>
      <c r="AE812" s="40">
        <v>25</v>
      </c>
      <c r="AF812" s="42">
        <v>5</v>
      </c>
      <c r="AG812" s="42">
        <v>40</v>
      </c>
      <c r="AH812" s="46">
        <v>23000</v>
      </c>
      <c r="AI812" s="46">
        <f t="shared" si="176"/>
        <v>25005</v>
      </c>
      <c r="AJ812" t="s">
        <v>1161</v>
      </c>
    </row>
    <row r="813" spans="1:36" hidden="1" outlineLevel="1" x14ac:dyDescent="0.2">
      <c r="A813" s="25" t="s">
        <v>1427</v>
      </c>
      <c r="B813" s="11" t="s">
        <v>1230</v>
      </c>
      <c r="E813" s="1">
        <f t="shared" si="171"/>
        <v>26598</v>
      </c>
      <c r="G813" s="1">
        <v>22054</v>
      </c>
      <c r="H813" s="1">
        <v>21890</v>
      </c>
      <c r="I813" s="2"/>
      <c r="J813" s="2">
        <f t="shared" si="177"/>
        <v>0.82299421009098428</v>
      </c>
      <c r="K813" s="7">
        <f t="shared" si="178"/>
        <v>2</v>
      </c>
      <c r="L813" s="7">
        <f t="shared" si="178"/>
        <v>3</v>
      </c>
      <c r="M813" s="7">
        <f t="shared" si="178"/>
        <v>1</v>
      </c>
      <c r="N813" s="2">
        <f t="shared" si="172"/>
        <v>0.27020828633731858</v>
      </c>
      <c r="O813" s="2">
        <f t="shared" si="173"/>
        <v>0.11842995713963456</v>
      </c>
      <c r="P813" s="2">
        <f t="shared" si="174"/>
        <v>0.60297766749379655</v>
      </c>
      <c r="Q813" s="2">
        <f t="shared" si="175"/>
        <v>8.3840890292503634E-3</v>
      </c>
      <c r="R813" s="1">
        <v>7187</v>
      </c>
      <c r="S813" s="1">
        <v>3150</v>
      </c>
      <c r="T813" s="1">
        <v>16038</v>
      </c>
      <c r="U813" s="1">
        <v>74</v>
      </c>
      <c r="V813" s="1">
        <v>26</v>
      </c>
      <c r="W813" s="1">
        <v>123</v>
      </c>
      <c r="AA813" t="s">
        <v>2256</v>
      </c>
      <c r="AB813" t="e">
        <f>#REF!</f>
        <v>#REF!</v>
      </c>
      <c r="AE813" s="40">
        <v>25</v>
      </c>
      <c r="AF813" s="42">
        <v>1</v>
      </c>
      <c r="AG813" s="42">
        <v>35</v>
      </c>
      <c r="AH813" s="46">
        <v>23105</v>
      </c>
      <c r="AI813" s="46">
        <f t="shared" si="176"/>
        <v>25001</v>
      </c>
      <c r="AJ813" t="s">
        <v>1376</v>
      </c>
    </row>
    <row r="814" spans="1:36" hidden="1" outlineLevel="1" x14ac:dyDescent="0.2">
      <c r="A814" s="25" t="s">
        <v>2875</v>
      </c>
      <c r="B814" s="11" t="s">
        <v>1230</v>
      </c>
      <c r="E814" s="1">
        <f t="shared" si="171"/>
        <v>25581</v>
      </c>
      <c r="G814" s="1">
        <v>16614</v>
      </c>
      <c r="H814" s="1">
        <v>16509</v>
      </c>
      <c r="I814" s="2"/>
      <c r="J814" s="2">
        <f t="shared" si="177"/>
        <v>0.64536179195496657</v>
      </c>
      <c r="K814" s="7">
        <f t="shared" si="178"/>
        <v>2</v>
      </c>
      <c r="L814" s="7">
        <f t="shared" si="178"/>
        <v>3</v>
      </c>
      <c r="M814" s="7">
        <f t="shared" si="178"/>
        <v>1</v>
      </c>
      <c r="N814" s="2">
        <f t="shared" si="172"/>
        <v>0.2779797505961456</v>
      </c>
      <c r="O814" s="2">
        <f t="shared" si="173"/>
        <v>9.8823345451702432E-2</v>
      </c>
      <c r="P814" s="2">
        <f t="shared" si="174"/>
        <v>0.60486298424612017</v>
      </c>
      <c r="Q814" s="2">
        <f t="shared" si="175"/>
        <v>1.8333919706031709E-2</v>
      </c>
      <c r="R814" s="1">
        <v>7111</v>
      </c>
      <c r="S814" s="1">
        <v>2528</v>
      </c>
      <c r="T814" s="1">
        <v>15473</v>
      </c>
      <c r="U814" s="1">
        <v>156</v>
      </c>
      <c r="V814" s="1">
        <v>27</v>
      </c>
      <c r="W814" s="1">
        <v>286</v>
      </c>
      <c r="AA814" s="11" t="s">
        <v>1655</v>
      </c>
      <c r="AB814" s="11" t="e">
        <f>#REF!</f>
        <v>#REF!</v>
      </c>
      <c r="AE814" s="40">
        <v>25</v>
      </c>
      <c r="AF814" s="42">
        <v>27</v>
      </c>
      <c r="AG814" s="42">
        <v>75</v>
      </c>
      <c r="AH814" s="46">
        <v>23875</v>
      </c>
      <c r="AI814" s="46">
        <f t="shared" si="176"/>
        <v>25027</v>
      </c>
      <c r="AJ814" t="s">
        <v>1161</v>
      </c>
    </row>
    <row r="815" spans="1:36" hidden="1" outlineLevel="1" x14ac:dyDescent="0.2">
      <c r="A815" s="25" t="s">
        <v>1435</v>
      </c>
      <c r="B815" s="11" t="s">
        <v>1230</v>
      </c>
      <c r="E815" s="1">
        <f t="shared" si="171"/>
        <v>521</v>
      </c>
      <c r="G815" s="1">
        <v>420</v>
      </c>
      <c r="H815" s="1">
        <v>418</v>
      </c>
      <c r="I815" s="2"/>
      <c r="J815" s="2">
        <f t="shared" si="177"/>
        <v>0.80230326295585408</v>
      </c>
      <c r="K815" s="7">
        <f t="shared" si="178"/>
        <v>2</v>
      </c>
      <c r="L815" s="7">
        <f t="shared" si="178"/>
        <v>3</v>
      </c>
      <c r="M815" s="7">
        <f t="shared" si="178"/>
        <v>1</v>
      </c>
      <c r="N815" s="2">
        <f t="shared" si="172"/>
        <v>0.15355086372360843</v>
      </c>
      <c r="O815" s="2">
        <f t="shared" si="173"/>
        <v>0.10556621880998081</v>
      </c>
      <c r="P815" s="2">
        <f t="shared" si="174"/>
        <v>0.72552783109404995</v>
      </c>
      <c r="Q815" s="2">
        <f t="shared" si="175"/>
        <v>1.5355086372360716E-2</v>
      </c>
      <c r="R815" s="1">
        <v>80</v>
      </c>
      <c r="S815" s="1">
        <v>55</v>
      </c>
      <c r="T815" s="1">
        <v>378</v>
      </c>
      <c r="U815" s="1">
        <v>0</v>
      </c>
      <c r="V815" s="1">
        <v>0</v>
      </c>
      <c r="W815" s="1">
        <v>8</v>
      </c>
      <c r="AA815" t="s">
        <v>2164</v>
      </c>
      <c r="AB815" t="e">
        <f>#REF!</f>
        <v>#REF!</v>
      </c>
      <c r="AE815" s="40">
        <v>25</v>
      </c>
      <c r="AF815" s="42">
        <v>3</v>
      </c>
      <c r="AG815" s="42">
        <v>40</v>
      </c>
      <c r="AH815" s="46">
        <v>24120</v>
      </c>
      <c r="AI815" s="46">
        <f t="shared" si="176"/>
        <v>25003</v>
      </c>
      <c r="AJ815" t="s">
        <v>1376</v>
      </c>
    </row>
    <row r="816" spans="1:36" hidden="1" outlineLevel="1" x14ac:dyDescent="0.2">
      <c r="A816" s="25" t="s">
        <v>2041</v>
      </c>
      <c r="B816" s="11" t="s">
        <v>1230</v>
      </c>
      <c r="E816" s="1">
        <f t="shared" si="171"/>
        <v>13893</v>
      </c>
      <c r="G816" s="1">
        <v>11425</v>
      </c>
      <c r="H816" s="1">
        <v>11346</v>
      </c>
      <c r="I816" s="2"/>
      <c r="J816" s="2">
        <f t="shared" si="177"/>
        <v>0.81667026560138201</v>
      </c>
      <c r="K816" s="7">
        <f t="shared" si="178"/>
        <v>2</v>
      </c>
      <c r="L816" s="7">
        <f t="shared" si="178"/>
        <v>3</v>
      </c>
      <c r="M816" s="7">
        <f t="shared" si="178"/>
        <v>1</v>
      </c>
      <c r="N816" s="2">
        <f t="shared" si="172"/>
        <v>0.21946303894047361</v>
      </c>
      <c r="O816" s="2">
        <f t="shared" si="173"/>
        <v>0.12840999064276973</v>
      </c>
      <c r="P816" s="2">
        <f t="shared" si="174"/>
        <v>0.64140214496509029</v>
      </c>
      <c r="Q816" s="2">
        <f t="shared" si="175"/>
        <v>1.072482545166642E-2</v>
      </c>
      <c r="R816" s="1">
        <v>3049</v>
      </c>
      <c r="S816" s="1">
        <v>1784</v>
      </c>
      <c r="T816" s="1">
        <v>8911</v>
      </c>
      <c r="U816" s="1">
        <v>52</v>
      </c>
      <c r="V816" s="1">
        <v>13</v>
      </c>
      <c r="W816" s="1">
        <v>84</v>
      </c>
      <c r="AA816" t="s">
        <v>694</v>
      </c>
      <c r="AB816" t="e">
        <f>#REF!</f>
        <v>#REF!</v>
      </c>
      <c r="AE816" s="40">
        <v>25</v>
      </c>
      <c r="AF816" s="42">
        <v>21</v>
      </c>
      <c r="AG816" s="42">
        <v>45</v>
      </c>
      <c r="AH816" s="46">
        <v>24820</v>
      </c>
      <c r="AI816" s="46">
        <f t="shared" si="176"/>
        <v>25021</v>
      </c>
      <c r="AJ816" t="s">
        <v>1376</v>
      </c>
    </row>
    <row r="817" spans="1:36" hidden="1" outlineLevel="1" x14ac:dyDescent="0.2">
      <c r="A817" s="25" t="s">
        <v>2511</v>
      </c>
      <c r="B817" s="11" t="s">
        <v>1230</v>
      </c>
      <c r="E817" s="1">
        <f t="shared" si="171"/>
        <v>41685</v>
      </c>
      <c r="G817" s="1">
        <v>32235</v>
      </c>
      <c r="H817" s="1">
        <v>32048</v>
      </c>
      <c r="I817" s="2"/>
      <c r="J817" s="2">
        <f t="shared" si="177"/>
        <v>0.76881372196233655</v>
      </c>
      <c r="K817" s="7">
        <f t="shared" si="178"/>
        <v>2</v>
      </c>
      <c r="L817" s="7">
        <f t="shared" si="178"/>
        <v>3</v>
      </c>
      <c r="M817" s="7">
        <f t="shared" si="178"/>
        <v>1</v>
      </c>
      <c r="N817" s="2">
        <f t="shared" si="172"/>
        <v>0.34427252009115988</v>
      </c>
      <c r="O817" s="2">
        <f t="shared" si="173"/>
        <v>7.7509895645915802E-2</v>
      </c>
      <c r="P817" s="2">
        <f t="shared" si="174"/>
        <v>0.56559913637999282</v>
      </c>
      <c r="Q817" s="2">
        <f t="shared" si="175"/>
        <v>1.2618447882931538E-2</v>
      </c>
      <c r="R817" s="1">
        <v>14351</v>
      </c>
      <c r="S817" s="1">
        <v>3231</v>
      </c>
      <c r="T817" s="1">
        <v>23577</v>
      </c>
      <c r="U817" s="1">
        <v>164</v>
      </c>
      <c r="V817" s="1">
        <v>33</v>
      </c>
      <c r="W817" s="1">
        <v>329</v>
      </c>
      <c r="AA817" t="s">
        <v>463</v>
      </c>
      <c r="AB817" t="e">
        <f>#REF!</f>
        <v>#REF!</v>
      </c>
      <c r="AE817" s="40">
        <v>25</v>
      </c>
      <c r="AF817" s="42">
        <v>17</v>
      </c>
      <c r="AG817" s="42">
        <v>90</v>
      </c>
      <c r="AH817" s="46">
        <v>24925</v>
      </c>
      <c r="AI817" s="46">
        <f t="shared" si="176"/>
        <v>25017</v>
      </c>
      <c r="AJ817" t="s">
        <v>1376</v>
      </c>
    </row>
    <row r="818" spans="1:36" hidden="1" outlineLevel="1" x14ac:dyDescent="0.2">
      <c r="A818" s="25" t="s">
        <v>1057</v>
      </c>
      <c r="B818" s="11" t="s">
        <v>1230</v>
      </c>
      <c r="E818" s="1">
        <f t="shared" si="171"/>
        <v>24763</v>
      </c>
      <c r="G818" s="1">
        <v>20552</v>
      </c>
      <c r="H818" s="1">
        <v>20346</v>
      </c>
      <c r="I818" s="2"/>
      <c r="J818" s="2">
        <f t="shared" si="177"/>
        <v>0.8216290433307758</v>
      </c>
      <c r="K818" s="7">
        <f t="shared" si="178"/>
        <v>2</v>
      </c>
      <c r="L818" s="7">
        <f t="shared" si="178"/>
        <v>3</v>
      </c>
      <c r="M818" s="7">
        <f t="shared" si="178"/>
        <v>1</v>
      </c>
      <c r="N818" s="2">
        <f t="shared" si="172"/>
        <v>0.21495779994346403</v>
      </c>
      <c r="O818" s="2">
        <f t="shared" si="173"/>
        <v>0.13447482130598071</v>
      </c>
      <c r="P818" s="2">
        <f t="shared" si="174"/>
        <v>0.6377256390582724</v>
      </c>
      <c r="Q818" s="2">
        <f t="shared" si="175"/>
        <v>1.2841739692282861E-2</v>
      </c>
      <c r="R818" s="1">
        <v>5323</v>
      </c>
      <c r="S818" s="1">
        <v>3330</v>
      </c>
      <c r="T818" s="1">
        <v>15792</v>
      </c>
      <c r="U818" s="1">
        <v>96</v>
      </c>
      <c r="V818" s="1">
        <v>13</v>
      </c>
      <c r="W818" s="1">
        <v>209</v>
      </c>
      <c r="AA818" t="s">
        <v>694</v>
      </c>
      <c r="AB818" t="e">
        <f>#REF!</f>
        <v>#REF!</v>
      </c>
      <c r="AE818" s="40">
        <v>25</v>
      </c>
      <c r="AF818" s="42">
        <v>21</v>
      </c>
      <c r="AG818" s="42">
        <v>50</v>
      </c>
      <c r="AH818" s="46">
        <v>25100</v>
      </c>
      <c r="AI818" s="46">
        <f t="shared" si="176"/>
        <v>25021</v>
      </c>
      <c r="AJ818" t="s">
        <v>1161</v>
      </c>
    </row>
    <row r="819" spans="1:36" hidden="1" outlineLevel="1" x14ac:dyDescent="0.2">
      <c r="A819" s="25" t="s">
        <v>878</v>
      </c>
      <c r="B819" s="11" t="s">
        <v>1230</v>
      </c>
      <c r="E819" s="1">
        <f t="shared" si="171"/>
        <v>6835</v>
      </c>
      <c r="G819" s="1">
        <v>5533</v>
      </c>
      <c r="H819" s="1">
        <v>5506</v>
      </c>
      <c r="I819" s="2"/>
      <c r="J819" s="2">
        <f t="shared" si="177"/>
        <v>0.80555961960497435</v>
      </c>
      <c r="K819" s="7">
        <f t="shared" si="178"/>
        <v>2</v>
      </c>
      <c r="L819" s="7">
        <f t="shared" si="178"/>
        <v>3</v>
      </c>
      <c r="M819" s="7">
        <f t="shared" si="178"/>
        <v>1</v>
      </c>
      <c r="N819" s="2">
        <f t="shared" si="172"/>
        <v>0.18931967812728603</v>
      </c>
      <c r="O819" s="2">
        <f t="shared" si="173"/>
        <v>0.12479882955376738</v>
      </c>
      <c r="P819" s="2">
        <f t="shared" si="174"/>
        <v>0.66642282370153616</v>
      </c>
      <c r="Q819" s="2">
        <f t="shared" si="175"/>
        <v>1.9458668617410413E-2</v>
      </c>
      <c r="R819" s="1">
        <v>1294</v>
      </c>
      <c r="S819" s="1">
        <v>853</v>
      </c>
      <c r="T819" s="1">
        <v>4555</v>
      </c>
      <c r="U819" s="1">
        <v>49</v>
      </c>
      <c r="V819" s="1">
        <v>3</v>
      </c>
      <c r="W819" s="1">
        <v>81</v>
      </c>
      <c r="AA819" t="s">
        <v>2075</v>
      </c>
      <c r="AB819" t="e">
        <f>#REF!</f>
        <v>#REF!</v>
      </c>
      <c r="AE819" s="40">
        <v>25</v>
      </c>
      <c r="AF819" s="42">
        <v>5</v>
      </c>
      <c r="AG819" s="42">
        <v>45</v>
      </c>
      <c r="AH819" s="46">
        <v>25240</v>
      </c>
      <c r="AI819" s="46">
        <f t="shared" si="176"/>
        <v>25005</v>
      </c>
      <c r="AJ819" t="s">
        <v>1376</v>
      </c>
    </row>
    <row r="820" spans="1:36" hidden="1" outlineLevel="1" x14ac:dyDescent="0.2">
      <c r="A820" s="25" t="s">
        <v>1005</v>
      </c>
      <c r="B820" s="11" t="s">
        <v>1230</v>
      </c>
      <c r="E820" s="1">
        <f t="shared" si="171"/>
        <v>12974</v>
      </c>
      <c r="G820" s="1">
        <v>9517</v>
      </c>
      <c r="H820" s="1">
        <v>9444</v>
      </c>
      <c r="I820" s="2"/>
      <c r="J820" s="2">
        <f t="shared" si="177"/>
        <v>0.72791737320795435</v>
      </c>
      <c r="K820" s="7">
        <f t="shared" si="178"/>
        <v>2</v>
      </c>
      <c r="L820" s="7">
        <f t="shared" si="178"/>
        <v>3</v>
      </c>
      <c r="M820" s="7">
        <f t="shared" si="178"/>
        <v>1</v>
      </c>
      <c r="N820" s="2">
        <f t="shared" si="172"/>
        <v>0.23539386465238168</v>
      </c>
      <c r="O820" s="2">
        <f t="shared" si="173"/>
        <v>0.11823647294589178</v>
      </c>
      <c r="P820" s="2">
        <f t="shared" si="174"/>
        <v>0.62710035455526436</v>
      </c>
      <c r="Q820" s="2">
        <f t="shared" si="175"/>
        <v>1.9269307846462191E-2</v>
      </c>
      <c r="R820" s="1">
        <v>3054</v>
      </c>
      <c r="S820" s="1">
        <v>1534</v>
      </c>
      <c r="T820" s="1">
        <v>8136</v>
      </c>
      <c r="U820" s="1">
        <v>76</v>
      </c>
      <c r="V820" s="1">
        <v>11</v>
      </c>
      <c r="W820" s="1">
        <v>163</v>
      </c>
      <c r="AA820" s="11" t="s">
        <v>1655</v>
      </c>
      <c r="AB820" s="11" t="e">
        <f>#REF!</f>
        <v>#REF!</v>
      </c>
      <c r="AE820" s="40">
        <v>25</v>
      </c>
      <c r="AF820" s="42">
        <v>27</v>
      </c>
      <c r="AG820" s="42">
        <v>80</v>
      </c>
      <c r="AH820" s="46">
        <v>25485</v>
      </c>
      <c r="AI820" s="46">
        <f t="shared" si="176"/>
        <v>25027</v>
      </c>
      <c r="AJ820" t="s">
        <v>1161</v>
      </c>
    </row>
    <row r="821" spans="1:36" hidden="1" outlineLevel="1" x14ac:dyDescent="0.2">
      <c r="A821" s="25" t="s">
        <v>411</v>
      </c>
      <c r="B821" s="11" t="s">
        <v>1230</v>
      </c>
      <c r="E821" s="1">
        <f t="shared" si="171"/>
        <v>6636</v>
      </c>
      <c r="G821" s="1">
        <v>5615</v>
      </c>
      <c r="H821" s="1">
        <v>5585</v>
      </c>
      <c r="I821" s="2"/>
      <c r="J821" s="2">
        <f t="shared" si="177"/>
        <v>0.84162145871006633</v>
      </c>
      <c r="K821" s="7">
        <f t="shared" si="178"/>
        <v>2</v>
      </c>
      <c r="L821" s="7">
        <f t="shared" si="178"/>
        <v>3</v>
      </c>
      <c r="M821" s="7">
        <f t="shared" si="178"/>
        <v>1</v>
      </c>
      <c r="N821" s="2">
        <f t="shared" si="172"/>
        <v>0.19394213381555153</v>
      </c>
      <c r="O821" s="2">
        <f t="shared" si="173"/>
        <v>0.16063893911995178</v>
      </c>
      <c r="P821" s="2">
        <f t="shared" si="174"/>
        <v>0.63276069921639544</v>
      </c>
      <c r="Q821" s="2">
        <f t="shared" si="175"/>
        <v>1.2658227848101222E-2</v>
      </c>
      <c r="R821" s="1">
        <v>1287</v>
      </c>
      <c r="S821" s="1">
        <v>1066</v>
      </c>
      <c r="T821" s="1">
        <v>4199</v>
      </c>
      <c r="U821" s="1">
        <v>23</v>
      </c>
      <c r="V821" s="1">
        <v>3</v>
      </c>
      <c r="W821" s="1">
        <v>58</v>
      </c>
      <c r="AA821" t="s">
        <v>775</v>
      </c>
      <c r="AB821" t="e">
        <f>#REF!</f>
        <v>#REF!</v>
      </c>
      <c r="AE821" s="40">
        <v>25</v>
      </c>
      <c r="AF821" s="42">
        <v>9</v>
      </c>
      <c r="AG821" s="42">
        <v>35</v>
      </c>
      <c r="AH821" s="46">
        <v>25625</v>
      </c>
      <c r="AI821" s="46">
        <f t="shared" si="176"/>
        <v>25009</v>
      </c>
      <c r="AJ821" t="s">
        <v>1376</v>
      </c>
    </row>
    <row r="822" spans="1:36" hidden="1" outlineLevel="1" x14ac:dyDescent="0.2">
      <c r="A822" s="25" t="s">
        <v>2605</v>
      </c>
      <c r="B822" s="11" t="s">
        <v>1230</v>
      </c>
      <c r="E822" s="1">
        <f t="shared" si="171"/>
        <v>1165</v>
      </c>
      <c r="G822" s="1">
        <v>989</v>
      </c>
      <c r="H822" s="1">
        <v>987</v>
      </c>
      <c r="I822" s="2"/>
      <c r="J822" s="2">
        <f t="shared" si="177"/>
        <v>0.84721030042918455</v>
      </c>
      <c r="K822" s="7">
        <f t="shared" si="178"/>
        <v>2</v>
      </c>
      <c r="L822" s="7">
        <f t="shared" si="178"/>
        <v>3</v>
      </c>
      <c r="M822" s="7">
        <f t="shared" si="178"/>
        <v>1</v>
      </c>
      <c r="N822" s="2">
        <f t="shared" si="172"/>
        <v>0.27381974248927038</v>
      </c>
      <c r="O822" s="2">
        <f t="shared" si="173"/>
        <v>8.15450643776824E-2</v>
      </c>
      <c r="P822" s="2">
        <f t="shared" si="174"/>
        <v>0.63090128755364805</v>
      </c>
      <c r="Q822" s="2">
        <f t="shared" si="175"/>
        <v>1.3733905579399242E-2</v>
      </c>
      <c r="R822" s="1">
        <v>319</v>
      </c>
      <c r="S822" s="1">
        <v>95</v>
      </c>
      <c r="T822" s="1">
        <v>735</v>
      </c>
      <c r="U822" s="1">
        <v>2</v>
      </c>
      <c r="V822" s="1">
        <v>0</v>
      </c>
      <c r="W822" s="1">
        <v>14</v>
      </c>
      <c r="AA822" t="s">
        <v>1057</v>
      </c>
      <c r="AB822" t="e">
        <f>#REF!</f>
        <v>#REF!</v>
      </c>
      <c r="AE822" s="40">
        <v>25</v>
      </c>
      <c r="AF822" s="42">
        <v>11</v>
      </c>
      <c r="AG822" s="42">
        <v>45</v>
      </c>
      <c r="AH822" s="46">
        <v>25730</v>
      </c>
      <c r="AI822" s="46">
        <f t="shared" si="176"/>
        <v>25011</v>
      </c>
      <c r="AJ822" t="s">
        <v>1376</v>
      </c>
    </row>
    <row r="823" spans="1:36" hidden="1" outlineLevel="1" x14ac:dyDescent="0.2">
      <c r="A823" s="25" t="s">
        <v>2282</v>
      </c>
      <c r="B823" s="11" t="s">
        <v>1230</v>
      </c>
      <c r="E823" s="1">
        <f t="shared" si="171"/>
        <v>22406</v>
      </c>
      <c r="G823" s="1">
        <v>18313</v>
      </c>
      <c r="H823" s="1">
        <v>18159</v>
      </c>
      <c r="I823" s="2"/>
      <c r="J823" s="2">
        <f t="shared" si="177"/>
        <v>0.81045255735070965</v>
      </c>
      <c r="K823" s="7">
        <f t="shared" si="178"/>
        <v>2</v>
      </c>
      <c r="L823" s="7">
        <f t="shared" si="178"/>
        <v>3</v>
      </c>
      <c r="M823" s="7">
        <f t="shared" si="178"/>
        <v>1</v>
      </c>
      <c r="N823" s="2">
        <f t="shared" si="172"/>
        <v>0.26425957332857269</v>
      </c>
      <c r="O823" s="2">
        <f t="shared" si="173"/>
        <v>9.1671873605284296E-2</v>
      </c>
      <c r="P823" s="2">
        <f t="shared" si="174"/>
        <v>0.63041149692046772</v>
      </c>
      <c r="Q823" s="2">
        <f t="shared" si="175"/>
        <v>1.3657056145675361E-2</v>
      </c>
      <c r="R823" s="1">
        <v>5921</v>
      </c>
      <c r="S823" s="1">
        <v>2054</v>
      </c>
      <c r="T823" s="1">
        <v>14125</v>
      </c>
      <c r="U823" s="1">
        <v>83</v>
      </c>
      <c r="V823" s="1">
        <v>19</v>
      </c>
      <c r="W823" s="1">
        <v>204</v>
      </c>
      <c r="AA823" t="s">
        <v>775</v>
      </c>
      <c r="AB823" t="e">
        <f>#REF!</f>
        <v>#REF!</v>
      </c>
      <c r="AE823" s="40">
        <v>25</v>
      </c>
      <c r="AF823" s="42">
        <v>9</v>
      </c>
      <c r="AG823" s="42">
        <v>40</v>
      </c>
      <c r="AH823" s="46">
        <v>26150</v>
      </c>
      <c r="AI823" s="46">
        <f t="shared" si="176"/>
        <v>25009</v>
      </c>
      <c r="AJ823" t="s">
        <v>1161</v>
      </c>
    </row>
    <row r="824" spans="1:36" hidden="1" outlineLevel="1" x14ac:dyDescent="0.2">
      <c r="A824" s="25" t="s">
        <v>545</v>
      </c>
      <c r="B824" s="11" t="s">
        <v>1230</v>
      </c>
      <c r="E824" s="1">
        <f t="shared" si="171"/>
        <v>789</v>
      </c>
      <c r="G824" s="1">
        <v>673</v>
      </c>
      <c r="H824" s="1">
        <v>672</v>
      </c>
      <c r="I824" s="2"/>
      <c r="J824" s="2">
        <f t="shared" si="177"/>
        <v>0.85171102661596954</v>
      </c>
      <c r="K824" s="7">
        <f t="shared" si="178"/>
        <v>2</v>
      </c>
      <c r="L824" s="7">
        <f t="shared" si="178"/>
        <v>3</v>
      </c>
      <c r="M824" s="7">
        <f t="shared" si="178"/>
        <v>1</v>
      </c>
      <c r="N824" s="2">
        <f t="shared" si="172"/>
        <v>0.24968314321926488</v>
      </c>
      <c r="O824" s="2">
        <f t="shared" si="173"/>
        <v>0.11153358681875793</v>
      </c>
      <c r="P824" s="2">
        <f t="shared" si="174"/>
        <v>0.62737642585551334</v>
      </c>
      <c r="Q824" s="2">
        <f t="shared" si="175"/>
        <v>1.1406844106463865E-2</v>
      </c>
      <c r="R824" s="1">
        <v>197</v>
      </c>
      <c r="S824" s="1">
        <v>88</v>
      </c>
      <c r="T824" s="1">
        <v>495</v>
      </c>
      <c r="U824" s="1">
        <v>3</v>
      </c>
      <c r="V824" s="1">
        <v>2</v>
      </c>
      <c r="W824" s="1">
        <v>4</v>
      </c>
      <c r="AA824" t="s">
        <v>2038</v>
      </c>
      <c r="AB824" t="e">
        <f>#REF!</f>
        <v>#REF!</v>
      </c>
      <c r="AE824" s="40">
        <v>25</v>
      </c>
      <c r="AF824" s="42">
        <v>15</v>
      </c>
      <c r="AG824" s="42">
        <v>30</v>
      </c>
      <c r="AH824" s="46">
        <v>26290</v>
      </c>
      <c r="AI824" s="46">
        <f t="shared" si="176"/>
        <v>25015</v>
      </c>
      <c r="AJ824" t="s">
        <v>1376</v>
      </c>
    </row>
    <row r="825" spans="1:36" hidden="1" outlineLevel="1" x14ac:dyDescent="0.2">
      <c r="A825" s="25" t="s">
        <v>1852</v>
      </c>
      <c r="B825" s="11" t="s">
        <v>1230</v>
      </c>
      <c r="E825" s="1">
        <f t="shared" si="171"/>
        <v>122</v>
      </c>
      <c r="G825" s="1">
        <v>82</v>
      </c>
      <c r="H825" s="1">
        <v>82</v>
      </c>
      <c r="I825" s="2"/>
      <c r="J825" s="2">
        <f t="shared" si="177"/>
        <v>0.67213114754098358</v>
      </c>
      <c r="K825" s="7">
        <f t="shared" si="178"/>
        <v>2</v>
      </c>
      <c r="L825" s="7">
        <f t="shared" si="178"/>
        <v>3</v>
      </c>
      <c r="M825" s="7">
        <f t="shared" si="178"/>
        <v>1</v>
      </c>
      <c r="N825" s="2">
        <f t="shared" si="172"/>
        <v>0.15573770491803279</v>
      </c>
      <c r="O825" s="2">
        <f t="shared" si="173"/>
        <v>0.13114754098360656</v>
      </c>
      <c r="P825" s="2">
        <f t="shared" si="174"/>
        <v>0.70491803278688525</v>
      </c>
      <c r="Q825" s="2">
        <f t="shared" si="175"/>
        <v>8.1967213114753079E-3</v>
      </c>
      <c r="R825" s="1">
        <v>19</v>
      </c>
      <c r="S825" s="1">
        <v>16</v>
      </c>
      <c r="T825" s="1">
        <v>86</v>
      </c>
      <c r="U825" s="1">
        <v>0</v>
      </c>
      <c r="V825" s="1">
        <v>0</v>
      </c>
      <c r="W825" s="1">
        <v>1</v>
      </c>
      <c r="AA825" t="s">
        <v>2853</v>
      </c>
      <c r="AB825" t="e">
        <f>#REF!</f>
        <v>#REF!</v>
      </c>
      <c r="AE825" s="40">
        <v>25</v>
      </c>
      <c r="AF825" s="42">
        <v>7</v>
      </c>
      <c r="AG825" s="42">
        <v>20</v>
      </c>
      <c r="AH825" s="46">
        <v>26325</v>
      </c>
      <c r="AI825" s="46">
        <f t="shared" si="176"/>
        <v>25007</v>
      </c>
      <c r="AJ825" t="s">
        <v>1376</v>
      </c>
    </row>
    <row r="826" spans="1:36" hidden="1" outlineLevel="1" x14ac:dyDescent="0.2">
      <c r="A826" s="25" t="s">
        <v>2112</v>
      </c>
      <c r="B826" s="11" t="s">
        <v>1230</v>
      </c>
      <c r="E826" s="1">
        <f t="shared" si="171"/>
        <v>14017</v>
      </c>
      <c r="G826" s="1">
        <v>11531</v>
      </c>
      <c r="H826" s="1">
        <v>11453</v>
      </c>
      <c r="I826" s="2"/>
      <c r="J826" s="2">
        <f t="shared" si="177"/>
        <v>0.81707926089748162</v>
      </c>
      <c r="K826" s="7">
        <f t="shared" si="178"/>
        <v>2</v>
      </c>
      <c r="L826" s="7">
        <f t="shared" si="178"/>
        <v>3</v>
      </c>
      <c r="M826" s="7">
        <f t="shared" si="178"/>
        <v>1</v>
      </c>
      <c r="N826" s="2">
        <f t="shared" si="172"/>
        <v>0.22479845901405437</v>
      </c>
      <c r="O826" s="2">
        <f t="shared" si="173"/>
        <v>0.12477705643147606</v>
      </c>
      <c r="P826" s="2">
        <f t="shared" si="174"/>
        <v>0.63658414782050365</v>
      </c>
      <c r="Q826" s="2">
        <f t="shared" si="175"/>
        <v>1.3840336733965897E-2</v>
      </c>
      <c r="R826" s="1">
        <v>3151</v>
      </c>
      <c r="S826" s="1">
        <v>1749</v>
      </c>
      <c r="T826" s="1">
        <v>8923</v>
      </c>
      <c r="U826" s="1">
        <v>71</v>
      </c>
      <c r="V826" s="1">
        <v>12</v>
      </c>
      <c r="W826" s="1">
        <v>111</v>
      </c>
      <c r="AA826" s="11" t="s">
        <v>1655</v>
      </c>
      <c r="AB826" s="11" t="e">
        <f>#REF!</f>
        <v>#REF!</v>
      </c>
      <c r="AE826" s="40">
        <v>25</v>
      </c>
      <c r="AF826" s="42">
        <v>27</v>
      </c>
      <c r="AG826" s="42">
        <v>85</v>
      </c>
      <c r="AH826" s="46">
        <v>26430</v>
      </c>
      <c r="AI826" s="46">
        <f t="shared" si="176"/>
        <v>25027</v>
      </c>
      <c r="AJ826" t="s">
        <v>1376</v>
      </c>
    </row>
    <row r="827" spans="1:36" hidden="1" outlineLevel="1" x14ac:dyDescent="0.2">
      <c r="A827" s="25" t="s">
        <v>2296</v>
      </c>
      <c r="B827" s="11" t="s">
        <v>1230</v>
      </c>
      <c r="E827" s="1">
        <f t="shared" si="171"/>
        <v>4848</v>
      </c>
      <c r="G827" s="1">
        <v>3977</v>
      </c>
      <c r="H827" s="1">
        <v>3956</v>
      </c>
      <c r="I827" s="2"/>
      <c r="J827" s="2">
        <f t="shared" si="177"/>
        <v>0.81600660066006603</v>
      </c>
      <c r="K827" s="7">
        <f t="shared" si="178"/>
        <v>2</v>
      </c>
      <c r="L827" s="7">
        <f t="shared" si="178"/>
        <v>3</v>
      </c>
      <c r="M827" s="7">
        <f t="shared" si="178"/>
        <v>1</v>
      </c>
      <c r="N827" s="2">
        <f t="shared" si="172"/>
        <v>0.21142739273927394</v>
      </c>
      <c r="O827" s="2">
        <f t="shared" si="173"/>
        <v>0.14645214521452146</v>
      </c>
      <c r="P827" s="2">
        <f t="shared" si="174"/>
        <v>0.63242574257425743</v>
      </c>
      <c r="Q827" s="2">
        <f t="shared" si="175"/>
        <v>9.6947194719472218E-3</v>
      </c>
      <c r="R827" s="1">
        <v>1025</v>
      </c>
      <c r="S827" s="1">
        <v>710</v>
      </c>
      <c r="T827" s="1">
        <v>3066</v>
      </c>
      <c r="U827" s="1">
        <v>12</v>
      </c>
      <c r="V827" s="1">
        <v>2</v>
      </c>
      <c r="W827" s="1">
        <v>33</v>
      </c>
      <c r="AA827" t="s">
        <v>2038</v>
      </c>
      <c r="AB827" t="e">
        <f>#REF!</f>
        <v>#REF!</v>
      </c>
      <c r="AE827" s="40">
        <v>25</v>
      </c>
      <c r="AF827" s="42">
        <v>15</v>
      </c>
      <c r="AG827" s="42">
        <v>35</v>
      </c>
      <c r="AH827" s="46">
        <v>26535</v>
      </c>
      <c r="AI827" s="46">
        <f t="shared" si="176"/>
        <v>25015</v>
      </c>
      <c r="AJ827" t="s">
        <v>1376</v>
      </c>
    </row>
    <row r="828" spans="1:36" hidden="1" outlineLevel="1" x14ac:dyDescent="0.2">
      <c r="A828" s="25" t="s">
        <v>797</v>
      </c>
      <c r="B828" s="11" t="s">
        <v>1230</v>
      </c>
      <c r="E828" s="1">
        <f t="shared" si="171"/>
        <v>1195</v>
      </c>
      <c r="G828" s="1">
        <v>1002</v>
      </c>
      <c r="H828" s="1">
        <v>990</v>
      </c>
      <c r="I828" s="2"/>
      <c r="J828" s="2">
        <f t="shared" si="177"/>
        <v>0.82845188284518834</v>
      </c>
      <c r="K828" s="7">
        <f t="shared" si="178"/>
        <v>3</v>
      </c>
      <c r="L828" s="7">
        <f t="shared" si="178"/>
        <v>2</v>
      </c>
      <c r="M828" s="7">
        <f t="shared" si="178"/>
        <v>1</v>
      </c>
      <c r="N828" s="2">
        <f t="shared" si="172"/>
        <v>0.11464435146443515</v>
      </c>
      <c r="O828" s="2">
        <f t="shared" si="173"/>
        <v>0.18242677824267783</v>
      </c>
      <c r="P828" s="2">
        <f t="shared" si="174"/>
        <v>0.68368200836820081</v>
      </c>
      <c r="Q828" s="2">
        <f t="shared" si="175"/>
        <v>1.9246861924686165E-2</v>
      </c>
      <c r="R828" s="1">
        <v>137</v>
      </c>
      <c r="S828" s="1">
        <v>218</v>
      </c>
      <c r="T828" s="1">
        <v>817</v>
      </c>
      <c r="U828" s="1">
        <v>8</v>
      </c>
      <c r="V828" s="1">
        <v>2</v>
      </c>
      <c r="W828" s="1">
        <v>13</v>
      </c>
      <c r="AA828" t="s">
        <v>2684</v>
      </c>
      <c r="AB828" t="e">
        <f>#REF!</f>
        <v>#REF!</v>
      </c>
      <c r="AE828" s="40">
        <v>25</v>
      </c>
      <c r="AF828" s="42">
        <v>13</v>
      </c>
      <c r="AG828" s="42">
        <v>35</v>
      </c>
      <c r="AH828" s="46">
        <v>26675</v>
      </c>
      <c r="AI828" s="46">
        <f t="shared" si="176"/>
        <v>25013</v>
      </c>
      <c r="AJ828" t="s">
        <v>1376</v>
      </c>
    </row>
    <row r="829" spans="1:36" hidden="1" outlineLevel="1" x14ac:dyDescent="0.2">
      <c r="A829" s="25" t="s">
        <v>2000</v>
      </c>
      <c r="B829" s="11" t="s">
        <v>1230</v>
      </c>
      <c r="E829" s="1">
        <f t="shared" si="171"/>
        <v>5160</v>
      </c>
      <c r="G829" s="1">
        <v>4127</v>
      </c>
      <c r="H829" s="1">
        <v>4112</v>
      </c>
      <c r="I829" s="2"/>
      <c r="J829" s="2">
        <f t="shared" si="177"/>
        <v>0.79689922480620157</v>
      </c>
      <c r="K829" s="7">
        <f t="shared" si="178"/>
        <v>2</v>
      </c>
      <c r="L829" s="7">
        <f t="shared" si="178"/>
        <v>3</v>
      </c>
      <c r="M829" s="7">
        <f t="shared" si="178"/>
        <v>1</v>
      </c>
      <c r="N829" s="2">
        <f t="shared" si="172"/>
        <v>0.42810077519379847</v>
      </c>
      <c r="O829" s="2">
        <f t="shared" si="173"/>
        <v>6.1821705426356587E-2</v>
      </c>
      <c r="P829" s="2">
        <f t="shared" si="174"/>
        <v>0.49767441860465117</v>
      </c>
      <c r="Q829" s="2">
        <f t="shared" si="175"/>
        <v>1.2403100775193854E-2</v>
      </c>
      <c r="R829" s="1">
        <v>2209</v>
      </c>
      <c r="S829" s="1">
        <v>319</v>
      </c>
      <c r="T829" s="1">
        <v>2568</v>
      </c>
      <c r="U829" s="1">
        <v>13</v>
      </c>
      <c r="V829" s="1">
        <v>10</v>
      </c>
      <c r="W829" s="1">
        <v>41</v>
      </c>
      <c r="AA829" t="s">
        <v>2164</v>
      </c>
      <c r="AB829" t="e">
        <f>#REF!</f>
        <v>#REF!</v>
      </c>
      <c r="AE829" s="40">
        <v>25</v>
      </c>
      <c r="AF829" s="42">
        <v>3</v>
      </c>
      <c r="AG829" s="42">
        <v>45</v>
      </c>
      <c r="AH829" s="46">
        <v>26815</v>
      </c>
      <c r="AI829" s="46">
        <f t="shared" si="176"/>
        <v>25003</v>
      </c>
      <c r="AJ829" t="s">
        <v>1376</v>
      </c>
    </row>
    <row r="830" spans="1:36" hidden="1" outlineLevel="1" x14ac:dyDescent="0.2">
      <c r="A830" s="25" t="s">
        <v>2001</v>
      </c>
      <c r="B830" s="11" t="s">
        <v>1230</v>
      </c>
      <c r="E830" s="1">
        <f t="shared" si="171"/>
        <v>12719</v>
      </c>
      <c r="G830" s="1">
        <v>9707</v>
      </c>
      <c r="H830" s="1">
        <v>9409</v>
      </c>
      <c r="I830" s="2"/>
      <c r="J830" s="2">
        <f t="shared" si="177"/>
        <v>0.73975941504835285</v>
      </c>
      <c r="K830" s="7">
        <f t="shared" si="178"/>
        <v>2</v>
      </c>
      <c r="L830" s="7">
        <f t="shared" si="178"/>
        <v>3</v>
      </c>
      <c r="M830" s="7">
        <f t="shared" si="178"/>
        <v>1</v>
      </c>
      <c r="N830" s="2">
        <f t="shared" si="172"/>
        <v>0.33115810991430145</v>
      </c>
      <c r="O830" s="2">
        <f t="shared" si="173"/>
        <v>8.0666719081688806E-2</v>
      </c>
      <c r="P830" s="2">
        <f t="shared" si="174"/>
        <v>0.5712713263621354</v>
      </c>
      <c r="Q830" s="2">
        <f t="shared" si="175"/>
        <v>1.6903844641874333E-2</v>
      </c>
      <c r="R830" s="1">
        <v>4212</v>
      </c>
      <c r="S830" s="1">
        <v>1026</v>
      </c>
      <c r="T830" s="1">
        <v>7266</v>
      </c>
      <c r="U830" s="1">
        <v>58</v>
      </c>
      <c r="V830" s="1">
        <v>19</v>
      </c>
      <c r="W830" s="1">
        <v>138</v>
      </c>
      <c r="AA830" t="s">
        <v>1057</v>
      </c>
      <c r="AB830" t="e">
        <f>#REF!</f>
        <v>#REF!</v>
      </c>
      <c r="AE830" s="40">
        <v>25</v>
      </c>
      <c r="AF830" s="42">
        <v>11</v>
      </c>
      <c r="AG830" s="42">
        <v>50</v>
      </c>
      <c r="AH830" s="46">
        <v>27025</v>
      </c>
      <c r="AI830" s="46">
        <f t="shared" si="176"/>
        <v>25011</v>
      </c>
      <c r="AJ830" t="s">
        <v>1376</v>
      </c>
    </row>
    <row r="831" spans="1:36" hidden="1" outlineLevel="1" x14ac:dyDescent="0.2">
      <c r="A831" s="25" t="s">
        <v>2324</v>
      </c>
      <c r="B831" s="11" t="s">
        <v>1230</v>
      </c>
      <c r="E831" s="1">
        <f t="shared" si="171"/>
        <v>8781</v>
      </c>
      <c r="G831" s="1">
        <v>7356</v>
      </c>
      <c r="H831" s="1">
        <v>7285</v>
      </c>
      <c r="I831" s="2"/>
      <c r="J831" s="2">
        <f t="shared" si="177"/>
        <v>0.82963216034620202</v>
      </c>
      <c r="K831" s="7">
        <f t="shared" si="178"/>
        <v>2</v>
      </c>
      <c r="L831" s="7">
        <f t="shared" si="178"/>
        <v>3</v>
      </c>
      <c r="M831" s="7">
        <f t="shared" si="178"/>
        <v>1</v>
      </c>
      <c r="N831" s="2">
        <f t="shared" si="172"/>
        <v>0.2201343810499943</v>
      </c>
      <c r="O831" s="2">
        <f t="shared" si="173"/>
        <v>0.12754811524883269</v>
      </c>
      <c r="P831" s="2">
        <f t="shared" si="174"/>
        <v>0.64389021751508935</v>
      </c>
      <c r="Q831" s="2">
        <f t="shared" si="175"/>
        <v>8.4272861860836823E-3</v>
      </c>
      <c r="R831" s="1">
        <v>1933</v>
      </c>
      <c r="S831" s="1">
        <v>1120</v>
      </c>
      <c r="T831" s="1">
        <v>5654</v>
      </c>
      <c r="U831" s="1">
        <v>40</v>
      </c>
      <c r="V831" s="1">
        <v>3</v>
      </c>
      <c r="W831" s="1">
        <v>31</v>
      </c>
      <c r="AA831" t="s">
        <v>463</v>
      </c>
      <c r="AB831" t="e">
        <f>#REF!</f>
        <v>#REF!</v>
      </c>
      <c r="AE831" s="40">
        <v>25</v>
      </c>
      <c r="AF831" s="42">
        <v>17</v>
      </c>
      <c r="AG831" s="42">
        <v>95</v>
      </c>
      <c r="AH831" s="46">
        <v>27480</v>
      </c>
      <c r="AI831" s="46">
        <f t="shared" si="176"/>
        <v>25017</v>
      </c>
      <c r="AJ831" t="s">
        <v>1376</v>
      </c>
    </row>
    <row r="832" spans="1:36" hidden="1" outlineLevel="1" x14ac:dyDescent="0.2">
      <c r="A832" s="25" t="s">
        <v>2013</v>
      </c>
      <c r="B832" s="11" t="s">
        <v>1230</v>
      </c>
      <c r="E832" s="1">
        <f t="shared" si="171"/>
        <v>5476</v>
      </c>
      <c r="G832" s="1">
        <v>4566</v>
      </c>
      <c r="H832" s="1">
        <v>4536</v>
      </c>
      <c r="I832" s="2"/>
      <c r="J832" s="2">
        <f t="shared" si="177"/>
        <v>0.82834185536888238</v>
      </c>
      <c r="K832" s="7">
        <f t="shared" si="178"/>
        <v>2</v>
      </c>
      <c r="L832" s="7">
        <f t="shared" si="178"/>
        <v>3</v>
      </c>
      <c r="M832" s="7">
        <f t="shared" si="178"/>
        <v>1</v>
      </c>
      <c r="N832" s="2">
        <f t="shared" si="172"/>
        <v>0.19265887509130752</v>
      </c>
      <c r="O832" s="2">
        <f t="shared" si="173"/>
        <v>0.1462746530314098</v>
      </c>
      <c r="P832" s="2">
        <f t="shared" si="174"/>
        <v>0.64755295836376914</v>
      </c>
      <c r="Q832" s="2">
        <f t="shared" si="175"/>
        <v>1.3513513513513598E-2</v>
      </c>
      <c r="R832" s="1">
        <v>1055</v>
      </c>
      <c r="S832" s="1">
        <v>801</v>
      </c>
      <c r="T832" s="1">
        <v>3546</v>
      </c>
      <c r="U832" s="1">
        <v>18</v>
      </c>
      <c r="V832" s="1">
        <v>4</v>
      </c>
      <c r="W832" s="1">
        <v>52</v>
      </c>
      <c r="AA832" t="s">
        <v>775</v>
      </c>
      <c r="AB832" t="e">
        <f>#REF!</f>
        <v>#REF!</v>
      </c>
      <c r="AE832" s="40">
        <v>25</v>
      </c>
      <c r="AF832" s="42">
        <v>9</v>
      </c>
      <c r="AG832" s="42">
        <v>45</v>
      </c>
      <c r="AH832" s="46">
        <v>27620</v>
      </c>
      <c r="AI832" s="46">
        <f t="shared" si="176"/>
        <v>25009</v>
      </c>
      <c r="AJ832" t="s">
        <v>1376</v>
      </c>
    </row>
    <row r="833" spans="1:36" hidden="1" outlineLevel="1" x14ac:dyDescent="0.2">
      <c r="A833" s="25" t="s">
        <v>2012</v>
      </c>
      <c r="B833" s="11" t="s">
        <v>1230</v>
      </c>
      <c r="E833" s="1">
        <f t="shared" si="171"/>
        <v>4112</v>
      </c>
      <c r="G833" s="1">
        <v>3515</v>
      </c>
      <c r="H833" s="1">
        <v>3493</v>
      </c>
      <c r="I833" s="2"/>
      <c r="J833" s="2">
        <f t="shared" si="177"/>
        <v>0.84946498054474706</v>
      </c>
      <c r="K833" s="7">
        <f t="shared" si="178"/>
        <v>2</v>
      </c>
      <c r="L833" s="7">
        <f t="shared" si="178"/>
        <v>3</v>
      </c>
      <c r="M833" s="7">
        <f t="shared" si="178"/>
        <v>1</v>
      </c>
      <c r="N833" s="2">
        <f t="shared" si="172"/>
        <v>0.34946498054474706</v>
      </c>
      <c r="O833" s="2">
        <f t="shared" si="173"/>
        <v>8.5116731517509731E-2</v>
      </c>
      <c r="P833" s="2">
        <f t="shared" si="174"/>
        <v>0.55544747081712065</v>
      </c>
      <c r="Q833" s="2">
        <f t="shared" si="175"/>
        <v>9.9708171206225327E-3</v>
      </c>
      <c r="R833" s="1">
        <v>1437</v>
      </c>
      <c r="S833" s="1">
        <v>350</v>
      </c>
      <c r="T833" s="1">
        <v>2284</v>
      </c>
      <c r="U833" s="1">
        <v>14</v>
      </c>
      <c r="V833" s="1">
        <v>5</v>
      </c>
      <c r="W833" s="1">
        <v>22</v>
      </c>
      <c r="AA833" t="s">
        <v>2038</v>
      </c>
      <c r="AB833" t="e">
        <f>#REF!</f>
        <v>#REF!</v>
      </c>
      <c r="AE833" s="40">
        <v>25</v>
      </c>
      <c r="AF833" s="42">
        <v>15</v>
      </c>
      <c r="AG833" s="42">
        <v>40</v>
      </c>
      <c r="AH833" s="46">
        <v>27690</v>
      </c>
      <c r="AI833" s="46">
        <f t="shared" si="176"/>
        <v>25015</v>
      </c>
      <c r="AJ833" t="s">
        <v>1376</v>
      </c>
    </row>
    <row r="834" spans="1:36" hidden="1" outlineLevel="1" x14ac:dyDescent="0.2">
      <c r="A834" s="25" t="s">
        <v>364</v>
      </c>
      <c r="B834" s="11" t="s">
        <v>1230</v>
      </c>
      <c r="E834" s="1">
        <f t="shared" si="171"/>
        <v>6133</v>
      </c>
      <c r="G834" s="1">
        <v>4893</v>
      </c>
      <c r="H834" s="1">
        <v>4874</v>
      </c>
      <c r="I834" s="2"/>
      <c r="J834" s="2">
        <f t="shared" si="177"/>
        <v>0.79471710419044517</v>
      </c>
      <c r="K834" s="7">
        <f t="shared" si="178"/>
        <v>2</v>
      </c>
      <c r="L834" s="7">
        <f t="shared" si="178"/>
        <v>3</v>
      </c>
      <c r="M834" s="7">
        <f t="shared" si="178"/>
        <v>1</v>
      </c>
      <c r="N834" s="2">
        <f t="shared" si="172"/>
        <v>0.1721832708299364</v>
      </c>
      <c r="O834" s="2">
        <f t="shared" si="173"/>
        <v>0.13924669819011903</v>
      </c>
      <c r="P834" s="2">
        <f t="shared" si="174"/>
        <v>0.67112343062122937</v>
      </c>
      <c r="Q834" s="2">
        <f t="shared" si="175"/>
        <v>1.7446600358715147E-2</v>
      </c>
      <c r="R834" s="1">
        <v>1056</v>
      </c>
      <c r="S834" s="1">
        <v>854</v>
      </c>
      <c r="T834" s="1">
        <v>4116</v>
      </c>
      <c r="U834" s="1">
        <v>35</v>
      </c>
      <c r="V834" s="1">
        <v>5</v>
      </c>
      <c r="W834" s="1">
        <v>67</v>
      </c>
      <c r="AA834" t="s">
        <v>216</v>
      </c>
      <c r="AB834" t="e">
        <f>#REF!</f>
        <v>#REF!</v>
      </c>
      <c r="AE834" s="40">
        <v>25</v>
      </c>
      <c r="AF834" s="42">
        <v>23</v>
      </c>
      <c r="AG834" s="42">
        <v>35</v>
      </c>
      <c r="AH834" s="46">
        <v>27795</v>
      </c>
      <c r="AI834" s="46">
        <f t="shared" si="176"/>
        <v>25023</v>
      </c>
      <c r="AJ834" t="s">
        <v>1376</v>
      </c>
    </row>
    <row r="835" spans="1:36" hidden="1" outlineLevel="1" x14ac:dyDescent="0.2">
      <c r="A835" s="25" t="s">
        <v>2482</v>
      </c>
      <c r="B835" s="11" t="s">
        <v>1230</v>
      </c>
      <c r="E835" s="1">
        <f t="shared" si="171"/>
        <v>5977</v>
      </c>
      <c r="G835" s="1">
        <v>5028</v>
      </c>
      <c r="H835" s="1">
        <v>4988</v>
      </c>
      <c r="I835" s="2"/>
      <c r="J835" s="2">
        <f t="shared" si="177"/>
        <v>0.83453237410071945</v>
      </c>
      <c r="K835" s="7">
        <f t="shared" si="178"/>
        <v>2</v>
      </c>
      <c r="L835" s="7">
        <f t="shared" si="178"/>
        <v>3</v>
      </c>
      <c r="M835" s="7">
        <f t="shared" si="178"/>
        <v>1</v>
      </c>
      <c r="N835" s="2">
        <f t="shared" si="172"/>
        <v>0.21381964196084993</v>
      </c>
      <c r="O835" s="2">
        <f t="shared" si="173"/>
        <v>0.14656182031119291</v>
      </c>
      <c r="P835" s="2">
        <f t="shared" si="174"/>
        <v>0.63008198092688639</v>
      </c>
      <c r="Q835" s="2">
        <f t="shared" si="175"/>
        <v>9.5365568010707946E-3</v>
      </c>
      <c r="R835" s="1">
        <v>1278</v>
      </c>
      <c r="S835" s="1">
        <v>876</v>
      </c>
      <c r="T835" s="1">
        <v>3766</v>
      </c>
      <c r="U835" s="1">
        <v>22</v>
      </c>
      <c r="V835" s="1">
        <v>2</v>
      </c>
      <c r="W835" s="1">
        <v>33</v>
      </c>
      <c r="AA835" t="s">
        <v>775</v>
      </c>
      <c r="AB835" t="e">
        <f>#REF!</f>
        <v>#REF!</v>
      </c>
      <c r="AE835" s="40">
        <v>25</v>
      </c>
      <c r="AF835" s="42">
        <v>9</v>
      </c>
      <c r="AG835" s="42">
        <v>50</v>
      </c>
      <c r="AH835" s="46">
        <v>27900</v>
      </c>
      <c r="AI835" s="46">
        <f t="shared" si="176"/>
        <v>25009</v>
      </c>
      <c r="AJ835" t="s">
        <v>1376</v>
      </c>
    </row>
    <row r="836" spans="1:36" hidden="1" outlineLevel="1" x14ac:dyDescent="0.2">
      <c r="A836" s="25" t="s">
        <v>2684</v>
      </c>
      <c r="B836" s="11" t="s">
        <v>1230</v>
      </c>
      <c r="E836" s="1">
        <f t="shared" si="171"/>
        <v>4111</v>
      </c>
      <c r="G836" s="1">
        <v>3375</v>
      </c>
      <c r="H836" s="1">
        <v>3339</v>
      </c>
      <c r="I836" s="2"/>
      <c r="J836" s="2">
        <f t="shared" si="177"/>
        <v>0.81221114084164436</v>
      </c>
      <c r="K836" s="7">
        <f t="shared" si="178"/>
        <v>3</v>
      </c>
      <c r="L836" s="7">
        <f t="shared" si="178"/>
        <v>2</v>
      </c>
      <c r="M836" s="7">
        <f t="shared" si="178"/>
        <v>1</v>
      </c>
      <c r="N836" s="2">
        <f t="shared" si="172"/>
        <v>0.16808562393578205</v>
      </c>
      <c r="O836" s="2">
        <f t="shared" si="173"/>
        <v>0.19265385550960837</v>
      </c>
      <c r="P836" s="2">
        <f t="shared" si="174"/>
        <v>0.62490878131841399</v>
      </c>
      <c r="Q836" s="2">
        <f t="shared" si="175"/>
        <v>1.4351739236195593E-2</v>
      </c>
      <c r="R836" s="1">
        <v>691</v>
      </c>
      <c r="S836" s="1">
        <v>792</v>
      </c>
      <c r="T836" s="1">
        <v>2569</v>
      </c>
      <c r="U836" s="1">
        <v>12</v>
      </c>
      <c r="V836" s="1">
        <v>4</v>
      </c>
      <c r="W836" s="1">
        <v>43</v>
      </c>
      <c r="AA836" t="s">
        <v>2684</v>
      </c>
      <c r="AB836" t="e">
        <f>#REF!</f>
        <v>#REF!</v>
      </c>
      <c r="AE836" s="40">
        <v>25</v>
      </c>
      <c r="AF836" s="42">
        <v>13</v>
      </c>
      <c r="AG836" s="42">
        <v>40</v>
      </c>
      <c r="AH836" s="46">
        <v>28075</v>
      </c>
      <c r="AI836" s="46">
        <f t="shared" si="176"/>
        <v>25013</v>
      </c>
      <c r="AJ836" t="s">
        <v>1376</v>
      </c>
    </row>
    <row r="837" spans="1:36" hidden="1" outlineLevel="1" x14ac:dyDescent="0.2">
      <c r="A837" s="25" t="s">
        <v>548</v>
      </c>
      <c r="B837" s="11" t="s">
        <v>1230</v>
      </c>
      <c r="E837" s="1">
        <f t="shared" si="171"/>
        <v>554</v>
      </c>
      <c r="G837" s="1">
        <v>482</v>
      </c>
      <c r="H837" s="1">
        <v>478</v>
      </c>
      <c r="I837" s="2"/>
      <c r="J837" s="2">
        <f t="shared" si="177"/>
        <v>0.86281588447653434</v>
      </c>
      <c r="K837" s="7">
        <f t="shared" si="178"/>
        <v>2</v>
      </c>
      <c r="L837" s="7">
        <f t="shared" si="178"/>
        <v>3</v>
      </c>
      <c r="M837" s="7">
        <f t="shared" si="178"/>
        <v>1</v>
      </c>
      <c r="N837" s="2">
        <f t="shared" si="172"/>
        <v>0.21660649819494585</v>
      </c>
      <c r="O837" s="2">
        <f t="shared" si="173"/>
        <v>0.13176895306859207</v>
      </c>
      <c r="P837" s="2">
        <f t="shared" si="174"/>
        <v>0.63718411552346566</v>
      </c>
      <c r="Q837" s="2">
        <f t="shared" si="175"/>
        <v>1.4440433212996484E-2</v>
      </c>
      <c r="R837" s="1">
        <v>120</v>
      </c>
      <c r="S837" s="1">
        <v>73</v>
      </c>
      <c r="T837" s="1">
        <v>353</v>
      </c>
      <c r="U837" s="1">
        <v>5</v>
      </c>
      <c r="V837" s="1">
        <v>1</v>
      </c>
      <c r="W837" s="1">
        <v>2</v>
      </c>
      <c r="AA837" t="s">
        <v>2164</v>
      </c>
      <c r="AB837" t="e">
        <f>#REF!</f>
        <v>#REF!</v>
      </c>
      <c r="AE837" s="40">
        <v>25</v>
      </c>
      <c r="AF837" s="42">
        <v>3</v>
      </c>
      <c r="AG837" s="42">
        <v>50</v>
      </c>
      <c r="AH837" s="46">
        <v>28180</v>
      </c>
      <c r="AI837" s="46">
        <f t="shared" si="176"/>
        <v>25003</v>
      </c>
      <c r="AJ837" t="s">
        <v>1376</v>
      </c>
    </row>
    <row r="838" spans="1:36" hidden="1" outlineLevel="1" x14ac:dyDescent="0.2">
      <c r="A838" s="25" t="s">
        <v>637</v>
      </c>
      <c r="B838" s="11" t="s">
        <v>1230</v>
      </c>
      <c r="E838" s="1">
        <f t="shared" si="171"/>
        <v>11343</v>
      </c>
      <c r="G838" s="1">
        <v>9719</v>
      </c>
      <c r="H838" s="1">
        <v>9652</v>
      </c>
      <c r="I838" s="2"/>
      <c r="J838" s="2">
        <f t="shared" si="177"/>
        <v>0.85092127303182574</v>
      </c>
      <c r="K838" s="7">
        <f t="shared" si="178"/>
        <v>2</v>
      </c>
      <c r="L838" s="7">
        <f t="shared" si="178"/>
        <v>3</v>
      </c>
      <c r="M838" s="7">
        <f t="shared" si="178"/>
        <v>1</v>
      </c>
      <c r="N838" s="2">
        <f t="shared" si="172"/>
        <v>0.19589173939874813</v>
      </c>
      <c r="O838" s="2">
        <f t="shared" si="173"/>
        <v>0.14713920479590936</v>
      </c>
      <c r="P838" s="2">
        <f t="shared" si="174"/>
        <v>0.64515560257427484</v>
      </c>
      <c r="Q838" s="2">
        <f t="shared" si="175"/>
        <v>1.1813453231067639E-2</v>
      </c>
      <c r="R838" s="1">
        <v>2222</v>
      </c>
      <c r="S838" s="1">
        <v>1669</v>
      </c>
      <c r="T838" s="1">
        <v>7318</v>
      </c>
      <c r="U838" s="1">
        <v>32</v>
      </c>
      <c r="V838" s="1">
        <v>4</v>
      </c>
      <c r="W838" s="1">
        <v>98</v>
      </c>
      <c r="AA838" t="s">
        <v>216</v>
      </c>
      <c r="AB838" t="e">
        <f>#REF!</f>
        <v>#REF!</v>
      </c>
      <c r="AE838" s="40">
        <v>25</v>
      </c>
      <c r="AF838" s="42">
        <v>23</v>
      </c>
      <c r="AG838" s="42">
        <v>40</v>
      </c>
      <c r="AH838" s="46">
        <v>28285</v>
      </c>
      <c r="AI838" s="46">
        <f t="shared" si="176"/>
        <v>25023</v>
      </c>
      <c r="AJ838" t="s">
        <v>1376</v>
      </c>
    </row>
    <row r="839" spans="1:36" hidden="1" outlineLevel="1" x14ac:dyDescent="0.2">
      <c r="A839" s="25" t="s">
        <v>1664</v>
      </c>
      <c r="B839" s="11" t="s">
        <v>1230</v>
      </c>
      <c r="E839" s="1">
        <f t="shared" si="171"/>
        <v>8054</v>
      </c>
      <c r="G839" s="1">
        <v>6799</v>
      </c>
      <c r="H839" s="1">
        <v>6741</v>
      </c>
      <c r="I839" s="2"/>
      <c r="J839" s="2">
        <f t="shared" si="177"/>
        <v>0.83697541594238889</v>
      </c>
      <c r="K839" s="7">
        <f t="shared" si="178"/>
        <v>2</v>
      </c>
      <c r="L839" s="7">
        <f t="shared" si="178"/>
        <v>3</v>
      </c>
      <c r="M839" s="7">
        <f t="shared" si="178"/>
        <v>1</v>
      </c>
      <c r="N839" s="2">
        <f t="shared" si="172"/>
        <v>0.17469580332753912</v>
      </c>
      <c r="O839" s="2">
        <f t="shared" si="173"/>
        <v>0.15135336478768313</v>
      </c>
      <c r="P839" s="2">
        <f t="shared" si="174"/>
        <v>0.65992053637943882</v>
      </c>
      <c r="Q839" s="2">
        <f t="shared" si="175"/>
        <v>1.4030295505338963E-2</v>
      </c>
      <c r="R839" s="1">
        <v>1407</v>
      </c>
      <c r="S839" s="1">
        <v>1219</v>
      </c>
      <c r="T839" s="1">
        <v>5315</v>
      </c>
      <c r="U839" s="1">
        <v>41</v>
      </c>
      <c r="V839" s="1">
        <v>2</v>
      </c>
      <c r="W839" s="1">
        <v>70</v>
      </c>
      <c r="AA839" t="s">
        <v>216</v>
      </c>
      <c r="AB839" t="e">
        <f>#REF!</f>
        <v>#REF!</v>
      </c>
      <c r="AE839" s="40">
        <v>25</v>
      </c>
      <c r="AF839" s="42">
        <v>23</v>
      </c>
      <c r="AG839" s="42">
        <v>45</v>
      </c>
      <c r="AH839" s="46">
        <v>28495</v>
      </c>
      <c r="AI839" s="46">
        <f t="shared" si="176"/>
        <v>25023</v>
      </c>
      <c r="AJ839" t="s">
        <v>1376</v>
      </c>
    </row>
    <row r="840" spans="1:36" hidden="1" outlineLevel="1" x14ac:dyDescent="0.2">
      <c r="A840" s="25" t="s">
        <v>2812</v>
      </c>
      <c r="B840" s="11" t="s">
        <v>1230</v>
      </c>
      <c r="E840" s="1">
        <f t="shared" si="171"/>
        <v>1916</v>
      </c>
      <c r="G840" s="1">
        <v>1534</v>
      </c>
      <c r="H840" s="1">
        <v>1529</v>
      </c>
      <c r="I840" s="2"/>
      <c r="J840" s="2">
        <f t="shared" si="177"/>
        <v>0.79801670146137782</v>
      </c>
      <c r="K840" s="7">
        <f t="shared" si="178"/>
        <v>2</v>
      </c>
      <c r="L840" s="7">
        <f t="shared" si="178"/>
        <v>3</v>
      </c>
      <c r="M840" s="7">
        <f t="shared" si="178"/>
        <v>1</v>
      </c>
      <c r="N840" s="2">
        <f t="shared" si="172"/>
        <v>0.18006263048016702</v>
      </c>
      <c r="O840" s="2">
        <f t="shared" si="173"/>
        <v>0.12787056367432151</v>
      </c>
      <c r="P840" s="2">
        <f t="shared" si="174"/>
        <v>0.67223382045929014</v>
      </c>
      <c r="Q840" s="2">
        <f t="shared" si="175"/>
        <v>1.9832985386221358E-2</v>
      </c>
      <c r="R840" s="1">
        <v>345</v>
      </c>
      <c r="S840" s="1">
        <v>245</v>
      </c>
      <c r="T840" s="1">
        <v>1288</v>
      </c>
      <c r="U840" s="1">
        <v>14</v>
      </c>
      <c r="V840" s="1">
        <v>3</v>
      </c>
      <c r="W840" s="1">
        <v>21</v>
      </c>
      <c r="AA840" s="11" t="s">
        <v>1655</v>
      </c>
      <c r="AB840" s="11" t="e">
        <f>#REF!</f>
        <v>#REF!</v>
      </c>
      <c r="AE840" s="40">
        <v>25</v>
      </c>
      <c r="AF840" s="42">
        <v>27</v>
      </c>
      <c r="AG840" s="42">
        <v>90</v>
      </c>
      <c r="AH840" s="46">
        <v>28740</v>
      </c>
      <c r="AI840" s="46">
        <f t="shared" si="176"/>
        <v>25027</v>
      </c>
      <c r="AJ840" t="s">
        <v>1376</v>
      </c>
    </row>
    <row r="841" spans="1:36" hidden="1" outlineLevel="1" x14ac:dyDescent="0.2">
      <c r="A841" s="25" t="s">
        <v>2342</v>
      </c>
      <c r="B841" s="11" t="s">
        <v>1230</v>
      </c>
      <c r="E841" s="1">
        <f t="shared" si="171"/>
        <v>4569</v>
      </c>
      <c r="G841" s="1">
        <v>4157</v>
      </c>
      <c r="H841" s="1">
        <v>4129</v>
      </c>
      <c r="I841" s="2"/>
      <c r="J841" s="2">
        <f t="shared" si="177"/>
        <v>0.90369884000875467</v>
      </c>
      <c r="K841" s="7">
        <f t="shared" si="178"/>
        <v>2</v>
      </c>
      <c r="L841" s="7">
        <f t="shared" si="178"/>
        <v>3</v>
      </c>
      <c r="M841" s="7">
        <f t="shared" si="178"/>
        <v>1</v>
      </c>
      <c r="N841" s="2">
        <f t="shared" si="172"/>
        <v>0.27533377106587875</v>
      </c>
      <c r="O841" s="2">
        <f t="shared" si="173"/>
        <v>0.10002188662727074</v>
      </c>
      <c r="P841" s="2">
        <f t="shared" si="174"/>
        <v>0.61195009848982274</v>
      </c>
      <c r="Q841" s="2">
        <f t="shared" si="175"/>
        <v>1.2694243817027773E-2</v>
      </c>
      <c r="R841" s="1">
        <v>1258</v>
      </c>
      <c r="S841" s="1">
        <v>457</v>
      </c>
      <c r="T841" s="1">
        <v>2796</v>
      </c>
      <c r="U841" s="1">
        <v>22</v>
      </c>
      <c r="V841" s="1">
        <v>5</v>
      </c>
      <c r="W841" s="1">
        <v>31</v>
      </c>
      <c r="AA841" s="11" t="s">
        <v>1655</v>
      </c>
      <c r="AB841" s="11" t="e">
        <f>#REF!</f>
        <v>#REF!</v>
      </c>
      <c r="AE841" s="40">
        <v>25</v>
      </c>
      <c r="AF841" s="42">
        <v>27</v>
      </c>
      <c r="AG841" s="42">
        <v>95</v>
      </c>
      <c r="AH841" s="46">
        <v>28950</v>
      </c>
      <c r="AI841" s="46">
        <f t="shared" si="176"/>
        <v>25027</v>
      </c>
      <c r="AJ841" t="s">
        <v>1376</v>
      </c>
    </row>
    <row r="842" spans="1:36" hidden="1" outlineLevel="1" x14ac:dyDescent="0.2">
      <c r="A842" s="25" t="s">
        <v>2580</v>
      </c>
      <c r="B842" s="11" t="s">
        <v>1230</v>
      </c>
      <c r="E842" s="1">
        <f t="shared" si="171"/>
        <v>11623</v>
      </c>
      <c r="G842" s="1">
        <v>9517</v>
      </c>
      <c r="H842" s="1">
        <v>9448</v>
      </c>
      <c r="I842" s="2"/>
      <c r="J842" s="2">
        <f t="shared" si="177"/>
        <v>0.81287103157532481</v>
      </c>
      <c r="K842" s="7">
        <f t="shared" si="178"/>
        <v>2</v>
      </c>
      <c r="L842" s="7">
        <f t="shared" si="178"/>
        <v>3</v>
      </c>
      <c r="M842" s="7">
        <f t="shared" si="178"/>
        <v>1</v>
      </c>
      <c r="N842" s="2">
        <f t="shared" si="172"/>
        <v>0.25329088875505462</v>
      </c>
      <c r="O842" s="2">
        <f t="shared" si="173"/>
        <v>0.14419685107115202</v>
      </c>
      <c r="P842" s="2">
        <f t="shared" si="174"/>
        <v>0.59545728297341483</v>
      </c>
      <c r="Q842" s="2">
        <f t="shared" si="175"/>
        <v>7.0549772003785094E-3</v>
      </c>
      <c r="R842" s="1">
        <v>2944</v>
      </c>
      <c r="S842" s="1">
        <v>1676</v>
      </c>
      <c r="T842" s="1">
        <v>6921</v>
      </c>
      <c r="U842" s="1">
        <v>35</v>
      </c>
      <c r="V842" s="1">
        <v>4</v>
      </c>
      <c r="W842" s="1">
        <v>43</v>
      </c>
      <c r="AA842" t="s">
        <v>2256</v>
      </c>
      <c r="AB842" t="e">
        <f>#REF!</f>
        <v>#REF!</v>
      </c>
      <c r="AE842" s="40">
        <v>25</v>
      </c>
      <c r="AF842" s="42">
        <v>1</v>
      </c>
      <c r="AG842" s="42">
        <v>40</v>
      </c>
      <c r="AH842" s="46">
        <v>29020</v>
      </c>
      <c r="AI842" s="46">
        <f t="shared" si="176"/>
        <v>25001</v>
      </c>
      <c r="AJ842" t="s">
        <v>1376</v>
      </c>
    </row>
    <row r="843" spans="1:36" hidden="1" outlineLevel="1" x14ac:dyDescent="0.2">
      <c r="A843" s="25" t="s">
        <v>1692</v>
      </c>
      <c r="B843" s="11" t="s">
        <v>1230</v>
      </c>
      <c r="E843" s="1">
        <f t="shared" si="171"/>
        <v>2761</v>
      </c>
      <c r="G843" s="1">
        <v>2323</v>
      </c>
      <c r="H843" s="1">
        <v>2313</v>
      </c>
      <c r="I843" s="2"/>
      <c r="J843" s="2">
        <f t="shared" si="177"/>
        <v>0.83773994929373419</v>
      </c>
      <c r="K843" s="7">
        <f t="shared" si="178"/>
        <v>2</v>
      </c>
      <c r="L843" s="7">
        <f t="shared" si="178"/>
        <v>3</v>
      </c>
      <c r="M843" s="7">
        <f t="shared" si="178"/>
        <v>1</v>
      </c>
      <c r="N843" s="2">
        <f t="shared" si="172"/>
        <v>0.3122057225642883</v>
      </c>
      <c r="O843" s="2">
        <f t="shared" si="173"/>
        <v>7.7145961608113003E-2</v>
      </c>
      <c r="P843" s="2">
        <f t="shared" si="174"/>
        <v>0.59942049981890622</v>
      </c>
      <c r="Q843" s="2">
        <f t="shared" si="175"/>
        <v>1.1227816008692493E-2</v>
      </c>
      <c r="R843" s="1">
        <v>862</v>
      </c>
      <c r="S843" s="1">
        <v>213</v>
      </c>
      <c r="T843" s="1">
        <v>1655</v>
      </c>
      <c r="U843" s="1">
        <v>14</v>
      </c>
      <c r="V843" s="1">
        <v>3</v>
      </c>
      <c r="W843" s="1">
        <v>14</v>
      </c>
      <c r="AA843" t="s">
        <v>2038</v>
      </c>
      <c r="AB843" t="e">
        <f>#REF!</f>
        <v>#REF!</v>
      </c>
      <c r="AE843" s="40">
        <v>25</v>
      </c>
      <c r="AF843" s="42">
        <v>15</v>
      </c>
      <c r="AG843" s="42">
        <v>45</v>
      </c>
      <c r="AH843" s="46">
        <v>29265</v>
      </c>
      <c r="AI843" s="46">
        <f t="shared" si="176"/>
        <v>25015</v>
      </c>
      <c r="AJ843" t="s">
        <v>1376</v>
      </c>
    </row>
    <row r="844" spans="1:36" hidden="1" outlineLevel="1" x14ac:dyDescent="0.2">
      <c r="A844" s="25" t="s">
        <v>1365</v>
      </c>
      <c r="B844" s="11" t="s">
        <v>1230</v>
      </c>
      <c r="E844" s="1">
        <f t="shared" si="171"/>
        <v>47972</v>
      </c>
      <c r="G844" s="1">
        <v>32572</v>
      </c>
      <c r="H844" s="1">
        <v>32401</v>
      </c>
      <c r="I844" s="2"/>
      <c r="J844" s="2">
        <f t="shared" si="177"/>
        <v>0.67541482531476693</v>
      </c>
      <c r="K844" s="7">
        <f t="shared" si="178"/>
        <v>2</v>
      </c>
      <c r="L844" s="7">
        <f t="shared" si="178"/>
        <v>3</v>
      </c>
      <c r="M844" s="7">
        <f t="shared" si="178"/>
        <v>1</v>
      </c>
      <c r="N844" s="2">
        <f t="shared" si="172"/>
        <v>0.27086633869757359</v>
      </c>
      <c r="O844" s="2">
        <f t="shared" si="173"/>
        <v>0.11012674059868256</v>
      </c>
      <c r="P844" s="2">
        <f t="shared" si="174"/>
        <v>0.60037104977903777</v>
      </c>
      <c r="Q844" s="2">
        <f t="shared" si="175"/>
        <v>1.8635870924706088E-2</v>
      </c>
      <c r="R844" s="1">
        <v>12994</v>
      </c>
      <c r="S844" s="1">
        <v>5283</v>
      </c>
      <c r="T844" s="1">
        <v>28801</v>
      </c>
      <c r="U844" s="1">
        <v>261</v>
      </c>
      <c r="V844" s="1">
        <v>48</v>
      </c>
      <c r="W844" s="1">
        <v>585</v>
      </c>
      <c r="AA844" t="s">
        <v>775</v>
      </c>
      <c r="AB844" t="e">
        <f>#REF!</f>
        <v>#REF!</v>
      </c>
      <c r="AE844" s="40">
        <v>25</v>
      </c>
      <c r="AF844" s="42">
        <v>9</v>
      </c>
      <c r="AG844" s="42">
        <v>55</v>
      </c>
      <c r="AH844" s="46">
        <v>29405</v>
      </c>
      <c r="AI844" s="46">
        <f t="shared" si="176"/>
        <v>25009</v>
      </c>
      <c r="AJ844" t="s">
        <v>1161</v>
      </c>
    </row>
    <row r="845" spans="1:36" hidden="1" outlineLevel="1" x14ac:dyDescent="0.2">
      <c r="A845" s="25" t="s">
        <v>534</v>
      </c>
      <c r="B845" s="11" t="s">
        <v>1230</v>
      </c>
      <c r="E845" s="1">
        <f t="shared" ref="E845:E908" si="179">SUM(R845:Y845)</f>
        <v>277</v>
      </c>
      <c r="G845" s="1">
        <v>231</v>
      </c>
      <c r="H845" s="1">
        <v>231</v>
      </c>
      <c r="I845" s="2"/>
      <c r="J845" s="2">
        <f t="shared" si="177"/>
        <v>0.83393501805054149</v>
      </c>
      <c r="K845" s="7">
        <f t="shared" si="178"/>
        <v>2</v>
      </c>
      <c r="L845" s="7">
        <f t="shared" si="178"/>
        <v>3</v>
      </c>
      <c r="M845" s="7">
        <f t="shared" si="178"/>
        <v>1</v>
      </c>
      <c r="N845" s="2">
        <f t="shared" ref="N845:N908" si="180">IF(SUM($R845:$W845)=0,"-",R845/SUM($R845:$W845))</f>
        <v>0.19494584837545126</v>
      </c>
      <c r="O845" s="2">
        <f t="shared" ref="O845:O908" si="181">IF(SUM($R845:$W845)=0,"-",S845/SUM($R845:$W845))</f>
        <v>9.3862815884476536E-2</v>
      </c>
      <c r="P845" s="2">
        <f t="shared" ref="P845:P908" si="182">IF(SUM($R845:$W845)=0,"-",T845/SUM($R845:$W845))</f>
        <v>0.70397111913357402</v>
      </c>
      <c r="Q845" s="2">
        <f t="shared" ref="Q845:Q908" si="183">IF(SUM($R845:$W845)=0,"-",(1-N845-O845-P845))</f>
        <v>7.2202166064981865E-3</v>
      </c>
      <c r="R845" s="1">
        <v>54</v>
      </c>
      <c r="S845" s="1">
        <v>26</v>
      </c>
      <c r="T845" s="1">
        <v>195</v>
      </c>
      <c r="U845" s="1">
        <v>0</v>
      </c>
      <c r="V845" s="1">
        <v>0</v>
      </c>
      <c r="W845" s="1">
        <v>2</v>
      </c>
      <c r="AA845" t="s">
        <v>1057</v>
      </c>
      <c r="AB845" t="e">
        <f>#REF!</f>
        <v>#REF!</v>
      </c>
      <c r="AE845" s="40">
        <v>25</v>
      </c>
      <c r="AF845" s="42">
        <v>11</v>
      </c>
      <c r="AG845" s="42">
        <v>55</v>
      </c>
      <c r="AH845" s="46">
        <v>29475</v>
      </c>
      <c r="AI845" s="46">
        <f t="shared" si="176"/>
        <v>25011</v>
      </c>
      <c r="AJ845" t="s">
        <v>1376</v>
      </c>
    </row>
    <row r="846" spans="1:36" hidden="1" outlineLevel="1" x14ac:dyDescent="0.2">
      <c r="A846" s="25" t="s">
        <v>1886</v>
      </c>
      <c r="B846" s="11" t="s">
        <v>1230</v>
      </c>
      <c r="E846" s="1">
        <f t="shared" si="179"/>
        <v>563</v>
      </c>
      <c r="G846" s="1">
        <v>470</v>
      </c>
      <c r="H846" s="1">
        <v>468</v>
      </c>
      <c r="I846" s="2"/>
      <c r="J846" s="2">
        <f t="shared" si="177"/>
        <v>0.8312611012433393</v>
      </c>
      <c r="K846" s="7">
        <f t="shared" si="178"/>
        <v>2</v>
      </c>
      <c r="L846" s="7">
        <f t="shared" si="178"/>
        <v>3</v>
      </c>
      <c r="M846" s="7">
        <f t="shared" si="178"/>
        <v>1</v>
      </c>
      <c r="N846" s="2">
        <f t="shared" si="180"/>
        <v>0.26820603907637658</v>
      </c>
      <c r="O846" s="2">
        <f t="shared" si="181"/>
        <v>7.8152753108348141E-2</v>
      </c>
      <c r="P846" s="2">
        <f t="shared" si="182"/>
        <v>0.64653641207815271</v>
      </c>
      <c r="Q846" s="2">
        <f t="shared" si="183"/>
        <v>7.1047957371226378E-3</v>
      </c>
      <c r="R846" s="1">
        <v>151</v>
      </c>
      <c r="S846" s="1">
        <v>44</v>
      </c>
      <c r="T846" s="1">
        <v>364</v>
      </c>
      <c r="U846" s="1">
        <v>0</v>
      </c>
      <c r="V846" s="1">
        <v>1</v>
      </c>
      <c r="W846" s="1">
        <v>3</v>
      </c>
      <c r="AA846" t="s">
        <v>1057</v>
      </c>
      <c r="AB846" t="e">
        <f>#REF!</f>
        <v>#REF!</v>
      </c>
      <c r="AE846" s="40">
        <v>25</v>
      </c>
      <c r="AF846" s="42">
        <v>11</v>
      </c>
      <c r="AG846" s="42">
        <v>60</v>
      </c>
      <c r="AH846" s="46">
        <v>29650</v>
      </c>
      <c r="AI846" s="46">
        <f t="shared" si="176"/>
        <v>25011</v>
      </c>
      <c r="AJ846" t="s">
        <v>1376</v>
      </c>
    </row>
    <row r="847" spans="1:36" hidden="1" outlineLevel="1" x14ac:dyDescent="0.2">
      <c r="A847" s="25" t="s">
        <v>2313</v>
      </c>
      <c r="B847" s="11" t="s">
        <v>1230</v>
      </c>
      <c r="E847" s="1">
        <f t="shared" si="179"/>
        <v>18928</v>
      </c>
      <c r="G847" s="1">
        <v>16386</v>
      </c>
      <c r="H847" s="1">
        <v>16229</v>
      </c>
      <c r="I847" s="2"/>
      <c r="J847" s="2">
        <f t="shared" si="177"/>
        <v>0.85740701606086223</v>
      </c>
      <c r="K847" s="7">
        <f t="shared" si="178"/>
        <v>2</v>
      </c>
      <c r="L847" s="7">
        <f t="shared" si="178"/>
        <v>3</v>
      </c>
      <c r="M847" s="7">
        <f t="shared" si="178"/>
        <v>1</v>
      </c>
      <c r="N847" s="2">
        <f t="shared" si="180"/>
        <v>0.24122992392223161</v>
      </c>
      <c r="O847" s="2">
        <f t="shared" si="181"/>
        <v>0.14919695688926457</v>
      </c>
      <c r="P847" s="2">
        <f t="shared" si="182"/>
        <v>0.59979923922231615</v>
      </c>
      <c r="Q847" s="2">
        <f t="shared" si="183"/>
        <v>9.7738799661876152E-3</v>
      </c>
      <c r="R847" s="1">
        <v>4566</v>
      </c>
      <c r="S847" s="1">
        <v>2824</v>
      </c>
      <c r="T847" s="1">
        <v>11353</v>
      </c>
      <c r="U847" s="1">
        <v>49</v>
      </c>
      <c r="V847" s="1">
        <v>7</v>
      </c>
      <c r="W847" s="1">
        <v>129</v>
      </c>
      <c r="AA847" t="s">
        <v>216</v>
      </c>
      <c r="AB847" t="e">
        <f>#REF!</f>
        <v>#REF!</v>
      </c>
      <c r="AE847" s="40">
        <v>25</v>
      </c>
      <c r="AF847" s="42">
        <v>23</v>
      </c>
      <c r="AG847" s="42">
        <v>50</v>
      </c>
      <c r="AH847" s="46">
        <v>30210</v>
      </c>
      <c r="AI847" s="46">
        <f t="shared" si="176"/>
        <v>25023</v>
      </c>
      <c r="AJ847" t="s">
        <v>1376</v>
      </c>
    </row>
    <row r="848" spans="1:36" hidden="1" outlineLevel="1" x14ac:dyDescent="0.2">
      <c r="A848" s="25" t="s">
        <v>1558</v>
      </c>
      <c r="B848" s="11" t="s">
        <v>1230</v>
      </c>
      <c r="E848" s="1">
        <f t="shared" si="179"/>
        <v>1499</v>
      </c>
      <c r="G848" s="1">
        <v>1216</v>
      </c>
      <c r="H848" s="1">
        <v>1210</v>
      </c>
      <c r="I848" s="2"/>
      <c r="J848" s="2">
        <f t="shared" si="177"/>
        <v>0.80720480320213472</v>
      </c>
      <c r="K848" s="7">
        <f t="shared" si="178"/>
        <v>2</v>
      </c>
      <c r="L848" s="7">
        <f t="shared" si="178"/>
        <v>3</v>
      </c>
      <c r="M848" s="7">
        <f t="shared" si="178"/>
        <v>1</v>
      </c>
      <c r="N848" s="2">
        <f t="shared" si="180"/>
        <v>0.2248165443629086</v>
      </c>
      <c r="O848" s="2">
        <f t="shared" si="181"/>
        <v>9.5396931287525022E-2</v>
      </c>
      <c r="P848" s="2">
        <f t="shared" si="182"/>
        <v>0.66844563042028016</v>
      </c>
      <c r="Q848" s="2">
        <f t="shared" si="183"/>
        <v>1.1340893929286167E-2</v>
      </c>
      <c r="R848" s="1">
        <v>337</v>
      </c>
      <c r="S848" s="1">
        <v>143</v>
      </c>
      <c r="T848" s="1">
        <v>1002</v>
      </c>
      <c r="U848" s="1">
        <v>6</v>
      </c>
      <c r="V848" s="1">
        <v>0</v>
      </c>
      <c r="W848" s="1">
        <v>11</v>
      </c>
      <c r="AA848" t="s">
        <v>2164</v>
      </c>
      <c r="AB848" t="e">
        <f>#REF!</f>
        <v>#REF!</v>
      </c>
      <c r="AE848" s="40">
        <v>25</v>
      </c>
      <c r="AF848" s="42">
        <v>3</v>
      </c>
      <c r="AG848" s="42">
        <v>55</v>
      </c>
      <c r="AH848" s="46">
        <v>30315</v>
      </c>
      <c r="AI848" s="46">
        <f t="shared" si="176"/>
        <v>25003</v>
      </c>
      <c r="AJ848" t="s">
        <v>1376</v>
      </c>
    </row>
    <row r="849" spans="1:36" hidden="1" outlineLevel="1" x14ac:dyDescent="0.2">
      <c r="A849" s="25" t="s">
        <v>416</v>
      </c>
      <c r="B849" s="11" t="s">
        <v>1230</v>
      </c>
      <c r="E849" s="1">
        <f t="shared" si="179"/>
        <v>8000</v>
      </c>
      <c r="G849" s="1">
        <v>6258</v>
      </c>
      <c r="H849" s="1">
        <v>6213</v>
      </c>
      <c r="I849" s="2"/>
      <c r="J849" s="2">
        <f t="shared" si="177"/>
        <v>0.77662500000000001</v>
      </c>
      <c r="K849" s="7">
        <f t="shared" si="178"/>
        <v>2</v>
      </c>
      <c r="L849" s="7">
        <f t="shared" si="178"/>
        <v>3</v>
      </c>
      <c r="M849" s="7">
        <f t="shared" si="178"/>
        <v>1</v>
      </c>
      <c r="N849" s="2">
        <f t="shared" si="180"/>
        <v>0.3145</v>
      </c>
      <c r="O849" s="2">
        <f t="shared" si="181"/>
        <v>8.6374999999999993E-2</v>
      </c>
      <c r="P849" s="2">
        <f t="shared" si="182"/>
        <v>0.58825000000000005</v>
      </c>
      <c r="Q849" s="2">
        <f t="shared" si="183"/>
        <v>1.0874999999999968E-2</v>
      </c>
      <c r="R849" s="1">
        <v>2516</v>
      </c>
      <c r="S849" s="1">
        <v>691</v>
      </c>
      <c r="T849" s="1">
        <v>4706</v>
      </c>
      <c r="U849" s="1">
        <v>22</v>
      </c>
      <c r="V849" s="1">
        <v>4</v>
      </c>
      <c r="W849" s="1">
        <v>61</v>
      </c>
      <c r="AA849" t="s">
        <v>694</v>
      </c>
      <c r="AB849" t="e">
        <f>#REF!</f>
        <v>#REF!</v>
      </c>
      <c r="AE849" s="40">
        <v>25</v>
      </c>
      <c r="AF849" s="42">
        <v>21</v>
      </c>
      <c r="AG849" s="42">
        <v>55</v>
      </c>
      <c r="AH849" s="46">
        <v>30455</v>
      </c>
      <c r="AI849" s="46">
        <f t="shared" si="176"/>
        <v>25021</v>
      </c>
      <c r="AJ849" t="s">
        <v>1376</v>
      </c>
    </row>
    <row r="850" spans="1:36" hidden="1" outlineLevel="1" x14ac:dyDescent="0.2">
      <c r="A850" s="25" t="s">
        <v>1670</v>
      </c>
      <c r="B850" s="11" t="s">
        <v>1230</v>
      </c>
      <c r="E850" s="1">
        <f t="shared" si="179"/>
        <v>14748</v>
      </c>
      <c r="G850" s="1">
        <v>12736</v>
      </c>
      <c r="H850" s="1">
        <v>12654</v>
      </c>
      <c r="I850" s="2"/>
      <c r="J850" s="2">
        <f t="shared" si="177"/>
        <v>0.85801464605370215</v>
      </c>
      <c r="K850" s="7">
        <f t="shared" si="178"/>
        <v>2</v>
      </c>
      <c r="L850" s="7">
        <f t="shared" si="178"/>
        <v>3</v>
      </c>
      <c r="M850" s="7">
        <f t="shared" si="178"/>
        <v>1</v>
      </c>
      <c r="N850" s="2">
        <f t="shared" si="180"/>
        <v>0.20897748847301328</v>
      </c>
      <c r="O850" s="2">
        <f t="shared" si="181"/>
        <v>0.14435855709248713</v>
      </c>
      <c r="P850" s="2">
        <f t="shared" si="182"/>
        <v>0.63269595877407103</v>
      </c>
      <c r="Q850" s="2">
        <f t="shared" si="183"/>
        <v>1.39679956604285E-2</v>
      </c>
      <c r="R850" s="1">
        <v>3082</v>
      </c>
      <c r="S850" s="1">
        <v>2129</v>
      </c>
      <c r="T850" s="1">
        <v>9331</v>
      </c>
      <c r="U850" s="1">
        <v>63</v>
      </c>
      <c r="V850" s="1">
        <v>6</v>
      </c>
      <c r="W850" s="1">
        <v>137</v>
      </c>
      <c r="AA850" s="11" t="s">
        <v>1655</v>
      </c>
      <c r="AB850" s="11" t="e">
        <f>#REF!</f>
        <v>#REF!</v>
      </c>
      <c r="AE850" s="40">
        <v>25</v>
      </c>
      <c r="AF850" s="42">
        <v>27</v>
      </c>
      <c r="AG850" s="42">
        <v>100</v>
      </c>
      <c r="AH850" s="46">
        <v>30560</v>
      </c>
      <c r="AI850" s="46">
        <f t="shared" si="176"/>
        <v>25027</v>
      </c>
      <c r="AJ850" t="s">
        <v>1376</v>
      </c>
    </row>
    <row r="851" spans="1:36" hidden="1" outlineLevel="1" x14ac:dyDescent="0.2">
      <c r="A851" s="25" t="s">
        <v>2916</v>
      </c>
      <c r="B851" s="11" t="s">
        <v>1230</v>
      </c>
      <c r="E851" s="1">
        <f t="shared" si="179"/>
        <v>2064</v>
      </c>
      <c r="G851" s="1">
        <v>1558</v>
      </c>
      <c r="H851" s="1">
        <v>1545</v>
      </c>
      <c r="I851" s="2"/>
      <c r="J851" s="2">
        <f t="shared" si="177"/>
        <v>0.74854651162790697</v>
      </c>
      <c r="K851" s="7">
        <f t="shared" si="178"/>
        <v>3</v>
      </c>
      <c r="L851" s="7">
        <f t="shared" si="178"/>
        <v>2</v>
      </c>
      <c r="M851" s="7">
        <f t="shared" si="178"/>
        <v>1</v>
      </c>
      <c r="N851" s="2">
        <f t="shared" si="180"/>
        <v>0.14680232558139536</v>
      </c>
      <c r="O851" s="2">
        <f t="shared" si="181"/>
        <v>0.15988372093023256</v>
      </c>
      <c r="P851" s="2">
        <f t="shared" si="182"/>
        <v>0.6705426356589147</v>
      </c>
      <c r="Q851" s="2">
        <f t="shared" si="183"/>
        <v>2.2771317829457405E-2</v>
      </c>
      <c r="R851" s="1">
        <v>303</v>
      </c>
      <c r="S851" s="1">
        <v>330</v>
      </c>
      <c r="T851" s="1">
        <v>1384</v>
      </c>
      <c r="U851" s="1">
        <v>16</v>
      </c>
      <c r="V851" s="1">
        <v>1</v>
      </c>
      <c r="W851" s="1">
        <v>30</v>
      </c>
      <c r="AA851" t="s">
        <v>2684</v>
      </c>
      <c r="AB851" t="e">
        <f>#REF!</f>
        <v>#REF!</v>
      </c>
      <c r="AE851" s="40">
        <v>25</v>
      </c>
      <c r="AF851" s="42">
        <v>13</v>
      </c>
      <c r="AG851" s="42">
        <v>45</v>
      </c>
      <c r="AH851" s="46">
        <v>30665</v>
      </c>
      <c r="AI851" s="46">
        <f t="shared" si="176"/>
        <v>25013</v>
      </c>
      <c r="AJ851" t="s">
        <v>1376</v>
      </c>
    </row>
    <row r="852" spans="1:36" hidden="1" outlineLevel="1" x14ac:dyDescent="0.2">
      <c r="A852" s="25" t="s">
        <v>1782</v>
      </c>
      <c r="B852" s="11" t="s">
        <v>1230</v>
      </c>
      <c r="E852" s="1">
        <f t="shared" si="179"/>
        <v>11217</v>
      </c>
      <c r="G852" s="1">
        <v>9667</v>
      </c>
      <c r="H852" s="1">
        <v>9617</v>
      </c>
      <c r="I852" s="2"/>
      <c r="J852" s="2">
        <f t="shared" si="177"/>
        <v>0.85735936524917533</v>
      </c>
      <c r="K852" s="7">
        <f t="shared" si="178"/>
        <v>2</v>
      </c>
      <c r="L852" s="7">
        <f t="shared" si="178"/>
        <v>3</v>
      </c>
      <c r="M852" s="7">
        <f t="shared" si="178"/>
        <v>1</v>
      </c>
      <c r="N852" s="2">
        <f t="shared" si="180"/>
        <v>0.2685209949184274</v>
      </c>
      <c r="O852" s="2">
        <f t="shared" si="181"/>
        <v>0.1123294998662744</v>
      </c>
      <c r="P852" s="2">
        <f t="shared" si="182"/>
        <v>0.60961041276633676</v>
      </c>
      <c r="Q852" s="2">
        <f t="shared" si="183"/>
        <v>9.5390924489614504E-3</v>
      </c>
      <c r="R852" s="1">
        <v>3012</v>
      </c>
      <c r="S852" s="1">
        <v>1260</v>
      </c>
      <c r="T852" s="1">
        <v>6838</v>
      </c>
      <c r="U852" s="1">
        <v>39</v>
      </c>
      <c r="V852" s="1">
        <v>3</v>
      </c>
      <c r="W852" s="1">
        <v>65</v>
      </c>
      <c r="AA852" t="s">
        <v>463</v>
      </c>
      <c r="AB852" t="e">
        <f>#REF!</f>
        <v>#REF!</v>
      </c>
      <c r="AE852" s="40">
        <v>25</v>
      </c>
      <c r="AF852" s="42">
        <v>17</v>
      </c>
      <c r="AG852" s="42">
        <v>100</v>
      </c>
      <c r="AH852" s="46">
        <v>30700</v>
      </c>
      <c r="AI852" s="46">
        <f t="shared" si="176"/>
        <v>25017</v>
      </c>
      <c r="AJ852" t="s">
        <v>1376</v>
      </c>
    </row>
    <row r="853" spans="1:36" hidden="1" outlineLevel="1" x14ac:dyDescent="0.2">
      <c r="A853" s="25" t="s">
        <v>1783</v>
      </c>
      <c r="B853" s="11" t="s">
        <v>1230</v>
      </c>
      <c r="E853" s="1">
        <f t="shared" si="179"/>
        <v>27990</v>
      </c>
      <c r="G853" s="1">
        <v>16483</v>
      </c>
      <c r="H853" s="1">
        <v>16313</v>
      </c>
      <c r="I853" s="2"/>
      <c r="J853" s="2">
        <f t="shared" si="177"/>
        <v>0.58281529117541975</v>
      </c>
      <c r="K853" s="7">
        <f t="shared" si="178"/>
        <v>2</v>
      </c>
      <c r="L853" s="7">
        <f t="shared" si="178"/>
        <v>3</v>
      </c>
      <c r="M853" s="7">
        <f t="shared" si="178"/>
        <v>1</v>
      </c>
      <c r="N853" s="2">
        <f t="shared" si="180"/>
        <v>0.38838871025366201</v>
      </c>
      <c r="O853" s="2">
        <f t="shared" si="181"/>
        <v>7.3133261879242586E-2</v>
      </c>
      <c r="P853" s="2">
        <f t="shared" si="182"/>
        <v>0.52500893176134333</v>
      </c>
      <c r="Q853" s="2">
        <f t="shared" si="183"/>
        <v>1.3469096105751976E-2</v>
      </c>
      <c r="R853" s="1">
        <v>10871</v>
      </c>
      <c r="S853" s="1">
        <v>2047</v>
      </c>
      <c r="T853" s="1">
        <v>14695</v>
      </c>
      <c r="U853" s="1">
        <v>114</v>
      </c>
      <c r="V853" s="1">
        <v>34</v>
      </c>
      <c r="W853" s="1">
        <v>229</v>
      </c>
      <c r="AA853" t="s">
        <v>2684</v>
      </c>
      <c r="AB853" t="e">
        <f>#REF!</f>
        <v>#REF!</v>
      </c>
      <c r="AE853" s="40">
        <v>25</v>
      </c>
      <c r="AF853" s="42">
        <v>13</v>
      </c>
      <c r="AG853" s="42">
        <v>50</v>
      </c>
      <c r="AH853" s="46">
        <v>30840</v>
      </c>
      <c r="AI853" s="46">
        <f t="shared" si="176"/>
        <v>25013</v>
      </c>
      <c r="AJ853" t="s">
        <v>1161</v>
      </c>
    </row>
    <row r="854" spans="1:36" hidden="1" outlineLevel="1" x14ac:dyDescent="0.2">
      <c r="A854" s="25" t="s">
        <v>2590</v>
      </c>
      <c r="B854" s="11" t="s">
        <v>1230</v>
      </c>
      <c r="E854" s="1">
        <f t="shared" si="179"/>
        <v>4469</v>
      </c>
      <c r="G854" s="1">
        <v>3801</v>
      </c>
      <c r="H854" s="1">
        <v>3775</v>
      </c>
      <c r="I854" s="2"/>
      <c r="J854" s="2">
        <f t="shared" si="177"/>
        <v>0.84470798836428729</v>
      </c>
      <c r="K854" s="7">
        <f t="shared" si="178"/>
        <v>2</v>
      </c>
      <c r="L854" s="7">
        <f t="shared" si="178"/>
        <v>3</v>
      </c>
      <c r="M854" s="7">
        <f t="shared" si="178"/>
        <v>1</v>
      </c>
      <c r="N854" s="2">
        <f t="shared" si="180"/>
        <v>0.18550011188185275</v>
      </c>
      <c r="O854" s="2">
        <f t="shared" si="181"/>
        <v>0.10740657865294249</v>
      </c>
      <c r="P854" s="2">
        <f t="shared" si="182"/>
        <v>0.69545759677780261</v>
      </c>
      <c r="Q854" s="2">
        <f t="shared" si="183"/>
        <v>1.1635712687402155E-2</v>
      </c>
      <c r="R854" s="1">
        <v>829</v>
      </c>
      <c r="S854" s="1">
        <v>480</v>
      </c>
      <c r="T854" s="1">
        <v>3108</v>
      </c>
      <c r="U854" s="1">
        <v>17</v>
      </c>
      <c r="V854" s="1">
        <v>5</v>
      </c>
      <c r="W854" s="1">
        <v>30</v>
      </c>
      <c r="AA854" s="11" t="s">
        <v>1655</v>
      </c>
      <c r="AB854" s="11" t="e">
        <f>#REF!</f>
        <v>#REF!</v>
      </c>
      <c r="AE854" s="40">
        <v>25</v>
      </c>
      <c r="AF854" s="42">
        <v>27</v>
      </c>
      <c r="AG854" s="42">
        <v>105</v>
      </c>
      <c r="AH854" s="46">
        <v>30945</v>
      </c>
      <c r="AI854" s="46">
        <f t="shared" si="176"/>
        <v>25027</v>
      </c>
      <c r="AJ854" t="s">
        <v>1376</v>
      </c>
    </row>
    <row r="855" spans="1:36" hidden="1" outlineLevel="1" x14ac:dyDescent="0.2">
      <c r="A855" s="25" t="s">
        <v>528</v>
      </c>
      <c r="B855" s="11" t="s">
        <v>1230</v>
      </c>
      <c r="E855" s="1">
        <f t="shared" si="179"/>
        <v>13008</v>
      </c>
      <c r="G855" s="1">
        <v>10354</v>
      </c>
      <c r="H855" s="1">
        <v>10296</v>
      </c>
      <c r="I855" s="2"/>
      <c r="J855" s="2">
        <f t="shared" si="177"/>
        <v>0.79151291512915134</v>
      </c>
      <c r="K855" s="7">
        <f t="shared" si="178"/>
        <v>2</v>
      </c>
      <c r="L855" s="7">
        <f t="shared" si="178"/>
        <v>3</v>
      </c>
      <c r="M855" s="7">
        <f t="shared" si="178"/>
        <v>1</v>
      </c>
      <c r="N855" s="2">
        <f t="shared" si="180"/>
        <v>0.23231857318573185</v>
      </c>
      <c r="O855" s="2">
        <f t="shared" si="181"/>
        <v>0.15182964329643298</v>
      </c>
      <c r="P855" s="2">
        <f t="shared" si="182"/>
        <v>0.60385916359163594</v>
      </c>
      <c r="Q855" s="2">
        <f t="shared" si="183"/>
        <v>1.1992619926199266E-2</v>
      </c>
      <c r="R855" s="1">
        <v>3022</v>
      </c>
      <c r="S855" s="1">
        <v>1975</v>
      </c>
      <c r="T855" s="1">
        <v>7855</v>
      </c>
      <c r="U855" s="1">
        <v>54</v>
      </c>
      <c r="V855" s="1">
        <v>4</v>
      </c>
      <c r="W855" s="1">
        <v>98</v>
      </c>
      <c r="AA855" t="s">
        <v>463</v>
      </c>
      <c r="AB855" t="e">
        <f>#REF!</f>
        <v>#REF!</v>
      </c>
      <c r="AE855" s="40">
        <v>25</v>
      </c>
      <c r="AF855" s="42">
        <v>17</v>
      </c>
      <c r="AG855" s="42">
        <v>105</v>
      </c>
      <c r="AH855" s="46">
        <v>31085</v>
      </c>
      <c r="AI855" s="46">
        <f t="shared" si="176"/>
        <v>25017</v>
      </c>
      <c r="AJ855" t="s">
        <v>1376</v>
      </c>
    </row>
    <row r="856" spans="1:36" hidden="1" outlineLevel="1" x14ac:dyDescent="0.2">
      <c r="A856" s="25" t="s">
        <v>2090</v>
      </c>
      <c r="B856" s="11" t="s">
        <v>1230</v>
      </c>
      <c r="E856" s="1">
        <f t="shared" si="179"/>
        <v>3512</v>
      </c>
      <c r="G856" s="1">
        <v>2943</v>
      </c>
      <c r="H856" s="1">
        <v>2927</v>
      </c>
      <c r="I856" s="2"/>
      <c r="J856" s="2">
        <f t="shared" si="177"/>
        <v>0.83342824601366738</v>
      </c>
      <c r="K856" s="7">
        <f t="shared" si="178"/>
        <v>2</v>
      </c>
      <c r="L856" s="7">
        <f t="shared" si="178"/>
        <v>3</v>
      </c>
      <c r="M856" s="7">
        <f t="shared" si="178"/>
        <v>1</v>
      </c>
      <c r="N856" s="2">
        <f t="shared" si="180"/>
        <v>0.14777904328018224</v>
      </c>
      <c r="O856" s="2">
        <f t="shared" si="181"/>
        <v>0.14464692482915717</v>
      </c>
      <c r="P856" s="2">
        <f t="shared" si="182"/>
        <v>0.69646924829157175</v>
      </c>
      <c r="Q856" s="2">
        <f t="shared" si="183"/>
        <v>1.1104783599088841E-2</v>
      </c>
      <c r="R856" s="1">
        <v>519</v>
      </c>
      <c r="S856" s="1">
        <v>508</v>
      </c>
      <c r="T856" s="1">
        <v>2446</v>
      </c>
      <c r="U856" s="1">
        <v>12</v>
      </c>
      <c r="V856" s="1">
        <v>3</v>
      </c>
      <c r="W856" s="1">
        <v>24</v>
      </c>
      <c r="AA856" s="11" t="s">
        <v>1655</v>
      </c>
      <c r="AB856" s="11" t="e">
        <f>#REF!</f>
        <v>#REF!</v>
      </c>
      <c r="AE856" s="40">
        <v>25</v>
      </c>
      <c r="AF856" s="42">
        <v>27</v>
      </c>
      <c r="AG856" s="42">
        <v>110</v>
      </c>
      <c r="AH856" s="46">
        <v>31435</v>
      </c>
      <c r="AI856" s="46">
        <f t="shared" si="176"/>
        <v>25027</v>
      </c>
      <c r="AJ856" t="s">
        <v>1376</v>
      </c>
    </row>
    <row r="857" spans="1:36" hidden="1" outlineLevel="1" x14ac:dyDescent="0.2">
      <c r="A857" s="25" t="s">
        <v>1965</v>
      </c>
      <c r="B857" s="11" t="s">
        <v>1230</v>
      </c>
      <c r="E857" s="1">
        <f t="shared" si="179"/>
        <v>14193</v>
      </c>
      <c r="G857" s="1">
        <v>11653</v>
      </c>
      <c r="H857" s="1">
        <v>11583</v>
      </c>
      <c r="I857" s="2"/>
      <c r="J857" s="2">
        <f t="shared" si="177"/>
        <v>0.8161065313887127</v>
      </c>
      <c r="K857" s="7">
        <f t="shared" si="178"/>
        <v>2</v>
      </c>
      <c r="L857" s="7">
        <f t="shared" si="178"/>
        <v>3</v>
      </c>
      <c r="M857" s="7">
        <f t="shared" si="178"/>
        <v>1</v>
      </c>
      <c r="N857" s="2">
        <f t="shared" si="180"/>
        <v>0.23314309871063199</v>
      </c>
      <c r="O857" s="2">
        <f t="shared" si="181"/>
        <v>0.10054252096103714</v>
      </c>
      <c r="P857" s="2">
        <f t="shared" si="182"/>
        <v>0.6533502430775735</v>
      </c>
      <c r="Q857" s="2">
        <f t="shared" si="183"/>
        <v>1.2964137250757402E-2</v>
      </c>
      <c r="R857" s="1">
        <v>3309</v>
      </c>
      <c r="S857" s="1">
        <v>1427</v>
      </c>
      <c r="T857" s="1">
        <v>9273</v>
      </c>
      <c r="U857" s="1">
        <v>66</v>
      </c>
      <c r="V857" s="1">
        <v>13</v>
      </c>
      <c r="W857" s="1">
        <v>105</v>
      </c>
      <c r="AA857" t="s">
        <v>463</v>
      </c>
      <c r="AB857" t="e">
        <f>#REF!</f>
        <v>#REF!</v>
      </c>
      <c r="AE857" s="40">
        <v>25</v>
      </c>
      <c r="AF857" s="42">
        <v>17</v>
      </c>
      <c r="AG857" s="42">
        <v>110</v>
      </c>
      <c r="AH857" s="46">
        <v>31540</v>
      </c>
      <c r="AI857" s="46">
        <f t="shared" si="176"/>
        <v>25017</v>
      </c>
      <c r="AJ857" t="s">
        <v>1376</v>
      </c>
    </row>
    <row r="858" spans="1:36" hidden="1" outlineLevel="1" x14ac:dyDescent="0.2">
      <c r="A858" s="25" t="s">
        <v>593</v>
      </c>
      <c r="B858" s="11" t="s">
        <v>1230</v>
      </c>
      <c r="E858" s="1">
        <f t="shared" si="179"/>
        <v>9531</v>
      </c>
      <c r="G858" s="1">
        <v>7135</v>
      </c>
      <c r="H858" s="1">
        <v>7080</v>
      </c>
      <c r="I858" s="2"/>
      <c r="J858" s="2">
        <f t="shared" si="177"/>
        <v>0.74283915643689014</v>
      </c>
      <c r="K858" s="7">
        <f t="shared" si="178"/>
        <v>2</v>
      </c>
      <c r="L858" s="7">
        <f t="shared" si="178"/>
        <v>3</v>
      </c>
      <c r="M858" s="7">
        <f t="shared" si="178"/>
        <v>1</v>
      </c>
      <c r="N858" s="2">
        <f t="shared" si="180"/>
        <v>0.2941978806001469</v>
      </c>
      <c r="O858" s="2">
        <f t="shared" si="181"/>
        <v>0.1069142797188123</v>
      </c>
      <c r="P858" s="2">
        <f t="shared" si="182"/>
        <v>0.58566782079529955</v>
      </c>
      <c r="Q858" s="2">
        <f t="shared" si="183"/>
        <v>1.3220018885741314E-2</v>
      </c>
      <c r="R858" s="1">
        <v>2804</v>
      </c>
      <c r="S858" s="1">
        <v>1019</v>
      </c>
      <c r="T858" s="1">
        <v>5582</v>
      </c>
      <c r="U858" s="1">
        <v>48</v>
      </c>
      <c r="V858" s="1">
        <v>8</v>
      </c>
      <c r="W858" s="1">
        <v>70</v>
      </c>
      <c r="AA858" t="s">
        <v>216</v>
      </c>
      <c r="AB858" t="e">
        <f>#REF!</f>
        <v>#REF!</v>
      </c>
      <c r="AE858" s="40">
        <v>25</v>
      </c>
      <c r="AF858" s="42">
        <v>23</v>
      </c>
      <c r="AG858" s="42">
        <v>55</v>
      </c>
      <c r="AH858" s="46">
        <v>31645</v>
      </c>
      <c r="AI858" s="46">
        <f t="shared" si="176"/>
        <v>25023</v>
      </c>
      <c r="AJ858" t="s">
        <v>1376</v>
      </c>
    </row>
    <row r="859" spans="1:36" hidden="1" outlineLevel="1" x14ac:dyDescent="0.2">
      <c r="A859" s="25" t="s">
        <v>2676</v>
      </c>
      <c r="B859" s="11" t="s">
        <v>1230</v>
      </c>
      <c r="E859" s="1">
        <f t="shared" si="179"/>
        <v>1615</v>
      </c>
      <c r="G859" s="1">
        <v>1223</v>
      </c>
      <c r="H859" s="1">
        <v>1217</v>
      </c>
      <c r="I859" s="2"/>
      <c r="J859" s="2">
        <f t="shared" si="177"/>
        <v>0.75356037151702782</v>
      </c>
      <c r="K859" s="7">
        <f t="shared" si="178"/>
        <v>2</v>
      </c>
      <c r="L859" s="7">
        <f t="shared" si="178"/>
        <v>3</v>
      </c>
      <c r="M859" s="7">
        <f t="shared" si="178"/>
        <v>1</v>
      </c>
      <c r="N859" s="2">
        <f t="shared" si="180"/>
        <v>0.18513931888544891</v>
      </c>
      <c r="O859" s="2">
        <f t="shared" si="181"/>
        <v>0.14303405572755418</v>
      </c>
      <c r="P859" s="2">
        <f t="shared" si="182"/>
        <v>0.65386996904024763</v>
      </c>
      <c r="Q859" s="2">
        <f t="shared" si="183"/>
        <v>1.7956656346749256E-2</v>
      </c>
      <c r="R859" s="1">
        <v>299</v>
      </c>
      <c r="S859" s="1">
        <v>231</v>
      </c>
      <c r="T859" s="1">
        <v>1056</v>
      </c>
      <c r="U859" s="1">
        <v>8</v>
      </c>
      <c r="V859" s="1">
        <v>3</v>
      </c>
      <c r="W859" s="1">
        <v>18</v>
      </c>
      <c r="AA859" t="s">
        <v>2038</v>
      </c>
      <c r="AB859" t="e">
        <f>#REF!</f>
        <v>#REF!</v>
      </c>
      <c r="AE859" s="40">
        <v>25</v>
      </c>
      <c r="AF859" s="42">
        <v>15</v>
      </c>
      <c r="AG859" s="42">
        <v>50</v>
      </c>
      <c r="AH859" s="46">
        <v>31785</v>
      </c>
      <c r="AI859" s="46">
        <f t="shared" si="176"/>
        <v>25015</v>
      </c>
      <c r="AJ859" t="s">
        <v>1376</v>
      </c>
    </row>
    <row r="860" spans="1:36" hidden="1" outlineLevel="1" x14ac:dyDescent="0.2">
      <c r="A860" s="25" t="s">
        <v>2351</v>
      </c>
      <c r="B860" s="11" t="s">
        <v>1230</v>
      </c>
      <c r="E860" s="1">
        <f t="shared" si="179"/>
        <v>11624</v>
      </c>
      <c r="G860" s="1">
        <v>9728</v>
      </c>
      <c r="H860" s="1">
        <v>9614</v>
      </c>
      <c r="I860" s="2"/>
      <c r="J860" s="2">
        <f t="shared" si="177"/>
        <v>0.82708189951823807</v>
      </c>
      <c r="K860" s="7">
        <f t="shared" si="178"/>
        <v>2</v>
      </c>
      <c r="L860" s="7">
        <f t="shared" si="178"/>
        <v>3</v>
      </c>
      <c r="M860" s="7">
        <f t="shared" si="178"/>
        <v>1</v>
      </c>
      <c r="N860" s="2">
        <f t="shared" si="180"/>
        <v>0.23735375086028906</v>
      </c>
      <c r="O860" s="2">
        <f t="shared" si="181"/>
        <v>0.12336545079146594</v>
      </c>
      <c r="P860" s="2">
        <f t="shared" si="182"/>
        <v>0.62835512732278043</v>
      </c>
      <c r="Q860" s="2">
        <f t="shared" si="183"/>
        <v>1.092567102546449E-2</v>
      </c>
      <c r="R860" s="1">
        <v>2759</v>
      </c>
      <c r="S860" s="1">
        <v>1434</v>
      </c>
      <c r="T860" s="1">
        <v>7304</v>
      </c>
      <c r="U860" s="1">
        <v>33</v>
      </c>
      <c r="V860" s="1">
        <v>9</v>
      </c>
      <c r="W860" s="1">
        <v>85</v>
      </c>
      <c r="AA860" t="s">
        <v>775</v>
      </c>
      <c r="AB860" t="e">
        <f>#REF!</f>
        <v>#REF!</v>
      </c>
      <c r="AE860" s="40">
        <v>25</v>
      </c>
      <c r="AF860" s="42">
        <v>9</v>
      </c>
      <c r="AG860" s="42">
        <v>60</v>
      </c>
      <c r="AH860" s="46">
        <v>32310</v>
      </c>
      <c r="AI860" s="46">
        <f t="shared" ref="AI860:AI923" si="184">AE860*1000+AF860</f>
        <v>25009</v>
      </c>
      <c r="AJ860" t="s">
        <v>1376</v>
      </c>
    </row>
    <row r="861" spans="1:36" hidden="1" outlineLevel="1" x14ac:dyDescent="0.2">
      <c r="A861" s="25" t="s">
        <v>1051</v>
      </c>
      <c r="B861" s="11" t="s">
        <v>1230</v>
      </c>
      <c r="E861" s="1">
        <f t="shared" si="179"/>
        <v>10478</v>
      </c>
      <c r="G861" s="1">
        <v>8569</v>
      </c>
      <c r="H861" s="1">
        <v>8520</v>
      </c>
      <c r="I861" s="2"/>
      <c r="J861" s="2">
        <f t="shared" si="177"/>
        <v>0.81313227715212821</v>
      </c>
      <c r="K861" s="7">
        <f t="shared" si="178"/>
        <v>2</v>
      </c>
      <c r="L861" s="7">
        <f t="shared" si="178"/>
        <v>3</v>
      </c>
      <c r="M861" s="7">
        <f t="shared" si="178"/>
        <v>1</v>
      </c>
      <c r="N861" s="2">
        <f t="shared" si="180"/>
        <v>0.19746134758541706</v>
      </c>
      <c r="O861" s="2">
        <f t="shared" si="181"/>
        <v>0.14783355602214163</v>
      </c>
      <c r="P861" s="2">
        <f t="shared" si="182"/>
        <v>0.64010307310555448</v>
      </c>
      <c r="Q861" s="2">
        <f t="shared" si="183"/>
        <v>1.4602023286886867E-2</v>
      </c>
      <c r="R861" s="1">
        <v>2069</v>
      </c>
      <c r="S861" s="1">
        <v>1549</v>
      </c>
      <c r="T861" s="1">
        <v>6707</v>
      </c>
      <c r="U861" s="1">
        <v>52</v>
      </c>
      <c r="V861" s="1">
        <v>8</v>
      </c>
      <c r="W861" s="1">
        <v>93</v>
      </c>
      <c r="AA861" t="s">
        <v>216</v>
      </c>
      <c r="AB861" t="e">
        <f>#REF!</f>
        <v>#REF!</v>
      </c>
      <c r="AE861" s="40">
        <v>25</v>
      </c>
      <c r="AF861" s="42">
        <v>23</v>
      </c>
      <c r="AG861" s="42">
        <v>60</v>
      </c>
      <c r="AH861" s="46">
        <v>33220</v>
      </c>
      <c r="AI861" s="46">
        <f t="shared" si="184"/>
        <v>25023</v>
      </c>
      <c r="AJ861" t="s">
        <v>1376</v>
      </c>
    </row>
    <row r="862" spans="1:36" hidden="1" outlineLevel="1" x14ac:dyDescent="0.2">
      <c r="A862" s="25" t="s">
        <v>1891</v>
      </c>
      <c r="B862" s="11" t="s">
        <v>1230</v>
      </c>
      <c r="E862" s="1">
        <f t="shared" si="179"/>
        <v>8967</v>
      </c>
      <c r="G862" s="1">
        <v>7377</v>
      </c>
      <c r="H862" s="1">
        <v>7323</v>
      </c>
      <c r="I862" s="2"/>
      <c r="J862" s="2">
        <f t="shared" si="177"/>
        <v>0.81666109066577453</v>
      </c>
      <c r="K862" s="7">
        <f t="shared" si="178"/>
        <v>3</v>
      </c>
      <c r="L862" s="7">
        <f t="shared" si="178"/>
        <v>2</v>
      </c>
      <c r="M862" s="7">
        <f t="shared" si="178"/>
        <v>1</v>
      </c>
      <c r="N862" s="2">
        <f t="shared" si="180"/>
        <v>0.1522248243559719</v>
      </c>
      <c r="O862" s="2">
        <f t="shared" si="181"/>
        <v>0.15679714508754322</v>
      </c>
      <c r="P862" s="2">
        <f t="shared" si="182"/>
        <v>0.67346938775510201</v>
      </c>
      <c r="Q862" s="2">
        <f t="shared" si="183"/>
        <v>1.7508642801382979E-2</v>
      </c>
      <c r="R862" s="1">
        <v>1365</v>
      </c>
      <c r="S862" s="1">
        <v>1406</v>
      </c>
      <c r="T862" s="1">
        <v>6039</v>
      </c>
      <c r="U862" s="1">
        <v>58</v>
      </c>
      <c r="V862" s="1">
        <v>3</v>
      </c>
      <c r="W862" s="1">
        <v>96</v>
      </c>
      <c r="AA862" t="s">
        <v>216</v>
      </c>
      <c r="AB862" t="e">
        <f>#REF!</f>
        <v>#REF!</v>
      </c>
      <c r="AE862" s="40">
        <v>25</v>
      </c>
      <c r="AF862" s="42">
        <v>23</v>
      </c>
      <c r="AG862" s="42">
        <v>65</v>
      </c>
      <c r="AH862" s="46">
        <v>33920</v>
      </c>
      <c r="AI862" s="46">
        <f t="shared" si="184"/>
        <v>25023</v>
      </c>
      <c r="AJ862" t="s">
        <v>1376</v>
      </c>
    </row>
    <row r="863" spans="1:36" hidden="1" outlineLevel="1" x14ac:dyDescent="0.2">
      <c r="A863" s="25" t="s">
        <v>982</v>
      </c>
      <c r="B863" s="11" t="s">
        <v>1230</v>
      </c>
      <c r="E863" s="1">
        <f t="shared" si="179"/>
        <v>5425</v>
      </c>
      <c r="G863" s="1">
        <v>4384</v>
      </c>
      <c r="H863" s="1">
        <v>4354</v>
      </c>
      <c r="I863" s="2"/>
      <c r="J863" s="2">
        <f t="shared" si="177"/>
        <v>0.80258064516129035</v>
      </c>
      <c r="K863" s="7">
        <f t="shared" si="178"/>
        <v>2</v>
      </c>
      <c r="L863" s="7">
        <f t="shared" si="178"/>
        <v>3</v>
      </c>
      <c r="M863" s="7">
        <f t="shared" si="178"/>
        <v>1</v>
      </c>
      <c r="N863" s="2">
        <f t="shared" si="180"/>
        <v>0.17013824884792628</v>
      </c>
      <c r="O863" s="2">
        <f t="shared" si="181"/>
        <v>0.14230414746543779</v>
      </c>
      <c r="P863" s="2">
        <f t="shared" si="182"/>
        <v>0.6683870967741935</v>
      </c>
      <c r="Q863" s="2">
        <f t="shared" si="183"/>
        <v>1.9170506912442487E-2</v>
      </c>
      <c r="R863" s="1">
        <v>923</v>
      </c>
      <c r="S863" s="1">
        <v>772</v>
      </c>
      <c r="T863" s="1">
        <v>3626</v>
      </c>
      <c r="U863" s="1">
        <v>18</v>
      </c>
      <c r="V863" s="1">
        <v>5</v>
      </c>
      <c r="W863" s="1">
        <v>81</v>
      </c>
      <c r="AA863" s="11" t="s">
        <v>1655</v>
      </c>
      <c r="AB863" s="11" t="e">
        <f>#REF!</f>
        <v>#REF!</v>
      </c>
      <c r="AE863" s="40">
        <v>25</v>
      </c>
      <c r="AF863" s="42">
        <v>27</v>
      </c>
      <c r="AG863" s="42">
        <v>115</v>
      </c>
      <c r="AH863" s="46">
        <v>34165</v>
      </c>
      <c r="AI863" s="46">
        <f t="shared" si="184"/>
        <v>25027</v>
      </c>
      <c r="AJ863" t="s">
        <v>1376</v>
      </c>
    </row>
    <row r="864" spans="1:36" hidden="1" outlineLevel="1" x14ac:dyDescent="0.2">
      <c r="A864" s="25" t="s">
        <v>1674</v>
      </c>
      <c r="B864" s="11" t="s">
        <v>1230</v>
      </c>
      <c r="E864" s="1">
        <f t="shared" si="179"/>
        <v>2387</v>
      </c>
      <c r="G864" s="1">
        <v>1896</v>
      </c>
      <c r="H864" s="1">
        <v>1891</v>
      </c>
      <c r="I864" s="2"/>
      <c r="J864" s="2">
        <f t="shared" si="177"/>
        <v>0.79220779220779225</v>
      </c>
      <c r="K864" s="7">
        <f t="shared" si="178"/>
        <v>2</v>
      </c>
      <c r="L864" s="7">
        <f t="shared" si="178"/>
        <v>3</v>
      </c>
      <c r="M864" s="7">
        <f t="shared" si="178"/>
        <v>1</v>
      </c>
      <c r="N864" s="2">
        <f t="shared" si="180"/>
        <v>0.26351068286552159</v>
      </c>
      <c r="O864" s="2">
        <f t="shared" si="181"/>
        <v>0.10599078341013825</v>
      </c>
      <c r="P864" s="2">
        <f t="shared" si="182"/>
        <v>0.62002513615416843</v>
      </c>
      <c r="Q864" s="2">
        <f t="shared" si="183"/>
        <v>1.0473397570171739E-2</v>
      </c>
      <c r="R864" s="1">
        <v>629</v>
      </c>
      <c r="S864" s="1">
        <v>253</v>
      </c>
      <c r="T864" s="1">
        <v>1480</v>
      </c>
      <c r="U864" s="1">
        <v>8</v>
      </c>
      <c r="V864" s="1">
        <v>3</v>
      </c>
      <c r="W864" s="1">
        <v>14</v>
      </c>
      <c r="AA864" t="s">
        <v>2164</v>
      </c>
      <c r="AB864" t="e">
        <f>#REF!</f>
        <v>#REF!</v>
      </c>
      <c r="AE864" s="40">
        <v>25</v>
      </c>
      <c r="AF864" s="42">
        <v>3</v>
      </c>
      <c r="AG864" s="42">
        <v>60</v>
      </c>
      <c r="AH864" s="46">
        <v>34340</v>
      </c>
      <c r="AI864" s="46">
        <f t="shared" si="184"/>
        <v>25003</v>
      </c>
      <c r="AJ864" t="s">
        <v>1376</v>
      </c>
    </row>
    <row r="865" spans="1:36" hidden="1" outlineLevel="1" x14ac:dyDescent="0.2">
      <c r="A865" s="25" t="s">
        <v>505</v>
      </c>
      <c r="B865" s="11" t="s">
        <v>1230</v>
      </c>
      <c r="E865" s="1">
        <f t="shared" si="179"/>
        <v>44326</v>
      </c>
      <c r="G865" s="1">
        <v>23367</v>
      </c>
      <c r="H865" s="1">
        <v>23208</v>
      </c>
      <c r="I865" s="2"/>
      <c r="J865" s="2">
        <f t="shared" si="177"/>
        <v>0.5235753282497857</v>
      </c>
      <c r="K865" s="7">
        <f t="shared" si="178"/>
        <v>1</v>
      </c>
      <c r="L865" s="7">
        <f t="shared" si="178"/>
        <v>3</v>
      </c>
      <c r="M865" s="7">
        <f t="shared" si="178"/>
        <v>2</v>
      </c>
      <c r="N865" s="2">
        <f t="shared" si="180"/>
        <v>0.48589992329558274</v>
      </c>
      <c r="O865" s="2">
        <f t="shared" si="181"/>
        <v>4.8143301899562334E-2</v>
      </c>
      <c r="P865" s="2">
        <f t="shared" si="182"/>
        <v>0.4555114379822226</v>
      </c>
      <c r="Q865" s="2">
        <f t="shared" si="183"/>
        <v>1.0445336822632323E-2</v>
      </c>
      <c r="R865" s="1">
        <v>21538</v>
      </c>
      <c r="S865" s="1">
        <v>2134</v>
      </c>
      <c r="T865" s="1">
        <v>20191</v>
      </c>
      <c r="U865" s="1">
        <v>164</v>
      </c>
      <c r="V865" s="1">
        <v>17</v>
      </c>
      <c r="W865" s="1">
        <v>282</v>
      </c>
      <c r="AA865" t="s">
        <v>775</v>
      </c>
      <c r="AB865" t="e">
        <f>#REF!</f>
        <v>#REF!</v>
      </c>
      <c r="AE865" s="40">
        <v>25</v>
      </c>
      <c r="AF865" s="42">
        <v>9</v>
      </c>
      <c r="AG865" s="42">
        <v>65</v>
      </c>
      <c r="AH865" s="46">
        <v>34550</v>
      </c>
      <c r="AI865" s="46">
        <f t="shared" si="184"/>
        <v>25009</v>
      </c>
      <c r="AJ865" t="s">
        <v>1161</v>
      </c>
    </row>
    <row r="866" spans="1:36" hidden="1" outlineLevel="1" x14ac:dyDescent="0.2">
      <c r="A866" s="25" t="s">
        <v>89</v>
      </c>
      <c r="B866" s="11" t="s">
        <v>1230</v>
      </c>
      <c r="E866" s="1">
        <f t="shared" si="179"/>
        <v>4499</v>
      </c>
      <c r="G866" s="1">
        <v>3506</v>
      </c>
      <c r="H866" s="1">
        <v>3489</v>
      </c>
      <c r="I866" s="2"/>
      <c r="J866" s="2">
        <f t="shared" si="177"/>
        <v>0.77550566792620579</v>
      </c>
      <c r="K866" s="7">
        <f t="shared" si="178"/>
        <v>2</v>
      </c>
      <c r="L866" s="7">
        <f t="shared" si="178"/>
        <v>3</v>
      </c>
      <c r="M866" s="7">
        <f t="shared" si="178"/>
        <v>1</v>
      </c>
      <c r="N866" s="2">
        <f t="shared" si="180"/>
        <v>0.28895310068904201</v>
      </c>
      <c r="O866" s="2">
        <f t="shared" si="181"/>
        <v>8.3574127583907531E-2</v>
      </c>
      <c r="P866" s="2">
        <f t="shared" si="182"/>
        <v>0.60613469659924424</v>
      </c>
      <c r="Q866" s="2">
        <f t="shared" si="183"/>
        <v>2.1338075127806277E-2</v>
      </c>
      <c r="R866" s="1">
        <v>1300</v>
      </c>
      <c r="S866" s="1">
        <v>376</v>
      </c>
      <c r="T866" s="1">
        <v>2727</v>
      </c>
      <c r="U866" s="1">
        <v>30</v>
      </c>
      <c r="V866" s="1">
        <v>7</v>
      </c>
      <c r="W866" s="1">
        <v>59</v>
      </c>
      <c r="AA866" t="s">
        <v>2164</v>
      </c>
      <c r="AB866" t="e">
        <f>#REF!</f>
        <v>#REF!</v>
      </c>
      <c r="AE866" s="40">
        <v>25</v>
      </c>
      <c r="AF866" s="42">
        <v>3</v>
      </c>
      <c r="AG866" s="42">
        <v>65</v>
      </c>
      <c r="AH866" s="46">
        <v>34655</v>
      </c>
      <c r="AI866" s="46">
        <f t="shared" si="184"/>
        <v>25003</v>
      </c>
      <c r="AJ866" t="s">
        <v>1376</v>
      </c>
    </row>
    <row r="867" spans="1:36" hidden="1" outlineLevel="1" x14ac:dyDescent="0.2">
      <c r="A867" s="25" t="s">
        <v>2822</v>
      </c>
      <c r="B867" s="11" t="s">
        <v>1230</v>
      </c>
      <c r="E867" s="1">
        <f t="shared" si="179"/>
        <v>7999</v>
      </c>
      <c r="G867" s="1">
        <v>6453</v>
      </c>
      <c r="H867" s="1">
        <v>6415</v>
      </c>
      <c r="I867" s="2"/>
      <c r="J867" s="2">
        <f t="shared" ref="J867:J930" si="185">H867/E867</f>
        <v>0.80197524690586319</v>
      </c>
      <c r="K867" s="7">
        <f t="shared" ref="K867:M930" si="186">IF(R867&gt;0,RANK(R867,$R867:$W867),"")</f>
        <v>2</v>
      </c>
      <c r="L867" s="7">
        <f t="shared" si="186"/>
        <v>3</v>
      </c>
      <c r="M867" s="7">
        <f t="shared" si="186"/>
        <v>1</v>
      </c>
      <c r="N867" s="2">
        <f t="shared" si="180"/>
        <v>0.22402800350043756</v>
      </c>
      <c r="O867" s="2">
        <f t="shared" si="181"/>
        <v>0.11301412676584573</v>
      </c>
      <c r="P867" s="2">
        <f t="shared" si="182"/>
        <v>0.65095636954619329</v>
      </c>
      <c r="Q867" s="2">
        <f t="shared" si="183"/>
        <v>1.2001500187523328E-2</v>
      </c>
      <c r="R867" s="1">
        <v>1792</v>
      </c>
      <c r="S867" s="1">
        <v>904</v>
      </c>
      <c r="T867" s="1">
        <v>5207</v>
      </c>
      <c r="U867" s="1">
        <v>38</v>
      </c>
      <c r="V867" s="1">
        <v>5</v>
      </c>
      <c r="W867" s="1">
        <v>53</v>
      </c>
      <c r="AA867" s="11" t="s">
        <v>1655</v>
      </c>
      <c r="AB867" s="11" t="e">
        <f>#REF!</f>
        <v>#REF!</v>
      </c>
      <c r="AE867" s="40">
        <v>25</v>
      </c>
      <c r="AF867" s="42">
        <v>27</v>
      </c>
      <c r="AG867" s="42">
        <v>120</v>
      </c>
      <c r="AH867" s="46">
        <v>34795</v>
      </c>
      <c r="AI867" s="46">
        <f t="shared" si="184"/>
        <v>25027</v>
      </c>
      <c r="AJ867" t="s">
        <v>1376</v>
      </c>
    </row>
    <row r="868" spans="1:36" hidden="1" outlineLevel="1" x14ac:dyDescent="0.2">
      <c r="A868" s="25" t="s">
        <v>1301</v>
      </c>
      <c r="B868" s="11" t="s">
        <v>1230</v>
      </c>
      <c r="E868" s="1">
        <f t="shared" si="179"/>
        <v>3924</v>
      </c>
      <c r="G868" s="1">
        <v>3382</v>
      </c>
      <c r="H868" s="1">
        <v>3368</v>
      </c>
      <c r="I868" s="2"/>
      <c r="J868" s="2">
        <f t="shared" si="185"/>
        <v>0.85830784913353719</v>
      </c>
      <c r="K868" s="7">
        <f t="shared" si="186"/>
        <v>2</v>
      </c>
      <c r="L868" s="7">
        <f t="shared" si="186"/>
        <v>3</v>
      </c>
      <c r="M868" s="7">
        <f t="shared" si="186"/>
        <v>1</v>
      </c>
      <c r="N868" s="2">
        <f t="shared" si="180"/>
        <v>0.43144750254841996</v>
      </c>
      <c r="O868" s="2">
        <f t="shared" si="181"/>
        <v>8.5117227319062183E-2</v>
      </c>
      <c r="P868" s="2">
        <f t="shared" si="182"/>
        <v>0.47680937818552499</v>
      </c>
      <c r="Q868" s="2">
        <f t="shared" si="183"/>
        <v>6.6258919469929234E-3</v>
      </c>
      <c r="R868" s="1">
        <v>1693</v>
      </c>
      <c r="S868" s="1">
        <v>334</v>
      </c>
      <c r="T868" s="1">
        <v>1871</v>
      </c>
      <c r="U868" s="1">
        <v>12</v>
      </c>
      <c r="V868" s="1">
        <v>2</v>
      </c>
      <c r="W868" s="1">
        <v>12</v>
      </c>
      <c r="AA868" t="s">
        <v>2164</v>
      </c>
      <c r="AB868" t="e">
        <f>#REF!</f>
        <v>#REF!</v>
      </c>
      <c r="AE868" s="40">
        <v>25</v>
      </c>
      <c r="AF868" s="42">
        <v>3</v>
      </c>
      <c r="AG868" s="42">
        <v>70</v>
      </c>
      <c r="AH868" s="46">
        <v>34970</v>
      </c>
      <c r="AI868" s="46">
        <f t="shared" si="184"/>
        <v>25003</v>
      </c>
      <c r="AJ868" t="s">
        <v>1376</v>
      </c>
    </row>
    <row r="869" spans="1:36" hidden="1" outlineLevel="1" x14ac:dyDescent="0.2">
      <c r="A869" s="25" t="s">
        <v>351</v>
      </c>
      <c r="B869" s="11" t="s">
        <v>1230</v>
      </c>
      <c r="E869" s="1">
        <f t="shared" si="179"/>
        <v>29848</v>
      </c>
      <c r="G869" s="1">
        <v>21674</v>
      </c>
      <c r="H869" s="1">
        <v>21525</v>
      </c>
      <c r="I869" s="2"/>
      <c r="J869" s="2">
        <f t="shared" si="185"/>
        <v>0.72115384615384615</v>
      </c>
      <c r="K869" s="7">
        <f t="shared" si="186"/>
        <v>2</v>
      </c>
      <c r="L869" s="7">
        <f t="shared" si="186"/>
        <v>3</v>
      </c>
      <c r="M869" s="7">
        <f t="shared" si="186"/>
        <v>1</v>
      </c>
      <c r="N869" s="2">
        <f t="shared" si="180"/>
        <v>0.24825783972125434</v>
      </c>
      <c r="O869" s="2">
        <f t="shared" si="181"/>
        <v>0.10771240954167784</v>
      </c>
      <c r="P869" s="2">
        <f t="shared" si="182"/>
        <v>0.62798177432323776</v>
      </c>
      <c r="Q869" s="2">
        <f t="shared" si="183"/>
        <v>1.6047976413830045E-2</v>
      </c>
      <c r="R869" s="1">
        <v>7410</v>
      </c>
      <c r="S869" s="1">
        <v>3215</v>
      </c>
      <c r="T869" s="1">
        <v>18744</v>
      </c>
      <c r="U869" s="1">
        <v>129</v>
      </c>
      <c r="V869" s="1">
        <v>37</v>
      </c>
      <c r="W869" s="1">
        <v>313</v>
      </c>
      <c r="AA869" s="11" t="s">
        <v>1655</v>
      </c>
      <c r="AB869" s="11" t="e">
        <f>#REF!</f>
        <v>#REF!</v>
      </c>
      <c r="AE869" s="40">
        <v>25</v>
      </c>
      <c r="AF869" s="42">
        <v>27</v>
      </c>
      <c r="AG869" s="42">
        <v>125</v>
      </c>
      <c r="AH869" s="46">
        <v>35075</v>
      </c>
      <c r="AI869" s="46">
        <f t="shared" si="184"/>
        <v>25027</v>
      </c>
      <c r="AJ869" t="s">
        <v>1161</v>
      </c>
    </row>
    <row r="870" spans="1:36" hidden="1" outlineLevel="1" x14ac:dyDescent="0.2">
      <c r="A870" s="25" t="s">
        <v>768</v>
      </c>
      <c r="B870" s="11" t="s">
        <v>1230</v>
      </c>
      <c r="E870" s="1">
        <f t="shared" si="179"/>
        <v>1595</v>
      </c>
      <c r="G870" s="1">
        <v>1390</v>
      </c>
      <c r="H870" s="1">
        <v>1386</v>
      </c>
      <c r="I870" s="2"/>
      <c r="J870" s="2">
        <f t="shared" si="185"/>
        <v>0.86896551724137927</v>
      </c>
      <c r="K870" s="7">
        <f t="shared" si="186"/>
        <v>1</v>
      </c>
      <c r="L870" s="7">
        <f t="shared" si="186"/>
        <v>3</v>
      </c>
      <c r="M870" s="7">
        <f t="shared" si="186"/>
        <v>2</v>
      </c>
      <c r="N870" s="2">
        <f t="shared" si="180"/>
        <v>0.48338557993730408</v>
      </c>
      <c r="O870" s="2">
        <f t="shared" si="181"/>
        <v>4.8902821316614421E-2</v>
      </c>
      <c r="P870" s="2">
        <f t="shared" si="182"/>
        <v>0.46332288401253918</v>
      </c>
      <c r="Q870" s="2">
        <f t="shared" si="183"/>
        <v>4.3887147335422427E-3</v>
      </c>
      <c r="R870" s="1">
        <v>771</v>
      </c>
      <c r="S870" s="1">
        <v>78</v>
      </c>
      <c r="T870" s="1">
        <v>739</v>
      </c>
      <c r="U870" s="1">
        <v>2</v>
      </c>
      <c r="V870" s="1">
        <v>3</v>
      </c>
      <c r="W870" s="1">
        <v>2</v>
      </c>
      <c r="AA870" t="s">
        <v>1057</v>
      </c>
      <c r="AB870" t="e">
        <f>#REF!</f>
        <v>#REF!</v>
      </c>
      <c r="AE870" s="40">
        <v>25</v>
      </c>
      <c r="AF870" s="42">
        <v>11</v>
      </c>
      <c r="AG870" s="42">
        <v>65</v>
      </c>
      <c r="AH870" s="46">
        <v>35180</v>
      </c>
      <c r="AI870" s="46">
        <f t="shared" si="184"/>
        <v>25011</v>
      </c>
      <c r="AJ870" t="s">
        <v>1376</v>
      </c>
    </row>
    <row r="871" spans="1:36" hidden="1" outlineLevel="1" x14ac:dyDescent="0.2">
      <c r="A871" s="25" t="s">
        <v>1550</v>
      </c>
      <c r="B871" s="11" t="s">
        <v>1230</v>
      </c>
      <c r="E871" s="1">
        <f t="shared" si="179"/>
        <v>23030</v>
      </c>
      <c r="G871" s="1">
        <v>20168</v>
      </c>
      <c r="H871" s="1">
        <v>20048</v>
      </c>
      <c r="I871" s="2"/>
      <c r="J871" s="2">
        <f t="shared" si="185"/>
        <v>0.87051671732522795</v>
      </c>
      <c r="K871" s="7">
        <f t="shared" si="186"/>
        <v>2</v>
      </c>
      <c r="L871" s="7">
        <f t="shared" si="186"/>
        <v>3</v>
      </c>
      <c r="M871" s="7">
        <f t="shared" si="186"/>
        <v>1</v>
      </c>
      <c r="N871" s="2">
        <f t="shared" si="180"/>
        <v>0.3680851063829787</v>
      </c>
      <c r="O871" s="2">
        <f t="shared" si="181"/>
        <v>6.482848458532349E-2</v>
      </c>
      <c r="P871" s="2">
        <f t="shared" si="182"/>
        <v>0.56087711680416852</v>
      </c>
      <c r="Q871" s="2">
        <f t="shared" si="183"/>
        <v>6.2092922275293061E-3</v>
      </c>
      <c r="R871" s="1">
        <v>8477</v>
      </c>
      <c r="S871" s="1">
        <v>1493</v>
      </c>
      <c r="T871" s="1">
        <v>12917</v>
      </c>
      <c r="U871" s="1">
        <v>40</v>
      </c>
      <c r="V871" s="1">
        <v>11</v>
      </c>
      <c r="W871" s="1">
        <v>92</v>
      </c>
      <c r="AA871" t="s">
        <v>463</v>
      </c>
      <c r="AB871" t="e">
        <f>#REF!</f>
        <v>#REF!</v>
      </c>
      <c r="AE871" s="40">
        <v>25</v>
      </c>
      <c r="AF871" s="42">
        <v>17</v>
      </c>
      <c r="AG871" s="42">
        <v>115</v>
      </c>
      <c r="AH871" s="46">
        <v>35215</v>
      </c>
      <c r="AI871" s="46">
        <f t="shared" si="184"/>
        <v>25017</v>
      </c>
      <c r="AJ871" t="s">
        <v>1376</v>
      </c>
    </row>
    <row r="872" spans="1:36" hidden="1" outlineLevel="1" x14ac:dyDescent="0.2">
      <c r="A872" s="25" t="s">
        <v>1659</v>
      </c>
      <c r="B872" s="11" t="s">
        <v>1230</v>
      </c>
      <c r="E872" s="1">
        <f t="shared" si="179"/>
        <v>595</v>
      </c>
      <c r="G872" s="1">
        <v>503</v>
      </c>
      <c r="H872" s="1">
        <v>502</v>
      </c>
      <c r="I872" s="2"/>
      <c r="J872" s="2">
        <f t="shared" si="185"/>
        <v>0.84369747899159664</v>
      </c>
      <c r="K872" s="7">
        <f t="shared" si="186"/>
        <v>2</v>
      </c>
      <c r="L872" s="7">
        <f t="shared" si="186"/>
        <v>3</v>
      </c>
      <c r="M872" s="7">
        <f t="shared" si="186"/>
        <v>1</v>
      </c>
      <c r="N872" s="2">
        <f t="shared" si="180"/>
        <v>0.25042016806722689</v>
      </c>
      <c r="O872" s="2">
        <f t="shared" si="181"/>
        <v>0.13109243697478992</v>
      </c>
      <c r="P872" s="2">
        <f t="shared" si="182"/>
        <v>0.60168067226890753</v>
      </c>
      <c r="Q872" s="2">
        <f t="shared" si="183"/>
        <v>1.6806722689075682E-2</v>
      </c>
      <c r="R872" s="1">
        <v>149</v>
      </c>
      <c r="S872" s="1">
        <v>78</v>
      </c>
      <c r="T872" s="1">
        <v>358</v>
      </c>
      <c r="U872" s="1">
        <v>4</v>
      </c>
      <c r="V872" s="1">
        <v>1</v>
      </c>
      <c r="W872" s="1">
        <v>5</v>
      </c>
      <c r="AA872" t="s">
        <v>1057</v>
      </c>
      <c r="AB872" t="e">
        <f>#REF!</f>
        <v>#REF!</v>
      </c>
      <c r="AE872" s="40">
        <v>25</v>
      </c>
      <c r="AF872" s="42">
        <v>11</v>
      </c>
      <c r="AG872" s="42">
        <v>70</v>
      </c>
      <c r="AH872" s="46">
        <v>35285</v>
      </c>
      <c r="AI872" s="46">
        <f t="shared" si="184"/>
        <v>25011</v>
      </c>
      <c r="AJ872" t="s">
        <v>1376</v>
      </c>
    </row>
    <row r="873" spans="1:36" hidden="1" outlineLevel="1" x14ac:dyDescent="0.2">
      <c r="A873" s="25" t="s">
        <v>1492</v>
      </c>
      <c r="B873" s="11" t="s">
        <v>1230</v>
      </c>
      <c r="E873" s="1">
        <f t="shared" si="179"/>
        <v>5015</v>
      </c>
      <c r="G873" s="1">
        <v>4300</v>
      </c>
      <c r="H873" s="1">
        <v>4271</v>
      </c>
      <c r="I873" s="2"/>
      <c r="J873" s="2">
        <f t="shared" si="185"/>
        <v>0.85164506480558322</v>
      </c>
      <c r="K873" s="7">
        <f t="shared" si="186"/>
        <v>2</v>
      </c>
      <c r="L873" s="7">
        <f t="shared" si="186"/>
        <v>3</v>
      </c>
      <c r="M873" s="7">
        <f t="shared" si="186"/>
        <v>1</v>
      </c>
      <c r="N873" s="2">
        <f t="shared" si="180"/>
        <v>0.36211365902293119</v>
      </c>
      <c r="O873" s="2">
        <f t="shared" si="181"/>
        <v>7.9361914257228314E-2</v>
      </c>
      <c r="P873" s="2">
        <f t="shared" si="182"/>
        <v>0.54975074775672983</v>
      </c>
      <c r="Q873" s="2">
        <f t="shared" si="183"/>
        <v>8.7736789631106538E-3</v>
      </c>
      <c r="R873" s="1">
        <v>1816</v>
      </c>
      <c r="S873" s="1">
        <v>398</v>
      </c>
      <c r="T873" s="1">
        <v>2757</v>
      </c>
      <c r="U873" s="1">
        <v>20</v>
      </c>
      <c r="V873" s="1">
        <v>1</v>
      </c>
      <c r="W873" s="1">
        <v>23</v>
      </c>
      <c r="AA873" t="s">
        <v>463</v>
      </c>
      <c r="AB873" t="e">
        <f>#REF!</f>
        <v>#REF!</v>
      </c>
      <c r="AE873" s="40">
        <v>25</v>
      </c>
      <c r="AF873" s="42">
        <v>17</v>
      </c>
      <c r="AG873" s="42">
        <v>120</v>
      </c>
      <c r="AH873" s="46">
        <v>35425</v>
      </c>
      <c r="AI873" s="46">
        <f t="shared" si="184"/>
        <v>25017</v>
      </c>
      <c r="AJ873" t="s">
        <v>1376</v>
      </c>
    </row>
    <row r="874" spans="1:36" hidden="1" outlineLevel="1" x14ac:dyDescent="0.2">
      <c r="A874" s="25" t="s">
        <v>1662</v>
      </c>
      <c r="B874" s="11" t="s">
        <v>1230</v>
      </c>
      <c r="E874" s="1">
        <f t="shared" si="179"/>
        <v>7568</v>
      </c>
      <c r="G874" s="1">
        <v>6722</v>
      </c>
      <c r="H874" s="1">
        <v>6691</v>
      </c>
      <c r="I874" s="2"/>
      <c r="J874" s="2">
        <f t="shared" si="185"/>
        <v>0.88411733615221988</v>
      </c>
      <c r="K874" s="7">
        <f t="shared" si="186"/>
        <v>2</v>
      </c>
      <c r="L874" s="7">
        <f t="shared" si="186"/>
        <v>3</v>
      </c>
      <c r="M874" s="7">
        <f t="shared" si="186"/>
        <v>1</v>
      </c>
      <c r="N874" s="2">
        <f t="shared" si="180"/>
        <v>0.22846194503171247</v>
      </c>
      <c r="O874" s="2">
        <f t="shared" si="181"/>
        <v>0.11059725158562368</v>
      </c>
      <c r="P874" s="2">
        <f t="shared" si="182"/>
        <v>0.65314482029598309</v>
      </c>
      <c r="Q874" s="2">
        <f t="shared" si="183"/>
        <v>7.7959830866807245E-3</v>
      </c>
      <c r="R874" s="1">
        <v>1729</v>
      </c>
      <c r="S874" s="1">
        <v>837</v>
      </c>
      <c r="T874" s="1">
        <v>4943</v>
      </c>
      <c r="U874" s="1">
        <v>30</v>
      </c>
      <c r="V874" s="1">
        <v>1</v>
      </c>
      <c r="W874" s="1">
        <v>28</v>
      </c>
      <c r="AA874" t="s">
        <v>463</v>
      </c>
      <c r="AB874" t="e">
        <f>#REF!</f>
        <v>#REF!</v>
      </c>
      <c r="AE874" s="40">
        <v>25</v>
      </c>
      <c r="AF874" s="42">
        <v>17</v>
      </c>
      <c r="AG874" s="42">
        <v>125</v>
      </c>
      <c r="AH874" s="46">
        <v>35950</v>
      </c>
      <c r="AI874" s="46">
        <f t="shared" si="184"/>
        <v>25017</v>
      </c>
      <c r="AJ874" t="s">
        <v>1376</v>
      </c>
    </row>
    <row r="875" spans="1:36" hidden="1" outlineLevel="1" x14ac:dyDescent="0.2">
      <c r="A875" s="25" t="s">
        <v>973</v>
      </c>
      <c r="B875" s="11" t="s">
        <v>1230</v>
      </c>
      <c r="E875" s="1">
        <f t="shared" si="179"/>
        <v>12304</v>
      </c>
      <c r="G875" s="1">
        <v>10456</v>
      </c>
      <c r="H875" s="1">
        <v>10395</v>
      </c>
      <c r="I875" s="2"/>
      <c r="J875" s="2">
        <f t="shared" si="185"/>
        <v>0.84484720416124837</v>
      </c>
      <c r="K875" s="7">
        <f t="shared" si="186"/>
        <v>2</v>
      </c>
      <c r="L875" s="7">
        <f t="shared" si="186"/>
        <v>3</v>
      </c>
      <c r="M875" s="7">
        <f t="shared" si="186"/>
        <v>1</v>
      </c>
      <c r="N875" s="2">
        <f t="shared" si="180"/>
        <v>0.29917100130039009</v>
      </c>
      <c r="O875" s="2">
        <f t="shared" si="181"/>
        <v>0.16669375812743822</v>
      </c>
      <c r="P875" s="2">
        <f t="shared" si="182"/>
        <v>0.52218790637191159</v>
      </c>
      <c r="Q875" s="2">
        <f t="shared" si="183"/>
        <v>1.1947334200260062E-2</v>
      </c>
      <c r="R875" s="1">
        <v>3681</v>
      </c>
      <c r="S875" s="1">
        <v>2051</v>
      </c>
      <c r="T875" s="1">
        <v>6425</v>
      </c>
      <c r="U875" s="1">
        <v>32</v>
      </c>
      <c r="V875" s="1">
        <v>6</v>
      </c>
      <c r="W875" s="1">
        <v>109</v>
      </c>
      <c r="AA875" t="s">
        <v>2684</v>
      </c>
      <c r="AB875" t="e">
        <f>#REF!</f>
        <v>#REF!</v>
      </c>
      <c r="AE875" s="40">
        <v>25</v>
      </c>
      <c r="AF875" s="42">
        <v>13</v>
      </c>
      <c r="AG875" s="42">
        <v>55</v>
      </c>
      <c r="AH875" s="46">
        <v>36300</v>
      </c>
      <c r="AI875" s="46">
        <f t="shared" si="184"/>
        <v>25013</v>
      </c>
      <c r="AJ875" t="s">
        <v>1376</v>
      </c>
    </row>
    <row r="876" spans="1:36" hidden="1" outlineLevel="1" x14ac:dyDescent="0.2">
      <c r="A876" s="25" t="s">
        <v>2686</v>
      </c>
      <c r="B876" s="11" t="s">
        <v>1230</v>
      </c>
      <c r="E876" s="1">
        <f t="shared" si="179"/>
        <v>65287</v>
      </c>
      <c r="G876" s="1">
        <v>38982</v>
      </c>
      <c r="H876" s="1">
        <v>38681</v>
      </c>
      <c r="I876" s="2"/>
      <c r="J876" s="2">
        <f t="shared" si="185"/>
        <v>0.59247629696570525</v>
      </c>
      <c r="K876" s="7">
        <f t="shared" si="186"/>
        <v>2</v>
      </c>
      <c r="L876" s="7">
        <f t="shared" si="186"/>
        <v>3</v>
      </c>
      <c r="M876" s="7">
        <f t="shared" si="186"/>
        <v>1</v>
      </c>
      <c r="N876" s="2">
        <f t="shared" si="180"/>
        <v>0.34536737788533706</v>
      </c>
      <c r="O876" s="2">
        <f t="shared" si="181"/>
        <v>7.5129811447914599E-2</v>
      </c>
      <c r="P876" s="2">
        <f t="shared" si="182"/>
        <v>0.56270007811662348</v>
      </c>
      <c r="Q876" s="2">
        <f t="shared" si="183"/>
        <v>1.6802732550124877E-2</v>
      </c>
      <c r="R876" s="1">
        <v>22548</v>
      </c>
      <c r="S876" s="1">
        <v>4905</v>
      </c>
      <c r="T876" s="1">
        <v>36737</v>
      </c>
      <c r="U876" s="1">
        <v>347</v>
      </c>
      <c r="V876" s="1">
        <v>59</v>
      </c>
      <c r="W876" s="1">
        <v>691</v>
      </c>
      <c r="AA876" t="s">
        <v>463</v>
      </c>
      <c r="AB876" t="e">
        <f>#REF!</f>
        <v>#REF!</v>
      </c>
      <c r="AE876" s="40">
        <v>25</v>
      </c>
      <c r="AF876" s="42">
        <v>17</v>
      </c>
      <c r="AG876" s="42">
        <v>130</v>
      </c>
      <c r="AH876" s="46">
        <v>37000</v>
      </c>
      <c r="AI876" s="46">
        <f t="shared" si="184"/>
        <v>25017</v>
      </c>
      <c r="AJ876" t="s">
        <v>1161</v>
      </c>
    </row>
    <row r="877" spans="1:36" hidden="1" outlineLevel="1" x14ac:dyDescent="0.2">
      <c r="A877" s="25" t="s">
        <v>2555</v>
      </c>
      <c r="B877" s="11" t="s">
        <v>1230</v>
      </c>
      <c r="E877" s="1">
        <f t="shared" si="179"/>
        <v>14887</v>
      </c>
      <c r="G877" s="1">
        <v>11453</v>
      </c>
      <c r="H877" s="1">
        <v>11384</v>
      </c>
      <c r="I877" s="2"/>
      <c r="J877" s="2">
        <f t="shared" si="185"/>
        <v>0.76469402834687983</v>
      </c>
      <c r="K877" s="7">
        <f t="shared" si="186"/>
        <v>2</v>
      </c>
      <c r="L877" s="7">
        <f t="shared" si="186"/>
        <v>3</v>
      </c>
      <c r="M877" s="7">
        <f t="shared" si="186"/>
        <v>1</v>
      </c>
      <c r="N877" s="2">
        <f t="shared" si="180"/>
        <v>0.28534963390877949</v>
      </c>
      <c r="O877" s="2">
        <f t="shared" si="181"/>
        <v>0.13387519312151541</v>
      </c>
      <c r="P877" s="2">
        <f t="shared" si="182"/>
        <v>0.56418351581917114</v>
      </c>
      <c r="Q877" s="2">
        <f t="shared" si="183"/>
        <v>1.6591657150533901E-2</v>
      </c>
      <c r="R877" s="1">
        <v>4248</v>
      </c>
      <c r="S877" s="1">
        <v>1993</v>
      </c>
      <c r="T877" s="1">
        <v>8399</v>
      </c>
      <c r="U877" s="1">
        <v>62</v>
      </c>
      <c r="V877" s="1">
        <v>14</v>
      </c>
      <c r="W877" s="1">
        <v>171</v>
      </c>
      <c r="AA877" t="s">
        <v>2684</v>
      </c>
      <c r="AB877" t="e">
        <f>#REF!</f>
        <v>#REF!</v>
      </c>
      <c r="AE877" s="40">
        <v>25</v>
      </c>
      <c r="AF877" s="42">
        <v>13</v>
      </c>
      <c r="AG877" s="42">
        <v>60</v>
      </c>
      <c r="AH877" s="46">
        <v>37175</v>
      </c>
      <c r="AI877" s="46">
        <f t="shared" si="184"/>
        <v>25013</v>
      </c>
      <c r="AJ877" t="s">
        <v>1376</v>
      </c>
    </row>
    <row r="878" spans="1:36" hidden="1" outlineLevel="1" x14ac:dyDescent="0.2">
      <c r="A878" s="25" t="s">
        <v>1501</v>
      </c>
      <c r="B878" s="11" t="s">
        <v>1230</v>
      </c>
      <c r="E878" s="1">
        <f t="shared" si="179"/>
        <v>8571</v>
      </c>
      <c r="G878" s="1">
        <v>7224</v>
      </c>
      <c r="H878" s="1">
        <v>7192</v>
      </c>
      <c r="I878" s="2"/>
      <c r="J878" s="2">
        <f t="shared" si="185"/>
        <v>0.83910862209777159</v>
      </c>
      <c r="K878" s="7">
        <f t="shared" si="186"/>
        <v>2</v>
      </c>
      <c r="L878" s="7">
        <f t="shared" si="186"/>
        <v>3</v>
      </c>
      <c r="M878" s="7">
        <f t="shared" si="186"/>
        <v>1</v>
      </c>
      <c r="N878" s="2">
        <f t="shared" si="180"/>
        <v>0.19075953797689885</v>
      </c>
      <c r="O878" s="2">
        <f t="shared" si="181"/>
        <v>0.14619064286547662</v>
      </c>
      <c r="P878" s="2">
        <f t="shared" si="182"/>
        <v>0.64519892661299727</v>
      </c>
      <c r="Q878" s="2">
        <f t="shared" si="183"/>
        <v>1.785089254462735E-2</v>
      </c>
      <c r="R878" s="1">
        <v>1635</v>
      </c>
      <c r="S878" s="1">
        <v>1253</v>
      </c>
      <c r="T878" s="1">
        <v>5530</v>
      </c>
      <c r="U878" s="1">
        <v>39</v>
      </c>
      <c r="V878" s="1">
        <v>3</v>
      </c>
      <c r="W878" s="1">
        <v>111</v>
      </c>
      <c r="AA878" s="11" t="s">
        <v>1655</v>
      </c>
      <c r="AB878" s="11" t="e">
        <f>#REF!</f>
        <v>#REF!</v>
      </c>
      <c r="AE878" s="40">
        <v>25</v>
      </c>
      <c r="AF878" s="42">
        <v>27</v>
      </c>
      <c r="AG878" s="42">
        <v>130</v>
      </c>
      <c r="AH878" s="46">
        <v>37420</v>
      </c>
      <c r="AI878" s="46">
        <f t="shared" si="184"/>
        <v>25027</v>
      </c>
      <c r="AJ878" t="s">
        <v>1376</v>
      </c>
    </row>
    <row r="879" spans="1:36" hidden="1" outlineLevel="1" x14ac:dyDescent="0.2">
      <c r="A879" s="25" t="s">
        <v>1645</v>
      </c>
      <c r="B879" s="11" t="s">
        <v>1230</v>
      </c>
      <c r="E879" s="1">
        <f t="shared" si="179"/>
        <v>56230</v>
      </c>
      <c r="G879" s="1">
        <v>36026</v>
      </c>
      <c r="H879" s="1">
        <v>35777</v>
      </c>
      <c r="I879" s="2"/>
      <c r="J879" s="2">
        <f t="shared" si="185"/>
        <v>0.63626178196692162</v>
      </c>
      <c r="K879" s="7">
        <f t="shared" si="186"/>
        <v>2</v>
      </c>
      <c r="L879" s="7">
        <f t="shared" si="186"/>
        <v>3</v>
      </c>
      <c r="M879" s="7">
        <f t="shared" si="186"/>
        <v>1</v>
      </c>
      <c r="N879" s="2">
        <f t="shared" si="180"/>
        <v>0.40743375422372397</v>
      </c>
      <c r="O879" s="2">
        <f t="shared" si="181"/>
        <v>6.2582251467188335E-2</v>
      </c>
      <c r="P879" s="2">
        <f t="shared" si="182"/>
        <v>0.51794415792281701</v>
      </c>
      <c r="Q879" s="2">
        <f t="shared" si="183"/>
        <v>1.2039836386270708E-2</v>
      </c>
      <c r="R879" s="1">
        <v>22910</v>
      </c>
      <c r="S879" s="1">
        <v>3519</v>
      </c>
      <c r="T879" s="1">
        <v>29124</v>
      </c>
      <c r="U879" s="1">
        <v>223</v>
      </c>
      <c r="V879" s="1">
        <v>36</v>
      </c>
      <c r="W879" s="1">
        <v>418</v>
      </c>
      <c r="AA879" t="s">
        <v>775</v>
      </c>
      <c r="AB879" t="e">
        <f>#REF!</f>
        <v>#REF!</v>
      </c>
      <c r="AE879" s="40">
        <v>25</v>
      </c>
      <c r="AF879" s="42">
        <v>9</v>
      </c>
      <c r="AG879" s="42">
        <v>70</v>
      </c>
      <c r="AH879" s="46">
        <v>37490</v>
      </c>
      <c r="AI879" s="46">
        <f t="shared" si="184"/>
        <v>25009</v>
      </c>
      <c r="AJ879" t="s">
        <v>1161</v>
      </c>
    </row>
    <row r="880" spans="1:36" hidden="1" outlineLevel="1" x14ac:dyDescent="0.2">
      <c r="A880" s="25" t="s">
        <v>204</v>
      </c>
      <c r="B880" s="11" t="s">
        <v>1230</v>
      </c>
      <c r="E880" s="1">
        <f t="shared" si="179"/>
        <v>9694</v>
      </c>
      <c r="G880" s="1">
        <v>8400</v>
      </c>
      <c r="H880" s="1">
        <v>8345</v>
      </c>
      <c r="I880" s="2"/>
      <c r="J880" s="2">
        <f t="shared" si="185"/>
        <v>0.86084175778832273</v>
      </c>
      <c r="K880" s="7">
        <f t="shared" si="186"/>
        <v>2</v>
      </c>
      <c r="L880" s="7">
        <f t="shared" si="186"/>
        <v>3</v>
      </c>
      <c r="M880" s="7">
        <f t="shared" si="186"/>
        <v>1</v>
      </c>
      <c r="N880" s="2">
        <f t="shared" si="180"/>
        <v>0.19125232102331338</v>
      </c>
      <c r="O880" s="2">
        <f t="shared" si="181"/>
        <v>0.16804208788941613</v>
      </c>
      <c r="P880" s="2">
        <f t="shared" si="182"/>
        <v>0.62997730554982467</v>
      </c>
      <c r="Q880" s="2">
        <f t="shared" si="183"/>
        <v>1.072828553744587E-2</v>
      </c>
      <c r="R880" s="1">
        <v>1854</v>
      </c>
      <c r="S880" s="1">
        <v>1629</v>
      </c>
      <c r="T880" s="1">
        <v>6107</v>
      </c>
      <c r="U880" s="1">
        <v>25</v>
      </c>
      <c r="V880" s="1">
        <v>2</v>
      </c>
      <c r="W880" s="1">
        <v>77</v>
      </c>
      <c r="AA880" t="s">
        <v>775</v>
      </c>
      <c r="AB880" t="e">
        <f>#REF!</f>
        <v>#REF!</v>
      </c>
      <c r="AE880" s="40">
        <v>25</v>
      </c>
      <c r="AF880" s="42">
        <v>9</v>
      </c>
      <c r="AG880" s="42">
        <v>75</v>
      </c>
      <c r="AH880" s="46">
        <v>37560</v>
      </c>
      <c r="AI880" s="46">
        <f t="shared" si="184"/>
        <v>25009</v>
      </c>
      <c r="AJ880" t="s">
        <v>1376</v>
      </c>
    </row>
    <row r="881" spans="1:36" hidden="1" outlineLevel="1" x14ac:dyDescent="0.2">
      <c r="A881" s="25" t="s">
        <v>367</v>
      </c>
      <c r="B881" s="11" t="s">
        <v>1230</v>
      </c>
      <c r="E881" s="1">
        <f t="shared" si="179"/>
        <v>35320</v>
      </c>
      <c r="G881" s="1">
        <v>25757</v>
      </c>
      <c r="H881" s="1">
        <v>25623</v>
      </c>
      <c r="I881" s="2"/>
      <c r="J881" s="2">
        <f t="shared" si="185"/>
        <v>0.72545300113250288</v>
      </c>
      <c r="K881" s="7">
        <f t="shared" si="186"/>
        <v>2</v>
      </c>
      <c r="L881" s="7">
        <f t="shared" si="186"/>
        <v>3</v>
      </c>
      <c r="M881" s="7">
        <f t="shared" si="186"/>
        <v>1</v>
      </c>
      <c r="N881" s="2">
        <f t="shared" si="180"/>
        <v>0.39646092865232163</v>
      </c>
      <c r="O881" s="2">
        <f t="shared" si="181"/>
        <v>5.2633069082672707E-2</v>
      </c>
      <c r="P881" s="2">
        <f t="shared" si="182"/>
        <v>0.53994903737259348</v>
      </c>
      <c r="Q881" s="2">
        <f t="shared" si="183"/>
        <v>1.0956964892412158E-2</v>
      </c>
      <c r="R881" s="1">
        <v>14003</v>
      </c>
      <c r="S881" s="1">
        <v>1859</v>
      </c>
      <c r="T881" s="1">
        <v>19071</v>
      </c>
      <c r="U881" s="1">
        <v>107</v>
      </c>
      <c r="V881" s="1">
        <v>22</v>
      </c>
      <c r="W881" s="1">
        <v>258</v>
      </c>
      <c r="AA881" t="s">
        <v>463</v>
      </c>
      <c r="AB881" t="e">
        <f>#REF!</f>
        <v>#REF!</v>
      </c>
      <c r="AE881" s="40">
        <v>25</v>
      </c>
      <c r="AF881" s="42">
        <v>17</v>
      </c>
      <c r="AG881" s="42">
        <v>135</v>
      </c>
      <c r="AH881" s="46">
        <v>37875</v>
      </c>
      <c r="AI881" s="46">
        <f t="shared" si="184"/>
        <v>25017</v>
      </c>
      <c r="AJ881" t="s">
        <v>1161</v>
      </c>
    </row>
    <row r="882" spans="1:36" hidden="1" outlineLevel="1" x14ac:dyDescent="0.2">
      <c r="A882" s="25" t="s">
        <v>269</v>
      </c>
      <c r="B882" s="11" t="s">
        <v>1230</v>
      </c>
      <c r="E882" s="1">
        <f t="shared" si="179"/>
        <v>4512</v>
      </c>
      <c r="G882" s="1">
        <v>3841</v>
      </c>
      <c r="H882" s="1">
        <v>3819</v>
      </c>
      <c r="I882" s="2"/>
      <c r="J882" s="2">
        <f t="shared" si="185"/>
        <v>0.84640957446808507</v>
      </c>
      <c r="K882" s="7">
        <f t="shared" si="186"/>
        <v>2</v>
      </c>
      <c r="L882" s="7">
        <f t="shared" si="186"/>
        <v>3</v>
      </c>
      <c r="M882" s="7">
        <f t="shared" si="186"/>
        <v>1</v>
      </c>
      <c r="N882" s="2">
        <f t="shared" si="180"/>
        <v>0.23559397163120568</v>
      </c>
      <c r="O882" s="2">
        <f t="shared" si="181"/>
        <v>0.14937943262411346</v>
      </c>
      <c r="P882" s="2">
        <f t="shared" si="182"/>
        <v>0.6048315602836879</v>
      </c>
      <c r="Q882" s="2">
        <f t="shared" si="183"/>
        <v>1.0195035460992985E-2</v>
      </c>
      <c r="R882" s="1">
        <v>1063</v>
      </c>
      <c r="S882" s="1">
        <v>674</v>
      </c>
      <c r="T882" s="1">
        <v>2729</v>
      </c>
      <c r="U882" s="1">
        <v>13</v>
      </c>
      <c r="V882" s="1">
        <v>4</v>
      </c>
      <c r="W882" s="1">
        <v>29</v>
      </c>
      <c r="AA882" t="s">
        <v>775</v>
      </c>
      <c r="AB882" t="e">
        <f>#REF!</f>
        <v>#REF!</v>
      </c>
      <c r="AE882" s="40">
        <v>25</v>
      </c>
      <c r="AF882" s="42">
        <v>9</v>
      </c>
      <c r="AG882" s="42">
        <v>83</v>
      </c>
      <c r="AH882" s="46">
        <v>37995</v>
      </c>
      <c r="AI882" s="46">
        <f t="shared" si="184"/>
        <v>25009</v>
      </c>
      <c r="AJ882" t="s">
        <v>1376</v>
      </c>
    </row>
    <row r="883" spans="1:36" hidden="1" outlineLevel="1" x14ac:dyDescent="0.2">
      <c r="A883" s="25" t="s">
        <v>2111</v>
      </c>
      <c r="B883" s="11" t="s">
        <v>1230</v>
      </c>
      <c r="E883" s="1">
        <f t="shared" si="179"/>
        <v>18425</v>
      </c>
      <c r="G883" s="1">
        <v>14637</v>
      </c>
      <c r="H883" s="1">
        <v>14537</v>
      </c>
      <c r="I883" s="2"/>
      <c r="J883" s="2">
        <f t="shared" si="185"/>
        <v>0.78898236092265939</v>
      </c>
      <c r="K883" s="7">
        <f t="shared" si="186"/>
        <v>2</v>
      </c>
      <c r="L883" s="7">
        <f t="shared" si="186"/>
        <v>3</v>
      </c>
      <c r="M883" s="7">
        <f t="shared" si="186"/>
        <v>1</v>
      </c>
      <c r="N883" s="2">
        <f t="shared" si="180"/>
        <v>0.2244776119402985</v>
      </c>
      <c r="O883" s="2">
        <f t="shared" si="181"/>
        <v>0.12569877883310718</v>
      </c>
      <c r="P883" s="2">
        <f t="shared" si="182"/>
        <v>0.63516960651289012</v>
      </c>
      <c r="Q883" s="2">
        <f t="shared" si="183"/>
        <v>1.4654002713704206E-2</v>
      </c>
      <c r="R883" s="1">
        <v>4136</v>
      </c>
      <c r="S883" s="1">
        <v>2316</v>
      </c>
      <c r="T883" s="1">
        <v>11703</v>
      </c>
      <c r="U883" s="1">
        <v>87</v>
      </c>
      <c r="V883" s="1">
        <v>9</v>
      </c>
      <c r="W883" s="1">
        <v>174</v>
      </c>
      <c r="AA883" t="s">
        <v>2075</v>
      </c>
      <c r="AB883" t="e">
        <f>#REF!</f>
        <v>#REF!</v>
      </c>
      <c r="AE883" s="40">
        <v>25</v>
      </c>
      <c r="AF883" s="42">
        <v>5</v>
      </c>
      <c r="AG883" s="42">
        <v>50</v>
      </c>
      <c r="AH883" s="46">
        <v>38225</v>
      </c>
      <c r="AI883" s="46">
        <f t="shared" si="184"/>
        <v>25005</v>
      </c>
      <c r="AJ883" t="s">
        <v>1376</v>
      </c>
    </row>
    <row r="884" spans="1:36" hidden="1" outlineLevel="1" x14ac:dyDescent="0.2">
      <c r="A884" s="25" t="s">
        <v>2099</v>
      </c>
      <c r="B884" s="11" t="s">
        <v>1230</v>
      </c>
      <c r="E884" s="1">
        <f t="shared" si="179"/>
        <v>16616</v>
      </c>
      <c r="G884" s="1">
        <v>14343</v>
      </c>
      <c r="H884" s="1">
        <v>14234</v>
      </c>
      <c r="I884" s="2"/>
      <c r="J884" s="2">
        <f t="shared" si="185"/>
        <v>0.85664419836302363</v>
      </c>
      <c r="K884" s="7">
        <f t="shared" si="186"/>
        <v>2</v>
      </c>
      <c r="L884" s="7">
        <f t="shared" si="186"/>
        <v>3</v>
      </c>
      <c r="M884" s="7">
        <f t="shared" si="186"/>
        <v>1</v>
      </c>
      <c r="N884" s="2">
        <f t="shared" si="180"/>
        <v>0.2751564756860857</v>
      </c>
      <c r="O884" s="2">
        <f t="shared" si="181"/>
        <v>0.12445835339431872</v>
      </c>
      <c r="P884" s="2">
        <f t="shared" si="182"/>
        <v>0.58636254212806938</v>
      </c>
      <c r="Q884" s="2">
        <f t="shared" si="183"/>
        <v>1.4022628791526159E-2</v>
      </c>
      <c r="R884" s="1">
        <v>4572</v>
      </c>
      <c r="S884" s="1">
        <v>2068</v>
      </c>
      <c r="T884" s="1">
        <v>9743</v>
      </c>
      <c r="U884" s="1">
        <v>71</v>
      </c>
      <c r="V884" s="1">
        <v>8</v>
      </c>
      <c r="W884" s="1">
        <v>154</v>
      </c>
      <c r="AA884" t="s">
        <v>775</v>
      </c>
      <c r="AB884" t="e">
        <f>#REF!</f>
        <v>#REF!</v>
      </c>
      <c r="AE884" s="40">
        <v>25</v>
      </c>
      <c r="AF884" s="42">
        <v>9</v>
      </c>
      <c r="AG884" s="42">
        <v>85</v>
      </c>
      <c r="AH884" s="46">
        <v>38400</v>
      </c>
      <c r="AI884" s="46">
        <f t="shared" si="184"/>
        <v>25009</v>
      </c>
      <c r="AJ884" t="s">
        <v>1376</v>
      </c>
    </row>
    <row r="885" spans="1:36" hidden="1" outlineLevel="1" x14ac:dyDescent="0.2">
      <c r="A885" s="25" t="s">
        <v>1706</v>
      </c>
      <c r="B885" s="11" t="s">
        <v>1230</v>
      </c>
      <c r="E885" s="1">
        <f t="shared" si="179"/>
        <v>4374</v>
      </c>
      <c r="G885" s="1">
        <v>3717</v>
      </c>
      <c r="H885" s="1">
        <v>3696</v>
      </c>
      <c r="I885" s="2"/>
      <c r="J885" s="2">
        <f t="shared" si="185"/>
        <v>0.84499314128943759</v>
      </c>
      <c r="K885" s="7">
        <f t="shared" si="186"/>
        <v>2</v>
      </c>
      <c r="L885" s="7">
        <f t="shared" si="186"/>
        <v>3</v>
      </c>
      <c r="M885" s="7">
        <f t="shared" si="186"/>
        <v>1</v>
      </c>
      <c r="N885" s="2">
        <f t="shared" si="180"/>
        <v>0.2215363511659808</v>
      </c>
      <c r="O885" s="2">
        <f t="shared" si="181"/>
        <v>0.15157750342935528</v>
      </c>
      <c r="P885" s="2">
        <f t="shared" si="182"/>
        <v>0.61271147690900774</v>
      </c>
      <c r="Q885" s="2">
        <f t="shared" si="183"/>
        <v>1.4174668495656184E-2</v>
      </c>
      <c r="R885" s="1">
        <v>969</v>
      </c>
      <c r="S885" s="1">
        <v>663</v>
      </c>
      <c r="T885" s="1">
        <v>2680</v>
      </c>
      <c r="U885" s="1">
        <v>23</v>
      </c>
      <c r="V885" s="1">
        <v>4</v>
      </c>
      <c r="W885" s="1">
        <v>35</v>
      </c>
      <c r="AA885" t="s">
        <v>216</v>
      </c>
      <c r="AB885" t="e">
        <f>#REF!</f>
        <v>#REF!</v>
      </c>
      <c r="AE885" s="40">
        <v>25</v>
      </c>
      <c r="AF885" s="42">
        <v>23</v>
      </c>
      <c r="AG885" s="42">
        <v>70</v>
      </c>
      <c r="AH885" s="46">
        <v>38540</v>
      </c>
      <c r="AI885" s="46">
        <f t="shared" si="184"/>
        <v>25023</v>
      </c>
      <c r="AJ885" t="s">
        <v>1376</v>
      </c>
    </row>
    <row r="886" spans="1:36" hidden="1" outlineLevel="1" x14ac:dyDescent="0.2">
      <c r="A886" s="25" t="s">
        <v>1502</v>
      </c>
      <c r="B886" s="11" t="s">
        <v>1230</v>
      </c>
      <c r="E886" s="1">
        <f t="shared" si="179"/>
        <v>24435</v>
      </c>
      <c r="G886" s="1">
        <v>19293</v>
      </c>
      <c r="H886" s="1">
        <v>19143</v>
      </c>
      <c r="I886" s="2"/>
      <c r="J886" s="2">
        <f t="shared" si="185"/>
        <v>0.78342541436464086</v>
      </c>
      <c r="K886" s="7">
        <f t="shared" si="186"/>
        <v>2</v>
      </c>
      <c r="L886" s="7">
        <f t="shared" si="186"/>
        <v>3</v>
      </c>
      <c r="M886" s="7">
        <f t="shared" si="186"/>
        <v>1</v>
      </c>
      <c r="N886" s="2">
        <f t="shared" si="180"/>
        <v>0.27628401882545528</v>
      </c>
      <c r="O886" s="2">
        <f t="shared" si="181"/>
        <v>0.10190300798035605</v>
      </c>
      <c r="P886" s="2">
        <f t="shared" si="182"/>
        <v>0.60744833231021078</v>
      </c>
      <c r="Q886" s="2">
        <f t="shared" si="183"/>
        <v>1.436464088397793E-2</v>
      </c>
      <c r="R886" s="1">
        <v>6751</v>
      </c>
      <c r="S886" s="1">
        <v>2490</v>
      </c>
      <c r="T886" s="1">
        <v>14843</v>
      </c>
      <c r="U886" s="1">
        <v>110</v>
      </c>
      <c r="V886" s="1">
        <v>18</v>
      </c>
      <c r="W886" s="1">
        <v>223</v>
      </c>
      <c r="AA886" t="s">
        <v>463</v>
      </c>
      <c r="AB886" t="e">
        <f>#REF!</f>
        <v>#REF!</v>
      </c>
      <c r="AE886" s="40">
        <v>25</v>
      </c>
      <c r="AF886" s="42">
        <v>17</v>
      </c>
      <c r="AG886" s="42">
        <v>140</v>
      </c>
      <c r="AH886" s="46">
        <v>38715</v>
      </c>
      <c r="AI886" s="46">
        <f t="shared" si="184"/>
        <v>25017</v>
      </c>
      <c r="AJ886" t="s">
        <v>1161</v>
      </c>
    </row>
    <row r="887" spans="1:36" hidden="1" outlineLevel="1" x14ac:dyDescent="0.2">
      <c r="A887" s="25" t="s">
        <v>1286</v>
      </c>
      <c r="B887" s="11" t="s">
        <v>1230</v>
      </c>
      <c r="E887" s="1">
        <f t="shared" si="179"/>
        <v>21404</v>
      </c>
      <c r="G887" s="1">
        <v>17660</v>
      </c>
      <c r="H887" s="1">
        <v>17482</v>
      </c>
      <c r="I887" s="2"/>
      <c r="J887" s="2">
        <f t="shared" si="185"/>
        <v>0.81676322182769578</v>
      </c>
      <c r="K887" s="7">
        <f t="shared" si="186"/>
        <v>2</v>
      </c>
      <c r="L887" s="7">
        <f t="shared" si="186"/>
        <v>3</v>
      </c>
      <c r="M887" s="7">
        <f t="shared" si="186"/>
        <v>1</v>
      </c>
      <c r="N887" s="2">
        <f t="shared" si="180"/>
        <v>0.21953840403662866</v>
      </c>
      <c r="O887" s="2">
        <f t="shared" si="181"/>
        <v>0.13492805083162027</v>
      </c>
      <c r="P887" s="2">
        <f t="shared" si="182"/>
        <v>0.63450756867875169</v>
      </c>
      <c r="Q887" s="2">
        <f t="shared" si="183"/>
        <v>1.1025976452999409E-2</v>
      </c>
      <c r="R887" s="1">
        <v>4699</v>
      </c>
      <c r="S887" s="1">
        <v>2888</v>
      </c>
      <c r="T887" s="1">
        <v>13581</v>
      </c>
      <c r="U887" s="1">
        <v>62</v>
      </c>
      <c r="V887" s="1">
        <v>12</v>
      </c>
      <c r="W887" s="1">
        <v>162</v>
      </c>
      <c r="AA887" t="s">
        <v>216</v>
      </c>
      <c r="AB887" t="e">
        <f>#REF!</f>
        <v>#REF!</v>
      </c>
      <c r="AE887" s="40">
        <v>25</v>
      </c>
      <c r="AF887" s="42">
        <v>23</v>
      </c>
      <c r="AG887" s="42">
        <v>75</v>
      </c>
      <c r="AH887" s="46">
        <v>38855</v>
      </c>
      <c r="AI887" s="46">
        <f t="shared" si="184"/>
        <v>25023</v>
      </c>
      <c r="AJ887" t="s">
        <v>1376</v>
      </c>
    </row>
    <row r="888" spans="1:36" hidden="1" outlineLevel="1" x14ac:dyDescent="0.2">
      <c r="A888" s="25" t="s">
        <v>176</v>
      </c>
      <c r="B888" s="11" t="s">
        <v>1230</v>
      </c>
      <c r="E888" s="1">
        <f t="shared" si="179"/>
        <v>12324</v>
      </c>
      <c r="G888" s="1">
        <v>10357</v>
      </c>
      <c r="H888" s="1">
        <v>10263</v>
      </c>
      <c r="I888" s="2"/>
      <c r="J888" s="2">
        <f t="shared" si="185"/>
        <v>0.83276533592989288</v>
      </c>
      <c r="K888" s="7">
        <f t="shared" si="186"/>
        <v>2</v>
      </c>
      <c r="L888" s="7">
        <f t="shared" si="186"/>
        <v>3</v>
      </c>
      <c r="M888" s="7">
        <f t="shared" si="186"/>
        <v>1</v>
      </c>
      <c r="N888" s="2">
        <f t="shared" si="180"/>
        <v>0.23190522557611165</v>
      </c>
      <c r="O888" s="2">
        <f t="shared" si="181"/>
        <v>0.14759818240830899</v>
      </c>
      <c r="P888" s="2">
        <f t="shared" si="182"/>
        <v>0.60597208698474525</v>
      </c>
      <c r="Q888" s="2">
        <f t="shared" si="183"/>
        <v>1.4524505030834134E-2</v>
      </c>
      <c r="R888" s="1">
        <v>2858</v>
      </c>
      <c r="S888" s="1">
        <v>1819</v>
      </c>
      <c r="T888" s="1">
        <v>7468</v>
      </c>
      <c r="U888" s="1">
        <v>45</v>
      </c>
      <c r="V888" s="1">
        <v>8</v>
      </c>
      <c r="W888" s="1">
        <v>126</v>
      </c>
      <c r="AA888" t="s">
        <v>2256</v>
      </c>
      <c r="AB888" t="e">
        <f>#REF!</f>
        <v>#REF!</v>
      </c>
      <c r="AE888" s="40">
        <v>25</v>
      </c>
      <c r="AF888" s="42">
        <v>1</v>
      </c>
      <c r="AG888" s="42">
        <v>45</v>
      </c>
      <c r="AH888" s="46">
        <v>39100</v>
      </c>
      <c r="AI888" s="46">
        <f t="shared" si="184"/>
        <v>25001</v>
      </c>
      <c r="AJ888" t="s">
        <v>1376</v>
      </c>
    </row>
    <row r="889" spans="1:36" hidden="1" outlineLevel="1" x14ac:dyDescent="0.2">
      <c r="A889" s="25" t="s">
        <v>124</v>
      </c>
      <c r="B889" s="11" t="s">
        <v>1230</v>
      </c>
      <c r="E889" s="1">
        <f t="shared" si="179"/>
        <v>5625</v>
      </c>
      <c r="G889" s="1">
        <v>4741</v>
      </c>
      <c r="H889" s="1">
        <v>4697</v>
      </c>
      <c r="I889" s="2"/>
      <c r="J889" s="2">
        <f t="shared" si="185"/>
        <v>0.83502222222222222</v>
      </c>
      <c r="K889" s="7">
        <f t="shared" si="186"/>
        <v>2</v>
      </c>
      <c r="L889" s="7">
        <f t="shared" si="186"/>
        <v>3</v>
      </c>
      <c r="M889" s="7">
        <f t="shared" si="186"/>
        <v>1</v>
      </c>
      <c r="N889" s="2">
        <f t="shared" si="180"/>
        <v>0.20693333333333333</v>
      </c>
      <c r="O889" s="2">
        <f t="shared" si="181"/>
        <v>0.12942222222222222</v>
      </c>
      <c r="P889" s="2">
        <f t="shared" si="182"/>
        <v>0.65173333333333339</v>
      </c>
      <c r="Q889" s="2">
        <f t="shared" si="183"/>
        <v>1.1911111111111095E-2</v>
      </c>
      <c r="R889" s="1">
        <v>1164</v>
      </c>
      <c r="S889" s="1">
        <v>728</v>
      </c>
      <c r="T889" s="1">
        <v>3666</v>
      </c>
      <c r="U889" s="1">
        <v>13</v>
      </c>
      <c r="V889" s="1">
        <v>6</v>
      </c>
      <c r="W889" s="1">
        <v>48</v>
      </c>
      <c r="AA889" t="s">
        <v>216</v>
      </c>
      <c r="AB889" t="e">
        <f>#REF!</f>
        <v>#REF!</v>
      </c>
      <c r="AE889" s="40">
        <v>25</v>
      </c>
      <c r="AF889" s="42">
        <v>23</v>
      </c>
      <c r="AG889" s="42">
        <v>80</v>
      </c>
      <c r="AH889" s="46">
        <v>39450</v>
      </c>
      <c r="AI889" s="46">
        <f t="shared" si="184"/>
        <v>25023</v>
      </c>
      <c r="AJ889" t="s">
        <v>1376</v>
      </c>
    </row>
    <row r="890" spans="1:36" hidden="1" outlineLevel="1" x14ac:dyDescent="0.2">
      <c r="A890" s="25" t="s">
        <v>727</v>
      </c>
      <c r="B890" s="11" t="s">
        <v>1230</v>
      </c>
      <c r="E890" s="1">
        <f t="shared" si="179"/>
        <v>8223</v>
      </c>
      <c r="G890" s="1">
        <v>6803</v>
      </c>
      <c r="H890" s="1">
        <v>6786</v>
      </c>
      <c r="I890" s="2"/>
      <c r="J890" s="2">
        <f t="shared" si="185"/>
        <v>0.82524626048887273</v>
      </c>
      <c r="K890" s="7">
        <f t="shared" si="186"/>
        <v>2</v>
      </c>
      <c r="L890" s="7">
        <f t="shared" si="186"/>
        <v>3</v>
      </c>
      <c r="M890" s="7">
        <f t="shared" si="186"/>
        <v>1</v>
      </c>
      <c r="N890" s="2">
        <f t="shared" si="180"/>
        <v>0.30888969962300861</v>
      </c>
      <c r="O890" s="2">
        <f t="shared" si="181"/>
        <v>8.7802505168430009E-2</v>
      </c>
      <c r="P890" s="2">
        <f t="shared" si="182"/>
        <v>0.58993068223276179</v>
      </c>
      <c r="Q890" s="2">
        <f t="shared" si="183"/>
        <v>1.3377112975799577E-2</v>
      </c>
      <c r="R890" s="1">
        <v>2540</v>
      </c>
      <c r="S890" s="1">
        <v>722</v>
      </c>
      <c r="T890" s="1">
        <v>4851</v>
      </c>
      <c r="U890" s="1">
        <v>33</v>
      </c>
      <c r="V890" s="1">
        <v>11</v>
      </c>
      <c r="W890" s="1">
        <v>66</v>
      </c>
      <c r="AA890" t="s">
        <v>463</v>
      </c>
      <c r="AB890" t="e">
        <f>#REF!</f>
        <v>#REF!</v>
      </c>
      <c r="AE890" s="40">
        <v>25</v>
      </c>
      <c r="AF890" s="42">
        <v>17</v>
      </c>
      <c r="AG890" s="42">
        <v>145</v>
      </c>
      <c r="AH890" s="46">
        <v>39625</v>
      </c>
      <c r="AI890" s="46">
        <f t="shared" si="184"/>
        <v>25017</v>
      </c>
      <c r="AJ890" t="s">
        <v>1376</v>
      </c>
    </row>
    <row r="891" spans="1:36" hidden="1" outlineLevel="1" x14ac:dyDescent="0.2">
      <c r="A891" s="25" t="s">
        <v>439</v>
      </c>
      <c r="B891" s="11" t="s">
        <v>1230</v>
      </c>
      <c r="E891" s="1">
        <f t="shared" si="179"/>
        <v>9377</v>
      </c>
      <c r="G891" s="1">
        <v>8486</v>
      </c>
      <c r="H891" s="1">
        <v>8211</v>
      </c>
      <c r="I891" s="2"/>
      <c r="J891" s="2">
        <f t="shared" si="185"/>
        <v>0.87565319398528318</v>
      </c>
      <c r="K891" s="7">
        <f t="shared" si="186"/>
        <v>2</v>
      </c>
      <c r="L891" s="7">
        <f t="shared" si="186"/>
        <v>3</v>
      </c>
      <c r="M891" s="7">
        <f t="shared" si="186"/>
        <v>1</v>
      </c>
      <c r="N891" s="2">
        <f t="shared" si="180"/>
        <v>0.20241015250079983</v>
      </c>
      <c r="O891" s="2">
        <f t="shared" si="181"/>
        <v>0.12274714727524795</v>
      </c>
      <c r="P891" s="2">
        <f t="shared" si="182"/>
        <v>0.6665244747787139</v>
      </c>
      <c r="Q891" s="2">
        <f t="shared" si="183"/>
        <v>8.3182254452383031E-3</v>
      </c>
      <c r="R891" s="1">
        <v>1898</v>
      </c>
      <c r="S891" s="1">
        <v>1151</v>
      </c>
      <c r="T891" s="1">
        <v>6250</v>
      </c>
      <c r="U891" s="1">
        <v>20</v>
      </c>
      <c r="V891" s="1">
        <v>3</v>
      </c>
      <c r="W891" s="1">
        <v>55</v>
      </c>
      <c r="AA891" t="s">
        <v>694</v>
      </c>
      <c r="AB891" t="e">
        <f>#REF!</f>
        <v>#REF!</v>
      </c>
      <c r="AE891" s="40">
        <v>25</v>
      </c>
      <c r="AF891" s="42">
        <v>21</v>
      </c>
      <c r="AG891" s="42">
        <v>60</v>
      </c>
      <c r="AH891" s="46">
        <v>39765</v>
      </c>
      <c r="AI891" s="46">
        <f t="shared" si="184"/>
        <v>25021</v>
      </c>
      <c r="AJ891" t="s">
        <v>1376</v>
      </c>
    </row>
    <row r="892" spans="1:36" hidden="1" outlineLevel="1" x14ac:dyDescent="0.2">
      <c r="A892" s="25" t="s">
        <v>1320</v>
      </c>
      <c r="B892" s="11" t="s">
        <v>1230</v>
      </c>
      <c r="E892" s="1">
        <f t="shared" si="179"/>
        <v>41229</v>
      </c>
      <c r="G892" s="1">
        <v>32077</v>
      </c>
      <c r="H892" s="1">
        <v>31713</v>
      </c>
      <c r="I892" s="2"/>
      <c r="J892" s="2">
        <f t="shared" si="185"/>
        <v>0.76919158844502655</v>
      </c>
      <c r="K892" s="7">
        <f t="shared" si="186"/>
        <v>2</v>
      </c>
      <c r="L892" s="7">
        <f t="shared" si="186"/>
        <v>3</v>
      </c>
      <c r="M892" s="7">
        <f t="shared" si="186"/>
        <v>1</v>
      </c>
      <c r="N892" s="2">
        <f t="shared" si="180"/>
        <v>0.40932353440539426</v>
      </c>
      <c r="O892" s="2">
        <f t="shared" si="181"/>
        <v>6.1388828251958572E-2</v>
      </c>
      <c r="P892" s="2">
        <f t="shared" si="182"/>
        <v>0.51895510441679404</v>
      </c>
      <c r="Q892" s="2">
        <f t="shared" si="183"/>
        <v>1.0332532925853122E-2</v>
      </c>
      <c r="R892" s="1">
        <v>16876</v>
      </c>
      <c r="S892" s="1">
        <v>2531</v>
      </c>
      <c r="T892" s="1">
        <v>21396</v>
      </c>
      <c r="U892" s="1">
        <v>117</v>
      </c>
      <c r="V892" s="1">
        <v>45</v>
      </c>
      <c r="W892" s="1">
        <v>264</v>
      </c>
      <c r="AA892" t="s">
        <v>463</v>
      </c>
      <c r="AB892" t="e">
        <f>#REF!</f>
        <v>#REF!</v>
      </c>
      <c r="AE892" s="40">
        <v>25</v>
      </c>
      <c r="AF892" s="42">
        <v>17</v>
      </c>
      <c r="AG892" s="42">
        <v>150</v>
      </c>
      <c r="AH892" s="46">
        <v>39835</v>
      </c>
      <c r="AI892" s="46">
        <f t="shared" si="184"/>
        <v>25017</v>
      </c>
      <c r="AJ892" t="s">
        <v>1161</v>
      </c>
    </row>
    <row r="893" spans="1:36" hidden="1" outlineLevel="1" x14ac:dyDescent="0.2">
      <c r="A893" s="25" t="s">
        <v>1123</v>
      </c>
      <c r="B893" s="11" t="s">
        <v>1230</v>
      </c>
      <c r="E893" s="1">
        <f t="shared" si="179"/>
        <v>10319</v>
      </c>
      <c r="G893" s="1">
        <v>8475</v>
      </c>
      <c r="H893" s="1">
        <v>8416</v>
      </c>
      <c r="I893" s="2"/>
      <c r="J893" s="2">
        <f t="shared" si="185"/>
        <v>0.81558290532028299</v>
      </c>
      <c r="K893" s="7">
        <f t="shared" si="186"/>
        <v>2</v>
      </c>
      <c r="L893" s="7">
        <f t="shared" si="186"/>
        <v>3</v>
      </c>
      <c r="M893" s="7">
        <f t="shared" si="186"/>
        <v>1</v>
      </c>
      <c r="N893" s="2">
        <f t="shared" si="180"/>
        <v>0.21329586200213199</v>
      </c>
      <c r="O893" s="2">
        <f t="shared" si="181"/>
        <v>0.13218335109991278</v>
      </c>
      <c r="P893" s="2">
        <f t="shared" si="182"/>
        <v>0.6443453823044869</v>
      </c>
      <c r="Q893" s="2">
        <f t="shared" si="183"/>
        <v>1.0175404593468329E-2</v>
      </c>
      <c r="R893" s="1">
        <v>2201</v>
      </c>
      <c r="S893" s="1">
        <v>1364</v>
      </c>
      <c r="T893" s="1">
        <v>6649</v>
      </c>
      <c r="U893" s="1">
        <v>33</v>
      </c>
      <c r="V893" s="1">
        <v>4</v>
      </c>
      <c r="W893" s="1">
        <v>68</v>
      </c>
      <c r="AA893" t="s">
        <v>694</v>
      </c>
      <c r="AB893" t="e">
        <f>#REF!</f>
        <v>#REF!</v>
      </c>
      <c r="AE893" s="40">
        <v>25</v>
      </c>
      <c r="AF893" s="42">
        <v>21</v>
      </c>
      <c r="AG893" s="42">
        <v>65</v>
      </c>
      <c r="AH893" s="46">
        <v>39975</v>
      </c>
      <c r="AI893" s="46">
        <f t="shared" si="184"/>
        <v>25021</v>
      </c>
      <c r="AJ893" t="s">
        <v>1376</v>
      </c>
    </row>
    <row r="894" spans="1:36" hidden="1" outlineLevel="1" x14ac:dyDescent="0.2">
      <c r="A894" s="25" t="s">
        <v>2259</v>
      </c>
      <c r="B894" s="11" t="s">
        <v>1230</v>
      </c>
      <c r="E894" s="1">
        <f t="shared" si="179"/>
        <v>21091</v>
      </c>
      <c r="G894" s="1">
        <v>18338</v>
      </c>
      <c r="H894" s="1">
        <v>18241</v>
      </c>
      <c r="I894" s="2"/>
      <c r="J894" s="2">
        <f t="shared" si="185"/>
        <v>0.86487127210658576</v>
      </c>
      <c r="K894" s="7">
        <f t="shared" si="186"/>
        <v>2</v>
      </c>
      <c r="L894" s="7">
        <f t="shared" si="186"/>
        <v>3</v>
      </c>
      <c r="M894" s="7">
        <f t="shared" si="186"/>
        <v>1</v>
      </c>
      <c r="N894" s="2">
        <f t="shared" si="180"/>
        <v>0.33872267791949173</v>
      </c>
      <c r="O894" s="2">
        <f t="shared" si="181"/>
        <v>8.6482385851785123E-2</v>
      </c>
      <c r="P894" s="2">
        <f t="shared" si="182"/>
        <v>0.56445877388459531</v>
      </c>
      <c r="Q894" s="2">
        <f t="shared" si="183"/>
        <v>1.0336162344127819E-2</v>
      </c>
      <c r="R894" s="1">
        <v>7144</v>
      </c>
      <c r="S894" s="1">
        <v>1824</v>
      </c>
      <c r="T894" s="1">
        <v>11905</v>
      </c>
      <c r="U894" s="1">
        <v>63</v>
      </c>
      <c r="V894" s="1">
        <v>10</v>
      </c>
      <c r="W894" s="1">
        <v>145</v>
      </c>
      <c r="AA894" t="s">
        <v>463</v>
      </c>
      <c r="AB894" t="e">
        <f>#REF!</f>
        <v>#REF!</v>
      </c>
      <c r="AE894" s="40">
        <v>25</v>
      </c>
      <c r="AF894" s="42">
        <v>17</v>
      </c>
      <c r="AG894" s="42">
        <v>155</v>
      </c>
      <c r="AH894" s="46">
        <v>40115</v>
      </c>
      <c r="AI894" s="46">
        <f t="shared" si="184"/>
        <v>25017</v>
      </c>
      <c r="AJ894" t="s">
        <v>1161</v>
      </c>
    </row>
    <row r="895" spans="1:36" hidden="1" outlineLevel="1" x14ac:dyDescent="0.2">
      <c r="A895" s="25" t="s">
        <v>2692</v>
      </c>
      <c r="B895" s="11" t="s">
        <v>1230</v>
      </c>
      <c r="E895" s="1">
        <f t="shared" si="179"/>
        <v>4675</v>
      </c>
      <c r="G895" s="1">
        <v>3994</v>
      </c>
      <c r="H895" s="1">
        <v>3944</v>
      </c>
      <c r="I895" s="2"/>
      <c r="J895" s="2">
        <f t="shared" si="185"/>
        <v>0.84363636363636363</v>
      </c>
      <c r="K895" s="7">
        <f t="shared" si="186"/>
        <v>2</v>
      </c>
      <c r="L895" s="7">
        <f t="shared" si="186"/>
        <v>3</v>
      </c>
      <c r="M895" s="7">
        <f t="shared" si="186"/>
        <v>1</v>
      </c>
      <c r="N895" s="2">
        <f t="shared" si="180"/>
        <v>0.16983957219251336</v>
      </c>
      <c r="O895" s="2">
        <f t="shared" si="181"/>
        <v>0.1516577540106952</v>
      </c>
      <c r="P895" s="2">
        <f t="shared" si="182"/>
        <v>0.66374331550802135</v>
      </c>
      <c r="Q895" s="2">
        <f t="shared" si="183"/>
        <v>1.4759358288770064E-2</v>
      </c>
      <c r="R895" s="1">
        <v>794</v>
      </c>
      <c r="S895" s="1">
        <v>709</v>
      </c>
      <c r="T895" s="1">
        <v>3103</v>
      </c>
      <c r="U895" s="1">
        <v>22</v>
      </c>
      <c r="V895" s="1">
        <v>2</v>
      </c>
      <c r="W895" s="1">
        <v>45</v>
      </c>
      <c r="AA895" s="11" t="s">
        <v>1655</v>
      </c>
      <c r="AB895" s="11" t="e">
        <f>#REF!</f>
        <v>#REF!</v>
      </c>
      <c r="AE895" s="40">
        <v>25</v>
      </c>
      <c r="AF895" s="42">
        <v>27</v>
      </c>
      <c r="AG895" s="42">
        <v>135</v>
      </c>
      <c r="AH895" s="46">
        <v>40255</v>
      </c>
      <c r="AI895" s="46">
        <f t="shared" si="184"/>
        <v>25027</v>
      </c>
      <c r="AJ895" t="s">
        <v>1376</v>
      </c>
    </row>
    <row r="896" spans="1:36" hidden="1" outlineLevel="1" x14ac:dyDescent="0.2">
      <c r="A896" s="25" t="s">
        <v>1357</v>
      </c>
      <c r="B896" s="11" t="s">
        <v>1230</v>
      </c>
      <c r="E896" s="1">
        <f t="shared" si="179"/>
        <v>5576</v>
      </c>
      <c r="G896" s="1">
        <v>4421</v>
      </c>
      <c r="H896" s="1">
        <v>4391</v>
      </c>
      <c r="I896" s="2"/>
      <c r="J896" s="2">
        <f t="shared" si="185"/>
        <v>0.78748206599713055</v>
      </c>
      <c r="K896" s="7">
        <f t="shared" si="186"/>
        <v>2</v>
      </c>
      <c r="L896" s="7">
        <f t="shared" si="186"/>
        <v>3</v>
      </c>
      <c r="M896" s="7">
        <f t="shared" si="186"/>
        <v>1</v>
      </c>
      <c r="N896" s="2">
        <f t="shared" si="180"/>
        <v>0.1992467718794835</v>
      </c>
      <c r="O896" s="2">
        <f t="shared" si="181"/>
        <v>0.12894548063127689</v>
      </c>
      <c r="P896" s="2">
        <f t="shared" si="182"/>
        <v>0.65763988522238159</v>
      </c>
      <c r="Q896" s="2">
        <f t="shared" si="183"/>
        <v>1.4167862266858067E-2</v>
      </c>
      <c r="R896" s="1">
        <v>1111</v>
      </c>
      <c r="S896" s="1">
        <v>719</v>
      </c>
      <c r="T896" s="1">
        <v>3667</v>
      </c>
      <c r="U896" s="1">
        <v>26</v>
      </c>
      <c r="V896" s="1">
        <v>1</v>
      </c>
      <c r="W896" s="1">
        <v>52</v>
      </c>
      <c r="AA896" t="s">
        <v>775</v>
      </c>
      <c r="AB896" t="e">
        <f>#REF!</f>
        <v>#REF!</v>
      </c>
      <c r="AE896" s="40">
        <v>25</v>
      </c>
      <c r="AF896" s="42">
        <v>9</v>
      </c>
      <c r="AG896" s="42">
        <v>90</v>
      </c>
      <c r="AH896" s="46">
        <v>40430</v>
      </c>
      <c r="AI896" s="46">
        <f t="shared" si="184"/>
        <v>25009</v>
      </c>
      <c r="AJ896" t="s">
        <v>1376</v>
      </c>
    </row>
    <row r="897" spans="1:36" hidden="1" outlineLevel="1" x14ac:dyDescent="0.2">
      <c r="A897" s="25" t="s">
        <v>650</v>
      </c>
      <c r="B897" s="11" t="s">
        <v>1230</v>
      </c>
      <c r="E897" s="1">
        <f t="shared" si="179"/>
        <v>35936</v>
      </c>
      <c r="G897" s="1">
        <v>26096</v>
      </c>
      <c r="H897" s="1">
        <v>25919</v>
      </c>
      <c r="I897" s="2"/>
      <c r="J897" s="2">
        <f t="shared" si="185"/>
        <v>0.72125445235975072</v>
      </c>
      <c r="K897" s="7">
        <f t="shared" si="186"/>
        <v>2</v>
      </c>
      <c r="L897" s="7">
        <f t="shared" si="186"/>
        <v>3</v>
      </c>
      <c r="M897" s="7">
        <f t="shared" si="186"/>
        <v>1</v>
      </c>
      <c r="N897" s="2">
        <f t="shared" si="180"/>
        <v>0.30409617097061442</v>
      </c>
      <c r="O897" s="2">
        <f t="shared" si="181"/>
        <v>0.11270035618878005</v>
      </c>
      <c r="P897" s="2">
        <f t="shared" si="182"/>
        <v>0.56781500445235977</v>
      </c>
      <c r="Q897" s="2">
        <f t="shared" si="183"/>
        <v>1.5388468388245702E-2</v>
      </c>
      <c r="R897" s="1">
        <v>10928</v>
      </c>
      <c r="S897" s="1">
        <v>4050</v>
      </c>
      <c r="T897" s="1">
        <v>20405</v>
      </c>
      <c r="U897" s="1">
        <v>166</v>
      </c>
      <c r="V897" s="1">
        <v>17</v>
      </c>
      <c r="W897" s="1">
        <v>370</v>
      </c>
      <c r="AA897" t="s">
        <v>775</v>
      </c>
      <c r="AB897" t="e">
        <f>#REF!</f>
        <v>#REF!</v>
      </c>
      <c r="AE897" s="40">
        <v>25</v>
      </c>
      <c r="AF897" s="42">
        <v>9</v>
      </c>
      <c r="AG897" s="42">
        <v>95</v>
      </c>
      <c r="AH897" s="46">
        <v>40710</v>
      </c>
      <c r="AI897" s="46">
        <f t="shared" si="184"/>
        <v>25009</v>
      </c>
      <c r="AJ897" t="s">
        <v>1161</v>
      </c>
    </row>
    <row r="898" spans="1:36" hidden="1" outlineLevel="1" x14ac:dyDescent="0.2">
      <c r="A898" s="25" t="s">
        <v>6</v>
      </c>
      <c r="B898" s="11" t="s">
        <v>1230</v>
      </c>
      <c r="E898" s="1">
        <f t="shared" si="179"/>
        <v>18504</v>
      </c>
      <c r="G898" s="1">
        <v>13923</v>
      </c>
      <c r="H898" s="1">
        <v>13857</v>
      </c>
      <c r="I898" s="2"/>
      <c r="J898" s="2">
        <f t="shared" si="185"/>
        <v>0.74886511024643321</v>
      </c>
      <c r="K898" s="7">
        <f t="shared" si="186"/>
        <v>2</v>
      </c>
      <c r="L898" s="7">
        <f t="shared" si="186"/>
        <v>3</v>
      </c>
      <c r="M898" s="7">
        <f t="shared" si="186"/>
        <v>1</v>
      </c>
      <c r="N898" s="2">
        <f t="shared" si="180"/>
        <v>0.17163856463467358</v>
      </c>
      <c r="O898" s="2">
        <f t="shared" si="181"/>
        <v>0.14056420233463035</v>
      </c>
      <c r="P898" s="2">
        <f t="shared" si="182"/>
        <v>0.67109814094249887</v>
      </c>
      <c r="Q898" s="2">
        <f t="shared" si="183"/>
        <v>1.6699092088197198E-2</v>
      </c>
      <c r="R898" s="1">
        <v>3176</v>
      </c>
      <c r="S898" s="1">
        <v>2601</v>
      </c>
      <c r="T898" s="1">
        <v>12418</v>
      </c>
      <c r="U898" s="1">
        <v>108</v>
      </c>
      <c r="V898" s="1">
        <v>13</v>
      </c>
      <c r="W898" s="1">
        <v>188</v>
      </c>
      <c r="AA898" t="s">
        <v>216</v>
      </c>
      <c r="AB898" t="e">
        <f>#REF!</f>
        <v>#REF!</v>
      </c>
      <c r="AE898" s="40">
        <v>25</v>
      </c>
      <c r="AF898" s="42">
        <v>23</v>
      </c>
      <c r="AG898" s="42">
        <v>85</v>
      </c>
      <c r="AH898" s="46">
        <v>40850</v>
      </c>
      <c r="AI898" s="46">
        <f t="shared" si="184"/>
        <v>25023</v>
      </c>
      <c r="AJ898" t="s">
        <v>1376</v>
      </c>
    </row>
    <row r="899" spans="1:36" hidden="1" outlineLevel="1" x14ac:dyDescent="0.2">
      <c r="A899" s="25" t="s">
        <v>15</v>
      </c>
      <c r="B899" s="11" t="s">
        <v>1230</v>
      </c>
      <c r="E899" s="1">
        <f t="shared" si="179"/>
        <v>375</v>
      </c>
      <c r="G899" s="1">
        <v>335</v>
      </c>
      <c r="H899" s="1">
        <v>334</v>
      </c>
      <c r="I899" s="2"/>
      <c r="J899" s="2">
        <f t="shared" si="185"/>
        <v>0.89066666666666672</v>
      </c>
      <c r="K899" s="7">
        <f t="shared" si="186"/>
        <v>2</v>
      </c>
      <c r="L899" s="7">
        <f t="shared" si="186"/>
        <v>3</v>
      </c>
      <c r="M899" s="7">
        <f t="shared" si="186"/>
        <v>1</v>
      </c>
      <c r="N899" s="2">
        <f t="shared" si="180"/>
        <v>0.28000000000000003</v>
      </c>
      <c r="O899" s="2">
        <f t="shared" si="181"/>
        <v>0.14399999999999999</v>
      </c>
      <c r="P899" s="2">
        <f t="shared" si="182"/>
        <v>0.56533333333333335</v>
      </c>
      <c r="Q899" s="2">
        <f t="shared" si="183"/>
        <v>1.0666666666666602E-2</v>
      </c>
      <c r="R899" s="1">
        <v>105</v>
      </c>
      <c r="S899" s="1">
        <v>54</v>
      </c>
      <c r="T899" s="1">
        <v>212</v>
      </c>
      <c r="U899" s="1">
        <v>3</v>
      </c>
      <c r="V899" s="1">
        <v>0</v>
      </c>
      <c r="W899" s="1">
        <v>1</v>
      </c>
      <c r="AA899" t="s">
        <v>2038</v>
      </c>
      <c r="AB899" t="e">
        <f>#REF!</f>
        <v>#REF!</v>
      </c>
      <c r="AE899" s="40">
        <v>25</v>
      </c>
      <c r="AF899" s="42">
        <v>15</v>
      </c>
      <c r="AG899" s="42">
        <v>55</v>
      </c>
      <c r="AH899" s="46">
        <v>40990</v>
      </c>
      <c r="AI899" s="46">
        <f t="shared" si="184"/>
        <v>25015</v>
      </c>
      <c r="AJ899" t="s">
        <v>1376</v>
      </c>
    </row>
    <row r="900" spans="1:36" hidden="1" outlineLevel="1" x14ac:dyDescent="0.2">
      <c r="A900" s="25" t="s">
        <v>2339</v>
      </c>
      <c r="B900" s="11" t="s">
        <v>1230</v>
      </c>
      <c r="E900" s="1">
        <f t="shared" si="179"/>
        <v>7012</v>
      </c>
      <c r="G900" s="1">
        <v>5905</v>
      </c>
      <c r="H900" s="1">
        <v>5858</v>
      </c>
      <c r="I900" s="2"/>
      <c r="J900" s="2">
        <f t="shared" si="185"/>
        <v>0.83542498573873358</v>
      </c>
      <c r="K900" s="7">
        <f t="shared" si="186"/>
        <v>2</v>
      </c>
      <c r="L900" s="7">
        <f t="shared" si="186"/>
        <v>3</v>
      </c>
      <c r="M900" s="7">
        <f t="shared" si="186"/>
        <v>1</v>
      </c>
      <c r="N900" s="2">
        <f t="shared" si="180"/>
        <v>0.18653736451796921</v>
      </c>
      <c r="O900" s="2">
        <f t="shared" si="181"/>
        <v>0.16158014831717057</v>
      </c>
      <c r="P900" s="2">
        <f t="shared" si="182"/>
        <v>0.63990302338847693</v>
      </c>
      <c r="Q900" s="2">
        <f t="shared" si="183"/>
        <v>1.1979463776383259E-2</v>
      </c>
      <c r="R900" s="1">
        <v>1308</v>
      </c>
      <c r="S900" s="1">
        <v>1133</v>
      </c>
      <c r="T900" s="1">
        <v>4487</v>
      </c>
      <c r="U900" s="1">
        <v>24</v>
      </c>
      <c r="V900" s="1">
        <v>2</v>
      </c>
      <c r="W900" s="1">
        <v>58</v>
      </c>
      <c r="AA900" t="s">
        <v>775</v>
      </c>
      <c r="AB900" t="e">
        <f>#REF!</f>
        <v>#REF!</v>
      </c>
      <c r="AE900" s="40">
        <v>25</v>
      </c>
      <c r="AF900" s="42">
        <v>9</v>
      </c>
      <c r="AG900" s="42">
        <v>100</v>
      </c>
      <c r="AH900" s="46">
        <v>41095</v>
      </c>
      <c r="AI900" s="46">
        <f t="shared" si="184"/>
        <v>25009</v>
      </c>
      <c r="AJ900" t="s">
        <v>1376</v>
      </c>
    </row>
    <row r="901" spans="1:36" hidden="1" outlineLevel="1" x14ac:dyDescent="0.2">
      <c r="A901" s="25" t="s">
        <v>129</v>
      </c>
      <c r="B901" s="11" t="s">
        <v>1230</v>
      </c>
      <c r="E901" s="1">
        <f t="shared" si="179"/>
        <v>18726</v>
      </c>
      <c r="G901" s="1">
        <v>14676</v>
      </c>
      <c r="H901" s="1">
        <v>14580</v>
      </c>
      <c r="I901" s="2"/>
      <c r="J901" s="2">
        <f t="shared" si="185"/>
        <v>0.77859660365267547</v>
      </c>
      <c r="K901" s="7">
        <f t="shared" si="186"/>
        <v>2</v>
      </c>
      <c r="L901" s="7">
        <f t="shared" si="186"/>
        <v>3</v>
      </c>
      <c r="M901" s="7">
        <f t="shared" si="186"/>
        <v>1</v>
      </c>
      <c r="N901" s="2">
        <f t="shared" si="180"/>
        <v>0.2572359286553455</v>
      </c>
      <c r="O901" s="2">
        <f t="shared" si="181"/>
        <v>0.1074975969240628</v>
      </c>
      <c r="P901" s="2">
        <f t="shared" si="182"/>
        <v>0.61903236142262097</v>
      </c>
      <c r="Q901" s="2">
        <f t="shared" si="183"/>
        <v>1.6234112997970729E-2</v>
      </c>
      <c r="R901" s="1">
        <v>4817</v>
      </c>
      <c r="S901" s="1">
        <v>2013</v>
      </c>
      <c r="T901" s="1">
        <v>11592</v>
      </c>
      <c r="U901" s="1">
        <v>102</v>
      </c>
      <c r="V901" s="1">
        <v>17</v>
      </c>
      <c r="W901" s="1">
        <v>185</v>
      </c>
      <c r="AA901" s="11" t="s">
        <v>1655</v>
      </c>
      <c r="AB901" s="11" t="e">
        <f>#REF!</f>
        <v>#REF!</v>
      </c>
      <c r="AE901" s="40">
        <v>25</v>
      </c>
      <c r="AF901" s="42">
        <v>27</v>
      </c>
      <c r="AG901" s="42">
        <v>140</v>
      </c>
      <c r="AH901" s="46">
        <v>41165</v>
      </c>
      <c r="AI901" s="46">
        <f t="shared" si="184"/>
        <v>25027</v>
      </c>
      <c r="AJ901" t="s">
        <v>1376</v>
      </c>
    </row>
    <row r="902" spans="1:36" hidden="1" outlineLevel="1" x14ac:dyDescent="0.2">
      <c r="A902" s="25" t="s">
        <v>290</v>
      </c>
      <c r="B902" s="11" t="s">
        <v>1230</v>
      </c>
      <c r="E902" s="1">
        <f t="shared" si="179"/>
        <v>10337</v>
      </c>
      <c r="G902" s="1">
        <v>8213</v>
      </c>
      <c r="H902" s="1">
        <v>8162</v>
      </c>
      <c r="I902" s="2"/>
      <c r="J902" s="2">
        <f t="shared" si="185"/>
        <v>0.78959079036470925</v>
      </c>
      <c r="K902" s="7">
        <f t="shared" si="186"/>
        <v>2</v>
      </c>
      <c r="L902" s="7">
        <f t="shared" si="186"/>
        <v>3</v>
      </c>
      <c r="M902" s="7">
        <f t="shared" si="186"/>
        <v>1</v>
      </c>
      <c r="N902" s="2">
        <f t="shared" si="180"/>
        <v>0.2177614394892135</v>
      </c>
      <c r="O902" s="2">
        <f t="shared" si="181"/>
        <v>0.11434652220179936</v>
      </c>
      <c r="P902" s="2">
        <f t="shared" si="182"/>
        <v>0.65599303472961212</v>
      </c>
      <c r="Q902" s="2">
        <f t="shared" si="183"/>
        <v>1.18990035793749E-2</v>
      </c>
      <c r="R902" s="1">
        <v>2251</v>
      </c>
      <c r="S902" s="1">
        <v>1182</v>
      </c>
      <c r="T902" s="1">
        <v>6781</v>
      </c>
      <c r="U902" s="1">
        <v>50</v>
      </c>
      <c r="V902" s="1">
        <v>1</v>
      </c>
      <c r="W902" s="1">
        <v>72</v>
      </c>
      <c r="AA902" s="11" t="s">
        <v>1655</v>
      </c>
      <c r="AB902" s="11" t="e">
        <f>#REF!</f>
        <v>#REF!</v>
      </c>
      <c r="AE902" s="40">
        <v>25</v>
      </c>
      <c r="AF902" s="42">
        <v>27</v>
      </c>
      <c r="AG902" s="42">
        <v>145</v>
      </c>
      <c r="AH902" s="46">
        <v>41340</v>
      </c>
      <c r="AI902" s="46">
        <f t="shared" si="184"/>
        <v>25027</v>
      </c>
      <c r="AJ902" t="s">
        <v>1376</v>
      </c>
    </row>
    <row r="903" spans="1:36" hidden="1" outlineLevel="1" x14ac:dyDescent="0.2">
      <c r="A903" s="25" t="s">
        <v>126</v>
      </c>
      <c r="B903" s="11" t="s">
        <v>1230</v>
      </c>
      <c r="E903" s="1">
        <f t="shared" si="179"/>
        <v>6707</v>
      </c>
      <c r="G903" s="1">
        <v>5677</v>
      </c>
      <c r="H903" s="1">
        <v>5639</v>
      </c>
      <c r="I903" s="2"/>
      <c r="J903" s="2">
        <f t="shared" si="185"/>
        <v>0.84076338154167285</v>
      </c>
      <c r="K903" s="7">
        <f t="shared" si="186"/>
        <v>2</v>
      </c>
      <c r="L903" s="7">
        <f t="shared" si="186"/>
        <v>3</v>
      </c>
      <c r="M903" s="7">
        <f t="shared" si="186"/>
        <v>1</v>
      </c>
      <c r="N903" s="2">
        <f t="shared" si="180"/>
        <v>0.24168778887729239</v>
      </c>
      <c r="O903" s="2">
        <f t="shared" si="181"/>
        <v>0.13210079021917401</v>
      </c>
      <c r="P903" s="2">
        <f t="shared" si="182"/>
        <v>0.61473087818696881</v>
      </c>
      <c r="Q903" s="2">
        <f t="shared" si="183"/>
        <v>1.1480542716564845E-2</v>
      </c>
      <c r="R903" s="1">
        <v>1621</v>
      </c>
      <c r="S903" s="1">
        <v>886</v>
      </c>
      <c r="T903" s="1">
        <v>4123</v>
      </c>
      <c r="U903" s="1">
        <v>21</v>
      </c>
      <c r="V903" s="1">
        <v>5</v>
      </c>
      <c r="W903" s="1">
        <v>51</v>
      </c>
      <c r="AA903" t="s">
        <v>694</v>
      </c>
      <c r="AB903" t="e">
        <f>#REF!</f>
        <v>#REF!</v>
      </c>
      <c r="AE903" s="40">
        <v>25</v>
      </c>
      <c r="AF903" s="42">
        <v>21</v>
      </c>
      <c r="AG903" s="42">
        <v>70</v>
      </c>
      <c r="AH903" s="46">
        <v>41515</v>
      </c>
      <c r="AI903" s="46">
        <f t="shared" si="184"/>
        <v>25021</v>
      </c>
      <c r="AJ903" t="s">
        <v>1376</v>
      </c>
    </row>
    <row r="904" spans="1:36" hidden="1" outlineLevel="1" x14ac:dyDescent="0.2">
      <c r="A904" s="25" t="s">
        <v>1036</v>
      </c>
      <c r="B904" s="11" t="s">
        <v>1230</v>
      </c>
      <c r="E904" s="1">
        <f t="shared" si="179"/>
        <v>2333</v>
      </c>
      <c r="G904" s="1">
        <v>1856</v>
      </c>
      <c r="H904" s="1">
        <v>1848</v>
      </c>
      <c r="I904" s="2"/>
      <c r="J904" s="2">
        <f t="shared" si="185"/>
        <v>0.79211315902271751</v>
      </c>
      <c r="K904" s="7">
        <f t="shared" si="186"/>
        <v>2</v>
      </c>
      <c r="L904" s="7">
        <f t="shared" si="186"/>
        <v>3</v>
      </c>
      <c r="M904" s="7">
        <f t="shared" si="186"/>
        <v>1</v>
      </c>
      <c r="N904" s="2">
        <f t="shared" si="180"/>
        <v>0.16588084012001714</v>
      </c>
      <c r="O904" s="2">
        <f t="shared" si="181"/>
        <v>0.13030432918988427</v>
      </c>
      <c r="P904" s="2">
        <f t="shared" si="182"/>
        <v>0.6836690955850836</v>
      </c>
      <c r="Q904" s="2">
        <f t="shared" si="183"/>
        <v>2.014573510501505E-2</v>
      </c>
      <c r="R904" s="1">
        <v>387</v>
      </c>
      <c r="S904" s="1">
        <v>304</v>
      </c>
      <c r="T904" s="1">
        <v>1595</v>
      </c>
      <c r="U904" s="1">
        <v>15</v>
      </c>
      <c r="V904" s="1">
        <v>2</v>
      </c>
      <c r="W904" s="1">
        <v>30</v>
      </c>
      <c r="AA904" s="11" t="s">
        <v>1655</v>
      </c>
      <c r="AB904" s="11" t="e">
        <f>#REF!</f>
        <v>#REF!</v>
      </c>
      <c r="AE904" s="40">
        <v>25</v>
      </c>
      <c r="AF904" s="42">
        <v>27</v>
      </c>
      <c r="AG904" s="42">
        <v>150</v>
      </c>
      <c r="AH904" s="46">
        <v>41585</v>
      </c>
      <c r="AI904" s="46">
        <f t="shared" si="184"/>
        <v>25027</v>
      </c>
      <c r="AJ904" t="s">
        <v>1376</v>
      </c>
    </row>
    <row r="905" spans="1:36" hidden="1" outlineLevel="1" x14ac:dyDescent="0.2">
      <c r="A905" s="25" t="s">
        <v>676</v>
      </c>
      <c r="B905" s="11" t="s">
        <v>1230</v>
      </c>
      <c r="E905" s="1">
        <f t="shared" si="179"/>
        <v>21940</v>
      </c>
      <c r="G905" s="1">
        <v>17784</v>
      </c>
      <c r="H905" s="1">
        <v>17654</v>
      </c>
      <c r="I905" s="2"/>
      <c r="J905" s="2">
        <f t="shared" si="185"/>
        <v>0.80464904284412031</v>
      </c>
      <c r="K905" s="7">
        <f t="shared" si="186"/>
        <v>2</v>
      </c>
      <c r="L905" s="7">
        <f t="shared" si="186"/>
        <v>3</v>
      </c>
      <c r="M905" s="7">
        <f t="shared" si="186"/>
        <v>1</v>
      </c>
      <c r="N905" s="2">
        <f t="shared" si="180"/>
        <v>0.40396536007292616</v>
      </c>
      <c r="O905" s="2">
        <f t="shared" si="181"/>
        <v>7.3701002734731083E-2</v>
      </c>
      <c r="P905" s="2">
        <f t="shared" si="182"/>
        <v>0.51362807657247034</v>
      </c>
      <c r="Q905" s="2">
        <f t="shared" si="183"/>
        <v>8.7055606198723767E-3</v>
      </c>
      <c r="R905" s="1">
        <v>8863</v>
      </c>
      <c r="S905" s="1">
        <v>1617</v>
      </c>
      <c r="T905" s="1">
        <v>11269</v>
      </c>
      <c r="U905" s="1">
        <v>45</v>
      </c>
      <c r="V905" s="1">
        <v>7</v>
      </c>
      <c r="W905" s="1">
        <v>139</v>
      </c>
      <c r="AA905" t="s">
        <v>694</v>
      </c>
      <c r="AB905" t="e">
        <f>#REF!</f>
        <v>#REF!</v>
      </c>
      <c r="AE905" s="40">
        <v>25</v>
      </c>
      <c r="AF905" s="42">
        <v>21</v>
      </c>
      <c r="AG905" s="42">
        <v>75</v>
      </c>
      <c r="AH905" s="46">
        <v>41690</v>
      </c>
      <c r="AI905" s="46">
        <f t="shared" si="184"/>
        <v>25021</v>
      </c>
      <c r="AJ905" t="s">
        <v>1376</v>
      </c>
    </row>
    <row r="906" spans="1:36" hidden="1" outlineLevel="1" x14ac:dyDescent="0.2">
      <c r="A906" s="25" t="s">
        <v>590</v>
      </c>
      <c r="B906" s="11" t="s">
        <v>1230</v>
      </c>
      <c r="E906" s="1">
        <f t="shared" si="179"/>
        <v>72</v>
      </c>
      <c r="G906" s="1">
        <v>60</v>
      </c>
      <c r="H906" s="1">
        <v>60</v>
      </c>
      <c r="I906" s="2"/>
      <c r="J906" s="2">
        <f t="shared" si="185"/>
        <v>0.83333333333333337</v>
      </c>
      <c r="K906" s="7">
        <f t="shared" si="186"/>
        <v>3</v>
      </c>
      <c r="L906" s="7">
        <f t="shared" si="186"/>
        <v>2</v>
      </c>
      <c r="M906" s="7">
        <f t="shared" si="186"/>
        <v>1</v>
      </c>
      <c r="N906" s="2">
        <f t="shared" si="180"/>
        <v>6.9444444444444448E-2</v>
      </c>
      <c r="O906" s="2">
        <f t="shared" si="181"/>
        <v>0.1111111111111111</v>
      </c>
      <c r="P906" s="2">
        <f t="shared" si="182"/>
        <v>0.81944444444444442</v>
      </c>
      <c r="Q906" s="2">
        <f t="shared" si="183"/>
        <v>0</v>
      </c>
      <c r="R906" s="1">
        <v>5</v>
      </c>
      <c r="S906" s="1">
        <v>8</v>
      </c>
      <c r="T906" s="1">
        <v>59</v>
      </c>
      <c r="U906" s="1">
        <v>0</v>
      </c>
      <c r="V906" s="1">
        <v>0</v>
      </c>
      <c r="W906" s="1">
        <v>0</v>
      </c>
      <c r="AA906" t="s">
        <v>1057</v>
      </c>
      <c r="AB906" t="e">
        <f>#REF!</f>
        <v>#REF!</v>
      </c>
      <c r="AE906" s="40">
        <v>25</v>
      </c>
      <c r="AF906" s="42">
        <v>11</v>
      </c>
      <c r="AG906" s="42">
        <v>75</v>
      </c>
      <c r="AH906" s="46">
        <v>42040</v>
      </c>
      <c r="AI906" s="46">
        <f t="shared" si="184"/>
        <v>25011</v>
      </c>
      <c r="AJ906" t="s">
        <v>1376</v>
      </c>
    </row>
    <row r="907" spans="1:36" hidden="1" outlineLevel="1" x14ac:dyDescent="0.2">
      <c r="A907" s="25" t="s">
        <v>414</v>
      </c>
      <c r="B907" s="11" t="s">
        <v>1230</v>
      </c>
      <c r="E907" s="1">
        <f t="shared" si="179"/>
        <v>6283</v>
      </c>
      <c r="G907" s="1">
        <v>5205</v>
      </c>
      <c r="H907" s="1">
        <v>5175</v>
      </c>
      <c r="I907" s="2"/>
      <c r="J907" s="2">
        <f t="shared" si="185"/>
        <v>0.82365112207544167</v>
      </c>
      <c r="K907" s="7">
        <f t="shared" si="186"/>
        <v>2</v>
      </c>
      <c r="L907" s="7">
        <f t="shared" si="186"/>
        <v>3</v>
      </c>
      <c r="M907" s="7">
        <f t="shared" si="186"/>
        <v>1</v>
      </c>
      <c r="N907" s="2">
        <f t="shared" si="180"/>
        <v>0.21438803119528888</v>
      </c>
      <c r="O907" s="2">
        <f t="shared" si="181"/>
        <v>0.16170619130988381</v>
      </c>
      <c r="P907" s="2">
        <f t="shared" si="182"/>
        <v>0.60194174757281549</v>
      </c>
      <c r="Q907" s="2">
        <f t="shared" si="183"/>
        <v>2.1964029922011852E-2</v>
      </c>
      <c r="R907" s="1">
        <v>1347</v>
      </c>
      <c r="S907" s="1">
        <v>1016</v>
      </c>
      <c r="T907" s="1">
        <v>3782</v>
      </c>
      <c r="U907" s="1">
        <v>45</v>
      </c>
      <c r="V907" s="1">
        <v>3</v>
      </c>
      <c r="W907" s="1">
        <v>90</v>
      </c>
      <c r="AA907" t="s">
        <v>2684</v>
      </c>
      <c r="AB907" t="e">
        <f>#REF!</f>
        <v>#REF!</v>
      </c>
      <c r="AE907" s="40">
        <v>25</v>
      </c>
      <c r="AF907" s="42">
        <v>13</v>
      </c>
      <c r="AG907" s="42">
        <v>65</v>
      </c>
      <c r="AH907" s="46">
        <v>42145</v>
      </c>
      <c r="AI907" s="46">
        <f t="shared" si="184"/>
        <v>25013</v>
      </c>
      <c r="AJ907" t="s">
        <v>1376</v>
      </c>
    </row>
    <row r="908" spans="1:36" hidden="1" outlineLevel="1" x14ac:dyDescent="0.2">
      <c r="A908" s="25" t="s">
        <v>630</v>
      </c>
      <c r="B908" s="11" t="s">
        <v>1230</v>
      </c>
      <c r="E908" s="1">
        <f t="shared" si="179"/>
        <v>6608</v>
      </c>
      <c r="G908" s="1">
        <v>4925</v>
      </c>
      <c r="H908" s="1">
        <v>4898</v>
      </c>
      <c r="I908" s="2"/>
      <c r="J908" s="2">
        <f t="shared" si="185"/>
        <v>0.74122276029055689</v>
      </c>
      <c r="K908" s="7">
        <f t="shared" si="186"/>
        <v>2</v>
      </c>
      <c r="L908" s="7">
        <f t="shared" si="186"/>
        <v>3</v>
      </c>
      <c r="M908" s="7">
        <f t="shared" si="186"/>
        <v>1</v>
      </c>
      <c r="N908" s="2">
        <f t="shared" si="180"/>
        <v>0.3103813559322034</v>
      </c>
      <c r="O908" s="2">
        <f t="shared" si="181"/>
        <v>5.9927360774818403E-2</v>
      </c>
      <c r="P908" s="2">
        <f t="shared" si="182"/>
        <v>0.61289346246973364</v>
      </c>
      <c r="Q908" s="2">
        <f t="shared" si="183"/>
        <v>1.6797820823244547E-2</v>
      </c>
      <c r="R908" s="1">
        <v>2051</v>
      </c>
      <c r="S908" s="1">
        <v>396</v>
      </c>
      <c r="T908" s="1">
        <v>4050</v>
      </c>
      <c r="U908" s="1">
        <v>34</v>
      </c>
      <c r="V908" s="1">
        <v>20</v>
      </c>
      <c r="W908" s="1">
        <v>57</v>
      </c>
      <c r="AA908" t="s">
        <v>1057</v>
      </c>
      <c r="AB908" t="e">
        <f>#REF!</f>
        <v>#REF!</v>
      </c>
      <c r="AE908" s="40">
        <v>25</v>
      </c>
      <c r="AF908" s="42">
        <v>11</v>
      </c>
      <c r="AG908" s="42">
        <v>80</v>
      </c>
      <c r="AH908" s="46">
        <v>42285</v>
      </c>
      <c r="AI908" s="46">
        <f t="shared" si="184"/>
        <v>25011</v>
      </c>
      <c r="AJ908" t="s">
        <v>1376</v>
      </c>
    </row>
    <row r="909" spans="1:36" hidden="1" outlineLevel="1" x14ac:dyDescent="0.2">
      <c r="A909" s="25" t="s">
        <v>105</v>
      </c>
      <c r="B909" s="11" t="s">
        <v>1230</v>
      </c>
      <c r="E909" s="1">
        <f t="shared" ref="E909:E972" si="187">SUM(R909:Y909)</f>
        <v>736</v>
      </c>
      <c r="G909" s="1">
        <v>596</v>
      </c>
      <c r="H909" s="1">
        <v>592</v>
      </c>
      <c r="I909" s="2"/>
      <c r="J909" s="2">
        <f t="shared" si="185"/>
        <v>0.80434782608695654</v>
      </c>
      <c r="K909" s="7">
        <f t="shared" si="186"/>
        <v>2</v>
      </c>
      <c r="L909" s="7">
        <f t="shared" si="186"/>
        <v>3</v>
      </c>
      <c r="M909" s="7">
        <f t="shared" si="186"/>
        <v>1</v>
      </c>
      <c r="N909" s="2">
        <f t="shared" ref="N909:N972" si="188">IF(SUM($R909:$W909)=0,"-",R909/SUM($R909:$W909))</f>
        <v>0.39402173913043476</v>
      </c>
      <c r="O909" s="2">
        <f t="shared" ref="O909:O972" si="189">IF(SUM($R909:$W909)=0,"-",S909/SUM($R909:$W909))</f>
        <v>9.1032608695652176E-2</v>
      </c>
      <c r="P909" s="2">
        <f t="shared" ref="P909:P972" si="190">IF(SUM($R909:$W909)=0,"-",T909/SUM($R909:$W909))</f>
        <v>0.50271739130434778</v>
      </c>
      <c r="Q909" s="2">
        <f t="shared" ref="Q909:Q972" si="191">IF(SUM($R909:$W909)=0,"-",(1-N909-O909-P909))</f>
        <v>1.2228260869565188E-2</v>
      </c>
      <c r="R909" s="1">
        <v>290</v>
      </c>
      <c r="S909" s="1">
        <v>67</v>
      </c>
      <c r="T909" s="1">
        <v>370</v>
      </c>
      <c r="U909" s="1">
        <v>5</v>
      </c>
      <c r="V909" s="1">
        <v>2</v>
      </c>
      <c r="W909" s="1">
        <v>2</v>
      </c>
      <c r="AA909" t="s">
        <v>2164</v>
      </c>
      <c r="AB909" t="e">
        <f>#REF!</f>
        <v>#REF!</v>
      </c>
      <c r="AE909" s="40">
        <v>25</v>
      </c>
      <c r="AF909" s="42">
        <v>3</v>
      </c>
      <c r="AG909" s="42">
        <v>75</v>
      </c>
      <c r="AH909" s="46">
        <v>42460</v>
      </c>
      <c r="AI909" s="46">
        <f t="shared" si="184"/>
        <v>25003</v>
      </c>
      <c r="AJ909" t="s">
        <v>1376</v>
      </c>
    </row>
    <row r="910" spans="1:36" hidden="1" outlineLevel="1" x14ac:dyDescent="0.2">
      <c r="A910" s="25" t="s">
        <v>1313</v>
      </c>
      <c r="B910" s="11" t="s">
        <v>1230</v>
      </c>
      <c r="E910" s="1">
        <f t="shared" si="187"/>
        <v>638</v>
      </c>
      <c r="G910" s="1">
        <v>565</v>
      </c>
      <c r="H910" s="1">
        <v>564</v>
      </c>
      <c r="I910" s="2"/>
      <c r="J910" s="2">
        <f t="shared" si="185"/>
        <v>0.88401253918495293</v>
      </c>
      <c r="K910" s="7">
        <f t="shared" si="186"/>
        <v>3</v>
      </c>
      <c r="L910" s="7">
        <f t="shared" si="186"/>
        <v>2</v>
      </c>
      <c r="M910" s="7">
        <f t="shared" si="186"/>
        <v>1</v>
      </c>
      <c r="N910" s="2">
        <f t="shared" si="188"/>
        <v>0.13479623824451412</v>
      </c>
      <c r="O910" s="2">
        <f t="shared" si="189"/>
        <v>0.17398119122257052</v>
      </c>
      <c r="P910" s="2">
        <f t="shared" si="190"/>
        <v>0.66771159874608155</v>
      </c>
      <c r="Q910" s="2">
        <f t="shared" si="191"/>
        <v>2.3510971786833812E-2</v>
      </c>
      <c r="R910" s="1">
        <v>86</v>
      </c>
      <c r="S910" s="1">
        <v>111</v>
      </c>
      <c r="T910" s="1">
        <v>426</v>
      </c>
      <c r="U910" s="1">
        <v>2</v>
      </c>
      <c r="V910" s="1">
        <v>0</v>
      </c>
      <c r="W910" s="1">
        <v>13</v>
      </c>
      <c r="AA910" t="s">
        <v>2684</v>
      </c>
      <c r="AB910" t="e">
        <f>#REF!</f>
        <v>#REF!</v>
      </c>
      <c r="AE910" s="40">
        <v>25</v>
      </c>
      <c r="AF910" s="42">
        <v>13</v>
      </c>
      <c r="AG910" s="42">
        <v>70</v>
      </c>
      <c r="AH910" s="46">
        <v>42530</v>
      </c>
      <c r="AI910" s="46">
        <f t="shared" si="184"/>
        <v>25013</v>
      </c>
      <c r="AJ910" t="s">
        <v>1376</v>
      </c>
    </row>
    <row r="911" spans="1:36" hidden="1" outlineLevel="1" x14ac:dyDescent="0.2">
      <c r="A911" s="25" t="s">
        <v>887</v>
      </c>
      <c r="B911" s="11" t="s">
        <v>1230</v>
      </c>
      <c r="E911" s="1">
        <f t="shared" si="187"/>
        <v>141</v>
      </c>
      <c r="G911" s="1">
        <v>128</v>
      </c>
      <c r="H911" s="1">
        <v>125</v>
      </c>
      <c r="I911" s="2"/>
      <c r="J911" s="2">
        <f t="shared" si="185"/>
        <v>0.88652482269503541</v>
      </c>
      <c r="K911" s="7">
        <f t="shared" si="186"/>
        <v>2</v>
      </c>
      <c r="L911" s="7">
        <f t="shared" si="186"/>
        <v>3</v>
      </c>
      <c r="M911" s="7">
        <f t="shared" si="186"/>
        <v>1</v>
      </c>
      <c r="N911" s="2">
        <f t="shared" si="188"/>
        <v>0.31205673758865249</v>
      </c>
      <c r="O911" s="2">
        <f t="shared" si="189"/>
        <v>4.9645390070921988E-2</v>
      </c>
      <c r="P911" s="2">
        <f t="shared" si="190"/>
        <v>0.63120567375886527</v>
      </c>
      <c r="Q911" s="2">
        <f t="shared" si="191"/>
        <v>7.0921985815602939E-3</v>
      </c>
      <c r="R911" s="1">
        <v>44</v>
      </c>
      <c r="S911" s="1">
        <v>7</v>
      </c>
      <c r="T911" s="1">
        <v>89</v>
      </c>
      <c r="U911" s="1">
        <v>0</v>
      </c>
      <c r="V911" s="1">
        <v>0</v>
      </c>
      <c r="W911" s="1">
        <v>1</v>
      </c>
      <c r="AA911" t="s">
        <v>2164</v>
      </c>
      <c r="AB911" t="e">
        <f>#REF!</f>
        <v>#REF!</v>
      </c>
      <c r="AE911" s="40">
        <v>25</v>
      </c>
      <c r="AF911" s="42">
        <v>3</v>
      </c>
      <c r="AG911" s="42">
        <v>80</v>
      </c>
      <c r="AH911" s="46">
        <v>43300</v>
      </c>
      <c r="AI911" s="46">
        <f t="shared" si="184"/>
        <v>25003</v>
      </c>
      <c r="AJ911" t="s">
        <v>1376</v>
      </c>
    </row>
    <row r="912" spans="1:36" hidden="1" outlineLevel="1" x14ac:dyDescent="0.2">
      <c r="A912" s="25" t="s">
        <v>241</v>
      </c>
      <c r="B912" s="11" t="s">
        <v>1230</v>
      </c>
      <c r="E912" s="1">
        <f t="shared" si="187"/>
        <v>2840</v>
      </c>
      <c r="G912" s="1">
        <v>2533</v>
      </c>
      <c r="H912" s="1">
        <v>2524</v>
      </c>
      <c r="I912" s="2"/>
      <c r="J912" s="2">
        <f t="shared" si="185"/>
        <v>0.88873239436619722</v>
      </c>
      <c r="K912" s="7">
        <f t="shared" si="186"/>
        <v>2</v>
      </c>
      <c r="L912" s="7">
        <f t="shared" si="186"/>
        <v>3</v>
      </c>
      <c r="M912" s="7">
        <f t="shared" si="186"/>
        <v>1</v>
      </c>
      <c r="N912" s="2">
        <f t="shared" si="188"/>
        <v>0.3123239436619718</v>
      </c>
      <c r="O912" s="2">
        <f t="shared" si="189"/>
        <v>8.3098591549295775E-2</v>
      </c>
      <c r="P912" s="2">
        <f t="shared" si="190"/>
        <v>0.5936619718309859</v>
      </c>
      <c r="Q912" s="2">
        <f t="shared" si="191"/>
        <v>1.091549295774652E-2</v>
      </c>
      <c r="R912" s="1">
        <v>887</v>
      </c>
      <c r="S912" s="1">
        <v>236</v>
      </c>
      <c r="T912" s="1">
        <v>1686</v>
      </c>
      <c r="U912" s="1">
        <v>15</v>
      </c>
      <c r="V912" s="1">
        <v>1</v>
      </c>
      <c r="W912" s="1">
        <v>15</v>
      </c>
      <c r="AA912" t="s">
        <v>775</v>
      </c>
      <c r="AB912" t="e">
        <f>#REF!</f>
        <v>#REF!</v>
      </c>
      <c r="AE912" s="40">
        <v>25</v>
      </c>
      <c r="AF912" s="42">
        <v>9</v>
      </c>
      <c r="AG912" s="42">
        <v>105</v>
      </c>
      <c r="AH912" s="46">
        <v>43580</v>
      </c>
      <c r="AI912" s="46">
        <f t="shared" si="184"/>
        <v>25009</v>
      </c>
      <c r="AJ912" t="s">
        <v>1376</v>
      </c>
    </row>
    <row r="913" spans="1:36" hidden="1" outlineLevel="1" x14ac:dyDescent="0.2">
      <c r="A913" s="25" t="s">
        <v>2955</v>
      </c>
      <c r="B913" s="11" t="s">
        <v>1230</v>
      </c>
      <c r="E913" s="1">
        <f t="shared" si="187"/>
        <v>9624</v>
      </c>
      <c r="G913" s="1">
        <v>7338</v>
      </c>
      <c r="H913" s="1">
        <v>7306</v>
      </c>
      <c r="I913" s="2"/>
      <c r="J913" s="2">
        <f t="shared" si="185"/>
        <v>0.7591438071487947</v>
      </c>
      <c r="K913" s="7">
        <f t="shared" si="186"/>
        <v>2</v>
      </c>
      <c r="L913" s="7">
        <f t="shared" si="186"/>
        <v>3</v>
      </c>
      <c r="M913" s="7">
        <f t="shared" si="186"/>
        <v>1</v>
      </c>
      <c r="N913" s="2">
        <f t="shared" si="188"/>
        <v>0.29810889443059019</v>
      </c>
      <c r="O913" s="2">
        <f t="shared" si="189"/>
        <v>0.12032418952618454</v>
      </c>
      <c r="P913" s="2">
        <f t="shared" si="190"/>
        <v>0.56826683291770574</v>
      </c>
      <c r="Q913" s="2">
        <f t="shared" si="191"/>
        <v>1.3300083125519557E-2</v>
      </c>
      <c r="R913" s="1">
        <v>2869</v>
      </c>
      <c r="S913" s="1">
        <v>1158</v>
      </c>
      <c r="T913" s="1">
        <v>5469</v>
      </c>
      <c r="U913" s="1">
        <v>49</v>
      </c>
      <c r="V913" s="1">
        <v>11</v>
      </c>
      <c r="W913" s="1">
        <v>68</v>
      </c>
      <c r="AA913" t="s">
        <v>2955</v>
      </c>
      <c r="AB913" t="e">
        <f>#REF!</f>
        <v>#REF!</v>
      </c>
      <c r="AE913" s="40">
        <v>25</v>
      </c>
      <c r="AF913" s="42">
        <v>19</v>
      </c>
      <c r="AG913" s="42">
        <v>5</v>
      </c>
      <c r="AH913" s="46">
        <v>43790</v>
      </c>
      <c r="AI913" s="46">
        <f t="shared" si="184"/>
        <v>25019</v>
      </c>
      <c r="AJ913" t="s">
        <v>1376</v>
      </c>
    </row>
    <row r="914" spans="1:36" hidden="1" outlineLevel="1" x14ac:dyDescent="0.2">
      <c r="A914" s="25" t="s">
        <v>2774</v>
      </c>
      <c r="B914" s="11" t="s">
        <v>1230</v>
      </c>
      <c r="E914" s="1">
        <f t="shared" si="187"/>
        <v>24800</v>
      </c>
      <c r="G914" s="1">
        <v>21942</v>
      </c>
      <c r="H914" s="1">
        <v>21776</v>
      </c>
      <c r="I914" s="2"/>
      <c r="J914" s="2">
        <f t="shared" si="185"/>
        <v>0.87806451612903225</v>
      </c>
      <c r="K914" s="7">
        <f t="shared" si="186"/>
        <v>2</v>
      </c>
      <c r="L914" s="7">
        <f t="shared" si="186"/>
        <v>3</v>
      </c>
      <c r="M914" s="7">
        <f t="shared" si="186"/>
        <v>1</v>
      </c>
      <c r="N914" s="2">
        <f t="shared" si="188"/>
        <v>0.32286290322580646</v>
      </c>
      <c r="O914" s="2">
        <f t="shared" si="189"/>
        <v>9.0725806451612906E-2</v>
      </c>
      <c r="P914" s="2">
        <f t="shared" si="190"/>
        <v>0.57645161290322577</v>
      </c>
      <c r="Q914" s="2">
        <f t="shared" si="191"/>
        <v>9.9596774193548843E-3</v>
      </c>
      <c r="R914" s="1">
        <v>8007</v>
      </c>
      <c r="S914" s="1">
        <v>2250</v>
      </c>
      <c r="T914" s="1">
        <v>14296</v>
      </c>
      <c r="U914" s="1">
        <v>79</v>
      </c>
      <c r="V914" s="1">
        <v>15</v>
      </c>
      <c r="W914" s="1">
        <v>153</v>
      </c>
      <c r="AA914" t="s">
        <v>463</v>
      </c>
      <c r="AB914" t="e">
        <f>#REF!</f>
        <v>#REF!</v>
      </c>
      <c r="AE914" s="40">
        <v>25</v>
      </c>
      <c r="AF914" s="42">
        <v>17</v>
      </c>
      <c r="AG914" s="42">
        <v>160</v>
      </c>
      <c r="AH914" s="46">
        <v>43895</v>
      </c>
      <c r="AI914" s="46">
        <f t="shared" si="184"/>
        <v>25017</v>
      </c>
      <c r="AJ914" t="s">
        <v>1376</v>
      </c>
    </row>
    <row r="915" spans="1:36" hidden="1" outlineLevel="1" x14ac:dyDescent="0.2">
      <c r="A915" s="25" t="s">
        <v>821</v>
      </c>
      <c r="B915" s="11" t="s">
        <v>1230</v>
      </c>
      <c r="E915" s="1">
        <f t="shared" si="187"/>
        <v>23897</v>
      </c>
      <c r="G915" s="1">
        <v>20263</v>
      </c>
      <c r="H915" s="1">
        <v>20113</v>
      </c>
      <c r="I915" s="2"/>
      <c r="J915" s="2">
        <f t="shared" si="185"/>
        <v>0.84165376407080383</v>
      </c>
      <c r="K915" s="7">
        <f t="shared" si="186"/>
        <v>2</v>
      </c>
      <c r="L915" s="7">
        <f t="shared" si="186"/>
        <v>3</v>
      </c>
      <c r="M915" s="7">
        <f t="shared" si="186"/>
        <v>1</v>
      </c>
      <c r="N915" s="2">
        <f t="shared" si="188"/>
        <v>0.3380340628530778</v>
      </c>
      <c r="O915" s="2">
        <f t="shared" si="189"/>
        <v>9.8380549859815036E-2</v>
      </c>
      <c r="P915" s="2">
        <f t="shared" si="190"/>
        <v>0.5556345984851655</v>
      </c>
      <c r="Q915" s="2">
        <f t="shared" si="191"/>
        <v>7.9507888019416662E-3</v>
      </c>
      <c r="R915" s="1">
        <v>8078</v>
      </c>
      <c r="S915" s="1">
        <v>2351</v>
      </c>
      <c r="T915" s="1">
        <v>13278</v>
      </c>
      <c r="U915" s="1">
        <v>46</v>
      </c>
      <c r="V915" s="1">
        <v>16</v>
      </c>
      <c r="W915" s="1">
        <v>128</v>
      </c>
      <c r="AA915" t="s">
        <v>694</v>
      </c>
      <c r="AB915" t="e">
        <f>#REF!</f>
        <v>#REF!</v>
      </c>
      <c r="AE915" s="40">
        <v>25</v>
      </c>
      <c r="AF915" s="42">
        <v>21</v>
      </c>
      <c r="AG915" s="42">
        <v>80</v>
      </c>
      <c r="AH915" s="46">
        <v>44105</v>
      </c>
      <c r="AI915" s="46">
        <f t="shared" si="184"/>
        <v>25021</v>
      </c>
      <c r="AJ915" t="s">
        <v>1376</v>
      </c>
    </row>
    <row r="916" spans="1:36" hidden="1" outlineLevel="1" x14ac:dyDescent="0.2">
      <c r="A916" s="25" t="s">
        <v>1382</v>
      </c>
      <c r="B916" s="11" t="s">
        <v>1230</v>
      </c>
      <c r="E916" s="1">
        <f t="shared" si="187"/>
        <v>191</v>
      </c>
      <c r="G916" s="1">
        <v>155</v>
      </c>
      <c r="H916" s="1">
        <v>151</v>
      </c>
      <c r="I916" s="2"/>
      <c r="J916" s="2">
        <f t="shared" si="185"/>
        <v>0.79057591623036649</v>
      </c>
      <c r="K916" s="7">
        <f t="shared" si="186"/>
        <v>2</v>
      </c>
      <c r="L916" s="7">
        <f t="shared" si="186"/>
        <v>3</v>
      </c>
      <c r="M916" s="7">
        <f t="shared" si="186"/>
        <v>1</v>
      </c>
      <c r="N916" s="2">
        <f t="shared" si="188"/>
        <v>0.18324607329842932</v>
      </c>
      <c r="O916" s="2">
        <f t="shared" si="189"/>
        <v>8.9005235602094238E-2</v>
      </c>
      <c r="P916" s="2">
        <f t="shared" si="190"/>
        <v>0.70680628272251311</v>
      </c>
      <c r="Q916" s="2">
        <f t="shared" si="191"/>
        <v>2.0942408376963262E-2</v>
      </c>
      <c r="R916" s="1">
        <v>35</v>
      </c>
      <c r="S916" s="1">
        <v>17</v>
      </c>
      <c r="T916" s="1">
        <v>135</v>
      </c>
      <c r="U916" s="1">
        <v>1</v>
      </c>
      <c r="V916" s="1">
        <v>0</v>
      </c>
      <c r="W916" s="1">
        <v>3</v>
      </c>
      <c r="AA916" t="s">
        <v>2164</v>
      </c>
      <c r="AB916" t="e">
        <f>#REF!</f>
        <v>#REF!</v>
      </c>
      <c r="AE916" s="40">
        <v>25</v>
      </c>
      <c r="AF916" s="42">
        <v>3</v>
      </c>
      <c r="AG916" s="42">
        <v>85</v>
      </c>
      <c r="AH916" s="46">
        <v>44385</v>
      </c>
      <c r="AI916" s="46">
        <f t="shared" si="184"/>
        <v>25003</v>
      </c>
      <c r="AJ916" t="s">
        <v>1376</v>
      </c>
    </row>
    <row r="917" spans="1:36" hidden="1" outlineLevel="1" x14ac:dyDescent="0.2">
      <c r="A917" s="25" t="s">
        <v>250</v>
      </c>
      <c r="B917" s="11" t="s">
        <v>1230</v>
      </c>
      <c r="E917" s="1">
        <f t="shared" si="187"/>
        <v>63475</v>
      </c>
      <c r="G917" s="1">
        <v>35085</v>
      </c>
      <c r="H917" s="1">
        <v>34877</v>
      </c>
      <c r="I917" s="2"/>
      <c r="J917" s="2">
        <f t="shared" si="185"/>
        <v>0.54946041748719965</v>
      </c>
      <c r="K917" s="7">
        <f t="shared" si="186"/>
        <v>2</v>
      </c>
      <c r="L917" s="7">
        <f t="shared" si="186"/>
        <v>3</v>
      </c>
      <c r="M917" s="7">
        <f t="shared" si="186"/>
        <v>1</v>
      </c>
      <c r="N917" s="2">
        <f t="shared" si="188"/>
        <v>0.39095706971248523</v>
      </c>
      <c r="O917" s="2">
        <f t="shared" si="189"/>
        <v>6.955494289090193E-2</v>
      </c>
      <c r="P917" s="2">
        <f t="shared" si="190"/>
        <v>0.52151240645923591</v>
      </c>
      <c r="Q917" s="2">
        <f t="shared" si="191"/>
        <v>1.7975580937376945E-2</v>
      </c>
      <c r="R917" s="1">
        <v>24816</v>
      </c>
      <c r="S917" s="1">
        <v>4415</v>
      </c>
      <c r="T917" s="1">
        <v>33103</v>
      </c>
      <c r="U917" s="1">
        <v>323</v>
      </c>
      <c r="V917" s="1">
        <v>68</v>
      </c>
      <c r="W917" s="1">
        <v>750</v>
      </c>
      <c r="AA917" t="s">
        <v>2075</v>
      </c>
      <c r="AB917" t="e">
        <f>#REF!</f>
        <v>#REF!</v>
      </c>
      <c r="AE917" s="40">
        <v>25</v>
      </c>
      <c r="AF917" s="42">
        <v>5</v>
      </c>
      <c r="AG917" s="42">
        <v>55</v>
      </c>
      <c r="AH917" s="46">
        <v>45000</v>
      </c>
      <c r="AI917" s="46">
        <f t="shared" si="184"/>
        <v>25005</v>
      </c>
      <c r="AJ917" t="s">
        <v>1161</v>
      </c>
    </row>
    <row r="918" spans="1:36" hidden="1" outlineLevel="1" x14ac:dyDescent="0.2">
      <c r="A918" s="25" t="s">
        <v>544</v>
      </c>
      <c r="B918" s="11" t="s">
        <v>1230</v>
      </c>
      <c r="E918" s="1">
        <f t="shared" si="187"/>
        <v>785</v>
      </c>
      <c r="G918" s="1">
        <v>676</v>
      </c>
      <c r="H918" s="1">
        <v>671</v>
      </c>
      <c r="I918" s="2"/>
      <c r="J918" s="2">
        <f t="shared" si="185"/>
        <v>0.8547770700636943</v>
      </c>
      <c r="K918" s="7">
        <f t="shared" si="186"/>
        <v>2</v>
      </c>
      <c r="L918" s="7">
        <f t="shared" si="186"/>
        <v>3</v>
      </c>
      <c r="M918" s="7">
        <f t="shared" si="186"/>
        <v>1</v>
      </c>
      <c r="N918" s="2">
        <f t="shared" si="188"/>
        <v>0.13503184713375796</v>
      </c>
      <c r="O918" s="2">
        <f t="shared" si="189"/>
        <v>0.12484076433121019</v>
      </c>
      <c r="P918" s="2">
        <f t="shared" si="190"/>
        <v>0.73375796178343944</v>
      </c>
      <c r="Q918" s="2">
        <f t="shared" si="191"/>
        <v>6.3694267515924663E-3</v>
      </c>
      <c r="R918" s="1">
        <v>106</v>
      </c>
      <c r="S918" s="1">
        <v>98</v>
      </c>
      <c r="T918" s="1">
        <v>576</v>
      </c>
      <c r="U918" s="1">
        <v>1</v>
      </c>
      <c r="V918" s="1">
        <v>0</v>
      </c>
      <c r="W918" s="1">
        <v>4</v>
      </c>
      <c r="AA918" s="11" t="s">
        <v>1655</v>
      </c>
      <c r="AB918" s="11" t="e">
        <f>#REF!</f>
        <v>#REF!</v>
      </c>
      <c r="AE918" s="40">
        <v>25</v>
      </c>
      <c r="AF918" s="42">
        <v>27</v>
      </c>
      <c r="AG918" s="42">
        <v>155</v>
      </c>
      <c r="AH918" s="46">
        <v>45105</v>
      </c>
      <c r="AI918" s="46">
        <f t="shared" si="184"/>
        <v>25027</v>
      </c>
      <c r="AJ918" t="s">
        <v>1376</v>
      </c>
    </row>
    <row r="919" spans="1:36" hidden="1" outlineLevel="1" x14ac:dyDescent="0.2">
      <c r="A919" s="25" t="s">
        <v>305</v>
      </c>
      <c r="B919" s="11" t="s">
        <v>1230</v>
      </c>
      <c r="E919" s="1">
        <f t="shared" si="187"/>
        <v>1240</v>
      </c>
      <c r="G919" s="1">
        <v>966</v>
      </c>
      <c r="H919" s="1">
        <v>959</v>
      </c>
      <c r="I919" s="2"/>
      <c r="J919" s="2">
        <f t="shared" si="185"/>
        <v>0.77338709677419359</v>
      </c>
      <c r="K919" s="7">
        <f t="shared" si="186"/>
        <v>2</v>
      </c>
      <c r="L919" s="7">
        <f t="shared" si="186"/>
        <v>3</v>
      </c>
      <c r="M919" s="7">
        <f t="shared" si="186"/>
        <v>1</v>
      </c>
      <c r="N919" s="2">
        <f t="shared" si="188"/>
        <v>0.32096774193548389</v>
      </c>
      <c r="O919" s="2">
        <f t="shared" si="189"/>
        <v>0.11290322580645161</v>
      </c>
      <c r="P919" s="2">
        <f t="shared" si="190"/>
        <v>0.54919354838709677</v>
      </c>
      <c r="Q919" s="2">
        <f t="shared" si="191"/>
        <v>1.693548387096766E-2</v>
      </c>
      <c r="R919" s="1">
        <v>398</v>
      </c>
      <c r="S919" s="1">
        <v>140</v>
      </c>
      <c r="T919" s="1">
        <v>681</v>
      </c>
      <c r="U919" s="1">
        <v>8</v>
      </c>
      <c r="V919" s="1">
        <v>4</v>
      </c>
      <c r="W919" s="1">
        <v>9</v>
      </c>
      <c r="AA919" t="s">
        <v>2164</v>
      </c>
      <c r="AB919" t="e">
        <f>#REF!</f>
        <v>#REF!</v>
      </c>
      <c r="AE919" s="40">
        <v>25</v>
      </c>
      <c r="AF919" s="42">
        <v>3</v>
      </c>
      <c r="AG919" s="42">
        <v>90</v>
      </c>
      <c r="AH919" s="46">
        <v>45420</v>
      </c>
      <c r="AI919" s="46">
        <f t="shared" si="184"/>
        <v>25003</v>
      </c>
      <c r="AJ919" t="s">
        <v>1376</v>
      </c>
    </row>
    <row r="920" spans="1:36" hidden="1" outlineLevel="1" x14ac:dyDescent="0.2">
      <c r="A920" s="25" t="s">
        <v>2023</v>
      </c>
      <c r="B920" s="11" t="s">
        <v>1230</v>
      </c>
      <c r="E920" s="1">
        <f t="shared" si="187"/>
        <v>834</v>
      </c>
      <c r="G920" s="1">
        <v>681</v>
      </c>
      <c r="H920" s="1">
        <v>681</v>
      </c>
      <c r="I920" s="2"/>
      <c r="J920" s="2">
        <f t="shared" si="185"/>
        <v>0.81654676258992809</v>
      </c>
      <c r="K920" s="7">
        <f t="shared" si="186"/>
        <v>2</v>
      </c>
      <c r="L920" s="7">
        <f t="shared" si="186"/>
        <v>3</v>
      </c>
      <c r="M920" s="7">
        <f t="shared" si="186"/>
        <v>1</v>
      </c>
      <c r="N920" s="2">
        <f t="shared" si="188"/>
        <v>0.23381294964028776</v>
      </c>
      <c r="O920" s="2">
        <f t="shared" si="189"/>
        <v>0.10911270983213429</v>
      </c>
      <c r="P920" s="2">
        <f t="shared" si="190"/>
        <v>0.6462829736211031</v>
      </c>
      <c r="Q920" s="2">
        <f t="shared" si="191"/>
        <v>1.0791366906474864E-2</v>
      </c>
      <c r="R920" s="1">
        <v>195</v>
      </c>
      <c r="S920" s="1">
        <v>91</v>
      </c>
      <c r="T920" s="1">
        <v>539</v>
      </c>
      <c r="U920" s="1">
        <v>2</v>
      </c>
      <c r="V920" s="1">
        <v>3</v>
      </c>
      <c r="W920" s="1">
        <v>4</v>
      </c>
      <c r="AA920" t="s">
        <v>1057</v>
      </c>
      <c r="AB920" t="e">
        <f>#REF!</f>
        <v>#REF!</v>
      </c>
      <c r="AE920" s="40">
        <v>25</v>
      </c>
      <c r="AF920" s="42">
        <v>11</v>
      </c>
      <c r="AG920" s="42">
        <v>85</v>
      </c>
      <c r="AH920" s="46">
        <v>45490</v>
      </c>
      <c r="AI920" s="46">
        <f t="shared" si="184"/>
        <v>25011</v>
      </c>
      <c r="AJ920" t="s">
        <v>1376</v>
      </c>
    </row>
    <row r="921" spans="1:36" hidden="1" outlineLevel="1" x14ac:dyDescent="0.2">
      <c r="A921" s="25" t="s">
        <v>2974</v>
      </c>
      <c r="B921" s="11" t="s">
        <v>1230</v>
      </c>
      <c r="E921" s="1">
        <f t="shared" si="187"/>
        <v>5715</v>
      </c>
      <c r="G921" s="1">
        <v>5041</v>
      </c>
      <c r="H921" s="1">
        <v>5025</v>
      </c>
      <c r="I921" s="2"/>
      <c r="J921" s="2">
        <f t="shared" si="185"/>
        <v>0.87926509186351709</v>
      </c>
      <c r="K921" s="7">
        <f t="shared" si="186"/>
        <v>2</v>
      </c>
      <c r="L921" s="7">
        <f t="shared" si="186"/>
        <v>3</v>
      </c>
      <c r="M921" s="7">
        <f t="shared" si="186"/>
        <v>1</v>
      </c>
      <c r="N921" s="2">
        <f t="shared" si="188"/>
        <v>0.2199475065616798</v>
      </c>
      <c r="O921" s="2">
        <f t="shared" si="189"/>
        <v>0.14068241469816273</v>
      </c>
      <c r="P921" s="2">
        <f t="shared" si="190"/>
        <v>0.62712160979877518</v>
      </c>
      <c r="Q921" s="2">
        <f t="shared" si="191"/>
        <v>1.2248468941382318E-2</v>
      </c>
      <c r="R921" s="1">
        <v>1257</v>
      </c>
      <c r="S921" s="1">
        <v>804</v>
      </c>
      <c r="T921" s="1">
        <v>3584</v>
      </c>
      <c r="U921" s="1">
        <v>14</v>
      </c>
      <c r="V921" s="1">
        <v>4</v>
      </c>
      <c r="W921" s="1">
        <v>52</v>
      </c>
      <c r="AA921" t="s">
        <v>775</v>
      </c>
      <c r="AB921" t="e">
        <f>#REF!</f>
        <v>#REF!</v>
      </c>
      <c r="AE921" s="40">
        <v>25</v>
      </c>
      <c r="AF921" s="42">
        <v>9</v>
      </c>
      <c r="AG921" s="42">
        <v>110</v>
      </c>
      <c r="AH921" s="46">
        <v>45175</v>
      </c>
      <c r="AI921" s="46">
        <f t="shared" si="184"/>
        <v>25009</v>
      </c>
      <c r="AJ921" t="s">
        <v>1376</v>
      </c>
    </row>
    <row r="922" spans="1:36" hidden="1" outlineLevel="1" x14ac:dyDescent="0.2">
      <c r="A922" s="25" t="s">
        <v>26</v>
      </c>
      <c r="B922" s="11" t="s">
        <v>1230</v>
      </c>
      <c r="E922" s="1">
        <f t="shared" si="187"/>
        <v>15705</v>
      </c>
      <c r="G922" s="1">
        <v>12897</v>
      </c>
      <c r="H922" s="1">
        <v>12708</v>
      </c>
      <c r="I922" s="2"/>
      <c r="J922" s="2">
        <f t="shared" si="185"/>
        <v>0.80916905444126075</v>
      </c>
      <c r="K922" s="7">
        <f t="shared" si="186"/>
        <v>2</v>
      </c>
      <c r="L922" s="7">
        <f t="shared" si="186"/>
        <v>3</v>
      </c>
      <c r="M922" s="7">
        <f t="shared" si="186"/>
        <v>1</v>
      </c>
      <c r="N922" s="2">
        <f t="shared" si="188"/>
        <v>0.29723018147086916</v>
      </c>
      <c r="O922" s="2">
        <f t="shared" si="189"/>
        <v>0.10894619547914677</v>
      </c>
      <c r="P922" s="2">
        <f t="shared" si="190"/>
        <v>0.57924227952881246</v>
      </c>
      <c r="Q922" s="2">
        <f t="shared" si="191"/>
        <v>1.4581343521171686E-2</v>
      </c>
      <c r="R922" s="1">
        <v>4668</v>
      </c>
      <c r="S922" s="1">
        <v>1711</v>
      </c>
      <c r="T922" s="1">
        <v>9097</v>
      </c>
      <c r="U922" s="1">
        <v>60</v>
      </c>
      <c r="V922" s="1">
        <v>14</v>
      </c>
      <c r="W922" s="1">
        <v>155</v>
      </c>
      <c r="AA922" t="s">
        <v>775</v>
      </c>
      <c r="AB922" t="e">
        <f>#REF!</f>
        <v>#REF!</v>
      </c>
      <c r="AE922" s="40">
        <v>25</v>
      </c>
      <c r="AF922" s="42">
        <v>9</v>
      </c>
      <c r="AG922" s="42">
        <v>115</v>
      </c>
      <c r="AH922" s="46">
        <v>45245</v>
      </c>
      <c r="AI922" s="46">
        <f t="shared" si="184"/>
        <v>25009</v>
      </c>
      <c r="AJ922" t="s">
        <v>1161</v>
      </c>
    </row>
    <row r="923" spans="1:36" hidden="1" outlineLevel="1" x14ac:dyDescent="0.2">
      <c r="A923" s="25" t="s">
        <v>1055</v>
      </c>
      <c r="B923" s="11" t="s">
        <v>1230</v>
      </c>
      <c r="E923" s="1">
        <f t="shared" si="187"/>
        <v>62946</v>
      </c>
      <c r="G923" s="1">
        <v>50571</v>
      </c>
      <c r="H923" s="1">
        <v>50295</v>
      </c>
      <c r="I923" s="2"/>
      <c r="J923" s="2">
        <f t="shared" si="185"/>
        <v>0.79901820608140306</v>
      </c>
      <c r="K923" s="7">
        <f t="shared" si="186"/>
        <v>2</v>
      </c>
      <c r="L923" s="7">
        <f t="shared" si="186"/>
        <v>3</v>
      </c>
      <c r="M923" s="7">
        <f t="shared" si="186"/>
        <v>1</v>
      </c>
      <c r="N923" s="2">
        <f t="shared" si="188"/>
        <v>0.41607091792965401</v>
      </c>
      <c r="O923" s="2">
        <f t="shared" si="189"/>
        <v>6.1115877101007215E-2</v>
      </c>
      <c r="P923" s="2">
        <f t="shared" si="190"/>
        <v>0.5149016617418104</v>
      </c>
      <c r="Q923" s="2">
        <f t="shared" si="191"/>
        <v>7.9115432275284059E-3</v>
      </c>
      <c r="R923" s="1">
        <v>26190</v>
      </c>
      <c r="S923" s="1">
        <v>3847</v>
      </c>
      <c r="T923" s="1">
        <v>32411</v>
      </c>
      <c r="U923" s="1">
        <v>142</v>
      </c>
      <c r="V923" s="1">
        <v>50</v>
      </c>
      <c r="W923" s="1">
        <v>306</v>
      </c>
      <c r="AA923" t="s">
        <v>463</v>
      </c>
      <c r="AB923" t="e">
        <f>#REF!</f>
        <v>#REF!</v>
      </c>
      <c r="AE923" s="40">
        <v>25</v>
      </c>
      <c r="AF923" s="42">
        <v>17</v>
      </c>
      <c r="AG923" s="42">
        <v>165</v>
      </c>
      <c r="AH923" s="46">
        <v>45560</v>
      </c>
      <c r="AI923" s="46">
        <f t="shared" si="184"/>
        <v>25017</v>
      </c>
      <c r="AJ923" t="s">
        <v>1161</v>
      </c>
    </row>
    <row r="924" spans="1:36" hidden="1" outlineLevel="1" x14ac:dyDescent="0.2">
      <c r="A924" s="25" t="s">
        <v>694</v>
      </c>
      <c r="B924" s="11" t="s">
        <v>1230</v>
      </c>
      <c r="E924" s="1">
        <f t="shared" si="187"/>
        <v>7766</v>
      </c>
      <c r="G924" s="1">
        <v>6904</v>
      </c>
      <c r="H924" s="1">
        <v>6853</v>
      </c>
      <c r="I924" s="2"/>
      <c r="J924" s="2">
        <f t="shared" si="185"/>
        <v>0.88243626062322944</v>
      </c>
      <c r="K924" s="7">
        <f t="shared" si="186"/>
        <v>2</v>
      </c>
      <c r="L924" s="7">
        <f t="shared" si="186"/>
        <v>3</v>
      </c>
      <c r="M924" s="7">
        <f t="shared" si="186"/>
        <v>1</v>
      </c>
      <c r="N924" s="2">
        <f t="shared" si="188"/>
        <v>0.19804275045068245</v>
      </c>
      <c r="O924" s="2">
        <f t="shared" si="189"/>
        <v>0.16237445274272469</v>
      </c>
      <c r="P924" s="2">
        <f t="shared" si="190"/>
        <v>0.63443214009786253</v>
      </c>
      <c r="Q924" s="2">
        <f t="shared" si="191"/>
        <v>5.1506567087303834E-3</v>
      </c>
      <c r="R924" s="1">
        <v>1538</v>
      </c>
      <c r="S924" s="1">
        <v>1261</v>
      </c>
      <c r="T924" s="1">
        <v>4927</v>
      </c>
      <c r="U924" s="1">
        <v>26</v>
      </c>
      <c r="V924" s="1">
        <v>3</v>
      </c>
      <c r="W924" s="1">
        <v>11</v>
      </c>
      <c r="AA924" t="s">
        <v>694</v>
      </c>
      <c r="AB924" t="e">
        <f>#REF!</f>
        <v>#REF!</v>
      </c>
      <c r="AE924" s="40">
        <v>25</v>
      </c>
      <c r="AF924" s="42">
        <v>21</v>
      </c>
      <c r="AG924" s="42">
        <v>85</v>
      </c>
      <c r="AH924" s="46">
        <v>46050</v>
      </c>
      <c r="AI924" s="46">
        <f t="shared" ref="AI924:AI987" si="192">AE924*1000+AF924</f>
        <v>25021</v>
      </c>
      <c r="AJ924" t="s">
        <v>1376</v>
      </c>
    </row>
    <row r="925" spans="1:36" hidden="1" outlineLevel="1" x14ac:dyDescent="0.2">
      <c r="A925" s="25" t="s">
        <v>2898</v>
      </c>
      <c r="B925" s="11" t="s">
        <v>1230</v>
      </c>
      <c r="E925" s="1">
        <f t="shared" si="187"/>
        <v>8884</v>
      </c>
      <c r="G925" s="1">
        <v>5986</v>
      </c>
      <c r="H925" s="1">
        <v>5932</v>
      </c>
      <c r="I925" s="2"/>
      <c r="J925" s="2">
        <f t="shared" si="185"/>
        <v>0.66771724448446645</v>
      </c>
      <c r="K925" s="7">
        <f t="shared" si="186"/>
        <v>2</v>
      </c>
      <c r="L925" s="7">
        <f t="shared" si="186"/>
        <v>3</v>
      </c>
      <c r="M925" s="7">
        <f t="shared" si="186"/>
        <v>1</v>
      </c>
      <c r="N925" s="2">
        <f t="shared" si="188"/>
        <v>0.31382260243133725</v>
      </c>
      <c r="O925" s="2">
        <f t="shared" si="189"/>
        <v>6.9225574065736151E-2</v>
      </c>
      <c r="P925" s="2">
        <f t="shared" si="190"/>
        <v>0.59927960378208012</v>
      </c>
      <c r="Q925" s="2">
        <f t="shared" si="191"/>
        <v>1.7672219720846427E-2</v>
      </c>
      <c r="R925" s="1">
        <v>2788</v>
      </c>
      <c r="S925" s="1">
        <v>615</v>
      </c>
      <c r="T925" s="1">
        <v>5324</v>
      </c>
      <c r="U925" s="1">
        <v>51</v>
      </c>
      <c r="V925" s="1">
        <v>18</v>
      </c>
      <c r="W925" s="1">
        <v>88</v>
      </c>
      <c r="AA925" t="s">
        <v>2164</v>
      </c>
      <c r="AB925" t="e">
        <f>#REF!</f>
        <v>#REF!</v>
      </c>
      <c r="AE925" s="40">
        <v>25</v>
      </c>
      <c r="AF925" s="42">
        <v>3</v>
      </c>
      <c r="AG925" s="42">
        <v>95</v>
      </c>
      <c r="AH925" s="46">
        <v>46225</v>
      </c>
      <c r="AI925" s="46">
        <f t="shared" si="192"/>
        <v>25003</v>
      </c>
      <c r="AJ925" t="s">
        <v>1161</v>
      </c>
    </row>
    <row r="926" spans="1:36" hidden="1" outlineLevel="1" x14ac:dyDescent="0.2">
      <c r="A926" s="25" t="s">
        <v>2528</v>
      </c>
      <c r="B926" s="11" t="s">
        <v>1230</v>
      </c>
      <c r="E926" s="1">
        <f t="shared" si="187"/>
        <v>21968</v>
      </c>
      <c r="G926" s="1">
        <v>18122</v>
      </c>
      <c r="H926" s="1">
        <v>18012</v>
      </c>
      <c r="I926" s="2"/>
      <c r="J926" s="2">
        <f t="shared" si="185"/>
        <v>0.81991988346686084</v>
      </c>
      <c r="K926" s="7">
        <f t="shared" si="186"/>
        <v>2</v>
      </c>
      <c r="L926" s="7">
        <f t="shared" si="186"/>
        <v>3</v>
      </c>
      <c r="M926" s="7">
        <f t="shared" si="186"/>
        <v>1</v>
      </c>
      <c r="N926" s="2">
        <f t="shared" si="188"/>
        <v>0.22755826656955572</v>
      </c>
      <c r="O926" s="2">
        <f t="shared" si="189"/>
        <v>0.14047705753823744</v>
      </c>
      <c r="P926" s="2">
        <f t="shared" si="190"/>
        <v>0.62049344501092496</v>
      </c>
      <c r="Q926" s="2">
        <f t="shared" si="191"/>
        <v>1.147123088128188E-2</v>
      </c>
      <c r="R926" s="1">
        <v>4999</v>
      </c>
      <c r="S926" s="1">
        <v>3086</v>
      </c>
      <c r="T926" s="1">
        <v>13631</v>
      </c>
      <c r="U926" s="1">
        <v>83</v>
      </c>
      <c r="V926" s="1">
        <v>8</v>
      </c>
      <c r="W926" s="1">
        <v>161</v>
      </c>
      <c r="AA926" t="s">
        <v>775</v>
      </c>
      <c r="AB926" t="e">
        <f>#REF!</f>
        <v>#REF!</v>
      </c>
      <c r="AE926" s="40">
        <v>25</v>
      </c>
      <c r="AF926" s="42">
        <v>9</v>
      </c>
      <c r="AG926" s="42">
        <v>120</v>
      </c>
      <c r="AH926" s="46">
        <v>46365</v>
      </c>
      <c r="AI926" s="46">
        <f t="shared" si="192"/>
        <v>25009</v>
      </c>
      <c r="AJ926" t="s">
        <v>1376</v>
      </c>
    </row>
    <row r="927" spans="1:36" hidden="1" outlineLevel="1" x14ac:dyDescent="0.2">
      <c r="A927" s="25" t="s">
        <v>1268</v>
      </c>
      <c r="B927" s="11" t="s">
        <v>1230</v>
      </c>
      <c r="E927" s="1">
        <f t="shared" si="187"/>
        <v>22152</v>
      </c>
      <c r="G927" s="1">
        <v>17300</v>
      </c>
      <c r="H927" s="1">
        <v>17191</v>
      </c>
      <c r="I927" s="2"/>
      <c r="J927" s="2">
        <f t="shared" si="185"/>
        <v>0.7760473094980137</v>
      </c>
      <c r="K927" s="7">
        <f t="shared" si="186"/>
        <v>2</v>
      </c>
      <c r="L927" s="7">
        <f t="shared" si="186"/>
        <v>3</v>
      </c>
      <c r="M927" s="7">
        <f t="shared" si="186"/>
        <v>1</v>
      </c>
      <c r="N927" s="2">
        <f t="shared" si="188"/>
        <v>0.18883170819790537</v>
      </c>
      <c r="O927" s="2">
        <f t="shared" si="189"/>
        <v>0.14856446370530876</v>
      </c>
      <c r="P927" s="2">
        <f t="shared" si="190"/>
        <v>0.6497381726254966</v>
      </c>
      <c r="Q927" s="2">
        <f t="shared" si="191"/>
        <v>1.2865655471289261E-2</v>
      </c>
      <c r="R927" s="1">
        <v>4183</v>
      </c>
      <c r="S927" s="1">
        <v>3291</v>
      </c>
      <c r="T927" s="1">
        <v>14393</v>
      </c>
      <c r="U927" s="1">
        <v>104</v>
      </c>
      <c r="V927" s="1">
        <v>18</v>
      </c>
      <c r="W927" s="1">
        <v>163</v>
      </c>
      <c r="AA927" t="s">
        <v>2075</v>
      </c>
      <c r="AB927" t="e">
        <f>#REF!</f>
        <v>#REF!</v>
      </c>
      <c r="AE927" s="40">
        <v>25</v>
      </c>
      <c r="AF927" s="42">
        <v>5</v>
      </c>
      <c r="AG927" s="42">
        <v>60</v>
      </c>
      <c r="AH927" s="46">
        <v>46575</v>
      </c>
      <c r="AI927" s="46">
        <f t="shared" si="192"/>
        <v>25005</v>
      </c>
      <c r="AJ927" t="s">
        <v>1376</v>
      </c>
    </row>
    <row r="928" spans="1:36" hidden="1" outlineLevel="1" x14ac:dyDescent="0.2">
      <c r="A928" s="25" t="s">
        <v>1198</v>
      </c>
      <c r="B928" s="11" t="s">
        <v>1230</v>
      </c>
      <c r="E928" s="1">
        <f t="shared" si="187"/>
        <v>3643</v>
      </c>
      <c r="G928" s="1">
        <v>2731</v>
      </c>
      <c r="H928" s="1">
        <v>2715</v>
      </c>
      <c r="I928" s="2"/>
      <c r="J928" s="2">
        <f t="shared" si="185"/>
        <v>0.74526489157287945</v>
      </c>
      <c r="K928" s="7">
        <f t="shared" si="186"/>
        <v>2</v>
      </c>
      <c r="L928" s="7">
        <f t="shared" si="186"/>
        <v>3</v>
      </c>
      <c r="M928" s="7">
        <f t="shared" si="186"/>
        <v>1</v>
      </c>
      <c r="N928" s="2">
        <f t="shared" si="188"/>
        <v>0.16552292066977767</v>
      </c>
      <c r="O928" s="2">
        <f t="shared" si="189"/>
        <v>0.15042547351084271</v>
      </c>
      <c r="P928" s="2">
        <f t="shared" si="190"/>
        <v>0.66813066154268463</v>
      </c>
      <c r="Q928" s="2">
        <f t="shared" si="191"/>
        <v>1.5920944276694993E-2</v>
      </c>
      <c r="R928" s="1">
        <v>603</v>
      </c>
      <c r="S928" s="1">
        <v>548</v>
      </c>
      <c r="T928" s="1">
        <v>2434</v>
      </c>
      <c r="U928" s="1">
        <v>15</v>
      </c>
      <c r="V928" s="1">
        <v>4</v>
      </c>
      <c r="W928" s="1">
        <v>39</v>
      </c>
      <c r="AA928" s="11" t="s">
        <v>1655</v>
      </c>
      <c r="AB928" s="11" t="e">
        <f>#REF!</f>
        <v>#REF!</v>
      </c>
      <c r="AE928" s="40">
        <v>25</v>
      </c>
      <c r="AF928" s="42">
        <v>27</v>
      </c>
      <c r="AG928" s="42">
        <v>170</v>
      </c>
      <c r="AH928" s="46">
        <v>47135</v>
      </c>
      <c r="AI928" s="46">
        <f t="shared" si="192"/>
        <v>25027</v>
      </c>
      <c r="AJ928" t="s">
        <v>1376</v>
      </c>
    </row>
    <row r="929" spans="1:36" hidden="1" outlineLevel="1" x14ac:dyDescent="0.2">
      <c r="A929" s="25" t="s">
        <v>2871</v>
      </c>
      <c r="B929" s="11" t="s">
        <v>1230</v>
      </c>
      <c r="E929" s="1">
        <f t="shared" si="187"/>
        <v>11905</v>
      </c>
      <c r="G929" s="1">
        <v>10007</v>
      </c>
      <c r="H929" s="1">
        <v>9930</v>
      </c>
      <c r="I929" s="2"/>
      <c r="J929" s="2">
        <f t="shared" si="185"/>
        <v>0.83410331793364134</v>
      </c>
      <c r="K929" s="7">
        <f t="shared" si="186"/>
        <v>2</v>
      </c>
      <c r="L929" s="7">
        <f t="shared" si="186"/>
        <v>3</v>
      </c>
      <c r="M929" s="7">
        <f t="shared" si="186"/>
        <v>1</v>
      </c>
      <c r="N929" s="2">
        <f t="shared" si="188"/>
        <v>0.2136077278454431</v>
      </c>
      <c r="O929" s="2">
        <f t="shared" si="189"/>
        <v>0.14825703485930281</v>
      </c>
      <c r="P929" s="2">
        <f t="shared" si="190"/>
        <v>0.6254514909701806</v>
      </c>
      <c r="Q929" s="2">
        <f t="shared" si="191"/>
        <v>1.2683746325073408E-2</v>
      </c>
      <c r="R929" s="1">
        <v>2543</v>
      </c>
      <c r="S929" s="1">
        <v>1765</v>
      </c>
      <c r="T929" s="1">
        <v>7446</v>
      </c>
      <c r="U929" s="1">
        <v>53</v>
      </c>
      <c r="V929" s="1">
        <v>6</v>
      </c>
      <c r="W929" s="1">
        <v>92</v>
      </c>
      <c r="AA929" t="s">
        <v>463</v>
      </c>
      <c r="AB929" t="e">
        <f>#REF!</f>
        <v>#REF!</v>
      </c>
      <c r="AE929" s="40">
        <v>25</v>
      </c>
      <c r="AF929" s="42">
        <v>17</v>
      </c>
      <c r="AG929" s="42">
        <v>170</v>
      </c>
      <c r="AH929" s="46">
        <v>48955</v>
      </c>
      <c r="AI929" s="46">
        <f t="shared" si="192"/>
        <v>25017</v>
      </c>
      <c r="AJ929" t="s">
        <v>1376</v>
      </c>
    </row>
    <row r="930" spans="1:36" hidden="1" outlineLevel="1" x14ac:dyDescent="0.2">
      <c r="A930" s="25" t="s">
        <v>2584</v>
      </c>
      <c r="B930" s="11" t="s">
        <v>1230</v>
      </c>
      <c r="E930" s="1">
        <f t="shared" si="187"/>
        <v>22125</v>
      </c>
      <c r="G930" s="1">
        <v>18016</v>
      </c>
      <c r="H930" s="1">
        <v>17925</v>
      </c>
      <c r="I930" s="2"/>
      <c r="J930" s="2">
        <f t="shared" si="185"/>
        <v>0.81016949152542372</v>
      </c>
      <c r="K930" s="7">
        <f t="shared" si="186"/>
        <v>1</v>
      </c>
      <c r="L930" s="7">
        <f t="shared" si="186"/>
        <v>3</v>
      </c>
      <c r="M930" s="7">
        <f t="shared" si="186"/>
        <v>2</v>
      </c>
      <c r="N930" s="2">
        <f t="shared" si="188"/>
        <v>0.5152994350282486</v>
      </c>
      <c r="O930" s="2">
        <f t="shared" si="189"/>
        <v>3.177401129943503E-2</v>
      </c>
      <c r="P930" s="2">
        <f t="shared" si="190"/>
        <v>0.44027118644067798</v>
      </c>
      <c r="Q930" s="2">
        <f t="shared" si="191"/>
        <v>1.2655367231638404E-2</v>
      </c>
      <c r="R930" s="1">
        <v>11401</v>
      </c>
      <c r="S930" s="1">
        <v>703</v>
      </c>
      <c r="T930" s="1">
        <v>9741</v>
      </c>
      <c r="U930" s="1">
        <v>65</v>
      </c>
      <c r="V930" s="1">
        <v>66</v>
      </c>
      <c r="W930" s="1">
        <v>149</v>
      </c>
      <c r="AA930" t="s">
        <v>2038</v>
      </c>
      <c r="AB930" t="e">
        <f>#REF!</f>
        <v>#REF!</v>
      </c>
      <c r="AE930" s="40">
        <v>25</v>
      </c>
      <c r="AF930" s="42">
        <v>15</v>
      </c>
      <c r="AG930" s="42">
        <v>60</v>
      </c>
      <c r="AH930" s="46">
        <v>46330</v>
      </c>
      <c r="AI930" s="46">
        <f t="shared" si="192"/>
        <v>25015</v>
      </c>
      <c r="AJ930" t="s">
        <v>1161</v>
      </c>
    </row>
    <row r="931" spans="1:36" hidden="1" outlineLevel="1" x14ac:dyDescent="0.2">
      <c r="A931" s="25" t="s">
        <v>925</v>
      </c>
      <c r="B931" s="11" t="s">
        <v>1230</v>
      </c>
      <c r="E931" s="1">
        <f t="shared" si="187"/>
        <v>11839</v>
      </c>
      <c r="G931" s="1">
        <v>9746</v>
      </c>
      <c r="H931" s="1">
        <v>9687</v>
      </c>
      <c r="I931" s="2"/>
      <c r="J931" s="2">
        <f t="shared" ref="J931:J994" si="193">H931/E931</f>
        <v>0.81822789086916126</v>
      </c>
      <c r="K931" s="7">
        <f t="shared" ref="K931:M994" si="194">IF(R931&gt;0,RANK(R931,$R931:$W931),"")</f>
        <v>2</v>
      </c>
      <c r="L931" s="7">
        <f t="shared" si="194"/>
        <v>3</v>
      </c>
      <c r="M931" s="7">
        <f t="shared" si="194"/>
        <v>1</v>
      </c>
      <c r="N931" s="2">
        <f t="shared" si="188"/>
        <v>0.22425880564236844</v>
      </c>
      <c r="O931" s="2">
        <f t="shared" si="189"/>
        <v>0.12247656052031422</v>
      </c>
      <c r="P931" s="2">
        <f t="shared" si="190"/>
        <v>0.64507137427147565</v>
      </c>
      <c r="Q931" s="2">
        <f t="shared" si="191"/>
        <v>8.1932595658417151E-3</v>
      </c>
      <c r="R931" s="1">
        <v>2655</v>
      </c>
      <c r="S931" s="1">
        <v>1450</v>
      </c>
      <c r="T931" s="1">
        <v>7637</v>
      </c>
      <c r="U931" s="1">
        <v>39</v>
      </c>
      <c r="V931" s="1">
        <v>6</v>
      </c>
      <c r="W931" s="1">
        <v>52</v>
      </c>
      <c r="AA931" s="11" t="s">
        <v>1655</v>
      </c>
      <c r="AB931" s="11" t="e">
        <f>#REF!</f>
        <v>#REF!</v>
      </c>
      <c r="AE931" s="40">
        <v>25</v>
      </c>
      <c r="AF931" s="42">
        <v>27</v>
      </c>
      <c r="AG931" s="42">
        <v>160</v>
      </c>
      <c r="AH931" s="46">
        <v>46820</v>
      </c>
      <c r="AI931" s="46">
        <f t="shared" si="192"/>
        <v>25027</v>
      </c>
      <c r="AJ931" t="s">
        <v>1376</v>
      </c>
    </row>
    <row r="932" spans="1:36" hidden="1" outlineLevel="1" x14ac:dyDescent="0.2">
      <c r="A932" s="25" t="s">
        <v>2522</v>
      </c>
      <c r="B932" s="11" t="s">
        <v>1230</v>
      </c>
      <c r="E932" s="1">
        <f t="shared" si="187"/>
        <v>12040</v>
      </c>
      <c r="G932" s="1">
        <v>9304</v>
      </c>
      <c r="H932" s="1">
        <v>9228</v>
      </c>
      <c r="I932" s="2"/>
      <c r="J932" s="2">
        <f t="shared" si="193"/>
        <v>0.76644518272425244</v>
      </c>
      <c r="K932" s="7">
        <f t="shared" si="194"/>
        <v>2</v>
      </c>
      <c r="L932" s="7">
        <f t="shared" si="194"/>
        <v>3</v>
      </c>
      <c r="M932" s="7">
        <f t="shared" si="194"/>
        <v>1</v>
      </c>
      <c r="N932" s="2">
        <f t="shared" si="188"/>
        <v>0.17159468438538206</v>
      </c>
      <c r="O932" s="2">
        <f t="shared" si="189"/>
        <v>0.1601328903654485</v>
      </c>
      <c r="P932" s="2">
        <f t="shared" si="190"/>
        <v>0.64991694352159468</v>
      </c>
      <c r="Q932" s="2">
        <f t="shared" si="191"/>
        <v>1.835548172757473E-2</v>
      </c>
      <c r="R932" s="1">
        <v>2066</v>
      </c>
      <c r="S932" s="1">
        <v>1928</v>
      </c>
      <c r="T932" s="1">
        <v>7825</v>
      </c>
      <c r="U932" s="1">
        <v>60</v>
      </c>
      <c r="V932" s="1">
        <v>13</v>
      </c>
      <c r="W932" s="1">
        <v>148</v>
      </c>
      <c r="AA932" s="11" t="s">
        <v>1655</v>
      </c>
      <c r="AB932" s="11" t="e">
        <f>#REF!</f>
        <v>#REF!</v>
      </c>
      <c r="AE932" s="40">
        <v>25</v>
      </c>
      <c r="AF932" s="42">
        <v>27</v>
      </c>
      <c r="AG932" s="42">
        <v>165</v>
      </c>
      <c r="AH932" s="46">
        <v>46925</v>
      </c>
      <c r="AI932" s="46">
        <f t="shared" si="192"/>
        <v>25027</v>
      </c>
      <c r="AJ932" t="s">
        <v>1376</v>
      </c>
    </row>
    <row r="933" spans="1:36" hidden="1" outlineLevel="1" x14ac:dyDescent="0.2">
      <c r="A933" s="25" t="s">
        <v>2661</v>
      </c>
      <c r="B933" s="11" t="s">
        <v>1230</v>
      </c>
      <c r="E933" s="1">
        <f t="shared" si="187"/>
        <v>2444</v>
      </c>
      <c r="G933" s="1">
        <v>1869</v>
      </c>
      <c r="H933" s="1">
        <v>1855</v>
      </c>
      <c r="I933" s="2"/>
      <c r="J933" s="2">
        <f t="shared" si="193"/>
        <v>0.75900163666121112</v>
      </c>
      <c r="K933" s="7">
        <f t="shared" si="194"/>
        <v>2</v>
      </c>
      <c r="L933" s="7">
        <f t="shared" si="194"/>
        <v>3</v>
      </c>
      <c r="M933" s="7">
        <f t="shared" si="194"/>
        <v>1</v>
      </c>
      <c r="N933" s="2">
        <f t="shared" si="188"/>
        <v>0.23036006546644844</v>
      </c>
      <c r="O933" s="2">
        <f t="shared" si="189"/>
        <v>0.11620294599018004</v>
      </c>
      <c r="P933" s="2">
        <f t="shared" si="190"/>
        <v>0.64238952536824878</v>
      </c>
      <c r="Q933" s="2">
        <f t="shared" si="191"/>
        <v>1.104746317512284E-2</v>
      </c>
      <c r="R933" s="1">
        <v>563</v>
      </c>
      <c r="S933" s="1">
        <v>284</v>
      </c>
      <c r="T933" s="1">
        <v>1570</v>
      </c>
      <c r="U933" s="1">
        <v>7</v>
      </c>
      <c r="V933" s="1">
        <v>0</v>
      </c>
      <c r="W933" s="1">
        <v>20</v>
      </c>
      <c r="AA933" t="s">
        <v>1057</v>
      </c>
      <c r="AB933" t="e">
        <f>#REF!</f>
        <v>#REF!</v>
      </c>
      <c r="AE933" s="40">
        <v>25</v>
      </c>
      <c r="AF933" s="42">
        <v>11</v>
      </c>
      <c r="AG933" s="42">
        <v>90</v>
      </c>
      <c r="AH933" s="46">
        <v>47835</v>
      </c>
      <c r="AI933" s="46">
        <f t="shared" si="192"/>
        <v>25011</v>
      </c>
      <c r="AJ933" t="s">
        <v>1376</v>
      </c>
    </row>
    <row r="934" spans="1:36" hidden="1" outlineLevel="1" x14ac:dyDescent="0.2">
      <c r="A934" s="25" t="s">
        <v>2317</v>
      </c>
      <c r="B934" s="11" t="s">
        <v>1230</v>
      </c>
      <c r="E934" s="1">
        <f t="shared" si="187"/>
        <v>13969</v>
      </c>
      <c r="G934" s="1">
        <v>11027</v>
      </c>
      <c r="H934" s="1">
        <v>10974</v>
      </c>
      <c r="I934" s="2"/>
      <c r="J934" s="2">
        <f t="shared" si="193"/>
        <v>0.78559667835922398</v>
      </c>
      <c r="K934" s="7">
        <f t="shared" si="194"/>
        <v>2</v>
      </c>
      <c r="L934" s="7">
        <f t="shared" si="194"/>
        <v>3</v>
      </c>
      <c r="M934" s="7">
        <f t="shared" si="194"/>
        <v>1</v>
      </c>
      <c r="N934" s="2">
        <f t="shared" si="188"/>
        <v>0.19758035650368674</v>
      </c>
      <c r="O934" s="2">
        <f t="shared" si="189"/>
        <v>0.13028849595532965</v>
      </c>
      <c r="P934" s="2">
        <f t="shared" si="190"/>
        <v>0.65588087908941228</v>
      </c>
      <c r="Q934" s="2">
        <f t="shared" si="191"/>
        <v>1.6250268451571293E-2</v>
      </c>
      <c r="R934" s="1">
        <v>2760</v>
      </c>
      <c r="S934" s="1">
        <v>1820</v>
      </c>
      <c r="T934" s="1">
        <v>9162</v>
      </c>
      <c r="U934" s="1">
        <v>52</v>
      </c>
      <c r="V934" s="1">
        <v>13</v>
      </c>
      <c r="W934" s="1">
        <v>162</v>
      </c>
      <c r="AA934" t="s">
        <v>2075</v>
      </c>
      <c r="AB934" t="e">
        <f>#REF!</f>
        <v>#REF!</v>
      </c>
      <c r="AE934" s="40">
        <v>25</v>
      </c>
      <c r="AF934" s="42">
        <v>5</v>
      </c>
      <c r="AG934" s="42">
        <v>65</v>
      </c>
      <c r="AH934" s="46">
        <v>49970</v>
      </c>
      <c r="AI934" s="46">
        <f t="shared" si="192"/>
        <v>25005</v>
      </c>
      <c r="AJ934" t="s">
        <v>1376</v>
      </c>
    </row>
    <row r="935" spans="1:36" hidden="1" outlineLevel="1" x14ac:dyDescent="0.2">
      <c r="A935" s="25" t="s">
        <v>2720</v>
      </c>
      <c r="B935" s="11" t="s">
        <v>1230</v>
      </c>
      <c r="E935" s="1">
        <f t="shared" si="187"/>
        <v>8441</v>
      </c>
      <c r="G935" s="1">
        <v>7446</v>
      </c>
      <c r="H935" s="1">
        <v>7386</v>
      </c>
      <c r="I935" s="2"/>
      <c r="J935" s="2">
        <f t="shared" si="193"/>
        <v>0.87501480867195824</v>
      </c>
      <c r="K935" s="7">
        <f t="shared" si="194"/>
        <v>2</v>
      </c>
      <c r="L935" s="7">
        <f t="shared" si="194"/>
        <v>3</v>
      </c>
      <c r="M935" s="7">
        <f t="shared" si="194"/>
        <v>1</v>
      </c>
      <c r="N935" s="2">
        <f t="shared" si="188"/>
        <v>0.21514038621016468</v>
      </c>
      <c r="O935" s="2">
        <f t="shared" si="189"/>
        <v>0.16443549342494965</v>
      </c>
      <c r="P935" s="2">
        <f t="shared" si="190"/>
        <v>0.60845871342258029</v>
      </c>
      <c r="Q935" s="2">
        <f t="shared" si="191"/>
        <v>1.1965406942305412E-2</v>
      </c>
      <c r="R935" s="1">
        <v>1816</v>
      </c>
      <c r="S935" s="1">
        <v>1388</v>
      </c>
      <c r="T935" s="1">
        <v>5136</v>
      </c>
      <c r="U935" s="1">
        <v>34</v>
      </c>
      <c r="V935" s="1">
        <v>4</v>
      </c>
      <c r="W935" s="1">
        <v>63</v>
      </c>
      <c r="AA935" t="s">
        <v>216</v>
      </c>
      <c r="AB935" t="e">
        <f>#REF!</f>
        <v>#REF!</v>
      </c>
      <c r="AE935" s="40">
        <v>25</v>
      </c>
      <c r="AF935" s="42">
        <v>23</v>
      </c>
      <c r="AG935" s="42">
        <v>90</v>
      </c>
      <c r="AH935" s="46">
        <v>50145</v>
      </c>
      <c r="AI935" s="46">
        <f t="shared" si="192"/>
        <v>25023</v>
      </c>
      <c r="AJ935" t="s">
        <v>1376</v>
      </c>
    </row>
    <row r="936" spans="1:36" hidden="1" outlineLevel="1" x14ac:dyDescent="0.2">
      <c r="A936" s="25" t="s">
        <v>2890</v>
      </c>
      <c r="B936" s="11" t="s">
        <v>1230</v>
      </c>
      <c r="E936" s="1">
        <f t="shared" si="187"/>
        <v>22074</v>
      </c>
      <c r="G936" s="1">
        <v>17542</v>
      </c>
      <c r="H936" s="1">
        <v>17453</v>
      </c>
      <c r="I936" s="2"/>
      <c r="J936" s="2">
        <f t="shared" si="193"/>
        <v>0.79065869348554862</v>
      </c>
      <c r="K936" s="7">
        <f t="shared" si="194"/>
        <v>2</v>
      </c>
      <c r="L936" s="7">
        <f t="shared" si="194"/>
        <v>3</v>
      </c>
      <c r="M936" s="7">
        <f t="shared" si="194"/>
        <v>1</v>
      </c>
      <c r="N936" s="2">
        <f t="shared" si="188"/>
        <v>0.31208661774032798</v>
      </c>
      <c r="O936" s="2">
        <f t="shared" si="189"/>
        <v>8.8837546434719583E-2</v>
      </c>
      <c r="P936" s="2">
        <f t="shared" si="190"/>
        <v>0.58720666847875325</v>
      </c>
      <c r="Q936" s="2">
        <f t="shared" si="191"/>
        <v>1.1869167346199139E-2</v>
      </c>
      <c r="R936" s="1">
        <v>6889</v>
      </c>
      <c r="S936" s="1">
        <v>1961</v>
      </c>
      <c r="T936" s="1">
        <v>12962</v>
      </c>
      <c r="U936" s="1">
        <v>79</v>
      </c>
      <c r="V936" s="1">
        <v>9</v>
      </c>
      <c r="W936" s="1">
        <v>174</v>
      </c>
      <c r="AA936" t="s">
        <v>694</v>
      </c>
      <c r="AB936" t="e">
        <f>#REF!</f>
        <v>#REF!</v>
      </c>
      <c r="AE936" s="40">
        <v>25</v>
      </c>
      <c r="AF936" s="42">
        <v>21</v>
      </c>
      <c r="AG936" s="42">
        <v>90</v>
      </c>
      <c r="AH936" s="46">
        <v>50250</v>
      </c>
      <c r="AI936" s="46">
        <f t="shared" si="192"/>
        <v>25021</v>
      </c>
      <c r="AJ936" t="s">
        <v>1376</v>
      </c>
    </row>
    <row r="937" spans="1:36" hidden="1" outlineLevel="1" x14ac:dyDescent="0.2">
      <c r="A937" s="25" t="s">
        <v>1897</v>
      </c>
      <c r="B937" s="11" t="s">
        <v>1230</v>
      </c>
      <c r="E937" s="1">
        <f t="shared" si="187"/>
        <v>4111</v>
      </c>
      <c r="G937" s="1">
        <v>3225</v>
      </c>
      <c r="H937" s="1">
        <v>3209</v>
      </c>
      <c r="I937" s="2"/>
      <c r="J937" s="2">
        <f t="shared" si="193"/>
        <v>0.78058866455850162</v>
      </c>
      <c r="K937" s="7">
        <f t="shared" si="194"/>
        <v>2</v>
      </c>
      <c r="L937" s="7">
        <f t="shared" si="194"/>
        <v>3</v>
      </c>
      <c r="M937" s="7">
        <f t="shared" si="194"/>
        <v>1</v>
      </c>
      <c r="N937" s="2">
        <f t="shared" si="188"/>
        <v>0.3677937241547069</v>
      </c>
      <c r="O937" s="2">
        <f t="shared" si="189"/>
        <v>9.4380929214303091E-2</v>
      </c>
      <c r="P937" s="2">
        <f t="shared" si="190"/>
        <v>0.53028460228654828</v>
      </c>
      <c r="Q937" s="2">
        <f t="shared" si="191"/>
        <v>7.540744344441741E-3</v>
      </c>
      <c r="R937" s="1">
        <v>1512</v>
      </c>
      <c r="S937" s="1">
        <v>388</v>
      </c>
      <c r="T937" s="1">
        <v>2180</v>
      </c>
      <c r="U937" s="1">
        <v>17</v>
      </c>
      <c r="V937" s="1">
        <v>3</v>
      </c>
      <c r="W937" s="1">
        <v>11</v>
      </c>
      <c r="AA937" t="s">
        <v>2853</v>
      </c>
      <c r="AB937" t="e">
        <f>#REF!</f>
        <v>#REF!</v>
      </c>
      <c r="AE937" s="40">
        <v>25</v>
      </c>
      <c r="AF937" s="42">
        <v>7</v>
      </c>
      <c r="AG937" s="42">
        <v>25</v>
      </c>
      <c r="AH937" s="46">
        <v>50390</v>
      </c>
      <c r="AI937" s="46">
        <f t="shared" si="192"/>
        <v>25007</v>
      </c>
      <c r="AJ937" t="s">
        <v>1376</v>
      </c>
    </row>
    <row r="938" spans="1:36" hidden="1" outlineLevel="1" x14ac:dyDescent="0.2">
      <c r="A938" s="25" t="s">
        <v>2920</v>
      </c>
      <c r="B938" s="11" t="s">
        <v>1230</v>
      </c>
      <c r="E938" s="1">
        <f t="shared" si="187"/>
        <v>1450</v>
      </c>
      <c r="G938" s="1">
        <v>1262</v>
      </c>
      <c r="H938" s="1">
        <v>1257</v>
      </c>
      <c r="I938" s="2"/>
      <c r="J938" s="2">
        <f t="shared" si="193"/>
        <v>0.86689655172413793</v>
      </c>
      <c r="K938" s="7">
        <f t="shared" si="194"/>
        <v>2</v>
      </c>
      <c r="L938" s="7">
        <f t="shared" si="194"/>
        <v>3</v>
      </c>
      <c r="M938" s="7">
        <f t="shared" si="194"/>
        <v>1</v>
      </c>
      <c r="N938" s="2">
        <f t="shared" si="188"/>
        <v>0.15241379310344827</v>
      </c>
      <c r="O938" s="2">
        <f t="shared" si="189"/>
        <v>0.12827586206896552</v>
      </c>
      <c r="P938" s="2">
        <f t="shared" si="190"/>
        <v>0.71379310344827585</v>
      </c>
      <c r="Q938" s="2">
        <f t="shared" si="191"/>
        <v>5.5172413793103114E-3</v>
      </c>
      <c r="R938" s="1">
        <v>221</v>
      </c>
      <c r="S938" s="1">
        <v>186</v>
      </c>
      <c r="T938" s="1">
        <v>1035</v>
      </c>
      <c r="U938" s="1">
        <v>1</v>
      </c>
      <c r="V938" s="1">
        <v>1</v>
      </c>
      <c r="W938" s="1">
        <v>6</v>
      </c>
      <c r="AA938" s="11" t="s">
        <v>1655</v>
      </c>
      <c r="AB938" s="11" t="e">
        <f>#REF!</f>
        <v>#REF!</v>
      </c>
      <c r="AE938" s="40">
        <v>25</v>
      </c>
      <c r="AF938" s="42">
        <v>27</v>
      </c>
      <c r="AG938" s="42">
        <v>175</v>
      </c>
      <c r="AH938" s="46">
        <v>50670</v>
      </c>
      <c r="AI938" s="46">
        <f t="shared" si="192"/>
        <v>25027</v>
      </c>
      <c r="AJ938" t="s">
        <v>1376</v>
      </c>
    </row>
    <row r="939" spans="1:36" hidden="1" outlineLevel="1" x14ac:dyDescent="0.2">
      <c r="A939" s="25" t="s">
        <v>1882</v>
      </c>
      <c r="B939" s="11" t="s">
        <v>1230</v>
      </c>
      <c r="E939" s="1">
        <f t="shared" si="187"/>
        <v>5341</v>
      </c>
      <c r="G939" s="1">
        <v>3816</v>
      </c>
      <c r="H939" s="1">
        <v>3800</v>
      </c>
      <c r="I939" s="2"/>
      <c r="J939" s="2">
        <f t="shared" si="193"/>
        <v>0.71147725145103913</v>
      </c>
      <c r="K939" s="7">
        <f t="shared" si="194"/>
        <v>2</v>
      </c>
      <c r="L939" s="7">
        <f t="shared" si="194"/>
        <v>3</v>
      </c>
      <c r="M939" s="7">
        <f t="shared" si="194"/>
        <v>1</v>
      </c>
      <c r="N939" s="2">
        <f t="shared" si="188"/>
        <v>0.17749485115146976</v>
      </c>
      <c r="O939" s="2">
        <f t="shared" si="189"/>
        <v>0.11683205392248643</v>
      </c>
      <c r="P939" s="2">
        <f t="shared" si="190"/>
        <v>0.68039692941396746</v>
      </c>
      <c r="Q939" s="2">
        <f t="shared" si="191"/>
        <v>2.5276165512076343E-2</v>
      </c>
      <c r="R939" s="1">
        <v>948</v>
      </c>
      <c r="S939" s="1">
        <v>624</v>
      </c>
      <c r="T939" s="1">
        <v>3634</v>
      </c>
      <c r="U939" s="1">
        <v>36</v>
      </c>
      <c r="V939" s="1">
        <v>2</v>
      </c>
      <c r="W939" s="1">
        <v>97</v>
      </c>
      <c r="AA939" t="s">
        <v>1057</v>
      </c>
      <c r="AB939" t="e">
        <f>#REF!</f>
        <v>#REF!</v>
      </c>
      <c r="AE939" s="40">
        <v>25</v>
      </c>
      <c r="AF939" s="42">
        <v>11</v>
      </c>
      <c r="AG939" s="42">
        <v>95</v>
      </c>
      <c r="AH939" s="46">
        <v>51265</v>
      </c>
      <c r="AI939" s="46">
        <f t="shared" si="192"/>
        <v>25011</v>
      </c>
      <c r="AJ939" t="s">
        <v>1376</v>
      </c>
    </row>
    <row r="940" spans="1:36" hidden="1" outlineLevel="1" x14ac:dyDescent="0.2">
      <c r="A940" s="25" t="s">
        <v>375</v>
      </c>
      <c r="B940" s="11" t="s">
        <v>1230</v>
      </c>
      <c r="E940" s="1">
        <f t="shared" si="187"/>
        <v>5582</v>
      </c>
      <c r="G940" s="1">
        <v>4885</v>
      </c>
      <c r="H940" s="1">
        <v>4842</v>
      </c>
      <c r="I940" s="2"/>
      <c r="J940" s="2">
        <f t="shared" si="193"/>
        <v>0.86743102830526697</v>
      </c>
      <c r="K940" s="7">
        <f t="shared" si="194"/>
        <v>2</v>
      </c>
      <c r="L940" s="7">
        <f t="shared" si="194"/>
        <v>3</v>
      </c>
      <c r="M940" s="7">
        <f t="shared" si="194"/>
        <v>1</v>
      </c>
      <c r="N940" s="2">
        <f t="shared" si="188"/>
        <v>0.27749910426370478</v>
      </c>
      <c r="O940" s="2">
        <f t="shared" si="189"/>
        <v>0.15460408455750627</v>
      </c>
      <c r="P940" s="2">
        <f t="shared" si="190"/>
        <v>0.55947689000358292</v>
      </c>
      <c r="Q940" s="2">
        <f t="shared" si="191"/>
        <v>8.4199211752060688E-3</v>
      </c>
      <c r="R940" s="1">
        <v>1549</v>
      </c>
      <c r="S940" s="1">
        <v>863</v>
      </c>
      <c r="T940" s="1">
        <v>3123</v>
      </c>
      <c r="U940" s="1">
        <v>17</v>
      </c>
      <c r="V940" s="1">
        <v>5</v>
      </c>
      <c r="W940" s="1">
        <v>25</v>
      </c>
      <c r="AA940" t="s">
        <v>2256</v>
      </c>
      <c r="AB940" t="e">
        <f>#REF!</f>
        <v>#REF!</v>
      </c>
      <c r="AE940" s="40">
        <v>25</v>
      </c>
      <c r="AF940" s="42">
        <v>1</v>
      </c>
      <c r="AG940" s="42">
        <v>50</v>
      </c>
      <c r="AH940" s="46">
        <v>51440</v>
      </c>
      <c r="AI940" s="46">
        <f t="shared" si="192"/>
        <v>25001</v>
      </c>
      <c r="AJ940" t="s">
        <v>1376</v>
      </c>
    </row>
    <row r="941" spans="1:36" hidden="1" outlineLevel="1" x14ac:dyDescent="0.2">
      <c r="A941" s="25" t="s">
        <v>2832</v>
      </c>
      <c r="B941" s="11" t="s">
        <v>1230</v>
      </c>
      <c r="E941" s="1">
        <f t="shared" si="187"/>
        <v>1243</v>
      </c>
      <c r="G941" s="1">
        <v>1017</v>
      </c>
      <c r="H941" s="1">
        <v>1014</v>
      </c>
      <c r="I941" s="2"/>
      <c r="J941" s="2">
        <f t="shared" si="193"/>
        <v>0.81576830249396626</v>
      </c>
      <c r="K941" s="7">
        <f t="shared" si="194"/>
        <v>2</v>
      </c>
      <c r="L941" s="7">
        <f t="shared" si="194"/>
        <v>3</v>
      </c>
      <c r="M941" s="7">
        <f t="shared" si="194"/>
        <v>1</v>
      </c>
      <c r="N941" s="2">
        <f t="shared" si="188"/>
        <v>0.20917135961383748</v>
      </c>
      <c r="O941" s="2">
        <f t="shared" si="189"/>
        <v>0.1576830249396621</v>
      </c>
      <c r="P941" s="2">
        <f t="shared" si="190"/>
        <v>0.62751407884151245</v>
      </c>
      <c r="Q941" s="2">
        <f t="shared" si="191"/>
        <v>5.6315366049879412E-3</v>
      </c>
      <c r="R941" s="1">
        <v>260</v>
      </c>
      <c r="S941" s="1">
        <v>196</v>
      </c>
      <c r="T941" s="1">
        <v>780</v>
      </c>
      <c r="U941" s="1">
        <v>2</v>
      </c>
      <c r="V941" s="1">
        <v>1</v>
      </c>
      <c r="W941" s="1">
        <v>4</v>
      </c>
      <c r="AA941" t="s">
        <v>2164</v>
      </c>
      <c r="AB941" t="e">
        <f>#REF!</f>
        <v>#REF!</v>
      </c>
      <c r="AE941" s="40">
        <v>25</v>
      </c>
      <c r="AF941" s="42">
        <v>3</v>
      </c>
      <c r="AG941" s="42">
        <v>100</v>
      </c>
      <c r="AH941" s="46">
        <v>51580</v>
      </c>
      <c r="AI941" s="46">
        <f t="shared" si="192"/>
        <v>25003</v>
      </c>
      <c r="AJ941" t="s">
        <v>1376</v>
      </c>
    </row>
    <row r="942" spans="1:36" hidden="1" outlineLevel="1" x14ac:dyDescent="0.2">
      <c r="A942" s="25" t="s">
        <v>2232</v>
      </c>
      <c r="B942" s="11" t="s">
        <v>1230</v>
      </c>
      <c r="E942" s="1">
        <f t="shared" si="187"/>
        <v>9888</v>
      </c>
      <c r="G942" s="1">
        <v>7607</v>
      </c>
      <c r="H942" s="1">
        <v>7574</v>
      </c>
      <c r="I942" s="2"/>
      <c r="J942" s="2">
        <f t="shared" si="193"/>
        <v>0.76597896440129454</v>
      </c>
      <c r="K942" s="7">
        <f t="shared" si="194"/>
        <v>2</v>
      </c>
      <c r="L942" s="7">
        <f t="shared" si="194"/>
        <v>3</v>
      </c>
      <c r="M942" s="7">
        <f t="shared" si="194"/>
        <v>1</v>
      </c>
      <c r="N942" s="2">
        <f t="shared" si="188"/>
        <v>0.19336569579288027</v>
      </c>
      <c r="O942" s="2">
        <f t="shared" si="189"/>
        <v>0.12965210355987056</v>
      </c>
      <c r="P942" s="2">
        <f t="shared" si="190"/>
        <v>0.65857605177993528</v>
      </c>
      <c r="Q942" s="2">
        <f t="shared" si="191"/>
        <v>1.8406148867313954E-2</v>
      </c>
      <c r="R942" s="1">
        <v>1912</v>
      </c>
      <c r="S942" s="1">
        <v>1282</v>
      </c>
      <c r="T942" s="1">
        <v>6512</v>
      </c>
      <c r="U942" s="1">
        <v>62</v>
      </c>
      <c r="V942" s="1">
        <v>5</v>
      </c>
      <c r="W942" s="1">
        <v>115</v>
      </c>
      <c r="AA942" s="11" t="s">
        <v>1655</v>
      </c>
      <c r="AB942" s="11" t="e">
        <f>#REF!</f>
        <v>#REF!</v>
      </c>
      <c r="AE942" s="40">
        <v>25</v>
      </c>
      <c r="AF942" s="42">
        <v>27</v>
      </c>
      <c r="AG942" s="42">
        <v>180</v>
      </c>
      <c r="AH942" s="46">
        <v>51825</v>
      </c>
      <c r="AI942" s="46">
        <f t="shared" si="192"/>
        <v>25027</v>
      </c>
      <c r="AJ942" t="s">
        <v>1376</v>
      </c>
    </row>
    <row r="943" spans="1:36" hidden="1" outlineLevel="1" x14ac:dyDescent="0.2">
      <c r="A943" s="25" t="s">
        <v>2234</v>
      </c>
      <c r="B943" s="11" t="s">
        <v>1230</v>
      </c>
      <c r="E943" s="1">
        <f t="shared" si="187"/>
        <v>8989</v>
      </c>
      <c r="G943" s="1">
        <v>6523</v>
      </c>
      <c r="H943" s="1">
        <v>6503</v>
      </c>
      <c r="I943" s="2"/>
      <c r="J943" s="2">
        <f t="shared" si="193"/>
        <v>0.72343975970630769</v>
      </c>
      <c r="K943" s="7">
        <f t="shared" si="194"/>
        <v>2</v>
      </c>
      <c r="L943" s="7">
        <f t="shared" si="194"/>
        <v>3</v>
      </c>
      <c r="M943" s="7">
        <f t="shared" si="194"/>
        <v>1</v>
      </c>
      <c r="N943" s="2">
        <f t="shared" si="188"/>
        <v>0.22505284236288797</v>
      </c>
      <c r="O943" s="2">
        <f t="shared" si="189"/>
        <v>0.13093781288241182</v>
      </c>
      <c r="P943" s="2">
        <f t="shared" si="190"/>
        <v>0.62587607075314278</v>
      </c>
      <c r="Q943" s="2">
        <f t="shared" si="191"/>
        <v>1.8133274001557509E-2</v>
      </c>
      <c r="R943" s="1">
        <v>2023</v>
      </c>
      <c r="S943" s="1">
        <v>1177</v>
      </c>
      <c r="T943" s="1">
        <v>5626</v>
      </c>
      <c r="U943" s="1">
        <v>47</v>
      </c>
      <c r="V943" s="1">
        <v>8</v>
      </c>
      <c r="W943" s="1">
        <v>108</v>
      </c>
      <c r="AA943" t="s">
        <v>2684</v>
      </c>
      <c r="AB943" t="e">
        <f>#REF!</f>
        <v>#REF!</v>
      </c>
      <c r="AE943" s="40">
        <v>25</v>
      </c>
      <c r="AF943" s="42">
        <v>13</v>
      </c>
      <c r="AG943" s="42">
        <v>75</v>
      </c>
      <c r="AH943" s="46">
        <v>52105</v>
      </c>
      <c r="AI943" s="46">
        <f t="shared" si="192"/>
        <v>25013</v>
      </c>
      <c r="AJ943" t="s">
        <v>1376</v>
      </c>
    </row>
    <row r="944" spans="1:36" hidden="1" outlineLevel="1" x14ac:dyDescent="0.2">
      <c r="A944" s="25" t="s">
        <v>2896</v>
      </c>
      <c r="B944" s="11" t="s">
        <v>1230</v>
      </c>
      <c r="E944" s="1">
        <f t="shared" si="187"/>
        <v>3502</v>
      </c>
      <c r="G944" s="1">
        <v>2975</v>
      </c>
      <c r="H944" s="1">
        <v>2962</v>
      </c>
      <c r="I944" s="2"/>
      <c r="J944" s="2">
        <f t="shared" si="193"/>
        <v>0.84580239862935469</v>
      </c>
      <c r="K944" s="7">
        <f t="shared" si="194"/>
        <v>2</v>
      </c>
      <c r="L944" s="7">
        <f t="shared" si="194"/>
        <v>3</v>
      </c>
      <c r="M944" s="7">
        <f t="shared" si="194"/>
        <v>1</v>
      </c>
      <c r="N944" s="2">
        <f t="shared" si="188"/>
        <v>0.21501998857795546</v>
      </c>
      <c r="O944" s="2">
        <f t="shared" si="189"/>
        <v>0.12821245002855511</v>
      </c>
      <c r="P944" s="2">
        <f t="shared" si="190"/>
        <v>0.64306110793832094</v>
      </c>
      <c r="Q944" s="2">
        <f t="shared" si="191"/>
        <v>1.3706453455168521E-2</v>
      </c>
      <c r="R944" s="1">
        <v>753</v>
      </c>
      <c r="S944" s="1">
        <v>449</v>
      </c>
      <c r="T944" s="1">
        <v>2252</v>
      </c>
      <c r="U944" s="1">
        <v>11</v>
      </c>
      <c r="V944" s="1">
        <v>2</v>
      </c>
      <c r="W944" s="1">
        <v>35</v>
      </c>
      <c r="AA944" s="11" t="s">
        <v>1655</v>
      </c>
      <c r="AB944" s="11" t="e">
        <f>#REF!</f>
        <v>#REF!</v>
      </c>
      <c r="AE944" s="40">
        <v>25</v>
      </c>
      <c r="AF944" s="42">
        <v>27</v>
      </c>
      <c r="AG944" s="42">
        <v>185</v>
      </c>
      <c r="AH944" s="46">
        <v>52420</v>
      </c>
      <c r="AI944" s="46">
        <f t="shared" si="192"/>
        <v>25027</v>
      </c>
      <c r="AJ944" t="s">
        <v>1376</v>
      </c>
    </row>
    <row r="945" spans="1:36" hidden="1" outlineLevel="1" x14ac:dyDescent="0.2">
      <c r="A945" s="25" t="s">
        <v>2865</v>
      </c>
      <c r="B945" s="11" t="s">
        <v>1230</v>
      </c>
      <c r="E945" s="1">
        <f t="shared" si="187"/>
        <v>39908</v>
      </c>
      <c r="G945" s="1">
        <v>30261</v>
      </c>
      <c r="H945" s="1">
        <v>30090</v>
      </c>
      <c r="I945" s="2"/>
      <c r="J945" s="2">
        <f t="shared" si="193"/>
        <v>0.75398416357622533</v>
      </c>
      <c r="K945" s="7">
        <f t="shared" si="194"/>
        <v>2</v>
      </c>
      <c r="L945" s="7">
        <f t="shared" si="194"/>
        <v>3</v>
      </c>
      <c r="M945" s="7">
        <f t="shared" si="194"/>
        <v>1</v>
      </c>
      <c r="N945" s="2">
        <f t="shared" si="188"/>
        <v>0.2703217400020046</v>
      </c>
      <c r="O945" s="2">
        <f t="shared" si="189"/>
        <v>9.9503858875413451E-2</v>
      </c>
      <c r="P945" s="2">
        <f t="shared" si="190"/>
        <v>0.61759546958003408</v>
      </c>
      <c r="Q945" s="2">
        <f t="shared" si="191"/>
        <v>1.2578931542547855E-2</v>
      </c>
      <c r="R945" s="1">
        <v>10788</v>
      </c>
      <c r="S945" s="1">
        <v>3971</v>
      </c>
      <c r="T945" s="1">
        <v>24647</v>
      </c>
      <c r="U945" s="1">
        <v>156</v>
      </c>
      <c r="V945" s="1">
        <v>17</v>
      </c>
      <c r="W945" s="1">
        <v>329</v>
      </c>
      <c r="AA945" t="s">
        <v>775</v>
      </c>
      <c r="AB945" t="e">
        <f>#REF!</f>
        <v>#REF!</v>
      </c>
      <c r="AE945" s="40">
        <v>25</v>
      </c>
      <c r="AF945" s="42">
        <v>9</v>
      </c>
      <c r="AG945" s="42">
        <v>125</v>
      </c>
      <c r="AH945" s="46">
        <v>52490</v>
      </c>
      <c r="AI945" s="46">
        <f t="shared" si="192"/>
        <v>25009</v>
      </c>
      <c r="AJ945" t="s">
        <v>1161</v>
      </c>
    </row>
    <row r="946" spans="1:36" hidden="1" outlineLevel="1" x14ac:dyDescent="0.2">
      <c r="A946" s="25" t="s">
        <v>1985</v>
      </c>
      <c r="B946" s="11" t="s">
        <v>1230</v>
      </c>
      <c r="E946" s="1">
        <f t="shared" si="187"/>
        <v>1057</v>
      </c>
      <c r="G946" s="1">
        <v>930</v>
      </c>
      <c r="H946" s="1">
        <v>925</v>
      </c>
      <c r="I946" s="2"/>
      <c r="J946" s="2">
        <f t="shared" si="193"/>
        <v>0.87511825922421949</v>
      </c>
      <c r="K946" s="7">
        <f t="shared" si="194"/>
        <v>1</v>
      </c>
      <c r="L946" s="7">
        <f t="shared" si="194"/>
        <v>3</v>
      </c>
      <c r="M946" s="7">
        <f t="shared" si="194"/>
        <v>2</v>
      </c>
      <c r="N946" s="2">
        <f t="shared" si="188"/>
        <v>0.50141911069063383</v>
      </c>
      <c r="O946" s="2">
        <f t="shared" si="189"/>
        <v>3.9735099337748346E-2</v>
      </c>
      <c r="P946" s="2">
        <f t="shared" si="190"/>
        <v>0.445600756859035</v>
      </c>
      <c r="Q946" s="2">
        <f t="shared" si="191"/>
        <v>1.3245033112582849E-2</v>
      </c>
      <c r="R946" s="1">
        <v>530</v>
      </c>
      <c r="S946" s="1">
        <v>42</v>
      </c>
      <c r="T946" s="1">
        <v>471</v>
      </c>
      <c r="U946" s="1">
        <v>2</v>
      </c>
      <c r="V946" s="1">
        <v>4</v>
      </c>
      <c r="W946" s="1">
        <v>8</v>
      </c>
      <c r="AA946" t="s">
        <v>2038</v>
      </c>
      <c r="AB946" t="e">
        <f>#REF!</f>
        <v>#REF!</v>
      </c>
      <c r="AE946" s="40">
        <v>25</v>
      </c>
      <c r="AF946" s="42">
        <v>15</v>
      </c>
      <c r="AG946" s="42">
        <v>65</v>
      </c>
      <c r="AH946" s="46">
        <v>52560</v>
      </c>
      <c r="AI946" s="46">
        <f t="shared" si="192"/>
        <v>25015</v>
      </c>
      <c r="AJ946" t="s">
        <v>1376</v>
      </c>
    </row>
    <row r="947" spans="1:36" hidden="1" outlineLevel="1" x14ac:dyDescent="0.2">
      <c r="A947" s="25" t="s">
        <v>1968</v>
      </c>
      <c r="B947" s="11" t="s">
        <v>1230</v>
      </c>
      <c r="E947" s="1">
        <f t="shared" si="187"/>
        <v>14365</v>
      </c>
      <c r="G947" s="1">
        <v>11818</v>
      </c>
      <c r="H947" s="1">
        <v>11753</v>
      </c>
      <c r="I947" s="2"/>
      <c r="J947" s="2">
        <f t="shared" si="193"/>
        <v>0.81816916115558647</v>
      </c>
      <c r="K947" s="7">
        <f t="shared" si="194"/>
        <v>2</v>
      </c>
      <c r="L947" s="7">
        <f t="shared" si="194"/>
        <v>3</v>
      </c>
      <c r="M947" s="7">
        <f t="shared" si="194"/>
        <v>1</v>
      </c>
      <c r="N947" s="2">
        <f t="shared" si="188"/>
        <v>0.19477897667942917</v>
      </c>
      <c r="O947" s="2">
        <f t="shared" si="189"/>
        <v>0.1386703793943613</v>
      </c>
      <c r="P947" s="2">
        <f t="shared" si="190"/>
        <v>0.65931082492168469</v>
      </c>
      <c r="Q947" s="2">
        <f t="shared" si="191"/>
        <v>7.2398190045247501E-3</v>
      </c>
      <c r="R947" s="1">
        <v>2798</v>
      </c>
      <c r="S947" s="1">
        <v>1992</v>
      </c>
      <c r="T947" s="1">
        <v>9471</v>
      </c>
      <c r="U947" s="1">
        <v>30</v>
      </c>
      <c r="V947" s="1">
        <v>3</v>
      </c>
      <c r="W947" s="1">
        <v>71</v>
      </c>
      <c r="AA947" t="s">
        <v>216</v>
      </c>
      <c r="AB947" t="e">
        <f>#REF!</f>
        <v>#REF!</v>
      </c>
      <c r="AE947" s="40">
        <v>25</v>
      </c>
      <c r="AF947" s="42">
        <v>23</v>
      </c>
      <c r="AG947" s="42">
        <v>95</v>
      </c>
      <c r="AH947" s="46">
        <v>52630</v>
      </c>
      <c r="AI947" s="46">
        <f t="shared" si="192"/>
        <v>25023</v>
      </c>
      <c r="AJ947" t="s">
        <v>1376</v>
      </c>
    </row>
    <row r="948" spans="1:36" hidden="1" outlineLevel="1" x14ac:dyDescent="0.2">
      <c r="A948" s="25" t="s">
        <v>1318</v>
      </c>
      <c r="B948" s="11" t="s">
        <v>1230</v>
      </c>
      <c r="E948" s="1">
        <f t="shared" si="187"/>
        <v>9015</v>
      </c>
      <c r="G948" s="1">
        <v>7352</v>
      </c>
      <c r="H948" s="1">
        <v>7307</v>
      </c>
      <c r="I948" s="2"/>
      <c r="J948" s="2">
        <f t="shared" si="193"/>
        <v>0.81053799223516365</v>
      </c>
      <c r="K948" s="7">
        <f t="shared" si="194"/>
        <v>2</v>
      </c>
      <c r="L948" s="7">
        <f t="shared" si="194"/>
        <v>3</v>
      </c>
      <c r="M948" s="7">
        <f t="shared" si="194"/>
        <v>1</v>
      </c>
      <c r="N948" s="2">
        <f t="shared" si="188"/>
        <v>0.17825845812534666</v>
      </c>
      <c r="O948" s="2">
        <f t="shared" si="189"/>
        <v>0.16616749861342209</v>
      </c>
      <c r="P948" s="2">
        <f t="shared" si="190"/>
        <v>0.63793677204658905</v>
      </c>
      <c r="Q948" s="2">
        <f t="shared" si="191"/>
        <v>1.7637271214642203E-2</v>
      </c>
      <c r="R948" s="1">
        <v>1607</v>
      </c>
      <c r="S948" s="1">
        <v>1498</v>
      </c>
      <c r="T948" s="1">
        <v>5751</v>
      </c>
      <c r="U948" s="1">
        <v>54</v>
      </c>
      <c r="V948" s="1">
        <v>5</v>
      </c>
      <c r="W948" s="1">
        <v>100</v>
      </c>
      <c r="AA948" t="s">
        <v>463</v>
      </c>
      <c r="AB948" t="e">
        <f>#REF!</f>
        <v>#REF!</v>
      </c>
      <c r="AE948" s="40">
        <v>25</v>
      </c>
      <c r="AF948" s="42">
        <v>17</v>
      </c>
      <c r="AG948" s="42">
        <v>175</v>
      </c>
      <c r="AH948" s="46">
        <v>52805</v>
      </c>
      <c r="AI948" s="46">
        <f t="shared" si="192"/>
        <v>25017</v>
      </c>
      <c r="AJ948" t="s">
        <v>1376</v>
      </c>
    </row>
    <row r="949" spans="1:36" hidden="1" outlineLevel="1" x14ac:dyDescent="0.2">
      <c r="A949" s="25" t="s">
        <v>2967</v>
      </c>
      <c r="B949" s="11" t="s">
        <v>1230</v>
      </c>
      <c r="E949" s="1">
        <f t="shared" si="187"/>
        <v>673</v>
      </c>
      <c r="G949" s="1">
        <v>535</v>
      </c>
      <c r="H949" s="1">
        <v>533</v>
      </c>
      <c r="I949" s="2"/>
      <c r="J949" s="2">
        <f t="shared" si="193"/>
        <v>0.79197622585438332</v>
      </c>
      <c r="K949" s="7">
        <f t="shared" si="194"/>
        <v>2</v>
      </c>
      <c r="L949" s="7">
        <f t="shared" si="194"/>
        <v>3</v>
      </c>
      <c r="M949" s="7">
        <f t="shared" si="194"/>
        <v>1</v>
      </c>
      <c r="N949" s="2">
        <f t="shared" si="188"/>
        <v>0.21545319465081725</v>
      </c>
      <c r="O949" s="2">
        <f t="shared" si="189"/>
        <v>0.11589895988112928</v>
      </c>
      <c r="P949" s="2">
        <f t="shared" si="190"/>
        <v>0.64635958395245174</v>
      </c>
      <c r="Q949" s="2">
        <f t="shared" si="191"/>
        <v>2.2288261515601704E-2</v>
      </c>
      <c r="R949" s="1">
        <v>145</v>
      </c>
      <c r="S949" s="1">
        <v>78</v>
      </c>
      <c r="T949" s="1">
        <v>435</v>
      </c>
      <c r="U949" s="1">
        <v>3</v>
      </c>
      <c r="V949" s="1">
        <v>0</v>
      </c>
      <c r="W949" s="1">
        <v>12</v>
      </c>
      <c r="AA949" t="s">
        <v>2164</v>
      </c>
      <c r="AB949" t="e">
        <f>#REF!</f>
        <v>#REF!</v>
      </c>
      <c r="AE949" s="40">
        <v>25</v>
      </c>
      <c r="AF949" s="42">
        <v>3</v>
      </c>
      <c r="AG949" s="42">
        <v>105</v>
      </c>
      <c r="AH949" s="46">
        <v>53050</v>
      </c>
      <c r="AI949" s="46">
        <f t="shared" si="192"/>
        <v>25003</v>
      </c>
      <c r="AJ949" t="s">
        <v>1376</v>
      </c>
    </row>
    <row r="950" spans="1:36" hidden="1" outlineLevel="1" x14ac:dyDescent="0.2">
      <c r="A950" s="25" t="s">
        <v>764</v>
      </c>
      <c r="B950" s="11" t="s">
        <v>1230</v>
      </c>
      <c r="E950" s="1">
        <f t="shared" si="187"/>
        <v>1009</v>
      </c>
      <c r="G950" s="1">
        <v>880</v>
      </c>
      <c r="H950" s="1">
        <v>872</v>
      </c>
      <c r="I950" s="2"/>
      <c r="J950" s="2">
        <f t="shared" si="193"/>
        <v>0.86422200198216059</v>
      </c>
      <c r="K950" s="7">
        <f t="shared" si="194"/>
        <v>2</v>
      </c>
      <c r="L950" s="7">
        <f t="shared" si="194"/>
        <v>3</v>
      </c>
      <c r="M950" s="7">
        <f t="shared" si="194"/>
        <v>1</v>
      </c>
      <c r="N950" s="2">
        <f t="shared" si="188"/>
        <v>0.22299306243805747</v>
      </c>
      <c r="O950" s="2">
        <f t="shared" si="189"/>
        <v>0.11892963330029732</v>
      </c>
      <c r="P950" s="2">
        <f t="shared" si="190"/>
        <v>0.6402378592666006</v>
      </c>
      <c r="Q950" s="2">
        <f t="shared" si="191"/>
        <v>1.783944499504464E-2</v>
      </c>
      <c r="R950" s="1">
        <v>225</v>
      </c>
      <c r="S950" s="1">
        <v>120</v>
      </c>
      <c r="T950" s="1">
        <v>646</v>
      </c>
      <c r="U950" s="1">
        <v>9</v>
      </c>
      <c r="V950" s="1">
        <v>0</v>
      </c>
      <c r="W950" s="1">
        <v>9</v>
      </c>
      <c r="AA950" s="11" t="s">
        <v>1655</v>
      </c>
      <c r="AB950" s="11" t="e">
        <f>#REF!</f>
        <v>#REF!</v>
      </c>
      <c r="AE950" s="40">
        <v>25</v>
      </c>
      <c r="AF950" s="42">
        <v>27</v>
      </c>
      <c r="AG950" s="42">
        <v>190</v>
      </c>
      <c r="AH950" s="46">
        <v>53120</v>
      </c>
      <c r="AI950" s="46">
        <f t="shared" si="192"/>
        <v>25027</v>
      </c>
      <c r="AJ950" t="s">
        <v>1376</v>
      </c>
    </row>
    <row r="951" spans="1:36" hidden="1" outlineLevel="1" x14ac:dyDescent="0.2">
      <c r="A951" s="25" t="s">
        <v>2936</v>
      </c>
      <c r="B951" s="11" t="s">
        <v>1230</v>
      </c>
      <c r="E951" s="1">
        <f t="shared" si="187"/>
        <v>1310</v>
      </c>
      <c r="G951" s="1">
        <v>1103</v>
      </c>
      <c r="H951" s="1">
        <v>1094</v>
      </c>
      <c r="I951" s="2"/>
      <c r="J951" s="2">
        <f t="shared" si="193"/>
        <v>0.83511450381679386</v>
      </c>
      <c r="K951" s="7">
        <f t="shared" si="194"/>
        <v>3</v>
      </c>
      <c r="L951" s="7">
        <f t="shared" si="194"/>
        <v>2</v>
      </c>
      <c r="M951" s="7">
        <f t="shared" si="194"/>
        <v>1</v>
      </c>
      <c r="N951" s="2">
        <f t="shared" si="188"/>
        <v>0.1366412213740458</v>
      </c>
      <c r="O951" s="2">
        <f t="shared" si="189"/>
        <v>0.14656488549618321</v>
      </c>
      <c r="P951" s="2">
        <f t="shared" si="190"/>
        <v>0.7030534351145038</v>
      </c>
      <c r="Q951" s="2">
        <f t="shared" si="191"/>
        <v>1.3740458015267243E-2</v>
      </c>
      <c r="R951" s="1">
        <v>179</v>
      </c>
      <c r="S951" s="1">
        <v>192</v>
      </c>
      <c r="T951" s="1">
        <v>921</v>
      </c>
      <c r="U951" s="1">
        <v>6</v>
      </c>
      <c r="V951" s="1">
        <v>2</v>
      </c>
      <c r="W951" s="1">
        <v>10</v>
      </c>
      <c r="AA951" s="11" t="s">
        <v>1655</v>
      </c>
      <c r="AB951" s="11" t="e">
        <f>#REF!</f>
        <v>#REF!</v>
      </c>
      <c r="AE951" s="40">
        <v>25</v>
      </c>
      <c r="AF951" s="42">
        <v>27</v>
      </c>
      <c r="AG951" s="42">
        <v>195</v>
      </c>
      <c r="AH951" s="46">
        <v>53225</v>
      </c>
      <c r="AI951" s="46">
        <f t="shared" si="192"/>
        <v>25027</v>
      </c>
      <c r="AJ951" t="s">
        <v>1376</v>
      </c>
    </row>
    <row r="952" spans="1:36" hidden="1" outlineLevel="1" x14ac:dyDescent="0.2">
      <c r="A952" s="25" t="s">
        <v>2913</v>
      </c>
      <c r="B952" s="11" t="s">
        <v>1230</v>
      </c>
      <c r="E952" s="1">
        <f t="shared" si="187"/>
        <v>30058</v>
      </c>
      <c r="G952" s="1">
        <v>22026</v>
      </c>
      <c r="H952" s="1">
        <v>21942</v>
      </c>
      <c r="I952" s="2"/>
      <c r="J952" s="2">
        <f t="shared" si="193"/>
        <v>0.72998868853549803</v>
      </c>
      <c r="K952" s="7">
        <f t="shared" si="194"/>
        <v>2</v>
      </c>
      <c r="L952" s="7">
        <f t="shared" si="194"/>
        <v>3</v>
      </c>
      <c r="M952" s="7">
        <f t="shared" si="194"/>
        <v>1</v>
      </c>
      <c r="N952" s="2">
        <f t="shared" si="188"/>
        <v>0.38339210859005923</v>
      </c>
      <c r="O952" s="2">
        <f t="shared" si="189"/>
        <v>8.4203872513141265E-2</v>
      </c>
      <c r="P952" s="2">
        <f t="shared" si="190"/>
        <v>0.51886353050768519</v>
      </c>
      <c r="Q952" s="2">
        <f t="shared" si="191"/>
        <v>1.3540488389114369E-2</v>
      </c>
      <c r="R952" s="1">
        <v>11524</v>
      </c>
      <c r="S952" s="1">
        <v>2531</v>
      </c>
      <c r="T952" s="1">
        <v>15596</v>
      </c>
      <c r="U952" s="1">
        <v>179</v>
      </c>
      <c r="V952" s="1">
        <v>63</v>
      </c>
      <c r="W952" s="1">
        <v>165</v>
      </c>
      <c r="AA952" t="s">
        <v>2164</v>
      </c>
      <c r="AB952" t="e">
        <f>#REF!</f>
        <v>#REF!</v>
      </c>
      <c r="AE952" s="40">
        <v>25</v>
      </c>
      <c r="AF952" s="42">
        <v>3</v>
      </c>
      <c r="AG952" s="42">
        <v>110</v>
      </c>
      <c r="AH952" s="46">
        <v>53960</v>
      </c>
      <c r="AI952" s="46">
        <f t="shared" si="192"/>
        <v>25003</v>
      </c>
      <c r="AJ952" t="s">
        <v>1161</v>
      </c>
    </row>
    <row r="953" spans="1:36" hidden="1" outlineLevel="1" x14ac:dyDescent="0.2">
      <c r="A953" s="25" t="s">
        <v>1994</v>
      </c>
      <c r="B953" s="11" t="s">
        <v>1230</v>
      </c>
      <c r="E953" s="1">
        <f t="shared" si="187"/>
        <v>499</v>
      </c>
      <c r="G953" s="1">
        <v>446</v>
      </c>
      <c r="H953" s="1">
        <v>443</v>
      </c>
      <c r="I953" s="2"/>
      <c r="J953" s="2">
        <f t="shared" si="193"/>
        <v>0.88777555110220441</v>
      </c>
      <c r="K953" s="7">
        <f t="shared" si="194"/>
        <v>2</v>
      </c>
      <c r="L953" s="7">
        <f t="shared" si="194"/>
        <v>3</v>
      </c>
      <c r="M953" s="7">
        <f t="shared" si="194"/>
        <v>1</v>
      </c>
      <c r="N953" s="2">
        <f t="shared" si="188"/>
        <v>0.26052104208416832</v>
      </c>
      <c r="O953" s="2">
        <f t="shared" si="189"/>
        <v>7.6152304609218444E-2</v>
      </c>
      <c r="P953" s="2">
        <f t="shared" si="190"/>
        <v>0.65330661322645289</v>
      </c>
      <c r="Q953" s="2">
        <f t="shared" si="191"/>
        <v>1.0020040080160331E-2</v>
      </c>
      <c r="R953" s="1">
        <v>130</v>
      </c>
      <c r="S953" s="1">
        <v>38</v>
      </c>
      <c r="T953" s="1">
        <v>326</v>
      </c>
      <c r="U953" s="1">
        <v>0</v>
      </c>
      <c r="V953" s="1">
        <v>3</v>
      </c>
      <c r="W953" s="1">
        <v>2</v>
      </c>
      <c r="AA953" t="s">
        <v>2038</v>
      </c>
      <c r="AB953" t="e">
        <f>#REF!</f>
        <v>#REF!</v>
      </c>
      <c r="AE953" s="40">
        <v>25</v>
      </c>
      <c r="AF953" s="42">
        <v>15</v>
      </c>
      <c r="AG953" s="42">
        <v>70</v>
      </c>
      <c r="AH953" s="46">
        <v>54030</v>
      </c>
      <c r="AI953" s="46">
        <f t="shared" si="192"/>
        <v>25015</v>
      </c>
      <c r="AJ953" t="s">
        <v>1376</v>
      </c>
    </row>
    <row r="954" spans="1:36" hidden="1" outlineLevel="1" x14ac:dyDescent="0.2">
      <c r="A954" s="25" t="s">
        <v>2645</v>
      </c>
      <c r="B954" s="11" t="s">
        <v>1230</v>
      </c>
      <c r="E954" s="1">
        <f t="shared" si="187"/>
        <v>7253</v>
      </c>
      <c r="G954" s="1">
        <v>5877</v>
      </c>
      <c r="H954" s="1">
        <v>5823</v>
      </c>
      <c r="I954" s="2"/>
      <c r="J954" s="2">
        <f t="shared" si="193"/>
        <v>0.8028402040534951</v>
      </c>
      <c r="K954" s="7">
        <f t="shared" si="194"/>
        <v>2</v>
      </c>
      <c r="L954" s="7">
        <f t="shared" si="194"/>
        <v>3</v>
      </c>
      <c r="M954" s="7">
        <f t="shared" si="194"/>
        <v>1</v>
      </c>
      <c r="N954" s="2">
        <f t="shared" si="188"/>
        <v>0.19426444229973805</v>
      </c>
      <c r="O954" s="2">
        <f t="shared" si="189"/>
        <v>0.14159658072521716</v>
      </c>
      <c r="P954" s="2">
        <f t="shared" si="190"/>
        <v>0.65117882255618365</v>
      </c>
      <c r="Q954" s="2">
        <f t="shared" si="191"/>
        <v>1.2960154418861114E-2</v>
      </c>
      <c r="R954" s="1">
        <v>1409</v>
      </c>
      <c r="S954" s="1">
        <v>1027</v>
      </c>
      <c r="T954" s="1">
        <v>4723</v>
      </c>
      <c r="U954" s="1">
        <v>21</v>
      </c>
      <c r="V954" s="1">
        <v>2</v>
      </c>
      <c r="W954" s="1">
        <v>71</v>
      </c>
      <c r="AA954" t="s">
        <v>694</v>
      </c>
      <c r="AB954" t="e">
        <f>#REF!</f>
        <v>#REF!</v>
      </c>
      <c r="AE954" s="40">
        <v>25</v>
      </c>
      <c r="AF954" s="42">
        <v>21</v>
      </c>
      <c r="AG954" s="42">
        <v>95</v>
      </c>
      <c r="AH954" s="46">
        <v>54100</v>
      </c>
      <c r="AI954" s="46">
        <f t="shared" si="192"/>
        <v>25021</v>
      </c>
      <c r="AJ954" t="s">
        <v>1376</v>
      </c>
    </row>
    <row r="955" spans="1:36" hidden="1" outlineLevel="1" x14ac:dyDescent="0.2">
      <c r="A955" s="25" t="s">
        <v>216</v>
      </c>
      <c r="B955" s="11" t="s">
        <v>1230</v>
      </c>
      <c r="E955" s="1">
        <f t="shared" si="187"/>
        <v>47566</v>
      </c>
      <c r="G955" s="1">
        <v>37544</v>
      </c>
      <c r="H955" s="1">
        <v>37336</v>
      </c>
      <c r="I955" s="2"/>
      <c r="J955" s="2">
        <f t="shared" si="193"/>
        <v>0.78493041247950213</v>
      </c>
      <c r="K955" s="7">
        <f t="shared" si="194"/>
        <v>2</v>
      </c>
      <c r="L955" s="7">
        <f t="shared" si="194"/>
        <v>3</v>
      </c>
      <c r="M955" s="7">
        <f t="shared" si="194"/>
        <v>1</v>
      </c>
      <c r="N955" s="2">
        <f t="shared" si="188"/>
        <v>0.21630996930580668</v>
      </c>
      <c r="O955" s="2">
        <f t="shared" si="189"/>
        <v>0.13614766850271201</v>
      </c>
      <c r="P955" s="2">
        <f t="shared" si="190"/>
        <v>0.62939915065382834</v>
      </c>
      <c r="Q955" s="2">
        <f t="shared" si="191"/>
        <v>1.814321153765297E-2</v>
      </c>
      <c r="R955" s="1">
        <v>10289</v>
      </c>
      <c r="S955" s="1">
        <v>6476</v>
      </c>
      <c r="T955" s="1">
        <v>29938</v>
      </c>
      <c r="U955" s="1">
        <v>226</v>
      </c>
      <c r="V955" s="1">
        <v>19</v>
      </c>
      <c r="W955" s="1">
        <v>618</v>
      </c>
      <c r="AA955" t="s">
        <v>216</v>
      </c>
      <c r="AB955" t="e">
        <f>#REF!</f>
        <v>#REF!</v>
      </c>
      <c r="AE955" s="40">
        <v>25</v>
      </c>
      <c r="AF955" s="42">
        <v>23</v>
      </c>
      <c r="AG955" s="42">
        <v>100</v>
      </c>
      <c r="AH955" s="46">
        <v>54310</v>
      </c>
      <c r="AI955" s="46">
        <f t="shared" si="192"/>
        <v>25023</v>
      </c>
      <c r="AJ955" t="s">
        <v>1376</v>
      </c>
    </row>
    <row r="956" spans="1:36" hidden="1" outlineLevel="1" x14ac:dyDescent="0.2">
      <c r="A956" s="25" t="s">
        <v>2596</v>
      </c>
      <c r="B956" s="11" t="s">
        <v>1230</v>
      </c>
      <c r="E956" s="1">
        <f t="shared" si="187"/>
        <v>2346</v>
      </c>
      <c r="G956" s="1">
        <v>1934</v>
      </c>
      <c r="H956" s="1">
        <v>1918</v>
      </c>
      <c r="I956" s="2"/>
      <c r="J956" s="2">
        <f t="shared" si="193"/>
        <v>0.81756180733162831</v>
      </c>
      <c r="K956" s="7">
        <f t="shared" si="194"/>
        <v>2</v>
      </c>
      <c r="L956" s="7">
        <f t="shared" si="194"/>
        <v>3</v>
      </c>
      <c r="M956" s="7">
        <f t="shared" si="194"/>
        <v>1</v>
      </c>
      <c r="N956" s="2">
        <f t="shared" si="188"/>
        <v>0.15984654731457801</v>
      </c>
      <c r="O956" s="2">
        <f t="shared" si="189"/>
        <v>0.13554987212276215</v>
      </c>
      <c r="P956" s="2">
        <f t="shared" si="190"/>
        <v>0.69224211423699911</v>
      </c>
      <c r="Q956" s="2">
        <f t="shared" si="191"/>
        <v>1.2361466325660708E-2</v>
      </c>
      <c r="R956" s="1">
        <v>375</v>
      </c>
      <c r="S956" s="1">
        <v>318</v>
      </c>
      <c r="T956" s="1">
        <v>1624</v>
      </c>
      <c r="U956" s="1">
        <v>5</v>
      </c>
      <c r="V956" s="1">
        <v>3</v>
      </c>
      <c r="W956" s="1">
        <v>21</v>
      </c>
      <c r="AA956" t="s">
        <v>216</v>
      </c>
      <c r="AB956" t="e">
        <f>#REF!</f>
        <v>#REF!</v>
      </c>
      <c r="AE956" s="40">
        <v>25</v>
      </c>
      <c r="AF956" s="42">
        <v>23</v>
      </c>
      <c r="AG956" s="42">
        <v>105</v>
      </c>
      <c r="AH956" s="46">
        <v>54415</v>
      </c>
      <c r="AI956" s="46">
        <f t="shared" si="192"/>
        <v>25023</v>
      </c>
      <c r="AJ956" t="s">
        <v>1376</v>
      </c>
    </row>
    <row r="957" spans="1:36" hidden="1" outlineLevel="1" x14ac:dyDescent="0.2">
      <c r="A957" s="25" t="s">
        <v>2654</v>
      </c>
      <c r="B957" s="11" t="s">
        <v>1230</v>
      </c>
      <c r="E957" s="1">
        <f t="shared" si="187"/>
        <v>2973</v>
      </c>
      <c r="G957" s="1">
        <v>2591</v>
      </c>
      <c r="H957" s="1">
        <v>2575</v>
      </c>
      <c r="I957" s="2"/>
      <c r="J957" s="2">
        <f t="shared" si="193"/>
        <v>0.86612848974100232</v>
      </c>
      <c r="K957" s="7">
        <f t="shared" si="194"/>
        <v>2</v>
      </c>
      <c r="L957" s="7">
        <f t="shared" si="194"/>
        <v>3</v>
      </c>
      <c r="M957" s="7">
        <f t="shared" si="194"/>
        <v>1</v>
      </c>
      <c r="N957" s="2">
        <f t="shared" si="188"/>
        <v>0.19946182307433569</v>
      </c>
      <c r="O957" s="2">
        <f t="shared" si="189"/>
        <v>0.14160780356542213</v>
      </c>
      <c r="P957" s="2">
        <f t="shared" si="190"/>
        <v>0.64547595021863435</v>
      </c>
      <c r="Q957" s="2">
        <f t="shared" si="191"/>
        <v>1.345442314160783E-2</v>
      </c>
      <c r="R957" s="1">
        <v>593</v>
      </c>
      <c r="S957" s="1">
        <v>421</v>
      </c>
      <c r="T957" s="1">
        <v>1919</v>
      </c>
      <c r="U957" s="1">
        <v>13</v>
      </c>
      <c r="V957" s="1">
        <v>2</v>
      </c>
      <c r="W957" s="1">
        <v>25</v>
      </c>
      <c r="AA957" s="11" t="s">
        <v>1655</v>
      </c>
      <c r="AB957" s="11" t="e">
        <f>#REF!</f>
        <v>#REF!</v>
      </c>
      <c r="AE957" s="40">
        <v>25</v>
      </c>
      <c r="AF957" s="42">
        <v>27</v>
      </c>
      <c r="AG957" s="42">
        <v>200</v>
      </c>
      <c r="AH957" s="46">
        <v>55395</v>
      </c>
      <c r="AI957" s="46">
        <f t="shared" si="192"/>
        <v>25027</v>
      </c>
      <c r="AJ957" t="s">
        <v>1376</v>
      </c>
    </row>
    <row r="958" spans="1:36" hidden="1" outlineLevel="1" x14ac:dyDescent="0.2">
      <c r="A958" s="25" t="s">
        <v>1130</v>
      </c>
      <c r="B958" s="11" t="s">
        <v>1230</v>
      </c>
      <c r="E958" s="1">
        <f t="shared" si="187"/>
        <v>3252</v>
      </c>
      <c r="G958" s="1">
        <v>2620</v>
      </c>
      <c r="H958" s="1">
        <v>2613</v>
      </c>
      <c r="I958" s="2"/>
      <c r="J958" s="2">
        <f t="shared" si="193"/>
        <v>0.80350553505535061</v>
      </c>
      <c r="K958" s="7">
        <f t="shared" si="194"/>
        <v>1</v>
      </c>
      <c r="L958" s="7">
        <f t="shared" si="194"/>
        <v>3</v>
      </c>
      <c r="M958" s="7">
        <f t="shared" si="194"/>
        <v>2</v>
      </c>
      <c r="N958" s="2">
        <f t="shared" si="188"/>
        <v>0.5980934809348093</v>
      </c>
      <c r="O958" s="2">
        <f t="shared" si="189"/>
        <v>2.3985239852398525E-2</v>
      </c>
      <c r="P958" s="2">
        <f t="shared" si="190"/>
        <v>0.36869618696186962</v>
      </c>
      <c r="Q958" s="2">
        <f t="shared" si="191"/>
        <v>9.2250922509225508E-3</v>
      </c>
      <c r="R958" s="1">
        <v>1945</v>
      </c>
      <c r="S958" s="1">
        <v>78</v>
      </c>
      <c r="T958" s="1">
        <v>1199</v>
      </c>
      <c r="U958" s="1">
        <v>14</v>
      </c>
      <c r="V958" s="1">
        <v>2</v>
      </c>
      <c r="W958" s="1">
        <v>14</v>
      </c>
      <c r="AA958" t="s">
        <v>2256</v>
      </c>
      <c r="AB958" t="e">
        <f>#REF!</f>
        <v>#REF!</v>
      </c>
      <c r="AE958" s="40">
        <v>25</v>
      </c>
      <c r="AF958" s="42">
        <v>1</v>
      </c>
      <c r="AG958" s="42">
        <v>55</v>
      </c>
      <c r="AH958" s="46">
        <v>55500</v>
      </c>
      <c r="AI958" s="46">
        <f t="shared" si="192"/>
        <v>25001</v>
      </c>
      <c r="AJ958" t="s">
        <v>1376</v>
      </c>
    </row>
    <row r="959" spans="1:36" hidden="1" outlineLevel="1" x14ac:dyDescent="0.2">
      <c r="A959" s="25" t="s">
        <v>1308</v>
      </c>
      <c r="B959" s="11" t="s">
        <v>1230</v>
      </c>
      <c r="E959" s="1">
        <f t="shared" si="187"/>
        <v>63718</v>
      </c>
      <c r="G959" s="1">
        <v>46189</v>
      </c>
      <c r="H959" s="1">
        <v>45793</v>
      </c>
      <c r="I959" s="2"/>
      <c r="J959" s="2">
        <f t="shared" si="193"/>
        <v>0.71868231896795254</v>
      </c>
      <c r="K959" s="7">
        <f t="shared" si="194"/>
        <v>2</v>
      </c>
      <c r="L959" s="7">
        <f t="shared" si="194"/>
        <v>3</v>
      </c>
      <c r="M959" s="7">
        <f t="shared" si="194"/>
        <v>1</v>
      </c>
      <c r="N959" s="2">
        <f t="shared" si="188"/>
        <v>0.34880253617502116</v>
      </c>
      <c r="O959" s="2">
        <f t="shared" si="189"/>
        <v>7.7811607395084595E-2</v>
      </c>
      <c r="P959" s="2">
        <f t="shared" si="190"/>
        <v>0.55844502338428703</v>
      </c>
      <c r="Q959" s="2">
        <f t="shared" si="191"/>
        <v>1.4940833045607227E-2</v>
      </c>
      <c r="R959" s="1">
        <v>22225</v>
      </c>
      <c r="S959" s="1">
        <v>4958</v>
      </c>
      <c r="T959" s="1">
        <v>35583</v>
      </c>
      <c r="U959" s="1">
        <v>251</v>
      </c>
      <c r="V959" s="1">
        <v>53</v>
      </c>
      <c r="W959" s="1">
        <v>648</v>
      </c>
      <c r="AA959" t="s">
        <v>694</v>
      </c>
      <c r="AB959" t="e">
        <f>#REF!</f>
        <v>#REF!</v>
      </c>
      <c r="AE959" s="40">
        <v>25</v>
      </c>
      <c r="AF959" s="42">
        <v>21</v>
      </c>
      <c r="AG959" s="42">
        <v>100</v>
      </c>
      <c r="AH959" s="46">
        <v>55745</v>
      </c>
      <c r="AI959" s="46">
        <f t="shared" si="192"/>
        <v>25021</v>
      </c>
      <c r="AJ959" t="s">
        <v>1161</v>
      </c>
    </row>
    <row r="960" spans="1:36" hidden="1" outlineLevel="1" x14ac:dyDescent="0.2">
      <c r="A960" s="25" t="s">
        <v>1364</v>
      </c>
      <c r="B960" s="11" t="s">
        <v>1230</v>
      </c>
      <c r="E960" s="1">
        <f t="shared" si="187"/>
        <v>23384</v>
      </c>
      <c r="G960" s="1">
        <v>17565</v>
      </c>
      <c r="H960" s="1">
        <v>17455</v>
      </c>
      <c r="I960" s="2"/>
      <c r="J960" s="2">
        <f t="shared" si="193"/>
        <v>0.74645056448853919</v>
      </c>
      <c r="K960" s="7">
        <f t="shared" si="194"/>
        <v>1</v>
      </c>
      <c r="L960" s="7">
        <f t="shared" si="194"/>
        <v>3</v>
      </c>
      <c r="M960" s="7">
        <f t="shared" si="194"/>
        <v>2</v>
      </c>
      <c r="N960" s="2">
        <f t="shared" si="188"/>
        <v>0.47960143687991791</v>
      </c>
      <c r="O960" s="2">
        <f t="shared" si="189"/>
        <v>5.0419089976052003E-2</v>
      </c>
      <c r="P960" s="2">
        <f t="shared" si="190"/>
        <v>0.46155490933971949</v>
      </c>
      <c r="Q960" s="2">
        <f t="shared" si="191"/>
        <v>8.4245638043105586E-3</v>
      </c>
      <c r="R960" s="1">
        <v>11215</v>
      </c>
      <c r="S960" s="1">
        <v>1179</v>
      </c>
      <c r="T960" s="1">
        <v>10793</v>
      </c>
      <c r="U960" s="1">
        <v>54</v>
      </c>
      <c r="V960" s="1">
        <v>8</v>
      </c>
      <c r="W960" s="1">
        <v>135</v>
      </c>
      <c r="AA960" t="s">
        <v>694</v>
      </c>
      <c r="AB960" t="e">
        <f>#REF!</f>
        <v>#REF!</v>
      </c>
      <c r="AE960" s="40">
        <v>25</v>
      </c>
      <c r="AF960" s="42">
        <v>21</v>
      </c>
      <c r="AG960" s="42">
        <v>105</v>
      </c>
      <c r="AH960" s="46">
        <v>55955</v>
      </c>
      <c r="AI960" s="46">
        <f t="shared" si="192"/>
        <v>25021</v>
      </c>
      <c r="AJ960" t="s">
        <v>1376</v>
      </c>
    </row>
    <row r="961" spans="1:36" hidden="1" outlineLevel="1" x14ac:dyDescent="0.2">
      <c r="A961" s="25" t="s">
        <v>486</v>
      </c>
      <c r="B961" s="11" t="s">
        <v>1230</v>
      </c>
      <c r="E961" s="1">
        <f t="shared" si="187"/>
        <v>11921</v>
      </c>
      <c r="G961" s="1">
        <v>8859</v>
      </c>
      <c r="H961" s="1">
        <v>8811</v>
      </c>
      <c r="I961" s="2"/>
      <c r="J961" s="2">
        <f t="shared" si="193"/>
        <v>0.73911584598607505</v>
      </c>
      <c r="K961" s="7">
        <f t="shared" si="194"/>
        <v>2</v>
      </c>
      <c r="L961" s="7">
        <f t="shared" si="194"/>
        <v>3</v>
      </c>
      <c r="M961" s="7">
        <f t="shared" si="194"/>
        <v>1</v>
      </c>
      <c r="N961" s="2">
        <f t="shared" si="188"/>
        <v>0.20216424796577467</v>
      </c>
      <c r="O961" s="2">
        <f t="shared" si="189"/>
        <v>0.13304252998909488</v>
      </c>
      <c r="P961" s="2">
        <f t="shared" si="190"/>
        <v>0.64835164835164838</v>
      </c>
      <c r="Q961" s="2">
        <f t="shared" si="191"/>
        <v>1.6441573693482092E-2</v>
      </c>
      <c r="R961" s="1">
        <v>2410</v>
      </c>
      <c r="S961" s="1">
        <v>1586</v>
      </c>
      <c r="T961" s="1">
        <v>7729</v>
      </c>
      <c r="U961" s="1">
        <v>63</v>
      </c>
      <c r="V961" s="1">
        <v>8</v>
      </c>
      <c r="W961" s="1">
        <v>125</v>
      </c>
      <c r="AA961" t="s">
        <v>2075</v>
      </c>
      <c r="AB961" t="e">
        <f>#REF!</f>
        <v>#REF!</v>
      </c>
      <c r="AE961" s="40">
        <v>25</v>
      </c>
      <c r="AF961" s="42">
        <v>5</v>
      </c>
      <c r="AG961" s="42">
        <v>70</v>
      </c>
      <c r="AH961" s="46">
        <v>56060</v>
      </c>
      <c r="AI961" s="46">
        <f t="shared" si="192"/>
        <v>25005</v>
      </c>
      <c r="AJ961" t="s">
        <v>1376</v>
      </c>
    </row>
    <row r="962" spans="1:36" hidden="1" outlineLevel="1" x14ac:dyDescent="0.2">
      <c r="A962" s="25" t="s">
        <v>1083</v>
      </c>
      <c r="B962" s="11" t="s">
        <v>1230</v>
      </c>
      <c r="E962" s="1">
        <f t="shared" si="187"/>
        <v>20548</v>
      </c>
      <c r="G962" s="1">
        <v>17129</v>
      </c>
      <c r="H962" s="1">
        <v>16952</v>
      </c>
      <c r="I962" s="2"/>
      <c r="J962" s="2">
        <f t="shared" si="193"/>
        <v>0.82499513334631103</v>
      </c>
      <c r="K962" s="7">
        <f t="shared" si="194"/>
        <v>2</v>
      </c>
      <c r="L962" s="7">
        <f t="shared" si="194"/>
        <v>3</v>
      </c>
      <c r="M962" s="7">
        <f t="shared" si="194"/>
        <v>1</v>
      </c>
      <c r="N962" s="2">
        <f t="shared" si="188"/>
        <v>0.27126727662059569</v>
      </c>
      <c r="O962" s="2">
        <f t="shared" si="189"/>
        <v>0.1223476737395367</v>
      </c>
      <c r="P962" s="2">
        <f t="shared" si="190"/>
        <v>0.59280708584777109</v>
      </c>
      <c r="Q962" s="2">
        <f t="shared" si="191"/>
        <v>1.3577963792096526E-2</v>
      </c>
      <c r="R962" s="1">
        <v>5574</v>
      </c>
      <c r="S962" s="1">
        <v>2514</v>
      </c>
      <c r="T962" s="1">
        <v>12181</v>
      </c>
      <c r="U962" s="1">
        <v>68</v>
      </c>
      <c r="V962" s="1">
        <v>13</v>
      </c>
      <c r="W962" s="1">
        <v>198</v>
      </c>
      <c r="AA962" t="s">
        <v>463</v>
      </c>
      <c r="AB962" t="e">
        <f>#REF!</f>
        <v>#REF!</v>
      </c>
      <c r="AE962" s="40">
        <v>25</v>
      </c>
      <c r="AF962" s="42">
        <v>17</v>
      </c>
      <c r="AG962" s="42">
        <v>180</v>
      </c>
      <c r="AH962" s="46">
        <v>56130</v>
      </c>
      <c r="AI962" s="46">
        <f t="shared" si="192"/>
        <v>25017</v>
      </c>
      <c r="AJ962" t="s">
        <v>1376</v>
      </c>
    </row>
    <row r="963" spans="1:36" hidden="1" outlineLevel="1" x14ac:dyDescent="0.2">
      <c r="A963" s="25" t="s">
        <v>2586</v>
      </c>
      <c r="B963" s="11" t="s">
        <v>1230</v>
      </c>
      <c r="E963" s="1">
        <f t="shared" si="187"/>
        <v>10028</v>
      </c>
      <c r="G963" s="1">
        <v>7944</v>
      </c>
      <c r="H963" s="1">
        <v>7917</v>
      </c>
      <c r="I963" s="2"/>
      <c r="J963" s="2">
        <f t="shared" si="193"/>
        <v>0.78948942959712809</v>
      </c>
      <c r="K963" s="7">
        <f t="shared" si="194"/>
        <v>3</v>
      </c>
      <c r="L963" s="7">
        <f t="shared" si="194"/>
        <v>2</v>
      </c>
      <c r="M963" s="7">
        <f t="shared" si="194"/>
        <v>1</v>
      </c>
      <c r="N963" s="2">
        <f t="shared" si="188"/>
        <v>0.15087754287993618</v>
      </c>
      <c r="O963" s="2">
        <f t="shared" si="189"/>
        <v>0.16763063422417232</v>
      </c>
      <c r="P963" s="2">
        <f t="shared" si="190"/>
        <v>0.66493817311527725</v>
      </c>
      <c r="Q963" s="2">
        <f t="shared" si="191"/>
        <v>1.6553649780614244E-2</v>
      </c>
      <c r="R963" s="1">
        <v>1513</v>
      </c>
      <c r="S963" s="1">
        <v>1681</v>
      </c>
      <c r="T963" s="1">
        <v>6668</v>
      </c>
      <c r="U963" s="1">
        <v>60</v>
      </c>
      <c r="V963" s="1">
        <v>7</v>
      </c>
      <c r="W963" s="1">
        <v>99</v>
      </c>
      <c r="AA963" t="s">
        <v>2075</v>
      </c>
      <c r="AB963" t="e">
        <f>#REF!</f>
        <v>#REF!</v>
      </c>
      <c r="AE963" s="40">
        <v>25</v>
      </c>
      <c r="AF963" s="42">
        <v>5</v>
      </c>
      <c r="AG963" s="42">
        <v>75</v>
      </c>
      <c r="AH963" s="46">
        <v>56375</v>
      </c>
      <c r="AI963" s="46">
        <f t="shared" si="192"/>
        <v>25005</v>
      </c>
      <c r="AJ963" t="s">
        <v>1376</v>
      </c>
    </row>
    <row r="964" spans="1:36" hidden="1" outlineLevel="1" x14ac:dyDescent="0.2">
      <c r="A964" s="25" t="s">
        <v>2199</v>
      </c>
      <c r="B964" s="11" t="s">
        <v>1230</v>
      </c>
      <c r="E964" s="1">
        <f t="shared" si="187"/>
        <v>30419</v>
      </c>
      <c r="G964" s="1">
        <v>20995</v>
      </c>
      <c r="H964" s="1">
        <v>20890</v>
      </c>
      <c r="I964" s="2"/>
      <c r="J964" s="2">
        <f t="shared" si="193"/>
        <v>0.68674183898221508</v>
      </c>
      <c r="K964" s="7">
        <f t="shared" si="194"/>
        <v>2</v>
      </c>
      <c r="L964" s="7">
        <f t="shared" si="194"/>
        <v>3</v>
      </c>
      <c r="M964" s="7">
        <f t="shared" si="194"/>
        <v>1</v>
      </c>
      <c r="N964" s="2">
        <f t="shared" si="188"/>
        <v>0.38729083796311514</v>
      </c>
      <c r="O964" s="2">
        <f t="shared" si="189"/>
        <v>7.2816331897827019E-2</v>
      </c>
      <c r="P964" s="2">
        <f t="shared" si="190"/>
        <v>0.52730201518787601</v>
      </c>
      <c r="Q964" s="2">
        <f t="shared" si="191"/>
        <v>1.2590814951181861E-2</v>
      </c>
      <c r="R964" s="1">
        <v>11781</v>
      </c>
      <c r="S964" s="1">
        <v>2215</v>
      </c>
      <c r="T964" s="1">
        <v>16040</v>
      </c>
      <c r="U964" s="1">
        <v>118</v>
      </c>
      <c r="V964" s="1">
        <v>14</v>
      </c>
      <c r="W964" s="1">
        <v>251</v>
      </c>
      <c r="AA964" t="s">
        <v>1372</v>
      </c>
      <c r="AB964" t="e">
        <f>#REF!</f>
        <v>#REF!</v>
      </c>
      <c r="AE964" s="40">
        <v>25</v>
      </c>
      <c r="AF964" s="42">
        <v>25</v>
      </c>
      <c r="AG964" s="42">
        <v>15</v>
      </c>
      <c r="AH964" s="46">
        <v>56585</v>
      </c>
      <c r="AI964" s="46">
        <f t="shared" si="192"/>
        <v>25025</v>
      </c>
      <c r="AJ964" t="s">
        <v>1161</v>
      </c>
    </row>
    <row r="965" spans="1:36" hidden="1" outlineLevel="1" x14ac:dyDescent="0.2">
      <c r="A965" s="25" t="s">
        <v>1758</v>
      </c>
      <c r="B965" s="11" t="s">
        <v>1230</v>
      </c>
      <c r="E965" s="1">
        <f t="shared" si="187"/>
        <v>1245</v>
      </c>
      <c r="G965" s="1">
        <v>1064</v>
      </c>
      <c r="H965" s="1">
        <v>1057</v>
      </c>
      <c r="I965" s="2"/>
      <c r="J965" s="2">
        <f t="shared" si="193"/>
        <v>0.84899598393574294</v>
      </c>
      <c r="K965" s="7">
        <f t="shared" si="194"/>
        <v>2</v>
      </c>
      <c r="L965" s="7">
        <f t="shared" si="194"/>
        <v>3</v>
      </c>
      <c r="M965" s="7">
        <f t="shared" si="194"/>
        <v>1</v>
      </c>
      <c r="N965" s="2">
        <f t="shared" si="188"/>
        <v>0.34056224899598392</v>
      </c>
      <c r="O965" s="2">
        <f t="shared" si="189"/>
        <v>7.3092369477911645E-2</v>
      </c>
      <c r="P965" s="2">
        <f t="shared" si="190"/>
        <v>0.57108433734939756</v>
      </c>
      <c r="Q965" s="2">
        <f t="shared" si="191"/>
        <v>1.5261044176706928E-2</v>
      </c>
      <c r="R965" s="1">
        <v>424</v>
      </c>
      <c r="S965" s="1">
        <v>91</v>
      </c>
      <c r="T965" s="1">
        <v>711</v>
      </c>
      <c r="U965" s="1">
        <v>5</v>
      </c>
      <c r="V965" s="1">
        <v>1</v>
      </c>
      <c r="W965" s="1">
        <v>13</v>
      </c>
      <c r="AA965" t="s">
        <v>2164</v>
      </c>
      <c r="AB965" t="e">
        <f>#REF!</f>
        <v>#REF!</v>
      </c>
      <c r="AE965" s="40">
        <v>25</v>
      </c>
      <c r="AF965" s="42">
        <v>3</v>
      </c>
      <c r="AG965" s="42">
        <v>115</v>
      </c>
      <c r="AH965" s="46">
        <v>56795</v>
      </c>
      <c r="AI965" s="46">
        <f t="shared" si="192"/>
        <v>25003</v>
      </c>
      <c r="AJ965" t="s">
        <v>1376</v>
      </c>
    </row>
    <row r="966" spans="1:36" hidden="1" outlineLevel="1" x14ac:dyDescent="0.2">
      <c r="A966" s="25" t="s">
        <v>1591</v>
      </c>
      <c r="B966" s="11" t="s">
        <v>1230</v>
      </c>
      <c r="E966" s="1">
        <f t="shared" si="187"/>
        <v>4757</v>
      </c>
      <c r="G966" s="1">
        <v>3858</v>
      </c>
      <c r="H966" s="1">
        <v>3833</v>
      </c>
      <c r="I966" s="2"/>
      <c r="J966" s="2">
        <f t="shared" si="193"/>
        <v>0.80575993273071267</v>
      </c>
      <c r="K966" s="7">
        <f t="shared" si="194"/>
        <v>2</v>
      </c>
      <c r="L966" s="7">
        <f t="shared" si="194"/>
        <v>3</v>
      </c>
      <c r="M966" s="7">
        <f t="shared" si="194"/>
        <v>1</v>
      </c>
      <c r="N966" s="2">
        <f t="shared" si="188"/>
        <v>0.1658608366617616</v>
      </c>
      <c r="O966" s="2">
        <f t="shared" si="189"/>
        <v>0.15577044355686356</v>
      </c>
      <c r="P966" s="2">
        <f t="shared" si="190"/>
        <v>0.66113096489384071</v>
      </c>
      <c r="Q966" s="2">
        <f t="shared" si="191"/>
        <v>1.7237754887534207E-2</v>
      </c>
      <c r="R966" s="1">
        <v>789</v>
      </c>
      <c r="S966" s="1">
        <v>741</v>
      </c>
      <c r="T966" s="1">
        <v>3145</v>
      </c>
      <c r="U966" s="1">
        <v>18</v>
      </c>
      <c r="V966" s="1">
        <v>7</v>
      </c>
      <c r="W966" s="1">
        <v>57</v>
      </c>
      <c r="AA966" t="s">
        <v>216</v>
      </c>
      <c r="AB966" t="e">
        <f>#REF!</f>
        <v>#REF!</v>
      </c>
      <c r="AE966" s="40">
        <v>25</v>
      </c>
      <c r="AF966" s="42">
        <v>23</v>
      </c>
      <c r="AG966" s="42">
        <v>110</v>
      </c>
      <c r="AH966" s="46">
        <v>57600</v>
      </c>
      <c r="AI966" s="46">
        <f t="shared" si="192"/>
        <v>25023</v>
      </c>
      <c r="AJ966" t="s">
        <v>1376</v>
      </c>
    </row>
    <row r="967" spans="1:36" hidden="1" outlineLevel="1" x14ac:dyDescent="0.2">
      <c r="A967" s="25" t="s">
        <v>492</v>
      </c>
      <c r="B967" s="11" t="s">
        <v>1230</v>
      </c>
      <c r="E967" s="1">
        <f t="shared" si="187"/>
        <v>12658</v>
      </c>
      <c r="G967" s="1">
        <v>10042</v>
      </c>
      <c r="H967" s="1">
        <v>9994</v>
      </c>
      <c r="I967" s="2"/>
      <c r="J967" s="2">
        <f t="shared" si="193"/>
        <v>0.78954021172381106</v>
      </c>
      <c r="K967" s="7">
        <f t="shared" si="194"/>
        <v>2</v>
      </c>
      <c r="L967" s="7">
        <f t="shared" si="194"/>
        <v>3</v>
      </c>
      <c r="M967" s="7">
        <f t="shared" si="194"/>
        <v>1</v>
      </c>
      <c r="N967" s="2">
        <f t="shared" si="188"/>
        <v>0.22633907410333387</v>
      </c>
      <c r="O967" s="2">
        <f t="shared" si="189"/>
        <v>0.10443987991783853</v>
      </c>
      <c r="P967" s="2">
        <f t="shared" si="190"/>
        <v>0.6551587928582715</v>
      </c>
      <c r="Q967" s="2">
        <f t="shared" si="191"/>
        <v>1.406225312055609E-2</v>
      </c>
      <c r="R967" s="1">
        <v>2865</v>
      </c>
      <c r="S967" s="1">
        <v>1322</v>
      </c>
      <c r="T967" s="1">
        <v>8293</v>
      </c>
      <c r="U967" s="1">
        <v>42</v>
      </c>
      <c r="V967" s="1">
        <v>2</v>
      </c>
      <c r="W967" s="1">
        <v>134</v>
      </c>
      <c r="AA967" t="s">
        <v>216</v>
      </c>
      <c r="AB967" t="e">
        <f>#REF!</f>
        <v>#REF!</v>
      </c>
      <c r="AE967" s="40">
        <v>25</v>
      </c>
      <c r="AF967" s="42">
        <v>23</v>
      </c>
      <c r="AG967" s="42">
        <v>115</v>
      </c>
      <c r="AH967" s="46">
        <v>57775</v>
      </c>
      <c r="AI967" s="46">
        <f t="shared" si="192"/>
        <v>25023</v>
      </c>
      <c r="AJ967" t="s">
        <v>1376</v>
      </c>
    </row>
    <row r="968" spans="1:36" hidden="1" outlineLevel="1" x14ac:dyDescent="0.2">
      <c r="A968" s="25" t="s">
        <v>2200</v>
      </c>
      <c r="B968" s="11" t="s">
        <v>1230</v>
      </c>
      <c r="E968" s="1">
        <f t="shared" si="187"/>
        <v>6144</v>
      </c>
      <c r="G968" s="1">
        <v>5309</v>
      </c>
      <c r="H968" s="1">
        <v>5275</v>
      </c>
      <c r="I968" s="2"/>
      <c r="J968" s="2">
        <f t="shared" si="193"/>
        <v>0.85856119791666663</v>
      </c>
      <c r="K968" s="7">
        <f t="shared" si="194"/>
        <v>2</v>
      </c>
      <c r="L968" s="7">
        <f t="shared" si="194"/>
        <v>3</v>
      </c>
      <c r="M968" s="7">
        <f t="shared" si="194"/>
        <v>1</v>
      </c>
      <c r="N968" s="2">
        <f t="shared" si="188"/>
        <v>0.26481119791666669</v>
      </c>
      <c r="O968" s="2">
        <f t="shared" si="189"/>
        <v>8.3333333333333329E-2</v>
      </c>
      <c r="P968" s="2">
        <f t="shared" si="190"/>
        <v>0.63981119791666663</v>
      </c>
      <c r="Q968" s="2">
        <f t="shared" si="191"/>
        <v>1.2044270833333259E-2</v>
      </c>
      <c r="R968" s="1">
        <v>1627</v>
      </c>
      <c r="S968" s="1">
        <v>512</v>
      </c>
      <c r="T968" s="1">
        <v>3931</v>
      </c>
      <c r="U968" s="1">
        <v>21</v>
      </c>
      <c r="V968" s="1">
        <v>6</v>
      </c>
      <c r="W968" s="1">
        <v>47</v>
      </c>
      <c r="AA968" t="s">
        <v>775</v>
      </c>
      <c r="AB968" t="e">
        <f>#REF!</f>
        <v>#REF!</v>
      </c>
      <c r="AE968" s="40">
        <v>25</v>
      </c>
      <c r="AF968" s="42">
        <v>9</v>
      </c>
      <c r="AG968" s="42">
        <v>130</v>
      </c>
      <c r="AH968" s="46">
        <v>57880</v>
      </c>
      <c r="AI968" s="46">
        <f t="shared" si="192"/>
        <v>25009</v>
      </c>
      <c r="AJ968" t="s">
        <v>1376</v>
      </c>
    </row>
    <row r="969" spans="1:36" hidden="1" outlineLevel="1" x14ac:dyDescent="0.2">
      <c r="A969" s="25" t="s">
        <v>1331</v>
      </c>
      <c r="B969" s="11" t="s">
        <v>1230</v>
      </c>
      <c r="E969" s="1">
        <f t="shared" si="187"/>
        <v>316</v>
      </c>
      <c r="G969" s="1">
        <v>269</v>
      </c>
      <c r="H969" s="1">
        <v>267</v>
      </c>
      <c r="I969" s="2"/>
      <c r="J969" s="2">
        <f t="shared" si="193"/>
        <v>0.84493670886075944</v>
      </c>
      <c r="K969" s="7">
        <f t="shared" si="194"/>
        <v>2</v>
      </c>
      <c r="L969" s="7">
        <f t="shared" si="194"/>
        <v>3</v>
      </c>
      <c r="M969" s="7">
        <f t="shared" si="194"/>
        <v>1</v>
      </c>
      <c r="N969" s="2">
        <f t="shared" si="188"/>
        <v>0.19936708860759494</v>
      </c>
      <c r="O969" s="2">
        <f t="shared" si="189"/>
        <v>0.13291139240506328</v>
      </c>
      <c r="P969" s="2">
        <f t="shared" si="190"/>
        <v>0.66139240506329111</v>
      </c>
      <c r="Q969" s="2">
        <f t="shared" si="191"/>
        <v>6.3291139240506666E-3</v>
      </c>
      <c r="R969" s="1">
        <v>63</v>
      </c>
      <c r="S969" s="1">
        <v>42</v>
      </c>
      <c r="T969" s="1">
        <v>209</v>
      </c>
      <c r="U969" s="1">
        <v>0</v>
      </c>
      <c r="V969" s="1">
        <v>0</v>
      </c>
      <c r="W969" s="1">
        <v>2</v>
      </c>
      <c r="AA969" t="s">
        <v>1057</v>
      </c>
      <c r="AB969" t="e">
        <f>#REF!</f>
        <v>#REF!</v>
      </c>
      <c r="AE969" s="40">
        <v>25</v>
      </c>
      <c r="AF969" s="42">
        <v>11</v>
      </c>
      <c r="AG969" s="42">
        <v>100</v>
      </c>
      <c r="AH969" s="46">
        <v>58335</v>
      </c>
      <c r="AI969" s="46">
        <f t="shared" si="192"/>
        <v>25011</v>
      </c>
      <c r="AJ969" t="s">
        <v>1376</v>
      </c>
    </row>
    <row r="970" spans="1:36" hidden="1" outlineLevel="1" x14ac:dyDescent="0.2">
      <c r="A970" s="25" t="s">
        <v>615</v>
      </c>
      <c r="B970" s="11" t="s">
        <v>1230</v>
      </c>
      <c r="E970" s="1">
        <f t="shared" si="187"/>
        <v>5199</v>
      </c>
      <c r="G970" s="1">
        <v>4237</v>
      </c>
      <c r="H970" s="1">
        <v>4227</v>
      </c>
      <c r="I970" s="2"/>
      <c r="J970" s="2">
        <f t="shared" si="193"/>
        <v>0.81304096941719561</v>
      </c>
      <c r="K970" s="7">
        <f t="shared" si="194"/>
        <v>2</v>
      </c>
      <c r="L970" s="7">
        <f t="shared" si="194"/>
        <v>3</v>
      </c>
      <c r="M970" s="7">
        <f t="shared" si="194"/>
        <v>1</v>
      </c>
      <c r="N970" s="2">
        <f t="shared" si="188"/>
        <v>0.16060780919407577</v>
      </c>
      <c r="O970" s="2">
        <f t="shared" si="189"/>
        <v>0.15502981342565877</v>
      </c>
      <c r="P970" s="2">
        <f t="shared" si="190"/>
        <v>0.67282169648009238</v>
      </c>
      <c r="Q970" s="2">
        <f t="shared" si="191"/>
        <v>1.1540680900173017E-2</v>
      </c>
      <c r="R970" s="1">
        <v>835</v>
      </c>
      <c r="S970" s="1">
        <v>806</v>
      </c>
      <c r="T970" s="1">
        <v>3498</v>
      </c>
      <c r="U970" s="1">
        <v>17</v>
      </c>
      <c r="V970" s="1">
        <v>1</v>
      </c>
      <c r="W970" s="1">
        <v>42</v>
      </c>
      <c r="AA970" t="s">
        <v>775</v>
      </c>
      <c r="AB970" t="e">
        <f>#REF!</f>
        <v>#REF!</v>
      </c>
      <c r="AE970" s="40">
        <v>25</v>
      </c>
      <c r="AF970" s="42">
        <v>9</v>
      </c>
      <c r="AG970" s="42">
        <v>135</v>
      </c>
      <c r="AH970" s="46">
        <v>58405</v>
      </c>
      <c r="AI970" s="46">
        <f t="shared" si="192"/>
        <v>25009</v>
      </c>
      <c r="AJ970" t="s">
        <v>1376</v>
      </c>
    </row>
    <row r="971" spans="1:36" hidden="1" outlineLevel="1" x14ac:dyDescent="0.2">
      <c r="A971" s="25" t="s">
        <v>1077</v>
      </c>
      <c r="B971" s="11" t="s">
        <v>1230</v>
      </c>
      <c r="E971" s="1">
        <f t="shared" si="187"/>
        <v>1002</v>
      </c>
      <c r="G971" s="1">
        <v>787</v>
      </c>
      <c r="H971" s="1">
        <v>787</v>
      </c>
      <c r="I971" s="2"/>
      <c r="J971" s="2">
        <f t="shared" si="193"/>
        <v>0.78542914171656686</v>
      </c>
      <c r="K971" s="7">
        <f t="shared" si="194"/>
        <v>2</v>
      </c>
      <c r="L971" s="7">
        <f t="shared" si="194"/>
        <v>3</v>
      </c>
      <c r="M971" s="7">
        <f t="shared" si="194"/>
        <v>1</v>
      </c>
      <c r="N971" s="2">
        <f t="shared" si="188"/>
        <v>0.1407185628742515</v>
      </c>
      <c r="O971" s="2">
        <f t="shared" si="189"/>
        <v>0.11277445109780439</v>
      </c>
      <c r="P971" s="2">
        <f t="shared" si="190"/>
        <v>0.72754491017964074</v>
      </c>
      <c r="Q971" s="2">
        <f t="shared" si="191"/>
        <v>1.8962075848303339E-2</v>
      </c>
      <c r="R971" s="1">
        <v>141</v>
      </c>
      <c r="S971" s="1">
        <v>113</v>
      </c>
      <c r="T971" s="1">
        <v>729</v>
      </c>
      <c r="U971" s="1">
        <v>7</v>
      </c>
      <c r="V971" s="1">
        <v>0</v>
      </c>
      <c r="W971" s="1">
        <v>12</v>
      </c>
      <c r="AA971" s="11" t="s">
        <v>1655</v>
      </c>
      <c r="AB971" s="11" t="e">
        <f>#REF!</f>
        <v>#REF!</v>
      </c>
      <c r="AE971" s="40">
        <v>25</v>
      </c>
      <c r="AF971" s="42">
        <v>27</v>
      </c>
      <c r="AG971" s="42">
        <v>205</v>
      </c>
      <c r="AH971" s="46">
        <v>58580</v>
      </c>
      <c r="AI971" s="46">
        <f t="shared" si="192"/>
        <v>25027</v>
      </c>
      <c r="AJ971" t="s">
        <v>1376</v>
      </c>
    </row>
    <row r="972" spans="1:36" hidden="1" outlineLevel="1" x14ac:dyDescent="0.2">
      <c r="A972" s="25" t="s">
        <v>1700</v>
      </c>
      <c r="B972" s="11" t="s">
        <v>1230</v>
      </c>
      <c r="E972" s="1">
        <f t="shared" si="187"/>
        <v>1237</v>
      </c>
      <c r="G972" s="1">
        <v>929</v>
      </c>
      <c r="H972" s="1">
        <v>919</v>
      </c>
      <c r="I972" s="2"/>
      <c r="J972" s="2">
        <f t="shared" si="193"/>
        <v>0.74292643492320132</v>
      </c>
      <c r="K972" s="7">
        <f t="shared" si="194"/>
        <v>3</v>
      </c>
      <c r="L972" s="7">
        <f t="shared" si="194"/>
        <v>2</v>
      </c>
      <c r="M972" s="7">
        <f t="shared" si="194"/>
        <v>1</v>
      </c>
      <c r="N972" s="2">
        <f t="shared" si="188"/>
        <v>0.14632174616006469</v>
      </c>
      <c r="O972" s="2">
        <f t="shared" si="189"/>
        <v>0.20048504446240906</v>
      </c>
      <c r="P972" s="2">
        <f t="shared" si="190"/>
        <v>0.63217461600646729</v>
      </c>
      <c r="Q972" s="2">
        <f t="shared" si="191"/>
        <v>2.1018593371059047E-2</v>
      </c>
      <c r="R972" s="1">
        <v>181</v>
      </c>
      <c r="S972" s="1">
        <v>248</v>
      </c>
      <c r="T972" s="1">
        <v>782</v>
      </c>
      <c r="U972" s="1">
        <v>8</v>
      </c>
      <c r="V972" s="1">
        <v>2</v>
      </c>
      <c r="W972" s="1">
        <v>16</v>
      </c>
      <c r="AA972" t="s">
        <v>2684</v>
      </c>
      <c r="AB972" t="e">
        <f>#REF!</f>
        <v>#REF!</v>
      </c>
      <c r="AE972" s="40">
        <v>25</v>
      </c>
      <c r="AF972" s="42">
        <v>13</v>
      </c>
      <c r="AG972" s="42">
        <v>80</v>
      </c>
      <c r="AH972" s="46">
        <v>58650</v>
      </c>
      <c r="AI972" s="46">
        <f t="shared" si="192"/>
        <v>25013</v>
      </c>
      <c r="AJ972" t="s">
        <v>1376</v>
      </c>
    </row>
    <row r="973" spans="1:36" hidden="1" outlineLevel="1" x14ac:dyDescent="0.2">
      <c r="A973" s="25" t="s">
        <v>542</v>
      </c>
      <c r="B973" s="11" t="s">
        <v>1230</v>
      </c>
      <c r="E973" s="1">
        <f t="shared" ref="E973:E1036" si="195">SUM(R973:Y973)</f>
        <v>6924</v>
      </c>
      <c r="G973" s="1">
        <v>5702</v>
      </c>
      <c r="H973" s="1">
        <v>5675</v>
      </c>
      <c r="I973" s="2"/>
      <c r="J973" s="2">
        <f t="shared" si="193"/>
        <v>0.81961294049682265</v>
      </c>
      <c r="K973" s="7">
        <f t="shared" si="194"/>
        <v>2</v>
      </c>
      <c r="L973" s="7">
        <f t="shared" si="194"/>
        <v>3</v>
      </c>
      <c r="M973" s="7">
        <f t="shared" si="194"/>
        <v>1</v>
      </c>
      <c r="N973" s="2">
        <f t="shared" ref="N973:N1036" si="196">IF(SUM($R973:$W973)=0,"-",R973/SUM($R973:$W973))</f>
        <v>0.17359907567879837</v>
      </c>
      <c r="O973" s="2">
        <f t="shared" ref="O973:O1036" si="197">IF(SUM($R973:$W973)=0,"-",S973/SUM($R973:$W973))</f>
        <v>0.15439052570768341</v>
      </c>
      <c r="P973" s="2">
        <f t="shared" ref="P973:P1036" si="198">IF(SUM($R973:$W973)=0,"-",T973/SUM($R973:$W973))</f>
        <v>0.65944540727902945</v>
      </c>
      <c r="Q973" s="2">
        <f t="shared" ref="Q973:Q1036" si="199">IF(SUM($R973:$W973)=0,"-",(1-N973-O973-P973))</f>
        <v>1.256499133448874E-2</v>
      </c>
      <c r="R973" s="1">
        <v>1202</v>
      </c>
      <c r="S973" s="1">
        <v>1069</v>
      </c>
      <c r="T973" s="1">
        <v>4566</v>
      </c>
      <c r="U973" s="1">
        <v>32</v>
      </c>
      <c r="V973" s="1">
        <v>4</v>
      </c>
      <c r="W973" s="1">
        <v>51</v>
      </c>
      <c r="AA973" s="11" t="s">
        <v>1655</v>
      </c>
      <c r="AB973" s="11" t="e">
        <f>#REF!</f>
        <v>#REF!</v>
      </c>
      <c r="AE973" s="40">
        <v>25</v>
      </c>
      <c r="AF973" s="42">
        <v>27</v>
      </c>
      <c r="AG973" s="42">
        <v>210</v>
      </c>
      <c r="AH973" s="46">
        <v>58825</v>
      </c>
      <c r="AI973" s="46">
        <f t="shared" si="192"/>
        <v>25027</v>
      </c>
      <c r="AJ973" t="s">
        <v>1376</v>
      </c>
    </row>
    <row r="974" spans="1:36" hidden="1" outlineLevel="1" x14ac:dyDescent="0.2">
      <c r="A974" s="25" t="s">
        <v>2712</v>
      </c>
      <c r="B974" s="11" t="s">
        <v>1230</v>
      </c>
      <c r="E974" s="1">
        <f t="shared" si="195"/>
        <v>32495</v>
      </c>
      <c r="G974" s="1">
        <v>24139</v>
      </c>
      <c r="H974" s="1">
        <v>24018</v>
      </c>
      <c r="I974" s="2"/>
      <c r="J974" s="2">
        <f t="shared" si="193"/>
        <v>0.73912909678412064</v>
      </c>
      <c r="K974" s="7">
        <f t="shared" si="194"/>
        <v>2</v>
      </c>
      <c r="L974" s="7">
        <f t="shared" si="194"/>
        <v>3</v>
      </c>
      <c r="M974" s="7">
        <f t="shared" si="194"/>
        <v>1</v>
      </c>
      <c r="N974" s="2">
        <f t="shared" si="196"/>
        <v>0.36784120633943684</v>
      </c>
      <c r="O974" s="2">
        <f t="shared" si="197"/>
        <v>6.5302354208339741E-2</v>
      </c>
      <c r="P974" s="2">
        <f t="shared" si="198"/>
        <v>0.5506693337436529</v>
      </c>
      <c r="Q974" s="2">
        <f t="shared" si="199"/>
        <v>1.6187105708570515E-2</v>
      </c>
      <c r="R974" s="1">
        <v>11953</v>
      </c>
      <c r="S974" s="1">
        <v>2122</v>
      </c>
      <c r="T974" s="1">
        <v>17894</v>
      </c>
      <c r="U974" s="1">
        <v>167</v>
      </c>
      <c r="V974" s="1">
        <v>41</v>
      </c>
      <c r="W974" s="1">
        <v>318</v>
      </c>
      <c r="AA974" t="s">
        <v>775</v>
      </c>
      <c r="AB974" t="e">
        <f>#REF!</f>
        <v>#REF!</v>
      </c>
      <c r="AE974" s="40">
        <v>25</v>
      </c>
      <c r="AF974" s="42">
        <v>9</v>
      </c>
      <c r="AG974" s="42">
        <v>140</v>
      </c>
      <c r="AH974" s="46">
        <v>59105</v>
      </c>
      <c r="AI974" s="46">
        <f t="shared" si="192"/>
        <v>25009</v>
      </c>
      <c r="AJ974" t="s">
        <v>1161</v>
      </c>
    </row>
    <row r="975" spans="1:36" hidden="1" outlineLevel="1" x14ac:dyDescent="0.2">
      <c r="A975" s="25" t="s">
        <v>1962</v>
      </c>
      <c r="B975" s="11" t="s">
        <v>1230</v>
      </c>
      <c r="E975" s="1">
        <f t="shared" si="195"/>
        <v>7186</v>
      </c>
      <c r="G975" s="1">
        <v>5596</v>
      </c>
      <c r="H975" s="1">
        <v>5556</v>
      </c>
      <c r="I975" s="2"/>
      <c r="J975" s="2">
        <f t="shared" si="193"/>
        <v>0.77317005288060114</v>
      </c>
      <c r="K975" s="7">
        <f t="shared" si="194"/>
        <v>2</v>
      </c>
      <c r="L975" s="7">
        <f t="shared" si="194"/>
        <v>3</v>
      </c>
      <c r="M975" s="7">
        <f t="shared" si="194"/>
        <v>1</v>
      </c>
      <c r="N975" s="2">
        <f t="shared" si="196"/>
        <v>0.19997216810464793</v>
      </c>
      <c r="O975" s="2">
        <f t="shared" si="197"/>
        <v>0.12913999443362092</v>
      </c>
      <c r="P975" s="2">
        <f t="shared" si="198"/>
        <v>0.65725020873921514</v>
      </c>
      <c r="Q975" s="2">
        <f t="shared" si="199"/>
        <v>1.363762872251606E-2</v>
      </c>
      <c r="R975" s="1">
        <v>1437</v>
      </c>
      <c r="S975" s="1">
        <v>928</v>
      </c>
      <c r="T975" s="1">
        <v>4723</v>
      </c>
      <c r="U975" s="1">
        <v>35</v>
      </c>
      <c r="V975" s="1">
        <v>4</v>
      </c>
      <c r="W975" s="1">
        <v>59</v>
      </c>
      <c r="AA975" t="s">
        <v>775</v>
      </c>
      <c r="AB975" t="e">
        <f>#REF!</f>
        <v>#REF!</v>
      </c>
      <c r="AE975" s="40">
        <v>25</v>
      </c>
      <c r="AF975" s="42">
        <v>9</v>
      </c>
      <c r="AG975" s="42">
        <v>145</v>
      </c>
      <c r="AH975" s="46">
        <v>59245</v>
      </c>
      <c r="AI975" s="46">
        <f t="shared" si="192"/>
        <v>25009</v>
      </c>
      <c r="AJ975" t="s">
        <v>1376</v>
      </c>
    </row>
    <row r="976" spans="1:36" hidden="1" outlineLevel="1" x14ac:dyDescent="0.2">
      <c r="A976" s="25" t="s">
        <v>1776</v>
      </c>
      <c r="B976" s="11" t="s">
        <v>1230</v>
      </c>
      <c r="E976" s="1">
        <f t="shared" si="195"/>
        <v>642</v>
      </c>
      <c r="G976" s="1">
        <v>523</v>
      </c>
      <c r="H976" s="1">
        <v>515</v>
      </c>
      <c r="I976" s="2"/>
      <c r="J976" s="2">
        <f t="shared" si="193"/>
        <v>0.80218068535825549</v>
      </c>
      <c r="K976" s="7">
        <f t="shared" si="194"/>
        <v>2</v>
      </c>
      <c r="L976" s="7">
        <f t="shared" si="194"/>
        <v>3</v>
      </c>
      <c r="M976" s="7">
        <f t="shared" si="194"/>
        <v>1</v>
      </c>
      <c r="N976" s="2">
        <f t="shared" si="196"/>
        <v>0.30841121495327101</v>
      </c>
      <c r="O976" s="2">
        <f t="shared" si="197"/>
        <v>0.1292834890965732</v>
      </c>
      <c r="P976" s="2">
        <f t="shared" si="198"/>
        <v>0.55451713395638624</v>
      </c>
      <c r="Q976" s="2">
        <f t="shared" si="199"/>
        <v>7.7881619937696378E-3</v>
      </c>
      <c r="R976" s="1">
        <v>198</v>
      </c>
      <c r="S976" s="1">
        <v>83</v>
      </c>
      <c r="T976" s="1">
        <v>356</v>
      </c>
      <c r="U976" s="1">
        <v>5</v>
      </c>
      <c r="V976" s="1">
        <v>0</v>
      </c>
      <c r="W976" s="1">
        <v>0</v>
      </c>
      <c r="AA976" t="s">
        <v>2164</v>
      </c>
      <c r="AB976" t="e">
        <f>#REF!</f>
        <v>#REF!</v>
      </c>
      <c r="AE976" s="40">
        <v>25</v>
      </c>
      <c r="AF976" s="42">
        <v>3</v>
      </c>
      <c r="AG976" s="42">
        <v>120</v>
      </c>
      <c r="AH976" s="46">
        <v>59665</v>
      </c>
      <c r="AI976" s="46">
        <f t="shared" si="192"/>
        <v>25003</v>
      </c>
      <c r="AJ976" t="s">
        <v>1376</v>
      </c>
    </row>
    <row r="977" spans="1:36" hidden="1" outlineLevel="1" x14ac:dyDescent="0.2">
      <c r="A977" s="25" t="s">
        <v>2747</v>
      </c>
      <c r="B977" s="11" t="s">
        <v>1230</v>
      </c>
      <c r="E977" s="1">
        <f t="shared" si="195"/>
        <v>16826</v>
      </c>
      <c r="G977" s="1">
        <v>14180</v>
      </c>
      <c r="H977" s="1">
        <v>14061</v>
      </c>
      <c r="I977" s="2"/>
      <c r="J977" s="2">
        <f t="shared" si="193"/>
        <v>0.83567098537976936</v>
      </c>
      <c r="K977" s="7">
        <f t="shared" si="194"/>
        <v>2</v>
      </c>
      <c r="L977" s="7">
        <f t="shared" si="194"/>
        <v>3</v>
      </c>
      <c r="M977" s="7">
        <f t="shared" si="194"/>
        <v>1</v>
      </c>
      <c r="N977" s="2">
        <f t="shared" si="196"/>
        <v>0.19642220373231903</v>
      </c>
      <c r="O977" s="2">
        <f t="shared" si="197"/>
        <v>0.16902412932366576</v>
      </c>
      <c r="P977" s="2">
        <f t="shared" si="198"/>
        <v>0.62094377748722218</v>
      </c>
      <c r="Q977" s="2">
        <f t="shared" si="199"/>
        <v>1.3609889456793089E-2</v>
      </c>
      <c r="R977" s="1">
        <v>3305</v>
      </c>
      <c r="S977" s="1">
        <v>2844</v>
      </c>
      <c r="T977" s="1">
        <v>10448</v>
      </c>
      <c r="U977" s="1">
        <v>57</v>
      </c>
      <c r="V977" s="1">
        <v>13</v>
      </c>
      <c r="W977" s="1">
        <v>159</v>
      </c>
      <c r="AA977" t="s">
        <v>2256</v>
      </c>
      <c r="AB977" t="e">
        <f>#REF!</f>
        <v>#REF!</v>
      </c>
      <c r="AE977" s="40">
        <v>25</v>
      </c>
      <c r="AF977" s="42">
        <v>1</v>
      </c>
      <c r="AG977" s="42">
        <v>60</v>
      </c>
      <c r="AH977" s="46">
        <v>59735</v>
      </c>
      <c r="AI977" s="46">
        <f t="shared" si="192"/>
        <v>25001</v>
      </c>
      <c r="AJ977" t="s">
        <v>1376</v>
      </c>
    </row>
    <row r="978" spans="1:36" hidden="1" outlineLevel="1" x14ac:dyDescent="0.2">
      <c r="A978" s="25" t="s">
        <v>2400</v>
      </c>
      <c r="B978" s="11" t="s">
        <v>1230</v>
      </c>
      <c r="E978" s="1">
        <f t="shared" si="195"/>
        <v>20280</v>
      </c>
      <c r="G978" s="1">
        <v>15902</v>
      </c>
      <c r="H978" s="1">
        <v>15797</v>
      </c>
      <c r="I978" s="2"/>
      <c r="J978" s="2">
        <f t="shared" si="193"/>
        <v>0.77894477317554245</v>
      </c>
      <c r="K978" s="7">
        <f t="shared" si="194"/>
        <v>2</v>
      </c>
      <c r="L978" s="7">
        <f t="shared" si="194"/>
        <v>3</v>
      </c>
      <c r="M978" s="7">
        <f t="shared" si="194"/>
        <v>1</v>
      </c>
      <c r="N978" s="2">
        <f t="shared" si="196"/>
        <v>0.2636094674556213</v>
      </c>
      <c r="O978" s="2">
        <f t="shared" si="197"/>
        <v>0.10690335305719921</v>
      </c>
      <c r="P978" s="2">
        <f t="shared" si="198"/>
        <v>0.61469428007889548</v>
      </c>
      <c r="Q978" s="2">
        <f t="shared" si="199"/>
        <v>1.4792899408283988E-2</v>
      </c>
      <c r="R978" s="1">
        <v>5346</v>
      </c>
      <c r="S978" s="1">
        <v>2168</v>
      </c>
      <c r="T978" s="1">
        <v>12466</v>
      </c>
      <c r="U978" s="1">
        <v>70</v>
      </c>
      <c r="V978" s="1">
        <v>9</v>
      </c>
      <c r="W978" s="1">
        <v>221</v>
      </c>
      <c r="AA978" t="s">
        <v>775</v>
      </c>
      <c r="AB978" t="e">
        <f>#REF!</f>
        <v>#REF!</v>
      </c>
      <c r="AE978" s="40">
        <v>25</v>
      </c>
      <c r="AF978" s="42">
        <v>9</v>
      </c>
      <c r="AG978" s="42">
        <v>150</v>
      </c>
      <c r="AH978" s="46">
        <v>60015</v>
      </c>
      <c r="AI978" s="46">
        <f t="shared" si="192"/>
        <v>25009</v>
      </c>
      <c r="AJ978" t="s">
        <v>1376</v>
      </c>
    </row>
    <row r="979" spans="1:36" hidden="1" outlineLevel="1" x14ac:dyDescent="0.2">
      <c r="A979" s="25" t="s">
        <v>1792</v>
      </c>
      <c r="B979" s="11" t="s">
        <v>1230</v>
      </c>
      <c r="E979" s="1">
        <f t="shared" si="195"/>
        <v>529</v>
      </c>
      <c r="G979" s="1">
        <v>427</v>
      </c>
      <c r="H979" s="1">
        <v>399</v>
      </c>
      <c r="I979" s="2"/>
      <c r="J979" s="2">
        <f t="shared" si="193"/>
        <v>0.75425330812854441</v>
      </c>
      <c r="K979" s="7">
        <f t="shared" si="194"/>
        <v>2</v>
      </c>
      <c r="L979" s="7">
        <f t="shared" si="194"/>
        <v>3</v>
      </c>
      <c r="M979" s="7">
        <f t="shared" si="194"/>
        <v>1</v>
      </c>
      <c r="N979" s="2">
        <f t="shared" si="196"/>
        <v>0.14555765595463138</v>
      </c>
      <c r="O979" s="2">
        <f t="shared" si="197"/>
        <v>6.2381852551984876E-2</v>
      </c>
      <c r="P979" s="2">
        <f t="shared" si="198"/>
        <v>0.77504725897920601</v>
      </c>
      <c r="Q979" s="2">
        <f t="shared" si="199"/>
        <v>1.7013232514177634E-2</v>
      </c>
      <c r="R979" s="1">
        <v>77</v>
      </c>
      <c r="S979" s="1">
        <v>33</v>
      </c>
      <c r="T979" s="1">
        <v>410</v>
      </c>
      <c r="U979" s="1">
        <v>3</v>
      </c>
      <c r="V979" s="1">
        <v>2</v>
      </c>
      <c r="W979" s="1">
        <v>4</v>
      </c>
      <c r="AA979" t="s">
        <v>2164</v>
      </c>
      <c r="AB979" t="e">
        <f>#REF!</f>
        <v>#REF!</v>
      </c>
      <c r="AE979" s="40">
        <v>25</v>
      </c>
      <c r="AF979" s="42">
        <v>3</v>
      </c>
      <c r="AG979" s="42">
        <v>125</v>
      </c>
      <c r="AH979" s="46">
        <v>60225</v>
      </c>
      <c r="AI979" s="46">
        <f t="shared" si="192"/>
        <v>25003</v>
      </c>
      <c r="AJ979" t="s">
        <v>1376</v>
      </c>
    </row>
    <row r="980" spans="1:36" hidden="1" outlineLevel="1" x14ac:dyDescent="0.2">
      <c r="A980" s="25" t="s">
        <v>695</v>
      </c>
      <c r="B980" s="11" t="s">
        <v>1230</v>
      </c>
      <c r="E980" s="1">
        <f t="shared" si="195"/>
        <v>15645</v>
      </c>
      <c r="G980" s="1">
        <v>13665</v>
      </c>
      <c r="H980" s="1">
        <v>13530</v>
      </c>
      <c r="I980" s="2"/>
      <c r="J980" s="2">
        <f t="shared" si="193"/>
        <v>0.86481303930968356</v>
      </c>
      <c r="K980" s="7">
        <f t="shared" si="194"/>
        <v>2</v>
      </c>
      <c r="L980" s="7">
        <f t="shared" si="194"/>
        <v>3</v>
      </c>
      <c r="M980" s="7">
        <f t="shared" si="194"/>
        <v>1</v>
      </c>
      <c r="N980" s="2">
        <f t="shared" si="196"/>
        <v>0.24557366570789391</v>
      </c>
      <c r="O980" s="2">
        <f t="shared" si="197"/>
        <v>0.14151486097794821</v>
      </c>
      <c r="P980" s="2">
        <f t="shared" si="198"/>
        <v>0.60364333652924262</v>
      </c>
      <c r="Q980" s="2">
        <f t="shared" si="199"/>
        <v>9.2681367849152263E-3</v>
      </c>
      <c r="R980" s="1">
        <v>3842</v>
      </c>
      <c r="S980" s="1">
        <v>2214</v>
      </c>
      <c r="T980" s="1">
        <v>9444</v>
      </c>
      <c r="U980" s="1">
        <v>35</v>
      </c>
      <c r="V980" s="1">
        <v>7</v>
      </c>
      <c r="W980" s="1">
        <v>103</v>
      </c>
      <c r="AA980" t="s">
        <v>216</v>
      </c>
      <c r="AB980" t="e">
        <f>#REF!</f>
        <v>#REF!</v>
      </c>
      <c r="AE980" s="40">
        <v>25</v>
      </c>
      <c r="AF980" s="42">
        <v>23</v>
      </c>
      <c r="AG980" s="42">
        <v>120</v>
      </c>
      <c r="AH980" s="46">
        <v>60330</v>
      </c>
      <c r="AI980" s="46">
        <f t="shared" si="192"/>
        <v>25023</v>
      </c>
      <c r="AJ980" t="s">
        <v>1376</v>
      </c>
    </row>
    <row r="981" spans="1:36" hidden="1" outlineLevel="1" x14ac:dyDescent="0.2">
      <c r="A981" s="25" t="s">
        <v>2416</v>
      </c>
      <c r="B981" s="11" t="s">
        <v>1230</v>
      </c>
      <c r="E981" s="1">
        <f t="shared" si="195"/>
        <v>11374</v>
      </c>
      <c r="G981" s="1">
        <v>9003</v>
      </c>
      <c r="H981" s="1">
        <v>8955</v>
      </c>
      <c r="I981" s="2"/>
      <c r="J981" s="2">
        <f t="shared" si="193"/>
        <v>0.78732196237031826</v>
      </c>
      <c r="K981" s="7">
        <f t="shared" si="194"/>
        <v>2</v>
      </c>
      <c r="L981" s="7">
        <f t="shared" si="194"/>
        <v>3</v>
      </c>
      <c r="M981" s="7">
        <f t="shared" si="194"/>
        <v>1</v>
      </c>
      <c r="N981" s="2">
        <f t="shared" si="196"/>
        <v>0.19562159310708635</v>
      </c>
      <c r="O981" s="2">
        <f t="shared" si="197"/>
        <v>0.11798839458413926</v>
      </c>
      <c r="P981" s="2">
        <f t="shared" si="198"/>
        <v>0.67117988394584138</v>
      </c>
      <c r="Q981" s="2">
        <f t="shared" si="199"/>
        <v>1.5210128362933006E-2</v>
      </c>
      <c r="R981" s="1">
        <v>2225</v>
      </c>
      <c r="S981" s="1">
        <v>1342</v>
      </c>
      <c r="T981" s="1">
        <v>7634</v>
      </c>
      <c r="U981" s="1">
        <v>54</v>
      </c>
      <c r="V981" s="1">
        <v>3</v>
      </c>
      <c r="W981" s="1">
        <v>116</v>
      </c>
      <c r="AA981" t="s">
        <v>2075</v>
      </c>
      <c r="AB981" t="e">
        <f>#REF!</f>
        <v>#REF!</v>
      </c>
      <c r="AE981" s="40">
        <v>25</v>
      </c>
      <c r="AF981" s="42">
        <v>5</v>
      </c>
      <c r="AG981" s="42">
        <v>80</v>
      </c>
      <c r="AH981" s="46">
        <v>60645</v>
      </c>
      <c r="AI981" s="46">
        <f t="shared" si="192"/>
        <v>25005</v>
      </c>
      <c r="AJ981" t="s">
        <v>1376</v>
      </c>
    </row>
    <row r="982" spans="1:36" hidden="1" outlineLevel="1" x14ac:dyDescent="0.2">
      <c r="A982" s="25" t="s">
        <v>1569</v>
      </c>
      <c r="B982" s="11" t="s">
        <v>1230</v>
      </c>
      <c r="E982" s="1">
        <f t="shared" si="195"/>
        <v>13324</v>
      </c>
      <c r="G982" s="1">
        <v>11695</v>
      </c>
      <c r="H982" s="1">
        <v>11617</v>
      </c>
      <c r="I982" s="2"/>
      <c r="J982" s="2">
        <f t="shared" si="193"/>
        <v>0.87188531972380667</v>
      </c>
      <c r="K982" s="7">
        <f t="shared" si="194"/>
        <v>2</v>
      </c>
      <c r="L982" s="7">
        <f t="shared" si="194"/>
        <v>3</v>
      </c>
      <c r="M982" s="7">
        <f t="shared" si="194"/>
        <v>1</v>
      </c>
      <c r="N982" s="2">
        <f t="shared" si="196"/>
        <v>0.32107475232662863</v>
      </c>
      <c r="O982" s="2">
        <f t="shared" si="197"/>
        <v>6.8147703392374664E-2</v>
      </c>
      <c r="P982" s="2">
        <f t="shared" si="198"/>
        <v>0.60484839387571299</v>
      </c>
      <c r="Q982" s="2">
        <f t="shared" si="199"/>
        <v>5.9291504052837452E-3</v>
      </c>
      <c r="R982" s="1">
        <v>4278</v>
      </c>
      <c r="S982" s="1">
        <v>908</v>
      </c>
      <c r="T982" s="1">
        <v>8059</v>
      </c>
      <c r="U982" s="1">
        <v>31</v>
      </c>
      <c r="V982" s="1">
        <v>7</v>
      </c>
      <c r="W982" s="1">
        <v>41</v>
      </c>
      <c r="AA982" t="s">
        <v>694</v>
      </c>
      <c r="AB982" t="e">
        <f>#REF!</f>
        <v>#REF!</v>
      </c>
      <c r="AE982" s="40">
        <v>25</v>
      </c>
      <c r="AF982" s="42">
        <v>21</v>
      </c>
      <c r="AG982" s="42">
        <v>110</v>
      </c>
      <c r="AH982" s="46">
        <v>60785</v>
      </c>
      <c r="AI982" s="46">
        <f t="shared" si="192"/>
        <v>25021</v>
      </c>
      <c r="AJ982" t="s">
        <v>1376</v>
      </c>
    </row>
    <row r="983" spans="1:36" hidden="1" outlineLevel="1" x14ac:dyDescent="0.2">
      <c r="A983" s="25" t="s">
        <v>1133</v>
      </c>
      <c r="B983" s="11" t="s">
        <v>1230</v>
      </c>
      <c r="E983" s="1">
        <f t="shared" si="195"/>
        <v>2508</v>
      </c>
      <c r="G983" s="1">
        <v>2174</v>
      </c>
      <c r="H983" s="1">
        <v>2162</v>
      </c>
      <c r="I983" s="2"/>
      <c r="J983" s="2">
        <f t="shared" si="193"/>
        <v>0.86204146730462516</v>
      </c>
      <c r="K983" s="7">
        <f t="shared" si="194"/>
        <v>2</v>
      </c>
      <c r="L983" s="7">
        <f t="shared" si="194"/>
        <v>3</v>
      </c>
      <c r="M983" s="7">
        <f t="shared" si="194"/>
        <v>1</v>
      </c>
      <c r="N983" s="2">
        <f t="shared" si="196"/>
        <v>0.32137161084529503</v>
      </c>
      <c r="O983" s="2">
        <f t="shared" si="197"/>
        <v>0.11842105263157894</v>
      </c>
      <c r="P983" s="2">
        <f t="shared" si="198"/>
        <v>0.54585326953748003</v>
      </c>
      <c r="Q983" s="2">
        <f t="shared" si="199"/>
        <v>1.4354066985645897E-2</v>
      </c>
      <c r="R983" s="1">
        <v>806</v>
      </c>
      <c r="S983" s="1">
        <v>297</v>
      </c>
      <c r="T983" s="1">
        <v>1369</v>
      </c>
      <c r="U983" s="1">
        <v>14</v>
      </c>
      <c r="V983" s="1">
        <v>5</v>
      </c>
      <c r="W983" s="1">
        <v>17</v>
      </c>
      <c r="AA983" t="s">
        <v>2164</v>
      </c>
      <c r="AB983" t="e">
        <f>#REF!</f>
        <v>#REF!</v>
      </c>
      <c r="AE983" s="40">
        <v>25</v>
      </c>
      <c r="AF983" s="42">
        <v>3</v>
      </c>
      <c r="AG983" s="42">
        <v>130</v>
      </c>
      <c r="AH983" s="46">
        <v>61065</v>
      </c>
      <c r="AI983" s="46">
        <f t="shared" si="192"/>
        <v>25003</v>
      </c>
      <c r="AJ983" t="s">
        <v>1376</v>
      </c>
    </row>
    <row r="984" spans="1:36" hidden="1" outlineLevel="1" x14ac:dyDescent="0.2">
      <c r="A984" s="25" t="s">
        <v>487</v>
      </c>
      <c r="B984" s="11" t="s">
        <v>1230</v>
      </c>
      <c r="E984" s="1">
        <f t="shared" si="195"/>
        <v>1461</v>
      </c>
      <c r="G984" s="1">
        <v>1242</v>
      </c>
      <c r="H984" s="1">
        <v>1174</v>
      </c>
      <c r="I984" s="2"/>
      <c r="J984" s="2">
        <f t="shared" si="193"/>
        <v>0.80355920602327169</v>
      </c>
      <c r="K984" s="7">
        <f t="shared" si="194"/>
        <v>2</v>
      </c>
      <c r="L984" s="7">
        <f t="shared" si="194"/>
        <v>3</v>
      </c>
      <c r="M984" s="7">
        <f t="shared" si="194"/>
        <v>1</v>
      </c>
      <c r="N984" s="2">
        <f t="shared" si="196"/>
        <v>0.33812457221081449</v>
      </c>
      <c r="O984" s="2">
        <f t="shared" si="197"/>
        <v>5.6810403832991102E-2</v>
      </c>
      <c r="P984" s="2">
        <f t="shared" si="198"/>
        <v>0.59548254620123209</v>
      </c>
      <c r="Q984" s="2">
        <f t="shared" si="199"/>
        <v>9.5824777549623485E-3</v>
      </c>
      <c r="R984" s="1">
        <v>494</v>
      </c>
      <c r="S984" s="1">
        <v>83</v>
      </c>
      <c r="T984" s="1">
        <v>870</v>
      </c>
      <c r="U984" s="1">
        <v>5</v>
      </c>
      <c r="V984" s="1">
        <v>3</v>
      </c>
      <c r="W984" s="1">
        <v>6</v>
      </c>
      <c r="AA984" t="s">
        <v>1057</v>
      </c>
      <c r="AB984" t="e">
        <f>#REF!</f>
        <v>#REF!</v>
      </c>
      <c r="AE984" s="40">
        <v>25</v>
      </c>
      <c r="AF984" s="42">
        <v>11</v>
      </c>
      <c r="AG984" s="42">
        <v>105</v>
      </c>
      <c r="AH984" s="46">
        <v>61135</v>
      </c>
      <c r="AI984" s="46">
        <f t="shared" si="192"/>
        <v>25011</v>
      </c>
      <c r="AJ984" t="s">
        <v>1376</v>
      </c>
    </row>
    <row r="985" spans="1:36" hidden="1" outlineLevel="1" x14ac:dyDescent="0.2">
      <c r="A985" s="25" t="s">
        <v>329</v>
      </c>
      <c r="B985" s="11" t="s">
        <v>1230</v>
      </c>
      <c r="E985" s="1">
        <f t="shared" si="195"/>
        <v>3387</v>
      </c>
      <c r="G985" s="1">
        <v>2991</v>
      </c>
      <c r="H985" s="1">
        <v>2963</v>
      </c>
      <c r="I985" s="2"/>
      <c r="J985" s="2">
        <f t="shared" si="193"/>
        <v>0.87481547091821676</v>
      </c>
      <c r="K985" s="7">
        <f t="shared" si="194"/>
        <v>2</v>
      </c>
      <c r="L985" s="7">
        <f t="shared" si="194"/>
        <v>3</v>
      </c>
      <c r="M985" s="7">
        <f t="shared" si="194"/>
        <v>1</v>
      </c>
      <c r="N985" s="2">
        <f t="shared" si="196"/>
        <v>0.28018895777974606</v>
      </c>
      <c r="O985" s="2">
        <f t="shared" si="197"/>
        <v>0.11839385887215825</v>
      </c>
      <c r="P985" s="2">
        <f t="shared" si="198"/>
        <v>0.59226454089164449</v>
      </c>
      <c r="Q985" s="2">
        <f t="shared" si="199"/>
        <v>9.1526424564511988E-3</v>
      </c>
      <c r="R985" s="1">
        <v>949</v>
      </c>
      <c r="S985" s="1">
        <v>401</v>
      </c>
      <c r="T985" s="1">
        <v>2006</v>
      </c>
      <c r="U985" s="1">
        <v>14</v>
      </c>
      <c r="V985" s="1">
        <v>2</v>
      </c>
      <c r="W985" s="1">
        <v>15</v>
      </c>
      <c r="AA985" t="s">
        <v>463</v>
      </c>
      <c r="AB985" t="e">
        <f>#REF!</f>
        <v>#REF!</v>
      </c>
      <c r="AE985" s="40">
        <v>25</v>
      </c>
      <c r="AF985" s="42">
        <v>17</v>
      </c>
      <c r="AG985" s="42">
        <v>185</v>
      </c>
      <c r="AH985" s="46">
        <v>61380</v>
      </c>
      <c r="AI985" s="46">
        <f t="shared" si="192"/>
        <v>25017</v>
      </c>
      <c r="AJ985" t="s">
        <v>1376</v>
      </c>
    </row>
    <row r="986" spans="1:36" hidden="1" outlineLevel="1" x14ac:dyDescent="0.2">
      <c r="A986" s="25" t="s">
        <v>1261</v>
      </c>
      <c r="B986" s="11" t="s">
        <v>1230</v>
      </c>
      <c r="E986" s="1">
        <f t="shared" si="195"/>
        <v>4400</v>
      </c>
      <c r="G986" s="1">
        <v>3717</v>
      </c>
      <c r="H986" s="1">
        <v>3700</v>
      </c>
      <c r="I986" s="2"/>
      <c r="J986" s="2">
        <f t="shared" si="193"/>
        <v>0.84090909090909094</v>
      </c>
      <c r="K986" s="7">
        <f t="shared" si="194"/>
        <v>2</v>
      </c>
      <c r="L986" s="7">
        <f t="shared" si="194"/>
        <v>3</v>
      </c>
      <c r="M986" s="7">
        <f t="shared" si="194"/>
        <v>1</v>
      </c>
      <c r="N986" s="2">
        <f t="shared" si="196"/>
        <v>0.19795454545454547</v>
      </c>
      <c r="O986" s="2">
        <f t="shared" si="197"/>
        <v>0.12454545454545454</v>
      </c>
      <c r="P986" s="2">
        <f t="shared" si="198"/>
        <v>0.66249999999999998</v>
      </c>
      <c r="Q986" s="2">
        <f t="shared" si="199"/>
        <v>1.5000000000000013E-2</v>
      </c>
      <c r="R986" s="1">
        <v>871</v>
      </c>
      <c r="S986" s="1">
        <v>548</v>
      </c>
      <c r="T986" s="1">
        <v>2915</v>
      </c>
      <c r="U986" s="1">
        <v>25</v>
      </c>
      <c r="V986" s="1">
        <v>0</v>
      </c>
      <c r="W986" s="1">
        <v>41</v>
      </c>
      <c r="AA986" t="s">
        <v>463</v>
      </c>
      <c r="AB986" t="e">
        <f>#REF!</f>
        <v>#REF!</v>
      </c>
      <c r="AE986" s="40">
        <v>25</v>
      </c>
      <c r="AF986" s="42">
        <v>17</v>
      </c>
      <c r="AG986" s="42">
        <v>190</v>
      </c>
      <c r="AH986" s="46">
        <v>61590</v>
      </c>
      <c r="AI986" s="46">
        <f t="shared" si="192"/>
        <v>25017</v>
      </c>
      <c r="AJ986" t="s">
        <v>1376</v>
      </c>
    </row>
    <row r="987" spans="1:36" hidden="1" outlineLevel="1" x14ac:dyDescent="0.2">
      <c r="A987" s="25" t="s">
        <v>885</v>
      </c>
      <c r="B987" s="11" t="s">
        <v>1230</v>
      </c>
      <c r="E987" s="1">
        <f t="shared" si="195"/>
        <v>25757</v>
      </c>
      <c r="G987" s="1">
        <v>21320</v>
      </c>
      <c r="H987" s="1">
        <v>21131</v>
      </c>
      <c r="I987" s="2"/>
      <c r="J987" s="2">
        <f t="shared" si="193"/>
        <v>0.82039833831579767</v>
      </c>
      <c r="K987" s="7">
        <f t="shared" si="194"/>
        <v>2</v>
      </c>
      <c r="L987" s="7">
        <f t="shared" si="194"/>
        <v>3</v>
      </c>
      <c r="M987" s="7">
        <f t="shared" si="194"/>
        <v>1</v>
      </c>
      <c r="N987" s="2">
        <f t="shared" si="196"/>
        <v>0.24606902977831269</v>
      </c>
      <c r="O987" s="2">
        <f t="shared" si="197"/>
        <v>0.12800403773731414</v>
      </c>
      <c r="P987" s="2">
        <f t="shared" si="198"/>
        <v>0.61350312536397877</v>
      </c>
      <c r="Q987" s="2">
        <f t="shared" si="199"/>
        <v>1.242380712039437E-2</v>
      </c>
      <c r="R987" s="1">
        <v>6338</v>
      </c>
      <c r="S987" s="1">
        <v>3297</v>
      </c>
      <c r="T987" s="1">
        <v>15802</v>
      </c>
      <c r="U987" s="1">
        <v>80</v>
      </c>
      <c r="V987" s="1">
        <v>19</v>
      </c>
      <c r="W987" s="1">
        <v>221</v>
      </c>
      <c r="AA987" s="11" t="s">
        <v>1655</v>
      </c>
      <c r="AB987" s="11" t="e">
        <f>#REF!</f>
        <v>#REF!</v>
      </c>
      <c r="AE987" s="40">
        <v>25</v>
      </c>
      <c r="AF987" s="42">
        <v>27</v>
      </c>
      <c r="AG987" s="42">
        <v>215</v>
      </c>
      <c r="AH987" s="46">
        <v>61800</v>
      </c>
      <c r="AI987" s="46">
        <f t="shared" si="192"/>
        <v>25027</v>
      </c>
      <c r="AJ987" t="s">
        <v>1376</v>
      </c>
    </row>
    <row r="988" spans="1:36" hidden="1" outlineLevel="1" x14ac:dyDescent="0.2">
      <c r="A988" s="25" t="s">
        <v>2877</v>
      </c>
      <c r="B988" s="11" t="s">
        <v>1230</v>
      </c>
      <c r="E988" s="1">
        <f t="shared" si="195"/>
        <v>1503</v>
      </c>
      <c r="G988" s="1">
        <v>1339</v>
      </c>
      <c r="H988" s="1">
        <v>1330</v>
      </c>
      <c r="I988" s="2"/>
      <c r="J988" s="2">
        <f t="shared" si="193"/>
        <v>0.88489687292082497</v>
      </c>
      <c r="K988" s="7">
        <f t="shared" si="194"/>
        <v>2</v>
      </c>
      <c r="L988" s="7">
        <f t="shared" si="194"/>
        <v>3</v>
      </c>
      <c r="M988" s="7">
        <f t="shared" si="194"/>
        <v>1</v>
      </c>
      <c r="N988" s="2">
        <f t="shared" si="196"/>
        <v>0.45375914836992681</v>
      </c>
      <c r="O988" s="2">
        <f t="shared" si="197"/>
        <v>3.6593479707252165E-2</v>
      </c>
      <c r="P988" s="2">
        <f t="shared" si="198"/>
        <v>0.4976713240186294</v>
      </c>
      <c r="Q988" s="2">
        <f t="shared" si="199"/>
        <v>1.1976047904191656E-2</v>
      </c>
      <c r="R988" s="1">
        <v>682</v>
      </c>
      <c r="S988" s="1">
        <v>55</v>
      </c>
      <c r="T988" s="1">
        <v>748</v>
      </c>
      <c r="U988" s="1">
        <v>3</v>
      </c>
      <c r="V988" s="1">
        <v>8</v>
      </c>
      <c r="W988" s="1">
        <v>7</v>
      </c>
      <c r="AA988" t="s">
        <v>1057</v>
      </c>
      <c r="AB988" t="e">
        <f>#REF!</f>
        <v>#REF!</v>
      </c>
      <c r="AE988" s="40">
        <v>25</v>
      </c>
      <c r="AF988" s="42">
        <v>11</v>
      </c>
      <c r="AG988" s="42">
        <v>110</v>
      </c>
      <c r="AH988" s="46">
        <v>61905</v>
      </c>
      <c r="AI988" s="46">
        <f t="shared" ref="AI988:AI1051" si="200">AE988*1000+AF988</f>
        <v>25011</v>
      </c>
      <c r="AJ988" t="s">
        <v>1376</v>
      </c>
    </row>
    <row r="989" spans="1:36" hidden="1" outlineLevel="1" x14ac:dyDescent="0.2">
      <c r="A989" s="25" t="s">
        <v>1668</v>
      </c>
      <c r="B989" s="11" t="s">
        <v>1230</v>
      </c>
      <c r="E989" s="1">
        <f t="shared" si="195"/>
        <v>14030</v>
      </c>
      <c r="G989" s="1">
        <v>11212</v>
      </c>
      <c r="H989" s="1">
        <v>11122</v>
      </c>
      <c r="I989" s="2"/>
      <c r="J989" s="2">
        <f t="shared" si="193"/>
        <v>0.79272986457590877</v>
      </c>
      <c r="K989" s="7">
        <f t="shared" si="194"/>
        <v>2</v>
      </c>
      <c r="L989" s="7">
        <f t="shared" si="194"/>
        <v>3</v>
      </c>
      <c r="M989" s="7">
        <f t="shared" si="194"/>
        <v>1</v>
      </c>
      <c r="N989" s="2">
        <f t="shared" si="196"/>
        <v>0.29059158945117602</v>
      </c>
      <c r="O989" s="2">
        <f t="shared" si="197"/>
        <v>0.11190306486101212</v>
      </c>
      <c r="P989" s="2">
        <f t="shared" si="198"/>
        <v>0.58296507483962934</v>
      </c>
      <c r="Q989" s="2">
        <f t="shared" si="199"/>
        <v>1.4540270848182546E-2</v>
      </c>
      <c r="R989" s="1">
        <v>4077</v>
      </c>
      <c r="S989" s="1">
        <v>1570</v>
      </c>
      <c r="T989" s="1">
        <v>8179</v>
      </c>
      <c r="U989" s="1">
        <v>66</v>
      </c>
      <c r="V989" s="1">
        <v>3</v>
      </c>
      <c r="W989" s="1">
        <v>135</v>
      </c>
      <c r="AA989" t="s">
        <v>2075</v>
      </c>
      <c r="AB989" t="e">
        <f>#REF!</f>
        <v>#REF!</v>
      </c>
      <c r="AE989" s="40">
        <v>25</v>
      </c>
      <c r="AF989" s="42">
        <v>5</v>
      </c>
      <c r="AG989" s="42">
        <v>85</v>
      </c>
      <c r="AH989" s="46">
        <v>62430</v>
      </c>
      <c r="AI989" s="46">
        <f t="shared" si="200"/>
        <v>25005</v>
      </c>
      <c r="AJ989" t="s">
        <v>1376</v>
      </c>
    </row>
    <row r="990" spans="1:36" hidden="1" outlineLevel="1" x14ac:dyDescent="0.2">
      <c r="A990" s="25" t="s">
        <v>2284</v>
      </c>
      <c r="B990" s="11" t="s">
        <v>1230</v>
      </c>
      <c r="E990" s="1">
        <f t="shared" si="195"/>
        <v>58141</v>
      </c>
      <c r="G990" s="1">
        <v>42379</v>
      </c>
      <c r="H990" s="1">
        <v>42200</v>
      </c>
      <c r="I990" s="2"/>
      <c r="J990" s="2">
        <f t="shared" si="193"/>
        <v>0.72582170929292578</v>
      </c>
      <c r="K990" s="7">
        <f t="shared" si="194"/>
        <v>1</v>
      </c>
      <c r="L990" s="7">
        <f t="shared" si="194"/>
        <v>3</v>
      </c>
      <c r="M990" s="7">
        <f t="shared" si="194"/>
        <v>2</v>
      </c>
      <c r="N990" s="2">
        <f t="shared" si="196"/>
        <v>0.52185204932835694</v>
      </c>
      <c r="O990" s="2">
        <f t="shared" si="197"/>
        <v>3.1182814193082335E-2</v>
      </c>
      <c r="P990" s="2">
        <f t="shared" si="198"/>
        <v>0.43533822947661721</v>
      </c>
      <c r="Q990" s="2">
        <f t="shared" si="199"/>
        <v>1.1626907001943521E-2</v>
      </c>
      <c r="R990" s="1">
        <v>30341</v>
      </c>
      <c r="S990" s="1">
        <v>1813</v>
      </c>
      <c r="T990" s="1">
        <v>25311</v>
      </c>
      <c r="U990" s="1">
        <v>222</v>
      </c>
      <c r="V990" s="1">
        <v>80</v>
      </c>
      <c r="W990" s="1">
        <v>374</v>
      </c>
      <c r="AA990" t="s">
        <v>463</v>
      </c>
      <c r="AB990" t="e">
        <f>#REF!</f>
        <v>#REF!</v>
      </c>
      <c r="AE990" s="40">
        <v>25</v>
      </c>
      <c r="AF990" s="42">
        <v>17</v>
      </c>
      <c r="AG990" s="42">
        <v>195</v>
      </c>
      <c r="AH990" s="46">
        <v>62535</v>
      </c>
      <c r="AI990" s="46">
        <f t="shared" si="200"/>
        <v>25017</v>
      </c>
      <c r="AJ990" t="s">
        <v>1161</v>
      </c>
    </row>
    <row r="991" spans="1:36" hidden="1" outlineLevel="1" x14ac:dyDescent="0.2">
      <c r="A991" s="25" t="s">
        <v>1185</v>
      </c>
      <c r="B991" s="11" t="s">
        <v>1230</v>
      </c>
      <c r="E991" s="1">
        <f t="shared" si="195"/>
        <v>12234</v>
      </c>
      <c r="G991" s="1">
        <v>10102</v>
      </c>
      <c r="H991" s="1">
        <v>10059</v>
      </c>
      <c r="I991" s="2"/>
      <c r="J991" s="2">
        <f t="shared" si="193"/>
        <v>0.82221677292790585</v>
      </c>
      <c r="K991" s="7">
        <f t="shared" si="194"/>
        <v>2</v>
      </c>
      <c r="L991" s="7">
        <f t="shared" si="194"/>
        <v>3</v>
      </c>
      <c r="M991" s="7">
        <f t="shared" si="194"/>
        <v>1</v>
      </c>
      <c r="N991" s="2">
        <f t="shared" si="196"/>
        <v>0.29949321562857611</v>
      </c>
      <c r="O991" s="2">
        <f t="shared" si="197"/>
        <v>0.10740559097596861</v>
      </c>
      <c r="P991" s="2">
        <f t="shared" si="198"/>
        <v>0.57904201405917932</v>
      </c>
      <c r="Q991" s="2">
        <f t="shared" si="199"/>
        <v>1.4059179336275984E-2</v>
      </c>
      <c r="R991" s="1">
        <v>3664</v>
      </c>
      <c r="S991" s="1">
        <v>1314</v>
      </c>
      <c r="T991" s="1">
        <v>7084</v>
      </c>
      <c r="U991" s="1">
        <v>56</v>
      </c>
      <c r="V991" s="1">
        <v>15</v>
      </c>
      <c r="W991" s="1">
        <v>101</v>
      </c>
      <c r="AA991" t="s">
        <v>2038</v>
      </c>
      <c r="AB991" t="e">
        <f>#REF!</f>
        <v>#REF!</v>
      </c>
      <c r="AE991" s="40">
        <v>25</v>
      </c>
      <c r="AF991" s="42">
        <v>15</v>
      </c>
      <c r="AG991" s="42">
        <v>80</v>
      </c>
      <c r="AH991" s="46">
        <v>64145</v>
      </c>
      <c r="AI991" s="46">
        <f t="shared" si="200"/>
        <v>25015</v>
      </c>
      <c r="AJ991" t="s">
        <v>1376</v>
      </c>
    </row>
    <row r="992" spans="1:36" hidden="1" outlineLevel="1" x14ac:dyDescent="0.2">
      <c r="A992" s="25" t="s">
        <v>198</v>
      </c>
      <c r="B992" s="11" t="s">
        <v>1230</v>
      </c>
      <c r="E992" s="1">
        <f t="shared" si="195"/>
        <v>4924</v>
      </c>
      <c r="G992" s="1">
        <v>4221</v>
      </c>
      <c r="H992" s="1">
        <v>4194</v>
      </c>
      <c r="I992" s="2"/>
      <c r="J992" s="2">
        <f t="shared" si="193"/>
        <v>0.85174654752233958</v>
      </c>
      <c r="K992" s="7">
        <f t="shared" si="194"/>
        <v>2</v>
      </c>
      <c r="L992" s="7">
        <f t="shared" si="194"/>
        <v>3</v>
      </c>
      <c r="M992" s="7">
        <f t="shared" si="194"/>
        <v>1</v>
      </c>
      <c r="N992" s="2">
        <f t="shared" si="196"/>
        <v>0.2148659626320065</v>
      </c>
      <c r="O992" s="2">
        <f t="shared" si="197"/>
        <v>0.1372867587327376</v>
      </c>
      <c r="P992" s="2">
        <f t="shared" si="198"/>
        <v>0.63606823720552397</v>
      </c>
      <c r="Q992" s="2">
        <f t="shared" si="199"/>
        <v>1.1779041429731851E-2</v>
      </c>
      <c r="R992" s="1">
        <v>1058</v>
      </c>
      <c r="S992" s="1">
        <v>676</v>
      </c>
      <c r="T992" s="1">
        <v>3132</v>
      </c>
      <c r="U992" s="1">
        <v>16</v>
      </c>
      <c r="V992" s="1">
        <v>2</v>
      </c>
      <c r="W992" s="1">
        <v>40</v>
      </c>
      <c r="AA992" t="s">
        <v>2038</v>
      </c>
      <c r="AB992" t="e">
        <f>#REF!</f>
        <v>#REF!</v>
      </c>
      <c r="AE992" s="40">
        <v>25</v>
      </c>
      <c r="AF992" s="42">
        <v>15</v>
      </c>
      <c r="AG992" s="42">
        <v>75</v>
      </c>
      <c r="AH992" s="46">
        <v>62745</v>
      </c>
      <c r="AI992" s="46">
        <f t="shared" si="200"/>
        <v>25015</v>
      </c>
      <c r="AJ992" t="s">
        <v>1376</v>
      </c>
    </row>
    <row r="993" spans="1:36" hidden="1" outlineLevel="1" x14ac:dyDescent="0.2">
      <c r="A993" s="25" t="s">
        <v>2130</v>
      </c>
      <c r="B993" s="11" t="s">
        <v>1230</v>
      </c>
      <c r="E993" s="1">
        <f t="shared" si="195"/>
        <v>7709</v>
      </c>
      <c r="G993" s="1">
        <v>6717</v>
      </c>
      <c r="H993" s="1">
        <v>6665</v>
      </c>
      <c r="I993" s="2"/>
      <c r="J993" s="2">
        <f t="shared" si="193"/>
        <v>0.86457387469191849</v>
      </c>
      <c r="K993" s="7">
        <f t="shared" si="194"/>
        <v>2</v>
      </c>
      <c r="L993" s="7">
        <f t="shared" si="194"/>
        <v>3</v>
      </c>
      <c r="M993" s="7">
        <f t="shared" si="194"/>
        <v>1</v>
      </c>
      <c r="N993" s="2">
        <f t="shared" si="196"/>
        <v>0.2388117784407835</v>
      </c>
      <c r="O993" s="2">
        <f t="shared" si="197"/>
        <v>0.12764301465819172</v>
      </c>
      <c r="P993" s="2">
        <f t="shared" si="198"/>
        <v>0.6238163185886626</v>
      </c>
      <c r="Q993" s="2">
        <f t="shared" si="199"/>
        <v>9.7288883123621828E-3</v>
      </c>
      <c r="R993" s="1">
        <v>1841</v>
      </c>
      <c r="S993" s="1">
        <v>984</v>
      </c>
      <c r="T993" s="1">
        <v>4809</v>
      </c>
      <c r="U993" s="1">
        <v>28</v>
      </c>
      <c r="V993" s="1">
        <v>7</v>
      </c>
      <c r="W993" s="1">
        <v>40</v>
      </c>
      <c r="AA993" s="11" t="s">
        <v>1655</v>
      </c>
      <c r="AB993" s="11" t="e">
        <f>#REF!</f>
        <v>#REF!</v>
      </c>
      <c r="AE993" s="40">
        <v>25</v>
      </c>
      <c r="AF993" s="42">
        <v>27</v>
      </c>
      <c r="AG993" s="42">
        <v>220</v>
      </c>
      <c r="AH993" s="46">
        <v>63165</v>
      </c>
      <c r="AI993" s="46">
        <f t="shared" si="200"/>
        <v>25027</v>
      </c>
      <c r="AJ993" t="s">
        <v>1376</v>
      </c>
    </row>
    <row r="994" spans="1:36" hidden="1" outlineLevel="1" x14ac:dyDescent="0.2">
      <c r="A994" s="25" t="s">
        <v>2710</v>
      </c>
      <c r="B994" s="11" t="s">
        <v>1230</v>
      </c>
      <c r="E994" s="1">
        <f t="shared" si="195"/>
        <v>12093</v>
      </c>
      <c r="G994" s="1">
        <v>7309</v>
      </c>
      <c r="H994" s="1">
        <v>7261</v>
      </c>
      <c r="I994" s="2"/>
      <c r="J994" s="2">
        <f t="shared" si="193"/>
        <v>0.60043000082692466</v>
      </c>
      <c r="K994" s="7">
        <f t="shared" si="194"/>
        <v>2</v>
      </c>
      <c r="L994" s="7">
        <f t="shared" si="194"/>
        <v>3</v>
      </c>
      <c r="M994" s="7">
        <f t="shared" si="194"/>
        <v>1</v>
      </c>
      <c r="N994" s="2">
        <f t="shared" si="196"/>
        <v>0.28570247250475483</v>
      </c>
      <c r="O994" s="2">
        <f t="shared" si="197"/>
        <v>0.10485404779624576</v>
      </c>
      <c r="P994" s="2">
        <f t="shared" si="198"/>
        <v>0.59629537749111061</v>
      </c>
      <c r="Q994" s="2">
        <f t="shared" si="199"/>
        <v>1.3148102207888868E-2</v>
      </c>
      <c r="R994" s="1">
        <v>3455</v>
      </c>
      <c r="S994" s="1">
        <v>1268</v>
      </c>
      <c r="T994" s="1">
        <v>7211</v>
      </c>
      <c r="U994" s="1">
        <v>75</v>
      </c>
      <c r="V994" s="1">
        <v>7</v>
      </c>
      <c r="W994" s="1">
        <v>77</v>
      </c>
      <c r="AA994" s="11" t="s">
        <v>1655</v>
      </c>
      <c r="AB994" s="11" t="e">
        <f>#REF!</f>
        <v>#REF!</v>
      </c>
      <c r="AE994" s="40">
        <v>25</v>
      </c>
      <c r="AF994" s="42">
        <v>27</v>
      </c>
      <c r="AG994" s="42">
        <v>225</v>
      </c>
      <c r="AH994" s="46">
        <v>63270</v>
      </c>
      <c r="AI994" s="46">
        <f t="shared" si="200"/>
        <v>25027</v>
      </c>
      <c r="AJ994" t="s">
        <v>1376</v>
      </c>
    </row>
    <row r="995" spans="1:36" hidden="1" outlineLevel="1" x14ac:dyDescent="0.2">
      <c r="A995" s="25" t="s">
        <v>1306</v>
      </c>
      <c r="B995" s="11" t="s">
        <v>1230</v>
      </c>
      <c r="E995" s="1">
        <f t="shared" si="195"/>
        <v>7315</v>
      </c>
      <c r="G995" s="1">
        <v>5768</v>
      </c>
      <c r="H995" s="1">
        <v>5732</v>
      </c>
      <c r="I995" s="2"/>
      <c r="J995" s="2">
        <f t="shared" ref="J995:J1058" si="201">H995/E995</f>
        <v>0.78359535201640462</v>
      </c>
      <c r="K995" s="7">
        <f t="shared" ref="K995:M1058" si="202">IF(R995&gt;0,RANK(R995,$R995:$W995),"")</f>
        <v>3</v>
      </c>
      <c r="L995" s="7">
        <f t="shared" si="202"/>
        <v>2</v>
      </c>
      <c r="M995" s="7">
        <f t="shared" si="202"/>
        <v>1</v>
      </c>
      <c r="N995" s="2">
        <f t="shared" si="196"/>
        <v>0.16937799043062202</v>
      </c>
      <c r="O995" s="2">
        <f t="shared" si="197"/>
        <v>0.23321941216678058</v>
      </c>
      <c r="P995" s="2">
        <f t="shared" si="198"/>
        <v>0.58004101161995902</v>
      </c>
      <c r="Q995" s="2">
        <f t="shared" si="199"/>
        <v>1.7361585782638356E-2</v>
      </c>
      <c r="R995" s="1">
        <v>1239</v>
      </c>
      <c r="S995" s="1">
        <v>1706</v>
      </c>
      <c r="T995" s="1">
        <v>4243</v>
      </c>
      <c r="U995" s="1">
        <v>36</v>
      </c>
      <c r="V995" s="1">
        <v>11</v>
      </c>
      <c r="W995" s="1">
        <v>80</v>
      </c>
      <c r="AA995" t="s">
        <v>2684</v>
      </c>
      <c r="AB995" t="e">
        <f>#REF!</f>
        <v>#REF!</v>
      </c>
      <c r="AE995" s="40">
        <v>25</v>
      </c>
      <c r="AF995" s="42">
        <v>13</v>
      </c>
      <c r="AG995" s="42">
        <v>85</v>
      </c>
      <c r="AH995" s="46">
        <v>65825</v>
      </c>
      <c r="AI995" s="46">
        <f t="shared" si="200"/>
        <v>25013</v>
      </c>
      <c r="AJ995" t="s">
        <v>1376</v>
      </c>
    </row>
    <row r="996" spans="1:36" hidden="1" outlineLevel="1" x14ac:dyDescent="0.2">
      <c r="A996" s="25" t="s">
        <v>581</v>
      </c>
      <c r="B996" s="11" t="s">
        <v>1230</v>
      </c>
      <c r="E996" s="1">
        <f t="shared" si="195"/>
        <v>8475</v>
      </c>
      <c r="G996" s="1">
        <v>6467</v>
      </c>
      <c r="H996" s="1">
        <v>6412</v>
      </c>
      <c r="I996" s="2"/>
      <c r="J996" s="2">
        <f t="shared" si="201"/>
        <v>0.75657817109144543</v>
      </c>
      <c r="K996" s="7">
        <f t="shared" si="202"/>
        <v>2</v>
      </c>
      <c r="L996" s="7">
        <f t="shared" si="202"/>
        <v>3</v>
      </c>
      <c r="M996" s="7">
        <f t="shared" si="202"/>
        <v>1</v>
      </c>
      <c r="N996" s="2">
        <f t="shared" si="196"/>
        <v>0.19705014749262537</v>
      </c>
      <c r="O996" s="2">
        <f t="shared" si="197"/>
        <v>0.13321533923303835</v>
      </c>
      <c r="P996" s="2">
        <f t="shared" si="198"/>
        <v>0.65522123893805306</v>
      </c>
      <c r="Q996" s="2">
        <f t="shared" si="199"/>
        <v>1.4513274336283133E-2</v>
      </c>
      <c r="R996" s="1">
        <v>1670</v>
      </c>
      <c r="S996" s="1">
        <v>1129</v>
      </c>
      <c r="T996" s="1">
        <v>5553</v>
      </c>
      <c r="U996" s="1">
        <v>40</v>
      </c>
      <c r="V996" s="1">
        <v>7</v>
      </c>
      <c r="W996" s="1">
        <v>76</v>
      </c>
      <c r="AA996" s="11" t="s">
        <v>1655</v>
      </c>
      <c r="AB996" s="11" t="e">
        <f>#REF!</f>
        <v>#REF!</v>
      </c>
      <c r="AE996" s="40">
        <v>25</v>
      </c>
      <c r="AF996" s="42">
        <v>27</v>
      </c>
      <c r="AG996" s="42">
        <v>230</v>
      </c>
      <c r="AH996" s="46">
        <v>66105</v>
      </c>
      <c r="AI996" s="46">
        <f t="shared" si="200"/>
        <v>25027</v>
      </c>
      <c r="AJ996" t="s">
        <v>1376</v>
      </c>
    </row>
    <row r="997" spans="1:36" hidden="1" outlineLevel="1" x14ac:dyDescent="0.2">
      <c r="A997" s="25" t="s">
        <v>1867</v>
      </c>
      <c r="B997" s="11" t="s">
        <v>1230</v>
      </c>
      <c r="E997" s="1">
        <f t="shared" si="195"/>
        <v>106295</v>
      </c>
      <c r="G997" s="1">
        <v>55981</v>
      </c>
      <c r="H997" s="1">
        <v>54373</v>
      </c>
      <c r="I997" s="2"/>
      <c r="J997" s="2">
        <f t="shared" si="201"/>
        <v>0.51152923467707789</v>
      </c>
      <c r="K997" s="7">
        <f t="shared" si="202"/>
        <v>2</v>
      </c>
      <c r="L997" s="7">
        <f t="shared" si="202"/>
        <v>3</v>
      </c>
      <c r="M997" s="7">
        <f t="shared" si="202"/>
        <v>1</v>
      </c>
      <c r="N997" s="2">
        <f t="shared" si="196"/>
        <v>0.45035043981372597</v>
      </c>
      <c r="O997" s="2">
        <f t="shared" si="197"/>
        <v>7.2919704595700643E-2</v>
      </c>
      <c r="P997" s="2">
        <f t="shared" si="198"/>
        <v>0.46231713627169668</v>
      </c>
      <c r="Q997" s="2">
        <f t="shared" si="199"/>
        <v>1.4412719318876777E-2</v>
      </c>
      <c r="R997" s="1">
        <v>47870</v>
      </c>
      <c r="S997" s="1">
        <v>7751</v>
      </c>
      <c r="T997" s="1">
        <v>49142</v>
      </c>
      <c r="U997" s="1">
        <v>508</v>
      </c>
      <c r="V997" s="1">
        <v>105</v>
      </c>
      <c r="W997" s="1">
        <v>919</v>
      </c>
      <c r="AA997" t="s">
        <v>2684</v>
      </c>
      <c r="AB997" t="e">
        <f>#REF!</f>
        <v>#REF!</v>
      </c>
      <c r="AE997" s="40">
        <v>25</v>
      </c>
      <c r="AF997" s="42">
        <v>13</v>
      </c>
      <c r="AG997" s="42">
        <v>90</v>
      </c>
      <c r="AH997" s="46">
        <v>67000</v>
      </c>
      <c r="AI997" s="46">
        <f t="shared" si="200"/>
        <v>25013</v>
      </c>
      <c r="AJ997" t="s">
        <v>1161</v>
      </c>
    </row>
    <row r="998" spans="1:36" hidden="1" outlineLevel="1" x14ac:dyDescent="0.2">
      <c r="A998" s="25" t="s">
        <v>2462</v>
      </c>
      <c r="B998" s="11" t="s">
        <v>1230</v>
      </c>
      <c r="E998" s="1">
        <f t="shared" si="195"/>
        <v>6415</v>
      </c>
      <c r="G998" s="1">
        <v>5490</v>
      </c>
      <c r="H998" s="1">
        <v>5451</v>
      </c>
      <c r="I998" s="2"/>
      <c r="J998" s="2">
        <f t="shared" si="201"/>
        <v>0.84972720187061579</v>
      </c>
      <c r="K998" s="7">
        <f t="shared" si="202"/>
        <v>2</v>
      </c>
      <c r="L998" s="7">
        <f t="shared" si="202"/>
        <v>3</v>
      </c>
      <c r="M998" s="7">
        <f t="shared" si="202"/>
        <v>1</v>
      </c>
      <c r="N998" s="2">
        <f t="shared" si="196"/>
        <v>0.17272018706157444</v>
      </c>
      <c r="O998" s="2">
        <f t="shared" si="197"/>
        <v>0.17084957131722525</v>
      </c>
      <c r="P998" s="2">
        <f t="shared" si="198"/>
        <v>0.64598597038191741</v>
      </c>
      <c r="Q998" s="2">
        <f t="shared" si="199"/>
        <v>1.0444271239282932E-2</v>
      </c>
      <c r="R998" s="1">
        <v>1108</v>
      </c>
      <c r="S998" s="1">
        <v>1096</v>
      </c>
      <c r="T998" s="1">
        <v>4144</v>
      </c>
      <c r="U998" s="1">
        <v>24</v>
      </c>
      <c r="V998" s="1">
        <v>3</v>
      </c>
      <c r="W998" s="1">
        <v>40</v>
      </c>
      <c r="AA998" s="11" t="s">
        <v>1655</v>
      </c>
      <c r="AB998" s="11" t="e">
        <f>#REF!</f>
        <v>#REF!</v>
      </c>
      <c r="AE998" s="40">
        <v>25</v>
      </c>
      <c r="AF998" s="42">
        <v>27</v>
      </c>
      <c r="AG998" s="42">
        <v>235</v>
      </c>
      <c r="AH998" s="46">
        <v>67385</v>
      </c>
      <c r="AI998" s="46">
        <f t="shared" si="200"/>
        <v>25027</v>
      </c>
      <c r="AJ998" t="s">
        <v>1376</v>
      </c>
    </row>
    <row r="999" spans="1:36" hidden="1" outlineLevel="1" x14ac:dyDescent="0.2">
      <c r="A999" s="25" t="s">
        <v>2389</v>
      </c>
      <c r="B999" s="11" t="s">
        <v>1230</v>
      </c>
      <c r="E999" s="1">
        <f t="shared" si="195"/>
        <v>1747</v>
      </c>
      <c r="G999" s="1">
        <v>1370</v>
      </c>
      <c r="H999" s="1">
        <v>1363</v>
      </c>
      <c r="I999" s="2"/>
      <c r="J999" s="2">
        <f t="shared" si="201"/>
        <v>0.78019461934745282</v>
      </c>
      <c r="K999" s="7">
        <f t="shared" si="202"/>
        <v>2</v>
      </c>
      <c r="L999" s="7">
        <f t="shared" si="202"/>
        <v>3</v>
      </c>
      <c r="M999" s="7">
        <f t="shared" si="202"/>
        <v>1</v>
      </c>
      <c r="N999" s="2">
        <f t="shared" si="196"/>
        <v>0.43331425300515169</v>
      </c>
      <c r="O999" s="2">
        <f t="shared" si="197"/>
        <v>8.4144247281053228E-2</v>
      </c>
      <c r="P999" s="2">
        <f t="shared" si="198"/>
        <v>0.47281053234115628</v>
      </c>
      <c r="Q999" s="2">
        <f t="shared" si="199"/>
        <v>9.730967372638788E-3</v>
      </c>
      <c r="R999" s="1">
        <v>757</v>
      </c>
      <c r="S999" s="1">
        <v>147</v>
      </c>
      <c r="T999" s="1">
        <v>826</v>
      </c>
      <c r="U999" s="1">
        <v>3</v>
      </c>
      <c r="V999" s="1">
        <v>8</v>
      </c>
      <c r="W999" s="1">
        <v>6</v>
      </c>
      <c r="AA999" t="s">
        <v>2164</v>
      </c>
      <c r="AB999" t="e">
        <f>#REF!</f>
        <v>#REF!</v>
      </c>
      <c r="AE999" s="40">
        <v>25</v>
      </c>
      <c r="AF999" s="42">
        <v>3</v>
      </c>
      <c r="AG999" s="42">
        <v>135</v>
      </c>
      <c r="AH999" s="46">
        <v>67595</v>
      </c>
      <c r="AI999" s="46">
        <f t="shared" si="200"/>
        <v>25003</v>
      </c>
      <c r="AJ999" t="s">
        <v>1376</v>
      </c>
    </row>
    <row r="1000" spans="1:36" hidden="1" outlineLevel="1" x14ac:dyDescent="0.2">
      <c r="A1000" s="25" t="s">
        <v>1971</v>
      </c>
      <c r="B1000" s="11" t="s">
        <v>1230</v>
      </c>
      <c r="E1000" s="1">
        <f t="shared" si="195"/>
        <v>17452</v>
      </c>
      <c r="G1000" s="1">
        <v>14436</v>
      </c>
      <c r="H1000" s="1">
        <v>14322</v>
      </c>
      <c r="I1000" s="2"/>
      <c r="J1000" s="2">
        <f t="shared" si="201"/>
        <v>0.82065092826037134</v>
      </c>
      <c r="K1000" s="7">
        <f t="shared" si="202"/>
        <v>2</v>
      </c>
      <c r="L1000" s="7">
        <f t="shared" si="202"/>
        <v>3</v>
      </c>
      <c r="M1000" s="7">
        <f t="shared" si="202"/>
        <v>1</v>
      </c>
      <c r="N1000" s="2">
        <f t="shared" si="196"/>
        <v>0.28523951409580561</v>
      </c>
      <c r="O1000" s="2">
        <f t="shared" si="197"/>
        <v>0.10147834059133623</v>
      </c>
      <c r="P1000" s="2">
        <f t="shared" si="198"/>
        <v>0.60176484070593628</v>
      </c>
      <c r="Q1000" s="2">
        <f t="shared" si="199"/>
        <v>1.1517304606921908E-2</v>
      </c>
      <c r="R1000" s="1">
        <v>4978</v>
      </c>
      <c r="S1000" s="1">
        <v>1771</v>
      </c>
      <c r="T1000" s="1">
        <v>10502</v>
      </c>
      <c r="U1000" s="1">
        <v>55</v>
      </c>
      <c r="V1000" s="1">
        <v>3</v>
      </c>
      <c r="W1000" s="1">
        <v>143</v>
      </c>
      <c r="AA1000" t="s">
        <v>463</v>
      </c>
      <c r="AB1000" t="e">
        <f>#REF!</f>
        <v>#REF!</v>
      </c>
      <c r="AE1000" s="40">
        <v>25</v>
      </c>
      <c r="AF1000" s="42">
        <v>17</v>
      </c>
      <c r="AG1000" s="42">
        <v>200</v>
      </c>
      <c r="AH1000" s="46">
        <v>67665</v>
      </c>
      <c r="AI1000" s="46">
        <f t="shared" si="200"/>
        <v>25017</v>
      </c>
      <c r="AJ1000" t="s">
        <v>1376</v>
      </c>
    </row>
    <row r="1001" spans="1:36" hidden="1" outlineLevel="1" x14ac:dyDescent="0.2">
      <c r="A1001" s="25" t="s">
        <v>1181</v>
      </c>
      <c r="B1001" s="11" t="s">
        <v>1230</v>
      </c>
      <c r="E1001" s="1">
        <f t="shared" si="195"/>
        <v>21027</v>
      </c>
      <c r="G1001" s="1">
        <v>15763</v>
      </c>
      <c r="H1001" s="1">
        <v>15623</v>
      </c>
      <c r="I1001" s="2"/>
      <c r="J1001" s="2">
        <f t="shared" si="201"/>
        <v>0.74299709896799349</v>
      </c>
      <c r="K1001" s="7">
        <f t="shared" si="202"/>
        <v>2</v>
      </c>
      <c r="L1001" s="7">
        <f t="shared" si="202"/>
        <v>3</v>
      </c>
      <c r="M1001" s="7">
        <f t="shared" si="202"/>
        <v>1</v>
      </c>
      <c r="N1001" s="2">
        <f t="shared" si="196"/>
        <v>0.34141817663004709</v>
      </c>
      <c r="O1001" s="2">
        <f t="shared" si="197"/>
        <v>8.0848432967137493E-2</v>
      </c>
      <c r="P1001" s="2">
        <f t="shared" si="198"/>
        <v>0.56232463023731394</v>
      </c>
      <c r="Q1001" s="2">
        <f t="shared" si="199"/>
        <v>1.5408760165501523E-2</v>
      </c>
      <c r="R1001" s="1">
        <v>7179</v>
      </c>
      <c r="S1001" s="1">
        <v>1700</v>
      </c>
      <c r="T1001" s="1">
        <v>11824</v>
      </c>
      <c r="U1001" s="1">
        <v>91</v>
      </c>
      <c r="V1001" s="1">
        <v>7</v>
      </c>
      <c r="W1001" s="1">
        <v>226</v>
      </c>
      <c r="AA1001" t="s">
        <v>694</v>
      </c>
      <c r="AB1001" t="e">
        <f>#REF!</f>
        <v>#REF!</v>
      </c>
      <c r="AE1001" s="40">
        <v>25</v>
      </c>
      <c r="AF1001" s="42">
        <v>21</v>
      </c>
      <c r="AG1001" s="42">
        <v>115</v>
      </c>
      <c r="AH1001" s="46">
        <v>67945</v>
      </c>
      <c r="AI1001" s="46">
        <f t="shared" si="200"/>
        <v>25021</v>
      </c>
      <c r="AJ1001" t="s">
        <v>1376</v>
      </c>
    </row>
    <row r="1002" spans="1:36" hidden="1" outlineLevel="1" x14ac:dyDescent="0.2">
      <c r="A1002" s="25" t="s">
        <v>985</v>
      </c>
      <c r="B1002" s="11" t="s">
        <v>1230</v>
      </c>
      <c r="E1002" s="1">
        <f t="shared" si="195"/>
        <v>5659</v>
      </c>
      <c r="G1002" s="1">
        <v>4997</v>
      </c>
      <c r="H1002" s="1">
        <v>4964</v>
      </c>
      <c r="I1002" s="2"/>
      <c r="J1002" s="2">
        <f t="shared" si="201"/>
        <v>0.87718678211698176</v>
      </c>
      <c r="K1002" s="7">
        <f t="shared" si="202"/>
        <v>2</v>
      </c>
      <c r="L1002" s="7">
        <f t="shared" si="202"/>
        <v>3</v>
      </c>
      <c r="M1002" s="7">
        <f t="shared" si="202"/>
        <v>1</v>
      </c>
      <c r="N1002" s="2">
        <f t="shared" si="196"/>
        <v>0.26064675737762855</v>
      </c>
      <c r="O1002" s="2">
        <f t="shared" si="197"/>
        <v>0.10761618660540731</v>
      </c>
      <c r="P1002" s="2">
        <f t="shared" si="198"/>
        <v>0.62378512104612127</v>
      </c>
      <c r="Q1002" s="2">
        <f t="shared" si="199"/>
        <v>7.9519349708428999E-3</v>
      </c>
      <c r="R1002" s="1">
        <v>1475</v>
      </c>
      <c r="S1002" s="1">
        <v>609</v>
      </c>
      <c r="T1002" s="1">
        <v>3530</v>
      </c>
      <c r="U1002" s="1">
        <v>23</v>
      </c>
      <c r="V1002" s="1">
        <v>2</v>
      </c>
      <c r="W1002" s="1">
        <v>20</v>
      </c>
      <c r="AA1002" t="s">
        <v>463</v>
      </c>
      <c r="AB1002" t="e">
        <f>#REF!</f>
        <v>#REF!</v>
      </c>
      <c r="AE1002" s="40">
        <v>25</v>
      </c>
      <c r="AF1002" s="42">
        <v>17</v>
      </c>
      <c r="AG1002" s="42">
        <v>205</v>
      </c>
      <c r="AH1002" s="46">
        <v>68050</v>
      </c>
      <c r="AI1002" s="46">
        <f t="shared" si="200"/>
        <v>25017</v>
      </c>
      <c r="AJ1002" t="s">
        <v>1376</v>
      </c>
    </row>
    <row r="1003" spans="1:36" hidden="1" outlineLevel="1" x14ac:dyDescent="0.2">
      <c r="A1003" s="25" t="s">
        <v>1285</v>
      </c>
      <c r="B1003" s="11" t="s">
        <v>1230</v>
      </c>
      <c r="E1003" s="1">
        <f t="shared" si="195"/>
        <v>7457</v>
      </c>
      <c r="G1003" s="1">
        <v>6093</v>
      </c>
      <c r="H1003" s="1">
        <v>6093</v>
      </c>
      <c r="I1003" s="2"/>
      <c r="J1003" s="2">
        <f t="shared" si="201"/>
        <v>0.81708461847928127</v>
      </c>
      <c r="K1003" s="7">
        <f t="shared" si="202"/>
        <v>2</v>
      </c>
      <c r="L1003" s="7">
        <f t="shared" si="202"/>
        <v>3</v>
      </c>
      <c r="M1003" s="7">
        <f t="shared" si="202"/>
        <v>1</v>
      </c>
      <c r="N1003" s="2">
        <f t="shared" si="196"/>
        <v>0.21295427115461982</v>
      </c>
      <c r="O1003" s="2">
        <f t="shared" si="197"/>
        <v>0.15689955746278664</v>
      </c>
      <c r="P1003" s="2">
        <f t="shared" si="198"/>
        <v>0.61780877028295567</v>
      </c>
      <c r="Q1003" s="2">
        <f t="shared" si="199"/>
        <v>1.2337401099637879E-2</v>
      </c>
      <c r="R1003" s="1">
        <v>1588</v>
      </c>
      <c r="S1003" s="1">
        <v>1170</v>
      </c>
      <c r="T1003" s="1">
        <v>4607</v>
      </c>
      <c r="U1003" s="1">
        <v>24</v>
      </c>
      <c r="V1003" s="1">
        <v>4</v>
      </c>
      <c r="W1003" s="1">
        <v>64</v>
      </c>
      <c r="AA1003" s="11" t="s">
        <v>1655</v>
      </c>
      <c r="AB1003" s="11" t="e">
        <f>#REF!</f>
        <v>#REF!</v>
      </c>
      <c r="AE1003" s="40">
        <v>25</v>
      </c>
      <c r="AF1003" s="42">
        <v>27</v>
      </c>
      <c r="AG1003" s="42">
        <v>240</v>
      </c>
      <c r="AH1003" s="46">
        <v>68155</v>
      </c>
      <c r="AI1003" s="46">
        <f t="shared" si="200"/>
        <v>25027</v>
      </c>
      <c r="AJ1003" t="s">
        <v>1376</v>
      </c>
    </row>
    <row r="1004" spans="1:36" hidden="1" outlineLevel="1" x14ac:dyDescent="0.2">
      <c r="A1004" s="25" t="s">
        <v>623</v>
      </c>
      <c r="B1004" s="11" t="s">
        <v>1230</v>
      </c>
      <c r="E1004" s="1">
        <f t="shared" si="195"/>
        <v>13917</v>
      </c>
      <c r="G1004" s="1">
        <v>12487</v>
      </c>
      <c r="H1004" s="1">
        <v>12354</v>
      </c>
      <c r="I1004" s="2"/>
      <c r="J1004" s="2">
        <f t="shared" si="201"/>
        <v>0.88769131278292734</v>
      </c>
      <c r="K1004" s="7">
        <f t="shared" si="202"/>
        <v>2</v>
      </c>
      <c r="L1004" s="7">
        <f t="shared" si="202"/>
        <v>3</v>
      </c>
      <c r="M1004" s="7">
        <f t="shared" si="202"/>
        <v>1</v>
      </c>
      <c r="N1004" s="2">
        <f t="shared" si="196"/>
        <v>0.28669971976719122</v>
      </c>
      <c r="O1004" s="2">
        <f t="shared" si="197"/>
        <v>0.11388948767694188</v>
      </c>
      <c r="P1004" s="2">
        <f t="shared" si="198"/>
        <v>0.59136308112380542</v>
      </c>
      <c r="Q1004" s="2">
        <f t="shared" si="199"/>
        <v>8.0477114320615106E-3</v>
      </c>
      <c r="R1004" s="1">
        <v>3990</v>
      </c>
      <c r="S1004" s="1">
        <v>1585</v>
      </c>
      <c r="T1004" s="1">
        <v>8230</v>
      </c>
      <c r="U1004" s="1">
        <v>35</v>
      </c>
      <c r="V1004" s="1">
        <v>6</v>
      </c>
      <c r="W1004" s="1">
        <v>71</v>
      </c>
      <c r="AA1004" t="s">
        <v>463</v>
      </c>
      <c r="AB1004" t="e">
        <f>#REF!</f>
        <v>#REF!</v>
      </c>
      <c r="AE1004" s="40">
        <v>25</v>
      </c>
      <c r="AF1004" s="42">
        <v>17</v>
      </c>
      <c r="AG1004" s="42">
        <v>210</v>
      </c>
      <c r="AH1004" s="46">
        <v>68260</v>
      </c>
      <c r="AI1004" s="46">
        <f t="shared" si="200"/>
        <v>25017</v>
      </c>
      <c r="AJ1004" t="s">
        <v>1376</v>
      </c>
    </row>
    <row r="1005" spans="1:36" hidden="1" outlineLevel="1" x14ac:dyDescent="0.2">
      <c r="A1005" s="25" t="s">
        <v>1004</v>
      </c>
      <c r="B1005" s="11" t="s">
        <v>1230</v>
      </c>
      <c r="E1005" s="1">
        <f t="shared" si="195"/>
        <v>2599</v>
      </c>
      <c r="G1005" s="1">
        <v>2061</v>
      </c>
      <c r="H1005" s="1">
        <v>2050</v>
      </c>
      <c r="I1005" s="2"/>
      <c r="J1005" s="2">
        <f t="shared" si="201"/>
        <v>0.78876490958060796</v>
      </c>
      <c r="K1005" s="7">
        <f t="shared" si="202"/>
        <v>2</v>
      </c>
      <c r="L1005" s="7">
        <f t="shared" si="202"/>
        <v>3</v>
      </c>
      <c r="M1005" s="7">
        <f t="shared" si="202"/>
        <v>1</v>
      </c>
      <c r="N1005" s="2">
        <f t="shared" si="196"/>
        <v>0.36052327818391688</v>
      </c>
      <c r="O1005" s="2">
        <f t="shared" si="197"/>
        <v>5.7329742208541749E-2</v>
      </c>
      <c r="P1005" s="2">
        <f t="shared" si="198"/>
        <v>0.57175836860330898</v>
      </c>
      <c r="Q1005" s="2">
        <f t="shared" si="199"/>
        <v>1.0388611004232384E-2</v>
      </c>
      <c r="R1005" s="1">
        <v>937</v>
      </c>
      <c r="S1005" s="1">
        <v>149</v>
      </c>
      <c r="T1005" s="1">
        <v>1486</v>
      </c>
      <c r="U1005" s="1">
        <v>7</v>
      </c>
      <c r="V1005" s="1">
        <v>3</v>
      </c>
      <c r="W1005" s="1">
        <v>17</v>
      </c>
      <c r="AA1005" t="s">
        <v>1057</v>
      </c>
      <c r="AB1005" t="e">
        <f>#REF!</f>
        <v>#REF!</v>
      </c>
      <c r="AE1005" s="40">
        <v>25</v>
      </c>
      <c r="AF1005" s="42">
        <v>11</v>
      </c>
      <c r="AG1005" s="42">
        <v>115</v>
      </c>
      <c r="AH1005" s="46">
        <v>68400</v>
      </c>
      <c r="AI1005" s="46">
        <f t="shared" si="200"/>
        <v>25011</v>
      </c>
      <c r="AJ1005" t="s">
        <v>1376</v>
      </c>
    </row>
    <row r="1006" spans="1:36" hidden="1" outlineLevel="1" x14ac:dyDescent="0.2">
      <c r="A1006" s="25" t="s">
        <v>584</v>
      </c>
      <c r="B1006" s="11" t="s">
        <v>1230</v>
      </c>
      <c r="E1006" s="1">
        <f t="shared" si="195"/>
        <v>7627</v>
      </c>
      <c r="G1006" s="1">
        <v>6352</v>
      </c>
      <c r="H1006" s="1">
        <v>6318</v>
      </c>
      <c r="I1006" s="2"/>
      <c r="J1006" s="2">
        <f t="shared" si="201"/>
        <v>0.82837288580044577</v>
      </c>
      <c r="K1006" s="7">
        <f t="shared" si="202"/>
        <v>2</v>
      </c>
      <c r="L1006" s="7">
        <f t="shared" si="202"/>
        <v>3</v>
      </c>
      <c r="M1006" s="7">
        <f t="shared" si="202"/>
        <v>1</v>
      </c>
      <c r="N1006" s="2">
        <f t="shared" si="196"/>
        <v>0.1544512914645339</v>
      </c>
      <c r="O1006" s="2">
        <f t="shared" si="197"/>
        <v>0.14514225776845419</v>
      </c>
      <c r="P1006" s="2">
        <f t="shared" si="198"/>
        <v>0.69227743542677334</v>
      </c>
      <c r="Q1006" s="2">
        <f t="shared" si="199"/>
        <v>8.1290153402384657E-3</v>
      </c>
      <c r="R1006" s="1">
        <v>1178</v>
      </c>
      <c r="S1006" s="1">
        <v>1107</v>
      </c>
      <c r="T1006" s="1">
        <v>5280</v>
      </c>
      <c r="U1006" s="1">
        <v>24</v>
      </c>
      <c r="V1006" s="1">
        <v>5</v>
      </c>
      <c r="W1006" s="1">
        <v>33</v>
      </c>
      <c r="AA1006" s="11" t="s">
        <v>1655</v>
      </c>
      <c r="AB1006" s="11" t="e">
        <f>#REF!</f>
        <v>#REF!</v>
      </c>
      <c r="AE1006" s="40">
        <v>25</v>
      </c>
      <c r="AF1006" s="42">
        <v>27</v>
      </c>
      <c r="AG1006" s="42">
        <v>245</v>
      </c>
      <c r="AH1006" s="46">
        <v>68610</v>
      </c>
      <c r="AI1006" s="46">
        <f t="shared" si="200"/>
        <v>25027</v>
      </c>
      <c r="AJ1006" t="s">
        <v>1376</v>
      </c>
    </row>
    <row r="1007" spans="1:36" hidden="1" outlineLevel="1" x14ac:dyDescent="0.2">
      <c r="A1007" s="25" t="s">
        <v>2674</v>
      </c>
      <c r="B1007" s="11" t="s">
        <v>1230</v>
      </c>
      <c r="E1007" s="1">
        <f t="shared" si="195"/>
        <v>11778</v>
      </c>
      <c r="G1007" s="1">
        <v>9670</v>
      </c>
      <c r="H1007" s="1">
        <v>9572</v>
      </c>
      <c r="I1007" s="2"/>
      <c r="J1007" s="2">
        <f t="shared" si="201"/>
        <v>0.81270164713873327</v>
      </c>
      <c r="K1007" s="7">
        <f t="shared" si="202"/>
        <v>2</v>
      </c>
      <c r="L1007" s="7">
        <f t="shared" si="202"/>
        <v>3</v>
      </c>
      <c r="M1007" s="7">
        <f t="shared" si="202"/>
        <v>1</v>
      </c>
      <c r="N1007" s="2">
        <f t="shared" si="196"/>
        <v>0.31185260655459329</v>
      </c>
      <c r="O1007" s="2">
        <f t="shared" si="197"/>
        <v>9.0847342502971648E-2</v>
      </c>
      <c r="P1007" s="2">
        <f t="shared" si="198"/>
        <v>0.58991339786041774</v>
      </c>
      <c r="Q1007" s="2">
        <f t="shared" si="199"/>
        <v>7.3866530820173582E-3</v>
      </c>
      <c r="R1007" s="1">
        <v>3673</v>
      </c>
      <c r="S1007" s="1">
        <v>1070</v>
      </c>
      <c r="T1007" s="1">
        <v>6948</v>
      </c>
      <c r="U1007" s="1">
        <v>30</v>
      </c>
      <c r="V1007" s="1">
        <v>5</v>
      </c>
      <c r="W1007" s="1">
        <v>52</v>
      </c>
      <c r="AA1007" t="s">
        <v>775</v>
      </c>
      <c r="AB1007" t="e">
        <f>#REF!</f>
        <v>#REF!</v>
      </c>
      <c r="AE1007" s="40">
        <v>25</v>
      </c>
      <c r="AF1007" s="42">
        <v>9</v>
      </c>
      <c r="AG1007" s="42">
        <v>155</v>
      </c>
      <c r="AH1007" s="46">
        <v>68645</v>
      </c>
      <c r="AI1007" s="46">
        <f t="shared" si="200"/>
        <v>25009</v>
      </c>
      <c r="AJ1007" t="s">
        <v>1376</v>
      </c>
    </row>
    <row r="1008" spans="1:36" hidden="1" outlineLevel="1" x14ac:dyDescent="0.2">
      <c r="A1008" s="25" t="s">
        <v>1695</v>
      </c>
      <c r="B1008" s="11" t="s">
        <v>1230</v>
      </c>
      <c r="E1008" s="1">
        <f t="shared" si="195"/>
        <v>12953</v>
      </c>
      <c r="G1008" s="1">
        <v>10070</v>
      </c>
      <c r="H1008" s="1">
        <v>10034</v>
      </c>
      <c r="I1008" s="2"/>
      <c r="J1008" s="2">
        <f t="shared" si="201"/>
        <v>0.77464679996911912</v>
      </c>
      <c r="K1008" s="7">
        <f t="shared" si="202"/>
        <v>2</v>
      </c>
      <c r="L1008" s="7">
        <f t="shared" si="202"/>
        <v>3</v>
      </c>
      <c r="M1008" s="7">
        <f t="shared" si="202"/>
        <v>1</v>
      </c>
      <c r="N1008" s="2">
        <f t="shared" si="196"/>
        <v>0.23917239249594688</v>
      </c>
      <c r="O1008" s="2">
        <f t="shared" si="197"/>
        <v>0.13139813170694048</v>
      </c>
      <c r="P1008" s="2">
        <f t="shared" si="198"/>
        <v>0.61290820659306722</v>
      </c>
      <c r="Q1008" s="2">
        <f t="shared" si="199"/>
        <v>1.6521269204045397E-2</v>
      </c>
      <c r="R1008" s="1">
        <v>3098</v>
      </c>
      <c r="S1008" s="1">
        <v>1702</v>
      </c>
      <c r="T1008" s="1">
        <v>7939</v>
      </c>
      <c r="U1008" s="1">
        <v>75</v>
      </c>
      <c r="V1008" s="1">
        <v>5</v>
      </c>
      <c r="W1008" s="1">
        <v>134</v>
      </c>
      <c r="AA1008" t="s">
        <v>2075</v>
      </c>
      <c r="AB1008" t="e">
        <f>#REF!</f>
        <v>#REF!</v>
      </c>
      <c r="AE1008" s="40">
        <v>25</v>
      </c>
      <c r="AF1008" s="42">
        <v>5</v>
      </c>
      <c r="AG1008" s="42">
        <v>90</v>
      </c>
      <c r="AH1008" s="46">
        <v>68750</v>
      </c>
      <c r="AI1008" s="46">
        <f t="shared" si="200"/>
        <v>25005</v>
      </c>
      <c r="AJ1008" t="s">
        <v>1376</v>
      </c>
    </row>
    <row r="1009" spans="1:36" hidden="1" outlineLevel="1" x14ac:dyDescent="0.2">
      <c r="A1009" s="25" t="s">
        <v>2146</v>
      </c>
      <c r="B1009" s="11" t="s">
        <v>1230</v>
      </c>
      <c r="E1009" s="1">
        <f t="shared" si="195"/>
        <v>37418</v>
      </c>
      <c r="G1009" s="1">
        <v>26952</v>
      </c>
      <c r="H1009" s="1">
        <v>26773</v>
      </c>
      <c r="I1009" s="2"/>
      <c r="J1009" s="2">
        <f t="shared" si="201"/>
        <v>0.71551125126944248</v>
      </c>
      <c r="K1009" s="7">
        <f t="shared" si="202"/>
        <v>2</v>
      </c>
      <c r="L1009" s="7">
        <f t="shared" si="202"/>
        <v>3</v>
      </c>
      <c r="M1009" s="7">
        <f t="shared" si="202"/>
        <v>1</v>
      </c>
      <c r="N1009" s="2">
        <f t="shared" si="196"/>
        <v>0.27898337698433912</v>
      </c>
      <c r="O1009" s="2">
        <f t="shared" si="197"/>
        <v>9.492757496392111E-2</v>
      </c>
      <c r="P1009" s="2">
        <f t="shared" si="198"/>
        <v>0.60919878133518623</v>
      </c>
      <c r="Q1009" s="2">
        <f t="shared" si="199"/>
        <v>1.6890266716553581E-2</v>
      </c>
      <c r="R1009" s="1">
        <v>10439</v>
      </c>
      <c r="S1009" s="1">
        <v>3552</v>
      </c>
      <c r="T1009" s="1">
        <v>22795</v>
      </c>
      <c r="U1009" s="1">
        <v>228</v>
      </c>
      <c r="V1009" s="1">
        <v>23</v>
      </c>
      <c r="W1009" s="1">
        <v>381</v>
      </c>
      <c r="AA1009" t="s">
        <v>2075</v>
      </c>
      <c r="AB1009" t="e">
        <f>#REF!</f>
        <v>#REF!</v>
      </c>
      <c r="AE1009" s="40">
        <v>25</v>
      </c>
      <c r="AF1009" s="42">
        <v>5</v>
      </c>
      <c r="AG1009" s="42">
        <v>95</v>
      </c>
      <c r="AH1009" s="46">
        <v>69170</v>
      </c>
      <c r="AI1009" s="46">
        <f t="shared" si="200"/>
        <v>25005</v>
      </c>
      <c r="AJ1009" t="s">
        <v>1161</v>
      </c>
    </row>
    <row r="1010" spans="1:36" hidden="1" outlineLevel="1" x14ac:dyDescent="0.2">
      <c r="A1010" s="25" t="s">
        <v>2740</v>
      </c>
      <c r="B1010" s="11" t="s">
        <v>1230</v>
      </c>
      <c r="E1010" s="1">
        <f t="shared" si="195"/>
        <v>5766</v>
      </c>
      <c r="G1010" s="1">
        <v>4513</v>
      </c>
      <c r="H1010" s="1">
        <v>4495</v>
      </c>
      <c r="I1010" s="2"/>
      <c r="J1010" s="2">
        <f t="shared" si="201"/>
        <v>0.77956989247311825</v>
      </c>
      <c r="K1010" s="7">
        <f t="shared" si="202"/>
        <v>2</v>
      </c>
      <c r="L1010" s="7">
        <f t="shared" si="202"/>
        <v>3</v>
      </c>
      <c r="M1010" s="7">
        <f t="shared" si="202"/>
        <v>1</v>
      </c>
      <c r="N1010" s="2">
        <f t="shared" si="196"/>
        <v>0.15348595213319458</v>
      </c>
      <c r="O1010" s="2">
        <f t="shared" si="197"/>
        <v>0.13926465487339576</v>
      </c>
      <c r="P1010" s="2">
        <f t="shared" si="198"/>
        <v>0.69424210891432536</v>
      </c>
      <c r="Q1010" s="2">
        <f t="shared" si="199"/>
        <v>1.3007284079084247E-2</v>
      </c>
      <c r="R1010" s="1">
        <v>885</v>
      </c>
      <c r="S1010" s="1">
        <v>803</v>
      </c>
      <c r="T1010" s="1">
        <v>4003</v>
      </c>
      <c r="U1010" s="1">
        <v>30</v>
      </c>
      <c r="V1010" s="1">
        <v>0</v>
      </c>
      <c r="W1010" s="1">
        <v>45</v>
      </c>
      <c r="AA1010" s="11" t="s">
        <v>1655</v>
      </c>
      <c r="AB1010" s="11" t="e">
        <f>#REF!</f>
        <v>#REF!</v>
      </c>
      <c r="AE1010" s="40">
        <v>25</v>
      </c>
      <c r="AF1010" s="42">
        <v>27</v>
      </c>
      <c r="AG1010" s="42">
        <v>250</v>
      </c>
      <c r="AH1010" s="46">
        <v>69275</v>
      </c>
      <c r="AI1010" s="46">
        <f t="shared" si="200"/>
        <v>25027</v>
      </c>
      <c r="AJ1010" t="s">
        <v>1376</v>
      </c>
    </row>
    <row r="1011" spans="1:36" hidden="1" outlineLevel="1" x14ac:dyDescent="0.2">
      <c r="A1011" s="25" t="s">
        <v>1397</v>
      </c>
      <c r="B1011" s="11" t="s">
        <v>1230</v>
      </c>
      <c r="E1011" s="1">
        <f t="shared" si="195"/>
        <v>24229</v>
      </c>
      <c r="G1011" s="1">
        <v>19243</v>
      </c>
      <c r="H1011" s="1">
        <v>19137</v>
      </c>
      <c r="I1011" s="2"/>
      <c r="J1011" s="2">
        <f t="shared" si="201"/>
        <v>0.78983862313756248</v>
      </c>
      <c r="K1011" s="7">
        <f t="shared" si="202"/>
        <v>2</v>
      </c>
      <c r="L1011" s="7">
        <f t="shared" si="202"/>
        <v>3</v>
      </c>
      <c r="M1011" s="7">
        <f t="shared" si="202"/>
        <v>1</v>
      </c>
      <c r="N1011" s="2">
        <f t="shared" si="196"/>
        <v>0.2205621362829667</v>
      </c>
      <c r="O1011" s="2">
        <f t="shared" si="197"/>
        <v>0.12002146188451855</v>
      </c>
      <c r="P1011" s="2">
        <f t="shared" si="198"/>
        <v>0.64575508687935945</v>
      </c>
      <c r="Q1011" s="2">
        <f t="shared" si="199"/>
        <v>1.3661314953155257E-2</v>
      </c>
      <c r="R1011" s="1">
        <v>5344</v>
      </c>
      <c r="S1011" s="1">
        <v>2908</v>
      </c>
      <c r="T1011" s="1">
        <v>15646</v>
      </c>
      <c r="U1011" s="1">
        <v>94</v>
      </c>
      <c r="V1011" s="1">
        <v>10</v>
      </c>
      <c r="W1011" s="1">
        <v>227</v>
      </c>
      <c r="AA1011" t="s">
        <v>463</v>
      </c>
      <c r="AB1011" t="e">
        <f>#REF!</f>
        <v>#REF!</v>
      </c>
      <c r="AE1011" s="40">
        <v>25</v>
      </c>
      <c r="AF1011" s="42">
        <v>17</v>
      </c>
      <c r="AG1011" s="42">
        <v>215</v>
      </c>
      <c r="AH1011" s="46">
        <v>69415</v>
      </c>
      <c r="AI1011" s="46">
        <f t="shared" si="200"/>
        <v>25017</v>
      </c>
      <c r="AJ1011" t="s">
        <v>1376</v>
      </c>
    </row>
    <row r="1012" spans="1:36" hidden="1" outlineLevel="1" x14ac:dyDescent="0.2">
      <c r="A1012" s="25" t="s">
        <v>1504</v>
      </c>
      <c r="B1012" s="11" t="s">
        <v>1230</v>
      </c>
      <c r="E1012" s="1">
        <f t="shared" si="195"/>
        <v>3743</v>
      </c>
      <c r="G1012" s="1">
        <v>2858</v>
      </c>
      <c r="H1012" s="1">
        <v>2835</v>
      </c>
      <c r="I1012" s="2"/>
      <c r="J1012" s="2">
        <f t="shared" si="201"/>
        <v>0.757413839166444</v>
      </c>
      <c r="K1012" s="7">
        <f t="shared" si="202"/>
        <v>2</v>
      </c>
      <c r="L1012" s="7">
        <f t="shared" si="202"/>
        <v>3</v>
      </c>
      <c r="M1012" s="7">
        <f t="shared" si="202"/>
        <v>1</v>
      </c>
      <c r="N1012" s="2">
        <f t="shared" si="196"/>
        <v>0.37643601389259951</v>
      </c>
      <c r="O1012" s="2">
        <f t="shared" si="197"/>
        <v>6.7860005343307508E-2</v>
      </c>
      <c r="P1012" s="2">
        <f t="shared" si="198"/>
        <v>0.55142933475821532</v>
      </c>
      <c r="Q1012" s="2">
        <f t="shared" si="199"/>
        <v>4.2746460058776803E-3</v>
      </c>
      <c r="R1012" s="1">
        <v>1409</v>
      </c>
      <c r="S1012" s="1">
        <v>254</v>
      </c>
      <c r="T1012" s="1">
        <v>2064</v>
      </c>
      <c r="U1012" s="1">
        <v>4</v>
      </c>
      <c r="V1012" s="1">
        <v>3</v>
      </c>
      <c r="W1012" s="1">
        <v>9</v>
      </c>
      <c r="AA1012" t="s">
        <v>2853</v>
      </c>
      <c r="AB1012" t="e">
        <f>#REF!</f>
        <v>#REF!</v>
      </c>
      <c r="AE1012" s="40">
        <v>25</v>
      </c>
      <c r="AF1012" s="42">
        <v>7</v>
      </c>
      <c r="AG1012" s="42">
        <v>30</v>
      </c>
      <c r="AH1012" s="46">
        <v>69940</v>
      </c>
      <c r="AI1012" s="46">
        <f t="shared" si="200"/>
        <v>25007</v>
      </c>
      <c r="AJ1012" t="s">
        <v>1376</v>
      </c>
    </row>
    <row r="1013" spans="1:36" hidden="1" outlineLevel="1" x14ac:dyDescent="0.2">
      <c r="A1013" s="25" t="s">
        <v>61</v>
      </c>
      <c r="B1013" s="11" t="s">
        <v>1230</v>
      </c>
      <c r="E1013" s="1">
        <f t="shared" si="195"/>
        <v>387</v>
      </c>
      <c r="G1013" s="1">
        <v>328</v>
      </c>
      <c r="H1013" s="1">
        <v>328</v>
      </c>
      <c r="I1013" s="2"/>
      <c r="J1013" s="2">
        <f t="shared" si="201"/>
        <v>0.84754521963824292</v>
      </c>
      <c r="K1013" s="7">
        <f t="shared" si="202"/>
        <v>3</v>
      </c>
      <c r="L1013" s="7">
        <f t="shared" si="202"/>
        <v>2</v>
      </c>
      <c r="M1013" s="7">
        <f t="shared" si="202"/>
        <v>1</v>
      </c>
      <c r="N1013" s="2">
        <f t="shared" si="196"/>
        <v>0.1731266149870801</v>
      </c>
      <c r="O1013" s="2">
        <f t="shared" si="197"/>
        <v>0.21188630490956073</v>
      </c>
      <c r="P1013" s="2">
        <f t="shared" si="198"/>
        <v>0.60465116279069764</v>
      </c>
      <c r="Q1013" s="2">
        <f t="shared" si="199"/>
        <v>1.0335917312661591E-2</v>
      </c>
      <c r="R1013" s="1">
        <v>67</v>
      </c>
      <c r="S1013" s="1">
        <v>82</v>
      </c>
      <c r="T1013" s="1">
        <v>234</v>
      </c>
      <c r="U1013" s="1">
        <v>1</v>
      </c>
      <c r="V1013" s="1">
        <v>0</v>
      </c>
      <c r="W1013" s="1">
        <v>3</v>
      </c>
      <c r="AA1013" t="s">
        <v>2684</v>
      </c>
      <c r="AB1013" t="e">
        <f>#REF!</f>
        <v>#REF!</v>
      </c>
      <c r="AE1013" s="40">
        <v>25</v>
      </c>
      <c r="AF1013" s="42">
        <v>13</v>
      </c>
      <c r="AG1013" s="42">
        <v>95</v>
      </c>
      <c r="AH1013" s="46">
        <v>70045</v>
      </c>
      <c r="AI1013" s="46">
        <f t="shared" si="200"/>
        <v>25013</v>
      </c>
      <c r="AJ1013" t="s">
        <v>1376</v>
      </c>
    </row>
    <row r="1014" spans="1:36" hidden="1" outlineLevel="1" x14ac:dyDescent="0.2">
      <c r="A1014" s="25" t="s">
        <v>828</v>
      </c>
      <c r="B1014" s="11" t="s">
        <v>1230</v>
      </c>
      <c r="E1014" s="1">
        <f t="shared" si="195"/>
        <v>5141</v>
      </c>
      <c r="G1014" s="1">
        <v>4487</v>
      </c>
      <c r="H1014" s="1">
        <v>4144</v>
      </c>
      <c r="I1014" s="2"/>
      <c r="J1014" s="2">
        <f t="shared" si="201"/>
        <v>0.80606885819879404</v>
      </c>
      <c r="K1014" s="7">
        <f t="shared" si="202"/>
        <v>2</v>
      </c>
      <c r="L1014" s="7">
        <f t="shared" si="202"/>
        <v>3</v>
      </c>
      <c r="M1014" s="7">
        <f t="shared" si="202"/>
        <v>1</v>
      </c>
      <c r="N1014" s="2">
        <f t="shared" si="196"/>
        <v>0.19159696557090061</v>
      </c>
      <c r="O1014" s="2">
        <f t="shared" si="197"/>
        <v>0.16397588017895351</v>
      </c>
      <c r="P1014" s="2">
        <f t="shared" si="198"/>
        <v>0.63586850807235951</v>
      </c>
      <c r="Q1014" s="2">
        <f t="shared" si="199"/>
        <v>8.5586461777863443E-3</v>
      </c>
      <c r="R1014" s="1">
        <v>985</v>
      </c>
      <c r="S1014" s="1">
        <v>843</v>
      </c>
      <c r="T1014" s="1">
        <v>3269</v>
      </c>
      <c r="U1014" s="1">
        <v>17</v>
      </c>
      <c r="V1014" s="1">
        <v>1</v>
      </c>
      <c r="W1014" s="1">
        <v>26</v>
      </c>
      <c r="AA1014" t="s">
        <v>775</v>
      </c>
      <c r="AB1014" t="e">
        <f>#REF!</f>
        <v>#REF!</v>
      </c>
      <c r="AE1014" s="40">
        <v>25</v>
      </c>
      <c r="AF1014" s="42">
        <v>9</v>
      </c>
      <c r="AG1014" s="42">
        <v>160</v>
      </c>
      <c r="AH1014" s="46">
        <v>70150</v>
      </c>
      <c r="AI1014" s="46">
        <f t="shared" si="200"/>
        <v>25009</v>
      </c>
      <c r="AJ1014" t="s">
        <v>1376</v>
      </c>
    </row>
    <row r="1015" spans="1:36" hidden="1" outlineLevel="1" x14ac:dyDescent="0.2">
      <c r="A1015" s="25" t="s">
        <v>97</v>
      </c>
      <c r="B1015" s="11" t="s">
        <v>1230</v>
      </c>
      <c r="E1015" s="1">
        <f t="shared" si="195"/>
        <v>6966</v>
      </c>
      <c r="G1015" s="1">
        <v>5495</v>
      </c>
      <c r="H1015" s="1">
        <v>5476</v>
      </c>
      <c r="I1015" s="2"/>
      <c r="J1015" s="2">
        <f t="shared" si="201"/>
        <v>0.78610393339075513</v>
      </c>
      <c r="K1015" s="7">
        <f t="shared" si="202"/>
        <v>3</v>
      </c>
      <c r="L1015" s="7">
        <f t="shared" si="202"/>
        <v>2</v>
      </c>
      <c r="M1015" s="7">
        <f t="shared" si="202"/>
        <v>1</v>
      </c>
      <c r="N1015" s="2">
        <f t="shared" si="196"/>
        <v>0.14470284237726097</v>
      </c>
      <c r="O1015" s="2">
        <f t="shared" si="197"/>
        <v>0.15561297731840368</v>
      </c>
      <c r="P1015" s="2">
        <f t="shared" si="198"/>
        <v>0.68260120585701978</v>
      </c>
      <c r="Q1015" s="2">
        <f t="shared" si="199"/>
        <v>1.7082974447315658E-2</v>
      </c>
      <c r="R1015" s="1">
        <v>1008</v>
      </c>
      <c r="S1015" s="1">
        <v>1084</v>
      </c>
      <c r="T1015" s="1">
        <v>4755</v>
      </c>
      <c r="U1015" s="1">
        <v>46</v>
      </c>
      <c r="V1015" s="1">
        <v>6</v>
      </c>
      <c r="W1015" s="1">
        <v>67</v>
      </c>
      <c r="AA1015" t="s">
        <v>463</v>
      </c>
      <c r="AB1015" t="e">
        <f>#REF!</f>
        <v>#REF!</v>
      </c>
      <c r="AE1015" s="40">
        <v>25</v>
      </c>
      <c r="AF1015" s="42">
        <v>17</v>
      </c>
      <c r="AG1015" s="42">
        <v>220</v>
      </c>
      <c r="AH1015" s="46">
        <v>70360</v>
      </c>
      <c r="AI1015" s="46">
        <f t="shared" si="200"/>
        <v>25017</v>
      </c>
      <c r="AJ1015" t="s">
        <v>1376</v>
      </c>
    </row>
    <row r="1016" spans="1:36" hidden="1" outlineLevel="1" x14ac:dyDescent="0.2">
      <c r="A1016" s="25" t="s">
        <v>1201</v>
      </c>
      <c r="B1016" s="11" t="s">
        <v>1230</v>
      </c>
      <c r="E1016" s="1">
        <f t="shared" si="195"/>
        <v>2032</v>
      </c>
      <c r="G1016" s="1">
        <v>1768</v>
      </c>
      <c r="H1016" s="1">
        <v>1762</v>
      </c>
      <c r="I1016" s="2"/>
      <c r="J1016" s="2">
        <f t="shared" si="201"/>
        <v>0.86712598425196852</v>
      </c>
      <c r="K1016" s="7">
        <f t="shared" si="202"/>
        <v>2</v>
      </c>
      <c r="L1016" s="7">
        <f t="shared" si="202"/>
        <v>3</v>
      </c>
      <c r="M1016" s="7">
        <f t="shared" si="202"/>
        <v>1</v>
      </c>
      <c r="N1016" s="2">
        <f t="shared" si="196"/>
        <v>0.4124015748031496</v>
      </c>
      <c r="O1016" s="2">
        <f t="shared" si="197"/>
        <v>5.905511811023622E-2</v>
      </c>
      <c r="P1016" s="2">
        <f t="shared" si="198"/>
        <v>0.515255905511811</v>
      </c>
      <c r="Q1016" s="2">
        <f t="shared" si="199"/>
        <v>1.3287401574803237E-2</v>
      </c>
      <c r="R1016" s="1">
        <v>838</v>
      </c>
      <c r="S1016" s="1">
        <v>120</v>
      </c>
      <c r="T1016" s="1">
        <v>1047</v>
      </c>
      <c r="U1016" s="1">
        <v>6</v>
      </c>
      <c r="V1016" s="1">
        <v>3</v>
      </c>
      <c r="W1016" s="1">
        <v>18</v>
      </c>
      <c r="AA1016" t="s">
        <v>2256</v>
      </c>
      <c r="AB1016" t="e">
        <f>#REF!</f>
        <v>#REF!</v>
      </c>
      <c r="AE1016" s="40">
        <v>25</v>
      </c>
      <c r="AF1016" s="42">
        <v>1</v>
      </c>
      <c r="AG1016" s="42">
        <v>65</v>
      </c>
      <c r="AH1016" s="46">
        <v>70605</v>
      </c>
      <c r="AI1016" s="46">
        <f t="shared" si="200"/>
        <v>25001</v>
      </c>
      <c r="AJ1016" t="s">
        <v>1376</v>
      </c>
    </row>
    <row r="1017" spans="1:36" hidden="1" outlineLevel="1" x14ac:dyDescent="0.2">
      <c r="A1017" s="25" t="s">
        <v>564</v>
      </c>
      <c r="B1017" s="11" t="s">
        <v>1230</v>
      </c>
      <c r="E1017" s="1">
        <f t="shared" si="195"/>
        <v>9819</v>
      </c>
      <c r="G1017" s="1">
        <v>7604</v>
      </c>
      <c r="H1017" s="1">
        <v>7545</v>
      </c>
      <c r="I1017" s="2"/>
      <c r="J1017" s="2">
        <f t="shared" si="201"/>
        <v>0.76840818820653833</v>
      </c>
      <c r="K1017" s="7">
        <f t="shared" si="202"/>
        <v>2</v>
      </c>
      <c r="L1017" s="7">
        <f t="shared" si="202"/>
        <v>3</v>
      </c>
      <c r="M1017" s="7">
        <f t="shared" si="202"/>
        <v>1</v>
      </c>
      <c r="N1017" s="2">
        <f t="shared" si="196"/>
        <v>0.19584479071188513</v>
      </c>
      <c r="O1017" s="2">
        <f t="shared" si="197"/>
        <v>0.12292494144006517</v>
      </c>
      <c r="P1017" s="2">
        <f t="shared" si="198"/>
        <v>0.66778694368061919</v>
      </c>
      <c r="Q1017" s="2">
        <f t="shared" si="199"/>
        <v>1.3443324167430548E-2</v>
      </c>
      <c r="R1017" s="1">
        <v>1923</v>
      </c>
      <c r="S1017" s="1">
        <v>1207</v>
      </c>
      <c r="T1017" s="1">
        <v>6557</v>
      </c>
      <c r="U1017" s="1">
        <v>32</v>
      </c>
      <c r="V1017" s="1">
        <v>7</v>
      </c>
      <c r="W1017" s="1">
        <v>93</v>
      </c>
      <c r="AA1017" t="s">
        <v>463</v>
      </c>
      <c r="AB1017" t="e">
        <f>#REF!</f>
        <v>#REF!</v>
      </c>
      <c r="AE1017" s="40">
        <v>25</v>
      </c>
      <c r="AF1017" s="42">
        <v>17</v>
      </c>
      <c r="AG1017" s="42">
        <v>225</v>
      </c>
      <c r="AH1017" s="46">
        <v>71025</v>
      </c>
      <c r="AI1017" s="46">
        <f t="shared" si="200"/>
        <v>25017</v>
      </c>
      <c r="AJ1017" t="s">
        <v>1376</v>
      </c>
    </row>
    <row r="1018" spans="1:36" hidden="1" outlineLevel="1" x14ac:dyDescent="0.2">
      <c r="A1018" s="25" t="s">
        <v>837</v>
      </c>
      <c r="B1018" s="11" t="s">
        <v>1230</v>
      </c>
      <c r="E1018" s="1">
        <f t="shared" si="195"/>
        <v>365</v>
      </c>
      <c r="G1018" s="1">
        <v>317</v>
      </c>
      <c r="H1018" s="1">
        <v>314</v>
      </c>
      <c r="I1018" s="2"/>
      <c r="J1018" s="2">
        <f t="shared" si="201"/>
        <v>0.86027397260273974</v>
      </c>
      <c r="K1018" s="7">
        <f t="shared" si="202"/>
        <v>2</v>
      </c>
      <c r="L1018" s="7">
        <f t="shared" si="202"/>
        <v>3</v>
      </c>
      <c r="M1018" s="7">
        <f t="shared" si="202"/>
        <v>1</v>
      </c>
      <c r="N1018" s="2">
        <f t="shared" si="196"/>
        <v>0.30136986301369861</v>
      </c>
      <c r="O1018" s="2">
        <f t="shared" si="197"/>
        <v>0.12054794520547946</v>
      </c>
      <c r="P1018" s="2">
        <f t="shared" si="198"/>
        <v>0.56712328767123288</v>
      </c>
      <c r="Q1018" s="2">
        <f t="shared" si="199"/>
        <v>1.0958904109588996E-2</v>
      </c>
      <c r="R1018" s="1">
        <v>110</v>
      </c>
      <c r="S1018" s="1">
        <v>44</v>
      </c>
      <c r="T1018" s="1">
        <v>207</v>
      </c>
      <c r="U1018" s="1">
        <v>2</v>
      </c>
      <c r="V1018" s="1">
        <v>0</v>
      </c>
      <c r="W1018" s="1">
        <v>2</v>
      </c>
      <c r="AA1018" t="s">
        <v>2164</v>
      </c>
      <c r="AB1018" t="e">
        <f>#REF!</f>
        <v>#REF!</v>
      </c>
      <c r="AE1018" s="40">
        <v>25</v>
      </c>
      <c r="AF1018" s="42">
        <v>3</v>
      </c>
      <c r="AG1018" s="42">
        <v>140</v>
      </c>
      <c r="AH1018" s="46">
        <v>71095</v>
      </c>
      <c r="AI1018" s="46">
        <f t="shared" si="200"/>
        <v>25003</v>
      </c>
      <c r="AJ1018" t="s">
        <v>1376</v>
      </c>
    </row>
    <row r="1019" spans="1:36" hidden="1" outlineLevel="1" x14ac:dyDescent="0.2">
      <c r="A1019" s="25" t="s">
        <v>1889</v>
      </c>
      <c r="B1019" s="11" t="s">
        <v>1230</v>
      </c>
      <c r="E1019" s="1">
        <f t="shared" si="195"/>
        <v>6133</v>
      </c>
      <c r="G1019" s="1">
        <v>5328</v>
      </c>
      <c r="H1019" s="1">
        <v>5300</v>
      </c>
      <c r="I1019" s="2"/>
      <c r="J1019" s="2">
        <f t="shared" si="201"/>
        <v>0.86417740094570361</v>
      </c>
      <c r="K1019" s="7">
        <f t="shared" si="202"/>
        <v>2</v>
      </c>
      <c r="L1019" s="7">
        <f t="shared" si="202"/>
        <v>3</v>
      </c>
      <c r="M1019" s="7">
        <f t="shared" si="202"/>
        <v>1</v>
      </c>
      <c r="N1019" s="2">
        <f t="shared" si="196"/>
        <v>0.18066199249959236</v>
      </c>
      <c r="O1019" s="2">
        <f t="shared" si="197"/>
        <v>0.14152943094733408</v>
      </c>
      <c r="P1019" s="2">
        <f t="shared" si="198"/>
        <v>0.6636230229903799</v>
      </c>
      <c r="Q1019" s="2">
        <f t="shared" si="199"/>
        <v>1.4185553562693687E-2</v>
      </c>
      <c r="R1019" s="1">
        <v>1108</v>
      </c>
      <c r="S1019" s="1">
        <v>868</v>
      </c>
      <c r="T1019" s="1">
        <v>4070</v>
      </c>
      <c r="U1019" s="1">
        <v>31</v>
      </c>
      <c r="V1019" s="1">
        <v>3</v>
      </c>
      <c r="W1019" s="1">
        <v>53</v>
      </c>
      <c r="AA1019" s="11" t="s">
        <v>1655</v>
      </c>
      <c r="AB1019" s="11" t="e">
        <f>#REF!</f>
        <v>#REF!</v>
      </c>
      <c r="AE1019" s="40">
        <v>25</v>
      </c>
      <c r="AF1019" s="42">
        <v>27</v>
      </c>
      <c r="AG1019" s="42">
        <v>255</v>
      </c>
      <c r="AH1019" s="46">
        <v>71480</v>
      </c>
      <c r="AI1019" s="46">
        <f t="shared" si="200"/>
        <v>25027</v>
      </c>
      <c r="AJ1019" t="s">
        <v>1376</v>
      </c>
    </row>
    <row r="1020" spans="1:36" hidden="1" outlineLevel="1" x14ac:dyDescent="0.2">
      <c r="A1020" s="25" t="s">
        <v>1777</v>
      </c>
      <c r="B1020" s="11" t="s">
        <v>1230</v>
      </c>
      <c r="E1020" s="1">
        <f t="shared" si="195"/>
        <v>10957</v>
      </c>
      <c r="G1020" s="1">
        <v>8772</v>
      </c>
      <c r="H1020" s="1">
        <v>8727</v>
      </c>
      <c r="I1020" s="2"/>
      <c r="J1020" s="2">
        <f t="shared" si="201"/>
        <v>0.79647713790271057</v>
      </c>
      <c r="K1020" s="7">
        <f t="shared" si="202"/>
        <v>2</v>
      </c>
      <c r="L1020" s="7">
        <f t="shared" si="202"/>
        <v>3</v>
      </c>
      <c r="M1020" s="7">
        <f t="shared" si="202"/>
        <v>1</v>
      </c>
      <c r="N1020" s="2">
        <f t="shared" si="196"/>
        <v>0.17988500501962215</v>
      </c>
      <c r="O1020" s="2">
        <f t="shared" si="197"/>
        <v>0.14456511818928539</v>
      </c>
      <c r="P1020" s="2">
        <f t="shared" si="198"/>
        <v>0.6546499954367071</v>
      </c>
      <c r="Q1020" s="2">
        <f t="shared" si="199"/>
        <v>2.0899881354385363E-2</v>
      </c>
      <c r="R1020" s="1">
        <v>1971</v>
      </c>
      <c r="S1020" s="1">
        <v>1584</v>
      </c>
      <c r="T1020" s="1">
        <v>7173</v>
      </c>
      <c r="U1020" s="1">
        <v>68</v>
      </c>
      <c r="V1020" s="1">
        <v>10</v>
      </c>
      <c r="W1020" s="1">
        <v>151</v>
      </c>
      <c r="AA1020" s="11" t="s">
        <v>1655</v>
      </c>
      <c r="AB1020" s="11" t="e">
        <f>#REF!</f>
        <v>#REF!</v>
      </c>
      <c r="AE1020" s="40">
        <v>25</v>
      </c>
      <c r="AF1020" s="42">
        <v>27</v>
      </c>
      <c r="AG1020" s="42">
        <v>260</v>
      </c>
      <c r="AH1020" s="46">
        <v>71620</v>
      </c>
      <c r="AI1020" s="46">
        <f t="shared" si="200"/>
        <v>25027</v>
      </c>
      <c r="AJ1020" t="s">
        <v>1376</v>
      </c>
    </row>
    <row r="1021" spans="1:36" hidden="1" outlineLevel="1" x14ac:dyDescent="0.2">
      <c r="A1021" s="25" t="s">
        <v>2446</v>
      </c>
      <c r="B1021" s="11" t="s">
        <v>1230</v>
      </c>
      <c r="E1021" s="1">
        <f t="shared" si="195"/>
        <v>20013</v>
      </c>
      <c r="G1021" s="1">
        <v>16709</v>
      </c>
      <c r="H1021" s="1">
        <v>16623</v>
      </c>
      <c r="I1021" s="2"/>
      <c r="J1021" s="2">
        <f t="shared" si="201"/>
        <v>0.83061010343276875</v>
      </c>
      <c r="K1021" s="7">
        <f t="shared" si="202"/>
        <v>2</v>
      </c>
      <c r="L1021" s="7">
        <f t="shared" si="202"/>
        <v>3</v>
      </c>
      <c r="M1021" s="7">
        <f t="shared" si="202"/>
        <v>1</v>
      </c>
      <c r="N1021" s="2">
        <f t="shared" si="196"/>
        <v>0.26327886873532202</v>
      </c>
      <c r="O1021" s="2">
        <f t="shared" si="197"/>
        <v>0.10728026782591316</v>
      </c>
      <c r="P1021" s="2">
        <f t="shared" si="198"/>
        <v>0.617598560935392</v>
      </c>
      <c r="Q1021" s="2">
        <f t="shared" si="199"/>
        <v>1.1842302503372815E-2</v>
      </c>
      <c r="R1021" s="1">
        <v>5269</v>
      </c>
      <c r="S1021" s="1">
        <v>2147</v>
      </c>
      <c r="T1021" s="1">
        <v>12360</v>
      </c>
      <c r="U1021" s="1">
        <v>85</v>
      </c>
      <c r="V1021" s="1">
        <v>10</v>
      </c>
      <c r="W1021" s="1">
        <v>142</v>
      </c>
      <c r="AA1021" t="s">
        <v>463</v>
      </c>
      <c r="AB1021" t="e">
        <f>#REF!</f>
        <v>#REF!</v>
      </c>
      <c r="AE1021" s="40">
        <v>25</v>
      </c>
      <c r="AF1021" s="42">
        <v>17</v>
      </c>
      <c r="AG1021" s="42">
        <v>230</v>
      </c>
      <c r="AH1021" s="46">
        <v>72215</v>
      </c>
      <c r="AI1021" s="46">
        <f t="shared" si="200"/>
        <v>25017</v>
      </c>
      <c r="AJ1021" t="s">
        <v>1376</v>
      </c>
    </row>
    <row r="1022" spans="1:36" hidden="1" outlineLevel="1" x14ac:dyDescent="0.2">
      <c r="A1022" s="25" t="s">
        <v>2601</v>
      </c>
      <c r="B1022" s="11" t="s">
        <v>1230</v>
      </c>
      <c r="E1022" s="1">
        <f t="shared" si="195"/>
        <v>1383</v>
      </c>
      <c r="G1022" s="1">
        <v>1092</v>
      </c>
      <c r="H1022" s="1">
        <v>1087</v>
      </c>
      <c r="I1022" s="2"/>
      <c r="J1022" s="2">
        <f t="shared" si="201"/>
        <v>0.78597252349963842</v>
      </c>
      <c r="K1022" s="7">
        <f t="shared" si="202"/>
        <v>2</v>
      </c>
      <c r="L1022" s="7">
        <f t="shared" si="202"/>
        <v>3</v>
      </c>
      <c r="M1022" s="7">
        <f t="shared" si="202"/>
        <v>1</v>
      </c>
      <c r="N1022" s="2">
        <f t="shared" si="196"/>
        <v>0.15328994938539406</v>
      </c>
      <c r="O1022" s="2">
        <f t="shared" si="197"/>
        <v>0.14605929139551699</v>
      </c>
      <c r="P1022" s="2">
        <f t="shared" si="198"/>
        <v>0.68040491684743309</v>
      </c>
      <c r="Q1022" s="2">
        <f t="shared" si="199"/>
        <v>2.0245842371655831E-2</v>
      </c>
      <c r="R1022" s="1">
        <v>212</v>
      </c>
      <c r="S1022" s="1">
        <v>202</v>
      </c>
      <c r="T1022" s="1">
        <v>941</v>
      </c>
      <c r="U1022" s="1">
        <v>8</v>
      </c>
      <c r="V1022" s="1">
        <v>4</v>
      </c>
      <c r="W1022" s="1">
        <v>16</v>
      </c>
      <c r="AA1022" t="s">
        <v>2684</v>
      </c>
      <c r="AB1022" t="e">
        <f>#REF!</f>
        <v>#REF!</v>
      </c>
      <c r="AE1022" s="40">
        <v>25</v>
      </c>
      <c r="AF1022" s="42">
        <v>13</v>
      </c>
      <c r="AG1022" s="42">
        <v>100</v>
      </c>
      <c r="AH1022" s="46">
        <v>72390</v>
      </c>
      <c r="AI1022" s="46">
        <f t="shared" si="200"/>
        <v>25013</v>
      </c>
      <c r="AJ1022" t="s">
        <v>1376</v>
      </c>
    </row>
    <row r="1023" spans="1:36" hidden="1" outlineLevel="1" x14ac:dyDescent="0.2">
      <c r="A1023" s="25" t="s">
        <v>2680</v>
      </c>
      <c r="B1023" s="11" t="s">
        <v>1230</v>
      </c>
      <c r="E1023" s="1">
        <f t="shared" si="195"/>
        <v>19483</v>
      </c>
      <c r="G1023" s="1">
        <v>16295</v>
      </c>
      <c r="H1023" s="1">
        <v>16166</v>
      </c>
      <c r="I1023" s="2"/>
      <c r="J1023" s="2">
        <f t="shared" si="201"/>
        <v>0.82974901195914386</v>
      </c>
      <c r="K1023" s="7">
        <f t="shared" si="202"/>
        <v>2</v>
      </c>
      <c r="L1023" s="7">
        <f t="shared" si="202"/>
        <v>3</v>
      </c>
      <c r="M1023" s="7">
        <f t="shared" si="202"/>
        <v>1</v>
      </c>
      <c r="N1023" s="2">
        <f t="shared" si="196"/>
        <v>0.2227069753118103</v>
      </c>
      <c r="O1023" s="2">
        <f t="shared" si="197"/>
        <v>0.12569932761894986</v>
      </c>
      <c r="P1023" s="2">
        <f t="shared" si="198"/>
        <v>0.64153364471590613</v>
      </c>
      <c r="Q1023" s="2">
        <f t="shared" si="199"/>
        <v>1.0060052353333737E-2</v>
      </c>
      <c r="R1023" s="1">
        <v>4339</v>
      </c>
      <c r="S1023" s="1">
        <v>2449</v>
      </c>
      <c r="T1023" s="1">
        <v>12499</v>
      </c>
      <c r="U1023" s="1">
        <v>54</v>
      </c>
      <c r="V1023" s="1">
        <v>6</v>
      </c>
      <c r="W1023" s="1">
        <v>136</v>
      </c>
      <c r="AA1023" t="s">
        <v>694</v>
      </c>
      <c r="AB1023" t="e">
        <f>#REF!</f>
        <v>#REF!</v>
      </c>
      <c r="AE1023" s="40">
        <v>25</v>
      </c>
      <c r="AF1023" s="42">
        <v>21</v>
      </c>
      <c r="AG1023" s="42">
        <v>120</v>
      </c>
      <c r="AH1023" s="46">
        <v>72495</v>
      </c>
      <c r="AI1023" s="46">
        <f t="shared" si="200"/>
        <v>25021</v>
      </c>
      <c r="AJ1023" t="s">
        <v>1376</v>
      </c>
    </row>
    <row r="1024" spans="1:36" hidden="1" outlineLevel="1" x14ac:dyDescent="0.2">
      <c r="A1024" s="25" t="s">
        <v>789</v>
      </c>
      <c r="B1024" s="11" t="s">
        <v>1230</v>
      </c>
      <c r="E1024" s="1">
        <f t="shared" si="195"/>
        <v>36339</v>
      </c>
      <c r="G1024" s="1">
        <v>29075</v>
      </c>
      <c r="H1024" s="1">
        <v>28896</v>
      </c>
      <c r="I1024" s="2"/>
      <c r="J1024" s="2">
        <f t="shared" si="201"/>
        <v>0.79517873359200864</v>
      </c>
      <c r="K1024" s="7">
        <f t="shared" si="202"/>
        <v>2</v>
      </c>
      <c r="L1024" s="7">
        <f t="shared" si="202"/>
        <v>3</v>
      </c>
      <c r="M1024" s="7">
        <f t="shared" si="202"/>
        <v>1</v>
      </c>
      <c r="N1024" s="2">
        <f t="shared" si="196"/>
        <v>0.34508379427061836</v>
      </c>
      <c r="O1024" s="2">
        <f t="shared" si="197"/>
        <v>7.4685599493656954E-2</v>
      </c>
      <c r="P1024" s="2">
        <f t="shared" si="198"/>
        <v>0.57214012493464317</v>
      </c>
      <c r="Q1024" s="2">
        <f t="shared" si="199"/>
        <v>8.0904813010814758E-3</v>
      </c>
      <c r="R1024" s="1">
        <v>12540</v>
      </c>
      <c r="S1024" s="1">
        <v>2714</v>
      </c>
      <c r="T1024" s="1">
        <v>20791</v>
      </c>
      <c r="U1024" s="1">
        <v>136</v>
      </c>
      <c r="V1024" s="1">
        <v>19</v>
      </c>
      <c r="W1024" s="1">
        <v>139</v>
      </c>
      <c r="AA1024" t="s">
        <v>463</v>
      </c>
      <c r="AB1024" t="e">
        <f>#REF!</f>
        <v>#REF!</v>
      </c>
      <c r="AE1024" s="40">
        <v>25</v>
      </c>
      <c r="AF1024" s="42">
        <v>17</v>
      </c>
      <c r="AG1024" s="42">
        <v>235</v>
      </c>
      <c r="AH1024" s="46">
        <v>72600</v>
      </c>
      <c r="AI1024" s="46">
        <f t="shared" si="200"/>
        <v>25017</v>
      </c>
      <c r="AJ1024" t="s">
        <v>1161</v>
      </c>
    </row>
    <row r="1025" spans="1:36" hidden="1" outlineLevel="1" x14ac:dyDescent="0.2">
      <c r="A1025" s="25" t="s">
        <v>965</v>
      </c>
      <c r="B1025" s="11" t="s">
        <v>1230</v>
      </c>
      <c r="E1025" s="1">
        <f t="shared" si="195"/>
        <v>6961</v>
      </c>
      <c r="G1025" s="1">
        <v>4980</v>
      </c>
      <c r="H1025" s="1">
        <v>4951</v>
      </c>
      <c r="I1025" s="2"/>
      <c r="J1025" s="2">
        <f t="shared" si="201"/>
        <v>0.71124838385289468</v>
      </c>
      <c r="K1025" s="7">
        <f t="shared" si="202"/>
        <v>2</v>
      </c>
      <c r="L1025" s="7">
        <f t="shared" si="202"/>
        <v>3</v>
      </c>
      <c r="M1025" s="7">
        <f t="shared" si="202"/>
        <v>1</v>
      </c>
      <c r="N1025" s="2">
        <f t="shared" si="196"/>
        <v>0.22108892400517166</v>
      </c>
      <c r="O1025" s="2">
        <f t="shared" si="197"/>
        <v>0.12613130297371067</v>
      </c>
      <c r="P1025" s="2">
        <f t="shared" si="198"/>
        <v>0.62907628214337019</v>
      </c>
      <c r="Q1025" s="2">
        <f t="shared" si="199"/>
        <v>2.370349087774748E-2</v>
      </c>
      <c r="R1025" s="1">
        <v>1539</v>
      </c>
      <c r="S1025" s="1">
        <v>878</v>
      </c>
      <c r="T1025" s="1">
        <v>4379</v>
      </c>
      <c r="U1025" s="1">
        <v>50</v>
      </c>
      <c r="V1025" s="1">
        <v>7</v>
      </c>
      <c r="W1025" s="1">
        <v>108</v>
      </c>
      <c r="AA1025" t="s">
        <v>2038</v>
      </c>
      <c r="AB1025" t="e">
        <f>#REF!</f>
        <v>#REF!</v>
      </c>
      <c r="AE1025" s="40">
        <v>25</v>
      </c>
      <c r="AF1025" s="42">
        <v>15</v>
      </c>
      <c r="AG1025" s="42">
        <v>85</v>
      </c>
      <c r="AH1025" s="46">
        <v>72880</v>
      </c>
      <c r="AI1025" s="46">
        <f t="shared" si="200"/>
        <v>25015</v>
      </c>
      <c r="AJ1025" t="s">
        <v>1376</v>
      </c>
    </row>
    <row r="1026" spans="1:36" hidden="1" outlineLevel="1" x14ac:dyDescent="0.2">
      <c r="A1026" s="25" t="s">
        <v>1978</v>
      </c>
      <c r="B1026" s="11" t="s">
        <v>1230</v>
      </c>
      <c r="E1026" s="1">
        <f t="shared" si="195"/>
        <v>17387</v>
      </c>
      <c r="G1026" s="1">
        <v>12787</v>
      </c>
      <c r="H1026" s="1">
        <v>12726</v>
      </c>
      <c r="I1026" s="2"/>
      <c r="J1026" s="2">
        <f t="shared" si="201"/>
        <v>0.73192615172255138</v>
      </c>
      <c r="K1026" s="7">
        <f t="shared" si="202"/>
        <v>2</v>
      </c>
      <c r="L1026" s="7">
        <f t="shared" si="202"/>
        <v>3</v>
      </c>
      <c r="M1026" s="7">
        <f t="shared" si="202"/>
        <v>1</v>
      </c>
      <c r="N1026" s="2">
        <f t="shared" si="196"/>
        <v>0.22798642664059354</v>
      </c>
      <c r="O1026" s="2">
        <f t="shared" si="197"/>
        <v>0.11761661011100247</v>
      </c>
      <c r="P1026" s="2">
        <f t="shared" si="198"/>
        <v>0.63950077644216941</v>
      </c>
      <c r="Q1026" s="2">
        <f t="shared" si="199"/>
        <v>1.4896186806234613E-2</v>
      </c>
      <c r="R1026" s="1">
        <v>3964</v>
      </c>
      <c r="S1026" s="1">
        <v>2045</v>
      </c>
      <c r="T1026" s="1">
        <v>11119</v>
      </c>
      <c r="U1026" s="1">
        <v>71</v>
      </c>
      <c r="V1026" s="1">
        <v>23</v>
      </c>
      <c r="W1026" s="1">
        <v>165</v>
      </c>
      <c r="AA1026" t="s">
        <v>216</v>
      </c>
      <c r="AB1026" t="e">
        <f>#REF!</f>
        <v>#REF!</v>
      </c>
      <c r="AE1026" s="40">
        <v>25</v>
      </c>
      <c r="AF1026" s="42">
        <v>23</v>
      </c>
      <c r="AG1026" s="42">
        <v>125</v>
      </c>
      <c r="AH1026" s="46">
        <v>72985</v>
      </c>
      <c r="AI1026" s="46">
        <f t="shared" si="200"/>
        <v>25023</v>
      </c>
      <c r="AJ1026" t="s">
        <v>1376</v>
      </c>
    </row>
    <row r="1027" spans="1:36" hidden="1" outlineLevel="1" x14ac:dyDescent="0.2">
      <c r="A1027" s="25" t="s">
        <v>390</v>
      </c>
      <c r="B1027" s="11" t="s">
        <v>1230</v>
      </c>
      <c r="E1027" s="1">
        <f t="shared" si="195"/>
        <v>3541</v>
      </c>
      <c r="G1027" s="1">
        <v>2628</v>
      </c>
      <c r="H1027" s="1">
        <v>2599</v>
      </c>
      <c r="I1027" s="2"/>
      <c r="J1027" s="2">
        <f t="shared" si="201"/>
        <v>0.73397345382660262</v>
      </c>
      <c r="K1027" s="7">
        <f t="shared" si="202"/>
        <v>2</v>
      </c>
      <c r="L1027" s="7">
        <f t="shared" si="202"/>
        <v>3</v>
      </c>
      <c r="M1027" s="7">
        <f t="shared" si="202"/>
        <v>1</v>
      </c>
      <c r="N1027" s="2">
        <f t="shared" si="196"/>
        <v>0.18412877718158713</v>
      </c>
      <c r="O1027" s="2">
        <f t="shared" si="197"/>
        <v>0.14911042078508896</v>
      </c>
      <c r="P1027" s="2">
        <f t="shared" si="198"/>
        <v>0.6568765885343123</v>
      </c>
      <c r="Q1027" s="2">
        <f t="shared" si="199"/>
        <v>9.8842134990115849E-3</v>
      </c>
      <c r="R1027" s="1">
        <v>652</v>
      </c>
      <c r="S1027" s="1">
        <v>528</v>
      </c>
      <c r="T1027" s="1">
        <v>2326</v>
      </c>
      <c r="U1027" s="1">
        <v>22</v>
      </c>
      <c r="V1027" s="1">
        <v>5</v>
      </c>
      <c r="W1027" s="1">
        <v>8</v>
      </c>
      <c r="AA1027" s="11" t="s">
        <v>1655</v>
      </c>
      <c r="AB1027" s="11" t="e">
        <f>#REF!</f>
        <v>#REF!</v>
      </c>
      <c r="AE1027" s="40">
        <v>25</v>
      </c>
      <c r="AF1027" s="42">
        <v>27</v>
      </c>
      <c r="AG1027" s="42">
        <v>265</v>
      </c>
      <c r="AH1027" s="46">
        <v>73090</v>
      </c>
      <c r="AI1027" s="46">
        <f t="shared" si="200"/>
        <v>25027</v>
      </c>
      <c r="AJ1027" t="s">
        <v>1376</v>
      </c>
    </row>
    <row r="1028" spans="1:36" hidden="1" outlineLevel="1" x14ac:dyDescent="0.2">
      <c r="A1028" s="25" t="s">
        <v>2148</v>
      </c>
      <c r="B1028" s="11" t="s">
        <v>1230</v>
      </c>
      <c r="E1028" s="1">
        <f t="shared" si="195"/>
        <v>621</v>
      </c>
      <c r="G1028" s="1">
        <v>526</v>
      </c>
      <c r="H1028" s="1">
        <v>523</v>
      </c>
      <c r="I1028" s="2"/>
      <c r="J1028" s="2">
        <f t="shared" si="201"/>
        <v>0.84219001610305955</v>
      </c>
      <c r="K1028" s="7">
        <f t="shared" si="202"/>
        <v>2</v>
      </c>
      <c r="L1028" s="7">
        <f t="shared" si="202"/>
        <v>3</v>
      </c>
      <c r="M1028" s="7">
        <f t="shared" si="202"/>
        <v>1</v>
      </c>
      <c r="N1028" s="2">
        <f t="shared" si="196"/>
        <v>0.19967793880837359</v>
      </c>
      <c r="O1028" s="2">
        <f t="shared" si="197"/>
        <v>6.9243156199677941E-2</v>
      </c>
      <c r="P1028" s="2">
        <f t="shared" si="198"/>
        <v>0.71819645732689208</v>
      </c>
      <c r="Q1028" s="2">
        <f t="shared" si="199"/>
        <v>1.2882447665056418E-2</v>
      </c>
      <c r="R1028" s="1">
        <v>124</v>
      </c>
      <c r="S1028" s="1">
        <v>43</v>
      </c>
      <c r="T1028" s="1">
        <v>446</v>
      </c>
      <c r="U1028" s="1">
        <v>3</v>
      </c>
      <c r="V1028" s="1">
        <v>0</v>
      </c>
      <c r="W1028" s="1">
        <v>5</v>
      </c>
      <c r="AA1028" t="s">
        <v>1057</v>
      </c>
      <c r="AB1028" t="e">
        <f>#REF!</f>
        <v>#REF!</v>
      </c>
      <c r="AE1028" s="40">
        <v>25</v>
      </c>
      <c r="AF1028" s="42">
        <v>11</v>
      </c>
      <c r="AG1028" s="42">
        <v>120</v>
      </c>
      <c r="AH1028" s="46">
        <v>73265</v>
      </c>
      <c r="AI1028" s="46">
        <f t="shared" si="200"/>
        <v>25011</v>
      </c>
      <c r="AJ1028" t="s">
        <v>1376</v>
      </c>
    </row>
    <row r="1029" spans="1:36" hidden="1" outlineLevel="1" x14ac:dyDescent="0.2">
      <c r="A1029" s="25" t="s">
        <v>636</v>
      </c>
      <c r="B1029" s="11" t="s">
        <v>1230</v>
      </c>
      <c r="E1029" s="1">
        <f t="shared" si="195"/>
        <v>423</v>
      </c>
      <c r="G1029" s="1">
        <v>353</v>
      </c>
      <c r="H1029" s="1">
        <v>353</v>
      </c>
      <c r="I1029" s="2"/>
      <c r="J1029" s="2">
        <f t="shared" si="201"/>
        <v>0.83451536643026003</v>
      </c>
      <c r="K1029" s="7">
        <f t="shared" si="202"/>
        <v>2</v>
      </c>
      <c r="L1029" s="7">
        <f t="shared" si="202"/>
        <v>3</v>
      </c>
      <c r="M1029" s="7">
        <f t="shared" si="202"/>
        <v>1</v>
      </c>
      <c r="N1029" s="2">
        <f t="shared" si="196"/>
        <v>0.28841607565011823</v>
      </c>
      <c r="O1029" s="2">
        <f t="shared" si="197"/>
        <v>8.7470449172576833E-2</v>
      </c>
      <c r="P1029" s="2">
        <f t="shared" si="198"/>
        <v>0.61465721040189125</v>
      </c>
      <c r="Q1029" s="2">
        <f t="shared" si="199"/>
        <v>9.4562647754137252E-3</v>
      </c>
      <c r="R1029" s="1">
        <v>122</v>
      </c>
      <c r="S1029" s="1">
        <v>37</v>
      </c>
      <c r="T1029" s="1">
        <v>260</v>
      </c>
      <c r="U1029" s="1">
        <v>2</v>
      </c>
      <c r="V1029" s="1">
        <v>0</v>
      </c>
      <c r="W1029" s="1">
        <v>2</v>
      </c>
      <c r="AA1029" t="s">
        <v>2164</v>
      </c>
      <c r="AB1029" t="e">
        <f>#REF!</f>
        <v>#REF!</v>
      </c>
      <c r="AE1029" s="40">
        <v>25</v>
      </c>
      <c r="AF1029" s="42">
        <v>3</v>
      </c>
      <c r="AG1029" s="42">
        <v>145</v>
      </c>
      <c r="AH1029" s="46">
        <v>73335</v>
      </c>
      <c r="AI1029" s="46">
        <f t="shared" si="200"/>
        <v>25003</v>
      </c>
      <c r="AJ1029" t="s">
        <v>1376</v>
      </c>
    </row>
    <row r="1030" spans="1:36" hidden="1" outlineLevel="1" x14ac:dyDescent="0.2">
      <c r="A1030" s="25" t="s">
        <v>1267</v>
      </c>
      <c r="B1030" s="11" t="s">
        <v>1230</v>
      </c>
      <c r="E1030" s="1">
        <f t="shared" si="195"/>
        <v>25261</v>
      </c>
      <c r="G1030" s="1">
        <v>19318</v>
      </c>
      <c r="H1030" s="1">
        <v>19227</v>
      </c>
      <c r="I1030" s="2"/>
      <c r="J1030" s="2">
        <f t="shared" si="201"/>
        <v>0.76113376350896644</v>
      </c>
      <c r="K1030" s="7">
        <f t="shared" si="202"/>
        <v>2</v>
      </c>
      <c r="L1030" s="7">
        <f t="shared" si="202"/>
        <v>3</v>
      </c>
      <c r="M1030" s="7">
        <f t="shared" si="202"/>
        <v>1</v>
      </c>
      <c r="N1030" s="2">
        <f t="shared" si="196"/>
        <v>0.4130873678793397</v>
      </c>
      <c r="O1030" s="2">
        <f t="shared" si="197"/>
        <v>5.9459245477217842E-2</v>
      </c>
      <c r="P1030" s="2">
        <f t="shared" si="198"/>
        <v>0.51672538696013615</v>
      </c>
      <c r="Q1030" s="2">
        <f t="shared" si="199"/>
        <v>1.07279996833064E-2</v>
      </c>
      <c r="R1030" s="1">
        <v>10435</v>
      </c>
      <c r="S1030" s="1">
        <v>1502</v>
      </c>
      <c r="T1030" s="1">
        <v>13053</v>
      </c>
      <c r="U1030" s="1">
        <v>75</v>
      </c>
      <c r="V1030" s="1">
        <v>18</v>
      </c>
      <c r="W1030" s="1">
        <v>178</v>
      </c>
      <c r="AA1030" t="s">
        <v>463</v>
      </c>
      <c r="AB1030" t="e">
        <f>#REF!</f>
        <v>#REF!</v>
      </c>
      <c r="AE1030" s="40">
        <v>25</v>
      </c>
      <c r="AF1030" s="42">
        <v>17</v>
      </c>
      <c r="AG1030" s="42">
        <v>240</v>
      </c>
      <c r="AH1030" s="46">
        <v>73440</v>
      </c>
      <c r="AI1030" s="46">
        <f t="shared" si="200"/>
        <v>25017</v>
      </c>
      <c r="AJ1030" t="s">
        <v>1161</v>
      </c>
    </row>
    <row r="1031" spans="1:36" hidden="1" outlineLevel="1" x14ac:dyDescent="0.2">
      <c r="A1031" s="25" t="s">
        <v>2072</v>
      </c>
      <c r="B1031" s="11" t="s">
        <v>1230</v>
      </c>
      <c r="E1031" s="1">
        <f t="shared" si="195"/>
        <v>10833</v>
      </c>
      <c r="G1031" s="1">
        <v>9390</v>
      </c>
      <c r="H1031" s="1">
        <v>9302</v>
      </c>
      <c r="I1031" s="2"/>
      <c r="J1031" s="2">
        <f t="shared" si="201"/>
        <v>0.85867257454075507</v>
      </c>
      <c r="K1031" s="7">
        <f t="shared" si="202"/>
        <v>2</v>
      </c>
      <c r="L1031" s="7">
        <f t="shared" si="202"/>
        <v>3</v>
      </c>
      <c r="M1031" s="7">
        <f t="shared" si="202"/>
        <v>1</v>
      </c>
      <c r="N1031" s="2">
        <f t="shared" si="196"/>
        <v>0.29483984122588386</v>
      </c>
      <c r="O1031" s="2">
        <f t="shared" si="197"/>
        <v>9.3141327425459247E-2</v>
      </c>
      <c r="P1031" s="2">
        <f t="shared" si="198"/>
        <v>0.60509554140127386</v>
      </c>
      <c r="Q1031" s="2">
        <f t="shared" si="199"/>
        <v>6.9232899473830045E-3</v>
      </c>
      <c r="R1031" s="1">
        <v>3194</v>
      </c>
      <c r="S1031" s="1">
        <v>1009</v>
      </c>
      <c r="T1031" s="1">
        <v>6555</v>
      </c>
      <c r="U1031" s="1">
        <v>27</v>
      </c>
      <c r="V1031" s="1">
        <v>8</v>
      </c>
      <c r="W1031" s="1">
        <v>40</v>
      </c>
      <c r="AA1031" t="s">
        <v>463</v>
      </c>
      <c r="AB1031" t="e">
        <f>#REF!</f>
        <v>#REF!</v>
      </c>
      <c r="AE1031" s="40">
        <v>25</v>
      </c>
      <c r="AF1031" s="42">
        <v>17</v>
      </c>
      <c r="AG1031" s="42">
        <v>245</v>
      </c>
      <c r="AH1031" s="46">
        <v>73790</v>
      </c>
      <c r="AI1031" s="46">
        <f t="shared" si="200"/>
        <v>25017</v>
      </c>
      <c r="AJ1031" t="s">
        <v>1376</v>
      </c>
    </row>
    <row r="1032" spans="1:36" hidden="1" outlineLevel="1" x14ac:dyDescent="0.2">
      <c r="A1032" s="25" t="s">
        <v>641</v>
      </c>
      <c r="B1032" s="11" t="s">
        <v>1230</v>
      </c>
      <c r="E1032" s="1">
        <f t="shared" si="195"/>
        <v>12182</v>
      </c>
      <c r="G1032" s="1">
        <v>8346</v>
      </c>
      <c r="H1032" s="1">
        <v>8298</v>
      </c>
      <c r="I1032" s="2"/>
      <c r="J1032" s="2">
        <f t="shared" si="201"/>
        <v>0.68116893777704812</v>
      </c>
      <c r="K1032" s="7">
        <f t="shared" si="202"/>
        <v>2</v>
      </c>
      <c r="L1032" s="7">
        <f t="shared" si="202"/>
        <v>3</v>
      </c>
      <c r="M1032" s="7">
        <f t="shared" si="202"/>
        <v>1</v>
      </c>
      <c r="N1032" s="2">
        <f t="shared" si="196"/>
        <v>0.21966836315875882</v>
      </c>
      <c r="O1032" s="2">
        <f t="shared" si="197"/>
        <v>0.12772943687407651</v>
      </c>
      <c r="P1032" s="2">
        <f t="shared" si="198"/>
        <v>0.63331144311278931</v>
      </c>
      <c r="Q1032" s="2">
        <f t="shared" si="199"/>
        <v>1.9290756854375424E-2</v>
      </c>
      <c r="R1032" s="1">
        <v>2676</v>
      </c>
      <c r="S1032" s="1">
        <v>1556</v>
      </c>
      <c r="T1032" s="1">
        <v>7715</v>
      </c>
      <c r="U1032" s="1">
        <v>62</v>
      </c>
      <c r="V1032" s="1">
        <v>10</v>
      </c>
      <c r="W1032" s="1">
        <v>163</v>
      </c>
      <c r="AA1032" s="11" t="s">
        <v>1655</v>
      </c>
      <c r="AB1032" s="11" t="e">
        <f>#REF!</f>
        <v>#REF!</v>
      </c>
      <c r="AE1032" s="40">
        <v>25</v>
      </c>
      <c r="AF1032" s="42">
        <v>27</v>
      </c>
      <c r="AG1032" s="42">
        <v>270</v>
      </c>
      <c r="AH1032" s="46">
        <v>73895</v>
      </c>
      <c r="AI1032" s="46">
        <f t="shared" si="200"/>
        <v>25027</v>
      </c>
      <c r="AJ1032" t="s">
        <v>1376</v>
      </c>
    </row>
    <row r="1033" spans="1:36" hidden="1" outlineLevel="1" x14ac:dyDescent="0.2">
      <c r="A1033" s="25" t="s">
        <v>1925</v>
      </c>
      <c r="B1033" s="11" t="s">
        <v>1230</v>
      </c>
      <c r="E1033" s="1">
        <f t="shared" si="195"/>
        <v>19596</v>
      </c>
      <c r="G1033" s="1">
        <v>16494</v>
      </c>
      <c r="H1033" s="1">
        <v>16342</v>
      </c>
      <c r="I1033" s="2"/>
      <c r="J1033" s="2">
        <f t="shared" si="201"/>
        <v>0.83394570320473571</v>
      </c>
      <c r="K1033" s="7">
        <f t="shared" si="202"/>
        <v>2</v>
      </c>
      <c r="L1033" s="7">
        <f t="shared" si="202"/>
        <v>3</v>
      </c>
      <c r="M1033" s="7">
        <f t="shared" si="202"/>
        <v>1</v>
      </c>
      <c r="N1033" s="2">
        <f t="shared" si="196"/>
        <v>0.30409267197387224</v>
      </c>
      <c r="O1033" s="2">
        <f t="shared" si="197"/>
        <v>0.13038375178607881</v>
      </c>
      <c r="P1033" s="2">
        <f t="shared" si="198"/>
        <v>0.56184935701163508</v>
      </c>
      <c r="Q1033" s="2">
        <f t="shared" si="199"/>
        <v>3.674219228413933E-3</v>
      </c>
      <c r="R1033" s="1">
        <v>5959</v>
      </c>
      <c r="S1033" s="1">
        <v>2555</v>
      </c>
      <c r="T1033" s="1">
        <v>11010</v>
      </c>
      <c r="U1033" s="1">
        <v>43</v>
      </c>
      <c r="V1033" s="1">
        <v>9</v>
      </c>
      <c r="W1033" s="1">
        <v>20</v>
      </c>
      <c r="AA1033" t="s">
        <v>694</v>
      </c>
      <c r="AB1033" t="e">
        <f>#REF!</f>
        <v>#REF!</v>
      </c>
      <c r="AE1033" s="40">
        <v>25</v>
      </c>
      <c r="AF1033" s="42">
        <v>21</v>
      </c>
      <c r="AG1033" s="42">
        <v>125</v>
      </c>
      <c r="AH1033" s="46">
        <v>74175</v>
      </c>
      <c r="AI1033" s="46">
        <f t="shared" si="200"/>
        <v>25021</v>
      </c>
      <c r="AJ1033" t="s">
        <v>1376</v>
      </c>
    </row>
    <row r="1034" spans="1:36" hidden="1" outlineLevel="1" x14ac:dyDescent="0.2">
      <c r="A1034" s="25" t="s">
        <v>1444</v>
      </c>
      <c r="B1034" s="11" t="s">
        <v>1230</v>
      </c>
      <c r="E1034" s="1">
        <f t="shared" si="195"/>
        <v>2992</v>
      </c>
      <c r="G1034" s="1">
        <v>2532</v>
      </c>
      <c r="H1034" s="1">
        <v>2516</v>
      </c>
      <c r="I1034" s="2"/>
      <c r="J1034" s="2">
        <f t="shared" si="201"/>
        <v>0.84090909090909094</v>
      </c>
      <c r="K1034" s="7">
        <f t="shared" si="202"/>
        <v>2</v>
      </c>
      <c r="L1034" s="7">
        <f t="shared" si="202"/>
        <v>3</v>
      </c>
      <c r="M1034" s="7">
        <f t="shared" si="202"/>
        <v>1</v>
      </c>
      <c r="N1034" s="2">
        <f t="shared" si="196"/>
        <v>0.40207219251336901</v>
      </c>
      <c r="O1034" s="2">
        <f t="shared" si="197"/>
        <v>7.5868983957219249E-2</v>
      </c>
      <c r="P1034" s="2">
        <f t="shared" si="198"/>
        <v>0.51036096256684493</v>
      </c>
      <c r="Q1034" s="2">
        <f t="shared" si="199"/>
        <v>1.1697860962566753E-2</v>
      </c>
      <c r="R1034" s="1">
        <v>1203</v>
      </c>
      <c r="S1034" s="1">
        <v>227</v>
      </c>
      <c r="T1034" s="1">
        <v>1527</v>
      </c>
      <c r="U1034" s="1">
        <v>9</v>
      </c>
      <c r="V1034" s="1">
        <v>8</v>
      </c>
      <c r="W1034" s="1">
        <v>18</v>
      </c>
      <c r="AA1034" t="s">
        <v>2256</v>
      </c>
      <c r="AB1034" t="e">
        <f>#REF!</f>
        <v>#REF!</v>
      </c>
      <c r="AE1034" s="40">
        <v>25</v>
      </c>
      <c r="AF1034" s="42">
        <v>1</v>
      </c>
      <c r="AG1034" s="42">
        <v>70</v>
      </c>
      <c r="AH1034" s="46">
        <v>74385</v>
      </c>
      <c r="AI1034" s="46">
        <f t="shared" si="200"/>
        <v>25001</v>
      </c>
      <c r="AJ1034" t="s">
        <v>1376</v>
      </c>
    </row>
    <row r="1035" spans="1:36" hidden="1" outlineLevel="1" x14ac:dyDescent="0.2">
      <c r="A1035" s="25" t="s">
        <v>1445</v>
      </c>
      <c r="B1035" s="11" t="s">
        <v>1230</v>
      </c>
      <c r="E1035" s="1">
        <f t="shared" si="195"/>
        <v>734</v>
      </c>
      <c r="G1035" s="1">
        <v>616</v>
      </c>
      <c r="H1035" s="1">
        <v>614</v>
      </c>
      <c r="I1035" s="2"/>
      <c r="J1035" s="2">
        <f t="shared" si="201"/>
        <v>0.8365122615803815</v>
      </c>
      <c r="K1035" s="7">
        <f t="shared" si="202"/>
        <v>2</v>
      </c>
      <c r="L1035" s="7">
        <f t="shared" si="202"/>
        <v>3</v>
      </c>
      <c r="M1035" s="7">
        <f t="shared" si="202"/>
        <v>1</v>
      </c>
      <c r="N1035" s="2">
        <f t="shared" si="196"/>
        <v>0.32288828337874659</v>
      </c>
      <c r="O1035" s="2">
        <f t="shared" si="197"/>
        <v>3.8147138964577658E-2</v>
      </c>
      <c r="P1035" s="2">
        <f t="shared" si="198"/>
        <v>0.63215258855585832</v>
      </c>
      <c r="Q1035" s="2">
        <f t="shared" si="199"/>
        <v>6.8119891008174838E-3</v>
      </c>
      <c r="R1035" s="1">
        <v>237</v>
      </c>
      <c r="S1035" s="1">
        <v>28</v>
      </c>
      <c r="T1035" s="1">
        <v>464</v>
      </c>
      <c r="U1035" s="1">
        <v>2</v>
      </c>
      <c r="V1035" s="1">
        <v>2</v>
      </c>
      <c r="W1035" s="1">
        <v>1</v>
      </c>
      <c r="AA1035" t="s">
        <v>1057</v>
      </c>
      <c r="AB1035" t="e">
        <f>#REF!</f>
        <v>#REF!</v>
      </c>
      <c r="AE1035" s="40">
        <v>25</v>
      </c>
      <c r="AF1035" s="42">
        <v>11</v>
      </c>
      <c r="AG1035" s="42">
        <v>125</v>
      </c>
      <c r="AH1035" s="46">
        <v>74525</v>
      </c>
      <c r="AI1035" s="46">
        <f t="shared" si="200"/>
        <v>25011</v>
      </c>
      <c r="AJ1035" t="s">
        <v>1376</v>
      </c>
    </row>
    <row r="1036" spans="1:36" hidden="1" outlineLevel="1" x14ac:dyDescent="0.2">
      <c r="A1036" s="25" t="s">
        <v>2757</v>
      </c>
      <c r="B1036" s="11" t="s">
        <v>1230</v>
      </c>
      <c r="E1036" s="1">
        <f t="shared" si="195"/>
        <v>2951</v>
      </c>
      <c r="G1036" s="1">
        <v>2647</v>
      </c>
      <c r="H1036" s="1">
        <v>2608</v>
      </c>
      <c r="I1036" s="2"/>
      <c r="J1036" s="2">
        <f t="shared" si="201"/>
        <v>0.88376821416468998</v>
      </c>
      <c r="K1036" s="7">
        <f t="shared" si="202"/>
        <v>2</v>
      </c>
      <c r="L1036" s="7">
        <f t="shared" si="202"/>
        <v>3</v>
      </c>
      <c r="M1036" s="7">
        <f t="shared" si="202"/>
        <v>1</v>
      </c>
      <c r="N1036" s="2">
        <f t="shared" si="196"/>
        <v>0.20908166723144697</v>
      </c>
      <c r="O1036" s="2">
        <f t="shared" si="197"/>
        <v>0.16164012199254491</v>
      </c>
      <c r="P1036" s="2">
        <f t="shared" si="198"/>
        <v>0.62046763808878347</v>
      </c>
      <c r="Q1036" s="2">
        <f t="shared" si="199"/>
        <v>8.8105726872247381E-3</v>
      </c>
      <c r="R1036" s="1">
        <v>617</v>
      </c>
      <c r="S1036" s="1">
        <v>477</v>
      </c>
      <c r="T1036" s="1">
        <v>1831</v>
      </c>
      <c r="U1036" s="1">
        <v>9</v>
      </c>
      <c r="V1036" s="1">
        <v>1</v>
      </c>
      <c r="W1036" s="1">
        <v>16</v>
      </c>
      <c r="AA1036" t="s">
        <v>775</v>
      </c>
      <c r="AB1036" t="e">
        <f>#REF!</f>
        <v>#REF!</v>
      </c>
      <c r="AE1036" s="40">
        <v>25</v>
      </c>
      <c r="AF1036" s="42">
        <v>9</v>
      </c>
      <c r="AG1036" s="42">
        <v>165</v>
      </c>
      <c r="AH1036" s="46">
        <v>74595</v>
      </c>
      <c r="AI1036" s="46">
        <f t="shared" si="200"/>
        <v>25009</v>
      </c>
      <c r="AJ1036" t="s">
        <v>1376</v>
      </c>
    </row>
    <row r="1037" spans="1:36" hidden="1" outlineLevel="1" x14ac:dyDescent="0.2">
      <c r="A1037" s="25" t="s">
        <v>1091</v>
      </c>
      <c r="B1037" s="11" t="s">
        <v>1230</v>
      </c>
      <c r="E1037" s="1">
        <f t="shared" ref="E1037:E1067" si="203">SUM(R1037:Y1037)</f>
        <v>5759</v>
      </c>
      <c r="G1037" s="1">
        <v>4846</v>
      </c>
      <c r="H1037" s="1">
        <v>4802</v>
      </c>
      <c r="I1037" s="2"/>
      <c r="J1037" s="2">
        <f t="shared" si="201"/>
        <v>0.83382531689529438</v>
      </c>
      <c r="K1037" s="7">
        <f t="shared" si="202"/>
        <v>2</v>
      </c>
      <c r="L1037" s="7">
        <f t="shared" si="202"/>
        <v>3</v>
      </c>
      <c r="M1037" s="7">
        <f t="shared" si="202"/>
        <v>1</v>
      </c>
      <c r="N1037" s="2">
        <f t="shared" ref="N1037:N1068" si="204">IF(SUM($R1037:$W1037)=0,"-",R1037/SUM($R1037:$W1037))</f>
        <v>0.2054176072234763</v>
      </c>
      <c r="O1037" s="2">
        <f t="shared" ref="O1037:O1068" si="205">IF(SUM($R1037:$W1037)=0,"-",S1037/SUM($R1037:$W1037))</f>
        <v>0.11720784858482375</v>
      </c>
      <c r="P1037" s="2">
        <f t="shared" ref="P1037:P1068" si="206">IF(SUM($R1037:$W1037)=0,"-",T1037/SUM($R1037:$W1037))</f>
        <v>0.66469873241882271</v>
      </c>
      <c r="Q1037" s="2">
        <f t="shared" ref="Q1037:Q1068" si="207">IF(SUM($R1037:$W1037)=0,"-",(1-N1037-O1037-P1037))</f>
        <v>1.2675811772877132E-2</v>
      </c>
      <c r="R1037" s="1">
        <v>1183</v>
      </c>
      <c r="S1037" s="1">
        <v>675</v>
      </c>
      <c r="T1037" s="1">
        <v>3828</v>
      </c>
      <c r="U1037" s="1">
        <v>23</v>
      </c>
      <c r="V1037" s="1">
        <v>3</v>
      </c>
      <c r="W1037" s="1">
        <v>47</v>
      </c>
      <c r="AA1037" s="11" t="s">
        <v>1655</v>
      </c>
      <c r="AB1037" s="11" t="e">
        <f>#REF!</f>
        <v>#REF!</v>
      </c>
      <c r="AE1037" s="40">
        <v>25</v>
      </c>
      <c r="AF1037" s="42">
        <v>27</v>
      </c>
      <c r="AG1037" s="42">
        <v>280</v>
      </c>
      <c r="AH1037" s="46">
        <v>75155</v>
      </c>
      <c r="AI1037" s="46">
        <f t="shared" si="200"/>
        <v>25027</v>
      </c>
      <c r="AJ1037" t="s">
        <v>1376</v>
      </c>
    </row>
    <row r="1038" spans="1:36" hidden="1" outlineLevel="1" x14ac:dyDescent="0.2">
      <c r="A1038" s="25" t="s">
        <v>1975</v>
      </c>
      <c r="B1038" s="11" t="s">
        <v>1230</v>
      </c>
      <c r="E1038" s="1">
        <f t="shared" si="203"/>
        <v>5649</v>
      </c>
      <c r="G1038" s="1">
        <v>4665</v>
      </c>
      <c r="H1038" s="1">
        <v>4625</v>
      </c>
      <c r="I1038" s="2"/>
      <c r="J1038" s="2">
        <f t="shared" si="201"/>
        <v>0.81872897858027971</v>
      </c>
      <c r="K1038" s="7">
        <f t="shared" si="202"/>
        <v>2</v>
      </c>
      <c r="L1038" s="7">
        <f t="shared" si="202"/>
        <v>3</v>
      </c>
      <c r="M1038" s="7">
        <f t="shared" si="202"/>
        <v>1</v>
      </c>
      <c r="N1038" s="2">
        <f t="shared" si="204"/>
        <v>0.18374933616569306</v>
      </c>
      <c r="O1038" s="2">
        <f t="shared" si="205"/>
        <v>0.1492299522039299</v>
      </c>
      <c r="P1038" s="2">
        <f t="shared" si="206"/>
        <v>0.65215082315454065</v>
      </c>
      <c r="Q1038" s="2">
        <f t="shared" si="207"/>
        <v>1.4869888475836479E-2</v>
      </c>
      <c r="R1038" s="1">
        <v>1038</v>
      </c>
      <c r="S1038" s="1">
        <v>843</v>
      </c>
      <c r="T1038" s="1">
        <v>3684</v>
      </c>
      <c r="U1038" s="1">
        <v>20</v>
      </c>
      <c r="V1038" s="1">
        <v>3</v>
      </c>
      <c r="W1038" s="1">
        <v>61</v>
      </c>
      <c r="AA1038" t="s">
        <v>216</v>
      </c>
      <c r="AB1038" t="e">
        <f>#REF!</f>
        <v>#REF!</v>
      </c>
      <c r="AE1038" s="40">
        <v>25</v>
      </c>
      <c r="AF1038" s="42">
        <v>23</v>
      </c>
      <c r="AG1038" s="42">
        <v>130</v>
      </c>
      <c r="AH1038" s="46">
        <v>75260</v>
      </c>
      <c r="AI1038" s="46">
        <f t="shared" si="200"/>
        <v>25023</v>
      </c>
      <c r="AJ1038" t="s">
        <v>1376</v>
      </c>
    </row>
    <row r="1039" spans="1:36" hidden="1" outlineLevel="1" x14ac:dyDescent="0.2">
      <c r="A1039" s="25" t="s">
        <v>2288</v>
      </c>
      <c r="B1039" s="11" t="s">
        <v>1230</v>
      </c>
      <c r="E1039" s="1">
        <f t="shared" si="203"/>
        <v>2849</v>
      </c>
      <c r="G1039" s="1">
        <v>2333</v>
      </c>
      <c r="H1039" s="1">
        <v>2327</v>
      </c>
      <c r="I1039" s="2"/>
      <c r="J1039" s="2">
        <f t="shared" si="201"/>
        <v>0.8167778167778168</v>
      </c>
      <c r="K1039" s="7">
        <f t="shared" si="202"/>
        <v>2</v>
      </c>
      <c r="L1039" s="7">
        <f t="shared" si="202"/>
        <v>3</v>
      </c>
      <c r="M1039" s="7">
        <f t="shared" si="202"/>
        <v>1</v>
      </c>
      <c r="N1039" s="2">
        <f t="shared" si="204"/>
        <v>0.20498420498420497</v>
      </c>
      <c r="O1039" s="2">
        <f t="shared" si="205"/>
        <v>0.14742014742014742</v>
      </c>
      <c r="P1039" s="2">
        <f t="shared" si="206"/>
        <v>0.62583362583362578</v>
      </c>
      <c r="Q1039" s="2">
        <f t="shared" si="207"/>
        <v>2.1762021762021799E-2</v>
      </c>
      <c r="R1039" s="1">
        <v>584</v>
      </c>
      <c r="S1039" s="1">
        <v>420</v>
      </c>
      <c r="T1039" s="1">
        <v>1783</v>
      </c>
      <c r="U1039" s="1">
        <v>19</v>
      </c>
      <c r="V1039" s="1">
        <v>1</v>
      </c>
      <c r="W1039" s="1">
        <v>42</v>
      </c>
      <c r="AA1039" s="11" t="s">
        <v>1655</v>
      </c>
      <c r="AB1039" s="11" t="e">
        <f>#REF!</f>
        <v>#REF!</v>
      </c>
      <c r="AE1039" s="40">
        <v>25</v>
      </c>
      <c r="AF1039" s="42">
        <v>27</v>
      </c>
      <c r="AG1039" s="42">
        <v>285</v>
      </c>
      <c r="AH1039" s="46">
        <v>75400</v>
      </c>
      <c r="AI1039" s="46">
        <f t="shared" si="200"/>
        <v>25027</v>
      </c>
      <c r="AJ1039" t="s">
        <v>1376</v>
      </c>
    </row>
    <row r="1040" spans="1:36" hidden="1" outlineLevel="1" x14ac:dyDescent="0.2">
      <c r="A1040" s="25" t="s">
        <v>2007</v>
      </c>
      <c r="B1040" s="11" t="s">
        <v>1230</v>
      </c>
      <c r="E1040" s="1">
        <f t="shared" si="203"/>
        <v>3699</v>
      </c>
      <c r="G1040" s="1">
        <v>3298</v>
      </c>
      <c r="H1040" s="1">
        <v>3270</v>
      </c>
      <c r="I1040" s="2"/>
      <c r="J1040" s="2">
        <f t="shared" si="201"/>
        <v>0.88402270884022705</v>
      </c>
      <c r="K1040" s="7">
        <f t="shared" si="202"/>
        <v>2</v>
      </c>
      <c r="L1040" s="7">
        <f t="shared" si="202"/>
        <v>3</v>
      </c>
      <c r="M1040" s="7">
        <f t="shared" si="202"/>
        <v>1</v>
      </c>
      <c r="N1040" s="2">
        <f t="shared" si="204"/>
        <v>0.23573938902406055</v>
      </c>
      <c r="O1040" s="2">
        <f t="shared" si="205"/>
        <v>0.14463368477967017</v>
      </c>
      <c r="P1040" s="2">
        <f t="shared" si="206"/>
        <v>0.60638010273046772</v>
      </c>
      <c r="Q1040" s="2">
        <f t="shared" si="207"/>
        <v>1.3246823465801527E-2</v>
      </c>
      <c r="R1040" s="1">
        <v>872</v>
      </c>
      <c r="S1040" s="1">
        <v>535</v>
      </c>
      <c r="T1040" s="1">
        <v>2243</v>
      </c>
      <c r="U1040" s="1">
        <v>11</v>
      </c>
      <c r="V1040" s="1">
        <v>4</v>
      </c>
      <c r="W1040" s="1">
        <v>34</v>
      </c>
      <c r="AA1040" t="s">
        <v>775</v>
      </c>
      <c r="AB1040" t="e">
        <f>#REF!</f>
        <v>#REF!</v>
      </c>
      <c r="AE1040" s="40">
        <v>25</v>
      </c>
      <c r="AF1040" s="42">
        <v>9</v>
      </c>
      <c r="AG1040" s="42">
        <v>170</v>
      </c>
      <c r="AH1040" s="46">
        <v>77150</v>
      </c>
      <c r="AI1040" s="46">
        <f t="shared" si="200"/>
        <v>25009</v>
      </c>
      <c r="AJ1040" t="s">
        <v>1376</v>
      </c>
    </row>
    <row r="1041" spans="1:36" hidden="1" outlineLevel="1" x14ac:dyDescent="0.2">
      <c r="A1041" s="25" t="s">
        <v>2752</v>
      </c>
      <c r="B1041" s="11" t="s">
        <v>1230</v>
      </c>
      <c r="E1041" s="1">
        <f t="shared" si="203"/>
        <v>18807</v>
      </c>
      <c r="G1041" s="1">
        <v>13601</v>
      </c>
      <c r="H1041" s="1">
        <v>13513</v>
      </c>
      <c r="I1041" s="2"/>
      <c r="J1041" s="2">
        <f t="shared" si="201"/>
        <v>0.71850906577338225</v>
      </c>
      <c r="K1041" s="7">
        <f t="shared" si="202"/>
        <v>2</v>
      </c>
      <c r="L1041" s="7">
        <f t="shared" si="202"/>
        <v>3</v>
      </c>
      <c r="M1041" s="7">
        <f t="shared" si="202"/>
        <v>1</v>
      </c>
      <c r="N1041" s="2">
        <f t="shared" si="204"/>
        <v>0.26319987238794068</v>
      </c>
      <c r="O1041" s="2">
        <f t="shared" si="205"/>
        <v>0.14026692189078535</v>
      </c>
      <c r="P1041" s="2">
        <f t="shared" si="206"/>
        <v>0.58249587919391721</v>
      </c>
      <c r="Q1041" s="2">
        <f t="shared" si="207"/>
        <v>1.4037326527356675E-2</v>
      </c>
      <c r="R1041" s="1">
        <v>4950</v>
      </c>
      <c r="S1041" s="1">
        <v>2638</v>
      </c>
      <c r="T1041" s="1">
        <v>10955</v>
      </c>
      <c r="U1041" s="1">
        <v>81</v>
      </c>
      <c r="V1041" s="1">
        <v>21</v>
      </c>
      <c r="W1041" s="1">
        <v>162</v>
      </c>
      <c r="AA1041" t="s">
        <v>2684</v>
      </c>
      <c r="AB1041" t="e">
        <f>#REF!</f>
        <v>#REF!</v>
      </c>
      <c r="AE1041" s="40">
        <v>25</v>
      </c>
      <c r="AF1041" s="42">
        <v>13</v>
      </c>
      <c r="AG1041" s="42">
        <v>110</v>
      </c>
      <c r="AH1041" s="46">
        <v>77850</v>
      </c>
      <c r="AI1041" s="46">
        <f t="shared" si="200"/>
        <v>25013</v>
      </c>
      <c r="AJ1041" t="s">
        <v>1376</v>
      </c>
    </row>
    <row r="1042" spans="1:36" hidden="1" outlineLevel="1" x14ac:dyDescent="0.2">
      <c r="A1042" s="25" t="s">
        <v>1366</v>
      </c>
      <c r="B1042" s="11" t="s">
        <v>1230</v>
      </c>
      <c r="E1042" s="1">
        <f t="shared" si="203"/>
        <v>1158</v>
      </c>
      <c r="G1042" s="1">
        <v>975</v>
      </c>
      <c r="H1042" s="1">
        <v>971</v>
      </c>
      <c r="I1042" s="2"/>
      <c r="J1042" s="2">
        <f t="shared" si="201"/>
        <v>0.83851468048359246</v>
      </c>
      <c r="K1042" s="7">
        <f t="shared" si="202"/>
        <v>2</v>
      </c>
      <c r="L1042" s="7">
        <f t="shared" si="202"/>
        <v>3</v>
      </c>
      <c r="M1042" s="7">
        <f t="shared" si="202"/>
        <v>1</v>
      </c>
      <c r="N1042" s="2">
        <f t="shared" si="204"/>
        <v>0.38428324697754751</v>
      </c>
      <c r="O1042" s="2">
        <f t="shared" si="205"/>
        <v>4.9222797927461141E-2</v>
      </c>
      <c r="P1042" s="2">
        <f t="shared" si="206"/>
        <v>0.55613126079447328</v>
      </c>
      <c r="Q1042" s="2">
        <f t="shared" si="207"/>
        <v>1.0362694300518172E-2</v>
      </c>
      <c r="R1042" s="1">
        <v>445</v>
      </c>
      <c r="S1042" s="1">
        <v>57</v>
      </c>
      <c r="T1042" s="1">
        <v>644</v>
      </c>
      <c r="U1042" s="1">
        <v>5</v>
      </c>
      <c r="V1042" s="1">
        <v>1</v>
      </c>
      <c r="W1042" s="1">
        <v>6</v>
      </c>
      <c r="AA1042" t="s">
        <v>2164</v>
      </c>
      <c r="AB1042" t="e">
        <f>#REF!</f>
        <v>#REF!</v>
      </c>
      <c r="AE1042" s="40">
        <v>25</v>
      </c>
      <c r="AF1042" s="42">
        <v>3</v>
      </c>
      <c r="AG1042" s="42">
        <v>150</v>
      </c>
      <c r="AH1042" s="46">
        <v>77990</v>
      </c>
      <c r="AI1042" s="46">
        <f t="shared" si="200"/>
        <v>25003</v>
      </c>
      <c r="AJ1042" t="s">
        <v>1376</v>
      </c>
    </row>
    <row r="1043" spans="1:36" hidden="1" outlineLevel="1" x14ac:dyDescent="0.2">
      <c r="A1043" s="25" t="s">
        <v>2683</v>
      </c>
      <c r="B1043" s="11" t="s">
        <v>1230</v>
      </c>
      <c r="E1043" s="1">
        <f t="shared" si="203"/>
        <v>2682</v>
      </c>
      <c r="G1043" s="1">
        <v>2303</v>
      </c>
      <c r="H1043" s="1">
        <v>2295</v>
      </c>
      <c r="I1043" s="2"/>
      <c r="J1043" s="2">
        <f t="shared" si="201"/>
        <v>0.85570469798657722</v>
      </c>
      <c r="K1043" s="7">
        <f t="shared" si="202"/>
        <v>2</v>
      </c>
      <c r="L1043" s="7">
        <f t="shared" si="202"/>
        <v>3</v>
      </c>
      <c r="M1043" s="7">
        <f t="shared" si="202"/>
        <v>1</v>
      </c>
      <c r="N1043" s="2">
        <f t="shared" si="204"/>
        <v>0.41797166293810589</v>
      </c>
      <c r="O1043" s="2">
        <f t="shared" si="205"/>
        <v>4.7352721849366147E-2</v>
      </c>
      <c r="P1043" s="2">
        <f t="shared" si="206"/>
        <v>0.52572706935123048</v>
      </c>
      <c r="Q1043" s="2">
        <f t="shared" si="207"/>
        <v>8.9485458612975632E-3</v>
      </c>
      <c r="R1043" s="1">
        <v>1121</v>
      </c>
      <c r="S1043" s="1">
        <v>127</v>
      </c>
      <c r="T1043" s="1">
        <v>1410</v>
      </c>
      <c r="U1043" s="1">
        <v>6</v>
      </c>
      <c r="V1043" s="1">
        <v>4</v>
      </c>
      <c r="W1043" s="1">
        <v>14</v>
      </c>
      <c r="AA1043" t="s">
        <v>2853</v>
      </c>
      <c r="AB1043" t="e">
        <f>#REF!</f>
        <v>#REF!</v>
      </c>
      <c r="AE1043" s="40">
        <v>25</v>
      </c>
      <c r="AF1043" s="42">
        <v>7</v>
      </c>
      <c r="AG1043" s="42">
        <v>35</v>
      </c>
      <c r="AH1043" s="46">
        <v>78235</v>
      </c>
      <c r="AI1043" s="46">
        <f t="shared" si="200"/>
        <v>25007</v>
      </c>
      <c r="AJ1043" t="s">
        <v>1376</v>
      </c>
    </row>
    <row r="1044" spans="1:36" hidden="1" outlineLevel="1" x14ac:dyDescent="0.2">
      <c r="A1044" s="25" t="s">
        <v>2750</v>
      </c>
      <c r="B1044" s="11" t="s">
        <v>1230</v>
      </c>
      <c r="E1044" s="1">
        <f t="shared" si="203"/>
        <v>13234</v>
      </c>
      <c r="G1044" s="1">
        <v>10698</v>
      </c>
      <c r="H1044" s="1">
        <v>10636</v>
      </c>
      <c r="I1044" s="2"/>
      <c r="J1044" s="2">
        <f t="shared" si="201"/>
        <v>0.80368747166389598</v>
      </c>
      <c r="K1044" s="7">
        <f t="shared" si="202"/>
        <v>2</v>
      </c>
      <c r="L1044" s="7">
        <f t="shared" si="202"/>
        <v>3</v>
      </c>
      <c r="M1044" s="7">
        <f t="shared" si="202"/>
        <v>1</v>
      </c>
      <c r="N1044" s="2">
        <f t="shared" si="204"/>
        <v>0.26288348194045641</v>
      </c>
      <c r="O1044" s="2">
        <f t="shared" si="205"/>
        <v>0.11447786005742784</v>
      </c>
      <c r="P1044" s="2">
        <f t="shared" si="206"/>
        <v>0.61304216412271417</v>
      </c>
      <c r="Q1044" s="2">
        <f t="shared" si="207"/>
        <v>9.5964938794015353E-3</v>
      </c>
      <c r="R1044" s="1">
        <v>3479</v>
      </c>
      <c r="S1044" s="1">
        <v>1515</v>
      </c>
      <c r="T1044" s="1">
        <v>8113</v>
      </c>
      <c r="U1044" s="1">
        <v>47</v>
      </c>
      <c r="V1044" s="1">
        <v>10</v>
      </c>
      <c r="W1044" s="1">
        <v>70</v>
      </c>
      <c r="AA1044" s="11" t="s">
        <v>1655</v>
      </c>
      <c r="AB1044" s="11" t="e">
        <f>#REF!</f>
        <v>#REF!</v>
      </c>
      <c r="AE1044" s="40">
        <v>25</v>
      </c>
      <c r="AF1044" s="42">
        <v>27</v>
      </c>
      <c r="AG1044" s="42">
        <v>275</v>
      </c>
      <c r="AH1044" s="46">
        <v>75015</v>
      </c>
      <c r="AI1044" s="46">
        <f t="shared" si="200"/>
        <v>25027</v>
      </c>
      <c r="AJ1044" t="s">
        <v>1376</v>
      </c>
    </row>
    <row r="1045" spans="1:36" hidden="1" outlineLevel="1" x14ac:dyDescent="0.2">
      <c r="A1045" s="25" t="s">
        <v>2878</v>
      </c>
      <c r="B1045" s="11" t="s">
        <v>1230</v>
      </c>
      <c r="E1045" s="1">
        <f t="shared" si="203"/>
        <v>26899</v>
      </c>
      <c r="G1045" s="1">
        <v>20784</v>
      </c>
      <c r="H1045" s="1">
        <v>20685</v>
      </c>
      <c r="I1045" s="2"/>
      <c r="J1045" s="2">
        <f t="shared" si="201"/>
        <v>0.76898769470984052</v>
      </c>
      <c r="K1045" s="7">
        <f t="shared" si="202"/>
        <v>2</v>
      </c>
      <c r="L1045" s="7">
        <f t="shared" si="202"/>
        <v>3</v>
      </c>
      <c r="M1045" s="7">
        <f t="shared" si="202"/>
        <v>1</v>
      </c>
      <c r="N1045" s="2">
        <f t="shared" si="204"/>
        <v>0.21569575077140415</v>
      </c>
      <c r="O1045" s="2">
        <f t="shared" si="205"/>
        <v>0.18298077995464515</v>
      </c>
      <c r="P1045" s="2">
        <f t="shared" si="206"/>
        <v>0.58266106546711771</v>
      </c>
      <c r="Q1045" s="2">
        <f t="shared" si="207"/>
        <v>1.8662403806833039E-2</v>
      </c>
      <c r="R1045" s="1">
        <v>5802</v>
      </c>
      <c r="S1045" s="1">
        <v>4922</v>
      </c>
      <c r="T1045" s="1">
        <v>15673</v>
      </c>
      <c r="U1045" s="1">
        <v>140</v>
      </c>
      <c r="V1045" s="1">
        <v>40</v>
      </c>
      <c r="W1045" s="1">
        <v>322</v>
      </c>
      <c r="AA1045" t="s">
        <v>2684</v>
      </c>
      <c r="AB1045" t="e">
        <f>#REF!</f>
        <v>#REF!</v>
      </c>
      <c r="AE1045" s="40">
        <v>25</v>
      </c>
      <c r="AF1045" s="42">
        <v>13</v>
      </c>
      <c r="AG1045" s="42">
        <v>105</v>
      </c>
      <c r="AH1045" s="46">
        <v>76030</v>
      </c>
      <c r="AI1045" s="46">
        <f t="shared" si="200"/>
        <v>25013</v>
      </c>
      <c r="AJ1045" t="s">
        <v>1161</v>
      </c>
    </row>
    <row r="1046" spans="1:36" hidden="1" outlineLevel="1" x14ac:dyDescent="0.2">
      <c r="A1046" s="25" t="s">
        <v>2652</v>
      </c>
      <c r="B1046" s="11" t="s">
        <v>1230</v>
      </c>
      <c r="E1046" s="1">
        <f t="shared" si="203"/>
        <v>18340</v>
      </c>
      <c r="G1046" s="1">
        <v>15383</v>
      </c>
      <c r="H1046" s="1">
        <v>15298</v>
      </c>
      <c r="I1046" s="2"/>
      <c r="J1046" s="2">
        <f t="shared" si="201"/>
        <v>0.8341330425299891</v>
      </c>
      <c r="K1046" s="7">
        <f t="shared" si="202"/>
        <v>2</v>
      </c>
      <c r="L1046" s="7">
        <f t="shared" si="202"/>
        <v>3</v>
      </c>
      <c r="M1046" s="7">
        <f t="shared" si="202"/>
        <v>1</v>
      </c>
      <c r="N1046" s="2">
        <f t="shared" si="204"/>
        <v>0.21712104689203926</v>
      </c>
      <c r="O1046" s="2">
        <f t="shared" si="205"/>
        <v>0.11221374045801527</v>
      </c>
      <c r="P1046" s="2">
        <f t="shared" si="206"/>
        <v>0.66057797164667398</v>
      </c>
      <c r="Q1046" s="2">
        <f t="shared" si="207"/>
        <v>1.0087241003271519E-2</v>
      </c>
      <c r="R1046" s="1">
        <v>3982</v>
      </c>
      <c r="S1046" s="1">
        <v>2058</v>
      </c>
      <c r="T1046" s="1">
        <v>12115</v>
      </c>
      <c r="U1046" s="1">
        <v>55</v>
      </c>
      <c r="V1046" s="1">
        <v>13</v>
      </c>
      <c r="W1046" s="1">
        <v>117</v>
      </c>
      <c r="AA1046" t="s">
        <v>463</v>
      </c>
      <c r="AB1046" t="e">
        <f>#REF!</f>
        <v>#REF!</v>
      </c>
      <c r="AE1046" s="40">
        <v>25</v>
      </c>
      <c r="AF1046" s="42">
        <v>17</v>
      </c>
      <c r="AG1046" s="42">
        <v>250</v>
      </c>
      <c r="AH1046" s="46">
        <v>76135</v>
      </c>
      <c r="AI1046" s="46">
        <f t="shared" si="200"/>
        <v>25017</v>
      </c>
      <c r="AJ1046" t="s">
        <v>1376</v>
      </c>
    </row>
    <row r="1047" spans="1:36" hidden="1" outlineLevel="1" x14ac:dyDescent="0.2">
      <c r="A1047" s="25" t="s">
        <v>1910</v>
      </c>
      <c r="B1047" s="11" t="s">
        <v>1230</v>
      </c>
      <c r="E1047" s="1">
        <f t="shared" si="203"/>
        <v>1320</v>
      </c>
      <c r="G1047" s="1">
        <v>1199</v>
      </c>
      <c r="H1047" s="1">
        <v>1195</v>
      </c>
      <c r="I1047" s="2"/>
      <c r="J1047" s="2">
        <f t="shared" si="201"/>
        <v>0.90530303030303028</v>
      </c>
      <c r="K1047" s="7">
        <f t="shared" si="202"/>
        <v>2</v>
      </c>
      <c r="L1047" s="7">
        <f t="shared" si="202"/>
        <v>3</v>
      </c>
      <c r="M1047" s="7">
        <f t="shared" si="202"/>
        <v>1</v>
      </c>
      <c r="N1047" s="2">
        <f t="shared" si="204"/>
        <v>0.22954545454545455</v>
      </c>
      <c r="O1047" s="2">
        <f t="shared" si="205"/>
        <v>9.0151515151515149E-2</v>
      </c>
      <c r="P1047" s="2">
        <f t="shared" si="206"/>
        <v>0.67045454545454541</v>
      </c>
      <c r="Q1047" s="2">
        <f t="shared" si="207"/>
        <v>9.8484848484849952E-3</v>
      </c>
      <c r="R1047" s="1">
        <v>303</v>
      </c>
      <c r="S1047" s="1">
        <v>119</v>
      </c>
      <c r="T1047" s="1">
        <v>885</v>
      </c>
      <c r="U1047" s="1">
        <v>3</v>
      </c>
      <c r="V1047" s="1">
        <v>5</v>
      </c>
      <c r="W1047" s="1">
        <v>5</v>
      </c>
      <c r="AA1047" t="s">
        <v>2038</v>
      </c>
      <c r="AB1047" t="e">
        <f>#REF!</f>
        <v>#REF!</v>
      </c>
      <c r="AE1047" s="40">
        <v>25</v>
      </c>
      <c r="AF1047" s="42">
        <v>15</v>
      </c>
      <c r="AG1047" s="42">
        <v>90</v>
      </c>
      <c r="AH1047" s="46">
        <v>76380</v>
      </c>
      <c r="AI1047" s="46">
        <f t="shared" si="200"/>
        <v>25015</v>
      </c>
      <c r="AJ1047" t="s">
        <v>1376</v>
      </c>
    </row>
    <row r="1048" spans="1:36" hidden="1" outlineLevel="1" x14ac:dyDescent="0.2">
      <c r="A1048" s="25" t="s">
        <v>2893</v>
      </c>
      <c r="B1048" s="11" t="s">
        <v>1230</v>
      </c>
      <c r="E1048" s="1">
        <f t="shared" si="203"/>
        <v>6374</v>
      </c>
      <c r="G1048" s="1">
        <v>5333</v>
      </c>
      <c r="H1048" s="1">
        <v>5294</v>
      </c>
      <c r="I1048" s="2"/>
      <c r="J1048" s="2">
        <f t="shared" si="201"/>
        <v>0.83056165673046756</v>
      </c>
      <c r="K1048" s="7">
        <f t="shared" si="202"/>
        <v>2</v>
      </c>
      <c r="L1048" s="7">
        <f t="shared" si="202"/>
        <v>3</v>
      </c>
      <c r="M1048" s="7">
        <f t="shared" si="202"/>
        <v>1</v>
      </c>
      <c r="N1048" s="2">
        <f t="shared" si="204"/>
        <v>0.16865390649513648</v>
      </c>
      <c r="O1048" s="2">
        <f t="shared" si="205"/>
        <v>0.14825855036084093</v>
      </c>
      <c r="P1048" s="2">
        <f t="shared" si="206"/>
        <v>0.66457483526827743</v>
      </c>
      <c r="Q1048" s="2">
        <f t="shared" si="207"/>
        <v>1.8512707875745216E-2</v>
      </c>
      <c r="R1048" s="1">
        <v>1075</v>
      </c>
      <c r="S1048" s="1">
        <v>945</v>
      </c>
      <c r="T1048" s="1">
        <v>4236</v>
      </c>
      <c r="U1048" s="1">
        <v>38</v>
      </c>
      <c r="V1048" s="1">
        <v>11</v>
      </c>
      <c r="W1048" s="1">
        <v>69</v>
      </c>
      <c r="AA1048" s="11" t="s">
        <v>1655</v>
      </c>
      <c r="AB1048" s="11" t="e">
        <f>#REF!</f>
        <v>#REF!</v>
      </c>
      <c r="AE1048" s="40">
        <v>25</v>
      </c>
      <c r="AF1048" s="42">
        <v>27</v>
      </c>
      <c r="AG1048" s="42">
        <v>290</v>
      </c>
      <c r="AH1048" s="46">
        <v>77010</v>
      </c>
      <c r="AI1048" s="46">
        <f t="shared" si="200"/>
        <v>25027</v>
      </c>
      <c r="AJ1048" t="s">
        <v>1376</v>
      </c>
    </row>
    <row r="1049" spans="1:36" hidden="1" outlineLevel="1" x14ac:dyDescent="0.2">
      <c r="A1049" s="25" t="s">
        <v>1335</v>
      </c>
      <c r="B1049" s="11" t="s">
        <v>1230</v>
      </c>
      <c r="E1049" s="1">
        <f t="shared" si="203"/>
        <v>8660</v>
      </c>
      <c r="G1049" s="1">
        <v>7140</v>
      </c>
      <c r="H1049" s="1">
        <v>7085</v>
      </c>
      <c r="I1049" s="2"/>
      <c r="J1049" s="2">
        <f t="shared" si="201"/>
        <v>0.81812933025404155</v>
      </c>
      <c r="K1049" s="7">
        <f t="shared" si="202"/>
        <v>2</v>
      </c>
      <c r="L1049" s="7">
        <f t="shared" si="202"/>
        <v>3</v>
      </c>
      <c r="M1049" s="7">
        <f t="shared" si="202"/>
        <v>1</v>
      </c>
      <c r="N1049" s="2">
        <f t="shared" si="204"/>
        <v>0.2543879907621247</v>
      </c>
      <c r="O1049" s="2">
        <f t="shared" si="205"/>
        <v>0.13036951501154734</v>
      </c>
      <c r="P1049" s="2">
        <f t="shared" si="206"/>
        <v>0.60704387990762121</v>
      </c>
      <c r="Q1049" s="2">
        <f t="shared" si="207"/>
        <v>8.1986143187067206E-3</v>
      </c>
      <c r="R1049" s="1">
        <v>2203</v>
      </c>
      <c r="S1049" s="1">
        <v>1129</v>
      </c>
      <c r="T1049" s="1">
        <v>5257</v>
      </c>
      <c r="U1049" s="1">
        <v>17</v>
      </c>
      <c r="V1049" s="1">
        <v>8</v>
      </c>
      <c r="W1049" s="1">
        <v>46</v>
      </c>
      <c r="AA1049" t="s">
        <v>463</v>
      </c>
      <c r="AB1049" t="e">
        <f>#REF!</f>
        <v>#REF!</v>
      </c>
      <c r="AE1049" s="40">
        <v>25</v>
      </c>
      <c r="AF1049" s="42">
        <v>17</v>
      </c>
      <c r="AG1049" s="42">
        <v>255</v>
      </c>
      <c r="AH1049" s="46">
        <v>77255</v>
      </c>
      <c r="AI1049" s="46">
        <f t="shared" si="200"/>
        <v>25017</v>
      </c>
      <c r="AJ1049" t="s">
        <v>1376</v>
      </c>
    </row>
    <row r="1050" spans="1:36" hidden="1" outlineLevel="1" x14ac:dyDescent="0.2">
      <c r="A1050" s="25" t="s">
        <v>2053</v>
      </c>
      <c r="B1050" s="11" t="s">
        <v>1230</v>
      </c>
      <c r="E1050" s="1">
        <f t="shared" si="203"/>
        <v>13144</v>
      </c>
      <c r="G1050" s="1">
        <v>10626</v>
      </c>
      <c r="H1050" s="1">
        <v>10546</v>
      </c>
      <c r="I1050" s="2"/>
      <c r="J1050" s="2">
        <f t="shared" si="201"/>
        <v>0.8023432744978698</v>
      </c>
      <c r="K1050" s="7">
        <f t="shared" si="202"/>
        <v>2</v>
      </c>
      <c r="L1050" s="7">
        <f t="shared" si="202"/>
        <v>3</v>
      </c>
      <c r="M1050" s="7">
        <f t="shared" si="202"/>
        <v>1</v>
      </c>
      <c r="N1050" s="2">
        <f t="shared" si="204"/>
        <v>0.28621424223980524</v>
      </c>
      <c r="O1050" s="2">
        <f t="shared" si="205"/>
        <v>0.13116250760803408</v>
      </c>
      <c r="P1050" s="2">
        <f t="shared" si="206"/>
        <v>0.56626597687157643</v>
      </c>
      <c r="Q1050" s="2">
        <f t="shared" si="207"/>
        <v>1.6357273280584228E-2</v>
      </c>
      <c r="R1050" s="1">
        <v>3762</v>
      </c>
      <c r="S1050" s="1">
        <v>1724</v>
      </c>
      <c r="T1050" s="1">
        <v>7443</v>
      </c>
      <c r="U1050" s="1">
        <v>65</v>
      </c>
      <c r="V1050" s="1">
        <v>8</v>
      </c>
      <c r="W1050" s="1">
        <v>142</v>
      </c>
      <c r="AA1050" t="s">
        <v>2075</v>
      </c>
      <c r="AB1050" t="e">
        <f>#REF!</f>
        <v>#REF!</v>
      </c>
      <c r="AE1050" s="40">
        <v>25</v>
      </c>
      <c r="AF1050" s="42">
        <v>5</v>
      </c>
      <c r="AG1050" s="42">
        <v>100</v>
      </c>
      <c r="AH1050" s="46">
        <v>77570</v>
      </c>
      <c r="AI1050" s="46">
        <f t="shared" si="200"/>
        <v>25005</v>
      </c>
      <c r="AJ1050" t="s">
        <v>1376</v>
      </c>
    </row>
    <row r="1051" spans="1:36" hidden="1" outlineLevel="1" x14ac:dyDescent="0.2">
      <c r="A1051" s="25" t="s">
        <v>1917</v>
      </c>
      <c r="B1051" s="11" t="s">
        <v>1230</v>
      </c>
      <c r="E1051" s="1">
        <f t="shared" si="203"/>
        <v>12146</v>
      </c>
      <c r="G1051" s="1">
        <v>10639</v>
      </c>
      <c r="H1051" s="1">
        <v>10545</v>
      </c>
      <c r="I1051" s="2"/>
      <c r="J1051" s="2">
        <f t="shared" si="201"/>
        <v>0.86818705746747904</v>
      </c>
      <c r="K1051" s="7">
        <f t="shared" si="202"/>
        <v>2</v>
      </c>
      <c r="L1051" s="7">
        <f t="shared" si="202"/>
        <v>3</v>
      </c>
      <c r="M1051" s="7">
        <f t="shared" si="202"/>
        <v>1</v>
      </c>
      <c r="N1051" s="2">
        <f t="shared" si="204"/>
        <v>0.25736868104725835</v>
      </c>
      <c r="O1051" s="2">
        <f t="shared" si="205"/>
        <v>0.12695537625555739</v>
      </c>
      <c r="P1051" s="2">
        <f t="shared" si="206"/>
        <v>0.61015972336571711</v>
      </c>
      <c r="Q1051" s="2">
        <f t="shared" si="207"/>
        <v>5.5162193314670649E-3</v>
      </c>
      <c r="R1051" s="1">
        <v>3126</v>
      </c>
      <c r="S1051" s="1">
        <v>1542</v>
      </c>
      <c r="T1051" s="1">
        <v>7411</v>
      </c>
      <c r="U1051" s="1">
        <v>16</v>
      </c>
      <c r="V1051" s="1">
        <v>4</v>
      </c>
      <c r="W1051" s="1">
        <v>47</v>
      </c>
      <c r="AA1051" t="s">
        <v>694</v>
      </c>
      <c r="AB1051" t="e">
        <f>#REF!</f>
        <v>#REF!</v>
      </c>
      <c r="AE1051" s="40">
        <v>25</v>
      </c>
      <c r="AF1051" s="42">
        <v>21</v>
      </c>
      <c r="AG1051" s="42">
        <v>130</v>
      </c>
      <c r="AH1051" s="46">
        <v>78690</v>
      </c>
      <c r="AI1051" s="46">
        <f t="shared" si="200"/>
        <v>25021</v>
      </c>
      <c r="AJ1051" t="s">
        <v>1376</v>
      </c>
    </row>
    <row r="1052" spans="1:36" hidden="1" outlineLevel="1" x14ac:dyDescent="0.2">
      <c r="A1052" s="25" t="s">
        <v>1437</v>
      </c>
      <c r="B1052" s="11" t="s">
        <v>1230</v>
      </c>
      <c r="E1052" s="1">
        <f t="shared" si="203"/>
        <v>40042</v>
      </c>
      <c r="G1052" s="1">
        <v>33045</v>
      </c>
      <c r="H1052" s="1">
        <v>32827</v>
      </c>
      <c r="I1052" s="2"/>
      <c r="J1052" s="2">
        <f t="shared" si="201"/>
        <v>0.81981419509515008</v>
      </c>
      <c r="K1052" s="7">
        <f t="shared" si="202"/>
        <v>2</v>
      </c>
      <c r="L1052" s="7">
        <f t="shared" si="202"/>
        <v>3</v>
      </c>
      <c r="M1052" s="7">
        <f t="shared" si="202"/>
        <v>1</v>
      </c>
      <c r="N1052" s="2">
        <f t="shared" si="204"/>
        <v>0.27593526796863294</v>
      </c>
      <c r="O1052" s="2">
        <f t="shared" si="205"/>
        <v>9.7098047050596867E-2</v>
      </c>
      <c r="P1052" s="2">
        <f t="shared" si="206"/>
        <v>0.61570351131312118</v>
      </c>
      <c r="Q1052" s="2">
        <f t="shared" si="207"/>
        <v>1.1263173667649062E-2</v>
      </c>
      <c r="R1052" s="1">
        <v>11049</v>
      </c>
      <c r="S1052" s="1">
        <v>3888</v>
      </c>
      <c r="T1052" s="1">
        <v>24654</v>
      </c>
      <c r="U1052" s="1">
        <v>132</v>
      </c>
      <c r="V1052" s="1">
        <v>27</v>
      </c>
      <c r="W1052" s="1">
        <v>292</v>
      </c>
      <c r="AA1052" t="s">
        <v>694</v>
      </c>
      <c r="AB1052" t="e">
        <f>#REF!</f>
        <v>#REF!</v>
      </c>
      <c r="AE1052" s="40">
        <v>25</v>
      </c>
      <c r="AF1052" s="42">
        <v>21</v>
      </c>
      <c r="AG1052" s="42">
        <v>135</v>
      </c>
      <c r="AH1052" s="46">
        <v>78865</v>
      </c>
      <c r="AI1052" s="46">
        <f t="shared" ref="AI1052:AI1115" si="208">AE1052*1000+AF1052</f>
        <v>25021</v>
      </c>
      <c r="AJ1052" t="s">
        <v>1376</v>
      </c>
    </row>
    <row r="1053" spans="1:36" hidden="1" outlineLevel="1" x14ac:dyDescent="0.2">
      <c r="A1053" s="25" t="s">
        <v>2687</v>
      </c>
      <c r="B1053" s="11" t="s">
        <v>1230</v>
      </c>
      <c r="E1053" s="1">
        <f t="shared" si="203"/>
        <v>1259</v>
      </c>
      <c r="G1053" s="1">
        <v>1116</v>
      </c>
      <c r="H1053" s="1">
        <v>1107</v>
      </c>
      <c r="I1053" s="2"/>
      <c r="J1053" s="2">
        <f t="shared" si="201"/>
        <v>0.8792692613185068</v>
      </c>
      <c r="K1053" s="7">
        <f t="shared" si="202"/>
        <v>2</v>
      </c>
      <c r="L1053" s="7">
        <f t="shared" si="202"/>
        <v>3</v>
      </c>
      <c r="M1053" s="7">
        <f t="shared" si="202"/>
        <v>1</v>
      </c>
      <c r="N1053" s="2">
        <f t="shared" si="204"/>
        <v>0.29150119142176328</v>
      </c>
      <c r="O1053" s="2">
        <f t="shared" si="205"/>
        <v>0.11119936457505956</v>
      </c>
      <c r="P1053" s="2">
        <f t="shared" si="206"/>
        <v>0.58538522637013501</v>
      </c>
      <c r="Q1053" s="2">
        <f t="shared" si="207"/>
        <v>1.1914217633042123E-2</v>
      </c>
      <c r="R1053" s="1">
        <v>367</v>
      </c>
      <c r="S1053" s="1">
        <v>140</v>
      </c>
      <c r="T1053" s="1">
        <v>737</v>
      </c>
      <c r="U1053" s="1">
        <v>5</v>
      </c>
      <c r="V1053" s="1">
        <v>5</v>
      </c>
      <c r="W1053" s="1">
        <v>5</v>
      </c>
      <c r="AA1053" t="s">
        <v>1057</v>
      </c>
      <c r="AB1053" t="e">
        <f>#REF!</f>
        <v>#REF!</v>
      </c>
      <c r="AE1053" s="40">
        <v>25</v>
      </c>
      <c r="AF1053" s="42">
        <v>11</v>
      </c>
      <c r="AG1053" s="42">
        <v>130</v>
      </c>
      <c r="AH1053" s="46">
        <v>79110</v>
      </c>
      <c r="AI1053" s="46">
        <f t="shared" si="208"/>
        <v>25011</v>
      </c>
      <c r="AJ1053" t="s">
        <v>1376</v>
      </c>
    </row>
    <row r="1054" spans="1:36" hidden="1" outlineLevel="1" x14ac:dyDescent="0.2">
      <c r="A1054" s="25" t="s">
        <v>2286</v>
      </c>
      <c r="B1054" s="11" t="s">
        <v>1230</v>
      </c>
      <c r="E1054" s="1">
        <f t="shared" si="203"/>
        <v>11131</v>
      </c>
      <c r="G1054" s="1">
        <v>8679</v>
      </c>
      <c r="H1054" s="1">
        <v>8629</v>
      </c>
      <c r="I1054" s="2"/>
      <c r="J1054" s="2">
        <f t="shared" si="201"/>
        <v>0.77522235198993805</v>
      </c>
      <c r="K1054" s="7">
        <f t="shared" si="202"/>
        <v>2</v>
      </c>
      <c r="L1054" s="7">
        <f t="shared" si="202"/>
        <v>3</v>
      </c>
      <c r="M1054" s="7">
        <f t="shared" si="202"/>
        <v>1</v>
      </c>
      <c r="N1054" s="2">
        <f t="shared" si="204"/>
        <v>0.21336807115263678</v>
      </c>
      <c r="O1054" s="2">
        <f t="shared" si="205"/>
        <v>0.11436528613781331</v>
      </c>
      <c r="P1054" s="2">
        <f t="shared" si="206"/>
        <v>0.65609558889587638</v>
      </c>
      <c r="Q1054" s="2">
        <f t="shared" si="207"/>
        <v>1.6171053813673564E-2</v>
      </c>
      <c r="R1054" s="1">
        <v>2375</v>
      </c>
      <c r="S1054" s="1">
        <v>1273</v>
      </c>
      <c r="T1054" s="1">
        <v>7303</v>
      </c>
      <c r="U1054" s="1">
        <v>58</v>
      </c>
      <c r="V1054" s="1">
        <v>7</v>
      </c>
      <c r="W1054" s="1">
        <v>115</v>
      </c>
      <c r="AA1054" t="s">
        <v>216</v>
      </c>
      <c r="AB1054" t="e">
        <f>#REF!</f>
        <v>#REF!</v>
      </c>
      <c r="AE1054" s="40">
        <v>25</v>
      </c>
      <c r="AF1054" s="42">
        <v>23</v>
      </c>
      <c r="AG1054" s="42">
        <v>135</v>
      </c>
      <c r="AH1054" s="46">
        <v>79530</v>
      </c>
      <c r="AI1054" s="46">
        <f t="shared" si="208"/>
        <v>25023</v>
      </c>
      <c r="AJ1054" t="s">
        <v>1376</v>
      </c>
    </row>
    <row r="1055" spans="1:36" hidden="1" outlineLevel="1" x14ac:dyDescent="0.2">
      <c r="A1055" s="25" t="s">
        <v>2864</v>
      </c>
      <c r="B1055" s="11" t="s">
        <v>1230</v>
      </c>
      <c r="E1055" s="1">
        <f t="shared" si="203"/>
        <v>11299</v>
      </c>
      <c r="G1055" s="1">
        <v>9452</v>
      </c>
      <c r="H1055" s="1">
        <v>9397</v>
      </c>
      <c r="I1055" s="2"/>
      <c r="J1055" s="2">
        <f t="shared" si="201"/>
        <v>0.83166651916098766</v>
      </c>
      <c r="K1055" s="7">
        <f t="shared" si="202"/>
        <v>2</v>
      </c>
      <c r="L1055" s="7">
        <f t="shared" si="202"/>
        <v>3</v>
      </c>
      <c r="M1055" s="7">
        <f t="shared" si="202"/>
        <v>1</v>
      </c>
      <c r="N1055" s="2">
        <f t="shared" si="204"/>
        <v>0.24373838392778122</v>
      </c>
      <c r="O1055" s="2">
        <f t="shared" si="205"/>
        <v>0.1822285157978582</v>
      </c>
      <c r="P1055" s="2">
        <f t="shared" si="206"/>
        <v>0.56164262324099479</v>
      </c>
      <c r="Q1055" s="2">
        <f t="shared" si="207"/>
        <v>1.2390477033365821E-2</v>
      </c>
      <c r="R1055" s="1">
        <v>2754</v>
      </c>
      <c r="S1055" s="1">
        <v>2059</v>
      </c>
      <c r="T1055" s="1">
        <v>6346</v>
      </c>
      <c r="U1055" s="1">
        <v>41</v>
      </c>
      <c r="V1055" s="1">
        <v>6</v>
      </c>
      <c r="W1055" s="1">
        <v>93</v>
      </c>
      <c r="AA1055" t="s">
        <v>2684</v>
      </c>
      <c r="AB1055" t="e">
        <f>#REF!</f>
        <v>#REF!</v>
      </c>
      <c r="AE1055" s="40">
        <v>25</v>
      </c>
      <c r="AF1055" s="42">
        <v>13</v>
      </c>
      <c r="AG1055" s="42">
        <v>115</v>
      </c>
      <c r="AH1055" s="46">
        <v>79740</v>
      </c>
      <c r="AI1055" s="46">
        <f t="shared" si="208"/>
        <v>25013</v>
      </c>
      <c r="AJ1055" t="s">
        <v>1376</v>
      </c>
    </row>
    <row r="1056" spans="1:36" hidden="1" outlineLevel="1" x14ac:dyDescent="0.2">
      <c r="A1056" s="25" t="s">
        <v>58</v>
      </c>
      <c r="B1056" s="11" t="s">
        <v>1230</v>
      </c>
      <c r="E1056" s="1">
        <f t="shared" si="203"/>
        <v>2092</v>
      </c>
      <c r="G1056" s="1">
        <v>1835</v>
      </c>
      <c r="H1056" s="1">
        <v>1822</v>
      </c>
      <c r="I1056" s="2"/>
      <c r="J1056" s="2">
        <f t="shared" si="201"/>
        <v>0.87093690248565969</v>
      </c>
      <c r="K1056" s="7">
        <f t="shared" si="202"/>
        <v>2</v>
      </c>
      <c r="L1056" s="7">
        <f t="shared" si="202"/>
        <v>3</v>
      </c>
      <c r="M1056" s="7">
        <f t="shared" si="202"/>
        <v>1</v>
      </c>
      <c r="N1056" s="2">
        <f t="shared" si="204"/>
        <v>0.39388145315487572</v>
      </c>
      <c r="O1056" s="2">
        <f t="shared" si="205"/>
        <v>5.7839388145315487E-2</v>
      </c>
      <c r="P1056" s="2">
        <f t="shared" si="206"/>
        <v>0.53967495219885275</v>
      </c>
      <c r="Q1056" s="2">
        <f t="shared" si="207"/>
        <v>8.6042065009559465E-3</v>
      </c>
      <c r="R1056" s="1">
        <v>824</v>
      </c>
      <c r="S1056" s="1">
        <v>121</v>
      </c>
      <c r="T1056" s="1">
        <v>1129</v>
      </c>
      <c r="U1056" s="1">
        <v>8</v>
      </c>
      <c r="V1056" s="1">
        <v>1</v>
      </c>
      <c r="W1056" s="1">
        <v>9</v>
      </c>
      <c r="AA1056" t="s">
        <v>2038</v>
      </c>
      <c r="AB1056" t="e">
        <f>#REF!</f>
        <v>#REF!</v>
      </c>
      <c r="AE1056" s="40">
        <v>25</v>
      </c>
      <c r="AF1056" s="42">
        <v>15</v>
      </c>
      <c r="AG1056" s="42">
        <v>95</v>
      </c>
      <c r="AH1056" s="46">
        <v>79915</v>
      </c>
      <c r="AI1056" s="46">
        <f t="shared" si="208"/>
        <v>25015</v>
      </c>
      <c r="AJ1056" t="s">
        <v>1376</v>
      </c>
    </row>
    <row r="1057" spans="1:71" hidden="1" outlineLevel="1" x14ac:dyDescent="0.2">
      <c r="A1057" s="25" t="s">
        <v>1404</v>
      </c>
      <c r="B1057" s="11" t="s">
        <v>1230</v>
      </c>
      <c r="E1057" s="1">
        <f t="shared" si="203"/>
        <v>4826</v>
      </c>
      <c r="G1057" s="1">
        <v>3777</v>
      </c>
      <c r="H1057" s="1">
        <v>3757</v>
      </c>
      <c r="I1057" s="2"/>
      <c r="J1057" s="2">
        <f t="shared" si="201"/>
        <v>0.77849150435142977</v>
      </c>
      <c r="K1057" s="7">
        <f t="shared" si="202"/>
        <v>1</v>
      </c>
      <c r="L1057" s="7">
        <f t="shared" si="202"/>
        <v>3</v>
      </c>
      <c r="M1057" s="7">
        <f t="shared" si="202"/>
        <v>2</v>
      </c>
      <c r="N1057" s="2">
        <f t="shared" si="204"/>
        <v>0.48238707003729797</v>
      </c>
      <c r="O1057" s="2">
        <f t="shared" si="205"/>
        <v>5.6154164939908824E-2</v>
      </c>
      <c r="P1057" s="2">
        <f t="shared" si="206"/>
        <v>0.45648570244508913</v>
      </c>
      <c r="Q1057" s="2">
        <f t="shared" si="207"/>
        <v>4.9730625777040793E-3</v>
      </c>
      <c r="R1057" s="1">
        <v>2328</v>
      </c>
      <c r="S1057" s="1">
        <v>271</v>
      </c>
      <c r="T1057" s="1">
        <v>2203</v>
      </c>
      <c r="U1057" s="1">
        <v>10</v>
      </c>
      <c r="V1057" s="1">
        <v>2</v>
      </c>
      <c r="W1057" s="1">
        <v>12</v>
      </c>
      <c r="AA1057" t="s">
        <v>2164</v>
      </c>
      <c r="AB1057" t="e">
        <f>#REF!</f>
        <v>#REF!</v>
      </c>
      <c r="AE1057" s="40">
        <v>25</v>
      </c>
      <c r="AF1057" s="42">
        <v>3</v>
      </c>
      <c r="AG1057" s="42">
        <v>155</v>
      </c>
      <c r="AH1057" s="46">
        <v>79985</v>
      </c>
      <c r="AI1057" s="46">
        <f t="shared" si="208"/>
        <v>25003</v>
      </c>
      <c r="AJ1057" t="s">
        <v>1376</v>
      </c>
    </row>
    <row r="1058" spans="1:71" hidden="1" outlineLevel="1" x14ac:dyDescent="0.2">
      <c r="A1058" s="25" t="s">
        <v>2353</v>
      </c>
      <c r="B1058" s="11" t="s">
        <v>1230</v>
      </c>
      <c r="E1058" s="1">
        <f t="shared" si="203"/>
        <v>18118</v>
      </c>
      <c r="G1058" s="1">
        <v>14916</v>
      </c>
      <c r="H1058" s="1">
        <v>14806</v>
      </c>
      <c r="I1058" s="2"/>
      <c r="J1058" s="2">
        <f t="shared" si="201"/>
        <v>0.81719836626559228</v>
      </c>
      <c r="K1058" s="7">
        <f t="shared" si="202"/>
        <v>2</v>
      </c>
      <c r="L1058" s="7">
        <f t="shared" si="202"/>
        <v>3</v>
      </c>
      <c r="M1058" s="7">
        <f t="shared" si="202"/>
        <v>1</v>
      </c>
      <c r="N1058" s="2">
        <f t="shared" si="204"/>
        <v>0.21613864664974058</v>
      </c>
      <c r="O1058" s="2">
        <f t="shared" si="205"/>
        <v>0.12043271884313941</v>
      </c>
      <c r="P1058" s="2">
        <f t="shared" si="206"/>
        <v>0.6560326746881554</v>
      </c>
      <c r="Q1058" s="2">
        <f t="shared" si="207"/>
        <v>7.3959598189645703E-3</v>
      </c>
      <c r="R1058" s="1">
        <v>3916</v>
      </c>
      <c r="S1058" s="1">
        <v>2182</v>
      </c>
      <c r="T1058" s="1">
        <v>11886</v>
      </c>
      <c r="U1058" s="1">
        <v>63</v>
      </c>
      <c r="V1058" s="1">
        <v>5</v>
      </c>
      <c r="W1058" s="1">
        <v>66</v>
      </c>
      <c r="AA1058" t="s">
        <v>463</v>
      </c>
      <c r="AB1058" t="e">
        <f>#REF!</f>
        <v>#REF!</v>
      </c>
      <c r="AE1058" s="40">
        <v>25</v>
      </c>
      <c r="AF1058" s="42">
        <v>17</v>
      </c>
      <c r="AG1058" s="42">
        <v>260</v>
      </c>
      <c r="AH1058" s="46">
        <v>80230</v>
      </c>
      <c r="AI1058" s="46">
        <f t="shared" si="208"/>
        <v>25017</v>
      </c>
      <c r="AJ1058" t="s">
        <v>1376</v>
      </c>
    </row>
    <row r="1059" spans="1:71" hidden="1" outlineLevel="1" x14ac:dyDescent="0.2">
      <c r="A1059" s="25" t="s">
        <v>2377</v>
      </c>
      <c r="B1059" s="11" t="s">
        <v>1230</v>
      </c>
      <c r="E1059" s="1">
        <f t="shared" si="203"/>
        <v>7375</v>
      </c>
      <c r="G1059" s="1">
        <v>5188</v>
      </c>
      <c r="H1059" s="1">
        <v>5152</v>
      </c>
      <c r="I1059" s="2"/>
      <c r="J1059" s="2">
        <f t="shared" ref="J1059:J1122" si="209">H1059/E1059</f>
        <v>0.69857627118644072</v>
      </c>
      <c r="K1059" s="7">
        <f t="shared" ref="K1059:M1122" si="210">IF(R1059&gt;0,RANK(R1059,$R1059:$W1059),"")</f>
        <v>2</v>
      </c>
      <c r="L1059" s="7">
        <f t="shared" si="210"/>
        <v>3</v>
      </c>
      <c r="M1059" s="7">
        <f t="shared" si="210"/>
        <v>1</v>
      </c>
      <c r="N1059" s="2">
        <f t="shared" si="204"/>
        <v>0.17220338983050848</v>
      </c>
      <c r="O1059" s="2">
        <f t="shared" si="205"/>
        <v>0.14603389830508476</v>
      </c>
      <c r="P1059" s="2">
        <f t="shared" si="206"/>
        <v>0.6623728813559322</v>
      </c>
      <c r="Q1059" s="2">
        <f t="shared" si="207"/>
        <v>1.9389830508474648E-2</v>
      </c>
      <c r="R1059" s="1">
        <v>1270</v>
      </c>
      <c r="S1059" s="1">
        <v>1077</v>
      </c>
      <c r="T1059" s="1">
        <v>4885</v>
      </c>
      <c r="U1059" s="1">
        <v>47</v>
      </c>
      <c r="V1059" s="1">
        <v>10</v>
      </c>
      <c r="W1059" s="1">
        <v>86</v>
      </c>
      <c r="AA1059" s="11" t="s">
        <v>1655</v>
      </c>
      <c r="AB1059" s="11" t="e">
        <f>#REF!</f>
        <v>#REF!</v>
      </c>
      <c r="AE1059" s="40">
        <v>25</v>
      </c>
      <c r="AF1059" s="42">
        <v>27</v>
      </c>
      <c r="AG1059" s="42">
        <v>295</v>
      </c>
      <c r="AH1059" s="46">
        <v>80405</v>
      </c>
      <c r="AI1059" s="46">
        <f t="shared" si="208"/>
        <v>25027</v>
      </c>
      <c r="AJ1059" t="s">
        <v>1376</v>
      </c>
    </row>
    <row r="1060" spans="1:71" hidden="1" outlineLevel="1" x14ac:dyDescent="0.2">
      <c r="A1060" s="25" t="s">
        <v>822</v>
      </c>
      <c r="B1060" s="11" t="s">
        <v>1230</v>
      </c>
      <c r="E1060" s="1">
        <f t="shared" si="203"/>
        <v>16255</v>
      </c>
      <c r="G1060" s="1">
        <v>13972</v>
      </c>
      <c r="H1060" s="1">
        <v>13870</v>
      </c>
      <c r="I1060" s="2"/>
      <c r="J1060" s="2">
        <f t="shared" si="209"/>
        <v>0.85327591510304523</v>
      </c>
      <c r="K1060" s="7">
        <f t="shared" si="210"/>
        <v>2</v>
      </c>
      <c r="L1060" s="7">
        <f t="shared" si="210"/>
        <v>3</v>
      </c>
      <c r="M1060" s="7">
        <f t="shared" si="210"/>
        <v>1</v>
      </c>
      <c r="N1060" s="2">
        <f t="shared" si="204"/>
        <v>0.29049523223623502</v>
      </c>
      <c r="O1060" s="2">
        <f t="shared" si="205"/>
        <v>0.1059366348815749</v>
      </c>
      <c r="P1060" s="2">
        <f t="shared" si="206"/>
        <v>0.59630882805290675</v>
      </c>
      <c r="Q1060" s="2">
        <f t="shared" si="207"/>
        <v>7.2593048292832751E-3</v>
      </c>
      <c r="R1060" s="1">
        <v>4722</v>
      </c>
      <c r="S1060" s="1">
        <v>1722</v>
      </c>
      <c r="T1060" s="1">
        <v>9693</v>
      </c>
      <c r="U1060" s="1">
        <v>36</v>
      </c>
      <c r="V1060" s="1">
        <v>3</v>
      </c>
      <c r="W1060" s="1">
        <v>79</v>
      </c>
      <c r="AA1060" t="s">
        <v>463</v>
      </c>
      <c r="AB1060" t="e">
        <f>#REF!</f>
        <v>#REF!</v>
      </c>
      <c r="AE1060" s="40">
        <v>25</v>
      </c>
      <c r="AF1060" s="42">
        <v>17</v>
      </c>
      <c r="AG1060" s="42">
        <v>265</v>
      </c>
      <c r="AH1060" s="46">
        <v>80510</v>
      </c>
      <c r="AI1060" s="46">
        <f t="shared" si="208"/>
        <v>25017</v>
      </c>
      <c r="AJ1060" t="s">
        <v>1376</v>
      </c>
    </row>
    <row r="1061" spans="1:71" hidden="1" outlineLevel="1" x14ac:dyDescent="0.2">
      <c r="A1061" s="25" t="s">
        <v>2134</v>
      </c>
      <c r="B1061" s="11" t="s">
        <v>1230</v>
      </c>
      <c r="E1061" s="1">
        <f t="shared" si="203"/>
        <v>704</v>
      </c>
      <c r="G1061" s="1">
        <v>581</v>
      </c>
      <c r="H1061" s="1">
        <v>579</v>
      </c>
      <c r="I1061" s="2"/>
      <c r="J1061" s="2">
        <f t="shared" si="209"/>
        <v>0.82244318181818177</v>
      </c>
      <c r="K1061" s="7">
        <f t="shared" si="210"/>
        <v>2</v>
      </c>
      <c r="L1061" s="7">
        <f t="shared" si="210"/>
        <v>3</v>
      </c>
      <c r="M1061" s="7">
        <f t="shared" si="210"/>
        <v>1</v>
      </c>
      <c r="N1061" s="2">
        <f t="shared" si="204"/>
        <v>0.21875</v>
      </c>
      <c r="O1061" s="2">
        <f t="shared" si="205"/>
        <v>0.10511363636363637</v>
      </c>
      <c r="P1061" s="2">
        <f t="shared" si="206"/>
        <v>0.66619318181818177</v>
      </c>
      <c r="Q1061" s="2">
        <f t="shared" si="207"/>
        <v>9.9431818181818787E-3</v>
      </c>
      <c r="R1061" s="1">
        <v>154</v>
      </c>
      <c r="S1061" s="1">
        <v>74</v>
      </c>
      <c r="T1061" s="1">
        <v>469</v>
      </c>
      <c r="U1061" s="1">
        <v>3</v>
      </c>
      <c r="V1061" s="1">
        <v>1</v>
      </c>
      <c r="W1061" s="1">
        <v>3</v>
      </c>
      <c r="AA1061" t="s">
        <v>2164</v>
      </c>
      <c r="AB1061" t="e">
        <f>#REF!</f>
        <v>#REF!</v>
      </c>
      <c r="AE1061" s="40">
        <v>25</v>
      </c>
      <c r="AF1061" s="42">
        <v>3</v>
      </c>
      <c r="AG1061" s="42">
        <v>160</v>
      </c>
      <c r="AH1061" s="46">
        <v>80685</v>
      </c>
      <c r="AI1061" s="46">
        <f t="shared" si="208"/>
        <v>25003</v>
      </c>
      <c r="AJ1061" t="s">
        <v>1376</v>
      </c>
    </row>
    <row r="1062" spans="1:71" hidden="1" outlineLevel="1" x14ac:dyDescent="0.2">
      <c r="A1062" s="25" t="s">
        <v>1231</v>
      </c>
      <c r="B1062" s="11" t="s">
        <v>1230</v>
      </c>
      <c r="E1062" s="1">
        <f t="shared" si="203"/>
        <v>13107</v>
      </c>
      <c r="G1062" s="1">
        <v>10301</v>
      </c>
      <c r="H1062" s="1">
        <v>10252</v>
      </c>
      <c r="I1062" s="2"/>
      <c r="J1062" s="2">
        <f t="shared" si="209"/>
        <v>0.78217746242465858</v>
      </c>
      <c r="K1062" s="7">
        <f t="shared" si="210"/>
        <v>2</v>
      </c>
      <c r="L1062" s="7">
        <f t="shared" si="210"/>
        <v>3</v>
      </c>
      <c r="M1062" s="7">
        <f t="shared" si="210"/>
        <v>1</v>
      </c>
      <c r="N1062" s="2">
        <f t="shared" si="204"/>
        <v>0.3031204699778744</v>
      </c>
      <c r="O1062" s="2">
        <f t="shared" si="205"/>
        <v>8.3161669336995495E-2</v>
      </c>
      <c r="P1062" s="2">
        <f t="shared" si="206"/>
        <v>0.60631723506523227</v>
      </c>
      <c r="Q1062" s="2">
        <f t="shared" si="207"/>
        <v>7.4006256198977383E-3</v>
      </c>
      <c r="R1062" s="1">
        <v>3973</v>
      </c>
      <c r="S1062" s="1">
        <v>1090</v>
      </c>
      <c r="T1062" s="1">
        <v>7947</v>
      </c>
      <c r="U1062" s="1">
        <v>38</v>
      </c>
      <c r="V1062" s="1">
        <v>11</v>
      </c>
      <c r="W1062" s="1">
        <v>48</v>
      </c>
      <c r="AA1062" t="s">
        <v>1372</v>
      </c>
      <c r="AB1062" t="e">
        <f>#REF!</f>
        <v>#REF!</v>
      </c>
      <c r="AE1062" s="40">
        <v>25</v>
      </c>
      <c r="AF1062" s="42">
        <v>25</v>
      </c>
      <c r="AG1062" s="42">
        <v>20</v>
      </c>
      <c r="AH1062" s="46">
        <v>80930</v>
      </c>
      <c r="AI1062" s="46">
        <f t="shared" si="208"/>
        <v>25025</v>
      </c>
      <c r="AJ1062" t="s">
        <v>1376</v>
      </c>
    </row>
    <row r="1063" spans="1:71" hidden="1" outlineLevel="1" x14ac:dyDescent="0.2">
      <c r="A1063" s="25" t="s">
        <v>2202</v>
      </c>
      <c r="B1063" s="11" t="s">
        <v>1230</v>
      </c>
      <c r="E1063" s="1">
        <f t="shared" si="203"/>
        <v>27934</v>
      </c>
      <c r="G1063" s="1">
        <v>22611</v>
      </c>
      <c r="H1063" s="1">
        <v>22418</v>
      </c>
      <c r="I1063" s="2"/>
      <c r="J1063" s="2">
        <f t="shared" si="209"/>
        <v>0.80253454571489946</v>
      </c>
      <c r="K1063" s="7">
        <f t="shared" si="210"/>
        <v>2</v>
      </c>
      <c r="L1063" s="7">
        <f t="shared" si="210"/>
        <v>3</v>
      </c>
      <c r="M1063" s="7">
        <f t="shared" si="210"/>
        <v>1</v>
      </c>
      <c r="N1063" s="2">
        <f t="shared" si="204"/>
        <v>0.29909787355910361</v>
      </c>
      <c r="O1063" s="2">
        <f t="shared" si="205"/>
        <v>9.9556096513209708E-2</v>
      </c>
      <c r="P1063" s="2">
        <f t="shared" si="206"/>
        <v>0.58788573065081984</v>
      </c>
      <c r="Q1063" s="2">
        <f t="shared" si="207"/>
        <v>1.3460299276866761E-2</v>
      </c>
      <c r="R1063" s="1">
        <v>8355</v>
      </c>
      <c r="S1063" s="1">
        <v>2781</v>
      </c>
      <c r="T1063" s="1">
        <v>16422</v>
      </c>
      <c r="U1063" s="1">
        <v>91</v>
      </c>
      <c r="V1063" s="1">
        <v>11</v>
      </c>
      <c r="W1063" s="1">
        <v>274</v>
      </c>
      <c r="AA1063" t="s">
        <v>463</v>
      </c>
      <c r="AB1063" t="e">
        <f>#REF!</f>
        <v>#REF!</v>
      </c>
      <c r="AE1063" s="40">
        <v>25</v>
      </c>
      <c r="AF1063" s="42">
        <v>17</v>
      </c>
      <c r="AG1063" s="42">
        <v>270</v>
      </c>
      <c r="AH1063" s="46">
        <v>81035</v>
      </c>
      <c r="AI1063" s="46">
        <f t="shared" si="208"/>
        <v>25017</v>
      </c>
      <c r="AJ1063" t="s">
        <v>1161</v>
      </c>
    </row>
    <row r="1064" spans="1:71" hidden="1" outlineLevel="1" x14ac:dyDescent="0.2">
      <c r="A1064" s="25" t="s">
        <v>1655</v>
      </c>
      <c r="B1064" s="11" t="s">
        <v>1230</v>
      </c>
      <c r="E1064" s="1">
        <f t="shared" si="203"/>
        <v>111344</v>
      </c>
      <c r="G1064" s="1">
        <v>71996</v>
      </c>
      <c r="H1064" s="1">
        <v>71370</v>
      </c>
      <c r="I1064" s="2"/>
      <c r="J1064" s="2">
        <f t="shared" si="209"/>
        <v>0.6409864923121138</v>
      </c>
      <c r="K1064" s="7">
        <f t="shared" si="210"/>
        <v>2</v>
      </c>
      <c r="L1064" s="7">
        <f t="shared" si="210"/>
        <v>3</v>
      </c>
      <c r="M1064" s="7">
        <f t="shared" si="210"/>
        <v>1</v>
      </c>
      <c r="N1064" s="2">
        <f t="shared" si="204"/>
        <v>0.37754167265411698</v>
      </c>
      <c r="O1064" s="2">
        <f t="shared" si="205"/>
        <v>7.7579393591033191E-2</v>
      </c>
      <c r="P1064" s="2">
        <f t="shared" si="206"/>
        <v>0.52793145566891797</v>
      </c>
      <c r="Q1064" s="2">
        <f t="shared" si="207"/>
        <v>1.6947478085931889E-2</v>
      </c>
      <c r="R1064" s="1">
        <v>42037</v>
      </c>
      <c r="S1064" s="1">
        <v>8638</v>
      </c>
      <c r="T1064" s="1">
        <v>58782</v>
      </c>
      <c r="U1064" s="1">
        <v>518</v>
      </c>
      <c r="V1064" s="1">
        <v>121</v>
      </c>
      <c r="W1064" s="1">
        <v>1248</v>
      </c>
      <c r="AA1064" s="11" t="s">
        <v>1655</v>
      </c>
      <c r="AB1064" s="11" t="e">
        <f>#REF!</f>
        <v>#REF!</v>
      </c>
      <c r="AE1064" s="40">
        <v>25</v>
      </c>
      <c r="AF1064" s="42">
        <v>27</v>
      </c>
      <c r="AG1064" s="42">
        <v>300</v>
      </c>
      <c r="AH1064" s="46">
        <v>82000</v>
      </c>
      <c r="AI1064" s="46">
        <f t="shared" si="208"/>
        <v>25027</v>
      </c>
      <c r="AJ1064" t="s">
        <v>1161</v>
      </c>
    </row>
    <row r="1065" spans="1:71" hidden="1" outlineLevel="1" x14ac:dyDescent="0.2">
      <c r="A1065" s="25" t="s">
        <v>1964</v>
      </c>
      <c r="B1065" s="11" t="s">
        <v>1230</v>
      </c>
      <c r="E1065" s="1">
        <f t="shared" si="203"/>
        <v>1018</v>
      </c>
      <c r="G1065" s="1">
        <v>876</v>
      </c>
      <c r="H1065" s="1">
        <v>870</v>
      </c>
      <c r="I1065" s="2"/>
      <c r="J1065" s="2">
        <f t="shared" si="209"/>
        <v>0.85461689587426326</v>
      </c>
      <c r="K1065" s="7">
        <f t="shared" si="210"/>
        <v>2</v>
      </c>
      <c r="L1065" s="7">
        <f t="shared" si="210"/>
        <v>3</v>
      </c>
      <c r="M1065" s="7">
        <f t="shared" si="210"/>
        <v>1</v>
      </c>
      <c r="N1065" s="2">
        <f t="shared" si="204"/>
        <v>0.28290766208251472</v>
      </c>
      <c r="O1065" s="2">
        <f t="shared" si="205"/>
        <v>0.10510805500982318</v>
      </c>
      <c r="P1065" s="2">
        <f t="shared" si="206"/>
        <v>0.60510805500982323</v>
      </c>
      <c r="Q1065" s="2">
        <f t="shared" si="207"/>
        <v>6.8762278978388158E-3</v>
      </c>
      <c r="R1065" s="1">
        <v>288</v>
      </c>
      <c r="S1065" s="1">
        <v>107</v>
      </c>
      <c r="T1065" s="1">
        <v>616</v>
      </c>
      <c r="U1065" s="1">
        <v>2</v>
      </c>
      <c r="V1065" s="1">
        <v>2</v>
      </c>
      <c r="W1065" s="1">
        <v>3</v>
      </c>
      <c r="AA1065" t="s">
        <v>2038</v>
      </c>
      <c r="AB1065" t="e">
        <f>#REF!</f>
        <v>#REF!</v>
      </c>
      <c r="AE1065" s="40">
        <v>25</v>
      </c>
      <c r="AF1065" s="42">
        <v>15</v>
      </c>
      <c r="AG1065" s="42">
        <v>100</v>
      </c>
      <c r="AH1065" s="46">
        <v>82175</v>
      </c>
      <c r="AI1065" s="46">
        <f t="shared" si="208"/>
        <v>25015</v>
      </c>
      <c r="AJ1065" t="s">
        <v>1376</v>
      </c>
    </row>
    <row r="1066" spans="1:71" hidden="1" outlineLevel="1" x14ac:dyDescent="0.2">
      <c r="A1066" s="25" t="s">
        <v>791</v>
      </c>
      <c r="B1066" s="11" t="s">
        <v>1230</v>
      </c>
      <c r="E1066" s="1">
        <f t="shared" si="203"/>
        <v>9324</v>
      </c>
      <c r="G1066" s="1">
        <v>7857</v>
      </c>
      <c r="H1066" s="1">
        <v>7807</v>
      </c>
      <c r="I1066" s="2"/>
      <c r="J1066" s="2">
        <f t="shared" si="209"/>
        <v>0.83730158730158732</v>
      </c>
      <c r="K1066" s="7">
        <f t="shared" si="210"/>
        <v>2</v>
      </c>
      <c r="L1066" s="7">
        <f t="shared" si="210"/>
        <v>3</v>
      </c>
      <c r="M1066" s="7">
        <f t="shared" si="210"/>
        <v>1</v>
      </c>
      <c r="N1066" s="2">
        <f t="shared" si="204"/>
        <v>0.18082368082368083</v>
      </c>
      <c r="O1066" s="2">
        <f t="shared" si="205"/>
        <v>0.16044616044616045</v>
      </c>
      <c r="P1066" s="2">
        <f t="shared" si="206"/>
        <v>0.64114114114114118</v>
      </c>
      <c r="Q1066" s="2">
        <f t="shared" si="207"/>
        <v>1.7589017589017542E-2</v>
      </c>
      <c r="R1066" s="1">
        <v>1686</v>
      </c>
      <c r="S1066" s="1">
        <v>1496</v>
      </c>
      <c r="T1066" s="1">
        <v>5978</v>
      </c>
      <c r="U1066" s="1">
        <v>52</v>
      </c>
      <c r="V1066" s="1">
        <v>3</v>
      </c>
      <c r="W1066" s="1">
        <v>109</v>
      </c>
      <c r="AA1066" t="s">
        <v>694</v>
      </c>
      <c r="AB1066" t="e">
        <f>#REF!</f>
        <v>#REF!</v>
      </c>
      <c r="AE1066" s="40">
        <v>25</v>
      </c>
      <c r="AF1066" s="42">
        <v>21</v>
      </c>
      <c r="AG1066" s="42">
        <v>140</v>
      </c>
      <c r="AH1066" s="46">
        <v>82315</v>
      </c>
      <c r="AI1066" s="46">
        <f t="shared" si="208"/>
        <v>25021</v>
      </c>
      <c r="AJ1066" t="s">
        <v>1376</v>
      </c>
    </row>
    <row r="1067" spans="1:71" hidden="1" outlineLevel="1" x14ac:dyDescent="0.2">
      <c r="A1067" s="25" t="s">
        <v>3021</v>
      </c>
      <c r="B1067" s="11" t="s">
        <v>1230</v>
      </c>
      <c r="E1067" s="1">
        <f t="shared" si="203"/>
        <v>20570</v>
      </c>
      <c r="G1067" s="1">
        <v>15562</v>
      </c>
      <c r="H1067" s="1">
        <v>15452</v>
      </c>
      <c r="I1067" s="2"/>
      <c r="J1067" s="2">
        <f t="shared" si="209"/>
        <v>0.75119105493437044</v>
      </c>
      <c r="K1067" s="7">
        <f t="shared" si="210"/>
        <v>2</v>
      </c>
      <c r="L1067" s="7">
        <f t="shared" si="210"/>
        <v>3</v>
      </c>
      <c r="M1067" s="7">
        <f t="shared" si="210"/>
        <v>1</v>
      </c>
      <c r="N1067" s="2">
        <f t="shared" si="204"/>
        <v>0.24477394263490521</v>
      </c>
      <c r="O1067" s="2">
        <f t="shared" si="205"/>
        <v>0.14302382109868741</v>
      </c>
      <c r="P1067" s="2">
        <f t="shared" si="206"/>
        <v>0.59961108410306274</v>
      </c>
      <c r="Q1067" s="2">
        <f t="shared" si="207"/>
        <v>1.2591152163344721E-2</v>
      </c>
      <c r="R1067" s="1">
        <v>5035</v>
      </c>
      <c r="S1067" s="1">
        <v>2942</v>
      </c>
      <c r="T1067" s="1">
        <v>12334</v>
      </c>
      <c r="U1067" s="1">
        <v>59</v>
      </c>
      <c r="V1067" s="1">
        <v>16</v>
      </c>
      <c r="W1067" s="1">
        <v>184</v>
      </c>
      <c r="AA1067" t="s">
        <v>2256</v>
      </c>
      <c r="AB1067" t="e">
        <f>#REF!</f>
        <v>#REF!</v>
      </c>
      <c r="AE1067" s="40">
        <v>25</v>
      </c>
      <c r="AF1067" s="42">
        <v>1</v>
      </c>
      <c r="AG1067" s="42">
        <v>75</v>
      </c>
      <c r="AH1067" s="46">
        <v>82525</v>
      </c>
      <c r="AI1067" s="46">
        <f t="shared" si="208"/>
        <v>25001</v>
      </c>
      <c r="AJ1067" t="s">
        <v>1376</v>
      </c>
    </row>
    <row r="1068" spans="1:71" collapsed="1" x14ac:dyDescent="0.2">
      <c r="A1068" s="11" t="s">
        <v>2320</v>
      </c>
      <c r="B1068" s="11" t="s">
        <v>501</v>
      </c>
      <c r="E1068" s="1">
        <f>SUM(E717:E1067)</f>
        <v>4812909</v>
      </c>
      <c r="G1068" s="1">
        <f>SUM(G717:G1067)</f>
        <v>3658005</v>
      </c>
      <c r="H1068" s="1">
        <v>3631402</v>
      </c>
      <c r="I1068" s="2"/>
      <c r="J1068" s="2">
        <f t="shared" si="209"/>
        <v>0.75451291516211916</v>
      </c>
      <c r="K1068" s="7">
        <f t="shared" si="210"/>
        <v>2</v>
      </c>
      <c r="L1068" s="7">
        <f t="shared" si="210"/>
        <v>3</v>
      </c>
      <c r="M1068" s="7">
        <f t="shared" si="210"/>
        <v>1</v>
      </c>
      <c r="N1068" s="2">
        <f t="shared" si="204"/>
        <v>0.31884022739677814</v>
      </c>
      <c r="O1068" s="2">
        <f t="shared" si="205"/>
        <v>9.9000417419070258E-2</v>
      </c>
      <c r="P1068" s="2">
        <f t="shared" si="206"/>
        <v>0.56918300346006956</v>
      </c>
      <c r="Q1068" s="2">
        <f t="shared" si="207"/>
        <v>1.2976351724082069E-2</v>
      </c>
      <c r="R1068" s="1">
        <f t="shared" ref="R1068:W1068" si="211">SUM(R717:R1067)</f>
        <v>1534549</v>
      </c>
      <c r="S1068" s="1">
        <f t="shared" si="211"/>
        <v>476480</v>
      </c>
      <c r="T1068" s="1">
        <f t="shared" si="211"/>
        <v>2739426</v>
      </c>
      <c r="U1068" s="1">
        <f t="shared" si="211"/>
        <v>19097</v>
      </c>
      <c r="V1068" s="1">
        <f t="shared" si="211"/>
        <v>3793</v>
      </c>
      <c r="W1068" s="1">
        <f t="shared" si="211"/>
        <v>39564</v>
      </c>
      <c r="AE1068" s="40">
        <v>25</v>
      </c>
      <c r="AI1068" s="40">
        <v>25</v>
      </c>
      <c r="AJ1068" t="s">
        <v>655</v>
      </c>
      <c r="AQ1068" s="1">
        <f>SUM(AQ717:AQ1067)</f>
        <v>0</v>
      </c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</row>
    <row r="1069" spans="1:71" x14ac:dyDescent="0.2">
      <c r="A1069" s="11"/>
      <c r="B1069" s="11"/>
      <c r="H1069" s="1"/>
      <c r="I1069" s="2"/>
      <c r="J1069" s="2"/>
      <c r="K1069" s="7"/>
      <c r="L1069" s="7"/>
      <c r="M1069" s="7"/>
    </row>
    <row r="1070" spans="1:71" hidden="1" outlineLevel="1" x14ac:dyDescent="0.2">
      <c r="A1070" t="s">
        <v>2217</v>
      </c>
      <c r="B1070" s="11" t="s">
        <v>1679</v>
      </c>
      <c r="E1070" s="1">
        <f t="shared" ref="E1070:E1133" si="212">SUM(R1070:Y1070)</f>
        <v>742</v>
      </c>
      <c r="G1070" s="1">
        <f>AS1070</f>
        <v>573</v>
      </c>
      <c r="H1070" s="1">
        <v>569</v>
      </c>
      <c r="I1070" s="2"/>
      <c r="J1070" s="2">
        <f t="shared" si="209"/>
        <v>0.76684636118598382</v>
      </c>
      <c r="K1070" s="7">
        <f t="shared" si="210"/>
        <v>2</v>
      </c>
      <c r="L1070" s="7">
        <f t="shared" si="210"/>
        <v>3</v>
      </c>
      <c r="M1070" s="7">
        <f t="shared" si="210"/>
        <v>1</v>
      </c>
      <c r="N1070" s="2">
        <f t="shared" ref="N1070:N1133" si="213">IF(SUM($R1070:$W1070)=0,"-",R1070/SUM($R1070:$W1070))</f>
        <v>0.30862533692722371</v>
      </c>
      <c r="O1070" s="2">
        <f t="shared" ref="O1070:O1133" si="214">IF(SUM($R1070:$W1070)=0,"-",S1070/SUM($R1070:$W1070))</f>
        <v>0.26145552560646901</v>
      </c>
      <c r="P1070" s="2">
        <f t="shared" ref="P1070:P1133" si="215">IF(SUM($R1070:$W1070)=0,"-",T1070/SUM($R1070:$W1070))</f>
        <v>0.42991913746630728</v>
      </c>
      <c r="Q1070" s="2">
        <f t="shared" ref="Q1070:Q1133" si="216">IF(SUM($R1070:$W1070)=0,"-",(1-N1070-O1070-P1070))</f>
        <v>0</v>
      </c>
      <c r="R1070" s="1">
        <v>229</v>
      </c>
      <c r="S1070" s="1">
        <v>194</v>
      </c>
      <c r="T1070" s="1">
        <v>319</v>
      </c>
      <c r="AA1070" t="s">
        <v>963</v>
      </c>
      <c r="AB1070" t="e">
        <f>#REF!</f>
        <v>#REF!</v>
      </c>
      <c r="AE1070" s="40">
        <v>33</v>
      </c>
      <c r="AF1070" s="42">
        <v>19</v>
      </c>
      <c r="AG1070" s="42">
        <v>5</v>
      </c>
      <c r="AH1070" s="46">
        <v>260</v>
      </c>
      <c r="AI1070" s="46">
        <f t="shared" si="208"/>
        <v>33019</v>
      </c>
      <c r="AJ1070" t="s">
        <v>1376</v>
      </c>
      <c r="AL1070" s="1">
        <f t="shared" ref="AL1070:AL1133" si="217">E1070-AM1070</f>
        <v>708</v>
      </c>
      <c r="AM1070" s="1">
        <v>34</v>
      </c>
      <c r="AS1070" s="1">
        <f>AT1070+AU1070</f>
        <v>573</v>
      </c>
      <c r="AT1070" s="24">
        <v>456</v>
      </c>
      <c r="AU1070" s="1">
        <v>117</v>
      </c>
    </row>
    <row r="1071" spans="1:71" hidden="1" outlineLevel="1" x14ac:dyDescent="0.2">
      <c r="A1071" t="s">
        <v>218</v>
      </c>
      <c r="B1071" s="11" t="s">
        <v>1679</v>
      </c>
      <c r="E1071" s="1">
        <f t="shared" si="212"/>
        <v>573</v>
      </c>
      <c r="G1071" s="1">
        <f t="shared" ref="G1071:G1134" si="218">AS1071</f>
        <v>455</v>
      </c>
      <c r="H1071" s="1">
        <v>449</v>
      </c>
      <c r="I1071" s="2"/>
      <c r="J1071" s="2">
        <f t="shared" si="209"/>
        <v>0.78359511343804533</v>
      </c>
      <c r="K1071" s="7">
        <f t="shared" si="210"/>
        <v>1</v>
      </c>
      <c r="L1071" s="7">
        <f t="shared" si="210"/>
        <v>2</v>
      </c>
      <c r="M1071" s="7">
        <f t="shared" si="210"/>
        <v>3</v>
      </c>
      <c r="N1071" s="2">
        <f t="shared" si="213"/>
        <v>0.40837696335078533</v>
      </c>
      <c r="O1071" s="2">
        <f t="shared" si="214"/>
        <v>0.30541012216404889</v>
      </c>
      <c r="P1071" s="2">
        <f t="shared" si="215"/>
        <v>0.28621291448516578</v>
      </c>
      <c r="Q1071" s="2">
        <f t="shared" si="216"/>
        <v>0</v>
      </c>
      <c r="R1071" s="1">
        <v>234</v>
      </c>
      <c r="S1071" s="1">
        <v>175</v>
      </c>
      <c r="T1071" s="1">
        <v>164</v>
      </c>
      <c r="AA1071" t="s">
        <v>1562</v>
      </c>
      <c r="AB1071" t="e">
        <f>#REF!</f>
        <v>#REF!</v>
      </c>
      <c r="AE1071" s="40">
        <v>33</v>
      </c>
      <c r="AF1071" s="42">
        <v>3</v>
      </c>
      <c r="AG1071" s="42">
        <v>5</v>
      </c>
      <c r="AH1071" s="46">
        <v>420</v>
      </c>
      <c r="AI1071" s="46">
        <f t="shared" si="208"/>
        <v>33003</v>
      </c>
      <c r="AJ1071" t="s">
        <v>1376</v>
      </c>
      <c r="AL1071" s="1">
        <f t="shared" si="217"/>
        <v>527</v>
      </c>
      <c r="AM1071" s="1">
        <v>46</v>
      </c>
      <c r="AS1071" s="1">
        <f t="shared" ref="AS1071:AS1134" si="219">AT1071+AU1071</f>
        <v>455</v>
      </c>
      <c r="AT1071" s="24">
        <v>352</v>
      </c>
      <c r="AU1071" s="1">
        <v>103</v>
      </c>
    </row>
    <row r="1072" spans="1:71" hidden="1" outlineLevel="1" x14ac:dyDescent="0.2">
      <c r="A1072" t="s">
        <v>1433</v>
      </c>
      <c r="B1072" s="11" t="s">
        <v>1679</v>
      </c>
      <c r="E1072" s="1">
        <f t="shared" si="212"/>
        <v>1342</v>
      </c>
      <c r="G1072" s="1">
        <f t="shared" si="218"/>
        <v>1090</v>
      </c>
      <c r="H1072" s="1">
        <v>1080</v>
      </c>
      <c r="I1072" s="2"/>
      <c r="J1072" s="2">
        <f t="shared" si="209"/>
        <v>0.80476900149031294</v>
      </c>
      <c r="K1072" s="7">
        <f t="shared" si="210"/>
        <v>3</v>
      </c>
      <c r="L1072" s="7">
        <f t="shared" si="210"/>
        <v>2</v>
      </c>
      <c r="M1072" s="7">
        <f t="shared" si="210"/>
        <v>1</v>
      </c>
      <c r="N1072" s="2">
        <f t="shared" si="213"/>
        <v>0.21236959761549926</v>
      </c>
      <c r="O1072" s="2">
        <f t="shared" si="214"/>
        <v>0.33457526080476901</v>
      </c>
      <c r="P1072" s="2">
        <f t="shared" si="215"/>
        <v>0.45305514157973176</v>
      </c>
      <c r="Q1072" s="2">
        <f t="shared" si="216"/>
        <v>0</v>
      </c>
      <c r="R1072" s="1">
        <v>285</v>
      </c>
      <c r="S1072" s="1">
        <v>449</v>
      </c>
      <c r="T1072" s="1">
        <v>608</v>
      </c>
      <c r="AA1072" t="s">
        <v>2112</v>
      </c>
      <c r="AB1072" t="e">
        <f>#REF!</f>
        <v>#REF!</v>
      </c>
      <c r="AE1072" s="40">
        <v>33</v>
      </c>
      <c r="AF1072" s="42">
        <v>9</v>
      </c>
      <c r="AG1072" s="42">
        <v>5</v>
      </c>
      <c r="AH1072" s="46">
        <v>580</v>
      </c>
      <c r="AI1072" s="46">
        <f t="shared" si="208"/>
        <v>33009</v>
      </c>
      <c r="AJ1072" t="s">
        <v>1376</v>
      </c>
      <c r="AL1072" s="1">
        <f t="shared" si="217"/>
        <v>1257</v>
      </c>
      <c r="AM1072" s="1">
        <v>85</v>
      </c>
      <c r="AS1072" s="1">
        <f t="shared" si="219"/>
        <v>1090</v>
      </c>
      <c r="AT1072" s="24">
        <v>811</v>
      </c>
      <c r="AU1072" s="1">
        <v>279</v>
      </c>
    </row>
    <row r="1073" spans="1:47" hidden="1" outlineLevel="1" x14ac:dyDescent="0.2">
      <c r="A1073" t="s">
        <v>2785</v>
      </c>
      <c r="B1073" s="11" t="s">
        <v>1679</v>
      </c>
      <c r="E1073" s="1">
        <f t="shared" si="212"/>
        <v>3371</v>
      </c>
      <c r="G1073" s="1">
        <f t="shared" si="218"/>
        <v>2344</v>
      </c>
      <c r="H1073" s="1">
        <v>2325</v>
      </c>
      <c r="I1073" s="2"/>
      <c r="J1073" s="2">
        <f t="shared" si="209"/>
        <v>0.68970631859982201</v>
      </c>
      <c r="K1073" s="7">
        <f t="shared" si="210"/>
        <v>3</v>
      </c>
      <c r="L1073" s="7">
        <f t="shared" si="210"/>
        <v>2</v>
      </c>
      <c r="M1073" s="7">
        <f t="shared" si="210"/>
        <v>1</v>
      </c>
      <c r="N1073" s="2">
        <f t="shared" si="213"/>
        <v>0.3061406110946307</v>
      </c>
      <c r="O1073" s="2">
        <f t="shared" si="214"/>
        <v>0.31592999110056363</v>
      </c>
      <c r="P1073" s="2">
        <f t="shared" si="215"/>
        <v>0.37792939780480572</v>
      </c>
      <c r="Q1073" s="2">
        <f t="shared" si="216"/>
        <v>-1.1102230246251565E-16</v>
      </c>
      <c r="R1073" s="1">
        <v>1032</v>
      </c>
      <c r="S1073" s="1">
        <v>1065</v>
      </c>
      <c r="T1073" s="1">
        <v>1274</v>
      </c>
      <c r="AA1073" t="s">
        <v>2336</v>
      </c>
      <c r="AB1073" t="e">
        <f>#REF!</f>
        <v>#REF!</v>
      </c>
      <c r="AE1073" s="40">
        <v>33</v>
      </c>
      <c r="AF1073" s="42">
        <v>13</v>
      </c>
      <c r="AG1073" s="42">
        <v>5</v>
      </c>
      <c r="AH1073" s="46">
        <v>660</v>
      </c>
      <c r="AI1073" s="46">
        <f t="shared" si="208"/>
        <v>33013</v>
      </c>
      <c r="AJ1073" t="s">
        <v>1376</v>
      </c>
      <c r="AL1073" s="1">
        <f t="shared" si="217"/>
        <v>3070</v>
      </c>
      <c r="AM1073" s="1">
        <v>301</v>
      </c>
      <c r="AS1073" s="1">
        <f t="shared" si="219"/>
        <v>2344</v>
      </c>
      <c r="AT1073" s="24">
        <v>1905</v>
      </c>
      <c r="AU1073" s="1">
        <v>439</v>
      </c>
    </row>
    <row r="1074" spans="1:47" hidden="1" outlineLevel="1" x14ac:dyDescent="0.2">
      <c r="A1074" t="s">
        <v>2270</v>
      </c>
      <c r="B1074" s="11" t="s">
        <v>1679</v>
      </c>
      <c r="E1074" s="1">
        <f t="shared" si="212"/>
        <v>1519</v>
      </c>
      <c r="G1074" s="1">
        <f t="shared" si="218"/>
        <v>1198</v>
      </c>
      <c r="H1074" s="1">
        <v>1189</v>
      </c>
      <c r="I1074" s="2"/>
      <c r="J1074" s="2">
        <f t="shared" si="209"/>
        <v>0.78275181040158004</v>
      </c>
      <c r="K1074" s="7">
        <f t="shared" si="210"/>
        <v>2</v>
      </c>
      <c r="L1074" s="7">
        <f t="shared" si="210"/>
        <v>3</v>
      </c>
      <c r="M1074" s="7">
        <f t="shared" si="210"/>
        <v>1</v>
      </c>
      <c r="N1074" s="2">
        <f t="shared" si="213"/>
        <v>0.29822251481237655</v>
      </c>
      <c r="O1074" s="2">
        <f t="shared" si="214"/>
        <v>0.26135615536537193</v>
      </c>
      <c r="P1074" s="2">
        <f t="shared" si="215"/>
        <v>0.44042132982225146</v>
      </c>
      <c r="Q1074" s="2">
        <f t="shared" si="216"/>
        <v>1.1102230246251565E-16</v>
      </c>
      <c r="R1074" s="1">
        <v>453</v>
      </c>
      <c r="S1074" s="1">
        <v>397</v>
      </c>
      <c r="T1074" s="1">
        <v>669</v>
      </c>
      <c r="AA1074" t="s">
        <v>1367</v>
      </c>
      <c r="AB1074" t="e">
        <f>#REF!</f>
        <v>#REF!</v>
      </c>
      <c r="AE1074" s="40">
        <v>33</v>
      </c>
      <c r="AF1074" s="42">
        <v>5</v>
      </c>
      <c r="AG1074" s="42">
        <v>5</v>
      </c>
      <c r="AH1074" s="46">
        <v>820</v>
      </c>
      <c r="AI1074" s="46">
        <f t="shared" si="208"/>
        <v>33005</v>
      </c>
      <c r="AJ1074" t="s">
        <v>1376</v>
      </c>
      <c r="AL1074" s="1">
        <f t="shared" si="217"/>
        <v>1438</v>
      </c>
      <c r="AM1074" s="1">
        <v>81</v>
      </c>
      <c r="AS1074" s="1">
        <f t="shared" si="219"/>
        <v>1198</v>
      </c>
      <c r="AT1074" s="24">
        <v>830</v>
      </c>
      <c r="AU1074" s="1">
        <v>368</v>
      </c>
    </row>
    <row r="1075" spans="1:47" hidden="1" outlineLevel="1" x14ac:dyDescent="0.2">
      <c r="A1075" t="s">
        <v>1393</v>
      </c>
      <c r="B1075" s="11" t="s">
        <v>1679</v>
      </c>
      <c r="E1075" s="1">
        <f t="shared" si="212"/>
        <v>5242</v>
      </c>
      <c r="G1075" s="1">
        <f t="shared" si="218"/>
        <v>3944</v>
      </c>
      <c r="H1075" s="1">
        <v>3903</v>
      </c>
      <c r="I1075" s="2"/>
      <c r="J1075" s="2">
        <f t="shared" si="209"/>
        <v>0.74456314383822964</v>
      </c>
      <c r="K1075" s="7">
        <f t="shared" si="210"/>
        <v>3</v>
      </c>
      <c r="L1075" s="7">
        <f t="shared" si="210"/>
        <v>1</v>
      </c>
      <c r="M1075" s="7">
        <f t="shared" si="210"/>
        <v>2</v>
      </c>
      <c r="N1075" s="2">
        <f t="shared" si="213"/>
        <v>0.19477298740938573</v>
      </c>
      <c r="O1075" s="2">
        <f t="shared" si="214"/>
        <v>0.44353300267073636</v>
      </c>
      <c r="P1075" s="2">
        <f t="shared" si="215"/>
        <v>0.36169400991987793</v>
      </c>
      <c r="Q1075" s="2">
        <f t="shared" si="216"/>
        <v>-5.5511151231257827E-17</v>
      </c>
      <c r="R1075" s="1">
        <v>1021</v>
      </c>
      <c r="S1075" s="1">
        <v>2325</v>
      </c>
      <c r="T1075" s="1">
        <v>1896</v>
      </c>
      <c r="AA1075" t="s">
        <v>1342</v>
      </c>
      <c r="AB1075" t="e">
        <f>#REF!</f>
        <v>#REF!</v>
      </c>
      <c r="AE1075" s="40">
        <v>33</v>
      </c>
      <c r="AF1075" s="42">
        <v>1</v>
      </c>
      <c r="AG1075" s="42">
        <v>5</v>
      </c>
      <c r="AH1075" s="46">
        <v>1060</v>
      </c>
      <c r="AI1075" s="46">
        <f t="shared" si="208"/>
        <v>33001</v>
      </c>
      <c r="AJ1075" t="s">
        <v>1376</v>
      </c>
      <c r="AL1075" s="1">
        <f t="shared" si="217"/>
        <v>4965</v>
      </c>
      <c r="AM1075" s="1">
        <v>277</v>
      </c>
      <c r="AS1075" s="1">
        <f t="shared" si="219"/>
        <v>3944</v>
      </c>
      <c r="AT1075" s="24">
        <v>2618</v>
      </c>
      <c r="AU1075" s="1">
        <v>1326</v>
      </c>
    </row>
    <row r="1076" spans="1:47" hidden="1" outlineLevel="1" x14ac:dyDescent="0.2">
      <c r="A1076" t="s">
        <v>2316</v>
      </c>
      <c r="B1076" s="11" t="s">
        <v>1679</v>
      </c>
      <c r="E1076" s="1">
        <f t="shared" si="212"/>
        <v>9436</v>
      </c>
      <c r="G1076" s="1">
        <f t="shared" si="218"/>
        <v>8223</v>
      </c>
      <c r="H1076" s="1">
        <v>8137</v>
      </c>
      <c r="I1076" s="2"/>
      <c r="J1076" s="2">
        <f t="shared" si="209"/>
        <v>0.86233573548113607</v>
      </c>
      <c r="K1076" s="7">
        <f t="shared" si="210"/>
        <v>2</v>
      </c>
      <c r="L1076" s="7">
        <f t="shared" si="210"/>
        <v>3</v>
      </c>
      <c r="M1076" s="7">
        <f t="shared" si="210"/>
        <v>1</v>
      </c>
      <c r="N1076" s="2">
        <f t="shared" si="213"/>
        <v>0.32937685459940652</v>
      </c>
      <c r="O1076" s="2">
        <f t="shared" si="214"/>
        <v>0.32248834251801611</v>
      </c>
      <c r="P1076" s="2">
        <f t="shared" si="215"/>
        <v>0.34813480288257737</v>
      </c>
      <c r="Q1076" s="2">
        <f t="shared" si="216"/>
        <v>5.5511151231257827E-17</v>
      </c>
      <c r="R1076" s="1">
        <v>3108</v>
      </c>
      <c r="S1076" s="1">
        <v>3043</v>
      </c>
      <c r="T1076" s="1">
        <v>3285</v>
      </c>
      <c r="AA1076" t="s">
        <v>1079</v>
      </c>
      <c r="AB1076" t="e">
        <f>#REF!</f>
        <v>#REF!</v>
      </c>
      <c r="AE1076" s="40">
        <v>33</v>
      </c>
      <c r="AF1076" s="42">
        <v>11</v>
      </c>
      <c r="AG1076" s="42">
        <v>5</v>
      </c>
      <c r="AH1076" s="46">
        <v>1300</v>
      </c>
      <c r="AI1076" s="46">
        <f t="shared" si="208"/>
        <v>33011</v>
      </c>
      <c r="AJ1076" t="s">
        <v>1376</v>
      </c>
      <c r="AL1076" s="1">
        <f t="shared" si="217"/>
        <v>9016</v>
      </c>
      <c r="AM1076" s="1">
        <v>420</v>
      </c>
      <c r="AS1076" s="1">
        <f t="shared" si="219"/>
        <v>8223</v>
      </c>
      <c r="AT1076" s="24">
        <v>5396</v>
      </c>
      <c r="AU1076" s="1">
        <v>2827</v>
      </c>
    </row>
    <row r="1077" spans="1:47" hidden="1" outlineLevel="1" x14ac:dyDescent="0.2">
      <c r="A1077" t="s">
        <v>711</v>
      </c>
      <c r="B1077" s="11" t="s">
        <v>1679</v>
      </c>
      <c r="E1077" s="1">
        <f t="shared" si="212"/>
        <v>2173</v>
      </c>
      <c r="G1077" s="1">
        <f t="shared" si="218"/>
        <v>1602</v>
      </c>
      <c r="H1077" s="1">
        <v>1588</v>
      </c>
      <c r="I1077" s="2"/>
      <c r="J1077" s="2">
        <f t="shared" si="209"/>
        <v>0.73078693051081456</v>
      </c>
      <c r="K1077" s="7">
        <f t="shared" si="210"/>
        <v>2</v>
      </c>
      <c r="L1077" s="7">
        <f t="shared" si="210"/>
        <v>3</v>
      </c>
      <c r="M1077" s="7">
        <f t="shared" si="210"/>
        <v>1</v>
      </c>
      <c r="N1077" s="2">
        <f t="shared" si="213"/>
        <v>0.34514496088357111</v>
      </c>
      <c r="O1077" s="2">
        <f t="shared" si="214"/>
        <v>0.28670041417395303</v>
      </c>
      <c r="P1077" s="2">
        <f t="shared" si="215"/>
        <v>0.36815462494247586</v>
      </c>
      <c r="Q1077" s="2">
        <f t="shared" si="216"/>
        <v>5.5511151231257827E-17</v>
      </c>
      <c r="R1077" s="1">
        <v>750</v>
      </c>
      <c r="S1077" s="1">
        <v>623</v>
      </c>
      <c r="T1077" s="1">
        <v>800</v>
      </c>
      <c r="AA1077" t="s">
        <v>2336</v>
      </c>
      <c r="AB1077" t="e">
        <f>#REF!</f>
        <v>#REF!</v>
      </c>
      <c r="AE1077" s="40">
        <v>33</v>
      </c>
      <c r="AF1077" s="42">
        <v>13</v>
      </c>
      <c r="AG1077" s="42">
        <v>10</v>
      </c>
      <c r="AH1077" s="46">
        <v>1460</v>
      </c>
      <c r="AI1077" s="46">
        <f t="shared" si="208"/>
        <v>33013</v>
      </c>
      <c r="AJ1077" t="s">
        <v>1376</v>
      </c>
      <c r="AL1077" s="1">
        <f t="shared" si="217"/>
        <v>2034</v>
      </c>
      <c r="AM1077" s="1">
        <v>139</v>
      </c>
      <c r="AS1077" s="1">
        <f t="shared" si="219"/>
        <v>1602</v>
      </c>
      <c r="AT1077" s="24">
        <v>999</v>
      </c>
      <c r="AU1077" s="1">
        <v>603</v>
      </c>
    </row>
    <row r="1078" spans="1:47" hidden="1" outlineLevel="1" x14ac:dyDescent="0.2">
      <c r="A1078" t="s">
        <v>671</v>
      </c>
      <c r="B1078" s="11" t="s">
        <v>1679</v>
      </c>
      <c r="E1078" s="1">
        <f t="shared" si="212"/>
        <v>2158</v>
      </c>
      <c r="G1078" s="1">
        <f t="shared" si="218"/>
        <v>1598</v>
      </c>
      <c r="H1078" s="1">
        <v>1575</v>
      </c>
      <c r="I1078" s="2"/>
      <c r="J1078" s="2">
        <f t="shared" si="209"/>
        <v>0.7298424467099166</v>
      </c>
      <c r="K1078" s="7">
        <f t="shared" si="210"/>
        <v>3</v>
      </c>
      <c r="L1078" s="7">
        <f t="shared" si="210"/>
        <v>2</v>
      </c>
      <c r="M1078" s="7">
        <f t="shared" si="210"/>
        <v>1</v>
      </c>
      <c r="N1078" s="2">
        <f t="shared" si="213"/>
        <v>0.26876737720111216</v>
      </c>
      <c r="O1078" s="2">
        <f t="shared" si="214"/>
        <v>0.30630213160333641</v>
      </c>
      <c r="P1078" s="2">
        <f t="shared" si="215"/>
        <v>0.42493049119555143</v>
      </c>
      <c r="Q1078" s="2">
        <f t="shared" si="216"/>
        <v>5.5511151231257827E-17</v>
      </c>
      <c r="R1078" s="1">
        <v>580</v>
      </c>
      <c r="S1078" s="1">
        <v>661</v>
      </c>
      <c r="T1078" s="1">
        <v>917</v>
      </c>
      <c r="AA1078" t="s">
        <v>1079</v>
      </c>
      <c r="AB1078" t="e">
        <f>#REF!</f>
        <v>#REF!</v>
      </c>
      <c r="AE1078" s="40">
        <v>33</v>
      </c>
      <c r="AF1078" s="42">
        <v>11</v>
      </c>
      <c r="AG1078" s="42">
        <v>10</v>
      </c>
      <c r="AH1078" s="46">
        <v>1700</v>
      </c>
      <c r="AI1078" s="46">
        <f t="shared" si="208"/>
        <v>33011</v>
      </c>
      <c r="AJ1078" t="s">
        <v>1376</v>
      </c>
      <c r="AL1078" s="1">
        <f t="shared" si="217"/>
        <v>2021</v>
      </c>
      <c r="AM1078" s="1">
        <v>137</v>
      </c>
      <c r="AS1078" s="1">
        <f t="shared" si="219"/>
        <v>1598</v>
      </c>
      <c r="AT1078" s="24">
        <v>1247</v>
      </c>
      <c r="AU1078" s="1">
        <v>351</v>
      </c>
    </row>
    <row r="1079" spans="1:47" hidden="1" outlineLevel="1" x14ac:dyDescent="0.2">
      <c r="A1079" t="s">
        <v>183</v>
      </c>
      <c r="B1079" s="11" t="s">
        <v>1679</v>
      </c>
      <c r="E1079" s="1">
        <f t="shared" si="212"/>
        <v>1705</v>
      </c>
      <c r="G1079" s="1">
        <f t="shared" si="218"/>
        <v>1233</v>
      </c>
      <c r="H1079" s="1">
        <v>1218</v>
      </c>
      <c r="I1079" s="2"/>
      <c r="J1079" s="2">
        <f t="shared" si="209"/>
        <v>0.71436950146627565</v>
      </c>
      <c r="K1079" s="7">
        <f t="shared" si="210"/>
        <v>3</v>
      </c>
      <c r="L1079" s="7">
        <f t="shared" si="210"/>
        <v>2</v>
      </c>
      <c r="M1079" s="7">
        <f t="shared" si="210"/>
        <v>1</v>
      </c>
      <c r="N1079" s="2">
        <f t="shared" si="213"/>
        <v>0.25630498533724339</v>
      </c>
      <c r="O1079" s="2">
        <f t="shared" si="214"/>
        <v>0.26392961876832843</v>
      </c>
      <c r="P1079" s="2">
        <f t="shared" si="215"/>
        <v>0.47976539589442813</v>
      </c>
      <c r="Q1079" s="2">
        <f t="shared" si="216"/>
        <v>0</v>
      </c>
      <c r="R1079" s="1">
        <v>437</v>
      </c>
      <c r="S1079" s="1">
        <v>450</v>
      </c>
      <c r="T1079" s="1">
        <v>818</v>
      </c>
      <c r="AA1079" t="s">
        <v>2112</v>
      </c>
      <c r="AB1079" t="e">
        <f>#REF!</f>
        <v>#REF!</v>
      </c>
      <c r="AE1079" s="40">
        <v>33</v>
      </c>
      <c r="AF1079" s="42">
        <v>9</v>
      </c>
      <c r="AG1079" s="42">
        <v>10</v>
      </c>
      <c r="AH1079" s="46">
        <v>2020</v>
      </c>
      <c r="AI1079" s="46">
        <f t="shared" si="208"/>
        <v>33009</v>
      </c>
      <c r="AJ1079" t="s">
        <v>1376</v>
      </c>
      <c r="AL1079" s="1">
        <f t="shared" si="217"/>
        <v>1565</v>
      </c>
      <c r="AM1079" s="1">
        <v>140</v>
      </c>
      <c r="AS1079" s="1">
        <f t="shared" si="219"/>
        <v>1233</v>
      </c>
      <c r="AT1079" s="24">
        <v>970</v>
      </c>
      <c r="AU1079" s="1">
        <v>263</v>
      </c>
    </row>
    <row r="1080" spans="1:47" hidden="1" outlineLevel="1" x14ac:dyDescent="0.2">
      <c r="A1080" t="s">
        <v>2032</v>
      </c>
      <c r="B1080" s="11" t="s">
        <v>1679</v>
      </c>
      <c r="E1080" s="1">
        <f t="shared" si="212"/>
        <v>6818</v>
      </c>
      <c r="G1080" s="1">
        <f t="shared" si="218"/>
        <v>5174</v>
      </c>
      <c r="H1080" s="1">
        <v>5104</v>
      </c>
      <c r="I1080" s="2"/>
      <c r="J1080" s="2">
        <f t="shared" si="209"/>
        <v>0.74860662951012025</v>
      </c>
      <c r="K1080" s="7">
        <f t="shared" si="210"/>
        <v>3</v>
      </c>
      <c r="L1080" s="7">
        <f t="shared" si="210"/>
        <v>1</v>
      </c>
      <c r="M1080" s="7">
        <f t="shared" si="210"/>
        <v>2</v>
      </c>
      <c r="N1080" s="2">
        <f t="shared" si="213"/>
        <v>0.23775300674684657</v>
      </c>
      <c r="O1080" s="2">
        <f t="shared" si="214"/>
        <v>0.39953065415077738</v>
      </c>
      <c r="P1080" s="2">
        <f t="shared" si="215"/>
        <v>0.36271633910237605</v>
      </c>
      <c r="Q1080" s="2">
        <f t="shared" si="216"/>
        <v>5.5511151231257827E-17</v>
      </c>
      <c r="R1080" s="1">
        <v>1621</v>
      </c>
      <c r="S1080" s="1">
        <v>2724</v>
      </c>
      <c r="T1080" s="1">
        <v>2473</v>
      </c>
      <c r="AA1080" t="s">
        <v>2795</v>
      </c>
      <c r="AB1080" t="e">
        <f>#REF!</f>
        <v>#REF!</v>
      </c>
      <c r="AE1080" s="40">
        <v>33</v>
      </c>
      <c r="AF1080" s="42">
        <v>15</v>
      </c>
      <c r="AG1080" s="42">
        <v>5</v>
      </c>
      <c r="AH1080" s="46">
        <v>2340</v>
      </c>
      <c r="AI1080" s="46">
        <f t="shared" si="208"/>
        <v>33015</v>
      </c>
      <c r="AJ1080" t="s">
        <v>1376</v>
      </c>
      <c r="AL1080" s="1">
        <f t="shared" si="217"/>
        <v>6556</v>
      </c>
      <c r="AM1080" s="1">
        <v>262</v>
      </c>
      <c r="AS1080" s="1">
        <f t="shared" si="219"/>
        <v>5174</v>
      </c>
      <c r="AT1080" s="24">
        <v>3195</v>
      </c>
      <c r="AU1080" s="1">
        <v>1979</v>
      </c>
    </row>
    <row r="1081" spans="1:47" hidden="1" outlineLevel="1" x14ac:dyDescent="0.2">
      <c r="A1081" t="s">
        <v>1253</v>
      </c>
      <c r="B1081" s="11" t="s">
        <v>1679</v>
      </c>
      <c r="E1081" s="1">
        <f t="shared" si="212"/>
        <v>4929</v>
      </c>
      <c r="G1081" s="1">
        <f t="shared" si="218"/>
        <v>3967</v>
      </c>
      <c r="H1081" s="1">
        <v>3930</v>
      </c>
      <c r="I1081" s="2"/>
      <c r="J1081" s="2">
        <f t="shared" si="209"/>
        <v>0.7973219720024346</v>
      </c>
      <c r="K1081" s="7">
        <f t="shared" si="210"/>
        <v>3</v>
      </c>
      <c r="L1081" s="7">
        <f t="shared" si="210"/>
        <v>1</v>
      </c>
      <c r="M1081" s="7">
        <f t="shared" si="210"/>
        <v>2</v>
      </c>
      <c r="N1081" s="2">
        <f t="shared" si="213"/>
        <v>0.22763237979306147</v>
      </c>
      <c r="O1081" s="2">
        <f t="shared" si="214"/>
        <v>0.41184824508013795</v>
      </c>
      <c r="P1081" s="2">
        <f t="shared" si="215"/>
        <v>0.36051937512680055</v>
      </c>
      <c r="Q1081" s="2">
        <f t="shared" si="216"/>
        <v>0</v>
      </c>
      <c r="R1081" s="1">
        <v>1122</v>
      </c>
      <c r="S1081" s="1">
        <v>2030</v>
      </c>
      <c r="T1081" s="1">
        <v>1777</v>
      </c>
      <c r="AA1081" t="s">
        <v>2795</v>
      </c>
      <c r="AB1081" t="e">
        <f>#REF!</f>
        <v>#REF!</v>
      </c>
      <c r="AE1081" s="40">
        <v>33</v>
      </c>
      <c r="AF1081" s="42">
        <v>15</v>
      </c>
      <c r="AG1081" s="42">
        <v>10</v>
      </c>
      <c r="AH1081" s="46">
        <v>2820</v>
      </c>
      <c r="AI1081" s="46">
        <f t="shared" si="208"/>
        <v>33015</v>
      </c>
      <c r="AJ1081" t="s">
        <v>1376</v>
      </c>
      <c r="AL1081" s="1">
        <f t="shared" si="217"/>
        <v>4664</v>
      </c>
      <c r="AM1081" s="1">
        <v>265</v>
      </c>
      <c r="AS1081" s="1">
        <f t="shared" si="219"/>
        <v>3967</v>
      </c>
      <c r="AT1081" s="24">
        <v>2980</v>
      </c>
      <c r="AU1081" s="1">
        <v>987</v>
      </c>
    </row>
    <row r="1082" spans="1:47" hidden="1" outlineLevel="1" x14ac:dyDescent="0.2">
      <c r="A1082" t="s">
        <v>898</v>
      </c>
      <c r="B1082" s="11" t="s">
        <v>1679</v>
      </c>
      <c r="E1082" s="1">
        <f t="shared" si="212"/>
        <v>4105</v>
      </c>
      <c r="G1082" s="1">
        <f t="shared" si="218"/>
        <v>2952</v>
      </c>
      <c r="H1082" s="1">
        <v>2922</v>
      </c>
      <c r="I1082" s="2"/>
      <c r="J1082" s="2">
        <f t="shared" si="209"/>
        <v>0.7118148599269184</v>
      </c>
      <c r="K1082" s="7">
        <f t="shared" si="210"/>
        <v>3</v>
      </c>
      <c r="L1082" s="7">
        <f t="shared" si="210"/>
        <v>2</v>
      </c>
      <c r="M1082" s="7">
        <f t="shared" si="210"/>
        <v>1</v>
      </c>
      <c r="N1082" s="2">
        <f t="shared" si="213"/>
        <v>0.23946406820950061</v>
      </c>
      <c r="O1082" s="2">
        <f t="shared" si="214"/>
        <v>0.36930572472594397</v>
      </c>
      <c r="P1082" s="2">
        <f t="shared" si="215"/>
        <v>0.39123020706455541</v>
      </c>
      <c r="Q1082" s="2">
        <f t="shared" si="216"/>
        <v>0</v>
      </c>
      <c r="R1082" s="1">
        <v>983</v>
      </c>
      <c r="S1082" s="1">
        <v>1516</v>
      </c>
      <c r="T1082" s="1">
        <v>1606</v>
      </c>
      <c r="AA1082" t="s">
        <v>1342</v>
      </c>
      <c r="AB1082" t="e">
        <f>#REF!</f>
        <v>#REF!</v>
      </c>
      <c r="AE1082" s="40">
        <v>33</v>
      </c>
      <c r="AF1082" s="42">
        <v>1</v>
      </c>
      <c r="AG1082" s="42">
        <v>10</v>
      </c>
      <c r="AH1082" s="46">
        <v>3220</v>
      </c>
      <c r="AI1082" s="46">
        <f t="shared" si="208"/>
        <v>33001</v>
      </c>
      <c r="AJ1082" t="s">
        <v>1376</v>
      </c>
      <c r="AL1082" s="1">
        <f t="shared" si="217"/>
        <v>3764</v>
      </c>
      <c r="AM1082" s="1">
        <v>341</v>
      </c>
      <c r="AS1082" s="1">
        <f t="shared" si="219"/>
        <v>2952</v>
      </c>
      <c r="AT1082" s="24">
        <v>2206</v>
      </c>
      <c r="AU1082" s="1">
        <v>746</v>
      </c>
    </row>
    <row r="1083" spans="1:47" hidden="1" outlineLevel="1" x14ac:dyDescent="0.2">
      <c r="A1083" t="s">
        <v>296</v>
      </c>
      <c r="B1083" s="11" t="s">
        <v>1679</v>
      </c>
      <c r="E1083" s="1">
        <f t="shared" si="212"/>
        <v>8056</v>
      </c>
      <c r="G1083" s="1">
        <f t="shared" si="218"/>
        <v>6074</v>
      </c>
      <c r="H1083" s="1">
        <v>6004</v>
      </c>
      <c r="I1083" s="2"/>
      <c r="J1083" s="2">
        <f t="shared" si="209"/>
        <v>0.74528301886792447</v>
      </c>
      <c r="K1083" s="7">
        <f t="shared" si="210"/>
        <v>2</v>
      </c>
      <c r="L1083" s="7">
        <f t="shared" si="210"/>
        <v>3</v>
      </c>
      <c r="M1083" s="7">
        <f t="shared" si="210"/>
        <v>1</v>
      </c>
      <c r="N1083" s="2">
        <f t="shared" si="213"/>
        <v>0.3214995034756703</v>
      </c>
      <c r="O1083" s="2">
        <f t="shared" si="214"/>
        <v>0.30089374379344586</v>
      </c>
      <c r="P1083" s="2">
        <f t="shared" si="215"/>
        <v>0.37760675273088379</v>
      </c>
      <c r="Q1083" s="2">
        <f t="shared" si="216"/>
        <v>1.1102230246251565E-16</v>
      </c>
      <c r="R1083" s="1">
        <v>2590</v>
      </c>
      <c r="S1083" s="1">
        <v>2424</v>
      </c>
      <c r="T1083" s="1">
        <v>3042</v>
      </c>
      <c r="AA1083" t="s">
        <v>1904</v>
      </c>
      <c r="AB1083" t="e">
        <f>#REF!</f>
        <v>#REF!</v>
      </c>
      <c r="AE1083" s="40">
        <v>33</v>
      </c>
      <c r="AF1083" s="42">
        <v>17</v>
      </c>
      <c r="AG1083" s="42">
        <v>5</v>
      </c>
      <c r="AH1083" s="46">
        <v>3460</v>
      </c>
      <c r="AI1083" s="46">
        <f t="shared" si="208"/>
        <v>33017</v>
      </c>
      <c r="AJ1083" t="s">
        <v>1376</v>
      </c>
      <c r="AL1083" s="1">
        <f t="shared" si="217"/>
        <v>7573</v>
      </c>
      <c r="AM1083" s="1">
        <v>483</v>
      </c>
      <c r="AS1083" s="1">
        <f t="shared" si="219"/>
        <v>6074</v>
      </c>
      <c r="AT1083" s="24">
        <v>4458</v>
      </c>
      <c r="AU1083" s="1">
        <v>1616</v>
      </c>
    </row>
    <row r="1084" spans="1:47" hidden="1" outlineLevel="1" x14ac:dyDescent="0.2">
      <c r="A1084" t="s">
        <v>899</v>
      </c>
      <c r="B1084" s="11" t="s">
        <v>1679</v>
      </c>
      <c r="E1084" s="1">
        <f t="shared" si="212"/>
        <v>2936</v>
      </c>
      <c r="G1084" s="1">
        <f t="shared" si="218"/>
        <v>2218</v>
      </c>
      <c r="H1084" s="1">
        <v>2170</v>
      </c>
      <c r="I1084" s="2"/>
      <c r="J1084" s="2">
        <f t="shared" si="209"/>
        <v>0.73910081743869205</v>
      </c>
      <c r="K1084" s="7">
        <f t="shared" si="210"/>
        <v>2</v>
      </c>
      <c r="L1084" s="7">
        <f t="shared" si="210"/>
        <v>3</v>
      </c>
      <c r="M1084" s="7">
        <f t="shared" si="210"/>
        <v>1</v>
      </c>
      <c r="N1084" s="2">
        <f t="shared" si="213"/>
        <v>0.31607629427792916</v>
      </c>
      <c r="O1084" s="2">
        <f t="shared" si="214"/>
        <v>0.24557220708446867</v>
      </c>
      <c r="P1084" s="2">
        <f t="shared" si="215"/>
        <v>0.4383514986376022</v>
      </c>
      <c r="Q1084" s="2">
        <f t="shared" si="216"/>
        <v>-5.5511151231257827E-17</v>
      </c>
      <c r="R1084" s="1">
        <v>928</v>
      </c>
      <c r="S1084" s="1">
        <v>721</v>
      </c>
      <c r="T1084" s="1">
        <v>1287</v>
      </c>
      <c r="AA1084" t="s">
        <v>1562</v>
      </c>
      <c r="AB1084" t="e">
        <f>#REF!</f>
        <v>#REF!</v>
      </c>
      <c r="AE1084" s="40">
        <v>33</v>
      </c>
      <c r="AF1084" s="42">
        <v>3</v>
      </c>
      <c r="AG1084" s="42">
        <v>10</v>
      </c>
      <c r="AH1084" s="46">
        <v>3700</v>
      </c>
      <c r="AI1084" s="46">
        <f t="shared" si="208"/>
        <v>33003</v>
      </c>
      <c r="AJ1084" t="s">
        <v>1376</v>
      </c>
      <c r="AL1084" s="1">
        <f t="shared" si="217"/>
        <v>2787</v>
      </c>
      <c r="AM1084" s="1">
        <v>149</v>
      </c>
      <c r="AS1084" s="1">
        <f t="shared" si="219"/>
        <v>2218</v>
      </c>
      <c r="AT1084" s="24">
        <v>1286</v>
      </c>
      <c r="AU1084" s="1">
        <v>932</v>
      </c>
    </row>
    <row r="1085" spans="1:47" hidden="1" outlineLevel="1" x14ac:dyDescent="0.2">
      <c r="A1085" t="s">
        <v>652</v>
      </c>
      <c r="B1085" s="11" t="s">
        <v>1679</v>
      </c>
      <c r="E1085" s="1">
        <f t="shared" si="212"/>
        <v>726</v>
      </c>
      <c r="G1085" s="1">
        <f t="shared" si="218"/>
        <v>627</v>
      </c>
      <c r="H1085" s="1">
        <v>623</v>
      </c>
      <c r="I1085" s="2"/>
      <c r="J1085" s="2">
        <f t="shared" si="209"/>
        <v>0.85812672176308535</v>
      </c>
      <c r="K1085" s="7">
        <f t="shared" si="210"/>
        <v>3</v>
      </c>
      <c r="L1085" s="7">
        <f t="shared" si="210"/>
        <v>2</v>
      </c>
      <c r="M1085" s="7">
        <f t="shared" si="210"/>
        <v>1</v>
      </c>
      <c r="N1085" s="2">
        <f t="shared" si="213"/>
        <v>0.20523415977961432</v>
      </c>
      <c r="O1085" s="2">
        <f t="shared" si="214"/>
        <v>0.36363636363636365</v>
      </c>
      <c r="P1085" s="2">
        <f t="shared" si="215"/>
        <v>0.43112947658402206</v>
      </c>
      <c r="Q1085" s="2">
        <f t="shared" si="216"/>
        <v>-5.5511151231257827E-17</v>
      </c>
      <c r="R1085" s="1">
        <v>149</v>
      </c>
      <c r="S1085" s="1">
        <v>264</v>
      </c>
      <c r="T1085" s="1">
        <v>313</v>
      </c>
      <c r="AA1085" t="s">
        <v>2112</v>
      </c>
      <c r="AB1085" t="e">
        <f>#REF!</f>
        <v>#REF!</v>
      </c>
      <c r="AE1085" s="40">
        <v>33</v>
      </c>
      <c r="AF1085" s="42">
        <v>9</v>
      </c>
      <c r="AG1085" s="42">
        <v>15</v>
      </c>
      <c r="AH1085" s="46">
        <v>3940</v>
      </c>
      <c r="AI1085" s="46">
        <f t="shared" si="208"/>
        <v>33009</v>
      </c>
      <c r="AJ1085" t="s">
        <v>1376</v>
      </c>
      <c r="AL1085" s="1">
        <f t="shared" si="217"/>
        <v>675</v>
      </c>
      <c r="AM1085" s="1">
        <v>51</v>
      </c>
      <c r="AS1085" s="1">
        <f t="shared" si="219"/>
        <v>627</v>
      </c>
      <c r="AT1085" s="24">
        <v>490</v>
      </c>
      <c r="AU1085" s="1">
        <v>137</v>
      </c>
    </row>
    <row r="1086" spans="1:47" hidden="1" outlineLevel="1" x14ac:dyDescent="0.2">
      <c r="A1086" t="s">
        <v>1649</v>
      </c>
      <c r="B1086" s="11" t="s">
        <v>1679</v>
      </c>
      <c r="E1086" s="1">
        <f t="shared" si="212"/>
        <v>19761</v>
      </c>
      <c r="G1086" s="1">
        <f t="shared" si="218"/>
        <v>14912</v>
      </c>
      <c r="H1086" s="1">
        <v>14739</v>
      </c>
      <c r="I1086" s="2"/>
      <c r="J1086" s="2">
        <f t="shared" si="209"/>
        <v>0.74586306361014121</v>
      </c>
      <c r="K1086" s="7">
        <f t="shared" si="210"/>
        <v>3</v>
      </c>
      <c r="L1086" s="7">
        <f t="shared" si="210"/>
        <v>1</v>
      </c>
      <c r="M1086" s="7">
        <f t="shared" si="210"/>
        <v>2</v>
      </c>
      <c r="N1086" s="2">
        <f t="shared" si="213"/>
        <v>0.2543899600222661</v>
      </c>
      <c r="O1086" s="2">
        <f t="shared" si="214"/>
        <v>0.39739891705885327</v>
      </c>
      <c r="P1086" s="2">
        <f t="shared" si="215"/>
        <v>0.34821112291888062</v>
      </c>
      <c r="Q1086" s="2">
        <f t="shared" si="216"/>
        <v>0</v>
      </c>
      <c r="R1086" s="1">
        <v>5027</v>
      </c>
      <c r="S1086" s="1">
        <v>7853</v>
      </c>
      <c r="T1086" s="1">
        <v>6881</v>
      </c>
      <c r="AA1086" t="s">
        <v>1079</v>
      </c>
      <c r="AB1086" t="e">
        <f>#REF!</f>
        <v>#REF!</v>
      </c>
      <c r="AE1086" s="40">
        <v>33</v>
      </c>
      <c r="AF1086" s="42">
        <v>11</v>
      </c>
      <c r="AG1086" s="42">
        <v>15</v>
      </c>
      <c r="AH1086" s="46">
        <v>4500</v>
      </c>
      <c r="AI1086" s="46">
        <f t="shared" si="208"/>
        <v>33011</v>
      </c>
      <c r="AJ1086" t="s">
        <v>1376</v>
      </c>
      <c r="AL1086" s="1">
        <f t="shared" si="217"/>
        <v>19021</v>
      </c>
      <c r="AM1086" s="1">
        <v>740</v>
      </c>
      <c r="AS1086" s="1">
        <f t="shared" si="219"/>
        <v>14912</v>
      </c>
      <c r="AT1086" s="24">
        <v>7185</v>
      </c>
      <c r="AU1086" s="1">
        <v>7727</v>
      </c>
    </row>
    <row r="1087" spans="1:47" hidden="1" outlineLevel="1" x14ac:dyDescent="0.2">
      <c r="A1087" t="s">
        <v>827</v>
      </c>
      <c r="B1087" s="11" t="s">
        <v>1679</v>
      </c>
      <c r="E1087" s="1">
        <f t="shared" si="212"/>
        <v>5845</v>
      </c>
      <c r="G1087" s="1">
        <f t="shared" si="218"/>
        <v>4094</v>
      </c>
      <c r="H1087" s="1">
        <v>4052</v>
      </c>
      <c r="I1087" s="2"/>
      <c r="J1087" s="2">
        <f t="shared" si="209"/>
        <v>0.69324208725406333</v>
      </c>
      <c r="K1087" s="7">
        <f t="shared" si="210"/>
        <v>3</v>
      </c>
      <c r="L1087" s="7">
        <f t="shared" si="210"/>
        <v>1</v>
      </c>
      <c r="M1087" s="7">
        <f t="shared" si="210"/>
        <v>2</v>
      </c>
      <c r="N1087" s="2">
        <f t="shared" si="213"/>
        <v>0.27082976903336187</v>
      </c>
      <c r="O1087" s="2">
        <f t="shared" si="214"/>
        <v>0.41573994867408043</v>
      </c>
      <c r="P1087" s="2">
        <f t="shared" si="215"/>
        <v>0.31343028229255776</v>
      </c>
      <c r="Q1087" s="2">
        <f t="shared" si="216"/>
        <v>-5.5511151231257827E-17</v>
      </c>
      <c r="R1087" s="1">
        <v>1583</v>
      </c>
      <c r="S1087" s="1">
        <v>2430</v>
      </c>
      <c r="T1087" s="1">
        <v>1832</v>
      </c>
      <c r="AA1087" t="s">
        <v>1342</v>
      </c>
      <c r="AB1087" t="e">
        <f>#REF!</f>
        <v>#REF!</v>
      </c>
      <c r="AE1087" s="40">
        <v>33</v>
      </c>
      <c r="AF1087" s="42">
        <v>1</v>
      </c>
      <c r="AG1087" s="42">
        <v>15</v>
      </c>
      <c r="AH1087" s="46">
        <v>4740</v>
      </c>
      <c r="AI1087" s="46">
        <f t="shared" si="208"/>
        <v>33001</v>
      </c>
      <c r="AJ1087" t="s">
        <v>1376</v>
      </c>
      <c r="AL1087" s="1">
        <f t="shared" si="217"/>
        <v>5390</v>
      </c>
      <c r="AM1087" s="1">
        <v>455</v>
      </c>
      <c r="AS1087" s="1">
        <f t="shared" si="219"/>
        <v>4094</v>
      </c>
      <c r="AT1087" s="24">
        <v>3246</v>
      </c>
      <c r="AU1087" s="1">
        <v>848</v>
      </c>
    </row>
    <row r="1088" spans="1:47" hidden="1" outlineLevel="1" x14ac:dyDescent="0.2">
      <c r="A1088" t="s">
        <v>876</v>
      </c>
      <c r="B1088" s="11" t="s">
        <v>1679</v>
      </c>
      <c r="E1088" s="1">
        <f t="shared" si="212"/>
        <v>1204</v>
      </c>
      <c r="G1088" s="1">
        <f t="shared" si="218"/>
        <v>839</v>
      </c>
      <c r="H1088" s="1">
        <v>833</v>
      </c>
      <c r="I1088" s="2"/>
      <c r="J1088" s="2">
        <f t="shared" si="209"/>
        <v>0.69186046511627908</v>
      </c>
      <c r="K1088" s="7">
        <f t="shared" si="210"/>
        <v>3</v>
      </c>
      <c r="L1088" s="7">
        <f t="shared" si="210"/>
        <v>2</v>
      </c>
      <c r="M1088" s="7">
        <f t="shared" si="210"/>
        <v>1</v>
      </c>
      <c r="N1088" s="2">
        <f t="shared" si="213"/>
        <v>0.28239202657807311</v>
      </c>
      <c r="O1088" s="2">
        <f t="shared" si="214"/>
        <v>0.31312292358803989</v>
      </c>
      <c r="P1088" s="2">
        <f t="shared" si="215"/>
        <v>0.40448504983388706</v>
      </c>
      <c r="Q1088" s="2">
        <f t="shared" si="216"/>
        <v>0</v>
      </c>
      <c r="R1088" s="1">
        <v>340</v>
      </c>
      <c r="S1088" s="1">
        <v>377</v>
      </c>
      <c r="T1088" s="1">
        <v>487</v>
      </c>
      <c r="AA1088" t="s">
        <v>1079</v>
      </c>
      <c r="AB1088" t="e">
        <f>#REF!</f>
        <v>#REF!</v>
      </c>
      <c r="AE1088" s="40">
        <v>33</v>
      </c>
      <c r="AF1088" s="42">
        <v>11</v>
      </c>
      <c r="AG1088" s="42">
        <v>20</v>
      </c>
      <c r="AH1088" s="46">
        <v>4900</v>
      </c>
      <c r="AI1088" s="46">
        <f t="shared" si="208"/>
        <v>33011</v>
      </c>
      <c r="AJ1088" t="s">
        <v>1376</v>
      </c>
      <c r="AL1088" s="1">
        <f t="shared" si="217"/>
        <v>1117</v>
      </c>
      <c r="AM1088" s="1">
        <v>87</v>
      </c>
      <c r="AS1088" s="1">
        <f t="shared" si="219"/>
        <v>839</v>
      </c>
      <c r="AT1088" s="24">
        <v>667</v>
      </c>
      <c r="AU1088" s="1">
        <v>172</v>
      </c>
    </row>
    <row r="1089" spans="1:47" hidden="1" outlineLevel="1" x14ac:dyDescent="0.2">
      <c r="A1089" t="s">
        <v>1018</v>
      </c>
      <c r="B1089" s="11" t="s">
        <v>1679</v>
      </c>
      <c r="E1089" s="1">
        <f t="shared" si="212"/>
        <v>280</v>
      </c>
      <c r="G1089" s="1">
        <f t="shared" si="218"/>
        <v>237</v>
      </c>
      <c r="H1089" s="1">
        <v>235</v>
      </c>
      <c r="I1089" s="2"/>
      <c r="J1089" s="2">
        <f t="shared" si="209"/>
        <v>0.8392857142857143</v>
      </c>
      <c r="K1089" s="7">
        <f t="shared" si="210"/>
        <v>3</v>
      </c>
      <c r="L1089" s="7">
        <f t="shared" si="210"/>
        <v>1</v>
      </c>
      <c r="M1089" s="7">
        <f t="shared" si="210"/>
        <v>2</v>
      </c>
      <c r="N1089" s="2">
        <f t="shared" si="213"/>
        <v>0.22857142857142856</v>
      </c>
      <c r="O1089" s="2">
        <f t="shared" si="214"/>
        <v>0.43928571428571428</v>
      </c>
      <c r="P1089" s="2">
        <f t="shared" si="215"/>
        <v>0.33214285714285713</v>
      </c>
      <c r="Q1089" s="2">
        <f t="shared" si="216"/>
        <v>5.5511151231257827E-17</v>
      </c>
      <c r="R1089" s="1">
        <v>64</v>
      </c>
      <c r="S1089" s="1">
        <v>123</v>
      </c>
      <c r="T1089" s="1">
        <v>93</v>
      </c>
      <c r="AA1089" t="s">
        <v>2112</v>
      </c>
      <c r="AB1089" t="e">
        <f>#REF!</f>
        <v>#REF!</v>
      </c>
      <c r="AE1089" s="40">
        <v>33</v>
      </c>
      <c r="AF1089" s="42">
        <v>9</v>
      </c>
      <c r="AG1089" s="42">
        <v>20</v>
      </c>
      <c r="AH1089" s="46">
        <v>5060</v>
      </c>
      <c r="AI1089" s="46">
        <f t="shared" si="208"/>
        <v>33009</v>
      </c>
      <c r="AJ1089" t="s">
        <v>1376</v>
      </c>
      <c r="AL1089" s="1">
        <f t="shared" si="217"/>
        <v>265</v>
      </c>
      <c r="AM1089" s="1">
        <v>15</v>
      </c>
      <c r="AS1089" s="1">
        <f t="shared" si="219"/>
        <v>237</v>
      </c>
      <c r="AT1089" s="24">
        <v>136</v>
      </c>
      <c r="AU1089" s="1">
        <v>101</v>
      </c>
    </row>
    <row r="1090" spans="1:47" hidden="1" outlineLevel="1" x14ac:dyDescent="0.2">
      <c r="A1090" t="s">
        <v>340</v>
      </c>
      <c r="B1090" s="11" t="s">
        <v>1679</v>
      </c>
      <c r="E1090" s="1">
        <f t="shared" si="212"/>
        <v>6014</v>
      </c>
      <c r="G1090" s="1">
        <f t="shared" si="218"/>
        <v>4148</v>
      </c>
      <c r="H1090" s="1">
        <v>4065</v>
      </c>
      <c r="I1090" s="2"/>
      <c r="J1090" s="2">
        <f t="shared" si="209"/>
        <v>0.67592284669105418</v>
      </c>
      <c r="K1090" s="7">
        <f t="shared" si="210"/>
        <v>1</v>
      </c>
      <c r="L1090" s="7">
        <f t="shared" si="210"/>
        <v>3</v>
      </c>
      <c r="M1090" s="7">
        <f t="shared" si="210"/>
        <v>2</v>
      </c>
      <c r="N1090" s="2">
        <f t="shared" si="213"/>
        <v>0.38427003658131026</v>
      </c>
      <c r="O1090" s="2">
        <f t="shared" si="214"/>
        <v>0.23794479547721983</v>
      </c>
      <c r="P1090" s="2">
        <f t="shared" si="215"/>
        <v>0.37778516794146988</v>
      </c>
      <c r="Q1090" s="2">
        <f t="shared" si="216"/>
        <v>0</v>
      </c>
      <c r="R1090" s="1">
        <v>2311</v>
      </c>
      <c r="S1090" s="1">
        <v>1431</v>
      </c>
      <c r="T1090" s="1">
        <v>2272</v>
      </c>
      <c r="AA1090" t="s">
        <v>408</v>
      </c>
      <c r="AB1090" t="e">
        <f>#REF!</f>
        <v>#REF!</v>
      </c>
      <c r="AE1090" s="40">
        <v>33</v>
      </c>
      <c r="AF1090" s="42">
        <v>7</v>
      </c>
      <c r="AG1090" s="42">
        <v>20</v>
      </c>
      <c r="AH1090" s="46">
        <v>5140</v>
      </c>
      <c r="AI1090" s="46">
        <f t="shared" si="208"/>
        <v>33007</v>
      </c>
      <c r="AJ1090" t="s">
        <v>1161</v>
      </c>
      <c r="AL1090" s="1">
        <f t="shared" si="217"/>
        <v>5538</v>
      </c>
      <c r="AM1090" s="1">
        <v>476</v>
      </c>
      <c r="AS1090" s="1">
        <f t="shared" si="219"/>
        <v>4148</v>
      </c>
      <c r="AT1090" s="24">
        <v>3285</v>
      </c>
      <c r="AU1090" s="1">
        <v>863</v>
      </c>
    </row>
    <row r="1091" spans="1:47" hidden="1" outlineLevel="1" x14ac:dyDescent="0.2">
      <c r="A1091" s="11" t="s">
        <v>2392</v>
      </c>
      <c r="B1091" s="11" t="s">
        <v>1679</v>
      </c>
      <c r="E1091" s="1">
        <f t="shared" si="212"/>
        <v>2252</v>
      </c>
      <c r="G1091" s="1">
        <f t="shared" si="218"/>
        <v>1696</v>
      </c>
      <c r="H1091" s="1">
        <v>1671</v>
      </c>
      <c r="I1091" s="2"/>
      <c r="J1091" s="2">
        <f t="shared" si="209"/>
        <v>0.74200710479573717</v>
      </c>
      <c r="K1091" s="7">
        <f t="shared" si="210"/>
        <v>2</v>
      </c>
      <c r="L1091" s="7">
        <f t="shared" si="210"/>
        <v>3</v>
      </c>
      <c r="M1091" s="7">
        <f t="shared" si="210"/>
        <v>1</v>
      </c>
      <c r="N1091" s="2">
        <f t="shared" si="213"/>
        <v>0.35657193605683835</v>
      </c>
      <c r="O1091" s="2">
        <f t="shared" si="214"/>
        <v>0.25799289520426288</v>
      </c>
      <c r="P1091" s="2">
        <f t="shared" si="215"/>
        <v>0.38543516873889877</v>
      </c>
      <c r="Q1091" s="2">
        <f t="shared" si="216"/>
        <v>0</v>
      </c>
      <c r="R1091" s="1">
        <v>803</v>
      </c>
      <c r="S1091" s="1">
        <v>581</v>
      </c>
      <c r="T1091" s="1">
        <v>868</v>
      </c>
      <c r="AA1091" t="s">
        <v>2112</v>
      </c>
      <c r="AB1091" t="e">
        <f>#REF!</f>
        <v>#REF!</v>
      </c>
      <c r="AE1091" s="40">
        <v>33</v>
      </c>
      <c r="AF1091" s="42">
        <v>9</v>
      </c>
      <c r="AG1091" s="42">
        <v>25</v>
      </c>
      <c r="AH1091" s="46">
        <v>5460</v>
      </c>
      <c r="AI1091" s="46">
        <f t="shared" si="208"/>
        <v>33009</v>
      </c>
      <c r="AJ1091" t="s">
        <v>1376</v>
      </c>
      <c r="AL1091" s="1">
        <f t="shared" si="217"/>
        <v>2123</v>
      </c>
      <c r="AM1091" s="1">
        <v>129</v>
      </c>
      <c r="AS1091" s="1">
        <f t="shared" si="219"/>
        <v>1696</v>
      </c>
      <c r="AT1091" s="24">
        <v>1109</v>
      </c>
      <c r="AU1091" s="1">
        <v>587</v>
      </c>
    </row>
    <row r="1092" spans="1:47" hidden="1" outlineLevel="1" x14ac:dyDescent="0.2">
      <c r="A1092" t="s">
        <v>1927</v>
      </c>
      <c r="B1092" s="11" t="s">
        <v>1679</v>
      </c>
      <c r="E1092" s="1">
        <f t="shared" si="212"/>
        <v>2990</v>
      </c>
      <c r="G1092" s="1">
        <f t="shared" si="218"/>
        <v>2074</v>
      </c>
      <c r="H1092" s="1">
        <v>2040</v>
      </c>
      <c r="I1092" s="2"/>
      <c r="J1092" s="2">
        <f t="shared" si="209"/>
        <v>0.68227424749163879</v>
      </c>
      <c r="K1092" s="7">
        <f t="shared" si="210"/>
        <v>3</v>
      </c>
      <c r="L1092" s="7">
        <f t="shared" si="210"/>
        <v>2</v>
      </c>
      <c r="M1092" s="7">
        <f t="shared" si="210"/>
        <v>1</v>
      </c>
      <c r="N1092" s="2">
        <f t="shared" si="213"/>
        <v>0.27525083612040135</v>
      </c>
      <c r="O1092" s="2">
        <f t="shared" si="214"/>
        <v>0.3337792642140468</v>
      </c>
      <c r="P1092" s="2">
        <f t="shared" si="215"/>
        <v>0.39096989966555185</v>
      </c>
      <c r="Q1092" s="2">
        <f t="shared" si="216"/>
        <v>0</v>
      </c>
      <c r="R1092" s="1">
        <v>823</v>
      </c>
      <c r="S1092" s="1">
        <v>998</v>
      </c>
      <c r="T1092" s="1">
        <v>1169</v>
      </c>
      <c r="AA1092" t="s">
        <v>2336</v>
      </c>
      <c r="AB1092" t="e">
        <f>#REF!</f>
        <v>#REF!</v>
      </c>
      <c r="AE1092" s="40">
        <v>33</v>
      </c>
      <c r="AF1092" s="42">
        <v>13</v>
      </c>
      <c r="AG1092" s="42">
        <v>15</v>
      </c>
      <c r="AH1092" s="46">
        <v>6260</v>
      </c>
      <c r="AI1092" s="46">
        <f t="shared" si="208"/>
        <v>33013</v>
      </c>
      <c r="AJ1092" t="s">
        <v>1376</v>
      </c>
      <c r="AL1092" s="1">
        <f t="shared" si="217"/>
        <v>2692</v>
      </c>
      <c r="AM1092" s="1">
        <v>298</v>
      </c>
      <c r="AS1092" s="1">
        <f t="shared" si="219"/>
        <v>2074</v>
      </c>
      <c r="AT1092" s="24">
        <v>1659</v>
      </c>
      <c r="AU1092" s="1">
        <v>415</v>
      </c>
    </row>
    <row r="1093" spans="1:47" hidden="1" outlineLevel="1" x14ac:dyDescent="0.2">
      <c r="A1093" t="s">
        <v>2220</v>
      </c>
      <c r="B1093" s="11" t="s">
        <v>1679</v>
      </c>
      <c r="E1093" s="1">
        <f t="shared" si="212"/>
        <v>6760</v>
      </c>
      <c r="G1093" s="1">
        <f t="shared" si="218"/>
        <v>5587</v>
      </c>
      <c r="H1093" s="1">
        <v>5512</v>
      </c>
      <c r="I1093" s="2"/>
      <c r="J1093" s="2">
        <f t="shared" si="209"/>
        <v>0.81538461538461537</v>
      </c>
      <c r="K1093" s="7">
        <f t="shared" si="210"/>
        <v>3</v>
      </c>
      <c r="L1093" s="7">
        <f t="shared" si="210"/>
        <v>1</v>
      </c>
      <c r="M1093" s="7">
        <f t="shared" si="210"/>
        <v>2</v>
      </c>
      <c r="N1093" s="2">
        <f t="shared" si="213"/>
        <v>0.32751479289940827</v>
      </c>
      <c r="O1093" s="2">
        <f t="shared" si="214"/>
        <v>0.33639053254437867</v>
      </c>
      <c r="P1093" s="2">
        <f t="shared" si="215"/>
        <v>0.336094674556213</v>
      </c>
      <c r="Q1093" s="2">
        <f t="shared" si="216"/>
        <v>1.1102230246251565E-16</v>
      </c>
      <c r="R1093" s="1">
        <v>2214</v>
      </c>
      <c r="S1093" s="1">
        <v>2274</v>
      </c>
      <c r="T1093" s="1">
        <v>2272</v>
      </c>
      <c r="AA1093" t="s">
        <v>2336</v>
      </c>
      <c r="AB1093" t="e">
        <f>#REF!</f>
        <v>#REF!</v>
      </c>
      <c r="AE1093" s="40">
        <v>33</v>
      </c>
      <c r="AF1093" s="42">
        <v>13</v>
      </c>
      <c r="AG1093" s="42">
        <v>20</v>
      </c>
      <c r="AH1093" s="46">
        <v>6500</v>
      </c>
      <c r="AI1093" s="46">
        <f t="shared" si="208"/>
        <v>33013</v>
      </c>
      <c r="AJ1093" t="s">
        <v>1376</v>
      </c>
      <c r="AL1093" s="1">
        <f t="shared" si="217"/>
        <v>6503</v>
      </c>
      <c r="AM1093" s="1">
        <v>257</v>
      </c>
      <c r="AS1093" s="1">
        <f t="shared" si="219"/>
        <v>5587</v>
      </c>
      <c r="AT1093" s="24">
        <v>3369</v>
      </c>
      <c r="AU1093" s="1">
        <v>2218</v>
      </c>
    </row>
    <row r="1094" spans="1:47" hidden="1" outlineLevel="1" x14ac:dyDescent="0.2">
      <c r="A1094" t="s">
        <v>2128</v>
      </c>
      <c r="B1094" s="11" t="s">
        <v>1679</v>
      </c>
      <c r="E1094" s="1">
        <f t="shared" si="212"/>
        <v>1445</v>
      </c>
      <c r="G1094" s="1">
        <f t="shared" si="218"/>
        <v>1079</v>
      </c>
      <c r="H1094" s="1">
        <v>1067</v>
      </c>
      <c r="I1094" s="2"/>
      <c r="J1094" s="2">
        <f t="shared" si="209"/>
        <v>0.73840830449826989</v>
      </c>
      <c r="K1094" s="7">
        <f t="shared" si="210"/>
        <v>3</v>
      </c>
      <c r="L1094" s="7">
        <f t="shared" si="210"/>
        <v>2</v>
      </c>
      <c r="M1094" s="7">
        <f t="shared" si="210"/>
        <v>1</v>
      </c>
      <c r="N1094" s="2">
        <f t="shared" si="213"/>
        <v>0.27058823529411763</v>
      </c>
      <c r="O1094" s="2">
        <f t="shared" si="214"/>
        <v>0.32318339100346022</v>
      </c>
      <c r="P1094" s="2">
        <f t="shared" si="215"/>
        <v>0.40622837370242215</v>
      </c>
      <c r="Q1094" s="2">
        <f t="shared" si="216"/>
        <v>5.5511151231257827E-17</v>
      </c>
      <c r="R1094" s="1">
        <v>391</v>
      </c>
      <c r="S1094" s="1">
        <v>467</v>
      </c>
      <c r="T1094" s="1">
        <v>587</v>
      </c>
      <c r="AA1094" t="s">
        <v>2336</v>
      </c>
      <c r="AB1094" t="e">
        <f>#REF!</f>
        <v>#REF!</v>
      </c>
      <c r="AE1094" s="40">
        <v>33</v>
      </c>
      <c r="AF1094" s="42">
        <v>13</v>
      </c>
      <c r="AG1094" s="42">
        <v>25</v>
      </c>
      <c r="AH1094" s="46">
        <v>6980</v>
      </c>
      <c r="AI1094" s="46">
        <f t="shared" si="208"/>
        <v>33013</v>
      </c>
      <c r="AJ1094" t="s">
        <v>1376</v>
      </c>
      <c r="AL1094" s="1">
        <f t="shared" si="217"/>
        <v>1345</v>
      </c>
      <c r="AM1094" s="1">
        <v>100</v>
      </c>
      <c r="AS1094" s="1">
        <f t="shared" si="219"/>
        <v>1079</v>
      </c>
      <c r="AT1094" s="24">
        <v>800</v>
      </c>
      <c r="AU1094" s="1">
        <v>279</v>
      </c>
    </row>
    <row r="1095" spans="1:47" hidden="1" outlineLevel="1" x14ac:dyDescent="0.2">
      <c r="A1095" t="s">
        <v>2398</v>
      </c>
      <c r="B1095" s="11" t="s">
        <v>1679</v>
      </c>
      <c r="E1095" s="1">
        <f t="shared" si="212"/>
        <v>3689</v>
      </c>
      <c r="G1095" s="1">
        <f t="shared" si="218"/>
        <v>2946</v>
      </c>
      <c r="H1095" s="1">
        <v>2914</v>
      </c>
      <c r="I1095" s="2"/>
      <c r="J1095" s="2">
        <f t="shared" si="209"/>
        <v>0.78991596638655459</v>
      </c>
      <c r="K1095" s="7">
        <f t="shared" si="210"/>
        <v>3</v>
      </c>
      <c r="L1095" s="7">
        <f t="shared" si="210"/>
        <v>2</v>
      </c>
      <c r="M1095" s="7">
        <f t="shared" si="210"/>
        <v>1</v>
      </c>
      <c r="N1095" s="2">
        <f t="shared" si="213"/>
        <v>0.28300352399024126</v>
      </c>
      <c r="O1095" s="2">
        <f t="shared" si="214"/>
        <v>0.33125508267823256</v>
      </c>
      <c r="P1095" s="2">
        <f t="shared" si="215"/>
        <v>0.38574139333152618</v>
      </c>
      <c r="Q1095" s="2">
        <f t="shared" si="216"/>
        <v>-5.5511151231257827E-17</v>
      </c>
      <c r="R1095" s="1">
        <v>1044</v>
      </c>
      <c r="S1095" s="1">
        <v>1222</v>
      </c>
      <c r="T1095" s="1">
        <v>1423</v>
      </c>
      <c r="AA1095" t="s">
        <v>2795</v>
      </c>
      <c r="AB1095" t="e">
        <f>#REF!</f>
        <v>#REF!</v>
      </c>
      <c r="AE1095" s="40">
        <v>33</v>
      </c>
      <c r="AF1095" s="42">
        <v>15</v>
      </c>
      <c r="AG1095" s="42">
        <v>15</v>
      </c>
      <c r="AH1095" s="46">
        <v>7220</v>
      </c>
      <c r="AI1095" s="46">
        <f t="shared" si="208"/>
        <v>33015</v>
      </c>
      <c r="AJ1095" t="s">
        <v>1376</v>
      </c>
      <c r="AL1095" s="1">
        <f t="shared" si="217"/>
        <v>3480</v>
      </c>
      <c r="AM1095" s="1">
        <v>209</v>
      </c>
      <c r="AS1095" s="1">
        <f t="shared" si="219"/>
        <v>2946</v>
      </c>
      <c r="AT1095" s="24">
        <v>1898</v>
      </c>
      <c r="AU1095" s="1">
        <v>1048</v>
      </c>
    </row>
    <row r="1096" spans="1:47" hidden="1" outlineLevel="1" x14ac:dyDescent="0.2">
      <c r="A1096" t="s">
        <v>741</v>
      </c>
      <c r="B1096" s="11" t="s">
        <v>1679</v>
      </c>
      <c r="E1096" s="1">
        <f t="shared" si="212"/>
        <v>1104</v>
      </c>
      <c r="G1096" s="1">
        <f t="shared" si="218"/>
        <v>885</v>
      </c>
      <c r="H1096" s="1">
        <v>853</v>
      </c>
      <c r="I1096" s="2"/>
      <c r="J1096" s="2">
        <f t="shared" si="209"/>
        <v>0.77264492753623193</v>
      </c>
      <c r="K1096" s="7">
        <f t="shared" si="210"/>
        <v>3</v>
      </c>
      <c r="L1096" s="7">
        <f t="shared" si="210"/>
        <v>2</v>
      </c>
      <c r="M1096" s="7">
        <f t="shared" si="210"/>
        <v>1</v>
      </c>
      <c r="N1096" s="2">
        <f t="shared" si="213"/>
        <v>0.23097826086956522</v>
      </c>
      <c r="O1096" s="2">
        <f t="shared" si="214"/>
        <v>0.38224637681159418</v>
      </c>
      <c r="P1096" s="2">
        <f t="shared" si="215"/>
        <v>0.38677536231884058</v>
      </c>
      <c r="Q1096" s="2">
        <f t="shared" si="216"/>
        <v>5.5511151231257827E-17</v>
      </c>
      <c r="R1096" s="1">
        <v>255</v>
      </c>
      <c r="S1096" s="1">
        <v>422</v>
      </c>
      <c r="T1096" s="1">
        <v>427</v>
      </c>
      <c r="AA1096" t="s">
        <v>2112</v>
      </c>
      <c r="AB1096" t="e">
        <f>#REF!</f>
        <v>#REF!</v>
      </c>
      <c r="AE1096" s="40">
        <v>33</v>
      </c>
      <c r="AF1096" s="42">
        <v>9</v>
      </c>
      <c r="AG1096" s="42">
        <v>30</v>
      </c>
      <c r="AH1096" s="46">
        <v>7540</v>
      </c>
      <c r="AI1096" s="46">
        <f t="shared" si="208"/>
        <v>33009</v>
      </c>
      <c r="AJ1096" t="s">
        <v>1376</v>
      </c>
      <c r="AL1096" s="1">
        <f t="shared" si="217"/>
        <v>1034</v>
      </c>
      <c r="AM1096" s="1">
        <v>70</v>
      </c>
      <c r="AS1096" s="1">
        <f t="shared" si="219"/>
        <v>885</v>
      </c>
      <c r="AT1096" s="24">
        <v>625</v>
      </c>
      <c r="AU1096" s="1">
        <v>260</v>
      </c>
    </row>
    <row r="1097" spans="1:47" hidden="1" outlineLevel="1" x14ac:dyDescent="0.2">
      <c r="A1097" t="s">
        <v>2075</v>
      </c>
      <c r="B1097" s="11" t="s">
        <v>1679</v>
      </c>
      <c r="E1097" s="1">
        <f t="shared" si="212"/>
        <v>2494</v>
      </c>
      <c r="G1097" s="1">
        <f t="shared" si="218"/>
        <v>1891</v>
      </c>
      <c r="H1097" s="1">
        <v>1865</v>
      </c>
      <c r="I1097" s="2"/>
      <c r="J1097" s="2">
        <f t="shared" si="209"/>
        <v>0.74779470729751407</v>
      </c>
      <c r="K1097" s="7">
        <f t="shared" si="210"/>
        <v>3</v>
      </c>
      <c r="L1097" s="7">
        <f t="shared" si="210"/>
        <v>2</v>
      </c>
      <c r="M1097" s="7">
        <f t="shared" si="210"/>
        <v>1</v>
      </c>
      <c r="N1097" s="2">
        <f t="shared" si="213"/>
        <v>0.25862068965517243</v>
      </c>
      <c r="O1097" s="2">
        <f t="shared" si="214"/>
        <v>0.36367281475541297</v>
      </c>
      <c r="P1097" s="2">
        <f t="shared" si="215"/>
        <v>0.3777064955894146</v>
      </c>
      <c r="Q1097" s="2">
        <f t="shared" si="216"/>
        <v>5.5511151231257827E-17</v>
      </c>
      <c r="R1097" s="1">
        <v>645</v>
      </c>
      <c r="S1097" s="1">
        <v>907</v>
      </c>
      <c r="T1097" s="1">
        <v>942</v>
      </c>
      <c r="AA1097" t="s">
        <v>2112</v>
      </c>
      <c r="AB1097" t="e">
        <f>#REF!</f>
        <v>#REF!</v>
      </c>
      <c r="AE1097" s="40">
        <v>33</v>
      </c>
      <c r="AF1097" s="42">
        <v>9</v>
      </c>
      <c r="AG1097" s="42">
        <v>35</v>
      </c>
      <c r="AH1097" s="46">
        <v>7700</v>
      </c>
      <c r="AI1097" s="46">
        <f t="shared" si="208"/>
        <v>33009</v>
      </c>
      <c r="AJ1097" t="s">
        <v>1376</v>
      </c>
      <c r="AL1097" s="1">
        <f t="shared" si="217"/>
        <v>2339</v>
      </c>
      <c r="AM1097" s="1">
        <v>155</v>
      </c>
      <c r="AS1097" s="1">
        <f t="shared" si="219"/>
        <v>1891</v>
      </c>
      <c r="AT1097" s="24">
        <v>1375</v>
      </c>
      <c r="AU1097" s="1">
        <v>516</v>
      </c>
    </row>
    <row r="1098" spans="1:47" hidden="1" outlineLevel="1" x14ac:dyDescent="0.2">
      <c r="A1098" t="s">
        <v>842</v>
      </c>
      <c r="B1098" s="11" t="s">
        <v>1679</v>
      </c>
      <c r="E1098" s="1">
        <f t="shared" si="212"/>
        <v>644</v>
      </c>
      <c r="G1098" s="1">
        <f t="shared" si="218"/>
        <v>549</v>
      </c>
      <c r="H1098" s="1">
        <v>545</v>
      </c>
      <c r="I1098" s="2"/>
      <c r="J1098" s="2">
        <f t="shared" si="209"/>
        <v>0.84627329192546585</v>
      </c>
      <c r="K1098" s="7">
        <f t="shared" si="210"/>
        <v>3</v>
      </c>
      <c r="L1098" s="7">
        <f t="shared" si="210"/>
        <v>2</v>
      </c>
      <c r="M1098" s="7">
        <f t="shared" si="210"/>
        <v>1</v>
      </c>
      <c r="N1098" s="2">
        <f t="shared" si="213"/>
        <v>0.2127329192546584</v>
      </c>
      <c r="O1098" s="2">
        <f t="shared" si="214"/>
        <v>0.39130434782608697</v>
      </c>
      <c r="P1098" s="2">
        <f t="shared" si="215"/>
        <v>0.39596273291925466</v>
      </c>
      <c r="Q1098" s="2">
        <f t="shared" si="216"/>
        <v>-5.5511151231257827E-17</v>
      </c>
      <c r="R1098" s="1">
        <v>137</v>
      </c>
      <c r="S1098" s="1">
        <v>252</v>
      </c>
      <c r="T1098" s="1">
        <v>255</v>
      </c>
      <c r="AA1098" t="s">
        <v>1562</v>
      </c>
      <c r="AB1098" t="e">
        <f>#REF!</f>
        <v>#REF!</v>
      </c>
      <c r="AE1098" s="40">
        <v>33</v>
      </c>
      <c r="AF1098" s="42">
        <v>3</v>
      </c>
      <c r="AG1098" s="42">
        <v>15</v>
      </c>
      <c r="AH1098" s="46">
        <v>7940</v>
      </c>
      <c r="AI1098" s="46">
        <f t="shared" si="208"/>
        <v>33003</v>
      </c>
      <c r="AJ1098" t="s">
        <v>1376</v>
      </c>
      <c r="AL1098" s="1">
        <f t="shared" si="217"/>
        <v>600</v>
      </c>
      <c r="AM1098" s="1">
        <v>44</v>
      </c>
      <c r="AS1098" s="1">
        <f t="shared" si="219"/>
        <v>549</v>
      </c>
      <c r="AT1098" s="24">
        <v>436</v>
      </c>
      <c r="AU1098" s="1">
        <v>113</v>
      </c>
    </row>
    <row r="1099" spans="1:47" hidden="1" outlineLevel="1" x14ac:dyDescent="0.2">
      <c r="A1099" t="s">
        <v>1460</v>
      </c>
      <c r="B1099" s="11" t="s">
        <v>1679</v>
      </c>
      <c r="E1099" s="1">
        <f t="shared" si="212"/>
        <v>4402</v>
      </c>
      <c r="G1099" s="1">
        <f t="shared" si="218"/>
        <v>3672</v>
      </c>
      <c r="H1099" s="1">
        <v>3628</v>
      </c>
      <c r="I1099" s="2"/>
      <c r="J1099" s="2">
        <f t="shared" si="209"/>
        <v>0.82417083144025438</v>
      </c>
      <c r="K1099" s="7">
        <f t="shared" si="210"/>
        <v>3</v>
      </c>
      <c r="L1099" s="7">
        <f t="shared" si="210"/>
        <v>2</v>
      </c>
      <c r="M1099" s="7">
        <f t="shared" si="210"/>
        <v>1</v>
      </c>
      <c r="N1099" s="2">
        <f t="shared" si="213"/>
        <v>0.24761472058155384</v>
      </c>
      <c r="O1099" s="2">
        <f t="shared" si="214"/>
        <v>0.30349840981372106</v>
      </c>
      <c r="P1099" s="2">
        <f t="shared" si="215"/>
        <v>0.44888686960472512</v>
      </c>
      <c r="Q1099" s="2">
        <f t="shared" si="216"/>
        <v>-5.5511151231257827E-17</v>
      </c>
      <c r="R1099" s="1">
        <v>1090</v>
      </c>
      <c r="S1099" s="1">
        <v>1336</v>
      </c>
      <c r="T1099" s="1">
        <v>1976</v>
      </c>
      <c r="AA1099" t="s">
        <v>1079</v>
      </c>
      <c r="AB1099" t="e">
        <f>#REF!</f>
        <v>#REF!</v>
      </c>
      <c r="AE1099" s="40">
        <v>33</v>
      </c>
      <c r="AF1099" s="42">
        <v>11</v>
      </c>
      <c r="AG1099" s="42">
        <v>25</v>
      </c>
      <c r="AH1099" s="46">
        <v>8100</v>
      </c>
      <c r="AI1099" s="46">
        <f t="shared" si="208"/>
        <v>33011</v>
      </c>
      <c r="AJ1099" t="s">
        <v>1376</v>
      </c>
      <c r="AL1099" s="1">
        <f t="shared" si="217"/>
        <v>4139</v>
      </c>
      <c r="AM1099" s="1">
        <v>263</v>
      </c>
      <c r="AS1099" s="1">
        <f t="shared" si="219"/>
        <v>3672</v>
      </c>
      <c r="AT1099" s="24">
        <v>2854</v>
      </c>
      <c r="AU1099" s="1">
        <v>818</v>
      </c>
    </row>
    <row r="1100" spans="1:47" hidden="1" outlineLevel="1" x14ac:dyDescent="0.2">
      <c r="A1100" t="s">
        <v>2403</v>
      </c>
      <c r="B1100" s="11" t="s">
        <v>1679</v>
      </c>
      <c r="E1100" s="1">
        <f t="shared" si="212"/>
        <v>9</v>
      </c>
      <c r="G1100" s="1">
        <f t="shared" si="218"/>
        <v>7</v>
      </c>
      <c r="H1100" s="1">
        <v>7</v>
      </c>
      <c r="I1100" s="2"/>
      <c r="J1100" s="2">
        <f t="shared" si="209"/>
        <v>0.77777777777777779</v>
      </c>
      <c r="K1100" s="7" t="str">
        <f t="shared" si="210"/>
        <v/>
      </c>
      <c r="L1100" s="7">
        <f t="shared" si="210"/>
        <v>1</v>
      </c>
      <c r="M1100" s="7">
        <f t="shared" si="210"/>
        <v>2</v>
      </c>
      <c r="N1100" s="2">
        <f t="shared" si="213"/>
        <v>0</v>
      </c>
      <c r="O1100" s="2">
        <f t="shared" si="214"/>
        <v>0.55555555555555558</v>
      </c>
      <c r="P1100" s="2">
        <f t="shared" si="215"/>
        <v>0.44444444444444442</v>
      </c>
      <c r="Q1100" s="2">
        <f t="shared" si="216"/>
        <v>0</v>
      </c>
      <c r="R1100" s="1">
        <v>0</v>
      </c>
      <c r="S1100" s="1">
        <v>5</v>
      </c>
      <c r="T1100" s="1">
        <v>4</v>
      </c>
      <c r="AA1100" t="s">
        <v>408</v>
      </c>
      <c r="AB1100" t="e">
        <f>#REF!</f>
        <v>#REF!</v>
      </c>
      <c r="AE1100" s="40">
        <v>33</v>
      </c>
      <c r="AF1100" s="42">
        <v>7</v>
      </c>
      <c r="AG1100" s="42">
        <v>25</v>
      </c>
      <c r="AH1100" s="46">
        <v>8420</v>
      </c>
      <c r="AI1100" s="46">
        <f t="shared" si="208"/>
        <v>33007</v>
      </c>
      <c r="AJ1100" t="s">
        <v>1207</v>
      </c>
      <c r="AL1100" s="1">
        <f t="shared" si="217"/>
        <v>7</v>
      </c>
      <c r="AM1100" s="1">
        <v>2</v>
      </c>
      <c r="AS1100" s="1">
        <f t="shared" si="219"/>
        <v>7</v>
      </c>
      <c r="AT1100" s="24">
        <v>6</v>
      </c>
      <c r="AU1100" s="1">
        <v>1</v>
      </c>
    </row>
    <row r="1101" spans="1:47" hidden="1" outlineLevel="1" x14ac:dyDescent="0.2">
      <c r="A1101" t="s">
        <v>2542</v>
      </c>
      <c r="B1101" s="11" t="s">
        <v>1679</v>
      </c>
      <c r="E1101" s="1">
        <f t="shared" si="212"/>
        <v>3128</v>
      </c>
      <c r="G1101" s="1">
        <f t="shared" si="218"/>
        <v>2146</v>
      </c>
      <c r="H1101" s="1">
        <v>2129</v>
      </c>
      <c r="I1101" s="2"/>
      <c r="J1101" s="2">
        <f t="shared" si="209"/>
        <v>0.68062659846547313</v>
      </c>
      <c r="K1101" s="7">
        <f t="shared" si="210"/>
        <v>2</v>
      </c>
      <c r="L1101" s="7">
        <f t="shared" si="210"/>
        <v>3</v>
      </c>
      <c r="M1101" s="7">
        <f t="shared" si="210"/>
        <v>1</v>
      </c>
      <c r="N1101" s="2">
        <f t="shared" si="213"/>
        <v>0.30882352941176472</v>
      </c>
      <c r="O1101" s="2">
        <f t="shared" si="214"/>
        <v>0.28260869565217389</v>
      </c>
      <c r="P1101" s="2">
        <f t="shared" si="215"/>
        <v>0.40856777493606139</v>
      </c>
      <c r="Q1101" s="2">
        <f t="shared" si="216"/>
        <v>0</v>
      </c>
      <c r="R1101" s="1">
        <v>966</v>
      </c>
      <c r="S1101" s="1">
        <v>884</v>
      </c>
      <c r="T1101" s="1">
        <v>1278</v>
      </c>
      <c r="AA1101" t="s">
        <v>2112</v>
      </c>
      <c r="AB1101" t="e">
        <f>#REF!</f>
        <v>#REF!</v>
      </c>
      <c r="AE1101" s="40">
        <v>33</v>
      </c>
      <c r="AF1101" s="42">
        <v>9</v>
      </c>
      <c r="AG1101" s="42">
        <v>40</v>
      </c>
      <c r="AH1101" s="46">
        <v>8660</v>
      </c>
      <c r="AI1101" s="46">
        <f t="shared" si="208"/>
        <v>33009</v>
      </c>
      <c r="AJ1101" t="s">
        <v>1376</v>
      </c>
      <c r="AL1101" s="1">
        <f t="shared" si="217"/>
        <v>2954</v>
      </c>
      <c r="AM1101" s="1">
        <v>174</v>
      </c>
      <c r="AS1101" s="1">
        <f t="shared" si="219"/>
        <v>2146</v>
      </c>
      <c r="AT1101" s="24">
        <v>1674</v>
      </c>
      <c r="AU1101" s="1">
        <v>472</v>
      </c>
    </row>
    <row r="1102" spans="1:47" hidden="1" outlineLevel="1" x14ac:dyDescent="0.2">
      <c r="A1102" t="s">
        <v>2404</v>
      </c>
      <c r="B1102" s="11" t="s">
        <v>1679</v>
      </c>
      <c r="E1102" s="1">
        <f t="shared" si="212"/>
        <v>3168</v>
      </c>
      <c r="G1102" s="1">
        <f t="shared" si="218"/>
        <v>2109</v>
      </c>
      <c r="H1102" s="1">
        <v>2086</v>
      </c>
      <c r="I1102" s="2"/>
      <c r="J1102" s="2">
        <f t="shared" si="209"/>
        <v>0.65845959595959591</v>
      </c>
      <c r="K1102" s="7">
        <f t="shared" si="210"/>
        <v>2</v>
      </c>
      <c r="L1102" s="7">
        <f t="shared" si="210"/>
        <v>3</v>
      </c>
      <c r="M1102" s="7">
        <f t="shared" si="210"/>
        <v>1</v>
      </c>
      <c r="N1102" s="2">
        <f t="shared" si="213"/>
        <v>0.30776515151515149</v>
      </c>
      <c r="O1102" s="2">
        <f t="shared" si="214"/>
        <v>0.22885101010101011</v>
      </c>
      <c r="P1102" s="2">
        <f t="shared" si="215"/>
        <v>0.4633838383838384</v>
      </c>
      <c r="Q1102" s="2">
        <f t="shared" si="216"/>
        <v>0</v>
      </c>
      <c r="R1102" s="1">
        <v>975</v>
      </c>
      <c r="S1102" s="1">
        <v>725</v>
      </c>
      <c r="T1102" s="1">
        <v>1468</v>
      </c>
      <c r="AA1102" t="s">
        <v>2112</v>
      </c>
      <c r="AB1102" t="e">
        <f>#REF!</f>
        <v>#REF!</v>
      </c>
      <c r="AE1102" s="40">
        <v>33</v>
      </c>
      <c r="AF1102" s="42">
        <v>9</v>
      </c>
      <c r="AG1102" s="42">
        <v>45</v>
      </c>
      <c r="AH1102" s="46">
        <v>8980</v>
      </c>
      <c r="AI1102" s="46">
        <f t="shared" si="208"/>
        <v>33009</v>
      </c>
      <c r="AJ1102" t="s">
        <v>1376</v>
      </c>
      <c r="AL1102" s="1">
        <f t="shared" si="217"/>
        <v>2958</v>
      </c>
      <c r="AM1102" s="1">
        <v>210</v>
      </c>
      <c r="AS1102" s="1">
        <f t="shared" si="219"/>
        <v>2109</v>
      </c>
      <c r="AT1102" s="24">
        <v>1561</v>
      </c>
      <c r="AU1102" s="1">
        <v>548</v>
      </c>
    </row>
    <row r="1103" spans="1:47" hidden="1" outlineLevel="1" x14ac:dyDescent="0.2">
      <c r="A1103" t="s">
        <v>2172</v>
      </c>
      <c r="B1103" s="11" t="s">
        <v>1679</v>
      </c>
      <c r="E1103" s="1">
        <f t="shared" si="212"/>
        <v>3655</v>
      </c>
      <c r="G1103" s="1">
        <f t="shared" si="218"/>
        <v>2821</v>
      </c>
      <c r="H1103" s="1">
        <v>2782</v>
      </c>
      <c r="I1103" s="2"/>
      <c r="J1103" s="2">
        <f t="shared" si="209"/>
        <v>0.76114911080711356</v>
      </c>
      <c r="K1103" s="7">
        <f t="shared" si="210"/>
        <v>3</v>
      </c>
      <c r="L1103" s="7">
        <f t="shared" si="210"/>
        <v>1</v>
      </c>
      <c r="M1103" s="7">
        <f t="shared" si="210"/>
        <v>2</v>
      </c>
      <c r="N1103" s="2">
        <f t="shared" si="213"/>
        <v>0.2374829001367989</v>
      </c>
      <c r="O1103" s="2">
        <f t="shared" si="214"/>
        <v>0.43201094391244871</v>
      </c>
      <c r="P1103" s="2">
        <f t="shared" si="215"/>
        <v>0.33050615595075239</v>
      </c>
      <c r="Q1103" s="2">
        <f t="shared" si="216"/>
        <v>5.5511151231257827E-17</v>
      </c>
      <c r="R1103" s="1">
        <v>868</v>
      </c>
      <c r="S1103" s="1">
        <v>1579</v>
      </c>
      <c r="T1103" s="1">
        <v>1208</v>
      </c>
      <c r="AA1103" t="s">
        <v>2795</v>
      </c>
      <c r="AB1103" t="e">
        <f>#REF!</f>
        <v>#REF!</v>
      </c>
      <c r="AE1103" s="40">
        <v>33</v>
      </c>
      <c r="AF1103" s="42">
        <v>15</v>
      </c>
      <c r="AG1103" s="42">
        <v>20</v>
      </c>
      <c r="AH1103" s="46">
        <v>9300</v>
      </c>
      <c r="AI1103" s="46">
        <f t="shared" si="208"/>
        <v>33015</v>
      </c>
      <c r="AJ1103" t="s">
        <v>1376</v>
      </c>
      <c r="AL1103" s="1">
        <f t="shared" si="217"/>
        <v>3375</v>
      </c>
      <c r="AM1103" s="1">
        <v>280</v>
      </c>
      <c r="AS1103" s="1">
        <f t="shared" si="219"/>
        <v>2821</v>
      </c>
      <c r="AT1103" s="24">
        <v>2304</v>
      </c>
      <c r="AU1103" s="1">
        <v>517</v>
      </c>
    </row>
    <row r="1104" spans="1:47" hidden="1" outlineLevel="1" x14ac:dyDescent="0.2">
      <c r="A1104" t="s">
        <v>2719</v>
      </c>
      <c r="B1104" s="11" t="s">
        <v>1679</v>
      </c>
      <c r="E1104" s="1">
        <f t="shared" si="212"/>
        <v>2246</v>
      </c>
      <c r="G1104" s="1">
        <f t="shared" si="218"/>
        <v>1769</v>
      </c>
      <c r="H1104" s="1">
        <v>1754</v>
      </c>
      <c r="I1104" s="2"/>
      <c r="J1104" s="2">
        <f t="shared" si="209"/>
        <v>0.78094390026714156</v>
      </c>
      <c r="K1104" s="7">
        <f t="shared" si="210"/>
        <v>2</v>
      </c>
      <c r="L1104" s="7">
        <f t="shared" si="210"/>
        <v>3</v>
      </c>
      <c r="M1104" s="7">
        <f t="shared" si="210"/>
        <v>1</v>
      </c>
      <c r="N1104" s="2">
        <f t="shared" si="213"/>
        <v>0.27203918076580585</v>
      </c>
      <c r="O1104" s="2">
        <f t="shared" si="214"/>
        <v>0.24621549421193231</v>
      </c>
      <c r="P1104" s="2">
        <f t="shared" si="215"/>
        <v>0.48174532502226181</v>
      </c>
      <c r="Q1104" s="2">
        <f t="shared" si="216"/>
        <v>5.5511151231257827E-17</v>
      </c>
      <c r="R1104" s="1">
        <v>611</v>
      </c>
      <c r="S1104" s="1">
        <v>553</v>
      </c>
      <c r="T1104" s="1">
        <v>1082</v>
      </c>
      <c r="AA1104" t="s">
        <v>2336</v>
      </c>
      <c r="AB1104" t="e">
        <f>#REF!</f>
        <v>#REF!</v>
      </c>
      <c r="AE1104" s="40">
        <v>33</v>
      </c>
      <c r="AF1104" s="42">
        <v>13</v>
      </c>
      <c r="AG1104" s="42">
        <v>30</v>
      </c>
      <c r="AH1104" s="46">
        <v>9860</v>
      </c>
      <c r="AI1104" s="46">
        <f t="shared" si="208"/>
        <v>33013</v>
      </c>
      <c r="AJ1104" t="s">
        <v>1376</v>
      </c>
      <c r="AL1104" s="1">
        <f t="shared" si="217"/>
        <v>2131</v>
      </c>
      <c r="AM1104" s="1">
        <v>115</v>
      </c>
      <c r="AS1104" s="1">
        <f t="shared" si="219"/>
        <v>1769</v>
      </c>
      <c r="AT1104" s="24">
        <v>1339</v>
      </c>
      <c r="AU1104" s="1">
        <v>430</v>
      </c>
    </row>
    <row r="1105" spans="1:47" hidden="1" outlineLevel="1" x14ac:dyDescent="0.2">
      <c r="A1105" t="s">
        <v>1562</v>
      </c>
      <c r="B1105" s="11" t="s">
        <v>1679</v>
      </c>
      <c r="E1105" s="1">
        <f t="shared" si="212"/>
        <v>693</v>
      </c>
      <c r="G1105" s="1">
        <f t="shared" si="218"/>
        <v>545</v>
      </c>
      <c r="H1105" s="1">
        <v>538</v>
      </c>
      <c r="I1105" s="2"/>
      <c r="J1105" s="2">
        <f t="shared" si="209"/>
        <v>0.77633477633477632</v>
      </c>
      <c r="K1105" s="7">
        <f t="shared" si="210"/>
        <v>2</v>
      </c>
      <c r="L1105" s="7">
        <f t="shared" si="210"/>
        <v>1</v>
      </c>
      <c r="M1105" s="7">
        <f t="shared" si="210"/>
        <v>2</v>
      </c>
      <c r="N1105" s="2">
        <f t="shared" si="213"/>
        <v>0.3318903318903319</v>
      </c>
      <c r="O1105" s="2">
        <f t="shared" si="214"/>
        <v>0.3362193362193362</v>
      </c>
      <c r="P1105" s="2">
        <f t="shared" si="215"/>
        <v>0.3318903318903319</v>
      </c>
      <c r="Q1105" s="2">
        <f t="shared" si="216"/>
        <v>0</v>
      </c>
      <c r="R1105" s="1">
        <v>230</v>
      </c>
      <c r="S1105" s="1">
        <v>233</v>
      </c>
      <c r="T1105" s="1">
        <v>230</v>
      </c>
      <c r="AA1105" t="s">
        <v>408</v>
      </c>
      <c r="AB1105" t="e">
        <f>#REF!</f>
        <v>#REF!</v>
      </c>
      <c r="AE1105" s="40">
        <v>33</v>
      </c>
      <c r="AF1105" s="42">
        <v>7</v>
      </c>
      <c r="AG1105" s="42">
        <v>30</v>
      </c>
      <c r="AH1105" s="46">
        <v>10100</v>
      </c>
      <c r="AI1105" s="46">
        <f t="shared" si="208"/>
        <v>33007</v>
      </c>
      <c r="AJ1105" t="s">
        <v>1376</v>
      </c>
      <c r="AL1105" s="1">
        <f t="shared" si="217"/>
        <v>652</v>
      </c>
      <c r="AM1105" s="1">
        <v>41</v>
      </c>
      <c r="AS1105" s="1">
        <f t="shared" si="219"/>
        <v>545</v>
      </c>
      <c r="AT1105" s="24">
        <v>402</v>
      </c>
      <c r="AU1105" s="1">
        <v>143</v>
      </c>
    </row>
    <row r="1106" spans="1:47" hidden="1" outlineLevel="1" x14ac:dyDescent="0.2">
      <c r="A1106" t="s">
        <v>2860</v>
      </c>
      <c r="B1106" s="11" t="s">
        <v>1679</v>
      </c>
      <c r="E1106" s="1">
        <f t="shared" si="212"/>
        <v>887</v>
      </c>
      <c r="G1106" s="1">
        <f t="shared" si="218"/>
        <v>799</v>
      </c>
      <c r="H1106" s="1">
        <v>792</v>
      </c>
      <c r="I1106" s="2"/>
      <c r="J1106" s="2">
        <f t="shared" si="209"/>
        <v>0.89289740698985343</v>
      </c>
      <c r="K1106" s="7">
        <f t="shared" si="210"/>
        <v>3</v>
      </c>
      <c r="L1106" s="7">
        <f t="shared" si="210"/>
        <v>1</v>
      </c>
      <c r="M1106" s="7">
        <f t="shared" si="210"/>
        <v>2</v>
      </c>
      <c r="N1106" s="2">
        <f t="shared" si="213"/>
        <v>0.2547914317925592</v>
      </c>
      <c r="O1106" s="2">
        <f t="shared" si="214"/>
        <v>0.3765501691093574</v>
      </c>
      <c r="P1106" s="2">
        <f t="shared" si="215"/>
        <v>0.3686583990980834</v>
      </c>
      <c r="Q1106" s="2">
        <f t="shared" si="216"/>
        <v>-5.5511151231257827E-17</v>
      </c>
      <c r="R1106" s="1">
        <v>226</v>
      </c>
      <c r="S1106" s="1">
        <v>334</v>
      </c>
      <c r="T1106" s="1">
        <v>327</v>
      </c>
      <c r="AA1106" t="s">
        <v>1342</v>
      </c>
      <c r="AB1106" t="e">
        <f>#REF!</f>
        <v>#REF!</v>
      </c>
      <c r="AE1106" s="40">
        <v>33</v>
      </c>
      <c r="AF1106" s="42">
        <v>1</v>
      </c>
      <c r="AG1106" s="42">
        <v>20</v>
      </c>
      <c r="AH1106" s="46">
        <v>10660</v>
      </c>
      <c r="AI1106" s="46">
        <f t="shared" si="208"/>
        <v>33001</v>
      </c>
      <c r="AJ1106" t="s">
        <v>1376</v>
      </c>
      <c r="AL1106" s="1">
        <f t="shared" si="217"/>
        <v>843</v>
      </c>
      <c r="AM1106" s="1">
        <v>44</v>
      </c>
      <c r="AS1106" s="1">
        <f t="shared" si="219"/>
        <v>799</v>
      </c>
      <c r="AT1106" s="24">
        <v>549</v>
      </c>
      <c r="AU1106" s="1">
        <v>250</v>
      </c>
    </row>
    <row r="1107" spans="1:47" hidden="1" outlineLevel="1" x14ac:dyDescent="0.2">
      <c r="A1107" t="s">
        <v>2461</v>
      </c>
      <c r="B1107" s="11" t="s">
        <v>1679</v>
      </c>
      <c r="E1107" s="1">
        <f t="shared" si="212"/>
        <v>3669</v>
      </c>
      <c r="G1107" s="1">
        <f t="shared" si="218"/>
        <v>2503</v>
      </c>
      <c r="H1107" s="1">
        <v>2481</v>
      </c>
      <c r="I1107" s="2"/>
      <c r="J1107" s="2">
        <f t="shared" si="209"/>
        <v>0.67620605069501227</v>
      </c>
      <c r="K1107" s="7">
        <f t="shared" si="210"/>
        <v>2</v>
      </c>
      <c r="L1107" s="7">
        <f t="shared" si="210"/>
        <v>3</v>
      </c>
      <c r="M1107" s="7">
        <f t="shared" si="210"/>
        <v>1</v>
      </c>
      <c r="N1107" s="2">
        <f t="shared" si="213"/>
        <v>0.32161351866993731</v>
      </c>
      <c r="O1107" s="2">
        <f t="shared" si="214"/>
        <v>0.28182065958026709</v>
      </c>
      <c r="P1107" s="2">
        <f t="shared" si="215"/>
        <v>0.3965658217497956</v>
      </c>
      <c r="Q1107" s="2">
        <f t="shared" si="216"/>
        <v>-5.5511151231257827E-17</v>
      </c>
      <c r="R1107" s="1">
        <v>1180</v>
      </c>
      <c r="S1107" s="1">
        <v>1034</v>
      </c>
      <c r="T1107" s="1">
        <v>1455</v>
      </c>
      <c r="AA1107" t="s">
        <v>963</v>
      </c>
      <c r="AB1107" t="e">
        <f>#REF!</f>
        <v>#REF!</v>
      </c>
      <c r="AE1107" s="40">
        <v>33</v>
      </c>
      <c r="AF1107" s="42">
        <v>19</v>
      </c>
      <c r="AG1107" s="42">
        <v>10</v>
      </c>
      <c r="AH1107" s="46">
        <v>11380</v>
      </c>
      <c r="AI1107" s="46">
        <f t="shared" si="208"/>
        <v>33019</v>
      </c>
      <c r="AJ1107" t="s">
        <v>1376</v>
      </c>
      <c r="AL1107" s="1">
        <f t="shared" si="217"/>
        <v>3481</v>
      </c>
      <c r="AM1107" s="1">
        <v>188</v>
      </c>
      <c r="AS1107" s="1">
        <f t="shared" si="219"/>
        <v>2503</v>
      </c>
      <c r="AT1107" s="24">
        <v>1995</v>
      </c>
      <c r="AU1107" s="1">
        <v>508</v>
      </c>
    </row>
    <row r="1108" spans="1:47" hidden="1" outlineLevel="1" x14ac:dyDescent="0.2">
      <c r="A1108" t="s">
        <v>245</v>
      </c>
      <c r="B1108" s="11" t="s">
        <v>1679</v>
      </c>
      <c r="E1108" s="1">
        <f t="shared" si="212"/>
        <v>298</v>
      </c>
      <c r="G1108" s="1">
        <f t="shared" si="218"/>
        <v>247</v>
      </c>
      <c r="H1108" s="1">
        <v>244</v>
      </c>
      <c r="I1108" s="2"/>
      <c r="J1108" s="2">
        <f t="shared" si="209"/>
        <v>0.81879194630872487</v>
      </c>
      <c r="K1108" s="7">
        <f t="shared" si="210"/>
        <v>3</v>
      </c>
      <c r="L1108" s="7">
        <f t="shared" si="210"/>
        <v>2</v>
      </c>
      <c r="M1108" s="7">
        <f t="shared" si="210"/>
        <v>1</v>
      </c>
      <c r="N1108" s="2">
        <f t="shared" si="213"/>
        <v>0.18120805369127516</v>
      </c>
      <c r="O1108" s="2">
        <f t="shared" si="214"/>
        <v>0.36241610738255031</v>
      </c>
      <c r="P1108" s="2">
        <f t="shared" si="215"/>
        <v>0.4563758389261745</v>
      </c>
      <c r="Q1108" s="2">
        <f t="shared" si="216"/>
        <v>5.5511151231257827E-17</v>
      </c>
      <c r="R1108" s="1">
        <v>54</v>
      </c>
      <c r="S1108" s="1">
        <v>108</v>
      </c>
      <c r="T1108" s="1">
        <v>136</v>
      </c>
      <c r="AA1108" t="s">
        <v>1562</v>
      </c>
      <c r="AB1108" t="e">
        <f>#REF!</f>
        <v>#REF!</v>
      </c>
      <c r="AE1108" s="40">
        <v>33</v>
      </c>
      <c r="AF1108" s="42">
        <v>3</v>
      </c>
      <c r="AG1108" s="42">
        <v>20</v>
      </c>
      <c r="AH1108" s="46">
        <v>11780</v>
      </c>
      <c r="AI1108" s="46">
        <f t="shared" si="208"/>
        <v>33003</v>
      </c>
      <c r="AJ1108" t="s">
        <v>1376</v>
      </c>
      <c r="AL1108" s="1">
        <f t="shared" si="217"/>
        <v>286</v>
      </c>
      <c r="AM1108" s="1">
        <v>12</v>
      </c>
      <c r="AS1108" s="1">
        <f t="shared" si="219"/>
        <v>247</v>
      </c>
      <c r="AT1108" s="24">
        <v>196</v>
      </c>
      <c r="AU1108" s="1">
        <v>51</v>
      </c>
    </row>
    <row r="1109" spans="1:47" hidden="1" outlineLevel="1" x14ac:dyDescent="0.2">
      <c r="A1109" t="s">
        <v>334</v>
      </c>
      <c r="B1109" s="11" t="s">
        <v>1679</v>
      </c>
      <c r="E1109" s="1">
        <f t="shared" si="212"/>
        <v>4515</v>
      </c>
      <c r="G1109" s="1">
        <f t="shared" si="218"/>
        <v>3492</v>
      </c>
      <c r="H1109" s="1">
        <v>3469</v>
      </c>
      <c r="I1109" s="2"/>
      <c r="J1109" s="2">
        <f t="shared" si="209"/>
        <v>0.76832779623477299</v>
      </c>
      <c r="K1109" s="7">
        <f t="shared" si="210"/>
        <v>3</v>
      </c>
      <c r="L1109" s="7">
        <f t="shared" si="210"/>
        <v>2</v>
      </c>
      <c r="M1109" s="7">
        <f t="shared" si="210"/>
        <v>1</v>
      </c>
      <c r="N1109" s="2">
        <f t="shared" si="213"/>
        <v>0.20132890365448505</v>
      </c>
      <c r="O1109" s="2">
        <f t="shared" si="214"/>
        <v>0.39601328903654487</v>
      </c>
      <c r="P1109" s="2">
        <f t="shared" si="215"/>
        <v>0.40265780730897011</v>
      </c>
      <c r="Q1109" s="2">
        <f t="shared" si="216"/>
        <v>-5.5511151231257827E-17</v>
      </c>
      <c r="R1109" s="1">
        <v>909</v>
      </c>
      <c r="S1109" s="1">
        <v>1788</v>
      </c>
      <c r="T1109" s="1">
        <v>1818</v>
      </c>
      <c r="AA1109" t="s">
        <v>2795</v>
      </c>
      <c r="AB1109" t="e">
        <f>#REF!</f>
        <v>#REF!</v>
      </c>
      <c r="AE1109" s="40">
        <v>33</v>
      </c>
      <c r="AF1109" s="42">
        <v>15</v>
      </c>
      <c r="AG1109" s="42">
        <v>25</v>
      </c>
      <c r="AH1109" s="46">
        <v>12100</v>
      </c>
      <c r="AI1109" s="46">
        <f t="shared" si="208"/>
        <v>33015</v>
      </c>
      <c r="AJ1109" t="s">
        <v>1376</v>
      </c>
      <c r="AL1109" s="1">
        <f t="shared" si="217"/>
        <v>4202</v>
      </c>
      <c r="AM1109" s="1">
        <v>313</v>
      </c>
      <c r="AS1109" s="1">
        <f t="shared" si="219"/>
        <v>3492</v>
      </c>
      <c r="AT1109" s="24">
        <v>2784</v>
      </c>
      <c r="AU1109" s="1">
        <v>708</v>
      </c>
    </row>
    <row r="1110" spans="1:47" hidden="1" outlineLevel="1" x14ac:dyDescent="0.2">
      <c r="A1110" t="s">
        <v>2906</v>
      </c>
      <c r="B1110" s="11" t="s">
        <v>1679</v>
      </c>
      <c r="E1110" s="1">
        <f t="shared" si="212"/>
        <v>3302</v>
      </c>
      <c r="G1110" s="1">
        <f t="shared" si="218"/>
        <v>2403</v>
      </c>
      <c r="H1110" s="1">
        <v>2392</v>
      </c>
      <c r="I1110" s="2"/>
      <c r="J1110" s="2">
        <f t="shared" si="209"/>
        <v>0.72440944881889768</v>
      </c>
      <c r="K1110" s="7">
        <f t="shared" si="210"/>
        <v>2</v>
      </c>
      <c r="L1110" s="7">
        <f t="shared" si="210"/>
        <v>3</v>
      </c>
      <c r="M1110" s="7">
        <f t="shared" si="210"/>
        <v>1</v>
      </c>
      <c r="N1110" s="2">
        <f t="shared" si="213"/>
        <v>0.33525136281041795</v>
      </c>
      <c r="O1110" s="2">
        <f t="shared" si="214"/>
        <v>0.23288915808600849</v>
      </c>
      <c r="P1110" s="2">
        <f t="shared" si="215"/>
        <v>0.43185947910357358</v>
      </c>
      <c r="Q1110" s="2">
        <f t="shared" si="216"/>
        <v>0</v>
      </c>
      <c r="R1110" s="1">
        <v>1107</v>
      </c>
      <c r="S1110" s="1">
        <v>769</v>
      </c>
      <c r="T1110" s="1">
        <v>1426</v>
      </c>
      <c r="AA1110" t="s">
        <v>1367</v>
      </c>
      <c r="AB1110" t="e">
        <f>#REF!</f>
        <v>#REF!</v>
      </c>
      <c r="AE1110" s="40">
        <v>33</v>
      </c>
      <c r="AF1110" s="42">
        <v>5</v>
      </c>
      <c r="AG1110" s="42">
        <v>10</v>
      </c>
      <c r="AH1110" s="46">
        <v>12260</v>
      </c>
      <c r="AI1110" s="46">
        <f t="shared" si="208"/>
        <v>33005</v>
      </c>
      <c r="AJ1110" t="s">
        <v>1376</v>
      </c>
      <c r="AL1110" s="1">
        <f t="shared" si="217"/>
        <v>3126</v>
      </c>
      <c r="AM1110" s="1">
        <v>176</v>
      </c>
      <c r="AS1110" s="1">
        <f t="shared" si="219"/>
        <v>2403</v>
      </c>
      <c r="AT1110" s="24">
        <v>1743</v>
      </c>
      <c r="AU1110" s="1">
        <v>660</v>
      </c>
    </row>
    <row r="1111" spans="1:47" hidden="1" outlineLevel="1" x14ac:dyDescent="0.2">
      <c r="A1111" t="s">
        <v>1174</v>
      </c>
      <c r="B1111" s="11" t="s">
        <v>1679</v>
      </c>
      <c r="E1111" s="1">
        <f t="shared" si="212"/>
        <v>2217</v>
      </c>
      <c r="G1111" s="1">
        <f t="shared" si="218"/>
        <v>1752</v>
      </c>
      <c r="H1111" s="1">
        <v>1736</v>
      </c>
      <c r="I1111" s="2"/>
      <c r="J1111" s="2">
        <f t="shared" si="209"/>
        <v>0.78304014433919711</v>
      </c>
      <c r="K1111" s="7">
        <f t="shared" si="210"/>
        <v>3</v>
      </c>
      <c r="L1111" s="7">
        <f t="shared" si="210"/>
        <v>2</v>
      </c>
      <c r="M1111" s="7">
        <f t="shared" si="210"/>
        <v>1</v>
      </c>
      <c r="N1111" s="2">
        <f t="shared" si="213"/>
        <v>0.24267027514659451</v>
      </c>
      <c r="O1111" s="2">
        <f t="shared" si="214"/>
        <v>0.36265223274695535</v>
      </c>
      <c r="P1111" s="2">
        <f t="shared" si="215"/>
        <v>0.39467749210645015</v>
      </c>
      <c r="Q1111" s="2">
        <f t="shared" si="216"/>
        <v>-5.5511151231257827E-17</v>
      </c>
      <c r="R1111" s="1">
        <v>538</v>
      </c>
      <c r="S1111" s="1">
        <v>804</v>
      </c>
      <c r="T1111" s="1">
        <v>875</v>
      </c>
      <c r="AA1111" t="s">
        <v>2336</v>
      </c>
      <c r="AB1111" t="e">
        <f>#REF!</f>
        <v>#REF!</v>
      </c>
      <c r="AE1111" s="40">
        <v>33</v>
      </c>
      <c r="AF1111" s="42">
        <v>13</v>
      </c>
      <c r="AG1111" s="42">
        <v>35</v>
      </c>
      <c r="AH1111" s="46">
        <v>12420</v>
      </c>
      <c r="AI1111" s="46">
        <f t="shared" si="208"/>
        <v>33013</v>
      </c>
      <c r="AJ1111" t="s">
        <v>1376</v>
      </c>
      <c r="AL1111" s="1">
        <f t="shared" si="217"/>
        <v>2060</v>
      </c>
      <c r="AM1111" s="1">
        <v>157</v>
      </c>
      <c r="AS1111" s="1">
        <f t="shared" si="219"/>
        <v>1752</v>
      </c>
      <c r="AT1111" s="24">
        <v>1226</v>
      </c>
      <c r="AU1111" s="1">
        <v>526</v>
      </c>
    </row>
    <row r="1112" spans="1:47" hidden="1" outlineLevel="1" x14ac:dyDescent="0.2">
      <c r="A1112" t="s">
        <v>1329</v>
      </c>
      <c r="B1112" s="11" t="s">
        <v>1679</v>
      </c>
      <c r="E1112" s="1">
        <f t="shared" si="212"/>
        <v>7304</v>
      </c>
      <c r="G1112" s="1">
        <f t="shared" si="218"/>
        <v>5900</v>
      </c>
      <c r="H1112" s="1">
        <v>5813</v>
      </c>
      <c r="I1112" s="2"/>
      <c r="J1112" s="2">
        <f t="shared" si="209"/>
        <v>0.79586527929901418</v>
      </c>
      <c r="K1112" s="7">
        <f t="shared" si="210"/>
        <v>2</v>
      </c>
      <c r="L1112" s="7">
        <f t="shared" si="210"/>
        <v>3</v>
      </c>
      <c r="M1112" s="7">
        <f t="shared" si="210"/>
        <v>1</v>
      </c>
      <c r="N1112" s="2">
        <f t="shared" si="213"/>
        <v>0.3441949616648412</v>
      </c>
      <c r="O1112" s="2">
        <f t="shared" si="214"/>
        <v>0.29832968236582696</v>
      </c>
      <c r="P1112" s="2">
        <f t="shared" si="215"/>
        <v>0.35747535596933189</v>
      </c>
      <c r="Q1112" s="2">
        <f t="shared" si="216"/>
        <v>-5.5511151231257827E-17</v>
      </c>
      <c r="R1112" s="1">
        <v>2514</v>
      </c>
      <c r="S1112" s="1">
        <v>2179</v>
      </c>
      <c r="T1112" s="1">
        <v>2611</v>
      </c>
      <c r="AA1112" t="s">
        <v>963</v>
      </c>
      <c r="AB1112" t="e">
        <f>#REF!</f>
        <v>#REF!</v>
      </c>
      <c r="AE1112" s="40">
        <v>33</v>
      </c>
      <c r="AF1112" s="42">
        <v>19</v>
      </c>
      <c r="AG1112" s="42">
        <v>15</v>
      </c>
      <c r="AH1112" s="46">
        <v>12900</v>
      </c>
      <c r="AI1112" s="46">
        <f t="shared" si="208"/>
        <v>33019</v>
      </c>
      <c r="AJ1112" t="s">
        <v>1161</v>
      </c>
      <c r="AL1112" s="1">
        <f t="shared" si="217"/>
        <v>6640</v>
      </c>
      <c r="AM1112" s="1">
        <v>664</v>
      </c>
      <c r="AS1112" s="1">
        <f t="shared" si="219"/>
        <v>5900</v>
      </c>
      <c r="AT1112" s="24">
        <v>4712</v>
      </c>
      <c r="AU1112" s="1">
        <v>1188</v>
      </c>
    </row>
    <row r="1113" spans="1:47" hidden="1" outlineLevel="1" x14ac:dyDescent="0.2">
      <c r="A1113" t="s">
        <v>2074</v>
      </c>
      <c r="B1113" s="11" t="s">
        <v>1679</v>
      </c>
      <c r="E1113" s="1">
        <f t="shared" si="212"/>
        <v>219</v>
      </c>
      <c r="G1113" s="1">
        <f t="shared" si="218"/>
        <v>183</v>
      </c>
      <c r="H1113" s="1">
        <v>183</v>
      </c>
      <c r="I1113" s="2"/>
      <c r="J1113" s="2">
        <f t="shared" si="209"/>
        <v>0.83561643835616439</v>
      </c>
      <c r="K1113" s="7">
        <f t="shared" si="210"/>
        <v>3</v>
      </c>
      <c r="L1113" s="7">
        <f t="shared" si="210"/>
        <v>2</v>
      </c>
      <c r="M1113" s="7">
        <f t="shared" si="210"/>
        <v>1</v>
      </c>
      <c r="N1113" s="2">
        <f t="shared" si="213"/>
        <v>0.14611872146118721</v>
      </c>
      <c r="O1113" s="2">
        <f t="shared" si="214"/>
        <v>0.31963470319634701</v>
      </c>
      <c r="P1113" s="2">
        <f t="shared" si="215"/>
        <v>0.53424657534246578</v>
      </c>
      <c r="Q1113" s="2">
        <f t="shared" si="216"/>
        <v>0</v>
      </c>
      <c r="R1113" s="1">
        <v>32</v>
      </c>
      <c r="S1113" s="1">
        <v>70</v>
      </c>
      <c r="T1113" s="1">
        <v>117</v>
      </c>
      <c r="AA1113" t="s">
        <v>408</v>
      </c>
      <c r="AB1113" t="e">
        <f>#REF!</f>
        <v>#REF!</v>
      </c>
      <c r="AE1113" s="40">
        <v>33</v>
      </c>
      <c r="AF1113" s="42">
        <v>7</v>
      </c>
      <c r="AG1113" s="42">
        <v>40</v>
      </c>
      <c r="AH1113" s="46">
        <v>13220</v>
      </c>
      <c r="AI1113" s="46">
        <f t="shared" si="208"/>
        <v>33007</v>
      </c>
      <c r="AJ1113" t="s">
        <v>1376</v>
      </c>
      <c r="AL1113" s="1">
        <f t="shared" si="217"/>
        <v>207</v>
      </c>
      <c r="AM1113" s="1">
        <v>12</v>
      </c>
      <c r="AS1113" s="1">
        <f t="shared" si="219"/>
        <v>183</v>
      </c>
      <c r="AT1113" s="24">
        <v>132</v>
      </c>
      <c r="AU1113" s="1">
        <v>51</v>
      </c>
    </row>
    <row r="1114" spans="1:47" hidden="1" outlineLevel="1" x14ac:dyDescent="0.2">
      <c r="A1114" t="s">
        <v>368</v>
      </c>
      <c r="B1114" s="11" t="s">
        <v>1679</v>
      </c>
      <c r="E1114" s="1">
        <f t="shared" si="212"/>
        <v>1683</v>
      </c>
      <c r="G1114" s="1">
        <f t="shared" si="218"/>
        <v>1081</v>
      </c>
      <c r="H1114" s="1">
        <v>1074</v>
      </c>
      <c r="I1114" s="2"/>
      <c r="J1114" s="2">
        <f t="shared" si="209"/>
        <v>0.6381461675579323</v>
      </c>
      <c r="K1114" s="7">
        <f t="shared" si="210"/>
        <v>3</v>
      </c>
      <c r="L1114" s="7">
        <f t="shared" si="210"/>
        <v>2</v>
      </c>
      <c r="M1114" s="7">
        <f t="shared" si="210"/>
        <v>1</v>
      </c>
      <c r="N1114" s="2">
        <f t="shared" si="213"/>
        <v>0.19132501485442663</v>
      </c>
      <c r="O1114" s="2">
        <f t="shared" si="214"/>
        <v>0.35710041592394531</v>
      </c>
      <c r="P1114" s="2">
        <f t="shared" si="215"/>
        <v>0.45157456922162803</v>
      </c>
      <c r="Q1114" s="2">
        <f t="shared" si="216"/>
        <v>0</v>
      </c>
      <c r="R1114" s="1">
        <v>322</v>
      </c>
      <c r="S1114" s="1">
        <v>601</v>
      </c>
      <c r="T1114" s="1">
        <v>760</v>
      </c>
      <c r="AA1114" t="s">
        <v>408</v>
      </c>
      <c r="AB1114" t="e">
        <f>#REF!</f>
        <v>#REF!</v>
      </c>
      <c r="AE1114" s="40">
        <v>33</v>
      </c>
      <c r="AF1114" s="42">
        <v>7</v>
      </c>
      <c r="AG1114" s="42">
        <v>45</v>
      </c>
      <c r="AH1114" s="46">
        <v>13780</v>
      </c>
      <c r="AI1114" s="46">
        <f t="shared" si="208"/>
        <v>33007</v>
      </c>
      <c r="AJ1114" t="s">
        <v>1376</v>
      </c>
      <c r="AL1114" s="1">
        <f t="shared" si="217"/>
        <v>1595</v>
      </c>
      <c r="AM1114" s="1">
        <v>88</v>
      </c>
      <c r="AS1114" s="1">
        <f t="shared" si="219"/>
        <v>1081</v>
      </c>
      <c r="AT1114" s="24">
        <v>815</v>
      </c>
      <c r="AU1114" s="1">
        <v>266</v>
      </c>
    </row>
    <row r="1115" spans="1:47" hidden="1" outlineLevel="1" x14ac:dyDescent="0.2">
      <c r="A1115" t="s">
        <v>1399</v>
      </c>
      <c r="B1115" s="11" t="s">
        <v>1679</v>
      </c>
      <c r="E1115" s="1">
        <f t="shared" si="212"/>
        <v>448</v>
      </c>
      <c r="G1115" s="1">
        <f t="shared" si="218"/>
        <v>369</v>
      </c>
      <c r="H1115" s="1">
        <v>351</v>
      </c>
      <c r="I1115" s="2"/>
      <c r="J1115" s="2">
        <f t="shared" si="209"/>
        <v>0.7834821428571429</v>
      </c>
      <c r="K1115" s="7">
        <f t="shared" si="210"/>
        <v>3</v>
      </c>
      <c r="L1115" s="7">
        <f t="shared" si="210"/>
        <v>2</v>
      </c>
      <c r="M1115" s="7">
        <f t="shared" si="210"/>
        <v>1</v>
      </c>
      <c r="N1115" s="2">
        <f t="shared" si="213"/>
        <v>0.17857142857142858</v>
      </c>
      <c r="O1115" s="2">
        <f t="shared" si="214"/>
        <v>0.3236607142857143</v>
      </c>
      <c r="P1115" s="2">
        <f t="shared" si="215"/>
        <v>0.49776785714285715</v>
      </c>
      <c r="Q1115" s="2">
        <f t="shared" si="216"/>
        <v>-5.5511151231257827E-17</v>
      </c>
      <c r="R1115" s="1">
        <v>80</v>
      </c>
      <c r="S1115" s="1">
        <v>145</v>
      </c>
      <c r="T1115" s="1">
        <v>223</v>
      </c>
      <c r="AA1115" t="s">
        <v>408</v>
      </c>
      <c r="AB1115" t="e">
        <f>#REF!</f>
        <v>#REF!</v>
      </c>
      <c r="AE1115" s="40">
        <v>33</v>
      </c>
      <c r="AF1115" s="42">
        <v>7</v>
      </c>
      <c r="AG1115" s="42">
        <v>50</v>
      </c>
      <c r="AH1115" s="46">
        <v>13940</v>
      </c>
      <c r="AI1115" s="46">
        <f t="shared" si="208"/>
        <v>33007</v>
      </c>
      <c r="AJ1115" t="s">
        <v>1376</v>
      </c>
      <c r="AL1115" s="1">
        <f t="shared" si="217"/>
        <v>400</v>
      </c>
      <c r="AM1115" s="1">
        <v>48</v>
      </c>
      <c r="AS1115" s="1">
        <f t="shared" si="219"/>
        <v>369</v>
      </c>
      <c r="AT1115" s="24">
        <v>294</v>
      </c>
      <c r="AU1115" s="1">
        <v>75</v>
      </c>
    </row>
    <row r="1116" spans="1:47" hidden="1" outlineLevel="1" x14ac:dyDescent="0.2">
      <c r="A1116" t="s">
        <v>2530</v>
      </c>
      <c r="B1116" s="11" t="s">
        <v>1679</v>
      </c>
      <c r="E1116" s="1">
        <f t="shared" si="212"/>
        <v>35715</v>
      </c>
      <c r="G1116" s="1">
        <f t="shared" si="218"/>
        <v>24087</v>
      </c>
      <c r="H1116" s="1">
        <v>23868</v>
      </c>
      <c r="I1116" s="2"/>
      <c r="J1116" s="2">
        <f t="shared" si="209"/>
        <v>0.66829063418731627</v>
      </c>
      <c r="K1116" s="7">
        <f t="shared" si="210"/>
        <v>1</v>
      </c>
      <c r="L1116" s="7">
        <f t="shared" si="210"/>
        <v>3</v>
      </c>
      <c r="M1116" s="7">
        <f t="shared" si="210"/>
        <v>2</v>
      </c>
      <c r="N1116" s="2">
        <f t="shared" si="213"/>
        <v>0.40327593448131038</v>
      </c>
      <c r="O1116" s="2">
        <f t="shared" si="214"/>
        <v>0.23236735265294695</v>
      </c>
      <c r="P1116" s="2">
        <f t="shared" si="215"/>
        <v>0.36435671286574267</v>
      </c>
      <c r="Q1116" s="2">
        <f t="shared" si="216"/>
        <v>0</v>
      </c>
      <c r="R1116" s="1">
        <v>14403</v>
      </c>
      <c r="S1116" s="1">
        <v>8299</v>
      </c>
      <c r="T1116" s="1">
        <v>13013</v>
      </c>
      <c r="AA1116" t="s">
        <v>2336</v>
      </c>
      <c r="AB1116" t="e">
        <f>#REF!</f>
        <v>#REF!</v>
      </c>
      <c r="AE1116" s="40">
        <v>33</v>
      </c>
      <c r="AF1116" s="42">
        <v>13</v>
      </c>
      <c r="AG1116" s="42">
        <v>40</v>
      </c>
      <c r="AH1116" s="46">
        <v>14200</v>
      </c>
      <c r="AI1116" s="46">
        <f t="shared" ref="AI1116:AI1179" si="220">AE1116*1000+AF1116</f>
        <v>33013</v>
      </c>
      <c r="AJ1116" t="s">
        <v>1161</v>
      </c>
      <c r="AL1116" s="1">
        <f t="shared" si="217"/>
        <v>33099</v>
      </c>
      <c r="AM1116" s="1">
        <v>2616</v>
      </c>
      <c r="AS1116" s="1">
        <f t="shared" si="219"/>
        <v>24087</v>
      </c>
      <c r="AT1116" s="24">
        <v>16389</v>
      </c>
      <c r="AU1116" s="1">
        <v>7698</v>
      </c>
    </row>
    <row r="1117" spans="1:47" hidden="1" outlineLevel="1" x14ac:dyDescent="0.2">
      <c r="A1117" t="s">
        <v>2300</v>
      </c>
      <c r="B1117" s="11" t="s">
        <v>1679</v>
      </c>
      <c r="E1117" s="1">
        <f t="shared" si="212"/>
        <v>8730</v>
      </c>
      <c r="G1117" s="1">
        <f t="shared" si="218"/>
        <v>5893</v>
      </c>
      <c r="H1117" s="1">
        <v>5849</v>
      </c>
      <c r="I1117" s="2"/>
      <c r="J1117" s="2">
        <f t="shared" si="209"/>
        <v>0.66998854524627716</v>
      </c>
      <c r="K1117" s="7">
        <f t="shared" si="210"/>
        <v>2</v>
      </c>
      <c r="L1117" s="7">
        <f t="shared" si="210"/>
        <v>3</v>
      </c>
      <c r="M1117" s="7">
        <f t="shared" si="210"/>
        <v>1</v>
      </c>
      <c r="N1117" s="2">
        <f t="shared" si="213"/>
        <v>0.3066437571592211</v>
      </c>
      <c r="O1117" s="2">
        <f t="shared" si="214"/>
        <v>0.26300114547537229</v>
      </c>
      <c r="P1117" s="2">
        <f t="shared" si="215"/>
        <v>0.43035509736540667</v>
      </c>
      <c r="Q1117" s="2">
        <f t="shared" si="216"/>
        <v>-5.5511151231257827E-17</v>
      </c>
      <c r="R1117" s="1">
        <v>2677</v>
      </c>
      <c r="S1117" s="1">
        <v>2296</v>
      </c>
      <c r="T1117" s="1">
        <v>3757</v>
      </c>
      <c r="AA1117" t="s">
        <v>1562</v>
      </c>
      <c r="AB1117" t="e">
        <f>#REF!</f>
        <v>#REF!</v>
      </c>
      <c r="AE1117" s="40">
        <v>33</v>
      </c>
      <c r="AF1117" s="42">
        <v>3</v>
      </c>
      <c r="AG1117" s="42">
        <v>25</v>
      </c>
      <c r="AH1117" s="46">
        <v>14660</v>
      </c>
      <c r="AI1117" s="46">
        <f t="shared" si="220"/>
        <v>33003</v>
      </c>
      <c r="AJ1117" t="s">
        <v>1376</v>
      </c>
      <c r="AL1117" s="1">
        <f t="shared" si="217"/>
        <v>8331</v>
      </c>
      <c r="AM1117" s="1">
        <v>399</v>
      </c>
      <c r="AS1117" s="1">
        <f t="shared" si="219"/>
        <v>5893</v>
      </c>
      <c r="AT1117" s="24">
        <v>3086</v>
      </c>
      <c r="AU1117" s="1">
        <v>2807</v>
      </c>
    </row>
    <row r="1118" spans="1:47" hidden="1" outlineLevel="1" x14ac:dyDescent="0.2">
      <c r="A1118" t="s">
        <v>1078</v>
      </c>
      <c r="B1118" s="11" t="s">
        <v>1679</v>
      </c>
      <c r="E1118" s="1">
        <f t="shared" si="212"/>
        <v>1287</v>
      </c>
      <c r="G1118" s="1">
        <f t="shared" si="218"/>
        <v>1131</v>
      </c>
      <c r="H1118" s="1">
        <v>1109</v>
      </c>
      <c r="I1118" s="2"/>
      <c r="J1118" s="2">
        <f t="shared" si="209"/>
        <v>0.86169386169386164</v>
      </c>
      <c r="K1118" s="7">
        <f t="shared" si="210"/>
        <v>1</v>
      </c>
      <c r="L1118" s="7">
        <f t="shared" si="210"/>
        <v>3</v>
      </c>
      <c r="M1118" s="7">
        <f t="shared" si="210"/>
        <v>2</v>
      </c>
      <c r="N1118" s="2">
        <f t="shared" si="213"/>
        <v>0.38383838383838381</v>
      </c>
      <c r="O1118" s="2">
        <f t="shared" si="214"/>
        <v>0.23543123543123542</v>
      </c>
      <c r="P1118" s="2">
        <f t="shared" si="215"/>
        <v>0.38073038073038074</v>
      </c>
      <c r="Q1118" s="2">
        <f t="shared" si="216"/>
        <v>-5.5511151231257827E-17</v>
      </c>
      <c r="R1118" s="1">
        <v>494</v>
      </c>
      <c r="S1118" s="1">
        <v>303</v>
      </c>
      <c r="T1118" s="1">
        <v>490</v>
      </c>
      <c r="AA1118" t="s">
        <v>963</v>
      </c>
      <c r="AB1118" t="e">
        <f>#REF!</f>
        <v>#REF!</v>
      </c>
      <c r="AE1118" s="40">
        <v>33</v>
      </c>
      <c r="AF1118" s="42">
        <v>19</v>
      </c>
      <c r="AG1118" s="42">
        <v>20</v>
      </c>
      <c r="AH1118" s="46">
        <v>15060</v>
      </c>
      <c r="AI1118" s="46">
        <f t="shared" si="220"/>
        <v>33019</v>
      </c>
      <c r="AJ1118" t="s">
        <v>1376</v>
      </c>
      <c r="AL1118" s="1">
        <f t="shared" si="217"/>
        <v>1219</v>
      </c>
      <c r="AM1118" s="1">
        <v>68</v>
      </c>
      <c r="AS1118" s="1">
        <f t="shared" si="219"/>
        <v>1131</v>
      </c>
      <c r="AT1118" s="24">
        <v>829</v>
      </c>
      <c r="AU1118" s="1">
        <v>302</v>
      </c>
    </row>
    <row r="1119" spans="1:47" hidden="1" outlineLevel="1" x14ac:dyDescent="0.2">
      <c r="A1119" t="s">
        <v>2653</v>
      </c>
      <c r="B1119" s="11" t="s">
        <v>1679</v>
      </c>
      <c r="E1119" s="1">
        <f t="shared" si="212"/>
        <v>611</v>
      </c>
      <c r="G1119" s="1">
        <f t="shared" si="218"/>
        <v>516</v>
      </c>
      <c r="H1119" s="1">
        <v>510</v>
      </c>
      <c r="I1119" s="2"/>
      <c r="J1119" s="2">
        <f t="shared" si="209"/>
        <v>0.83469721767594107</v>
      </c>
      <c r="K1119" s="7">
        <f t="shared" si="210"/>
        <v>3</v>
      </c>
      <c r="L1119" s="7">
        <f t="shared" si="210"/>
        <v>2</v>
      </c>
      <c r="M1119" s="7">
        <f t="shared" si="210"/>
        <v>1</v>
      </c>
      <c r="N1119" s="2">
        <f t="shared" si="213"/>
        <v>0.14729950900163666</v>
      </c>
      <c r="O1119" s="2">
        <f t="shared" si="214"/>
        <v>0.32405891980360063</v>
      </c>
      <c r="P1119" s="2">
        <f t="shared" si="215"/>
        <v>0.52864157119476274</v>
      </c>
      <c r="Q1119" s="2">
        <f t="shared" si="216"/>
        <v>0</v>
      </c>
      <c r="R1119" s="1">
        <v>90</v>
      </c>
      <c r="S1119" s="1">
        <v>198</v>
      </c>
      <c r="T1119" s="1">
        <v>323</v>
      </c>
      <c r="AA1119" t="s">
        <v>963</v>
      </c>
      <c r="AB1119" t="e">
        <f>#REF!</f>
        <v>#REF!</v>
      </c>
      <c r="AE1119" s="40">
        <v>33</v>
      </c>
      <c r="AF1119" s="42">
        <v>19</v>
      </c>
      <c r="AG1119" s="42">
        <v>25</v>
      </c>
      <c r="AH1119" s="46">
        <v>16340</v>
      </c>
      <c r="AI1119" s="46">
        <f t="shared" si="220"/>
        <v>33019</v>
      </c>
      <c r="AJ1119" t="s">
        <v>1376</v>
      </c>
      <c r="AL1119" s="1">
        <f t="shared" si="217"/>
        <v>567</v>
      </c>
      <c r="AM1119" s="1">
        <v>44</v>
      </c>
      <c r="AS1119" s="1">
        <f t="shared" si="219"/>
        <v>516</v>
      </c>
      <c r="AT1119" s="24">
        <v>438</v>
      </c>
      <c r="AU1119" s="1">
        <v>78</v>
      </c>
    </row>
    <row r="1120" spans="1:47" hidden="1" outlineLevel="1" x14ac:dyDescent="0.2">
      <c r="A1120" t="s">
        <v>1689</v>
      </c>
      <c r="B1120" s="11" t="s">
        <v>1679</v>
      </c>
      <c r="E1120" s="1">
        <f t="shared" si="212"/>
        <v>742</v>
      </c>
      <c r="G1120" s="1">
        <f t="shared" si="218"/>
        <v>543</v>
      </c>
      <c r="H1120" s="1">
        <v>528</v>
      </c>
      <c r="I1120" s="2"/>
      <c r="J1120" s="2">
        <f t="shared" si="209"/>
        <v>0.71159029649595684</v>
      </c>
      <c r="K1120" s="7">
        <f t="shared" si="210"/>
        <v>3</v>
      </c>
      <c r="L1120" s="7">
        <f t="shared" si="210"/>
        <v>2</v>
      </c>
      <c r="M1120" s="7">
        <f t="shared" si="210"/>
        <v>1</v>
      </c>
      <c r="N1120" s="2">
        <f t="shared" si="213"/>
        <v>0.17924528301886791</v>
      </c>
      <c r="O1120" s="2">
        <f t="shared" si="214"/>
        <v>0.3423180592991914</v>
      </c>
      <c r="P1120" s="2">
        <f t="shared" si="215"/>
        <v>0.47843665768194071</v>
      </c>
      <c r="Q1120" s="2">
        <f t="shared" si="216"/>
        <v>0</v>
      </c>
      <c r="R1120" s="1">
        <v>133</v>
      </c>
      <c r="S1120" s="1">
        <v>254</v>
      </c>
      <c r="T1120" s="1">
        <v>355</v>
      </c>
      <c r="AA1120" t="s">
        <v>408</v>
      </c>
      <c r="AB1120" t="e">
        <f>#REF!</f>
        <v>#REF!</v>
      </c>
      <c r="AE1120" s="40">
        <v>33</v>
      </c>
      <c r="AF1120" s="42">
        <v>7</v>
      </c>
      <c r="AG1120" s="42">
        <v>65</v>
      </c>
      <c r="AH1120" s="46">
        <v>16820</v>
      </c>
      <c r="AI1120" s="46">
        <f t="shared" si="220"/>
        <v>33007</v>
      </c>
      <c r="AJ1120" t="s">
        <v>1376</v>
      </c>
      <c r="AL1120" s="1">
        <f t="shared" si="217"/>
        <v>701</v>
      </c>
      <c r="AM1120" s="1">
        <v>41</v>
      </c>
      <c r="AS1120" s="1">
        <f t="shared" si="219"/>
        <v>543</v>
      </c>
      <c r="AT1120" s="24">
        <v>439</v>
      </c>
      <c r="AU1120" s="1">
        <v>104</v>
      </c>
    </row>
    <row r="1121" spans="1:47" hidden="1" outlineLevel="1" x14ac:dyDescent="0.2">
      <c r="A1121" t="s">
        <v>1510</v>
      </c>
      <c r="B1121" s="11" t="s">
        <v>1679</v>
      </c>
      <c r="E1121" s="1">
        <f t="shared" si="212"/>
        <v>890</v>
      </c>
      <c r="G1121" s="1">
        <f t="shared" si="218"/>
        <v>731</v>
      </c>
      <c r="H1121" s="1">
        <v>725</v>
      </c>
      <c r="I1121" s="2"/>
      <c r="J1121" s="2">
        <f t="shared" si="209"/>
        <v>0.8146067415730337</v>
      </c>
      <c r="K1121" s="7">
        <f t="shared" si="210"/>
        <v>3</v>
      </c>
      <c r="L1121" s="7">
        <f t="shared" si="210"/>
        <v>2</v>
      </c>
      <c r="M1121" s="7">
        <f t="shared" si="210"/>
        <v>1</v>
      </c>
      <c r="N1121" s="2">
        <f t="shared" si="213"/>
        <v>0.21685393258426966</v>
      </c>
      <c r="O1121" s="2">
        <f t="shared" si="214"/>
        <v>0.33595505617977528</v>
      </c>
      <c r="P1121" s="2">
        <f t="shared" si="215"/>
        <v>0.44719101123595506</v>
      </c>
      <c r="Q1121" s="2">
        <f t="shared" si="216"/>
        <v>0</v>
      </c>
      <c r="R1121" s="1">
        <v>193</v>
      </c>
      <c r="S1121" s="1">
        <v>299</v>
      </c>
      <c r="T1121" s="1">
        <v>398</v>
      </c>
      <c r="AA1121" t="s">
        <v>2336</v>
      </c>
      <c r="AB1121" t="e">
        <f>#REF!</f>
        <v>#REF!</v>
      </c>
      <c r="AE1121" s="40">
        <v>33</v>
      </c>
      <c r="AF1121" s="42">
        <v>13</v>
      </c>
      <c r="AG1121" s="42">
        <v>45</v>
      </c>
      <c r="AH1121" s="46">
        <v>16980</v>
      </c>
      <c r="AI1121" s="46">
        <f t="shared" si="220"/>
        <v>33013</v>
      </c>
      <c r="AJ1121" t="s">
        <v>1376</v>
      </c>
      <c r="AL1121" s="1">
        <f t="shared" si="217"/>
        <v>824</v>
      </c>
      <c r="AM1121" s="1">
        <v>66</v>
      </c>
      <c r="AS1121" s="1">
        <f t="shared" si="219"/>
        <v>731</v>
      </c>
      <c r="AT1121" s="24">
        <v>607</v>
      </c>
      <c r="AU1121" s="1">
        <v>124</v>
      </c>
    </row>
    <row r="1122" spans="1:47" hidden="1" outlineLevel="1" x14ac:dyDescent="0.2">
      <c r="A1122" t="s">
        <v>792</v>
      </c>
      <c r="B1122" s="11" t="s">
        <v>1679</v>
      </c>
      <c r="E1122" s="1">
        <f t="shared" si="212"/>
        <v>3582</v>
      </c>
      <c r="G1122" s="1">
        <f t="shared" si="218"/>
        <v>2848</v>
      </c>
      <c r="H1122" s="1">
        <v>2816</v>
      </c>
      <c r="I1122" s="2"/>
      <c r="J1122" s="2">
        <f t="shared" si="209"/>
        <v>0.7861529871580123</v>
      </c>
      <c r="K1122" s="7">
        <f t="shared" si="210"/>
        <v>3</v>
      </c>
      <c r="L1122" s="7">
        <f t="shared" si="210"/>
        <v>2</v>
      </c>
      <c r="M1122" s="7">
        <f t="shared" si="210"/>
        <v>1</v>
      </c>
      <c r="N1122" s="2">
        <f t="shared" si="213"/>
        <v>0.22445561139028475</v>
      </c>
      <c r="O1122" s="2">
        <f t="shared" si="214"/>
        <v>0.3788386376326075</v>
      </c>
      <c r="P1122" s="2">
        <f t="shared" si="215"/>
        <v>0.39670575097710775</v>
      </c>
      <c r="Q1122" s="2">
        <f t="shared" si="216"/>
        <v>5.5511151231257827E-17</v>
      </c>
      <c r="R1122" s="1">
        <v>804</v>
      </c>
      <c r="S1122" s="1">
        <v>1357</v>
      </c>
      <c r="T1122" s="1">
        <v>1421</v>
      </c>
      <c r="AA1122" t="s">
        <v>2795</v>
      </c>
      <c r="AB1122" t="e">
        <f>#REF!</f>
        <v>#REF!</v>
      </c>
      <c r="AE1122" s="40">
        <v>33</v>
      </c>
      <c r="AF1122" s="42">
        <v>15</v>
      </c>
      <c r="AG1122" s="42">
        <v>30</v>
      </c>
      <c r="AH1122" s="46">
        <v>17140</v>
      </c>
      <c r="AI1122" s="46">
        <f t="shared" si="220"/>
        <v>33015</v>
      </c>
      <c r="AJ1122" t="s">
        <v>1376</v>
      </c>
      <c r="AL1122" s="1">
        <f t="shared" si="217"/>
        <v>3304</v>
      </c>
      <c r="AM1122" s="1">
        <v>278</v>
      </c>
      <c r="AS1122" s="1">
        <f t="shared" si="219"/>
        <v>2848</v>
      </c>
      <c r="AT1122" s="24">
        <v>2324</v>
      </c>
      <c r="AU1122" s="1">
        <v>524</v>
      </c>
    </row>
    <row r="1123" spans="1:47" hidden="1" outlineLevel="1" x14ac:dyDescent="0.2">
      <c r="A1123" t="s">
        <v>1034</v>
      </c>
      <c r="B1123" s="11" t="s">
        <v>1679</v>
      </c>
      <c r="E1123" s="1">
        <f t="shared" si="212"/>
        <v>3845</v>
      </c>
      <c r="G1123" s="1">
        <f t="shared" si="218"/>
        <v>3246</v>
      </c>
      <c r="H1123" s="1">
        <v>3208</v>
      </c>
      <c r="I1123" s="2"/>
      <c r="J1123" s="2">
        <f t="shared" ref="J1123:J1186" si="221">H1123/E1123</f>
        <v>0.83433029908972689</v>
      </c>
      <c r="K1123" s="7">
        <f t="shared" ref="K1123:M1186" si="222">IF(R1123&gt;0,RANK(R1123,$R1123:$W1123),"")</f>
        <v>3</v>
      </c>
      <c r="L1123" s="7">
        <f t="shared" si="222"/>
        <v>1</v>
      </c>
      <c r="M1123" s="7">
        <f t="shared" si="222"/>
        <v>2</v>
      </c>
      <c r="N1123" s="2">
        <f t="shared" si="213"/>
        <v>0.24473342002600781</v>
      </c>
      <c r="O1123" s="2">
        <f t="shared" si="214"/>
        <v>0.41326397919375812</v>
      </c>
      <c r="P1123" s="2">
        <f t="shared" si="215"/>
        <v>0.34200260078023409</v>
      </c>
      <c r="Q1123" s="2">
        <f t="shared" si="216"/>
        <v>-5.5511151231257827E-17</v>
      </c>
      <c r="R1123" s="1">
        <v>941</v>
      </c>
      <c r="S1123" s="1">
        <v>1589</v>
      </c>
      <c r="T1123" s="1">
        <v>1315</v>
      </c>
      <c r="AA1123" t="s">
        <v>2795</v>
      </c>
      <c r="AB1123" t="e">
        <f>#REF!</f>
        <v>#REF!</v>
      </c>
      <c r="AE1123" s="40">
        <v>33</v>
      </c>
      <c r="AF1123" s="42">
        <v>15</v>
      </c>
      <c r="AG1123" s="42">
        <v>35</v>
      </c>
      <c r="AH1123" s="46">
        <v>17460</v>
      </c>
      <c r="AI1123" s="46">
        <f t="shared" si="220"/>
        <v>33015</v>
      </c>
      <c r="AJ1123" t="s">
        <v>1376</v>
      </c>
      <c r="AL1123" s="1">
        <f t="shared" si="217"/>
        <v>3593</v>
      </c>
      <c r="AM1123" s="1">
        <v>252</v>
      </c>
      <c r="AS1123" s="1">
        <f t="shared" si="219"/>
        <v>3246</v>
      </c>
      <c r="AT1123" s="24">
        <v>2271</v>
      </c>
      <c r="AU1123" s="1">
        <v>975</v>
      </c>
    </row>
    <row r="1124" spans="1:47" hidden="1" outlineLevel="1" x14ac:dyDescent="0.2">
      <c r="A1124" t="s">
        <v>2388</v>
      </c>
      <c r="B1124" s="11" t="s">
        <v>1679</v>
      </c>
      <c r="E1124" s="1">
        <f t="shared" si="212"/>
        <v>1352</v>
      </c>
      <c r="G1124" s="1">
        <f t="shared" si="218"/>
        <v>1167</v>
      </c>
      <c r="H1124" s="1">
        <v>1158</v>
      </c>
      <c r="I1124" s="2"/>
      <c r="J1124" s="2">
        <f t="shared" si="221"/>
        <v>0.85650887573964496</v>
      </c>
      <c r="K1124" s="7">
        <f t="shared" si="222"/>
        <v>3</v>
      </c>
      <c r="L1124" s="7">
        <f t="shared" si="222"/>
        <v>2</v>
      </c>
      <c r="M1124" s="7">
        <f t="shared" si="222"/>
        <v>1</v>
      </c>
      <c r="N1124" s="2">
        <f t="shared" si="213"/>
        <v>0.23298816568047337</v>
      </c>
      <c r="O1124" s="2">
        <f t="shared" si="214"/>
        <v>0.37647928994082841</v>
      </c>
      <c r="P1124" s="2">
        <f t="shared" si="215"/>
        <v>0.39053254437869822</v>
      </c>
      <c r="Q1124" s="2">
        <f t="shared" si="216"/>
        <v>5.5511151231257827E-17</v>
      </c>
      <c r="R1124" s="1">
        <v>315</v>
      </c>
      <c r="S1124" s="1">
        <v>509</v>
      </c>
      <c r="T1124" s="1">
        <v>528</v>
      </c>
      <c r="AA1124" t="s">
        <v>1079</v>
      </c>
      <c r="AB1124" t="e">
        <f>#REF!</f>
        <v>#REF!</v>
      </c>
      <c r="AE1124" s="40">
        <v>33</v>
      </c>
      <c r="AF1124" s="42">
        <v>11</v>
      </c>
      <c r="AG1124" s="42">
        <v>30</v>
      </c>
      <c r="AH1124" s="46">
        <v>17780</v>
      </c>
      <c r="AI1124" s="46">
        <f t="shared" si="220"/>
        <v>33011</v>
      </c>
      <c r="AJ1124" t="s">
        <v>1376</v>
      </c>
      <c r="AL1124" s="1">
        <f t="shared" si="217"/>
        <v>1220</v>
      </c>
      <c r="AM1124" s="1">
        <v>132</v>
      </c>
      <c r="AS1124" s="1">
        <f t="shared" si="219"/>
        <v>1167</v>
      </c>
      <c r="AT1124" s="24">
        <v>924</v>
      </c>
      <c r="AU1124" s="1">
        <v>243</v>
      </c>
    </row>
    <row r="1125" spans="1:47" hidden="1" outlineLevel="1" x14ac:dyDescent="0.2">
      <c r="A1125" t="s">
        <v>2386</v>
      </c>
      <c r="B1125" s="11" t="s">
        <v>1679</v>
      </c>
      <c r="E1125" s="1">
        <f t="shared" si="212"/>
        <v>26345</v>
      </c>
      <c r="G1125" s="1">
        <f t="shared" si="218"/>
        <v>18100</v>
      </c>
      <c r="H1125" s="1">
        <v>17894</v>
      </c>
      <c r="I1125" s="2"/>
      <c r="J1125" s="2">
        <f t="shared" si="221"/>
        <v>0.67921806794458151</v>
      </c>
      <c r="K1125" s="7">
        <f t="shared" si="222"/>
        <v>3</v>
      </c>
      <c r="L1125" s="7">
        <f t="shared" si="222"/>
        <v>2</v>
      </c>
      <c r="M1125" s="7">
        <f t="shared" si="222"/>
        <v>1</v>
      </c>
      <c r="N1125" s="2">
        <f t="shared" si="213"/>
        <v>0.26710950844562537</v>
      </c>
      <c r="O1125" s="2">
        <f t="shared" si="214"/>
        <v>0.32856329474283547</v>
      </c>
      <c r="P1125" s="2">
        <f t="shared" si="215"/>
        <v>0.40432719681153917</v>
      </c>
      <c r="Q1125" s="2">
        <f t="shared" si="216"/>
        <v>-5.5511151231257827E-17</v>
      </c>
      <c r="R1125" s="1">
        <v>7037</v>
      </c>
      <c r="S1125" s="1">
        <v>8656</v>
      </c>
      <c r="T1125" s="1">
        <v>10652</v>
      </c>
      <c r="AA1125" t="s">
        <v>2795</v>
      </c>
      <c r="AB1125" t="e">
        <f>#REF!</f>
        <v>#REF!</v>
      </c>
      <c r="AE1125" s="40">
        <v>33</v>
      </c>
      <c r="AF1125" s="42">
        <v>15</v>
      </c>
      <c r="AG1125" s="42">
        <v>40</v>
      </c>
      <c r="AH1125" s="46">
        <v>17940</v>
      </c>
      <c r="AI1125" s="46">
        <f t="shared" si="220"/>
        <v>33015</v>
      </c>
      <c r="AJ1125" t="s">
        <v>1376</v>
      </c>
      <c r="AL1125" s="1">
        <f t="shared" si="217"/>
        <v>24463</v>
      </c>
      <c r="AM1125" s="1">
        <v>1882</v>
      </c>
      <c r="AS1125" s="1">
        <f t="shared" si="219"/>
        <v>18100</v>
      </c>
      <c r="AT1125" s="24">
        <v>11672</v>
      </c>
      <c r="AU1125" s="1">
        <v>6428</v>
      </c>
    </row>
    <row r="1126" spans="1:47" hidden="1" outlineLevel="1" x14ac:dyDescent="0.2">
      <c r="A1126" t="s">
        <v>1578</v>
      </c>
      <c r="B1126" s="11" t="s">
        <v>1679</v>
      </c>
      <c r="E1126" s="1">
        <f t="shared" si="212"/>
        <v>5</v>
      </c>
      <c r="G1126" s="1">
        <f t="shared" si="218"/>
        <v>5</v>
      </c>
      <c r="H1126" s="1">
        <v>5</v>
      </c>
      <c r="I1126" s="2"/>
      <c r="J1126" s="2">
        <f t="shared" si="221"/>
        <v>1</v>
      </c>
      <c r="K1126" s="7" t="str">
        <f t="shared" si="222"/>
        <v/>
      </c>
      <c r="L1126" s="7">
        <f t="shared" si="222"/>
        <v>2</v>
      </c>
      <c r="M1126" s="7">
        <f t="shared" si="222"/>
        <v>1</v>
      </c>
      <c r="N1126" s="2">
        <f t="shared" si="213"/>
        <v>0</v>
      </c>
      <c r="O1126" s="2">
        <f t="shared" si="214"/>
        <v>0.2</v>
      </c>
      <c r="P1126" s="2">
        <f t="shared" si="215"/>
        <v>0.8</v>
      </c>
      <c r="Q1126" s="2">
        <f t="shared" si="216"/>
        <v>0</v>
      </c>
      <c r="R1126" s="1">
        <v>0</v>
      </c>
      <c r="S1126" s="1">
        <v>1</v>
      </c>
      <c r="T1126" s="1">
        <v>4</v>
      </c>
      <c r="AA1126" t="s">
        <v>408</v>
      </c>
      <c r="AB1126" t="e">
        <f>#REF!</f>
        <v>#REF!</v>
      </c>
      <c r="AE1126" s="40">
        <v>33</v>
      </c>
      <c r="AF1126" s="42">
        <v>7</v>
      </c>
      <c r="AG1126" s="42">
        <v>75</v>
      </c>
      <c r="AH1126" s="46">
        <v>18420</v>
      </c>
      <c r="AI1126" s="46">
        <f t="shared" si="220"/>
        <v>33007</v>
      </c>
      <c r="AJ1126" t="s">
        <v>1207</v>
      </c>
      <c r="AL1126" s="1">
        <f t="shared" si="217"/>
        <v>5</v>
      </c>
      <c r="AM1126" s="1">
        <v>0</v>
      </c>
      <c r="AS1126" s="1">
        <f t="shared" si="219"/>
        <v>5</v>
      </c>
      <c r="AT1126" s="24">
        <v>5</v>
      </c>
      <c r="AU1126" s="1">
        <v>0</v>
      </c>
    </row>
    <row r="1127" spans="1:47" hidden="1" outlineLevel="1" x14ac:dyDescent="0.2">
      <c r="A1127" t="s">
        <v>732</v>
      </c>
      <c r="B1127" s="11" t="s">
        <v>1679</v>
      </c>
      <c r="E1127" s="1">
        <f t="shared" si="212"/>
        <v>296</v>
      </c>
      <c r="G1127" s="1">
        <f t="shared" si="218"/>
        <v>236</v>
      </c>
      <c r="H1127" s="1">
        <v>233</v>
      </c>
      <c r="I1127" s="2"/>
      <c r="J1127" s="2">
        <f t="shared" si="221"/>
        <v>0.78716216216216217</v>
      </c>
      <c r="K1127" s="7">
        <f t="shared" si="222"/>
        <v>3</v>
      </c>
      <c r="L1127" s="7">
        <f t="shared" si="222"/>
        <v>2</v>
      </c>
      <c r="M1127" s="7">
        <f t="shared" si="222"/>
        <v>1</v>
      </c>
      <c r="N1127" s="2">
        <f t="shared" si="213"/>
        <v>0.19932432432432431</v>
      </c>
      <c r="O1127" s="2">
        <f t="shared" si="214"/>
        <v>0.31756756756756754</v>
      </c>
      <c r="P1127" s="2">
        <f t="shared" si="215"/>
        <v>0.48310810810810811</v>
      </c>
      <c r="Q1127" s="2">
        <f t="shared" si="216"/>
        <v>0</v>
      </c>
      <c r="R1127" s="1">
        <v>59</v>
      </c>
      <c r="S1127" s="1">
        <v>94</v>
      </c>
      <c r="T1127" s="1">
        <v>143</v>
      </c>
      <c r="AA1127" t="s">
        <v>2112</v>
      </c>
      <c r="AB1127" t="e">
        <f>#REF!</f>
        <v>#REF!</v>
      </c>
      <c r="AE1127" s="40">
        <v>33</v>
      </c>
      <c r="AF1127" s="42">
        <v>9</v>
      </c>
      <c r="AG1127" s="42">
        <v>50</v>
      </c>
      <c r="AH1127" s="46">
        <v>18740</v>
      </c>
      <c r="AI1127" s="46">
        <f t="shared" si="220"/>
        <v>33009</v>
      </c>
      <c r="AJ1127" t="s">
        <v>1376</v>
      </c>
      <c r="AL1127" s="1">
        <f t="shared" si="217"/>
        <v>277</v>
      </c>
      <c r="AM1127" s="1">
        <v>19</v>
      </c>
      <c r="AS1127" s="1">
        <f t="shared" si="219"/>
        <v>236</v>
      </c>
      <c r="AT1127" s="24">
        <v>188</v>
      </c>
      <c r="AU1127" s="1">
        <v>48</v>
      </c>
    </row>
    <row r="1128" spans="1:47" hidden="1" outlineLevel="1" x14ac:dyDescent="0.2">
      <c r="A1128" t="s">
        <v>2900</v>
      </c>
      <c r="B1128" s="11" t="s">
        <v>1679</v>
      </c>
      <c r="E1128" s="1">
        <f t="shared" si="212"/>
        <v>24193</v>
      </c>
      <c r="G1128" s="1">
        <f t="shared" si="218"/>
        <v>19453</v>
      </c>
      <c r="H1128" s="1">
        <v>19185</v>
      </c>
      <c r="I1128" s="2"/>
      <c r="J1128" s="2">
        <f t="shared" si="221"/>
        <v>0.79299797462075805</v>
      </c>
      <c r="K1128" s="7">
        <f t="shared" si="222"/>
        <v>1</v>
      </c>
      <c r="L1128" s="7">
        <f t="shared" si="222"/>
        <v>3</v>
      </c>
      <c r="M1128" s="7">
        <f t="shared" si="222"/>
        <v>2</v>
      </c>
      <c r="N1128" s="2">
        <f t="shared" si="213"/>
        <v>0.41929483734964657</v>
      </c>
      <c r="O1128" s="2">
        <f t="shared" si="214"/>
        <v>0.23205059314677801</v>
      </c>
      <c r="P1128" s="2">
        <f t="shared" si="215"/>
        <v>0.34865456950357543</v>
      </c>
      <c r="Q1128" s="2">
        <f t="shared" si="216"/>
        <v>0</v>
      </c>
      <c r="R1128" s="1">
        <v>10144</v>
      </c>
      <c r="S1128" s="1">
        <v>5614</v>
      </c>
      <c r="T1128" s="1">
        <v>8435</v>
      </c>
      <c r="AA1128" t="s">
        <v>1904</v>
      </c>
      <c r="AB1128" t="e">
        <f>#REF!</f>
        <v>#REF!</v>
      </c>
      <c r="AE1128" s="40">
        <v>33</v>
      </c>
      <c r="AF1128" s="42">
        <v>17</v>
      </c>
      <c r="AG1128" s="42">
        <v>10</v>
      </c>
      <c r="AH1128" s="46">
        <v>18820</v>
      </c>
      <c r="AI1128" s="46">
        <f t="shared" si="220"/>
        <v>33017</v>
      </c>
      <c r="AJ1128" t="s">
        <v>1161</v>
      </c>
      <c r="AL1128" s="1">
        <f t="shared" si="217"/>
        <v>21958</v>
      </c>
      <c r="AM1128" s="1">
        <v>2235</v>
      </c>
      <c r="AS1128" s="1">
        <f t="shared" si="219"/>
        <v>19453</v>
      </c>
      <c r="AT1128" s="24">
        <v>12727</v>
      </c>
      <c r="AU1128" s="1">
        <v>6726</v>
      </c>
    </row>
    <row r="1129" spans="1:47" hidden="1" outlineLevel="1" x14ac:dyDescent="0.2">
      <c r="A1129" t="s">
        <v>1579</v>
      </c>
      <c r="B1129" s="11" t="s">
        <v>1679</v>
      </c>
      <c r="E1129" s="1">
        <f t="shared" si="212"/>
        <v>1350</v>
      </c>
      <c r="G1129" s="1">
        <f t="shared" si="218"/>
        <v>1126</v>
      </c>
      <c r="H1129" s="1">
        <v>1109</v>
      </c>
      <c r="I1129" s="2"/>
      <c r="J1129" s="2">
        <f t="shared" si="221"/>
        <v>0.82148148148148148</v>
      </c>
      <c r="K1129" s="7">
        <f t="shared" si="222"/>
        <v>2</v>
      </c>
      <c r="L1129" s="7">
        <f t="shared" si="222"/>
        <v>3</v>
      </c>
      <c r="M1129" s="7">
        <f t="shared" si="222"/>
        <v>1</v>
      </c>
      <c r="N1129" s="2">
        <f t="shared" si="213"/>
        <v>0.3540740740740741</v>
      </c>
      <c r="O1129" s="2">
        <f t="shared" si="214"/>
        <v>0.28814814814814815</v>
      </c>
      <c r="P1129" s="2">
        <f t="shared" si="215"/>
        <v>0.35777777777777775</v>
      </c>
      <c r="Q1129" s="2">
        <f t="shared" si="216"/>
        <v>0</v>
      </c>
      <c r="R1129" s="1">
        <v>478</v>
      </c>
      <c r="S1129" s="1">
        <v>389</v>
      </c>
      <c r="T1129" s="1">
        <v>483</v>
      </c>
      <c r="AA1129" t="s">
        <v>1367</v>
      </c>
      <c r="AB1129" t="e">
        <f>#REF!</f>
        <v>#REF!</v>
      </c>
      <c r="AE1129" s="40">
        <v>33</v>
      </c>
      <c r="AF1129" s="42">
        <v>5</v>
      </c>
      <c r="AG1129" s="42">
        <v>15</v>
      </c>
      <c r="AH1129" s="46">
        <v>19140</v>
      </c>
      <c r="AI1129" s="46">
        <f t="shared" si="220"/>
        <v>33005</v>
      </c>
      <c r="AJ1129" t="s">
        <v>1376</v>
      </c>
      <c r="AL1129" s="1">
        <f t="shared" si="217"/>
        <v>1266</v>
      </c>
      <c r="AM1129" s="1">
        <v>84</v>
      </c>
      <c r="AS1129" s="1">
        <f t="shared" si="219"/>
        <v>1126</v>
      </c>
      <c r="AT1129" s="24">
        <v>701</v>
      </c>
      <c r="AU1129" s="1">
        <v>425</v>
      </c>
    </row>
    <row r="1130" spans="1:47" hidden="1" outlineLevel="1" x14ac:dyDescent="0.2">
      <c r="A1130" t="s">
        <v>862</v>
      </c>
      <c r="B1130" s="11" t="s">
        <v>1679</v>
      </c>
      <c r="E1130" s="1">
        <f t="shared" si="212"/>
        <v>229</v>
      </c>
      <c r="G1130" s="1">
        <f t="shared" si="218"/>
        <v>186</v>
      </c>
      <c r="H1130" s="1">
        <v>184</v>
      </c>
      <c r="I1130" s="2"/>
      <c r="J1130" s="2">
        <f t="shared" si="221"/>
        <v>0.80349344978165937</v>
      </c>
      <c r="K1130" s="7">
        <f t="shared" si="222"/>
        <v>3</v>
      </c>
      <c r="L1130" s="7">
        <f t="shared" si="222"/>
        <v>2</v>
      </c>
      <c r="M1130" s="7">
        <f t="shared" si="222"/>
        <v>1</v>
      </c>
      <c r="N1130" s="2">
        <f t="shared" si="213"/>
        <v>0.16593886462882096</v>
      </c>
      <c r="O1130" s="2">
        <f t="shared" si="214"/>
        <v>0.29694323144104806</v>
      </c>
      <c r="P1130" s="2">
        <f t="shared" si="215"/>
        <v>0.53711790393013104</v>
      </c>
      <c r="Q1130" s="2">
        <f t="shared" si="216"/>
        <v>0</v>
      </c>
      <c r="R1130" s="1">
        <v>38</v>
      </c>
      <c r="S1130" s="1">
        <v>68</v>
      </c>
      <c r="T1130" s="1">
        <v>123</v>
      </c>
      <c r="AA1130" t="s">
        <v>408</v>
      </c>
      <c r="AB1130" t="e">
        <f>#REF!</f>
        <v>#REF!</v>
      </c>
      <c r="AE1130" s="40">
        <v>33</v>
      </c>
      <c r="AF1130" s="42">
        <v>7</v>
      </c>
      <c r="AG1130" s="42">
        <v>80</v>
      </c>
      <c r="AH1130" s="46">
        <v>19300</v>
      </c>
      <c r="AI1130" s="46">
        <f t="shared" si="220"/>
        <v>33007</v>
      </c>
      <c r="AJ1130" t="s">
        <v>1376</v>
      </c>
      <c r="AL1130" s="1">
        <f t="shared" si="217"/>
        <v>206</v>
      </c>
      <c r="AM1130" s="1">
        <v>23</v>
      </c>
      <c r="AS1130" s="1">
        <f t="shared" si="219"/>
        <v>186</v>
      </c>
      <c r="AT1130" s="24">
        <v>151</v>
      </c>
      <c r="AU1130" s="1">
        <v>35</v>
      </c>
    </row>
    <row r="1131" spans="1:47" hidden="1" outlineLevel="1" x14ac:dyDescent="0.2">
      <c r="A1131" t="s">
        <v>362</v>
      </c>
      <c r="B1131" s="11" t="s">
        <v>1679</v>
      </c>
      <c r="E1131" s="1">
        <f t="shared" si="212"/>
        <v>2400</v>
      </c>
      <c r="G1131" s="1">
        <f t="shared" si="218"/>
        <v>2048</v>
      </c>
      <c r="H1131" s="1">
        <v>2030</v>
      </c>
      <c r="I1131" s="2"/>
      <c r="J1131" s="2">
        <f t="shared" si="221"/>
        <v>0.84583333333333333</v>
      </c>
      <c r="K1131" s="7">
        <f t="shared" si="222"/>
        <v>3</v>
      </c>
      <c r="L1131" s="7">
        <f t="shared" si="222"/>
        <v>1</v>
      </c>
      <c r="M1131" s="7">
        <f t="shared" si="222"/>
        <v>2</v>
      </c>
      <c r="N1131" s="2">
        <f t="shared" si="213"/>
        <v>0.22375</v>
      </c>
      <c r="O1131" s="2">
        <f t="shared" si="214"/>
        <v>0.41208333333333336</v>
      </c>
      <c r="P1131" s="2">
        <f t="shared" si="215"/>
        <v>0.36416666666666669</v>
      </c>
      <c r="Q1131" s="2">
        <f t="shared" si="216"/>
        <v>-5.5511151231257827E-17</v>
      </c>
      <c r="R1131" s="1">
        <v>537</v>
      </c>
      <c r="S1131" s="1">
        <v>989</v>
      </c>
      <c r="T1131" s="1">
        <v>874</v>
      </c>
      <c r="AA1131" t="s">
        <v>2336</v>
      </c>
      <c r="AB1131" t="e">
        <f>#REF!</f>
        <v>#REF!</v>
      </c>
      <c r="AE1131" s="40">
        <v>33</v>
      </c>
      <c r="AF1131" s="42">
        <v>13</v>
      </c>
      <c r="AG1131" s="42">
        <v>50</v>
      </c>
      <c r="AH1131" s="46">
        <v>19460</v>
      </c>
      <c r="AI1131" s="46">
        <f t="shared" si="220"/>
        <v>33013</v>
      </c>
      <c r="AJ1131" t="s">
        <v>1376</v>
      </c>
      <c r="AL1131" s="1">
        <f t="shared" si="217"/>
        <v>2269</v>
      </c>
      <c r="AM1131" s="1">
        <v>131</v>
      </c>
      <c r="AS1131" s="1">
        <f t="shared" si="219"/>
        <v>2048</v>
      </c>
      <c r="AT1131" s="24">
        <v>1451</v>
      </c>
      <c r="AU1131" s="1">
        <v>597</v>
      </c>
    </row>
    <row r="1132" spans="1:47" hidden="1" outlineLevel="1" x14ac:dyDescent="0.2">
      <c r="A1132" t="s">
        <v>2081</v>
      </c>
      <c r="B1132" s="11" t="s">
        <v>1679</v>
      </c>
      <c r="E1132" s="1">
        <f t="shared" si="212"/>
        <v>18501</v>
      </c>
      <c r="G1132" s="1">
        <f t="shared" si="218"/>
        <v>7901</v>
      </c>
      <c r="H1132" s="1">
        <v>7810</v>
      </c>
      <c r="I1132" s="2"/>
      <c r="J1132" s="2">
        <f t="shared" si="221"/>
        <v>0.422139343819253</v>
      </c>
      <c r="K1132" s="7">
        <f t="shared" si="222"/>
        <v>2</v>
      </c>
      <c r="L1132" s="7">
        <f t="shared" si="222"/>
        <v>3</v>
      </c>
      <c r="M1132" s="7">
        <f t="shared" si="222"/>
        <v>1</v>
      </c>
      <c r="N1132" s="2">
        <f t="shared" si="213"/>
        <v>0.41613966812604725</v>
      </c>
      <c r="O1132" s="2">
        <f t="shared" si="214"/>
        <v>0.15431598291984217</v>
      </c>
      <c r="P1132" s="2">
        <f t="shared" si="215"/>
        <v>0.42954434895411059</v>
      </c>
      <c r="Q1132" s="2">
        <f t="shared" si="216"/>
        <v>5.5511151231257827E-17</v>
      </c>
      <c r="R1132" s="1">
        <v>7699</v>
      </c>
      <c r="S1132" s="1">
        <v>2855</v>
      </c>
      <c r="T1132" s="1">
        <v>7947</v>
      </c>
      <c r="AA1132" t="s">
        <v>1904</v>
      </c>
      <c r="AB1132" t="e">
        <f>#REF!</f>
        <v>#REF!</v>
      </c>
      <c r="AE1132" s="40">
        <v>33</v>
      </c>
      <c r="AF1132" s="42">
        <v>17</v>
      </c>
      <c r="AG1132" s="42">
        <v>15</v>
      </c>
      <c r="AH1132" s="46">
        <v>19700</v>
      </c>
      <c r="AI1132" s="46">
        <f t="shared" si="220"/>
        <v>33017</v>
      </c>
      <c r="AJ1132" t="s">
        <v>1376</v>
      </c>
      <c r="AL1132" s="1">
        <f t="shared" si="217"/>
        <v>17179</v>
      </c>
      <c r="AM1132" s="1">
        <v>1322</v>
      </c>
      <c r="AS1132" s="1">
        <f t="shared" si="219"/>
        <v>7901</v>
      </c>
      <c r="AT1132" s="24">
        <v>4289</v>
      </c>
      <c r="AU1132" s="1">
        <v>3612</v>
      </c>
    </row>
    <row r="1133" spans="1:47" hidden="1" outlineLevel="1" x14ac:dyDescent="0.2">
      <c r="A1133" t="s">
        <v>2337</v>
      </c>
      <c r="B1133" s="11" t="s">
        <v>1679</v>
      </c>
      <c r="E1133" s="1">
        <f t="shared" si="212"/>
        <v>1894</v>
      </c>
      <c r="G1133" s="1">
        <f t="shared" si="218"/>
        <v>1701</v>
      </c>
      <c r="H1133" s="1">
        <v>1692</v>
      </c>
      <c r="I1133" s="2"/>
      <c r="J1133" s="2">
        <f t="shared" si="221"/>
        <v>0.89334741288278774</v>
      </c>
      <c r="K1133" s="7">
        <f t="shared" si="222"/>
        <v>3</v>
      </c>
      <c r="L1133" s="7">
        <f t="shared" si="222"/>
        <v>1</v>
      </c>
      <c r="M1133" s="7">
        <f t="shared" si="222"/>
        <v>2</v>
      </c>
      <c r="N1133" s="2">
        <f t="shared" si="213"/>
        <v>0.25079197465681097</v>
      </c>
      <c r="O1133" s="2">
        <f t="shared" si="214"/>
        <v>0.39757127771911299</v>
      </c>
      <c r="P1133" s="2">
        <f t="shared" si="215"/>
        <v>0.35163674762407604</v>
      </c>
      <c r="Q1133" s="2">
        <f t="shared" si="216"/>
        <v>-5.5511151231257827E-17</v>
      </c>
      <c r="R1133" s="1">
        <v>475</v>
      </c>
      <c r="S1133" s="1">
        <v>753</v>
      </c>
      <c r="T1133" s="1">
        <v>666</v>
      </c>
      <c r="AA1133" t="s">
        <v>2795</v>
      </c>
      <c r="AB1133" t="e">
        <f>#REF!</f>
        <v>#REF!</v>
      </c>
      <c r="AE1133" s="40">
        <v>33</v>
      </c>
      <c r="AF1133" s="42">
        <v>15</v>
      </c>
      <c r="AG1133" s="42">
        <v>45</v>
      </c>
      <c r="AH1133" s="46">
        <v>21380</v>
      </c>
      <c r="AI1133" s="46">
        <f t="shared" si="220"/>
        <v>33015</v>
      </c>
      <c r="AJ1133" t="s">
        <v>1376</v>
      </c>
      <c r="AL1133" s="1">
        <f t="shared" si="217"/>
        <v>1764</v>
      </c>
      <c r="AM1133" s="1">
        <v>130</v>
      </c>
      <c r="AS1133" s="1">
        <f t="shared" si="219"/>
        <v>1701</v>
      </c>
      <c r="AT1133" s="24">
        <v>1323</v>
      </c>
      <c r="AU1133" s="1">
        <v>378</v>
      </c>
    </row>
    <row r="1134" spans="1:47" hidden="1" outlineLevel="1" x14ac:dyDescent="0.2">
      <c r="A1134" t="s">
        <v>2365</v>
      </c>
      <c r="B1134" s="11" t="s">
        <v>1679</v>
      </c>
      <c r="E1134" s="1">
        <f t="shared" ref="E1134:E1197" si="223">SUM(R1134:Y1134)</f>
        <v>279</v>
      </c>
      <c r="G1134" s="1">
        <f t="shared" si="218"/>
        <v>235</v>
      </c>
      <c r="H1134" s="1">
        <v>234</v>
      </c>
      <c r="I1134" s="2"/>
      <c r="J1134" s="2">
        <f t="shared" si="221"/>
        <v>0.83870967741935487</v>
      </c>
      <c r="K1134" s="7">
        <f t="shared" si="222"/>
        <v>2</v>
      </c>
      <c r="L1134" s="7">
        <f t="shared" si="222"/>
        <v>3</v>
      </c>
      <c r="M1134" s="7">
        <f t="shared" si="222"/>
        <v>1</v>
      </c>
      <c r="N1134" s="2">
        <f t="shared" ref="N1134:N1197" si="224">IF(SUM($R1134:$W1134)=0,"-",R1134/SUM($R1134:$W1134))</f>
        <v>0.38351254480286739</v>
      </c>
      <c r="O1134" s="2">
        <f t="shared" ref="O1134:O1197" si="225">IF(SUM($R1134:$W1134)=0,"-",S1134/SUM($R1134:$W1134))</f>
        <v>0.16129032258064516</v>
      </c>
      <c r="P1134" s="2">
        <f t="shared" ref="P1134:P1197" si="226">IF(SUM($R1134:$W1134)=0,"-",T1134/SUM($R1134:$W1134))</f>
        <v>0.45519713261648748</v>
      </c>
      <c r="Q1134" s="2">
        <f t="shared" ref="Q1134:Q1197" si="227">IF(SUM($R1134:$W1134)=0,"-",(1-N1134-O1134-P1134))</f>
        <v>5.5511151231257827E-17</v>
      </c>
      <c r="R1134" s="1">
        <v>107</v>
      </c>
      <c r="S1134" s="1">
        <v>45</v>
      </c>
      <c r="T1134" s="1">
        <v>127</v>
      </c>
      <c r="AA1134" t="s">
        <v>2112</v>
      </c>
      <c r="AB1134" t="e">
        <f>#REF!</f>
        <v>#REF!</v>
      </c>
      <c r="AE1134" s="40">
        <v>33</v>
      </c>
      <c r="AF1134" s="42">
        <v>9</v>
      </c>
      <c r="AG1134" s="42">
        <v>55</v>
      </c>
      <c r="AH1134" s="46">
        <v>22020</v>
      </c>
      <c r="AI1134" s="46">
        <f t="shared" si="220"/>
        <v>33009</v>
      </c>
      <c r="AJ1134" t="s">
        <v>1376</v>
      </c>
      <c r="AL1134" s="1">
        <f t="shared" ref="AL1134:AL1197" si="228">E1134-AM1134</f>
        <v>269</v>
      </c>
      <c r="AM1134" s="1">
        <v>10</v>
      </c>
      <c r="AS1134" s="1">
        <f t="shared" si="219"/>
        <v>235</v>
      </c>
      <c r="AT1134" s="24">
        <v>142</v>
      </c>
      <c r="AU1134" s="1">
        <v>93</v>
      </c>
    </row>
    <row r="1135" spans="1:47" hidden="1" outlineLevel="1" x14ac:dyDescent="0.2">
      <c r="A1135" t="s">
        <v>477</v>
      </c>
      <c r="B1135" s="11" t="s">
        <v>1679</v>
      </c>
      <c r="E1135" s="1">
        <f t="shared" si="223"/>
        <v>378</v>
      </c>
      <c r="G1135" s="1">
        <f t="shared" ref="G1135:G1198" si="229">AS1135</f>
        <v>313</v>
      </c>
      <c r="H1135" s="1">
        <v>309</v>
      </c>
      <c r="I1135" s="2"/>
      <c r="J1135" s="2">
        <f t="shared" si="221"/>
        <v>0.81746031746031744</v>
      </c>
      <c r="K1135" s="7">
        <f t="shared" si="222"/>
        <v>1</v>
      </c>
      <c r="L1135" s="7">
        <f t="shared" si="222"/>
        <v>3</v>
      </c>
      <c r="M1135" s="7">
        <f t="shared" si="222"/>
        <v>2</v>
      </c>
      <c r="N1135" s="2">
        <f t="shared" si="224"/>
        <v>0.35978835978835977</v>
      </c>
      <c r="O1135" s="2">
        <f t="shared" si="225"/>
        <v>0.30423280423280424</v>
      </c>
      <c r="P1135" s="2">
        <f t="shared" si="226"/>
        <v>0.33597883597883599</v>
      </c>
      <c r="Q1135" s="2">
        <f t="shared" si="227"/>
        <v>0</v>
      </c>
      <c r="R1135" s="1">
        <v>136</v>
      </c>
      <c r="S1135" s="1">
        <v>115</v>
      </c>
      <c r="T1135" s="1">
        <v>127</v>
      </c>
      <c r="AA1135" t="s">
        <v>1562</v>
      </c>
      <c r="AB1135" t="e">
        <f>#REF!</f>
        <v>#REF!</v>
      </c>
      <c r="AE1135" s="40">
        <v>33</v>
      </c>
      <c r="AF1135" s="42">
        <v>3</v>
      </c>
      <c r="AG1135" s="42">
        <v>30</v>
      </c>
      <c r="AH1135" s="46">
        <v>23380</v>
      </c>
      <c r="AI1135" s="46">
        <f t="shared" si="220"/>
        <v>33003</v>
      </c>
      <c r="AJ1135" t="s">
        <v>1376</v>
      </c>
      <c r="AL1135" s="1">
        <f t="shared" si="228"/>
        <v>358</v>
      </c>
      <c r="AM1135" s="1">
        <v>20</v>
      </c>
      <c r="AS1135" s="1">
        <f t="shared" ref="AS1135:AS1198" si="230">AT1135+AU1135</f>
        <v>313</v>
      </c>
      <c r="AT1135" s="24">
        <v>205</v>
      </c>
      <c r="AU1135" s="1">
        <v>108</v>
      </c>
    </row>
    <row r="1136" spans="1:47" hidden="1" outlineLevel="1" x14ac:dyDescent="0.2">
      <c r="A1136" t="s">
        <v>2176</v>
      </c>
      <c r="B1136" s="11" t="s">
        <v>1679</v>
      </c>
      <c r="E1136" s="1">
        <f t="shared" si="223"/>
        <v>1226</v>
      </c>
      <c r="G1136" s="1">
        <f t="shared" si="229"/>
        <v>944</v>
      </c>
      <c r="H1136" s="1">
        <v>926</v>
      </c>
      <c r="I1136" s="2"/>
      <c r="J1136" s="2">
        <f t="shared" si="221"/>
        <v>0.75530179445350731</v>
      </c>
      <c r="K1136" s="7">
        <f t="shared" si="222"/>
        <v>3</v>
      </c>
      <c r="L1136" s="7">
        <f t="shared" si="222"/>
        <v>2</v>
      </c>
      <c r="M1136" s="7">
        <f t="shared" si="222"/>
        <v>1</v>
      </c>
      <c r="N1136" s="2">
        <f t="shared" si="224"/>
        <v>0.20309951060358891</v>
      </c>
      <c r="O1136" s="2">
        <f t="shared" si="225"/>
        <v>0.3172920065252855</v>
      </c>
      <c r="P1136" s="2">
        <f t="shared" si="226"/>
        <v>0.47960848287112562</v>
      </c>
      <c r="Q1136" s="2">
        <f t="shared" si="227"/>
        <v>0</v>
      </c>
      <c r="R1136" s="1">
        <v>249</v>
      </c>
      <c r="S1136" s="1">
        <v>389</v>
      </c>
      <c r="T1136" s="1">
        <v>588</v>
      </c>
      <c r="AA1136" t="s">
        <v>1562</v>
      </c>
      <c r="AB1136" t="e">
        <f>#REF!</f>
        <v>#REF!</v>
      </c>
      <c r="AE1136" s="40">
        <v>33</v>
      </c>
      <c r="AF1136" s="42">
        <v>3</v>
      </c>
      <c r="AG1136" s="42">
        <v>35</v>
      </c>
      <c r="AH1136" s="46">
        <v>23620</v>
      </c>
      <c r="AI1136" s="46">
        <f t="shared" si="220"/>
        <v>33003</v>
      </c>
      <c r="AJ1136" t="s">
        <v>1376</v>
      </c>
      <c r="AL1136" s="1">
        <f t="shared" si="228"/>
        <v>1116</v>
      </c>
      <c r="AM1136" s="1">
        <v>110</v>
      </c>
      <c r="AS1136" s="1">
        <f t="shared" si="230"/>
        <v>944</v>
      </c>
      <c r="AT1136" s="24">
        <v>753</v>
      </c>
      <c r="AU1136" s="1">
        <v>191</v>
      </c>
    </row>
    <row r="1137" spans="1:47" hidden="1" outlineLevel="1" x14ac:dyDescent="0.2">
      <c r="A1137" t="s">
        <v>1370</v>
      </c>
      <c r="B1137" s="11" t="s">
        <v>1679</v>
      </c>
      <c r="E1137" s="1">
        <f t="shared" si="223"/>
        <v>83</v>
      </c>
      <c r="G1137" s="1">
        <f t="shared" si="229"/>
        <v>78</v>
      </c>
      <c r="H1137" s="1">
        <v>78</v>
      </c>
      <c r="I1137" s="2"/>
      <c r="J1137" s="2">
        <f t="shared" si="221"/>
        <v>0.93975903614457834</v>
      </c>
      <c r="K1137" s="7">
        <f t="shared" si="222"/>
        <v>3</v>
      </c>
      <c r="L1137" s="7">
        <f t="shared" si="222"/>
        <v>2</v>
      </c>
      <c r="M1137" s="7">
        <f t="shared" si="222"/>
        <v>1</v>
      </c>
      <c r="N1137" s="2">
        <f t="shared" si="224"/>
        <v>6.0240963855421686E-2</v>
      </c>
      <c r="O1137" s="2">
        <f t="shared" si="225"/>
        <v>0.10843373493975904</v>
      </c>
      <c r="P1137" s="2">
        <f t="shared" si="226"/>
        <v>0.83132530120481929</v>
      </c>
      <c r="Q1137" s="2">
        <f t="shared" si="227"/>
        <v>0</v>
      </c>
      <c r="R1137" s="1">
        <v>5</v>
      </c>
      <c r="S1137" s="1">
        <v>9</v>
      </c>
      <c r="T1137" s="1">
        <v>69</v>
      </c>
      <c r="AA1137" t="s">
        <v>2112</v>
      </c>
      <c r="AB1137" t="e">
        <f>#REF!</f>
        <v>#REF!</v>
      </c>
      <c r="AE1137" s="40">
        <v>33</v>
      </c>
      <c r="AF1137" s="42">
        <v>9</v>
      </c>
      <c r="AG1137" s="42">
        <v>60</v>
      </c>
      <c r="AH1137" s="46">
        <v>23860</v>
      </c>
      <c r="AI1137" s="46">
        <f t="shared" si="220"/>
        <v>33009</v>
      </c>
      <c r="AJ1137" t="s">
        <v>1376</v>
      </c>
      <c r="AL1137" s="1">
        <f t="shared" si="228"/>
        <v>81</v>
      </c>
      <c r="AM1137" s="1">
        <v>2</v>
      </c>
      <c r="AS1137" s="1">
        <f t="shared" si="230"/>
        <v>78</v>
      </c>
      <c r="AT1137" s="24">
        <v>54</v>
      </c>
      <c r="AU1137" s="1">
        <v>24</v>
      </c>
    </row>
    <row r="1138" spans="1:47" hidden="1" outlineLevel="1" x14ac:dyDescent="0.2">
      <c r="A1138" t="s">
        <v>2248</v>
      </c>
      <c r="B1138" s="11" t="s">
        <v>1679</v>
      </c>
      <c r="E1138" s="1">
        <f t="shared" si="223"/>
        <v>3913</v>
      </c>
      <c r="G1138" s="1">
        <f t="shared" si="229"/>
        <v>2793</v>
      </c>
      <c r="H1138" s="1">
        <v>2765</v>
      </c>
      <c r="I1138" s="2"/>
      <c r="J1138" s="2">
        <f t="shared" si="221"/>
        <v>0.70661896243291589</v>
      </c>
      <c r="K1138" s="7">
        <f t="shared" si="222"/>
        <v>1</v>
      </c>
      <c r="L1138" s="7">
        <f t="shared" si="222"/>
        <v>3</v>
      </c>
      <c r="M1138" s="7">
        <f t="shared" si="222"/>
        <v>2</v>
      </c>
      <c r="N1138" s="2">
        <f t="shared" si="224"/>
        <v>0.40403782264247379</v>
      </c>
      <c r="O1138" s="2">
        <f t="shared" si="225"/>
        <v>0.2340914899054434</v>
      </c>
      <c r="P1138" s="2">
        <f t="shared" si="226"/>
        <v>0.36187068745208278</v>
      </c>
      <c r="Q1138" s="2">
        <f t="shared" si="227"/>
        <v>5.5511151231257827E-17</v>
      </c>
      <c r="R1138" s="1">
        <v>1581</v>
      </c>
      <c r="S1138" s="1">
        <v>916</v>
      </c>
      <c r="T1138" s="1">
        <v>1416</v>
      </c>
      <c r="AA1138" t="s">
        <v>2112</v>
      </c>
      <c r="AB1138" t="e">
        <f>#REF!</f>
        <v>#REF!</v>
      </c>
      <c r="AE1138" s="40">
        <v>33</v>
      </c>
      <c r="AF1138" s="42">
        <v>9</v>
      </c>
      <c r="AG1138" s="42">
        <v>65</v>
      </c>
      <c r="AH1138" s="46">
        <v>24340</v>
      </c>
      <c r="AI1138" s="46">
        <f t="shared" si="220"/>
        <v>33009</v>
      </c>
      <c r="AJ1138" t="s">
        <v>1376</v>
      </c>
      <c r="AL1138" s="1">
        <f t="shared" si="228"/>
        <v>3680</v>
      </c>
      <c r="AM1138" s="1">
        <v>233</v>
      </c>
      <c r="AS1138" s="1">
        <f t="shared" si="230"/>
        <v>2793</v>
      </c>
      <c r="AT1138" s="24">
        <v>1669</v>
      </c>
      <c r="AU1138" s="1">
        <v>1124</v>
      </c>
    </row>
    <row r="1139" spans="1:47" hidden="1" outlineLevel="1" x14ac:dyDescent="0.2">
      <c r="A1139" t="s">
        <v>1708</v>
      </c>
      <c r="B1139" s="11" t="s">
        <v>1679</v>
      </c>
      <c r="E1139" s="1">
        <f t="shared" si="223"/>
        <v>6157</v>
      </c>
      <c r="G1139" s="1">
        <f t="shared" si="229"/>
        <v>4483</v>
      </c>
      <c r="H1139" s="1">
        <v>4437</v>
      </c>
      <c r="I1139" s="2"/>
      <c r="J1139" s="2">
        <f t="shared" si="221"/>
        <v>0.72064317037518277</v>
      </c>
      <c r="K1139" s="7">
        <f t="shared" si="222"/>
        <v>3</v>
      </c>
      <c r="L1139" s="7">
        <f t="shared" si="222"/>
        <v>2</v>
      </c>
      <c r="M1139" s="7">
        <f t="shared" si="222"/>
        <v>1</v>
      </c>
      <c r="N1139" s="2">
        <f t="shared" si="224"/>
        <v>0.25970440149423418</v>
      </c>
      <c r="O1139" s="2">
        <f t="shared" si="225"/>
        <v>0.30355692707487414</v>
      </c>
      <c r="P1139" s="2">
        <f t="shared" si="226"/>
        <v>0.43673867143089168</v>
      </c>
      <c r="Q1139" s="2">
        <f t="shared" si="227"/>
        <v>-5.5511151231257827E-17</v>
      </c>
      <c r="R1139" s="1">
        <v>1599</v>
      </c>
      <c r="S1139" s="1">
        <v>1869</v>
      </c>
      <c r="T1139" s="1">
        <v>2689</v>
      </c>
      <c r="AA1139" t="s">
        <v>2795</v>
      </c>
      <c r="AB1139" t="e">
        <f>#REF!</f>
        <v>#REF!</v>
      </c>
      <c r="AE1139" s="40">
        <v>33</v>
      </c>
      <c r="AF1139" s="42">
        <v>15</v>
      </c>
      <c r="AG1139" s="42">
        <v>50</v>
      </c>
      <c r="AH1139" s="46">
        <v>24660</v>
      </c>
      <c r="AI1139" s="46">
        <f t="shared" si="220"/>
        <v>33015</v>
      </c>
      <c r="AJ1139" t="s">
        <v>1376</v>
      </c>
      <c r="AL1139" s="1">
        <f t="shared" si="228"/>
        <v>5786</v>
      </c>
      <c r="AM1139" s="1">
        <v>371</v>
      </c>
      <c r="AS1139" s="1">
        <f t="shared" si="230"/>
        <v>4483</v>
      </c>
      <c r="AT1139" s="24">
        <v>3173</v>
      </c>
      <c r="AU1139" s="1">
        <v>1310</v>
      </c>
    </row>
    <row r="1140" spans="1:47" hidden="1" outlineLevel="1" x14ac:dyDescent="0.2">
      <c r="A1140" t="s">
        <v>1944</v>
      </c>
      <c r="B1140" s="11" t="s">
        <v>1679</v>
      </c>
      <c r="E1140" s="1">
        <f t="shared" si="223"/>
        <v>4059</v>
      </c>
      <c r="G1140" s="1">
        <f t="shared" si="229"/>
        <v>2937</v>
      </c>
      <c r="H1140" s="1">
        <v>2927</v>
      </c>
      <c r="I1140" s="2"/>
      <c r="J1140" s="2">
        <f t="shared" si="221"/>
        <v>0.72111357477211135</v>
      </c>
      <c r="K1140" s="7">
        <f t="shared" si="222"/>
        <v>3</v>
      </c>
      <c r="L1140" s="7">
        <f t="shared" si="222"/>
        <v>2</v>
      </c>
      <c r="M1140" s="7">
        <f t="shared" si="222"/>
        <v>1</v>
      </c>
      <c r="N1140" s="2">
        <f t="shared" si="224"/>
        <v>0.22320768662232077</v>
      </c>
      <c r="O1140" s="2">
        <f t="shared" si="225"/>
        <v>0.38630204483863023</v>
      </c>
      <c r="P1140" s="2">
        <f t="shared" si="226"/>
        <v>0.390490268539049</v>
      </c>
      <c r="Q1140" s="2">
        <f t="shared" si="227"/>
        <v>5.5511151231257827E-17</v>
      </c>
      <c r="R1140" s="1">
        <v>906</v>
      </c>
      <c r="S1140" s="1">
        <v>1568</v>
      </c>
      <c r="T1140" s="1">
        <v>1585</v>
      </c>
      <c r="AA1140" t="s">
        <v>2336</v>
      </c>
      <c r="AB1140" t="e">
        <f>#REF!</f>
        <v>#REF!</v>
      </c>
      <c r="AE1140" s="40">
        <v>33</v>
      </c>
      <c r="AF1140" s="42">
        <v>13</v>
      </c>
      <c r="AG1140" s="42">
        <v>55</v>
      </c>
      <c r="AH1140" s="46">
        <v>24900</v>
      </c>
      <c r="AI1140" s="46">
        <f t="shared" si="220"/>
        <v>33013</v>
      </c>
      <c r="AJ1140" t="s">
        <v>1376</v>
      </c>
      <c r="AL1140" s="1">
        <f t="shared" si="228"/>
        <v>3817</v>
      </c>
      <c r="AM1140" s="1">
        <v>242</v>
      </c>
      <c r="AS1140" s="1">
        <f t="shared" si="230"/>
        <v>2937</v>
      </c>
      <c r="AT1140" s="24">
        <v>2157</v>
      </c>
      <c r="AU1140" s="1">
        <v>780</v>
      </c>
    </row>
    <row r="1141" spans="1:47" hidden="1" outlineLevel="1" x14ac:dyDescent="0.2">
      <c r="A1141" t="s">
        <v>1945</v>
      </c>
      <c r="B1141" s="11" t="s">
        <v>1679</v>
      </c>
      <c r="E1141" s="1">
        <f t="shared" si="223"/>
        <v>277</v>
      </c>
      <c r="G1141" s="1">
        <f t="shared" si="229"/>
        <v>215</v>
      </c>
      <c r="H1141" s="1">
        <v>216</v>
      </c>
      <c r="I1141" s="2"/>
      <c r="J1141" s="2">
        <f t="shared" si="221"/>
        <v>0.77978339350180503</v>
      </c>
      <c r="K1141" s="7">
        <f t="shared" si="222"/>
        <v>3</v>
      </c>
      <c r="L1141" s="7">
        <f t="shared" si="222"/>
        <v>1</v>
      </c>
      <c r="M1141" s="7">
        <f t="shared" si="222"/>
        <v>2</v>
      </c>
      <c r="N1141" s="2">
        <f t="shared" si="224"/>
        <v>0.20216606498194944</v>
      </c>
      <c r="O1141" s="2">
        <f t="shared" si="225"/>
        <v>0.44765342960288806</v>
      </c>
      <c r="P1141" s="2">
        <f t="shared" si="226"/>
        <v>0.35018050541516244</v>
      </c>
      <c r="Q1141" s="2">
        <f t="shared" si="227"/>
        <v>5.5511151231257827E-17</v>
      </c>
      <c r="R1141" s="1">
        <v>56</v>
      </c>
      <c r="S1141" s="1">
        <v>124</v>
      </c>
      <c r="T1141" s="1">
        <v>97</v>
      </c>
      <c r="AA1141" t="s">
        <v>408</v>
      </c>
      <c r="AB1141" t="e">
        <f>#REF!</f>
        <v>#REF!</v>
      </c>
      <c r="AE1141" s="40">
        <v>33</v>
      </c>
      <c r="AF1141" s="42">
        <v>7</v>
      </c>
      <c r="AG1141" s="42">
        <v>85</v>
      </c>
      <c r="AH1141" s="46">
        <v>25140</v>
      </c>
      <c r="AI1141" s="46">
        <f t="shared" si="220"/>
        <v>33007</v>
      </c>
      <c r="AJ1141" t="s">
        <v>1376</v>
      </c>
      <c r="AL1141" s="1">
        <f t="shared" si="228"/>
        <v>264</v>
      </c>
      <c r="AM1141" s="1">
        <v>13</v>
      </c>
      <c r="AS1141" s="1">
        <f t="shared" si="230"/>
        <v>215</v>
      </c>
      <c r="AT1141" s="24">
        <v>155</v>
      </c>
      <c r="AU1141" s="1">
        <v>60</v>
      </c>
    </row>
    <row r="1142" spans="1:47" hidden="1" outlineLevel="1" x14ac:dyDescent="0.2">
      <c r="A1142" t="s">
        <v>1658</v>
      </c>
      <c r="B1142" s="11" t="s">
        <v>1679</v>
      </c>
      <c r="E1142" s="1">
        <f t="shared" si="223"/>
        <v>14819</v>
      </c>
      <c r="G1142" s="1">
        <f t="shared" si="229"/>
        <v>10422</v>
      </c>
      <c r="H1142" s="1">
        <v>10289</v>
      </c>
      <c r="I1142" s="2"/>
      <c r="J1142" s="2">
        <f t="shared" si="221"/>
        <v>0.69431135704163571</v>
      </c>
      <c r="K1142" s="7">
        <f t="shared" si="222"/>
        <v>1</v>
      </c>
      <c r="L1142" s="7">
        <f t="shared" si="222"/>
        <v>3</v>
      </c>
      <c r="M1142" s="7">
        <f t="shared" si="222"/>
        <v>2</v>
      </c>
      <c r="N1142" s="2">
        <f t="shared" si="224"/>
        <v>0.41055401848977663</v>
      </c>
      <c r="O1142" s="2">
        <f t="shared" si="225"/>
        <v>0.24866725150145083</v>
      </c>
      <c r="P1142" s="2">
        <f t="shared" si="226"/>
        <v>0.34077873000877251</v>
      </c>
      <c r="Q1142" s="2">
        <f t="shared" si="227"/>
        <v>-5.5511151231257827E-17</v>
      </c>
      <c r="R1142" s="1">
        <v>6084</v>
      </c>
      <c r="S1142" s="1">
        <v>3685</v>
      </c>
      <c r="T1142" s="1">
        <v>5050</v>
      </c>
      <c r="AA1142" t="s">
        <v>2795</v>
      </c>
      <c r="AB1142" t="e">
        <f>#REF!</f>
        <v>#REF!</v>
      </c>
      <c r="AE1142" s="40">
        <v>33</v>
      </c>
      <c r="AF1142" s="42">
        <v>15</v>
      </c>
      <c r="AG1142" s="42">
        <v>55</v>
      </c>
      <c r="AH1142" s="46">
        <v>25380</v>
      </c>
      <c r="AI1142" s="46">
        <f t="shared" si="220"/>
        <v>33015</v>
      </c>
      <c r="AJ1142" t="s">
        <v>1376</v>
      </c>
      <c r="AL1142" s="1">
        <f t="shared" si="228"/>
        <v>14262</v>
      </c>
      <c r="AM1142" s="1">
        <v>557</v>
      </c>
      <c r="AS1142" s="1">
        <f t="shared" si="230"/>
        <v>10422</v>
      </c>
      <c r="AT1142" s="24">
        <v>5303</v>
      </c>
      <c r="AU1142" s="1">
        <v>5119</v>
      </c>
    </row>
    <row r="1143" spans="1:47" hidden="1" outlineLevel="1" x14ac:dyDescent="0.2">
      <c r="A1143" t="s">
        <v>1822</v>
      </c>
      <c r="B1143" s="11" t="s">
        <v>1679</v>
      </c>
      <c r="E1143" s="1">
        <f t="shared" si="223"/>
        <v>5071</v>
      </c>
      <c r="G1143" s="1">
        <f t="shared" si="229"/>
        <v>3470</v>
      </c>
      <c r="H1143" s="1">
        <v>3433</v>
      </c>
      <c r="I1143" s="2"/>
      <c r="J1143" s="2">
        <f t="shared" si="221"/>
        <v>0.67698678761585485</v>
      </c>
      <c r="K1143" s="7">
        <f t="shared" si="222"/>
        <v>3</v>
      </c>
      <c r="L1143" s="7">
        <f t="shared" si="222"/>
        <v>2</v>
      </c>
      <c r="M1143" s="7">
        <f t="shared" si="222"/>
        <v>1</v>
      </c>
      <c r="N1143" s="2">
        <f t="shared" si="224"/>
        <v>0.27686846775783869</v>
      </c>
      <c r="O1143" s="2">
        <f t="shared" si="225"/>
        <v>0.3529875764149083</v>
      </c>
      <c r="P1143" s="2">
        <f t="shared" si="226"/>
        <v>0.37014395582725301</v>
      </c>
      <c r="Q1143" s="2">
        <f t="shared" si="227"/>
        <v>0</v>
      </c>
      <c r="R1143" s="1">
        <v>1404</v>
      </c>
      <c r="S1143" s="1">
        <v>1790</v>
      </c>
      <c r="T1143" s="1">
        <v>1877</v>
      </c>
      <c r="AA1143" t="s">
        <v>1904</v>
      </c>
      <c r="AB1143" t="e">
        <f>#REF!</f>
        <v>#REF!</v>
      </c>
      <c r="AE1143" s="40">
        <v>33</v>
      </c>
      <c r="AF1143" s="42">
        <v>17</v>
      </c>
      <c r="AG1143" s="42">
        <v>20</v>
      </c>
      <c r="AH1143" s="46">
        <v>26020</v>
      </c>
      <c r="AI1143" s="46">
        <f t="shared" si="220"/>
        <v>33017</v>
      </c>
      <c r="AJ1143" t="s">
        <v>1376</v>
      </c>
      <c r="AL1143" s="1">
        <f t="shared" si="228"/>
        <v>4688</v>
      </c>
      <c r="AM1143" s="1">
        <v>383</v>
      </c>
      <c r="AS1143" s="1">
        <f t="shared" si="230"/>
        <v>3470</v>
      </c>
      <c r="AT1143" s="24">
        <v>2591</v>
      </c>
      <c r="AU1143" s="1">
        <v>879</v>
      </c>
    </row>
    <row r="1144" spans="1:47" hidden="1" outlineLevel="1" x14ac:dyDescent="0.2">
      <c r="A1144" t="s">
        <v>2205</v>
      </c>
      <c r="B1144" s="11" t="s">
        <v>1679</v>
      </c>
      <c r="E1144" s="1">
        <f t="shared" si="223"/>
        <v>2085</v>
      </c>
      <c r="G1144" s="1">
        <f t="shared" si="229"/>
        <v>1383</v>
      </c>
      <c r="H1144" s="1">
        <v>1367</v>
      </c>
      <c r="I1144" s="2"/>
      <c r="J1144" s="2">
        <f t="shared" si="221"/>
        <v>0.65563549160671464</v>
      </c>
      <c r="K1144" s="7">
        <f t="shared" si="222"/>
        <v>3</v>
      </c>
      <c r="L1144" s="7">
        <f t="shared" si="222"/>
        <v>2</v>
      </c>
      <c r="M1144" s="7">
        <f t="shared" si="222"/>
        <v>1</v>
      </c>
      <c r="N1144" s="2">
        <f t="shared" si="224"/>
        <v>0.29208633093525183</v>
      </c>
      <c r="O1144" s="2">
        <f t="shared" si="225"/>
        <v>0.30791366906474821</v>
      </c>
      <c r="P1144" s="2">
        <f t="shared" si="226"/>
        <v>0.4</v>
      </c>
      <c r="Q1144" s="2">
        <f t="shared" si="227"/>
        <v>-5.5511151231257827E-17</v>
      </c>
      <c r="R1144" s="1">
        <v>609</v>
      </c>
      <c r="S1144" s="1">
        <v>642</v>
      </c>
      <c r="T1144" s="1">
        <v>834</v>
      </c>
      <c r="AA1144" t="s">
        <v>1367</v>
      </c>
      <c r="AB1144" t="e">
        <f>#REF!</f>
        <v>#REF!</v>
      </c>
      <c r="AE1144" s="40">
        <v>33</v>
      </c>
      <c r="AF1144" s="42">
        <v>5</v>
      </c>
      <c r="AG1144" s="42">
        <v>20</v>
      </c>
      <c r="AH1144" s="46">
        <v>26500</v>
      </c>
      <c r="AI1144" s="46">
        <f t="shared" si="220"/>
        <v>33005</v>
      </c>
      <c r="AJ1144" t="s">
        <v>1376</v>
      </c>
      <c r="AL1144" s="1">
        <f t="shared" si="228"/>
        <v>1981</v>
      </c>
      <c r="AM1144" s="1">
        <v>104</v>
      </c>
      <c r="AS1144" s="1">
        <f t="shared" si="230"/>
        <v>1383</v>
      </c>
      <c r="AT1144" s="24">
        <v>1021</v>
      </c>
      <c r="AU1144" s="1">
        <v>362</v>
      </c>
    </row>
    <row r="1145" spans="1:47" hidden="1" outlineLevel="1" x14ac:dyDescent="0.2">
      <c r="A1145" t="s">
        <v>714</v>
      </c>
      <c r="B1145" s="11" t="s">
        <v>1679</v>
      </c>
      <c r="E1145" s="1">
        <f t="shared" si="223"/>
        <v>1325</v>
      </c>
      <c r="G1145" s="1">
        <f t="shared" si="229"/>
        <v>1165</v>
      </c>
      <c r="H1145" s="1">
        <v>1152</v>
      </c>
      <c r="I1145" s="2"/>
      <c r="J1145" s="2">
        <f t="shared" si="221"/>
        <v>0.86943396226415093</v>
      </c>
      <c r="K1145" s="7">
        <f t="shared" si="222"/>
        <v>3</v>
      </c>
      <c r="L1145" s="7">
        <f t="shared" si="222"/>
        <v>2</v>
      </c>
      <c r="M1145" s="7">
        <f t="shared" si="222"/>
        <v>1</v>
      </c>
      <c r="N1145" s="2">
        <f t="shared" si="224"/>
        <v>0.2769811320754717</v>
      </c>
      <c r="O1145" s="2">
        <f t="shared" si="225"/>
        <v>0.34188679245283021</v>
      </c>
      <c r="P1145" s="2">
        <f t="shared" si="226"/>
        <v>0.38113207547169814</v>
      </c>
      <c r="Q1145" s="2">
        <f t="shared" si="227"/>
        <v>-5.5511151231257827E-17</v>
      </c>
      <c r="R1145" s="1">
        <v>367</v>
      </c>
      <c r="S1145" s="1">
        <v>453</v>
      </c>
      <c r="T1145" s="1">
        <v>505</v>
      </c>
      <c r="AA1145" t="s">
        <v>1079</v>
      </c>
      <c r="AB1145" t="e">
        <f>#REF!</f>
        <v>#REF!</v>
      </c>
      <c r="AE1145" s="40">
        <v>33</v>
      </c>
      <c r="AF1145" s="42">
        <v>11</v>
      </c>
      <c r="AG1145" s="42">
        <v>35</v>
      </c>
      <c r="AH1145" s="46">
        <v>27140</v>
      </c>
      <c r="AI1145" s="46">
        <f t="shared" si="220"/>
        <v>33011</v>
      </c>
      <c r="AJ1145" t="s">
        <v>1376</v>
      </c>
      <c r="AL1145" s="1">
        <f t="shared" si="228"/>
        <v>1245</v>
      </c>
      <c r="AM1145" s="1">
        <v>80</v>
      </c>
      <c r="AS1145" s="1">
        <f t="shared" si="230"/>
        <v>1165</v>
      </c>
      <c r="AT1145" s="24">
        <v>805</v>
      </c>
      <c r="AU1145" s="1">
        <v>360</v>
      </c>
    </row>
    <row r="1146" spans="1:47" hidden="1" outlineLevel="1" x14ac:dyDescent="0.2">
      <c r="A1146" t="s">
        <v>2167</v>
      </c>
      <c r="B1146" s="11" t="s">
        <v>1679</v>
      </c>
      <c r="E1146" s="1">
        <f t="shared" si="223"/>
        <v>1071</v>
      </c>
      <c r="G1146" s="1">
        <f t="shared" si="229"/>
        <v>820</v>
      </c>
      <c r="H1146" s="1">
        <v>801</v>
      </c>
      <c r="I1146" s="2"/>
      <c r="J1146" s="2">
        <f t="shared" si="221"/>
        <v>0.74789915966386555</v>
      </c>
      <c r="K1146" s="7">
        <f t="shared" si="222"/>
        <v>2</v>
      </c>
      <c r="L1146" s="7">
        <f t="shared" si="222"/>
        <v>3</v>
      </c>
      <c r="M1146" s="7">
        <f t="shared" si="222"/>
        <v>1</v>
      </c>
      <c r="N1146" s="2">
        <f t="shared" si="224"/>
        <v>0.36694677871148457</v>
      </c>
      <c r="O1146" s="2">
        <f t="shared" si="225"/>
        <v>0.19327731092436976</v>
      </c>
      <c r="P1146" s="2">
        <f t="shared" si="226"/>
        <v>0.43977591036414565</v>
      </c>
      <c r="Q1146" s="2">
        <f t="shared" si="227"/>
        <v>0</v>
      </c>
      <c r="R1146" s="1">
        <v>393</v>
      </c>
      <c r="S1146" s="1">
        <v>207</v>
      </c>
      <c r="T1146" s="1">
        <v>471</v>
      </c>
      <c r="AA1146" t="s">
        <v>2112</v>
      </c>
      <c r="AB1146" t="e">
        <f>#REF!</f>
        <v>#REF!</v>
      </c>
      <c r="AE1146" s="40">
        <v>33</v>
      </c>
      <c r="AF1146" s="42">
        <v>9</v>
      </c>
      <c r="AG1146" s="42">
        <v>70</v>
      </c>
      <c r="AH1146" s="46">
        <v>27300</v>
      </c>
      <c r="AI1146" s="46">
        <f t="shared" si="220"/>
        <v>33009</v>
      </c>
      <c r="AJ1146" t="s">
        <v>1376</v>
      </c>
      <c r="AL1146" s="1">
        <f t="shared" si="228"/>
        <v>1027</v>
      </c>
      <c r="AM1146" s="1">
        <v>44</v>
      </c>
      <c r="AS1146" s="1">
        <f t="shared" si="230"/>
        <v>820</v>
      </c>
      <c r="AT1146" s="24">
        <v>526</v>
      </c>
      <c r="AU1146" s="1">
        <v>294</v>
      </c>
    </row>
    <row r="1147" spans="1:47" hidden="1" outlineLevel="1" x14ac:dyDescent="0.2">
      <c r="A1147" t="s">
        <v>1057</v>
      </c>
      <c r="B1147" s="11" t="s">
        <v>1679</v>
      </c>
      <c r="E1147" s="1">
        <f t="shared" si="223"/>
        <v>6275</v>
      </c>
      <c r="G1147" s="1">
        <f t="shared" si="229"/>
        <v>4229</v>
      </c>
      <c r="H1147" s="1">
        <v>4153</v>
      </c>
      <c r="I1147" s="2"/>
      <c r="J1147" s="2">
        <f t="shared" si="221"/>
        <v>0.66183266932270912</v>
      </c>
      <c r="K1147" s="7">
        <f t="shared" si="222"/>
        <v>3</v>
      </c>
      <c r="L1147" s="7">
        <f t="shared" si="222"/>
        <v>2</v>
      </c>
      <c r="M1147" s="7">
        <f t="shared" si="222"/>
        <v>1</v>
      </c>
      <c r="N1147" s="2">
        <f t="shared" si="224"/>
        <v>0.27107569721115538</v>
      </c>
      <c r="O1147" s="2">
        <f t="shared" si="225"/>
        <v>0.31760956175298805</v>
      </c>
      <c r="P1147" s="2">
        <f t="shared" si="226"/>
        <v>0.41131474103585658</v>
      </c>
      <c r="Q1147" s="2">
        <f t="shared" si="227"/>
        <v>-5.5511151231257827E-17</v>
      </c>
      <c r="R1147" s="1">
        <v>1701</v>
      </c>
      <c r="S1147" s="1">
        <v>1993</v>
      </c>
      <c r="T1147" s="1">
        <v>2581</v>
      </c>
      <c r="AA1147" t="s">
        <v>2336</v>
      </c>
      <c r="AB1147" t="e">
        <f>#REF!</f>
        <v>#REF!</v>
      </c>
      <c r="AE1147" s="40">
        <v>33</v>
      </c>
      <c r="AF1147" s="42">
        <v>13</v>
      </c>
      <c r="AG1147" s="42">
        <v>60</v>
      </c>
      <c r="AH1147" s="46">
        <v>27380</v>
      </c>
      <c r="AI1147" s="46">
        <f t="shared" si="220"/>
        <v>33013</v>
      </c>
      <c r="AJ1147" t="s">
        <v>1161</v>
      </c>
      <c r="AL1147" s="1">
        <f t="shared" si="228"/>
        <v>5713</v>
      </c>
      <c r="AM1147" s="1">
        <v>562</v>
      </c>
      <c r="AS1147" s="1">
        <f t="shared" si="230"/>
        <v>4229</v>
      </c>
      <c r="AT1147" s="24">
        <v>3374</v>
      </c>
      <c r="AU1147" s="1">
        <v>855</v>
      </c>
    </row>
    <row r="1148" spans="1:47" hidden="1" outlineLevel="1" x14ac:dyDescent="0.2">
      <c r="A1148" t="s">
        <v>758</v>
      </c>
      <c r="B1148" s="11" t="s">
        <v>1679</v>
      </c>
      <c r="E1148" s="1">
        <f t="shared" si="223"/>
        <v>1425</v>
      </c>
      <c r="G1148" s="1">
        <f t="shared" si="229"/>
        <v>1101</v>
      </c>
      <c r="H1148" s="1">
        <v>1090</v>
      </c>
      <c r="I1148" s="2"/>
      <c r="J1148" s="2">
        <f t="shared" si="221"/>
        <v>0.76491228070175443</v>
      </c>
      <c r="K1148" s="7">
        <f t="shared" si="222"/>
        <v>3</v>
      </c>
      <c r="L1148" s="7">
        <f t="shared" si="222"/>
        <v>2</v>
      </c>
      <c r="M1148" s="7">
        <f t="shared" si="222"/>
        <v>1</v>
      </c>
      <c r="N1148" s="2">
        <f t="shared" si="224"/>
        <v>0.22315789473684211</v>
      </c>
      <c r="O1148" s="2">
        <f t="shared" si="225"/>
        <v>0.33333333333333331</v>
      </c>
      <c r="P1148" s="2">
        <f t="shared" si="226"/>
        <v>0.44350877192982457</v>
      </c>
      <c r="Q1148" s="2">
        <f t="shared" si="227"/>
        <v>0</v>
      </c>
      <c r="R1148" s="1">
        <v>318</v>
      </c>
      <c r="S1148" s="1">
        <v>475</v>
      </c>
      <c r="T1148" s="1">
        <v>632</v>
      </c>
      <c r="AA1148" t="s">
        <v>1562</v>
      </c>
      <c r="AB1148" t="e">
        <f>#REF!</f>
        <v>#REF!</v>
      </c>
      <c r="AE1148" s="40">
        <v>33</v>
      </c>
      <c r="AF1148" s="42">
        <v>3</v>
      </c>
      <c r="AG1148" s="42">
        <v>40</v>
      </c>
      <c r="AH1148" s="46">
        <v>27700</v>
      </c>
      <c r="AI1148" s="46">
        <f t="shared" si="220"/>
        <v>33003</v>
      </c>
      <c r="AJ1148" t="s">
        <v>1376</v>
      </c>
      <c r="AL1148" s="1">
        <f t="shared" si="228"/>
        <v>1340</v>
      </c>
      <c r="AM1148" s="1">
        <v>85</v>
      </c>
      <c r="AS1148" s="1">
        <f t="shared" si="230"/>
        <v>1101</v>
      </c>
      <c r="AT1148" s="24">
        <v>791</v>
      </c>
      <c r="AU1148" s="1">
        <v>310</v>
      </c>
    </row>
    <row r="1149" spans="1:47" hidden="1" outlineLevel="1" x14ac:dyDescent="0.2">
      <c r="A1149" t="s">
        <v>1642</v>
      </c>
      <c r="B1149" s="11" t="s">
        <v>1679</v>
      </c>
      <c r="E1149" s="1">
        <f t="shared" si="223"/>
        <v>3961</v>
      </c>
      <c r="G1149" s="1">
        <f t="shared" si="229"/>
        <v>2870</v>
      </c>
      <c r="H1149" s="1">
        <v>2839</v>
      </c>
      <c r="I1149" s="2"/>
      <c r="J1149" s="2">
        <f t="shared" si="221"/>
        <v>0.71673819742489275</v>
      </c>
      <c r="K1149" s="7">
        <f t="shared" si="222"/>
        <v>3</v>
      </c>
      <c r="L1149" s="7">
        <f t="shared" si="222"/>
        <v>2</v>
      </c>
      <c r="M1149" s="7">
        <f t="shared" si="222"/>
        <v>1</v>
      </c>
      <c r="N1149" s="2">
        <f t="shared" si="224"/>
        <v>0.21408735167886897</v>
      </c>
      <c r="O1149" s="2">
        <f t="shared" si="225"/>
        <v>0.36101994445847008</v>
      </c>
      <c r="P1149" s="2">
        <f t="shared" si="226"/>
        <v>0.42489270386266093</v>
      </c>
      <c r="Q1149" s="2">
        <f t="shared" si="227"/>
        <v>5.5511151231257827E-17</v>
      </c>
      <c r="R1149" s="1">
        <v>848</v>
      </c>
      <c r="S1149" s="1">
        <v>1430</v>
      </c>
      <c r="T1149" s="1">
        <v>1683</v>
      </c>
      <c r="AA1149" t="s">
        <v>2795</v>
      </c>
      <c r="AB1149" t="e">
        <f>#REF!</f>
        <v>#REF!</v>
      </c>
      <c r="AE1149" s="40">
        <v>33</v>
      </c>
      <c r="AF1149" s="42">
        <v>15</v>
      </c>
      <c r="AG1149" s="42">
        <v>60</v>
      </c>
      <c r="AH1149" s="46">
        <v>27940</v>
      </c>
      <c r="AI1149" s="46">
        <f t="shared" si="220"/>
        <v>33015</v>
      </c>
      <c r="AJ1149" t="s">
        <v>1376</v>
      </c>
      <c r="AL1149" s="1">
        <f t="shared" si="228"/>
        <v>3718</v>
      </c>
      <c r="AM1149" s="1">
        <v>243</v>
      </c>
      <c r="AS1149" s="1">
        <f t="shared" si="230"/>
        <v>2870</v>
      </c>
      <c r="AT1149" s="24">
        <v>2255</v>
      </c>
      <c r="AU1149" s="1">
        <v>615</v>
      </c>
    </row>
    <row r="1150" spans="1:47" hidden="1" outlineLevel="1" x14ac:dyDescent="0.2">
      <c r="A1150" t="s">
        <v>573</v>
      </c>
      <c r="B1150" s="11" t="s">
        <v>1679</v>
      </c>
      <c r="E1150" s="1">
        <f t="shared" si="223"/>
        <v>7205</v>
      </c>
      <c r="G1150" s="1">
        <f t="shared" si="229"/>
        <v>5429</v>
      </c>
      <c r="H1150" s="1">
        <v>5313</v>
      </c>
      <c r="I1150" s="2"/>
      <c r="J1150" s="2">
        <f t="shared" si="221"/>
        <v>0.73740458015267174</v>
      </c>
      <c r="K1150" s="7">
        <f t="shared" si="222"/>
        <v>3</v>
      </c>
      <c r="L1150" s="7">
        <f t="shared" si="222"/>
        <v>2</v>
      </c>
      <c r="M1150" s="7">
        <f t="shared" si="222"/>
        <v>1</v>
      </c>
      <c r="N1150" s="2">
        <f t="shared" si="224"/>
        <v>0.23941707147814018</v>
      </c>
      <c r="O1150" s="2">
        <f t="shared" si="225"/>
        <v>0.3650242886884108</v>
      </c>
      <c r="P1150" s="2">
        <f t="shared" si="226"/>
        <v>0.39555863983344897</v>
      </c>
      <c r="Q1150" s="2">
        <f t="shared" si="227"/>
        <v>5.5511151231257827E-17</v>
      </c>
      <c r="R1150" s="1">
        <v>1725</v>
      </c>
      <c r="S1150" s="1">
        <v>2630</v>
      </c>
      <c r="T1150" s="1">
        <v>2850</v>
      </c>
      <c r="AA1150" t="s">
        <v>1342</v>
      </c>
      <c r="AB1150" t="e">
        <f>#REF!</f>
        <v>#REF!</v>
      </c>
      <c r="AE1150" s="40">
        <v>33</v>
      </c>
      <c r="AF1150" s="42">
        <v>1</v>
      </c>
      <c r="AG1150" s="42">
        <v>25</v>
      </c>
      <c r="AH1150" s="46">
        <v>28740</v>
      </c>
      <c r="AI1150" s="46">
        <f t="shared" si="220"/>
        <v>33001</v>
      </c>
      <c r="AJ1150" t="s">
        <v>1376</v>
      </c>
      <c r="AL1150" s="1">
        <f t="shared" si="228"/>
        <v>6905</v>
      </c>
      <c r="AM1150" s="1">
        <v>300</v>
      </c>
      <c r="AS1150" s="1">
        <f t="shared" si="230"/>
        <v>5429</v>
      </c>
      <c r="AT1150" s="24">
        <v>3445</v>
      </c>
      <c r="AU1150" s="1">
        <v>1984</v>
      </c>
    </row>
    <row r="1151" spans="1:47" hidden="1" outlineLevel="1" x14ac:dyDescent="0.2">
      <c r="A1151" t="s">
        <v>1951</v>
      </c>
      <c r="B1151" s="11" t="s">
        <v>1679</v>
      </c>
      <c r="E1151" s="1">
        <f t="shared" si="223"/>
        <v>3095</v>
      </c>
      <c r="G1151" s="1">
        <f t="shared" si="229"/>
        <v>2506</v>
      </c>
      <c r="H1151" s="1">
        <v>2478</v>
      </c>
      <c r="I1151" s="2"/>
      <c r="J1151" s="2">
        <f t="shared" si="221"/>
        <v>0.80064620355411953</v>
      </c>
      <c r="K1151" s="7">
        <f t="shared" si="222"/>
        <v>3</v>
      </c>
      <c r="L1151" s="7">
        <f t="shared" si="222"/>
        <v>1</v>
      </c>
      <c r="M1151" s="7">
        <f t="shared" si="222"/>
        <v>2</v>
      </c>
      <c r="N1151" s="2">
        <f t="shared" si="224"/>
        <v>0.23392568659127624</v>
      </c>
      <c r="O1151" s="2">
        <f t="shared" si="225"/>
        <v>0.39224555735056543</v>
      </c>
      <c r="P1151" s="2">
        <f t="shared" si="226"/>
        <v>0.3738287560581583</v>
      </c>
      <c r="Q1151" s="2">
        <f t="shared" si="227"/>
        <v>5.5511151231257827E-17</v>
      </c>
      <c r="R1151" s="1">
        <v>724</v>
      </c>
      <c r="S1151" s="1">
        <v>1214</v>
      </c>
      <c r="T1151" s="1">
        <v>1157</v>
      </c>
      <c r="AA1151" t="s">
        <v>1342</v>
      </c>
      <c r="AB1151" t="e">
        <f>#REF!</f>
        <v>#REF!</v>
      </c>
      <c r="AE1151" s="40">
        <v>33</v>
      </c>
      <c r="AF1151" s="42">
        <v>1</v>
      </c>
      <c r="AG1151" s="42">
        <v>30</v>
      </c>
      <c r="AH1151" s="46">
        <v>28980</v>
      </c>
      <c r="AI1151" s="46">
        <f t="shared" si="220"/>
        <v>33001</v>
      </c>
      <c r="AJ1151" t="s">
        <v>1376</v>
      </c>
      <c r="AL1151" s="1">
        <f t="shared" si="228"/>
        <v>2868</v>
      </c>
      <c r="AM1151" s="1">
        <v>227</v>
      </c>
      <c r="AS1151" s="1">
        <f t="shared" si="230"/>
        <v>2506</v>
      </c>
      <c r="AT1151" s="24">
        <v>1844</v>
      </c>
      <c r="AU1151" s="1">
        <v>662</v>
      </c>
    </row>
    <row r="1152" spans="1:47" hidden="1" outlineLevel="1" x14ac:dyDescent="0.2">
      <c r="A1152" t="s">
        <v>87</v>
      </c>
      <c r="B1152" s="11" t="s">
        <v>1679</v>
      </c>
      <c r="E1152" s="1">
        <f t="shared" si="223"/>
        <v>637</v>
      </c>
      <c r="G1152" s="1">
        <f t="shared" si="229"/>
        <v>518</v>
      </c>
      <c r="H1152" s="1">
        <v>516</v>
      </c>
      <c r="I1152" s="2"/>
      <c r="J1152" s="2">
        <f t="shared" si="221"/>
        <v>0.81004709576138145</v>
      </c>
      <c r="K1152" s="7">
        <f t="shared" si="222"/>
        <v>3</v>
      </c>
      <c r="L1152" s="7">
        <f t="shared" si="222"/>
        <v>2</v>
      </c>
      <c r="M1152" s="7">
        <f t="shared" si="222"/>
        <v>1</v>
      </c>
      <c r="N1152" s="2">
        <f t="shared" si="224"/>
        <v>0.27001569858712715</v>
      </c>
      <c r="O1152" s="2">
        <f t="shared" si="225"/>
        <v>0.30141287284144425</v>
      </c>
      <c r="P1152" s="2">
        <f t="shared" si="226"/>
        <v>0.42857142857142855</v>
      </c>
      <c r="Q1152" s="2">
        <f t="shared" si="227"/>
        <v>5.5511151231257827E-17</v>
      </c>
      <c r="R1152" s="1">
        <v>172</v>
      </c>
      <c r="S1152" s="1">
        <v>192</v>
      </c>
      <c r="T1152" s="1">
        <v>273</v>
      </c>
      <c r="AA1152" t="s">
        <v>1367</v>
      </c>
      <c r="AB1152" t="e">
        <f>#REF!</f>
        <v>#REF!</v>
      </c>
      <c r="AE1152" s="40">
        <v>33</v>
      </c>
      <c r="AF1152" s="42">
        <v>5</v>
      </c>
      <c r="AG1152" s="42">
        <v>25</v>
      </c>
      <c r="AH1152" s="46">
        <v>29220</v>
      </c>
      <c r="AI1152" s="46">
        <f t="shared" si="220"/>
        <v>33005</v>
      </c>
      <c r="AJ1152" t="s">
        <v>1376</v>
      </c>
      <c r="AL1152" s="1">
        <f t="shared" si="228"/>
        <v>581</v>
      </c>
      <c r="AM1152" s="1">
        <v>56</v>
      </c>
      <c r="AS1152" s="1">
        <f t="shared" si="230"/>
        <v>518</v>
      </c>
      <c r="AT1152" s="24">
        <v>454</v>
      </c>
      <c r="AU1152" s="1">
        <v>64</v>
      </c>
    </row>
    <row r="1153" spans="1:47" hidden="1" outlineLevel="1" x14ac:dyDescent="0.2">
      <c r="A1153" t="s">
        <v>153</v>
      </c>
      <c r="B1153" s="11" t="s">
        <v>1679</v>
      </c>
      <c r="E1153" s="1">
        <f t="shared" si="223"/>
        <v>14099</v>
      </c>
      <c r="G1153" s="1">
        <f t="shared" si="229"/>
        <v>10312</v>
      </c>
      <c r="H1153" s="1">
        <v>10190</v>
      </c>
      <c r="I1153" s="2"/>
      <c r="J1153" s="2">
        <f t="shared" si="221"/>
        <v>0.72274629406340873</v>
      </c>
      <c r="K1153" s="7">
        <f t="shared" si="222"/>
        <v>3</v>
      </c>
      <c r="L1153" s="7">
        <f t="shared" si="222"/>
        <v>2</v>
      </c>
      <c r="M1153" s="7">
        <f t="shared" si="222"/>
        <v>1</v>
      </c>
      <c r="N1153" s="2">
        <f t="shared" si="224"/>
        <v>0.26363571884530818</v>
      </c>
      <c r="O1153" s="2">
        <f t="shared" si="225"/>
        <v>0.33073267607631746</v>
      </c>
      <c r="P1153" s="2">
        <f t="shared" si="226"/>
        <v>0.40563160507837437</v>
      </c>
      <c r="Q1153" s="2">
        <f t="shared" si="227"/>
        <v>-5.5511151231257827E-17</v>
      </c>
      <c r="R1153" s="1">
        <v>3717</v>
      </c>
      <c r="S1153" s="1">
        <v>4663</v>
      </c>
      <c r="T1153" s="1">
        <v>5719</v>
      </c>
      <c r="AA1153" t="s">
        <v>1079</v>
      </c>
      <c r="AB1153" t="e">
        <f>#REF!</f>
        <v>#REF!</v>
      </c>
      <c r="AE1153" s="40">
        <v>33</v>
      </c>
      <c r="AF1153" s="42">
        <v>11</v>
      </c>
      <c r="AG1153" s="42">
        <v>40</v>
      </c>
      <c r="AH1153" s="46">
        <v>29860</v>
      </c>
      <c r="AI1153" s="46">
        <f t="shared" si="220"/>
        <v>33011</v>
      </c>
      <c r="AJ1153" t="s">
        <v>1376</v>
      </c>
      <c r="AL1153" s="1">
        <f t="shared" si="228"/>
        <v>13084</v>
      </c>
      <c r="AM1153" s="1">
        <v>1015</v>
      </c>
      <c r="AS1153" s="1">
        <f t="shared" si="230"/>
        <v>10312</v>
      </c>
      <c r="AT1153" s="24">
        <v>7367</v>
      </c>
      <c r="AU1153" s="1">
        <v>2945</v>
      </c>
    </row>
    <row r="1154" spans="1:47" hidden="1" outlineLevel="1" x14ac:dyDescent="0.2">
      <c r="A1154" t="s">
        <v>133</v>
      </c>
      <c r="B1154" s="11" t="s">
        <v>1679</v>
      </c>
      <c r="E1154" s="1">
        <f t="shared" si="223"/>
        <v>2396</v>
      </c>
      <c r="G1154" s="1">
        <f t="shared" si="229"/>
        <v>1699</v>
      </c>
      <c r="H1154" s="1">
        <v>1681</v>
      </c>
      <c r="I1154" s="2"/>
      <c r="J1154" s="2">
        <f t="shared" si="221"/>
        <v>0.70158597662771283</v>
      </c>
      <c r="K1154" s="7">
        <f t="shared" si="222"/>
        <v>1</v>
      </c>
      <c r="L1154" s="7">
        <f t="shared" si="222"/>
        <v>3</v>
      </c>
      <c r="M1154" s="7">
        <f t="shared" si="222"/>
        <v>2</v>
      </c>
      <c r="N1154" s="2">
        <f t="shared" si="224"/>
        <v>0.37604340567612687</v>
      </c>
      <c r="O1154" s="2">
        <f t="shared" si="225"/>
        <v>0.28088480801335558</v>
      </c>
      <c r="P1154" s="2">
        <f t="shared" si="226"/>
        <v>0.34307178631051755</v>
      </c>
      <c r="Q1154" s="2">
        <f t="shared" si="227"/>
        <v>5.5511151231257827E-17</v>
      </c>
      <c r="R1154" s="1">
        <v>901</v>
      </c>
      <c r="S1154" s="1">
        <v>673</v>
      </c>
      <c r="T1154" s="1">
        <v>822</v>
      </c>
      <c r="AA1154" t="s">
        <v>408</v>
      </c>
      <c r="AB1154" t="e">
        <f>#REF!</f>
        <v>#REF!</v>
      </c>
      <c r="AE1154" s="40">
        <v>33</v>
      </c>
      <c r="AF1154" s="42">
        <v>7</v>
      </c>
      <c r="AG1154" s="42">
        <v>95</v>
      </c>
      <c r="AH1154" s="46">
        <v>30260</v>
      </c>
      <c r="AI1154" s="46">
        <f t="shared" si="220"/>
        <v>33007</v>
      </c>
      <c r="AJ1154" t="s">
        <v>1376</v>
      </c>
      <c r="AL1154" s="1">
        <f t="shared" si="228"/>
        <v>2256</v>
      </c>
      <c r="AM1154" s="1">
        <v>140</v>
      </c>
      <c r="AS1154" s="1">
        <f t="shared" si="230"/>
        <v>1699</v>
      </c>
      <c r="AT1154" s="24">
        <v>1321</v>
      </c>
      <c r="AU1154" s="1">
        <v>378</v>
      </c>
    </row>
    <row r="1155" spans="1:47" hidden="1" outlineLevel="1" x14ac:dyDescent="0.2">
      <c r="A1155" t="s">
        <v>545</v>
      </c>
      <c r="B1155" s="11" t="s">
        <v>1679</v>
      </c>
      <c r="E1155" s="1">
        <f t="shared" si="223"/>
        <v>570</v>
      </c>
      <c r="G1155" s="1">
        <f t="shared" si="229"/>
        <v>489</v>
      </c>
      <c r="H1155" s="1">
        <v>481</v>
      </c>
      <c r="I1155" s="2"/>
      <c r="J1155" s="2">
        <f t="shared" si="221"/>
        <v>0.84385964912280698</v>
      </c>
      <c r="K1155" s="7">
        <f t="shared" si="222"/>
        <v>3</v>
      </c>
      <c r="L1155" s="7">
        <f t="shared" si="222"/>
        <v>2</v>
      </c>
      <c r="M1155" s="7">
        <f t="shared" si="222"/>
        <v>1</v>
      </c>
      <c r="N1155" s="2">
        <f t="shared" si="224"/>
        <v>0.20175438596491227</v>
      </c>
      <c r="O1155" s="2">
        <f t="shared" si="225"/>
        <v>0.34035087719298246</v>
      </c>
      <c r="P1155" s="2">
        <f t="shared" si="226"/>
        <v>0.45789473684210524</v>
      </c>
      <c r="Q1155" s="2">
        <f t="shared" si="227"/>
        <v>5.5511151231257827E-17</v>
      </c>
      <c r="R1155" s="1">
        <v>115</v>
      </c>
      <c r="S1155" s="1">
        <v>194</v>
      </c>
      <c r="T1155" s="1">
        <v>261</v>
      </c>
      <c r="AA1155" t="s">
        <v>963</v>
      </c>
      <c r="AB1155" t="e">
        <f>#REF!</f>
        <v>#REF!</v>
      </c>
      <c r="AE1155" s="40">
        <v>33</v>
      </c>
      <c r="AF1155" s="42">
        <v>19</v>
      </c>
      <c r="AG1155" s="42">
        <v>30</v>
      </c>
      <c r="AH1155" s="46">
        <v>30500</v>
      </c>
      <c r="AI1155" s="46">
        <f t="shared" si="220"/>
        <v>33019</v>
      </c>
      <c r="AJ1155" t="s">
        <v>1376</v>
      </c>
      <c r="AL1155" s="1">
        <f t="shared" si="228"/>
        <v>538</v>
      </c>
      <c r="AM1155" s="1">
        <v>32</v>
      </c>
      <c r="AS1155" s="1">
        <f t="shared" si="230"/>
        <v>489</v>
      </c>
      <c r="AT1155" s="24">
        <v>371</v>
      </c>
      <c r="AU1155" s="1">
        <v>118</v>
      </c>
    </row>
    <row r="1156" spans="1:47" hidden="1" outlineLevel="1" x14ac:dyDescent="0.2">
      <c r="A1156" t="s">
        <v>2112</v>
      </c>
      <c r="B1156" s="11" t="s">
        <v>1679</v>
      </c>
      <c r="E1156" s="1">
        <f t="shared" si="223"/>
        <v>1001</v>
      </c>
      <c r="G1156" s="1">
        <f t="shared" si="229"/>
        <v>790</v>
      </c>
      <c r="H1156" s="1">
        <v>784</v>
      </c>
      <c r="I1156" s="2"/>
      <c r="J1156" s="2">
        <f t="shared" si="221"/>
        <v>0.78321678321678323</v>
      </c>
      <c r="K1156" s="7">
        <f t="shared" si="222"/>
        <v>3</v>
      </c>
      <c r="L1156" s="7">
        <f t="shared" si="222"/>
        <v>2</v>
      </c>
      <c r="M1156" s="7">
        <f t="shared" si="222"/>
        <v>1</v>
      </c>
      <c r="N1156" s="2">
        <f t="shared" si="224"/>
        <v>0.23676323676323677</v>
      </c>
      <c r="O1156" s="2">
        <f t="shared" si="225"/>
        <v>0.3126873126873127</v>
      </c>
      <c r="P1156" s="2">
        <f t="shared" si="226"/>
        <v>0.45054945054945056</v>
      </c>
      <c r="Q1156" s="2">
        <f t="shared" si="227"/>
        <v>0</v>
      </c>
      <c r="R1156" s="1">
        <v>237</v>
      </c>
      <c r="S1156" s="1">
        <v>313</v>
      </c>
      <c r="T1156" s="1">
        <v>451</v>
      </c>
      <c r="AA1156" t="s">
        <v>2112</v>
      </c>
      <c r="AB1156" t="e">
        <f>#REF!</f>
        <v>#REF!</v>
      </c>
      <c r="AE1156" s="40">
        <v>33</v>
      </c>
      <c r="AF1156" s="42">
        <v>9</v>
      </c>
      <c r="AG1156" s="42">
        <v>75</v>
      </c>
      <c r="AH1156" s="46">
        <v>30820</v>
      </c>
      <c r="AI1156" s="46">
        <f t="shared" si="220"/>
        <v>33009</v>
      </c>
      <c r="AJ1156" t="s">
        <v>1376</v>
      </c>
      <c r="AL1156" s="1">
        <f t="shared" si="228"/>
        <v>886</v>
      </c>
      <c r="AM1156" s="1">
        <v>115</v>
      </c>
      <c r="AS1156" s="1">
        <f t="shared" si="230"/>
        <v>790</v>
      </c>
      <c r="AT1156" s="24">
        <v>644</v>
      </c>
      <c r="AU1156" s="1">
        <v>146</v>
      </c>
    </row>
    <row r="1157" spans="1:47" hidden="1" outlineLevel="1" x14ac:dyDescent="0.2">
      <c r="A1157" t="s">
        <v>67</v>
      </c>
      <c r="B1157" s="11" t="s">
        <v>1679</v>
      </c>
      <c r="E1157" s="1">
        <f t="shared" si="223"/>
        <v>3245</v>
      </c>
      <c r="G1157" s="1">
        <f t="shared" si="229"/>
        <v>2461</v>
      </c>
      <c r="H1157" s="1">
        <v>2447</v>
      </c>
      <c r="I1157" s="2"/>
      <c r="J1157" s="2">
        <f t="shared" si="221"/>
        <v>0.75408320493066261</v>
      </c>
      <c r="K1157" s="7">
        <f t="shared" si="222"/>
        <v>1</v>
      </c>
      <c r="L1157" s="7">
        <f t="shared" si="222"/>
        <v>3</v>
      </c>
      <c r="M1157" s="7">
        <f t="shared" si="222"/>
        <v>2</v>
      </c>
      <c r="N1157" s="2">
        <f t="shared" si="224"/>
        <v>0.39383667180277349</v>
      </c>
      <c r="O1157" s="2">
        <f t="shared" si="225"/>
        <v>0.21972265023112481</v>
      </c>
      <c r="P1157" s="2">
        <f t="shared" si="226"/>
        <v>0.38644067796610171</v>
      </c>
      <c r="Q1157" s="2">
        <f t="shared" si="227"/>
        <v>0</v>
      </c>
      <c r="R1157" s="1">
        <v>1278</v>
      </c>
      <c r="S1157" s="1">
        <v>713</v>
      </c>
      <c r="T1157" s="1">
        <v>1254</v>
      </c>
      <c r="AA1157" t="s">
        <v>963</v>
      </c>
      <c r="AB1157" t="e">
        <f>#REF!</f>
        <v>#REF!</v>
      </c>
      <c r="AE1157" s="40">
        <v>33</v>
      </c>
      <c r="AF1157" s="42">
        <v>19</v>
      </c>
      <c r="AG1157" s="42">
        <v>35</v>
      </c>
      <c r="AH1157" s="46">
        <v>31220</v>
      </c>
      <c r="AI1157" s="46">
        <f t="shared" si="220"/>
        <v>33019</v>
      </c>
      <c r="AJ1157" t="s">
        <v>1376</v>
      </c>
      <c r="AL1157" s="1">
        <f t="shared" si="228"/>
        <v>3146</v>
      </c>
      <c r="AM1157" s="1">
        <v>99</v>
      </c>
      <c r="AS1157" s="1">
        <f t="shared" si="230"/>
        <v>2461</v>
      </c>
      <c r="AT1157" s="24">
        <v>1375</v>
      </c>
      <c r="AU1157" s="1">
        <v>1086</v>
      </c>
    </row>
    <row r="1158" spans="1:47" hidden="1" outlineLevel="1" x14ac:dyDescent="0.2">
      <c r="A1158" t="s">
        <v>2001</v>
      </c>
      <c r="B1158" s="11" t="s">
        <v>1679</v>
      </c>
      <c r="E1158" s="1">
        <f t="shared" si="223"/>
        <v>1276</v>
      </c>
      <c r="G1158" s="1">
        <f t="shared" si="229"/>
        <v>1019</v>
      </c>
      <c r="H1158" s="1">
        <v>1010</v>
      </c>
      <c r="I1158" s="2"/>
      <c r="J1158" s="2">
        <f t="shared" si="221"/>
        <v>0.79153605015673978</v>
      </c>
      <c r="K1158" s="7">
        <f t="shared" si="222"/>
        <v>3</v>
      </c>
      <c r="L1158" s="7">
        <f t="shared" si="222"/>
        <v>2</v>
      </c>
      <c r="M1158" s="7">
        <f t="shared" si="222"/>
        <v>1</v>
      </c>
      <c r="N1158" s="2">
        <f t="shared" si="224"/>
        <v>0.27664576802507834</v>
      </c>
      <c r="O1158" s="2">
        <f t="shared" si="225"/>
        <v>0.31034482758620691</v>
      </c>
      <c r="P1158" s="2">
        <f t="shared" si="226"/>
        <v>0.41300940438871475</v>
      </c>
      <c r="Q1158" s="2">
        <f t="shared" si="227"/>
        <v>0</v>
      </c>
      <c r="R1158" s="1">
        <v>353</v>
      </c>
      <c r="S1158" s="1">
        <v>396</v>
      </c>
      <c r="T1158" s="1">
        <v>527</v>
      </c>
      <c r="AA1158" t="s">
        <v>1079</v>
      </c>
      <c r="AB1158" t="e">
        <f>#REF!</f>
        <v>#REF!</v>
      </c>
      <c r="AE1158" s="40">
        <v>33</v>
      </c>
      <c r="AF1158" s="42">
        <v>11</v>
      </c>
      <c r="AG1158" s="42">
        <v>45</v>
      </c>
      <c r="AH1158" s="46">
        <v>31540</v>
      </c>
      <c r="AI1158" s="46">
        <f t="shared" si="220"/>
        <v>33011</v>
      </c>
      <c r="AJ1158" t="s">
        <v>1376</v>
      </c>
      <c r="AL1158" s="1">
        <f t="shared" si="228"/>
        <v>1197</v>
      </c>
      <c r="AM1158" s="1">
        <v>79</v>
      </c>
      <c r="AS1158" s="1">
        <f t="shared" si="230"/>
        <v>1019</v>
      </c>
      <c r="AT1158" s="24">
        <v>772</v>
      </c>
      <c r="AU1158" s="1">
        <v>247</v>
      </c>
    </row>
    <row r="1159" spans="1:47" hidden="1" outlineLevel="1" x14ac:dyDescent="0.2">
      <c r="A1159" t="s">
        <v>17</v>
      </c>
      <c r="B1159" s="11" t="s">
        <v>1679</v>
      </c>
      <c r="E1159" s="1">
        <f t="shared" si="223"/>
        <v>3630</v>
      </c>
      <c r="G1159" s="1">
        <f t="shared" si="229"/>
        <v>2952</v>
      </c>
      <c r="H1159" s="1">
        <v>2919</v>
      </c>
      <c r="I1159" s="2"/>
      <c r="J1159" s="2">
        <f t="shared" si="221"/>
        <v>0.80413223140495871</v>
      </c>
      <c r="K1159" s="7">
        <f t="shared" si="222"/>
        <v>2</v>
      </c>
      <c r="L1159" s="7">
        <f t="shared" si="222"/>
        <v>3</v>
      </c>
      <c r="M1159" s="7">
        <f t="shared" si="222"/>
        <v>1</v>
      </c>
      <c r="N1159" s="2">
        <f t="shared" si="224"/>
        <v>0.3325068870523416</v>
      </c>
      <c r="O1159" s="2">
        <f t="shared" si="225"/>
        <v>0.30909090909090908</v>
      </c>
      <c r="P1159" s="2">
        <f t="shared" si="226"/>
        <v>0.35840220385674931</v>
      </c>
      <c r="Q1159" s="2">
        <f t="shared" si="227"/>
        <v>5.5511151231257827E-17</v>
      </c>
      <c r="R1159" s="1">
        <v>1207</v>
      </c>
      <c r="S1159" s="1">
        <v>1122</v>
      </c>
      <c r="T1159" s="1">
        <v>1301</v>
      </c>
      <c r="AA1159" t="s">
        <v>2795</v>
      </c>
      <c r="AB1159" t="e">
        <f>#REF!</f>
        <v>#REF!</v>
      </c>
      <c r="AE1159" s="40">
        <v>33</v>
      </c>
      <c r="AF1159" s="42">
        <v>15</v>
      </c>
      <c r="AG1159" s="42">
        <v>65</v>
      </c>
      <c r="AH1159" s="46">
        <v>31700</v>
      </c>
      <c r="AI1159" s="46">
        <f t="shared" si="220"/>
        <v>33015</v>
      </c>
      <c r="AJ1159" t="s">
        <v>1376</v>
      </c>
      <c r="AL1159" s="1">
        <f t="shared" si="228"/>
        <v>3430</v>
      </c>
      <c r="AM1159" s="1">
        <v>200</v>
      </c>
      <c r="AS1159" s="1">
        <f t="shared" si="230"/>
        <v>2952</v>
      </c>
      <c r="AT1159" s="24">
        <v>1879</v>
      </c>
      <c r="AU1159" s="1">
        <v>1073</v>
      </c>
    </row>
    <row r="1160" spans="1:47" hidden="1" outlineLevel="1" x14ac:dyDescent="0.2">
      <c r="A1160" t="s">
        <v>2331</v>
      </c>
      <c r="B1160" s="11" t="s">
        <v>1679</v>
      </c>
      <c r="E1160" s="1">
        <f t="shared" si="223"/>
        <v>2</v>
      </c>
      <c r="G1160" s="1">
        <f t="shared" si="229"/>
        <v>1</v>
      </c>
      <c r="H1160" s="1">
        <v>1</v>
      </c>
      <c r="I1160" s="2"/>
      <c r="J1160" s="2">
        <f t="shared" si="221"/>
        <v>0.5</v>
      </c>
      <c r="K1160" s="7">
        <f t="shared" si="222"/>
        <v>1</v>
      </c>
      <c r="L1160" s="7" t="str">
        <f t="shared" si="222"/>
        <v/>
      </c>
      <c r="M1160" s="7">
        <f t="shared" si="222"/>
        <v>1</v>
      </c>
      <c r="N1160" s="2">
        <f t="shared" si="224"/>
        <v>0.5</v>
      </c>
      <c r="O1160" s="2">
        <f t="shared" si="225"/>
        <v>0</v>
      </c>
      <c r="P1160" s="2">
        <f t="shared" si="226"/>
        <v>0.5</v>
      </c>
      <c r="Q1160" s="2">
        <f t="shared" si="227"/>
        <v>0</v>
      </c>
      <c r="R1160" s="1">
        <v>1</v>
      </c>
      <c r="S1160" s="1">
        <v>0</v>
      </c>
      <c r="T1160" s="1">
        <v>1</v>
      </c>
      <c r="AA1160" t="s">
        <v>408</v>
      </c>
      <c r="AB1160" t="e">
        <f>#REF!</f>
        <v>#REF!</v>
      </c>
      <c r="AE1160" s="40">
        <v>33</v>
      </c>
      <c r="AF1160" s="42">
        <v>7</v>
      </c>
      <c r="AG1160" s="42">
        <v>100</v>
      </c>
      <c r="AH1160" s="46">
        <v>31780</v>
      </c>
      <c r="AI1160" s="46">
        <f t="shared" si="220"/>
        <v>33007</v>
      </c>
      <c r="AJ1160" s="11" t="s">
        <v>1207</v>
      </c>
      <c r="AL1160" s="1">
        <f t="shared" si="228"/>
        <v>2</v>
      </c>
      <c r="AM1160" s="1">
        <v>0</v>
      </c>
      <c r="AS1160" s="1">
        <f t="shared" si="230"/>
        <v>1</v>
      </c>
      <c r="AT1160" s="24">
        <v>1</v>
      </c>
      <c r="AU1160" s="1">
        <v>0</v>
      </c>
    </row>
    <row r="1161" spans="1:47" hidden="1" outlineLevel="1" x14ac:dyDescent="0.2">
      <c r="A1161" s="11" t="s">
        <v>2329</v>
      </c>
      <c r="B1161" s="11" t="s">
        <v>1679</v>
      </c>
      <c r="E1161" s="1">
        <f t="shared" si="223"/>
        <v>1334</v>
      </c>
      <c r="G1161" s="1">
        <f t="shared" si="229"/>
        <v>1066</v>
      </c>
      <c r="H1161" s="1">
        <v>1054</v>
      </c>
      <c r="I1161" s="2"/>
      <c r="J1161" s="2">
        <f t="shared" si="221"/>
        <v>0.79010494752623683</v>
      </c>
      <c r="K1161" s="7">
        <f t="shared" si="222"/>
        <v>2</v>
      </c>
      <c r="L1161" s="7">
        <f t="shared" si="222"/>
        <v>3</v>
      </c>
      <c r="M1161" s="7">
        <f t="shared" si="222"/>
        <v>1</v>
      </c>
      <c r="N1161" s="2">
        <f t="shared" si="224"/>
        <v>0.27961019490254874</v>
      </c>
      <c r="O1161" s="2">
        <f t="shared" si="225"/>
        <v>0.27436281859070466</v>
      </c>
      <c r="P1161" s="2">
        <f t="shared" si="226"/>
        <v>0.4460269865067466</v>
      </c>
      <c r="Q1161" s="2">
        <f t="shared" si="227"/>
        <v>5.5511151231257827E-17</v>
      </c>
      <c r="R1161" s="1">
        <v>373</v>
      </c>
      <c r="S1161" s="1">
        <v>366</v>
      </c>
      <c r="T1161" s="1">
        <v>595</v>
      </c>
      <c r="AA1161" t="s">
        <v>1079</v>
      </c>
      <c r="AB1161" t="e">
        <f>#REF!</f>
        <v>#REF!</v>
      </c>
      <c r="AE1161" s="40">
        <v>33</v>
      </c>
      <c r="AF1161" s="42">
        <v>11</v>
      </c>
      <c r="AG1161" s="42">
        <v>50</v>
      </c>
      <c r="AH1161" s="46">
        <v>31940</v>
      </c>
      <c r="AI1161" s="46">
        <f t="shared" si="220"/>
        <v>33011</v>
      </c>
      <c r="AJ1161" t="s">
        <v>1376</v>
      </c>
      <c r="AL1161" s="1">
        <f t="shared" si="228"/>
        <v>1223</v>
      </c>
      <c r="AM1161" s="1">
        <v>111</v>
      </c>
      <c r="AS1161" s="1">
        <f t="shared" si="230"/>
        <v>1066</v>
      </c>
      <c r="AT1161" s="24">
        <v>888</v>
      </c>
      <c r="AU1161" s="1">
        <v>178</v>
      </c>
    </row>
    <row r="1162" spans="1:47" hidden="1" outlineLevel="1" x14ac:dyDescent="0.2">
      <c r="A1162" t="s">
        <v>2324</v>
      </c>
      <c r="B1162" s="11" t="s">
        <v>1679</v>
      </c>
      <c r="E1162" s="1">
        <f t="shared" si="223"/>
        <v>462</v>
      </c>
      <c r="G1162" s="1">
        <f t="shared" si="229"/>
        <v>383</v>
      </c>
      <c r="H1162" s="1">
        <v>380</v>
      </c>
      <c r="I1162" s="2"/>
      <c r="J1162" s="2">
        <f t="shared" si="221"/>
        <v>0.82251082251082253</v>
      </c>
      <c r="K1162" s="7">
        <f t="shared" si="222"/>
        <v>3</v>
      </c>
      <c r="L1162" s="7">
        <f t="shared" si="222"/>
        <v>2</v>
      </c>
      <c r="M1162" s="7">
        <f t="shared" si="222"/>
        <v>1</v>
      </c>
      <c r="N1162" s="2">
        <f t="shared" si="224"/>
        <v>0.13852813852813853</v>
      </c>
      <c r="O1162" s="2">
        <f t="shared" si="225"/>
        <v>0.32034632034632032</v>
      </c>
      <c r="P1162" s="2">
        <f t="shared" si="226"/>
        <v>0.54112554112554112</v>
      </c>
      <c r="Q1162" s="2">
        <f t="shared" si="227"/>
        <v>0</v>
      </c>
      <c r="R1162" s="1">
        <v>64</v>
      </c>
      <c r="S1162" s="1">
        <v>148</v>
      </c>
      <c r="T1162" s="1">
        <v>250</v>
      </c>
      <c r="AA1162" t="s">
        <v>2112</v>
      </c>
      <c r="AB1162" t="e">
        <f>#REF!</f>
        <v>#REF!</v>
      </c>
      <c r="AE1162" s="40">
        <v>33</v>
      </c>
      <c r="AF1162" s="42">
        <v>9</v>
      </c>
      <c r="AG1162" s="42">
        <v>80</v>
      </c>
      <c r="AH1162" s="46">
        <v>32180</v>
      </c>
      <c r="AI1162" s="46">
        <f t="shared" si="220"/>
        <v>33009</v>
      </c>
      <c r="AJ1162" t="s">
        <v>1376</v>
      </c>
      <c r="AL1162" s="1">
        <f t="shared" si="228"/>
        <v>419</v>
      </c>
      <c r="AM1162" s="1">
        <v>43</v>
      </c>
      <c r="AS1162" s="1">
        <f t="shared" si="230"/>
        <v>383</v>
      </c>
      <c r="AT1162" s="24">
        <v>306</v>
      </c>
      <c r="AU1162" s="1">
        <v>77</v>
      </c>
    </row>
    <row r="1163" spans="1:47" hidden="1" outlineLevel="1" x14ac:dyDescent="0.2">
      <c r="A1163" t="s">
        <v>1021</v>
      </c>
      <c r="B1163" s="11" t="s">
        <v>1679</v>
      </c>
      <c r="E1163" s="1">
        <f t="shared" si="223"/>
        <v>137</v>
      </c>
      <c r="G1163" s="1">
        <f t="shared" si="229"/>
        <v>123</v>
      </c>
      <c r="H1163" s="1">
        <v>117</v>
      </c>
      <c r="I1163" s="2"/>
      <c r="J1163" s="2">
        <f t="shared" si="221"/>
        <v>0.85401459854014594</v>
      </c>
      <c r="K1163" s="7">
        <f t="shared" si="222"/>
        <v>3</v>
      </c>
      <c r="L1163" s="7">
        <f t="shared" si="222"/>
        <v>1</v>
      </c>
      <c r="M1163" s="7">
        <f t="shared" si="222"/>
        <v>2</v>
      </c>
      <c r="N1163" s="2">
        <f t="shared" si="224"/>
        <v>0.145985401459854</v>
      </c>
      <c r="O1163" s="2">
        <f t="shared" si="225"/>
        <v>0.56204379562043794</v>
      </c>
      <c r="P1163" s="2">
        <f t="shared" si="226"/>
        <v>0.29197080291970801</v>
      </c>
      <c r="Q1163" s="2">
        <f t="shared" si="227"/>
        <v>0</v>
      </c>
      <c r="R1163" s="1">
        <v>20</v>
      </c>
      <c r="S1163" s="1">
        <v>77</v>
      </c>
      <c r="T1163" s="1">
        <v>40</v>
      </c>
      <c r="AA1163" t="s">
        <v>1562</v>
      </c>
      <c r="AB1163" t="e">
        <f>#REF!</f>
        <v>#REF!</v>
      </c>
      <c r="AE1163" s="40">
        <v>33</v>
      </c>
      <c r="AF1163" s="42">
        <v>3</v>
      </c>
      <c r="AG1163" s="42">
        <v>45</v>
      </c>
      <c r="AH1163" s="46">
        <v>32500</v>
      </c>
      <c r="AI1163" s="46">
        <f t="shared" si="220"/>
        <v>33003</v>
      </c>
      <c r="AJ1163" s="11" t="s">
        <v>1207</v>
      </c>
      <c r="AL1163" s="1">
        <f t="shared" si="228"/>
        <v>134</v>
      </c>
      <c r="AM1163" s="1">
        <v>3</v>
      </c>
      <c r="AS1163" s="1">
        <f t="shared" si="230"/>
        <v>123</v>
      </c>
      <c r="AT1163" s="24">
        <v>55</v>
      </c>
      <c r="AU1163" s="1">
        <v>68</v>
      </c>
    </row>
    <row r="1164" spans="1:47" hidden="1" outlineLevel="1" x14ac:dyDescent="0.2">
      <c r="A1164" t="s">
        <v>2647</v>
      </c>
      <c r="B1164" s="11" t="s">
        <v>1679</v>
      </c>
      <c r="E1164" s="1">
        <f t="shared" si="223"/>
        <v>6972</v>
      </c>
      <c r="G1164" s="1">
        <f t="shared" si="229"/>
        <v>5939</v>
      </c>
      <c r="H1164" s="1">
        <v>5882</v>
      </c>
      <c r="I1164" s="2"/>
      <c r="J1164" s="2">
        <f t="shared" si="221"/>
        <v>0.84366035570854847</v>
      </c>
      <c r="K1164" s="7">
        <f t="shared" si="222"/>
        <v>3</v>
      </c>
      <c r="L1164" s="7">
        <f t="shared" si="222"/>
        <v>2</v>
      </c>
      <c r="M1164" s="7">
        <f t="shared" si="222"/>
        <v>1</v>
      </c>
      <c r="N1164" s="2">
        <f t="shared" si="224"/>
        <v>0.22346528973034996</v>
      </c>
      <c r="O1164" s="2">
        <f t="shared" si="225"/>
        <v>0.36660929432013767</v>
      </c>
      <c r="P1164" s="2">
        <f t="shared" si="226"/>
        <v>0.40992541594951232</v>
      </c>
      <c r="Q1164" s="2">
        <f t="shared" si="227"/>
        <v>5.5511151231257827E-17</v>
      </c>
      <c r="R1164" s="1">
        <v>1558</v>
      </c>
      <c r="S1164" s="1">
        <v>2556</v>
      </c>
      <c r="T1164" s="1">
        <v>2858</v>
      </c>
      <c r="AA1164" t="s">
        <v>2795</v>
      </c>
      <c r="AB1164" t="e">
        <f>#REF!</f>
        <v>#REF!</v>
      </c>
      <c r="AE1164" s="40">
        <v>33</v>
      </c>
      <c r="AF1164" s="42">
        <v>15</v>
      </c>
      <c r="AG1164" s="42">
        <v>70</v>
      </c>
      <c r="AH1164" s="46">
        <v>32900</v>
      </c>
      <c r="AI1164" s="46">
        <f t="shared" si="220"/>
        <v>33015</v>
      </c>
      <c r="AJ1164" t="s">
        <v>1376</v>
      </c>
      <c r="AL1164" s="1">
        <f t="shared" si="228"/>
        <v>6571</v>
      </c>
      <c r="AM1164" s="1">
        <v>401</v>
      </c>
      <c r="AS1164" s="1">
        <f t="shared" si="230"/>
        <v>5939</v>
      </c>
      <c r="AT1164" s="24">
        <v>4019</v>
      </c>
      <c r="AU1164" s="1">
        <v>1920</v>
      </c>
    </row>
    <row r="1165" spans="1:47" hidden="1" outlineLevel="1" x14ac:dyDescent="0.2">
      <c r="A1165" t="s">
        <v>660</v>
      </c>
      <c r="B1165" s="11" t="s">
        <v>1679</v>
      </c>
      <c r="E1165" s="1">
        <f t="shared" si="223"/>
        <v>16075</v>
      </c>
      <c r="G1165" s="1">
        <f t="shared" si="229"/>
        <v>11703</v>
      </c>
      <c r="H1165" s="1">
        <v>11502</v>
      </c>
      <c r="I1165" s="2"/>
      <c r="J1165" s="2">
        <f t="shared" si="221"/>
        <v>0.71552099533437019</v>
      </c>
      <c r="K1165" s="7">
        <f t="shared" si="222"/>
        <v>3</v>
      </c>
      <c r="L1165" s="7">
        <f t="shared" si="222"/>
        <v>2</v>
      </c>
      <c r="M1165" s="7">
        <f t="shared" si="222"/>
        <v>1</v>
      </c>
      <c r="N1165" s="2">
        <f t="shared" si="224"/>
        <v>0.2986003110419907</v>
      </c>
      <c r="O1165" s="2">
        <f t="shared" si="225"/>
        <v>0.31919129082426129</v>
      </c>
      <c r="P1165" s="2">
        <f t="shared" si="226"/>
        <v>0.38220839813374807</v>
      </c>
      <c r="Q1165" s="2">
        <f t="shared" si="227"/>
        <v>-5.5511151231257827E-17</v>
      </c>
      <c r="R1165" s="1">
        <v>4800</v>
      </c>
      <c r="S1165" s="1">
        <v>5131</v>
      </c>
      <c r="T1165" s="1">
        <v>6144</v>
      </c>
      <c r="AA1165" t="s">
        <v>2795</v>
      </c>
      <c r="AB1165" t="e">
        <f>#REF!</f>
        <v>#REF!</v>
      </c>
      <c r="AE1165" s="40">
        <v>33</v>
      </c>
      <c r="AF1165" s="42">
        <v>15</v>
      </c>
      <c r="AG1165" s="42">
        <v>75</v>
      </c>
      <c r="AH1165" s="46">
        <v>33060</v>
      </c>
      <c r="AI1165" s="46">
        <f t="shared" si="220"/>
        <v>33015</v>
      </c>
      <c r="AJ1165" t="s">
        <v>1376</v>
      </c>
      <c r="AL1165" s="1">
        <f t="shared" si="228"/>
        <v>15268</v>
      </c>
      <c r="AM1165" s="1">
        <v>807</v>
      </c>
      <c r="AS1165" s="1">
        <f t="shared" si="230"/>
        <v>11703</v>
      </c>
      <c r="AT1165" s="24">
        <v>7081</v>
      </c>
      <c r="AU1165" s="1">
        <v>4622</v>
      </c>
    </row>
    <row r="1166" spans="1:47" hidden="1" outlineLevel="1" x14ac:dyDescent="0.2">
      <c r="A1166" t="s">
        <v>2847</v>
      </c>
      <c r="B1166" s="11" t="s">
        <v>1679</v>
      </c>
      <c r="E1166" s="1">
        <f t="shared" si="223"/>
        <v>2118</v>
      </c>
      <c r="G1166" s="1">
        <f t="shared" si="229"/>
        <v>1746</v>
      </c>
      <c r="H1166" s="1">
        <v>1720</v>
      </c>
      <c r="I1166" s="2"/>
      <c r="J1166" s="2">
        <f t="shared" si="221"/>
        <v>0.81208687440982064</v>
      </c>
      <c r="K1166" s="7">
        <f t="shared" si="222"/>
        <v>3</v>
      </c>
      <c r="L1166" s="7">
        <f t="shared" si="222"/>
        <v>1</v>
      </c>
      <c r="M1166" s="7">
        <f t="shared" si="222"/>
        <v>2</v>
      </c>
      <c r="N1166" s="2">
        <f t="shared" si="224"/>
        <v>0.25495750708215298</v>
      </c>
      <c r="O1166" s="2">
        <f t="shared" si="225"/>
        <v>0.39754485363550518</v>
      </c>
      <c r="P1166" s="2">
        <f t="shared" si="226"/>
        <v>0.34749763928234184</v>
      </c>
      <c r="Q1166" s="2">
        <f t="shared" si="227"/>
        <v>-5.5511151231257827E-17</v>
      </c>
      <c r="R1166" s="1">
        <v>540</v>
      </c>
      <c r="S1166" s="1">
        <v>842</v>
      </c>
      <c r="T1166" s="1">
        <v>736</v>
      </c>
      <c r="AA1166" t="s">
        <v>2795</v>
      </c>
      <c r="AB1166" t="e">
        <f>#REF!</f>
        <v>#REF!</v>
      </c>
      <c r="AE1166" s="40">
        <v>33</v>
      </c>
      <c r="AF1166" s="42">
        <v>15</v>
      </c>
      <c r="AG1166" s="42">
        <v>80</v>
      </c>
      <c r="AH1166" s="46">
        <v>33460</v>
      </c>
      <c r="AI1166" s="46">
        <f t="shared" si="220"/>
        <v>33015</v>
      </c>
      <c r="AJ1166" t="s">
        <v>1376</v>
      </c>
      <c r="AL1166" s="1">
        <f t="shared" si="228"/>
        <v>2021</v>
      </c>
      <c r="AM1166" s="1">
        <v>97</v>
      </c>
      <c r="AS1166" s="1">
        <f t="shared" si="230"/>
        <v>1746</v>
      </c>
      <c r="AT1166" s="24">
        <v>1244</v>
      </c>
      <c r="AU1166" s="1">
        <v>502</v>
      </c>
    </row>
    <row r="1167" spans="1:47" hidden="1" outlineLevel="1" x14ac:dyDescent="0.2">
      <c r="A1167" t="s">
        <v>548</v>
      </c>
      <c r="B1167" s="11" t="s">
        <v>1679</v>
      </c>
      <c r="E1167" s="1">
        <f t="shared" si="223"/>
        <v>1491</v>
      </c>
      <c r="G1167" s="1">
        <f t="shared" si="229"/>
        <v>1308</v>
      </c>
      <c r="H1167" s="1">
        <v>1298</v>
      </c>
      <c r="I1167" s="2"/>
      <c r="J1167" s="2">
        <f t="shared" si="221"/>
        <v>0.87055667337357479</v>
      </c>
      <c r="K1167" s="7">
        <f t="shared" si="222"/>
        <v>2</v>
      </c>
      <c r="L1167" s="7">
        <f t="shared" si="222"/>
        <v>3</v>
      </c>
      <c r="M1167" s="7">
        <f t="shared" si="222"/>
        <v>1</v>
      </c>
      <c r="N1167" s="2">
        <f t="shared" si="224"/>
        <v>0.38430583501006038</v>
      </c>
      <c r="O1167" s="2">
        <f t="shared" si="225"/>
        <v>0.2307176391683434</v>
      </c>
      <c r="P1167" s="2">
        <f t="shared" si="226"/>
        <v>0.38497652582159625</v>
      </c>
      <c r="Q1167" s="2">
        <f t="shared" si="227"/>
        <v>0</v>
      </c>
      <c r="R1167" s="1">
        <v>573</v>
      </c>
      <c r="S1167" s="1">
        <v>344</v>
      </c>
      <c r="T1167" s="1">
        <v>574</v>
      </c>
      <c r="AA1167" t="s">
        <v>1079</v>
      </c>
      <c r="AB1167" t="e">
        <f>#REF!</f>
        <v>#REF!</v>
      </c>
      <c r="AE1167" s="40">
        <v>33</v>
      </c>
      <c r="AF1167" s="42">
        <v>11</v>
      </c>
      <c r="AG1167" s="42">
        <v>55</v>
      </c>
      <c r="AH1167" s="46">
        <v>33700</v>
      </c>
      <c r="AI1167" s="46">
        <f t="shared" si="220"/>
        <v>33011</v>
      </c>
      <c r="AJ1167" t="s">
        <v>1376</v>
      </c>
      <c r="AL1167" s="1">
        <f t="shared" si="228"/>
        <v>1438</v>
      </c>
      <c r="AM1167" s="1">
        <v>53</v>
      </c>
      <c r="AS1167" s="1">
        <f t="shared" si="230"/>
        <v>1308</v>
      </c>
      <c r="AT1167" s="24">
        <v>774</v>
      </c>
      <c r="AU1167" s="1">
        <v>534</v>
      </c>
    </row>
    <row r="1168" spans="1:47" hidden="1" outlineLevel="1" x14ac:dyDescent="0.2">
      <c r="A1168" t="s">
        <v>637</v>
      </c>
      <c r="B1168" s="11" t="s">
        <v>1679</v>
      </c>
      <c r="E1168" s="1">
        <f t="shared" si="223"/>
        <v>12030</v>
      </c>
      <c r="G1168" s="1">
        <f t="shared" si="229"/>
        <v>7171</v>
      </c>
      <c r="H1168" s="1">
        <v>7117</v>
      </c>
      <c r="I1168" s="2"/>
      <c r="J1168" s="2">
        <f t="shared" si="221"/>
        <v>0.59160432252701578</v>
      </c>
      <c r="K1168" s="7">
        <f t="shared" si="222"/>
        <v>1</v>
      </c>
      <c r="L1168" s="7">
        <f t="shared" si="222"/>
        <v>3</v>
      </c>
      <c r="M1168" s="7">
        <f t="shared" si="222"/>
        <v>2</v>
      </c>
      <c r="N1168" s="2">
        <f t="shared" si="224"/>
        <v>0.51953449709060684</v>
      </c>
      <c r="O1168" s="2">
        <f t="shared" si="225"/>
        <v>6.7913549459684128E-2</v>
      </c>
      <c r="P1168" s="2">
        <f t="shared" si="226"/>
        <v>0.41255195344970907</v>
      </c>
      <c r="Q1168" s="2">
        <f t="shared" si="227"/>
        <v>-5.5511151231257827E-17</v>
      </c>
      <c r="R1168" s="1">
        <v>6250</v>
      </c>
      <c r="S1168" s="1">
        <v>817</v>
      </c>
      <c r="T1168" s="1">
        <v>4963</v>
      </c>
      <c r="AA1168" t="s">
        <v>2112</v>
      </c>
      <c r="AB1168" t="e">
        <f>#REF!</f>
        <v>#REF!</v>
      </c>
      <c r="AE1168" s="40">
        <v>33</v>
      </c>
      <c r="AF1168" s="42">
        <v>9</v>
      </c>
      <c r="AG1168" s="42">
        <v>85</v>
      </c>
      <c r="AH1168" s="46">
        <v>33860</v>
      </c>
      <c r="AI1168" s="46">
        <f t="shared" si="220"/>
        <v>33009</v>
      </c>
      <c r="AJ1168" t="s">
        <v>1376</v>
      </c>
      <c r="AL1168" s="1">
        <f t="shared" si="228"/>
        <v>11721</v>
      </c>
      <c r="AM1168" s="1">
        <v>309</v>
      </c>
      <c r="AS1168" s="1">
        <f t="shared" si="230"/>
        <v>7171</v>
      </c>
      <c r="AT1168" s="24">
        <v>2655</v>
      </c>
      <c r="AU1168" s="1">
        <v>4516</v>
      </c>
    </row>
    <row r="1169" spans="1:47" hidden="1" outlineLevel="1" x14ac:dyDescent="0.2">
      <c r="A1169" t="s">
        <v>1757</v>
      </c>
      <c r="B1169" s="11" t="s">
        <v>1679</v>
      </c>
      <c r="E1169" s="1">
        <f t="shared" si="223"/>
        <v>908</v>
      </c>
      <c r="G1169" s="1">
        <f t="shared" si="229"/>
        <v>766</v>
      </c>
      <c r="H1169" s="1">
        <v>760</v>
      </c>
      <c r="I1169" s="2"/>
      <c r="J1169" s="2">
        <f t="shared" si="221"/>
        <v>0.83700440528634357</v>
      </c>
      <c r="K1169" s="7">
        <f t="shared" si="222"/>
        <v>1</v>
      </c>
      <c r="L1169" s="7">
        <f t="shared" si="222"/>
        <v>3</v>
      </c>
      <c r="M1169" s="7">
        <f t="shared" si="222"/>
        <v>2</v>
      </c>
      <c r="N1169" s="2">
        <f t="shared" si="224"/>
        <v>0.46475770925110133</v>
      </c>
      <c r="O1169" s="2">
        <f t="shared" si="225"/>
        <v>0.13656387665198239</v>
      </c>
      <c r="P1169" s="2">
        <f t="shared" si="226"/>
        <v>0.39867841409691629</v>
      </c>
      <c r="Q1169" s="2">
        <f t="shared" si="227"/>
        <v>5.5511151231257827E-17</v>
      </c>
      <c r="R1169" s="1">
        <v>422</v>
      </c>
      <c r="S1169" s="1">
        <v>124</v>
      </c>
      <c r="T1169" s="1">
        <v>362</v>
      </c>
      <c r="AA1169" t="s">
        <v>1367</v>
      </c>
      <c r="AB1169" t="e">
        <f>#REF!</f>
        <v>#REF!</v>
      </c>
      <c r="AE1169" s="40">
        <v>33</v>
      </c>
      <c r="AF1169" s="42">
        <v>5</v>
      </c>
      <c r="AG1169" s="42">
        <v>30</v>
      </c>
      <c r="AH1169" s="46">
        <v>34420</v>
      </c>
      <c r="AI1169" s="46">
        <f t="shared" si="220"/>
        <v>33005</v>
      </c>
      <c r="AJ1169" t="s">
        <v>1376</v>
      </c>
      <c r="AL1169" s="1">
        <f t="shared" si="228"/>
        <v>882</v>
      </c>
      <c r="AM1169" s="1">
        <v>26</v>
      </c>
      <c r="AS1169" s="1">
        <f t="shared" si="230"/>
        <v>766</v>
      </c>
      <c r="AT1169" s="24">
        <v>456</v>
      </c>
      <c r="AU1169" s="1">
        <v>310</v>
      </c>
    </row>
    <row r="1170" spans="1:47" hidden="1" outlineLevel="1" x14ac:dyDescent="0.2">
      <c r="A1170" t="s">
        <v>1580</v>
      </c>
      <c r="B1170" s="11" t="s">
        <v>1679</v>
      </c>
      <c r="E1170" s="1">
        <f t="shared" si="223"/>
        <v>48</v>
      </c>
      <c r="G1170" s="1">
        <f t="shared" si="229"/>
        <v>43</v>
      </c>
      <c r="H1170" s="1">
        <v>43</v>
      </c>
      <c r="I1170" s="2"/>
      <c r="J1170" s="2">
        <f t="shared" si="221"/>
        <v>0.89583333333333337</v>
      </c>
      <c r="K1170" s="7">
        <f t="shared" si="222"/>
        <v>1</v>
      </c>
      <c r="L1170" s="7">
        <f t="shared" si="222"/>
        <v>2</v>
      </c>
      <c r="M1170" s="7">
        <f t="shared" si="222"/>
        <v>3</v>
      </c>
      <c r="N1170" s="2">
        <f t="shared" si="224"/>
        <v>0.41666666666666669</v>
      </c>
      <c r="O1170" s="2">
        <f t="shared" si="225"/>
        <v>0.3125</v>
      </c>
      <c r="P1170" s="2">
        <f t="shared" si="226"/>
        <v>0.27083333333333331</v>
      </c>
      <c r="Q1170" s="2">
        <f t="shared" si="227"/>
        <v>-5.5511151231257827E-17</v>
      </c>
      <c r="R1170" s="1">
        <v>20</v>
      </c>
      <c r="S1170" s="1">
        <v>15</v>
      </c>
      <c r="T1170" s="1">
        <v>13</v>
      </c>
      <c r="AA1170" t="s">
        <v>1562</v>
      </c>
      <c r="AB1170" t="e">
        <f>#REF!</f>
        <v>#REF!</v>
      </c>
      <c r="AE1170" s="40">
        <v>33</v>
      </c>
      <c r="AF1170" s="42">
        <v>3</v>
      </c>
      <c r="AG1170" s="42">
        <v>50</v>
      </c>
      <c r="AH1170" s="46">
        <v>34500</v>
      </c>
      <c r="AI1170" s="46">
        <f t="shared" si="220"/>
        <v>33003</v>
      </c>
      <c r="AJ1170" t="s">
        <v>1376</v>
      </c>
      <c r="AL1170" s="1">
        <f t="shared" si="228"/>
        <v>48</v>
      </c>
      <c r="AM1170" s="1">
        <v>0</v>
      </c>
      <c r="AS1170" s="1">
        <f t="shared" si="230"/>
        <v>43</v>
      </c>
      <c r="AT1170" s="24">
        <v>22</v>
      </c>
      <c r="AU1170" s="1">
        <v>21</v>
      </c>
    </row>
    <row r="1171" spans="1:47" hidden="1" outlineLevel="1" x14ac:dyDescent="0.2">
      <c r="A1171" t="s">
        <v>1365</v>
      </c>
      <c r="B1171" s="11" t="s">
        <v>1679</v>
      </c>
      <c r="E1171" s="1">
        <f t="shared" si="223"/>
        <v>3297</v>
      </c>
      <c r="G1171" s="1">
        <f t="shared" si="229"/>
        <v>2158</v>
      </c>
      <c r="H1171" s="1">
        <v>2144</v>
      </c>
      <c r="I1171" s="2"/>
      <c r="J1171" s="2">
        <f t="shared" si="221"/>
        <v>0.65028814073400065</v>
      </c>
      <c r="K1171" s="7">
        <f t="shared" si="222"/>
        <v>3</v>
      </c>
      <c r="L1171" s="7">
        <f t="shared" si="222"/>
        <v>2</v>
      </c>
      <c r="M1171" s="7">
        <f t="shared" si="222"/>
        <v>1</v>
      </c>
      <c r="N1171" s="2">
        <f t="shared" si="224"/>
        <v>0.23748862602365786</v>
      </c>
      <c r="O1171" s="2">
        <f t="shared" si="225"/>
        <v>0.36851683348498637</v>
      </c>
      <c r="P1171" s="2">
        <f t="shared" si="226"/>
        <v>0.39399454049135579</v>
      </c>
      <c r="Q1171" s="2">
        <f t="shared" si="227"/>
        <v>0</v>
      </c>
      <c r="R1171" s="1">
        <v>783</v>
      </c>
      <c r="S1171" s="1">
        <v>1215</v>
      </c>
      <c r="T1171" s="1">
        <v>1299</v>
      </c>
      <c r="AA1171" t="s">
        <v>2112</v>
      </c>
      <c r="AB1171" t="e">
        <f>#REF!</f>
        <v>#REF!</v>
      </c>
      <c r="AE1171" s="40">
        <v>33</v>
      </c>
      <c r="AF1171" s="42">
        <v>9</v>
      </c>
      <c r="AG1171" s="42">
        <v>90</v>
      </c>
      <c r="AH1171" s="46">
        <v>34820</v>
      </c>
      <c r="AI1171" s="46">
        <f t="shared" si="220"/>
        <v>33009</v>
      </c>
      <c r="AJ1171" t="s">
        <v>1376</v>
      </c>
      <c r="AL1171" s="1">
        <f t="shared" si="228"/>
        <v>3170</v>
      </c>
      <c r="AM1171" s="1">
        <v>127</v>
      </c>
      <c r="AS1171" s="1">
        <f t="shared" si="230"/>
        <v>2158</v>
      </c>
      <c r="AT1171" s="24">
        <v>1636</v>
      </c>
      <c r="AU1171" s="1">
        <v>522</v>
      </c>
    </row>
    <row r="1172" spans="1:47" hidden="1" outlineLevel="1" x14ac:dyDescent="0.2">
      <c r="A1172" t="s">
        <v>900</v>
      </c>
      <c r="B1172" s="11" t="s">
        <v>1679</v>
      </c>
      <c r="E1172" s="1">
        <f t="shared" si="223"/>
        <v>582</v>
      </c>
      <c r="G1172" s="1">
        <f t="shared" si="229"/>
        <v>531</v>
      </c>
      <c r="H1172" s="1">
        <v>520</v>
      </c>
      <c r="I1172" s="2"/>
      <c r="J1172" s="2">
        <f t="shared" si="221"/>
        <v>0.89347079037800692</v>
      </c>
      <c r="K1172" s="7">
        <f t="shared" si="222"/>
        <v>3</v>
      </c>
      <c r="L1172" s="7">
        <f t="shared" si="222"/>
        <v>2</v>
      </c>
      <c r="M1172" s="7">
        <f t="shared" si="222"/>
        <v>1</v>
      </c>
      <c r="N1172" s="2">
        <f t="shared" si="224"/>
        <v>0.1563573883161512</v>
      </c>
      <c r="O1172" s="2">
        <f t="shared" si="225"/>
        <v>0.35395189003436428</v>
      </c>
      <c r="P1172" s="2">
        <f t="shared" si="226"/>
        <v>0.48969072164948452</v>
      </c>
      <c r="Q1172" s="2">
        <f t="shared" si="227"/>
        <v>0</v>
      </c>
      <c r="R1172" s="1">
        <v>91</v>
      </c>
      <c r="S1172" s="1">
        <v>206</v>
      </c>
      <c r="T1172" s="1">
        <v>285</v>
      </c>
      <c r="AA1172" t="s">
        <v>2112</v>
      </c>
      <c r="AB1172" t="e">
        <f>#REF!</f>
        <v>#REF!</v>
      </c>
      <c r="AE1172" s="40">
        <v>33</v>
      </c>
      <c r="AF1172" s="42">
        <v>9</v>
      </c>
      <c r="AG1172" s="42">
        <v>95</v>
      </c>
      <c r="AH1172" s="46">
        <v>35220</v>
      </c>
      <c r="AI1172" s="46">
        <f t="shared" si="220"/>
        <v>33009</v>
      </c>
      <c r="AJ1172" t="s">
        <v>1376</v>
      </c>
      <c r="AL1172" s="1">
        <f t="shared" si="228"/>
        <v>557</v>
      </c>
      <c r="AM1172" s="1">
        <v>25</v>
      </c>
      <c r="AS1172" s="1">
        <f t="shared" si="230"/>
        <v>531</v>
      </c>
      <c r="AT1172" s="24">
        <v>364</v>
      </c>
      <c r="AU1172" s="1">
        <v>167</v>
      </c>
    </row>
    <row r="1173" spans="1:47" hidden="1" outlineLevel="1" x14ac:dyDescent="0.2">
      <c r="A1173" t="s">
        <v>2831</v>
      </c>
      <c r="B1173" s="11" t="s">
        <v>1679</v>
      </c>
      <c r="E1173" s="1">
        <f t="shared" si="223"/>
        <v>4448</v>
      </c>
      <c r="G1173" s="1">
        <f t="shared" si="229"/>
        <v>2740</v>
      </c>
      <c r="H1173" s="1">
        <v>2711</v>
      </c>
      <c r="I1173" s="2"/>
      <c r="J1173" s="2">
        <f t="shared" si="221"/>
        <v>0.6094874100719424</v>
      </c>
      <c r="K1173" s="7">
        <f t="shared" si="222"/>
        <v>2</v>
      </c>
      <c r="L1173" s="7">
        <f t="shared" si="222"/>
        <v>3</v>
      </c>
      <c r="M1173" s="7">
        <f t="shared" si="222"/>
        <v>1</v>
      </c>
      <c r="N1173" s="2">
        <f t="shared" si="224"/>
        <v>0.33183453237410071</v>
      </c>
      <c r="O1173" s="2">
        <f t="shared" si="225"/>
        <v>0.26124100719424459</v>
      </c>
      <c r="P1173" s="2">
        <f t="shared" si="226"/>
        <v>0.4069244604316547</v>
      </c>
      <c r="Q1173" s="2">
        <f t="shared" si="227"/>
        <v>-5.5511151231257827E-17</v>
      </c>
      <c r="R1173" s="1">
        <v>1476</v>
      </c>
      <c r="S1173" s="1">
        <v>1162</v>
      </c>
      <c r="T1173" s="1">
        <v>1810</v>
      </c>
      <c r="AA1173" t="s">
        <v>2336</v>
      </c>
      <c r="AB1173" t="e">
        <f>#REF!</f>
        <v>#REF!</v>
      </c>
      <c r="AE1173" s="40">
        <v>33</v>
      </c>
      <c r="AF1173" s="42">
        <v>13</v>
      </c>
      <c r="AG1173" s="42">
        <v>65</v>
      </c>
      <c r="AH1173" s="46">
        <v>35540</v>
      </c>
      <c r="AI1173" s="46">
        <f t="shared" si="220"/>
        <v>33013</v>
      </c>
      <c r="AJ1173" t="s">
        <v>1376</v>
      </c>
      <c r="AL1173" s="1">
        <f t="shared" si="228"/>
        <v>4197</v>
      </c>
      <c r="AM1173" s="1">
        <v>251</v>
      </c>
      <c r="AS1173" s="1">
        <f t="shared" si="230"/>
        <v>2740</v>
      </c>
      <c r="AT1173" s="24">
        <v>1996</v>
      </c>
      <c r="AU1173" s="1">
        <v>744</v>
      </c>
    </row>
    <row r="1174" spans="1:47" hidden="1" outlineLevel="1" x14ac:dyDescent="0.2">
      <c r="A1174" t="s">
        <v>1467</v>
      </c>
      <c r="B1174" s="11" t="s">
        <v>1679</v>
      </c>
      <c r="E1174" s="1">
        <f t="shared" si="223"/>
        <v>857</v>
      </c>
      <c r="G1174" s="1">
        <f t="shared" si="229"/>
        <v>638</v>
      </c>
      <c r="H1174" s="1">
        <v>635</v>
      </c>
      <c r="I1174" s="2"/>
      <c r="J1174" s="2">
        <f t="shared" si="221"/>
        <v>0.74095682613768965</v>
      </c>
      <c r="K1174" s="7">
        <f t="shared" si="222"/>
        <v>3</v>
      </c>
      <c r="L1174" s="7">
        <f t="shared" si="222"/>
        <v>2</v>
      </c>
      <c r="M1174" s="7">
        <f t="shared" si="222"/>
        <v>1</v>
      </c>
      <c r="N1174" s="2">
        <f t="shared" si="224"/>
        <v>0.19486581096849476</v>
      </c>
      <c r="O1174" s="2">
        <f t="shared" si="225"/>
        <v>0.3570595099183197</v>
      </c>
      <c r="P1174" s="2">
        <f t="shared" si="226"/>
        <v>0.44807467911318555</v>
      </c>
      <c r="Q1174" s="2">
        <f t="shared" si="227"/>
        <v>0</v>
      </c>
      <c r="R1174" s="1">
        <v>167</v>
      </c>
      <c r="S1174" s="1">
        <v>306</v>
      </c>
      <c r="T1174" s="1">
        <v>384</v>
      </c>
      <c r="AA1174" t="s">
        <v>2336</v>
      </c>
      <c r="AB1174" t="e">
        <f>#REF!</f>
        <v>#REF!</v>
      </c>
      <c r="AE1174" s="40">
        <v>33</v>
      </c>
      <c r="AF1174" s="42">
        <v>13</v>
      </c>
      <c r="AG1174" s="42">
        <v>70</v>
      </c>
      <c r="AH1174" s="46">
        <v>35860</v>
      </c>
      <c r="AI1174" s="46">
        <f t="shared" si="220"/>
        <v>33013</v>
      </c>
      <c r="AJ1174" t="s">
        <v>1376</v>
      </c>
      <c r="AL1174" s="1">
        <f t="shared" si="228"/>
        <v>799</v>
      </c>
      <c r="AM1174" s="1">
        <v>58</v>
      </c>
      <c r="AS1174" s="1">
        <f t="shared" si="230"/>
        <v>638</v>
      </c>
      <c r="AT1174" s="24">
        <v>546</v>
      </c>
      <c r="AU1174" s="1">
        <v>92</v>
      </c>
    </row>
    <row r="1175" spans="1:47" hidden="1" outlineLevel="1" x14ac:dyDescent="0.2">
      <c r="A1175" t="s">
        <v>1079</v>
      </c>
      <c r="B1175" s="11" t="s">
        <v>1679</v>
      </c>
      <c r="E1175" s="1">
        <f t="shared" si="223"/>
        <v>4700</v>
      </c>
      <c r="G1175" s="1">
        <f t="shared" si="229"/>
        <v>3316</v>
      </c>
      <c r="H1175" s="1">
        <v>3276</v>
      </c>
      <c r="I1175" s="2"/>
      <c r="J1175" s="2">
        <f t="shared" si="221"/>
        <v>0.69702127659574464</v>
      </c>
      <c r="K1175" s="7">
        <f t="shared" si="222"/>
        <v>3</v>
      </c>
      <c r="L1175" s="7">
        <f t="shared" si="222"/>
        <v>2</v>
      </c>
      <c r="M1175" s="7">
        <f t="shared" si="222"/>
        <v>1</v>
      </c>
      <c r="N1175" s="2">
        <f t="shared" si="224"/>
        <v>0.2602127659574468</v>
      </c>
      <c r="O1175" s="2">
        <f t="shared" si="225"/>
        <v>0.3406382978723404</v>
      </c>
      <c r="P1175" s="2">
        <f t="shared" si="226"/>
        <v>0.39914893617021274</v>
      </c>
      <c r="Q1175" s="2">
        <f t="shared" si="227"/>
        <v>5.5511151231257827E-17</v>
      </c>
      <c r="R1175" s="1">
        <v>1223</v>
      </c>
      <c r="S1175" s="1">
        <v>1601</v>
      </c>
      <c r="T1175" s="1">
        <v>1876</v>
      </c>
      <c r="AA1175" t="s">
        <v>1079</v>
      </c>
      <c r="AB1175" t="e">
        <f>#REF!</f>
        <v>#REF!</v>
      </c>
      <c r="AE1175" s="40">
        <v>33</v>
      </c>
      <c r="AF1175" s="42">
        <v>11</v>
      </c>
      <c r="AG1175" s="42">
        <v>60</v>
      </c>
      <c r="AH1175" s="46">
        <v>36180</v>
      </c>
      <c r="AI1175" s="46">
        <f t="shared" si="220"/>
        <v>33011</v>
      </c>
      <c r="AJ1175" t="s">
        <v>1376</v>
      </c>
      <c r="AL1175" s="1">
        <f t="shared" si="228"/>
        <v>4312</v>
      </c>
      <c r="AM1175" s="1">
        <v>388</v>
      </c>
      <c r="AS1175" s="1">
        <f t="shared" si="230"/>
        <v>3316</v>
      </c>
      <c r="AT1175" s="24">
        <v>2716</v>
      </c>
      <c r="AU1175" s="1">
        <v>600</v>
      </c>
    </row>
    <row r="1176" spans="1:47" hidden="1" outlineLevel="1" x14ac:dyDescent="0.2">
      <c r="A1176" t="s">
        <v>1558</v>
      </c>
      <c r="B1176" s="11" t="s">
        <v>1679</v>
      </c>
      <c r="E1176" s="1">
        <f t="shared" si="223"/>
        <v>2946</v>
      </c>
      <c r="G1176" s="1">
        <f t="shared" si="229"/>
        <v>1927</v>
      </c>
      <c r="H1176" s="1">
        <v>1910</v>
      </c>
      <c r="I1176" s="2"/>
      <c r="J1176" s="2">
        <f t="shared" si="221"/>
        <v>0.64833672776646301</v>
      </c>
      <c r="K1176" s="7">
        <f t="shared" si="222"/>
        <v>2</v>
      </c>
      <c r="L1176" s="7">
        <f t="shared" si="222"/>
        <v>3</v>
      </c>
      <c r="M1176" s="7">
        <f t="shared" si="222"/>
        <v>1</v>
      </c>
      <c r="N1176" s="2">
        <f t="shared" si="224"/>
        <v>0.31025118805159541</v>
      </c>
      <c r="O1176" s="2">
        <f t="shared" si="225"/>
        <v>0.20400543109300748</v>
      </c>
      <c r="P1176" s="2">
        <f t="shared" si="226"/>
        <v>0.48574338085539714</v>
      </c>
      <c r="Q1176" s="2">
        <f t="shared" si="227"/>
        <v>-1.1102230246251565E-16</v>
      </c>
      <c r="R1176" s="1">
        <v>914</v>
      </c>
      <c r="S1176" s="1">
        <v>601</v>
      </c>
      <c r="T1176" s="1">
        <v>1431</v>
      </c>
      <c r="AA1176" t="s">
        <v>1367</v>
      </c>
      <c r="AB1176" t="e">
        <f>#REF!</f>
        <v>#REF!</v>
      </c>
      <c r="AE1176" s="40">
        <v>33</v>
      </c>
      <c r="AF1176" s="42">
        <v>5</v>
      </c>
      <c r="AG1176" s="42">
        <v>35</v>
      </c>
      <c r="AH1176" s="46">
        <v>36660</v>
      </c>
      <c r="AI1176" s="46">
        <f t="shared" si="220"/>
        <v>33005</v>
      </c>
      <c r="AJ1176" t="s">
        <v>1376</v>
      </c>
      <c r="AL1176" s="1">
        <f t="shared" si="228"/>
        <v>2793</v>
      </c>
      <c r="AM1176" s="1">
        <v>153</v>
      </c>
      <c r="AS1176" s="1">
        <f t="shared" si="230"/>
        <v>1927</v>
      </c>
      <c r="AT1176" s="24">
        <v>1531</v>
      </c>
      <c r="AU1176" s="1">
        <v>396</v>
      </c>
    </row>
    <row r="1177" spans="1:47" hidden="1" outlineLevel="1" x14ac:dyDescent="0.2">
      <c r="A1177" t="s">
        <v>1240</v>
      </c>
      <c r="B1177" s="11" t="s">
        <v>1679</v>
      </c>
      <c r="E1177" s="1">
        <f t="shared" si="223"/>
        <v>1906</v>
      </c>
      <c r="G1177" s="1">
        <f t="shared" si="229"/>
        <v>1501</v>
      </c>
      <c r="H1177" s="1">
        <v>1481</v>
      </c>
      <c r="I1177" s="2"/>
      <c r="J1177" s="2">
        <f t="shared" si="221"/>
        <v>0.77701993704092343</v>
      </c>
      <c r="K1177" s="7">
        <f t="shared" si="222"/>
        <v>2</v>
      </c>
      <c r="L1177" s="7">
        <f t="shared" si="222"/>
        <v>3</v>
      </c>
      <c r="M1177" s="7">
        <f t="shared" si="222"/>
        <v>1</v>
      </c>
      <c r="N1177" s="2">
        <f t="shared" si="224"/>
        <v>0.34312696747114374</v>
      </c>
      <c r="O1177" s="2">
        <f t="shared" si="225"/>
        <v>0.27754459601259179</v>
      </c>
      <c r="P1177" s="2">
        <f t="shared" si="226"/>
        <v>0.37932843651626441</v>
      </c>
      <c r="Q1177" s="2">
        <f t="shared" si="227"/>
        <v>1.1102230246251565E-16</v>
      </c>
      <c r="R1177" s="1">
        <v>654</v>
      </c>
      <c r="S1177" s="1">
        <v>529</v>
      </c>
      <c r="T1177" s="1">
        <v>723</v>
      </c>
      <c r="AA1177" t="s">
        <v>2112</v>
      </c>
      <c r="AB1177" t="e">
        <f>#REF!</f>
        <v>#REF!</v>
      </c>
      <c r="AE1177" s="40">
        <v>33</v>
      </c>
      <c r="AF1177" s="42">
        <v>9</v>
      </c>
      <c r="AG1177" s="42">
        <v>100</v>
      </c>
      <c r="AH1177" s="46">
        <v>36900</v>
      </c>
      <c r="AI1177" s="46">
        <f t="shared" si="220"/>
        <v>33009</v>
      </c>
      <c r="AJ1177" t="s">
        <v>1376</v>
      </c>
      <c r="AL1177" s="1">
        <f t="shared" si="228"/>
        <v>1809</v>
      </c>
      <c r="AM1177" s="1">
        <v>97</v>
      </c>
      <c r="AS1177" s="1">
        <f t="shared" si="230"/>
        <v>1501</v>
      </c>
      <c r="AT1177" s="24">
        <v>851</v>
      </c>
      <c r="AU1177" s="1">
        <v>650</v>
      </c>
    </row>
    <row r="1178" spans="1:47" hidden="1" outlineLevel="1" x14ac:dyDescent="0.2">
      <c r="A1178" t="s">
        <v>2139</v>
      </c>
      <c r="B1178" s="11" t="s">
        <v>1679</v>
      </c>
      <c r="E1178" s="1">
        <f t="shared" si="223"/>
        <v>7692</v>
      </c>
      <c r="G1178" s="1">
        <f t="shared" si="229"/>
        <v>5889</v>
      </c>
      <c r="H1178" s="1">
        <v>5825</v>
      </c>
      <c r="I1178" s="2"/>
      <c r="J1178" s="2">
        <f t="shared" si="221"/>
        <v>0.75728029121164842</v>
      </c>
      <c r="K1178" s="7">
        <f t="shared" si="222"/>
        <v>3</v>
      </c>
      <c r="L1178" s="7">
        <f t="shared" si="222"/>
        <v>2</v>
      </c>
      <c r="M1178" s="7">
        <f t="shared" si="222"/>
        <v>1</v>
      </c>
      <c r="N1178" s="2">
        <f t="shared" si="224"/>
        <v>0.26560062402496099</v>
      </c>
      <c r="O1178" s="2">
        <f t="shared" si="225"/>
        <v>0.31513260530421217</v>
      </c>
      <c r="P1178" s="2">
        <f t="shared" si="226"/>
        <v>0.41926677067082685</v>
      </c>
      <c r="Q1178" s="2">
        <f t="shared" si="227"/>
        <v>0</v>
      </c>
      <c r="R1178" s="1">
        <v>2043</v>
      </c>
      <c r="S1178" s="1">
        <v>2424</v>
      </c>
      <c r="T1178" s="1">
        <v>3225</v>
      </c>
      <c r="AA1178" t="s">
        <v>1079</v>
      </c>
      <c r="AB1178" t="e">
        <f>#REF!</f>
        <v>#REF!</v>
      </c>
      <c r="AE1178" s="40">
        <v>33</v>
      </c>
      <c r="AF1178" s="42">
        <v>11</v>
      </c>
      <c r="AG1178" s="42">
        <v>65</v>
      </c>
      <c r="AH1178" s="46">
        <v>37140</v>
      </c>
      <c r="AI1178" s="46">
        <f t="shared" si="220"/>
        <v>33011</v>
      </c>
      <c r="AJ1178" t="s">
        <v>1376</v>
      </c>
      <c r="AL1178" s="1">
        <f t="shared" si="228"/>
        <v>7365</v>
      </c>
      <c r="AM1178" s="1">
        <v>327</v>
      </c>
      <c r="AS1178" s="1">
        <f t="shared" si="230"/>
        <v>5889</v>
      </c>
      <c r="AT1178" s="24">
        <v>3958</v>
      </c>
      <c r="AU1178" s="1">
        <v>1931</v>
      </c>
    </row>
    <row r="1179" spans="1:47" hidden="1" outlineLevel="1" x14ac:dyDescent="0.2">
      <c r="A1179" t="s">
        <v>2140</v>
      </c>
      <c r="B1179" s="11" t="s">
        <v>1679</v>
      </c>
      <c r="E1179" s="1">
        <f t="shared" si="223"/>
        <v>11795</v>
      </c>
      <c r="G1179" s="1">
        <f t="shared" si="229"/>
        <v>8698</v>
      </c>
      <c r="H1179" s="1">
        <v>8585</v>
      </c>
      <c r="I1179" s="2"/>
      <c r="J1179" s="2">
        <f t="shared" si="221"/>
        <v>0.72785078423060623</v>
      </c>
      <c r="K1179" s="7">
        <f t="shared" si="222"/>
        <v>3</v>
      </c>
      <c r="L1179" s="7">
        <f t="shared" si="222"/>
        <v>1</v>
      </c>
      <c r="M1179" s="7">
        <f t="shared" si="222"/>
        <v>2</v>
      </c>
      <c r="N1179" s="2">
        <f t="shared" si="224"/>
        <v>0.2791860958033065</v>
      </c>
      <c r="O1179" s="2">
        <f t="shared" si="225"/>
        <v>0.36498516320474778</v>
      </c>
      <c r="P1179" s="2">
        <f t="shared" si="226"/>
        <v>0.35582874099194572</v>
      </c>
      <c r="Q1179" s="2">
        <f t="shared" si="227"/>
        <v>-5.5511151231257827E-17</v>
      </c>
      <c r="R1179" s="1">
        <v>3293</v>
      </c>
      <c r="S1179" s="1">
        <v>4305</v>
      </c>
      <c r="T1179" s="1">
        <v>4197</v>
      </c>
      <c r="AA1179" t="s">
        <v>2336</v>
      </c>
      <c r="AB1179" t="e">
        <f>#REF!</f>
        <v>#REF!</v>
      </c>
      <c r="AE1179" s="40">
        <v>33</v>
      </c>
      <c r="AF1179" s="42">
        <v>13</v>
      </c>
      <c r="AG1179" s="42">
        <v>75</v>
      </c>
      <c r="AH1179" s="46">
        <v>37300</v>
      </c>
      <c r="AI1179" s="46">
        <f t="shared" si="220"/>
        <v>33013</v>
      </c>
      <c r="AJ1179" t="s">
        <v>1376</v>
      </c>
      <c r="AL1179" s="1">
        <f t="shared" si="228"/>
        <v>11047</v>
      </c>
      <c r="AM1179" s="1">
        <v>748</v>
      </c>
      <c r="AS1179" s="1">
        <f t="shared" si="230"/>
        <v>8698</v>
      </c>
      <c r="AT1179" s="24">
        <v>5631</v>
      </c>
      <c r="AU1179" s="1">
        <v>3067</v>
      </c>
    </row>
    <row r="1180" spans="1:47" hidden="1" outlineLevel="1" x14ac:dyDescent="0.2">
      <c r="A1180" s="11" t="s">
        <v>528</v>
      </c>
      <c r="B1180" s="11" t="s">
        <v>1679</v>
      </c>
      <c r="E1180" s="1">
        <f t="shared" si="223"/>
        <v>5318</v>
      </c>
      <c r="G1180" s="1">
        <f t="shared" si="229"/>
        <v>4258</v>
      </c>
      <c r="H1180" s="1">
        <v>4163</v>
      </c>
      <c r="I1180" s="2"/>
      <c r="J1180" s="2">
        <f t="shared" si="221"/>
        <v>0.78281308762692736</v>
      </c>
      <c r="K1180" s="7">
        <f t="shared" si="222"/>
        <v>1</v>
      </c>
      <c r="L1180" s="7">
        <f t="shared" si="222"/>
        <v>2</v>
      </c>
      <c r="M1180" s="7">
        <f t="shared" si="222"/>
        <v>3</v>
      </c>
      <c r="N1180" s="2">
        <f t="shared" si="224"/>
        <v>0.44828883038736367</v>
      </c>
      <c r="O1180" s="2">
        <f t="shared" si="225"/>
        <v>0.27641970665663784</v>
      </c>
      <c r="P1180" s="2">
        <f t="shared" si="226"/>
        <v>0.27529146295599849</v>
      </c>
      <c r="Q1180" s="2">
        <f t="shared" si="227"/>
        <v>0</v>
      </c>
      <c r="R1180" s="1">
        <v>2384</v>
      </c>
      <c r="S1180" s="1">
        <v>1470</v>
      </c>
      <c r="T1180" s="1">
        <v>1464</v>
      </c>
      <c r="AA1180" t="s">
        <v>2336</v>
      </c>
      <c r="AB1180" t="e">
        <f>#REF!</f>
        <v>#REF!</v>
      </c>
      <c r="AE1180" s="40">
        <v>33</v>
      </c>
      <c r="AF1180" s="42">
        <v>13</v>
      </c>
      <c r="AG1180" s="42">
        <v>80</v>
      </c>
      <c r="AH1180" s="46">
        <v>37540</v>
      </c>
      <c r="AI1180" s="46">
        <f t="shared" ref="AI1180:AI1243" si="231">AE1180*1000+AF1180</f>
        <v>33013</v>
      </c>
      <c r="AJ1180" t="s">
        <v>1376</v>
      </c>
      <c r="AL1180" s="1">
        <f t="shared" si="228"/>
        <v>5089</v>
      </c>
      <c r="AM1180" s="1">
        <v>229</v>
      </c>
      <c r="AS1180" s="1">
        <f t="shared" si="230"/>
        <v>4258</v>
      </c>
      <c r="AT1180" s="24">
        <v>2728</v>
      </c>
      <c r="AU1180" s="1">
        <v>1530</v>
      </c>
    </row>
    <row r="1181" spans="1:47" hidden="1" outlineLevel="1" x14ac:dyDescent="0.2">
      <c r="A1181" t="s">
        <v>1965</v>
      </c>
      <c r="B1181" s="11" t="s">
        <v>1679</v>
      </c>
      <c r="E1181" s="1">
        <f t="shared" si="223"/>
        <v>20911</v>
      </c>
      <c r="G1181" s="1">
        <f t="shared" si="229"/>
        <v>14730</v>
      </c>
      <c r="H1181" s="1">
        <v>14593</v>
      </c>
      <c r="I1181" s="2"/>
      <c r="J1181" s="2">
        <f t="shared" si="221"/>
        <v>0.69786236908803978</v>
      </c>
      <c r="K1181" s="7">
        <f t="shared" si="222"/>
        <v>3</v>
      </c>
      <c r="L1181" s="7">
        <f t="shared" si="222"/>
        <v>2</v>
      </c>
      <c r="M1181" s="7">
        <f t="shared" si="222"/>
        <v>1</v>
      </c>
      <c r="N1181" s="2">
        <f t="shared" si="224"/>
        <v>0.28568695901678542</v>
      </c>
      <c r="O1181" s="2">
        <f t="shared" si="225"/>
        <v>0.34058629429486875</v>
      </c>
      <c r="P1181" s="2">
        <f t="shared" si="226"/>
        <v>0.37372674668834582</v>
      </c>
      <c r="Q1181" s="2">
        <f t="shared" si="227"/>
        <v>0</v>
      </c>
      <c r="R1181" s="1">
        <v>5974</v>
      </c>
      <c r="S1181" s="1">
        <v>7122</v>
      </c>
      <c r="T1181" s="1">
        <v>7815</v>
      </c>
      <c r="AA1181" t="s">
        <v>1079</v>
      </c>
      <c r="AB1181" t="e">
        <f>#REF!</f>
        <v>#REF!</v>
      </c>
      <c r="AE1181" s="40">
        <v>33</v>
      </c>
      <c r="AF1181" s="42">
        <v>11</v>
      </c>
      <c r="AG1181" s="42">
        <v>70</v>
      </c>
      <c r="AH1181" s="46">
        <v>37940</v>
      </c>
      <c r="AI1181" s="46">
        <f t="shared" si="231"/>
        <v>33011</v>
      </c>
      <c r="AJ1181" t="s">
        <v>1376</v>
      </c>
      <c r="AL1181" s="1">
        <f t="shared" si="228"/>
        <v>19769</v>
      </c>
      <c r="AM1181" s="1">
        <v>1142</v>
      </c>
      <c r="AS1181" s="1">
        <f t="shared" si="230"/>
        <v>14730</v>
      </c>
      <c r="AT1181" s="24">
        <v>9521</v>
      </c>
      <c r="AU1181" s="1">
        <v>5209</v>
      </c>
    </row>
    <row r="1182" spans="1:47" hidden="1" outlineLevel="1" x14ac:dyDescent="0.2">
      <c r="A1182" t="s">
        <v>2749</v>
      </c>
      <c r="B1182" s="11" t="s">
        <v>1679</v>
      </c>
      <c r="E1182" s="1">
        <f t="shared" si="223"/>
        <v>1028</v>
      </c>
      <c r="G1182" s="1">
        <f t="shared" si="229"/>
        <v>793</v>
      </c>
      <c r="H1182" s="1">
        <v>786</v>
      </c>
      <c r="I1182" s="2"/>
      <c r="J1182" s="2">
        <f t="shared" si="221"/>
        <v>0.7645914396887159</v>
      </c>
      <c r="K1182" s="7">
        <f t="shared" si="222"/>
        <v>2</v>
      </c>
      <c r="L1182" s="7">
        <f t="shared" si="222"/>
        <v>3</v>
      </c>
      <c r="M1182" s="7">
        <f t="shared" si="222"/>
        <v>1</v>
      </c>
      <c r="N1182" s="2">
        <f t="shared" si="224"/>
        <v>0.3832684824902724</v>
      </c>
      <c r="O1182" s="2">
        <f t="shared" si="225"/>
        <v>0.18385214007782102</v>
      </c>
      <c r="P1182" s="2">
        <f t="shared" si="226"/>
        <v>0.43287937743190663</v>
      </c>
      <c r="Q1182" s="2">
        <f t="shared" si="227"/>
        <v>0</v>
      </c>
      <c r="R1182" s="1">
        <v>394</v>
      </c>
      <c r="S1182" s="1">
        <v>189</v>
      </c>
      <c r="T1182" s="1">
        <v>445</v>
      </c>
      <c r="AA1182" t="s">
        <v>1562</v>
      </c>
      <c r="AB1182" t="e">
        <f>#REF!</f>
        <v>#REF!</v>
      </c>
      <c r="AE1182" s="40">
        <v>33</v>
      </c>
      <c r="AF1182" s="42">
        <v>3</v>
      </c>
      <c r="AG1182" s="42">
        <v>55</v>
      </c>
      <c r="AH1182" s="46">
        <v>38260</v>
      </c>
      <c r="AI1182" s="46">
        <f t="shared" si="231"/>
        <v>33003</v>
      </c>
      <c r="AJ1182" t="s">
        <v>1376</v>
      </c>
      <c r="AL1182" s="1">
        <f t="shared" si="228"/>
        <v>1005</v>
      </c>
      <c r="AM1182" s="1">
        <v>23</v>
      </c>
      <c r="AS1182" s="1">
        <f t="shared" si="230"/>
        <v>793</v>
      </c>
      <c r="AT1182" s="24">
        <v>471</v>
      </c>
      <c r="AU1182" s="1">
        <v>322</v>
      </c>
    </row>
    <row r="1183" spans="1:47" hidden="1" outlineLevel="1" x14ac:dyDescent="0.2">
      <c r="A1183" t="s">
        <v>2141</v>
      </c>
      <c r="B1183" s="11" t="s">
        <v>1679</v>
      </c>
      <c r="E1183" s="1">
        <f t="shared" si="223"/>
        <v>4438</v>
      </c>
      <c r="G1183" s="1">
        <f t="shared" si="229"/>
        <v>3059</v>
      </c>
      <c r="H1183" s="1">
        <v>3018</v>
      </c>
      <c r="I1183" s="2"/>
      <c r="J1183" s="2">
        <f t="shared" si="221"/>
        <v>0.68003605227579988</v>
      </c>
      <c r="K1183" s="7">
        <f t="shared" si="222"/>
        <v>2</v>
      </c>
      <c r="L1183" s="7">
        <f t="shared" si="222"/>
        <v>3</v>
      </c>
      <c r="M1183" s="7">
        <f t="shared" si="222"/>
        <v>1</v>
      </c>
      <c r="N1183" s="2">
        <f t="shared" si="224"/>
        <v>0.32830103650292924</v>
      </c>
      <c r="O1183" s="2">
        <f t="shared" si="225"/>
        <v>0.32086525461919785</v>
      </c>
      <c r="P1183" s="2">
        <f t="shared" si="226"/>
        <v>0.35083370887787291</v>
      </c>
      <c r="Q1183" s="2">
        <f t="shared" si="227"/>
        <v>-5.5511151231257827E-17</v>
      </c>
      <c r="R1183" s="1">
        <v>1457</v>
      </c>
      <c r="S1183" s="1">
        <v>1424</v>
      </c>
      <c r="T1183" s="1">
        <v>1557</v>
      </c>
      <c r="AA1183" t="s">
        <v>1367</v>
      </c>
      <c r="AB1183" t="e">
        <f>#REF!</f>
        <v>#REF!</v>
      </c>
      <c r="AE1183" s="40">
        <v>33</v>
      </c>
      <c r="AF1183" s="42">
        <v>5</v>
      </c>
      <c r="AG1183" s="42">
        <v>40</v>
      </c>
      <c r="AH1183" s="46">
        <v>38500</v>
      </c>
      <c r="AI1183" s="46">
        <f t="shared" si="231"/>
        <v>33005</v>
      </c>
      <c r="AJ1183" t="s">
        <v>1376</v>
      </c>
      <c r="AL1183" s="1">
        <f t="shared" si="228"/>
        <v>4185</v>
      </c>
      <c r="AM1183" s="1">
        <v>253</v>
      </c>
      <c r="AS1183" s="1">
        <f t="shared" si="230"/>
        <v>3059</v>
      </c>
      <c r="AT1183" s="24">
        <v>2215</v>
      </c>
      <c r="AU1183" s="1">
        <v>844</v>
      </c>
    </row>
    <row r="1184" spans="1:47" hidden="1" outlineLevel="1" x14ac:dyDescent="0.2">
      <c r="A1184" s="11" t="s">
        <v>1012</v>
      </c>
      <c r="B1184" s="11" t="s">
        <v>1679</v>
      </c>
      <c r="E1184" s="1">
        <f t="shared" si="223"/>
        <v>811</v>
      </c>
      <c r="G1184" s="1">
        <f t="shared" si="229"/>
        <v>667</v>
      </c>
      <c r="H1184" s="1">
        <v>662</v>
      </c>
      <c r="I1184" s="2"/>
      <c r="J1184" s="2">
        <f t="shared" si="221"/>
        <v>0.81627620221948216</v>
      </c>
      <c r="K1184" s="7">
        <f t="shared" si="222"/>
        <v>3</v>
      </c>
      <c r="L1184" s="7">
        <f t="shared" si="222"/>
        <v>2</v>
      </c>
      <c r="M1184" s="7">
        <f t="shared" si="222"/>
        <v>1</v>
      </c>
      <c r="N1184" s="2">
        <f t="shared" si="224"/>
        <v>0.15906288532675708</v>
      </c>
      <c r="O1184" s="2">
        <f t="shared" si="225"/>
        <v>0.31442663378545005</v>
      </c>
      <c r="P1184" s="2">
        <f t="shared" si="226"/>
        <v>0.52651048088779284</v>
      </c>
      <c r="Q1184" s="2">
        <f t="shared" si="227"/>
        <v>1.1102230246251565E-16</v>
      </c>
      <c r="R1184" s="1">
        <v>129</v>
      </c>
      <c r="S1184" s="1">
        <v>255</v>
      </c>
      <c r="T1184" s="1">
        <v>427</v>
      </c>
      <c r="AA1184" t="s">
        <v>408</v>
      </c>
      <c r="AB1184" t="e">
        <f>#REF!</f>
        <v>#REF!</v>
      </c>
      <c r="AE1184" s="40">
        <v>33</v>
      </c>
      <c r="AF1184" s="42">
        <v>7</v>
      </c>
      <c r="AG1184" s="42">
        <v>110</v>
      </c>
      <c r="AH1184" s="46">
        <v>38820</v>
      </c>
      <c r="AI1184" s="46">
        <f t="shared" si="231"/>
        <v>33007</v>
      </c>
      <c r="AJ1184" t="s">
        <v>1376</v>
      </c>
      <c r="AL1184" s="1">
        <f t="shared" si="228"/>
        <v>747</v>
      </c>
      <c r="AM1184" s="1">
        <v>64</v>
      </c>
      <c r="AS1184" s="1">
        <f t="shared" si="230"/>
        <v>667</v>
      </c>
      <c r="AT1184" s="24">
        <v>531</v>
      </c>
      <c r="AU1184" s="1">
        <v>136</v>
      </c>
    </row>
    <row r="1185" spans="1:47" hidden="1" outlineLevel="1" x14ac:dyDescent="0.2">
      <c r="A1185" t="s">
        <v>1938</v>
      </c>
      <c r="B1185" s="11" t="s">
        <v>1679</v>
      </c>
      <c r="E1185" s="1">
        <f t="shared" si="223"/>
        <v>22355</v>
      </c>
      <c r="G1185" s="1">
        <f t="shared" si="229"/>
        <v>13082</v>
      </c>
      <c r="H1185" s="1">
        <v>12929</v>
      </c>
      <c r="I1185" s="2"/>
      <c r="J1185" s="2">
        <f t="shared" si="221"/>
        <v>0.57834936255871172</v>
      </c>
      <c r="K1185" s="7">
        <f t="shared" si="222"/>
        <v>1</v>
      </c>
      <c r="L1185" s="7">
        <f t="shared" si="222"/>
        <v>3</v>
      </c>
      <c r="M1185" s="7">
        <f t="shared" si="222"/>
        <v>2</v>
      </c>
      <c r="N1185" s="2">
        <f t="shared" si="224"/>
        <v>0.42594497875195708</v>
      </c>
      <c r="O1185" s="2">
        <f t="shared" si="225"/>
        <v>0.17562066651755759</v>
      </c>
      <c r="P1185" s="2">
        <f t="shared" si="226"/>
        <v>0.39843435473048533</v>
      </c>
      <c r="Q1185" s="2">
        <f t="shared" si="227"/>
        <v>-5.5511151231257827E-17</v>
      </c>
      <c r="R1185" s="1">
        <v>9522</v>
      </c>
      <c r="S1185" s="1">
        <v>3926</v>
      </c>
      <c r="T1185" s="1">
        <v>8907</v>
      </c>
      <c r="AA1185" t="s">
        <v>1367</v>
      </c>
      <c r="AB1185" t="e">
        <f>#REF!</f>
        <v>#REF!</v>
      </c>
      <c r="AE1185" s="40">
        <v>33</v>
      </c>
      <c r="AF1185" s="42">
        <v>5</v>
      </c>
      <c r="AG1185" s="42">
        <v>45</v>
      </c>
      <c r="AH1185" s="46">
        <v>39300</v>
      </c>
      <c r="AI1185" s="46">
        <f t="shared" si="231"/>
        <v>33005</v>
      </c>
      <c r="AJ1185" t="s">
        <v>1161</v>
      </c>
      <c r="AL1185" s="1">
        <f t="shared" si="228"/>
        <v>20429</v>
      </c>
      <c r="AM1185" s="1">
        <v>1926</v>
      </c>
      <c r="AS1185" s="1">
        <f t="shared" si="230"/>
        <v>13082</v>
      </c>
      <c r="AT1185" s="24">
        <v>8459</v>
      </c>
      <c r="AU1185" s="1">
        <v>4623</v>
      </c>
    </row>
    <row r="1186" spans="1:47" hidden="1" outlineLevel="1" x14ac:dyDescent="0.2">
      <c r="A1186" t="s">
        <v>1621</v>
      </c>
      <c r="B1186" s="11" t="s">
        <v>1679</v>
      </c>
      <c r="E1186" s="1">
        <f t="shared" si="223"/>
        <v>2009</v>
      </c>
      <c r="G1186" s="1">
        <f t="shared" si="229"/>
        <v>1568</v>
      </c>
      <c r="H1186" s="1">
        <v>1557</v>
      </c>
      <c r="I1186" s="2"/>
      <c r="J1186" s="2">
        <f t="shared" si="221"/>
        <v>0.77501244400199099</v>
      </c>
      <c r="K1186" s="7">
        <f t="shared" si="222"/>
        <v>3</v>
      </c>
      <c r="L1186" s="7">
        <f t="shared" si="222"/>
        <v>2</v>
      </c>
      <c r="M1186" s="7">
        <f t="shared" si="222"/>
        <v>1</v>
      </c>
      <c r="N1186" s="2">
        <f t="shared" si="224"/>
        <v>0.25983076157292184</v>
      </c>
      <c r="O1186" s="2">
        <f t="shared" si="225"/>
        <v>0.29218516674962669</v>
      </c>
      <c r="P1186" s="2">
        <f t="shared" si="226"/>
        <v>0.44798407167745147</v>
      </c>
      <c r="Q1186" s="2">
        <f t="shared" si="227"/>
        <v>0</v>
      </c>
      <c r="R1186" s="1">
        <v>522</v>
      </c>
      <c r="S1186" s="1">
        <v>587</v>
      </c>
      <c r="T1186" s="1">
        <v>900</v>
      </c>
      <c r="AA1186" t="s">
        <v>2795</v>
      </c>
      <c r="AB1186" t="e">
        <f>#REF!</f>
        <v>#REF!</v>
      </c>
      <c r="AE1186" s="40">
        <v>33</v>
      </c>
      <c r="AF1186" s="42">
        <v>15</v>
      </c>
      <c r="AG1186" s="42">
        <v>85</v>
      </c>
      <c r="AH1186" s="46">
        <v>39780</v>
      </c>
      <c r="AI1186" s="46">
        <f t="shared" si="231"/>
        <v>33015</v>
      </c>
      <c r="AJ1186" t="s">
        <v>1376</v>
      </c>
      <c r="AL1186" s="1">
        <f t="shared" si="228"/>
        <v>1907</v>
      </c>
      <c r="AM1186" s="1">
        <v>102</v>
      </c>
      <c r="AS1186" s="1">
        <f t="shared" si="230"/>
        <v>1568</v>
      </c>
      <c r="AT1186" s="24">
        <v>1194</v>
      </c>
      <c r="AU1186" s="1">
        <v>374</v>
      </c>
    </row>
    <row r="1187" spans="1:47" hidden="1" outlineLevel="1" x14ac:dyDescent="0.2">
      <c r="A1187" t="s">
        <v>1051</v>
      </c>
      <c r="B1187" s="11" t="s">
        <v>1679</v>
      </c>
      <c r="E1187" s="1">
        <f t="shared" si="223"/>
        <v>5213</v>
      </c>
      <c r="G1187" s="1">
        <f t="shared" si="229"/>
        <v>4140</v>
      </c>
      <c r="H1187" s="1">
        <v>4094</v>
      </c>
      <c r="I1187" s="2"/>
      <c r="J1187" s="2">
        <f t="shared" ref="J1187:J1250" si="232">H1187/E1187</f>
        <v>0.78534433147899485</v>
      </c>
      <c r="K1187" s="7">
        <f t="shared" ref="K1187:M1250" si="233">IF(R1187&gt;0,RANK(R1187,$R1187:$W1187),"")</f>
        <v>3</v>
      </c>
      <c r="L1187" s="7">
        <f t="shared" si="233"/>
        <v>2</v>
      </c>
      <c r="M1187" s="7">
        <f t="shared" si="233"/>
        <v>1</v>
      </c>
      <c r="N1187" s="2">
        <f t="shared" si="224"/>
        <v>0.23307116823326299</v>
      </c>
      <c r="O1187" s="2">
        <f t="shared" si="225"/>
        <v>0.36313063495108383</v>
      </c>
      <c r="P1187" s="2">
        <f t="shared" si="226"/>
        <v>0.40379819681565315</v>
      </c>
      <c r="Q1187" s="2">
        <f t="shared" si="227"/>
        <v>0</v>
      </c>
      <c r="R1187" s="1">
        <v>1215</v>
      </c>
      <c r="S1187" s="1">
        <v>1893</v>
      </c>
      <c r="T1187" s="1">
        <v>2105</v>
      </c>
      <c r="AA1187" t="s">
        <v>2795</v>
      </c>
      <c r="AB1187" t="e">
        <f>#REF!</f>
        <v>#REF!</v>
      </c>
      <c r="AE1187" s="40">
        <v>33</v>
      </c>
      <c r="AF1187" s="42">
        <v>15</v>
      </c>
      <c r="AG1187" s="42">
        <v>90</v>
      </c>
      <c r="AH1187" s="46">
        <v>40100</v>
      </c>
      <c r="AI1187" s="46">
        <f t="shared" si="231"/>
        <v>33015</v>
      </c>
      <c r="AJ1187" t="s">
        <v>1376</v>
      </c>
      <c r="AL1187" s="1">
        <f t="shared" si="228"/>
        <v>4892</v>
      </c>
      <c r="AM1187" s="1">
        <v>321</v>
      </c>
      <c r="AS1187" s="1">
        <f t="shared" si="230"/>
        <v>4140</v>
      </c>
      <c r="AT1187" s="24">
        <v>3087</v>
      </c>
      <c r="AU1187" s="1">
        <v>1053</v>
      </c>
    </row>
    <row r="1188" spans="1:47" hidden="1" outlineLevel="1" x14ac:dyDescent="0.2">
      <c r="A1188" t="s">
        <v>2150</v>
      </c>
      <c r="B1188" s="11" t="s">
        <v>1679</v>
      </c>
      <c r="E1188" s="1">
        <f t="shared" si="223"/>
        <v>12923</v>
      </c>
      <c r="G1188" s="1">
        <f t="shared" si="229"/>
        <v>9214</v>
      </c>
      <c r="H1188" s="1">
        <v>8920</v>
      </c>
      <c r="I1188" s="2"/>
      <c r="J1188" s="2">
        <f t="shared" si="232"/>
        <v>0.69024220382264179</v>
      </c>
      <c r="K1188" s="7">
        <f t="shared" si="233"/>
        <v>3</v>
      </c>
      <c r="L1188" s="7">
        <f t="shared" si="233"/>
        <v>2</v>
      </c>
      <c r="M1188" s="7">
        <f t="shared" si="233"/>
        <v>1</v>
      </c>
      <c r="N1188" s="2">
        <f t="shared" si="224"/>
        <v>0.27122185251102687</v>
      </c>
      <c r="O1188" s="2">
        <f t="shared" si="225"/>
        <v>0.35448425288245761</v>
      </c>
      <c r="P1188" s="2">
        <f t="shared" si="226"/>
        <v>0.37429389460651552</v>
      </c>
      <c r="Q1188" s="2">
        <f t="shared" si="227"/>
        <v>5.5511151231257827E-17</v>
      </c>
      <c r="R1188" s="1">
        <v>3505</v>
      </c>
      <c r="S1188" s="1">
        <v>4581</v>
      </c>
      <c r="T1188" s="1">
        <v>4837</v>
      </c>
      <c r="AA1188" t="s">
        <v>1342</v>
      </c>
      <c r="AB1188" t="e">
        <f>#REF!</f>
        <v>#REF!</v>
      </c>
      <c r="AE1188" s="40">
        <v>33</v>
      </c>
      <c r="AF1188" s="42">
        <v>1</v>
      </c>
      <c r="AG1188" s="42">
        <v>35</v>
      </c>
      <c r="AH1188" s="46">
        <v>40180</v>
      </c>
      <c r="AI1188" s="46">
        <f t="shared" si="231"/>
        <v>33001</v>
      </c>
      <c r="AJ1188" t="s">
        <v>1161</v>
      </c>
      <c r="AL1188" s="1">
        <f t="shared" si="228"/>
        <v>11756</v>
      </c>
      <c r="AM1188" s="1">
        <v>1167</v>
      </c>
      <c r="AS1188" s="1">
        <f t="shared" si="230"/>
        <v>9214</v>
      </c>
      <c r="AT1188" s="24">
        <v>6984</v>
      </c>
      <c r="AU1188" s="1">
        <v>2230</v>
      </c>
    </row>
    <row r="1189" spans="1:47" hidden="1" outlineLevel="1" x14ac:dyDescent="0.2">
      <c r="A1189" t="s">
        <v>982</v>
      </c>
      <c r="B1189" s="11" t="s">
        <v>1679</v>
      </c>
      <c r="E1189" s="1">
        <f t="shared" si="223"/>
        <v>2269</v>
      </c>
      <c r="G1189" s="1">
        <f t="shared" si="229"/>
        <v>1742</v>
      </c>
      <c r="H1189" s="1">
        <v>1725</v>
      </c>
      <c r="I1189" s="2"/>
      <c r="J1189" s="2">
        <f t="shared" si="232"/>
        <v>0.76024680475980611</v>
      </c>
      <c r="K1189" s="7">
        <f t="shared" si="233"/>
        <v>3</v>
      </c>
      <c r="L1189" s="7">
        <f t="shared" si="233"/>
        <v>2</v>
      </c>
      <c r="M1189" s="7">
        <f t="shared" si="233"/>
        <v>1</v>
      </c>
      <c r="N1189" s="2">
        <f t="shared" si="224"/>
        <v>0.27985896870868227</v>
      </c>
      <c r="O1189" s="2">
        <f t="shared" si="225"/>
        <v>0.34949316879682679</v>
      </c>
      <c r="P1189" s="2">
        <f t="shared" si="226"/>
        <v>0.37064786249449094</v>
      </c>
      <c r="Q1189" s="2">
        <f t="shared" si="227"/>
        <v>-5.5511151231257827E-17</v>
      </c>
      <c r="R1189" s="1">
        <v>635</v>
      </c>
      <c r="S1189" s="1">
        <v>793</v>
      </c>
      <c r="T1189" s="1">
        <v>841</v>
      </c>
      <c r="AA1189" t="s">
        <v>408</v>
      </c>
      <c r="AB1189" t="e">
        <f>#REF!</f>
        <v>#REF!</v>
      </c>
      <c r="AE1189" s="40">
        <v>33</v>
      </c>
      <c r="AF1189" s="42">
        <v>7</v>
      </c>
      <c r="AG1189" s="42">
        <v>120</v>
      </c>
      <c r="AH1189" s="46">
        <v>40420</v>
      </c>
      <c r="AI1189" s="46">
        <f t="shared" si="231"/>
        <v>33007</v>
      </c>
      <c r="AJ1189" t="s">
        <v>1376</v>
      </c>
      <c r="AL1189" s="1">
        <f t="shared" si="228"/>
        <v>2133</v>
      </c>
      <c r="AM1189" s="1">
        <v>136</v>
      </c>
      <c r="AS1189" s="1">
        <f t="shared" si="230"/>
        <v>1742</v>
      </c>
      <c r="AT1189" s="24">
        <v>1319</v>
      </c>
      <c r="AU1189" s="1">
        <v>423</v>
      </c>
    </row>
    <row r="1190" spans="1:47" hidden="1" outlineLevel="1" x14ac:dyDescent="0.2">
      <c r="A1190" t="s">
        <v>1860</v>
      </c>
      <c r="B1190" s="11" t="s">
        <v>1679</v>
      </c>
      <c r="E1190" s="1">
        <f t="shared" si="223"/>
        <v>322</v>
      </c>
      <c r="G1190" s="1">
        <f t="shared" si="229"/>
        <v>289</v>
      </c>
      <c r="H1190" s="1">
        <v>285</v>
      </c>
      <c r="I1190" s="2"/>
      <c r="J1190" s="2">
        <f t="shared" si="232"/>
        <v>0.8850931677018633</v>
      </c>
      <c r="K1190" s="7">
        <f t="shared" si="233"/>
        <v>3</v>
      </c>
      <c r="L1190" s="7">
        <f t="shared" si="233"/>
        <v>2</v>
      </c>
      <c r="M1190" s="7">
        <f t="shared" si="233"/>
        <v>1</v>
      </c>
      <c r="N1190" s="2">
        <f t="shared" si="224"/>
        <v>0.20496894409937888</v>
      </c>
      <c r="O1190" s="2">
        <f t="shared" si="225"/>
        <v>0.33540372670807456</v>
      </c>
      <c r="P1190" s="2">
        <f t="shared" si="226"/>
        <v>0.45962732919254656</v>
      </c>
      <c r="Q1190" s="2">
        <f t="shared" si="227"/>
        <v>-5.5511151231257827E-17</v>
      </c>
      <c r="R1190" s="1">
        <v>66</v>
      </c>
      <c r="S1190" s="1">
        <v>108</v>
      </c>
      <c r="T1190" s="1">
        <v>148</v>
      </c>
      <c r="AA1190" t="s">
        <v>2112</v>
      </c>
      <c r="AB1190" t="e">
        <f>#REF!</f>
        <v>#REF!</v>
      </c>
      <c r="AE1190" s="40">
        <v>33</v>
      </c>
      <c r="AF1190" s="42">
        <v>9</v>
      </c>
      <c r="AG1190" s="42">
        <v>105</v>
      </c>
      <c r="AH1190" s="46">
        <v>40660</v>
      </c>
      <c r="AI1190" s="46">
        <f t="shared" si="231"/>
        <v>33009</v>
      </c>
      <c r="AJ1190" t="s">
        <v>1376</v>
      </c>
      <c r="AL1190" s="1">
        <f t="shared" si="228"/>
        <v>301</v>
      </c>
      <c r="AM1190" s="1">
        <v>21</v>
      </c>
      <c r="AS1190" s="1">
        <f t="shared" si="230"/>
        <v>289</v>
      </c>
      <c r="AT1190" s="24">
        <v>214</v>
      </c>
      <c r="AU1190" s="1">
        <v>75</v>
      </c>
    </row>
    <row r="1191" spans="1:47" hidden="1" outlineLevel="1" x14ac:dyDescent="0.2">
      <c r="A1191" t="s">
        <v>435</v>
      </c>
      <c r="B1191" s="11" t="s">
        <v>1679</v>
      </c>
      <c r="E1191" s="1">
        <f t="shared" si="223"/>
        <v>513</v>
      </c>
      <c r="G1191" s="1">
        <f t="shared" si="229"/>
        <v>413</v>
      </c>
      <c r="H1191" s="1">
        <v>412</v>
      </c>
      <c r="I1191" s="2"/>
      <c r="J1191" s="2">
        <f t="shared" si="232"/>
        <v>0.80311890838206623</v>
      </c>
      <c r="K1191" s="7">
        <f t="shared" si="233"/>
        <v>3</v>
      </c>
      <c r="L1191" s="7">
        <f t="shared" si="233"/>
        <v>2</v>
      </c>
      <c r="M1191" s="7">
        <f t="shared" si="233"/>
        <v>1</v>
      </c>
      <c r="N1191" s="2">
        <f t="shared" si="224"/>
        <v>0.26510721247563351</v>
      </c>
      <c r="O1191" s="2">
        <f t="shared" si="225"/>
        <v>0.35282651072124754</v>
      </c>
      <c r="P1191" s="2">
        <f t="shared" si="226"/>
        <v>0.38206627680311889</v>
      </c>
      <c r="Q1191" s="2">
        <f t="shared" si="227"/>
        <v>5.5511151231257827E-17</v>
      </c>
      <c r="R1191" s="1">
        <v>136</v>
      </c>
      <c r="S1191" s="1">
        <v>181</v>
      </c>
      <c r="T1191" s="1">
        <v>196</v>
      </c>
      <c r="AA1191" t="s">
        <v>963</v>
      </c>
      <c r="AB1191" t="e">
        <f>#REF!</f>
        <v>#REF!</v>
      </c>
      <c r="AE1191" s="40">
        <v>33</v>
      </c>
      <c r="AF1191" s="42">
        <v>19</v>
      </c>
      <c r="AG1191" s="42">
        <v>40</v>
      </c>
      <c r="AH1191" s="46">
        <v>40900</v>
      </c>
      <c r="AI1191" s="46">
        <f t="shared" si="231"/>
        <v>33019</v>
      </c>
      <c r="AJ1191" t="s">
        <v>1376</v>
      </c>
      <c r="AL1191" s="1">
        <f t="shared" si="228"/>
        <v>481</v>
      </c>
      <c r="AM1191" s="1">
        <v>32</v>
      </c>
      <c r="AS1191" s="1">
        <f t="shared" si="230"/>
        <v>413</v>
      </c>
      <c r="AT1191" s="24">
        <v>356</v>
      </c>
      <c r="AU1191" s="1">
        <v>57</v>
      </c>
    </row>
    <row r="1192" spans="1:47" hidden="1" outlineLevel="1" x14ac:dyDescent="0.2">
      <c r="A1192" t="s">
        <v>175</v>
      </c>
      <c r="B1192" s="11" t="s">
        <v>1679</v>
      </c>
      <c r="E1192" s="1">
        <f t="shared" si="223"/>
        <v>11414</v>
      </c>
      <c r="G1192" s="1">
        <f t="shared" si="229"/>
        <v>8056</v>
      </c>
      <c r="H1192" s="1">
        <v>7949</v>
      </c>
      <c r="I1192" s="2"/>
      <c r="J1192" s="2">
        <f t="shared" si="232"/>
        <v>0.69642544243910987</v>
      </c>
      <c r="K1192" s="7">
        <f t="shared" si="233"/>
        <v>1</v>
      </c>
      <c r="L1192" s="7">
        <f t="shared" si="233"/>
        <v>3</v>
      </c>
      <c r="M1192" s="7">
        <f t="shared" si="233"/>
        <v>2</v>
      </c>
      <c r="N1192" s="2">
        <f t="shared" si="224"/>
        <v>0.47757140353951288</v>
      </c>
      <c r="O1192" s="2">
        <f t="shared" si="225"/>
        <v>0.17206938847029962</v>
      </c>
      <c r="P1192" s="2">
        <f t="shared" si="226"/>
        <v>0.35035920799018749</v>
      </c>
      <c r="Q1192" s="2">
        <f t="shared" si="227"/>
        <v>0</v>
      </c>
      <c r="R1192" s="1">
        <v>5451</v>
      </c>
      <c r="S1192" s="1">
        <v>1964</v>
      </c>
      <c r="T1192" s="1">
        <v>3999</v>
      </c>
      <c r="AA1192" t="s">
        <v>2112</v>
      </c>
      <c r="AB1192" t="e">
        <f>#REF!</f>
        <v>#REF!</v>
      </c>
      <c r="AE1192" s="40">
        <v>33</v>
      </c>
      <c r="AF1192" s="42">
        <v>9</v>
      </c>
      <c r="AG1192" s="42">
        <v>110</v>
      </c>
      <c r="AH1192" s="46">
        <v>41300</v>
      </c>
      <c r="AI1192" s="46">
        <f t="shared" si="231"/>
        <v>33009</v>
      </c>
      <c r="AJ1192" t="s">
        <v>1161</v>
      </c>
      <c r="AL1192" s="1">
        <f t="shared" si="228"/>
        <v>10569</v>
      </c>
      <c r="AM1192" s="1">
        <v>845</v>
      </c>
      <c r="AS1192" s="1">
        <f t="shared" si="230"/>
        <v>8056</v>
      </c>
      <c r="AT1192" s="24">
        <v>4547</v>
      </c>
      <c r="AU1192" s="1">
        <v>3509</v>
      </c>
    </row>
    <row r="1193" spans="1:47" hidden="1" outlineLevel="1" x14ac:dyDescent="0.2">
      <c r="A1193" t="s">
        <v>89</v>
      </c>
      <c r="B1193" s="11" t="s">
        <v>1679</v>
      </c>
      <c r="E1193" s="1">
        <f t="shared" si="223"/>
        <v>3829</v>
      </c>
      <c r="G1193" s="1">
        <f t="shared" si="229"/>
        <v>3002</v>
      </c>
      <c r="H1193" s="1">
        <v>2976</v>
      </c>
      <c r="I1193" s="2"/>
      <c r="J1193" s="2">
        <f t="shared" si="232"/>
        <v>0.77722642987725254</v>
      </c>
      <c r="K1193" s="7">
        <f t="shared" si="233"/>
        <v>1</v>
      </c>
      <c r="L1193" s="7">
        <f t="shared" si="233"/>
        <v>3</v>
      </c>
      <c r="M1193" s="7">
        <f t="shared" si="233"/>
        <v>2</v>
      </c>
      <c r="N1193" s="2">
        <f t="shared" si="224"/>
        <v>0.39905980673805169</v>
      </c>
      <c r="O1193" s="2">
        <f t="shared" si="225"/>
        <v>0.21755027422303475</v>
      </c>
      <c r="P1193" s="2">
        <f t="shared" si="226"/>
        <v>0.38338991903891356</v>
      </c>
      <c r="Q1193" s="2">
        <f t="shared" si="227"/>
        <v>-5.5511151231257827E-17</v>
      </c>
      <c r="R1193" s="1">
        <v>1528</v>
      </c>
      <c r="S1193" s="1">
        <v>833</v>
      </c>
      <c r="T1193" s="1">
        <v>1468</v>
      </c>
      <c r="AA1193" t="s">
        <v>1904</v>
      </c>
      <c r="AB1193" t="e">
        <f>#REF!</f>
        <v>#REF!</v>
      </c>
      <c r="AE1193" s="40">
        <v>33</v>
      </c>
      <c r="AF1193" s="42">
        <v>17</v>
      </c>
      <c r="AG1193" s="42">
        <v>25</v>
      </c>
      <c r="AH1193" s="46">
        <v>41460</v>
      </c>
      <c r="AI1193" s="46">
        <f t="shared" si="231"/>
        <v>33017</v>
      </c>
      <c r="AJ1193" t="s">
        <v>1376</v>
      </c>
      <c r="AL1193" s="1">
        <f t="shared" si="228"/>
        <v>3645</v>
      </c>
      <c r="AM1193" s="1">
        <v>184</v>
      </c>
      <c r="AS1193" s="1">
        <f t="shared" si="230"/>
        <v>3002</v>
      </c>
      <c r="AT1193" s="24">
        <v>1948</v>
      </c>
      <c r="AU1193" s="1">
        <v>1054</v>
      </c>
    </row>
    <row r="1194" spans="1:47" hidden="1" outlineLevel="1" x14ac:dyDescent="0.2">
      <c r="A1194" t="s">
        <v>280</v>
      </c>
      <c r="B1194" s="11" t="s">
        <v>1679</v>
      </c>
      <c r="E1194" s="1">
        <f t="shared" si="223"/>
        <v>940</v>
      </c>
      <c r="G1194" s="1">
        <f t="shared" si="229"/>
        <v>731</v>
      </c>
      <c r="H1194" s="1">
        <v>726</v>
      </c>
      <c r="I1194" s="2"/>
      <c r="J1194" s="2">
        <f t="shared" si="232"/>
        <v>0.77234042553191484</v>
      </c>
      <c r="K1194" s="7">
        <f t="shared" si="233"/>
        <v>3</v>
      </c>
      <c r="L1194" s="7">
        <f t="shared" si="233"/>
        <v>2</v>
      </c>
      <c r="M1194" s="7">
        <f t="shared" si="233"/>
        <v>1</v>
      </c>
      <c r="N1194" s="2">
        <f t="shared" si="224"/>
        <v>0.19787234042553192</v>
      </c>
      <c r="O1194" s="2">
        <f t="shared" si="225"/>
        <v>0.33404255319148934</v>
      </c>
      <c r="P1194" s="2">
        <f t="shared" si="226"/>
        <v>0.46808510638297873</v>
      </c>
      <c r="Q1194" s="2">
        <f t="shared" si="227"/>
        <v>0</v>
      </c>
      <c r="R1194" s="1">
        <v>186</v>
      </c>
      <c r="S1194" s="1">
        <v>314</v>
      </c>
      <c r="T1194" s="1">
        <v>440</v>
      </c>
      <c r="AA1194" t="s">
        <v>963</v>
      </c>
      <c r="AB1194" t="e">
        <f>#REF!</f>
        <v>#REF!</v>
      </c>
      <c r="AE1194" s="40">
        <v>33</v>
      </c>
      <c r="AF1194" s="42">
        <v>19</v>
      </c>
      <c r="AG1194" s="42">
        <v>45</v>
      </c>
      <c r="AH1194" s="46">
        <v>41700</v>
      </c>
      <c r="AI1194" s="46">
        <f t="shared" si="231"/>
        <v>33019</v>
      </c>
      <c r="AJ1194" t="s">
        <v>1376</v>
      </c>
      <c r="AL1194" s="1">
        <f t="shared" si="228"/>
        <v>890</v>
      </c>
      <c r="AM1194" s="1">
        <v>50</v>
      </c>
      <c r="AS1194" s="1">
        <f t="shared" si="230"/>
        <v>731</v>
      </c>
      <c r="AT1194" s="24">
        <v>576</v>
      </c>
      <c r="AU1194" s="1">
        <v>155</v>
      </c>
    </row>
    <row r="1195" spans="1:47" hidden="1" outlineLevel="1" x14ac:dyDescent="0.2">
      <c r="A1195" s="11" t="s">
        <v>1492</v>
      </c>
      <c r="B1195" s="11" t="s">
        <v>1679</v>
      </c>
      <c r="E1195" s="1">
        <f t="shared" si="223"/>
        <v>1383</v>
      </c>
      <c r="G1195" s="1">
        <f t="shared" si="229"/>
        <v>930</v>
      </c>
      <c r="H1195" s="1">
        <v>923</v>
      </c>
      <c r="I1195" s="2"/>
      <c r="J1195" s="2">
        <f t="shared" si="232"/>
        <v>0.66738973246565436</v>
      </c>
      <c r="K1195" s="7">
        <f t="shared" si="233"/>
        <v>2</v>
      </c>
      <c r="L1195" s="7">
        <f t="shared" si="233"/>
        <v>3</v>
      </c>
      <c r="M1195" s="7">
        <f t="shared" si="233"/>
        <v>1</v>
      </c>
      <c r="N1195" s="2">
        <f t="shared" si="224"/>
        <v>0.25090383224873464</v>
      </c>
      <c r="O1195" s="2">
        <f t="shared" si="225"/>
        <v>0.24439624005784527</v>
      </c>
      <c r="P1195" s="2">
        <f t="shared" si="226"/>
        <v>0.50469992769342009</v>
      </c>
      <c r="Q1195" s="2">
        <f t="shared" si="227"/>
        <v>0</v>
      </c>
      <c r="R1195" s="1">
        <v>347</v>
      </c>
      <c r="S1195" s="1">
        <v>338</v>
      </c>
      <c r="T1195" s="1">
        <v>698</v>
      </c>
      <c r="AA1195" t="s">
        <v>2112</v>
      </c>
      <c r="AB1195" t="e">
        <f>#REF!</f>
        <v>#REF!</v>
      </c>
      <c r="AE1195" s="40">
        <v>33</v>
      </c>
      <c r="AF1195" s="42">
        <v>9</v>
      </c>
      <c r="AG1195" s="42">
        <v>115</v>
      </c>
      <c r="AH1195" s="46">
        <v>41860</v>
      </c>
      <c r="AI1195" s="46">
        <f t="shared" si="231"/>
        <v>33009</v>
      </c>
      <c r="AJ1195" t="s">
        <v>1376</v>
      </c>
      <c r="AL1195" s="1">
        <f t="shared" si="228"/>
        <v>1296</v>
      </c>
      <c r="AM1195" s="1">
        <v>87</v>
      </c>
      <c r="AS1195" s="1">
        <f t="shared" si="230"/>
        <v>930</v>
      </c>
      <c r="AT1195" s="24">
        <v>652</v>
      </c>
      <c r="AU1195" s="1">
        <v>278</v>
      </c>
    </row>
    <row r="1196" spans="1:47" hidden="1" outlineLevel="1" x14ac:dyDescent="0.2">
      <c r="A1196" t="s">
        <v>1413</v>
      </c>
      <c r="B1196" s="11" t="s">
        <v>1679</v>
      </c>
      <c r="E1196" s="1">
        <f t="shared" si="223"/>
        <v>1067</v>
      </c>
      <c r="G1196" s="1">
        <f t="shared" si="229"/>
        <v>800</v>
      </c>
      <c r="H1196" s="1">
        <v>796</v>
      </c>
      <c r="I1196" s="2"/>
      <c r="J1196" s="2">
        <f t="shared" si="232"/>
        <v>0.74601686972820991</v>
      </c>
      <c r="K1196" s="7">
        <f t="shared" si="233"/>
        <v>3</v>
      </c>
      <c r="L1196" s="7">
        <f t="shared" si="233"/>
        <v>2</v>
      </c>
      <c r="M1196" s="7">
        <f t="shared" si="233"/>
        <v>1</v>
      </c>
      <c r="N1196" s="2">
        <f t="shared" si="224"/>
        <v>0.26804123711340205</v>
      </c>
      <c r="O1196" s="2">
        <f t="shared" si="225"/>
        <v>0.33270852858481725</v>
      </c>
      <c r="P1196" s="2">
        <f t="shared" si="226"/>
        <v>0.39925023430178069</v>
      </c>
      <c r="Q1196" s="2">
        <f t="shared" si="227"/>
        <v>5.5511151231257827E-17</v>
      </c>
      <c r="R1196" s="1">
        <v>286</v>
      </c>
      <c r="S1196" s="1">
        <v>355</v>
      </c>
      <c r="T1196" s="1">
        <v>426</v>
      </c>
      <c r="AA1196" t="s">
        <v>2112</v>
      </c>
      <c r="AB1196" t="e">
        <f>#REF!</f>
        <v>#REF!</v>
      </c>
      <c r="AE1196" s="40">
        <v>33</v>
      </c>
      <c r="AF1196" s="42">
        <v>9</v>
      </c>
      <c r="AG1196" s="42">
        <v>120</v>
      </c>
      <c r="AH1196" s="46">
        <v>42020</v>
      </c>
      <c r="AI1196" s="46">
        <f t="shared" si="231"/>
        <v>33009</v>
      </c>
      <c r="AJ1196" t="s">
        <v>1376</v>
      </c>
      <c r="AL1196" s="1">
        <f t="shared" si="228"/>
        <v>975</v>
      </c>
      <c r="AM1196" s="1">
        <v>92</v>
      </c>
      <c r="AS1196" s="1">
        <f t="shared" si="230"/>
        <v>800</v>
      </c>
      <c r="AT1196" s="24">
        <v>665</v>
      </c>
      <c r="AU1196" s="1">
        <v>135</v>
      </c>
    </row>
    <row r="1197" spans="1:47" hidden="1" outlineLevel="1" x14ac:dyDescent="0.2">
      <c r="A1197" t="s">
        <v>1186</v>
      </c>
      <c r="B1197" s="11" t="s">
        <v>1679</v>
      </c>
      <c r="E1197" s="1">
        <f t="shared" si="223"/>
        <v>7260</v>
      </c>
      <c r="G1197" s="1">
        <f t="shared" si="229"/>
        <v>5479</v>
      </c>
      <c r="H1197" s="1">
        <v>5410</v>
      </c>
      <c r="I1197" s="2"/>
      <c r="J1197" s="2">
        <f t="shared" si="232"/>
        <v>0.74517906336088158</v>
      </c>
      <c r="K1197" s="7">
        <f t="shared" si="233"/>
        <v>3</v>
      </c>
      <c r="L1197" s="7">
        <f t="shared" si="233"/>
        <v>2</v>
      </c>
      <c r="M1197" s="7">
        <f t="shared" si="233"/>
        <v>1</v>
      </c>
      <c r="N1197" s="2">
        <f t="shared" si="224"/>
        <v>0.2455922865013774</v>
      </c>
      <c r="O1197" s="2">
        <f t="shared" si="225"/>
        <v>0.35716253443526169</v>
      </c>
      <c r="P1197" s="2">
        <f t="shared" si="226"/>
        <v>0.39724517906336088</v>
      </c>
      <c r="Q1197" s="2">
        <f t="shared" si="227"/>
        <v>0</v>
      </c>
      <c r="R1197" s="1">
        <v>1783</v>
      </c>
      <c r="S1197" s="1">
        <v>2593</v>
      </c>
      <c r="T1197" s="1">
        <v>2884</v>
      </c>
      <c r="AA1197" t="s">
        <v>1079</v>
      </c>
      <c r="AB1197" t="e">
        <f>#REF!</f>
        <v>#REF!</v>
      </c>
      <c r="AE1197" s="40">
        <v>33</v>
      </c>
      <c r="AF1197" s="42">
        <v>11</v>
      </c>
      <c r="AG1197" s="42">
        <v>75</v>
      </c>
      <c r="AH1197" s="46">
        <v>42260</v>
      </c>
      <c r="AI1197" s="46">
        <f t="shared" si="231"/>
        <v>33011</v>
      </c>
      <c r="AJ1197" t="s">
        <v>1376</v>
      </c>
      <c r="AL1197" s="1">
        <f t="shared" si="228"/>
        <v>6781</v>
      </c>
      <c r="AM1197" s="1">
        <v>479</v>
      </c>
      <c r="AS1197" s="1">
        <f t="shared" si="230"/>
        <v>5479</v>
      </c>
      <c r="AT1197" s="24">
        <v>4060</v>
      </c>
      <c r="AU1197" s="1">
        <v>1419</v>
      </c>
    </row>
    <row r="1198" spans="1:47" hidden="1" outlineLevel="1" x14ac:dyDescent="0.2">
      <c r="A1198" t="s">
        <v>1662</v>
      </c>
      <c r="B1198" s="11" t="s">
        <v>1679</v>
      </c>
      <c r="E1198" s="1">
        <f t="shared" ref="E1198:E1261" si="234">SUM(R1198:Y1198)</f>
        <v>4087</v>
      </c>
      <c r="G1198" s="1">
        <f t="shared" si="229"/>
        <v>3147</v>
      </c>
      <c r="H1198" s="1">
        <v>3115</v>
      </c>
      <c r="I1198" s="2"/>
      <c r="J1198" s="2">
        <f t="shared" si="232"/>
        <v>0.76217274284316128</v>
      </c>
      <c r="K1198" s="7">
        <f t="shared" si="233"/>
        <v>3</v>
      </c>
      <c r="L1198" s="7">
        <f t="shared" si="233"/>
        <v>1</v>
      </c>
      <c r="M1198" s="7">
        <f t="shared" si="233"/>
        <v>2</v>
      </c>
      <c r="N1198" s="2">
        <f t="shared" ref="N1198:N1261" si="235">IF(SUM($R1198:$W1198)=0,"-",R1198/SUM($R1198:$W1198))</f>
        <v>0.29826278443846344</v>
      </c>
      <c r="O1198" s="2">
        <f t="shared" ref="O1198:O1261" si="236">IF(SUM($R1198:$W1198)=0,"-",S1198/SUM($R1198:$W1198))</f>
        <v>0.36334719843405922</v>
      </c>
      <c r="P1198" s="2">
        <f t="shared" ref="P1198:P1261" si="237">IF(SUM($R1198:$W1198)=0,"-",T1198/SUM($R1198:$W1198))</f>
        <v>0.33839001712747735</v>
      </c>
      <c r="Q1198" s="2">
        <f t="shared" ref="Q1198:Q1261" si="238">IF(SUM($R1198:$W1198)=0,"-",(1-N1198-O1198-P1198))</f>
        <v>0</v>
      </c>
      <c r="R1198" s="1">
        <v>1219</v>
      </c>
      <c r="S1198" s="1">
        <v>1485</v>
      </c>
      <c r="T1198" s="1">
        <v>1383</v>
      </c>
      <c r="AA1198" t="s">
        <v>2112</v>
      </c>
      <c r="AB1198" t="e">
        <f>#REF!</f>
        <v>#REF!</v>
      </c>
      <c r="AE1198" s="40">
        <v>33</v>
      </c>
      <c r="AF1198" s="42">
        <v>9</v>
      </c>
      <c r="AG1198" s="42">
        <v>125</v>
      </c>
      <c r="AH1198" s="46">
        <v>42580</v>
      </c>
      <c r="AI1198" s="46">
        <f t="shared" si="231"/>
        <v>33009</v>
      </c>
      <c r="AJ1198" t="s">
        <v>1376</v>
      </c>
      <c r="AL1198" s="1">
        <f t="shared" ref="AL1198:AL1261" si="239">E1198-AM1198</f>
        <v>3794</v>
      </c>
      <c r="AM1198" s="1">
        <v>293</v>
      </c>
      <c r="AS1198" s="1">
        <f t="shared" si="230"/>
        <v>3147</v>
      </c>
      <c r="AT1198" s="24">
        <v>2281</v>
      </c>
      <c r="AU1198" s="1">
        <v>866</v>
      </c>
    </row>
    <row r="1199" spans="1:47" hidden="1" outlineLevel="1" x14ac:dyDescent="0.2">
      <c r="A1199" t="s">
        <v>1665</v>
      </c>
      <c r="B1199" s="11" t="s">
        <v>1679</v>
      </c>
      <c r="E1199" s="1">
        <f t="shared" si="234"/>
        <v>21578</v>
      </c>
      <c r="G1199" s="1">
        <f t="shared" ref="G1199:G1262" si="240">AS1199</f>
        <v>16705</v>
      </c>
      <c r="H1199" s="1">
        <v>15873</v>
      </c>
      <c r="I1199" s="2"/>
      <c r="J1199" s="2">
        <f t="shared" si="232"/>
        <v>0.73561034386875523</v>
      </c>
      <c r="K1199" s="7">
        <f t="shared" si="233"/>
        <v>3</v>
      </c>
      <c r="L1199" s="7">
        <f t="shared" si="233"/>
        <v>1</v>
      </c>
      <c r="M1199" s="7">
        <f t="shared" si="233"/>
        <v>2</v>
      </c>
      <c r="N1199" s="2">
        <f t="shared" si="235"/>
        <v>0.28232458986004266</v>
      </c>
      <c r="O1199" s="2">
        <f t="shared" si="236"/>
        <v>0.37427008990638616</v>
      </c>
      <c r="P1199" s="2">
        <f t="shared" si="237"/>
        <v>0.34340532023357123</v>
      </c>
      <c r="Q1199" s="2">
        <f t="shared" si="238"/>
        <v>0</v>
      </c>
      <c r="R1199" s="1">
        <v>6092</v>
      </c>
      <c r="S1199" s="1">
        <v>8076</v>
      </c>
      <c r="T1199" s="1">
        <v>7410</v>
      </c>
      <c r="AA1199" t="s">
        <v>2795</v>
      </c>
      <c r="AB1199" t="e">
        <f>#REF!</f>
        <v>#REF!</v>
      </c>
      <c r="AE1199" s="40">
        <v>33</v>
      </c>
      <c r="AF1199" s="42">
        <v>15</v>
      </c>
      <c r="AG1199" s="42">
        <v>95</v>
      </c>
      <c r="AH1199" s="46">
        <v>43220</v>
      </c>
      <c r="AI1199" s="46">
        <f t="shared" si="231"/>
        <v>33015</v>
      </c>
      <c r="AJ1199" t="s">
        <v>1376</v>
      </c>
      <c r="AL1199" s="1">
        <f t="shared" si="239"/>
        <v>20424</v>
      </c>
      <c r="AM1199" s="1">
        <v>1154</v>
      </c>
      <c r="AS1199" s="1">
        <f t="shared" ref="AS1199:AS1262" si="241">AT1199+AU1199</f>
        <v>16705</v>
      </c>
      <c r="AT1199" s="24">
        <v>10995</v>
      </c>
      <c r="AU1199" s="1">
        <v>5710</v>
      </c>
    </row>
    <row r="1200" spans="1:47" hidden="1" outlineLevel="1" x14ac:dyDescent="0.2">
      <c r="A1200" t="s">
        <v>656</v>
      </c>
      <c r="B1200" s="11" t="s">
        <v>1679</v>
      </c>
      <c r="E1200" s="1">
        <f t="shared" si="234"/>
        <v>4732</v>
      </c>
      <c r="G1200" s="1">
        <f t="shared" si="240"/>
        <v>3705</v>
      </c>
      <c r="H1200" s="1">
        <v>3711</v>
      </c>
      <c r="I1200" s="2"/>
      <c r="J1200" s="2">
        <f t="shared" si="232"/>
        <v>0.78423499577345734</v>
      </c>
      <c r="K1200" s="7">
        <f t="shared" si="233"/>
        <v>3</v>
      </c>
      <c r="L1200" s="7">
        <f t="shared" si="233"/>
        <v>1</v>
      </c>
      <c r="M1200" s="7">
        <f t="shared" si="233"/>
        <v>2</v>
      </c>
      <c r="N1200" s="2">
        <f t="shared" si="235"/>
        <v>0.22548605240912933</v>
      </c>
      <c r="O1200" s="2">
        <f t="shared" si="236"/>
        <v>0.40384615384615385</v>
      </c>
      <c r="P1200" s="2">
        <f t="shared" si="237"/>
        <v>0.37066779374471681</v>
      </c>
      <c r="Q1200" s="2">
        <f t="shared" si="238"/>
        <v>0</v>
      </c>
      <c r="R1200" s="1">
        <v>1067</v>
      </c>
      <c r="S1200" s="1">
        <v>1911</v>
      </c>
      <c r="T1200" s="1">
        <v>1754</v>
      </c>
      <c r="AA1200" t="s">
        <v>2336</v>
      </c>
      <c r="AB1200" t="e">
        <f>#REF!</f>
        <v>#REF!</v>
      </c>
      <c r="AE1200" s="40">
        <v>33</v>
      </c>
      <c r="AF1200" s="42">
        <v>13</v>
      </c>
      <c r="AG1200" s="42">
        <v>85</v>
      </c>
      <c r="AH1200" s="46">
        <v>43380</v>
      </c>
      <c r="AI1200" s="46">
        <f t="shared" si="231"/>
        <v>33013</v>
      </c>
      <c r="AJ1200" t="s">
        <v>1376</v>
      </c>
      <c r="AL1200" s="1">
        <f t="shared" si="239"/>
        <v>4470</v>
      </c>
      <c r="AM1200" s="1">
        <v>262</v>
      </c>
      <c r="AS1200" s="1">
        <f t="shared" si="241"/>
        <v>3705</v>
      </c>
      <c r="AT1200" s="24">
        <v>2696</v>
      </c>
      <c r="AU1200" s="1">
        <v>1009</v>
      </c>
    </row>
    <row r="1201" spans="1:47" hidden="1" outlineLevel="1" x14ac:dyDescent="0.2">
      <c r="A1201" t="s">
        <v>1180</v>
      </c>
      <c r="B1201" s="11" t="s">
        <v>1679</v>
      </c>
      <c r="E1201" s="1">
        <f t="shared" si="234"/>
        <v>444</v>
      </c>
      <c r="G1201" s="1">
        <f t="shared" si="240"/>
        <v>389</v>
      </c>
      <c r="H1201" s="1">
        <v>385</v>
      </c>
      <c r="I1201" s="2"/>
      <c r="J1201" s="2">
        <f t="shared" si="232"/>
        <v>0.86711711711711714</v>
      </c>
      <c r="K1201" s="7">
        <f t="shared" si="233"/>
        <v>3</v>
      </c>
      <c r="L1201" s="7">
        <f t="shared" si="233"/>
        <v>2</v>
      </c>
      <c r="M1201" s="7">
        <f t="shared" si="233"/>
        <v>1</v>
      </c>
      <c r="N1201" s="2">
        <f t="shared" si="235"/>
        <v>0.19369369369369369</v>
      </c>
      <c r="O1201" s="2">
        <f t="shared" si="236"/>
        <v>0.31531531531531531</v>
      </c>
      <c r="P1201" s="2">
        <f t="shared" si="237"/>
        <v>0.49099099099099097</v>
      </c>
      <c r="Q1201" s="2">
        <f t="shared" si="238"/>
        <v>0</v>
      </c>
      <c r="R1201" s="1">
        <v>86</v>
      </c>
      <c r="S1201" s="1">
        <v>140</v>
      </c>
      <c r="T1201" s="1">
        <v>218</v>
      </c>
      <c r="AA1201" t="s">
        <v>2112</v>
      </c>
      <c r="AB1201" t="e">
        <f>#REF!</f>
        <v>#REF!</v>
      </c>
      <c r="AE1201" s="40">
        <v>33</v>
      </c>
      <c r="AF1201" s="42">
        <v>9</v>
      </c>
      <c r="AG1201" s="42">
        <v>130</v>
      </c>
      <c r="AH1201" s="46">
        <v>44100</v>
      </c>
      <c r="AI1201" s="46">
        <f t="shared" si="231"/>
        <v>33009</v>
      </c>
      <c r="AJ1201" t="s">
        <v>1376</v>
      </c>
      <c r="AL1201" s="1">
        <f t="shared" si="239"/>
        <v>414</v>
      </c>
      <c r="AM1201" s="1">
        <v>30</v>
      </c>
      <c r="AS1201" s="1">
        <f t="shared" si="241"/>
        <v>389</v>
      </c>
      <c r="AT1201" s="24">
        <v>314</v>
      </c>
      <c r="AU1201" s="1">
        <v>75</v>
      </c>
    </row>
    <row r="1202" spans="1:47" hidden="1" outlineLevel="1" x14ac:dyDescent="0.2">
      <c r="A1202" t="s">
        <v>2197</v>
      </c>
      <c r="B1202" s="11" t="s">
        <v>1679</v>
      </c>
      <c r="E1202" s="1">
        <f t="shared" si="234"/>
        <v>1673</v>
      </c>
      <c r="G1202" s="1">
        <f t="shared" si="240"/>
        <v>1316</v>
      </c>
      <c r="H1202" s="1">
        <v>1305</v>
      </c>
      <c r="I1202" s="2"/>
      <c r="J1202" s="2">
        <f t="shared" si="232"/>
        <v>0.78003586371787204</v>
      </c>
      <c r="K1202" s="7">
        <f t="shared" si="233"/>
        <v>1</v>
      </c>
      <c r="L1202" s="7">
        <f t="shared" si="233"/>
        <v>3</v>
      </c>
      <c r="M1202" s="7">
        <f t="shared" si="233"/>
        <v>2</v>
      </c>
      <c r="N1202" s="2">
        <f t="shared" si="235"/>
        <v>0.50567842199641366</v>
      </c>
      <c r="O1202" s="2">
        <f t="shared" si="236"/>
        <v>0.12552301255230125</v>
      </c>
      <c r="P1202" s="2">
        <f t="shared" si="237"/>
        <v>0.36879856545128514</v>
      </c>
      <c r="Q1202" s="2">
        <f t="shared" si="238"/>
        <v>-5.5511151231257827E-17</v>
      </c>
      <c r="R1202" s="1">
        <v>846</v>
      </c>
      <c r="S1202" s="1">
        <v>210</v>
      </c>
      <c r="T1202" s="1">
        <v>617</v>
      </c>
      <c r="AA1202" t="s">
        <v>2112</v>
      </c>
      <c r="AB1202" t="e">
        <f>#REF!</f>
        <v>#REF!</v>
      </c>
      <c r="AE1202" s="40">
        <v>33</v>
      </c>
      <c r="AF1202" s="42">
        <v>9</v>
      </c>
      <c r="AG1202" s="42">
        <v>135</v>
      </c>
      <c r="AH1202" s="46">
        <v>44260</v>
      </c>
      <c r="AI1202" s="46">
        <f t="shared" si="231"/>
        <v>33009</v>
      </c>
      <c r="AJ1202" t="s">
        <v>1376</v>
      </c>
      <c r="AL1202" s="1">
        <f t="shared" si="239"/>
        <v>1618</v>
      </c>
      <c r="AM1202" s="1">
        <v>55</v>
      </c>
      <c r="AS1202" s="1">
        <f t="shared" si="241"/>
        <v>1316</v>
      </c>
      <c r="AT1202" s="24">
        <v>650</v>
      </c>
      <c r="AU1202" s="1">
        <v>666</v>
      </c>
    </row>
    <row r="1203" spans="1:47" hidden="1" outlineLevel="1" x14ac:dyDescent="0.2">
      <c r="A1203" t="s">
        <v>2479</v>
      </c>
      <c r="B1203" s="11" t="s">
        <v>1679</v>
      </c>
      <c r="E1203" s="1">
        <f t="shared" si="234"/>
        <v>1354</v>
      </c>
      <c r="G1203" s="1">
        <f t="shared" si="240"/>
        <v>1149</v>
      </c>
      <c r="H1203" s="1">
        <v>1138</v>
      </c>
      <c r="I1203" s="2"/>
      <c r="J1203" s="2">
        <f t="shared" si="232"/>
        <v>0.8404726735598228</v>
      </c>
      <c r="K1203" s="7">
        <f t="shared" si="233"/>
        <v>3</v>
      </c>
      <c r="L1203" s="7">
        <f t="shared" si="233"/>
        <v>2</v>
      </c>
      <c r="M1203" s="7">
        <f t="shared" si="233"/>
        <v>1</v>
      </c>
      <c r="N1203" s="2">
        <f t="shared" si="235"/>
        <v>0.23042836041358936</v>
      </c>
      <c r="O1203" s="2">
        <f t="shared" si="236"/>
        <v>0.3124076809453471</v>
      </c>
      <c r="P1203" s="2">
        <f t="shared" si="237"/>
        <v>0.45716395864106352</v>
      </c>
      <c r="Q1203" s="2">
        <f t="shared" si="238"/>
        <v>0</v>
      </c>
      <c r="R1203" s="1">
        <v>312</v>
      </c>
      <c r="S1203" s="1">
        <v>423</v>
      </c>
      <c r="T1203" s="1">
        <v>619</v>
      </c>
      <c r="AA1203" t="s">
        <v>1079</v>
      </c>
      <c r="AB1203" t="e">
        <f>#REF!</f>
        <v>#REF!</v>
      </c>
      <c r="AE1203" s="40">
        <v>33</v>
      </c>
      <c r="AF1203" s="42">
        <v>11</v>
      </c>
      <c r="AG1203" s="42">
        <v>80</v>
      </c>
      <c r="AH1203" s="46">
        <v>44580</v>
      </c>
      <c r="AI1203" s="46">
        <f t="shared" si="231"/>
        <v>33011</v>
      </c>
      <c r="AJ1203" t="s">
        <v>1376</v>
      </c>
      <c r="AL1203" s="1">
        <f t="shared" si="239"/>
        <v>1246</v>
      </c>
      <c r="AM1203" s="1">
        <v>108</v>
      </c>
      <c r="AS1203" s="1">
        <f t="shared" si="241"/>
        <v>1149</v>
      </c>
      <c r="AT1203" s="24">
        <v>857</v>
      </c>
      <c r="AU1203" s="1">
        <v>292</v>
      </c>
    </row>
    <row r="1204" spans="1:47" hidden="1" outlineLevel="1" x14ac:dyDescent="0.2">
      <c r="A1204" t="s">
        <v>1547</v>
      </c>
      <c r="B1204" s="11" t="s">
        <v>1679</v>
      </c>
      <c r="E1204" s="1">
        <f t="shared" si="234"/>
        <v>1719</v>
      </c>
      <c r="G1204" s="1">
        <f t="shared" si="240"/>
        <v>1320</v>
      </c>
      <c r="H1204" s="1">
        <v>1308</v>
      </c>
      <c r="I1204" s="2"/>
      <c r="J1204" s="2">
        <f t="shared" si="232"/>
        <v>0.7609075043630017</v>
      </c>
      <c r="K1204" s="7">
        <f t="shared" si="233"/>
        <v>2</v>
      </c>
      <c r="L1204" s="7">
        <f t="shared" si="233"/>
        <v>3</v>
      </c>
      <c r="M1204" s="7">
        <f t="shared" si="233"/>
        <v>1</v>
      </c>
      <c r="N1204" s="2">
        <f t="shared" si="235"/>
        <v>0.3624200116346713</v>
      </c>
      <c r="O1204" s="2">
        <f t="shared" si="236"/>
        <v>0.23152995927865039</v>
      </c>
      <c r="P1204" s="2">
        <f t="shared" si="237"/>
        <v>0.40605002908667831</v>
      </c>
      <c r="Q1204" s="2">
        <f t="shared" si="238"/>
        <v>0</v>
      </c>
      <c r="R1204" s="1">
        <v>623</v>
      </c>
      <c r="S1204" s="1">
        <v>398</v>
      </c>
      <c r="T1204" s="1">
        <v>698</v>
      </c>
      <c r="AA1204" t="s">
        <v>1904</v>
      </c>
      <c r="AB1204" t="e">
        <f>#REF!</f>
        <v>#REF!</v>
      </c>
      <c r="AE1204" s="40">
        <v>33</v>
      </c>
      <c r="AF1204" s="42">
        <v>17</v>
      </c>
      <c r="AG1204" s="42">
        <v>30</v>
      </c>
      <c r="AH1204" s="46">
        <v>44820</v>
      </c>
      <c r="AI1204" s="46">
        <f t="shared" si="231"/>
        <v>33017</v>
      </c>
      <c r="AJ1204" t="s">
        <v>1376</v>
      </c>
      <c r="AL1204" s="1">
        <f t="shared" si="239"/>
        <v>1631</v>
      </c>
      <c r="AM1204" s="1">
        <v>88</v>
      </c>
      <c r="AS1204" s="1">
        <f t="shared" si="241"/>
        <v>1320</v>
      </c>
      <c r="AT1204" s="24">
        <v>788</v>
      </c>
      <c r="AU1204" s="1">
        <v>532</v>
      </c>
    </row>
    <row r="1205" spans="1:47" hidden="1" outlineLevel="1" x14ac:dyDescent="0.2">
      <c r="A1205" s="11" t="s">
        <v>1541</v>
      </c>
      <c r="B1205" s="11" t="s">
        <v>1679</v>
      </c>
      <c r="E1205" s="1">
        <f t="shared" si="234"/>
        <v>2107</v>
      </c>
      <c r="G1205" s="1">
        <f t="shared" si="240"/>
        <v>1720</v>
      </c>
      <c r="H1205" s="1">
        <v>1703</v>
      </c>
      <c r="I1205" s="2"/>
      <c r="J1205" s="2">
        <f t="shared" si="232"/>
        <v>0.80825818699572849</v>
      </c>
      <c r="K1205" s="7">
        <f t="shared" si="233"/>
        <v>2</v>
      </c>
      <c r="L1205" s="7">
        <f t="shared" si="233"/>
        <v>3</v>
      </c>
      <c r="M1205" s="7">
        <f t="shared" si="233"/>
        <v>1</v>
      </c>
      <c r="N1205" s="2">
        <f t="shared" si="235"/>
        <v>0.26957759848125296</v>
      </c>
      <c r="O1205" s="2">
        <f t="shared" si="236"/>
        <v>0.26578073089700999</v>
      </c>
      <c r="P1205" s="2">
        <f t="shared" si="237"/>
        <v>0.46464167062173706</v>
      </c>
      <c r="Q1205" s="2">
        <f t="shared" si="238"/>
        <v>0</v>
      </c>
      <c r="R1205" s="1">
        <v>568</v>
      </c>
      <c r="S1205" s="1">
        <v>560</v>
      </c>
      <c r="T1205" s="1">
        <v>979</v>
      </c>
      <c r="AA1205" t="s">
        <v>1562</v>
      </c>
      <c r="AB1205" t="e">
        <f>#REF!</f>
        <v>#REF!</v>
      </c>
      <c r="AE1205" s="40">
        <v>33</v>
      </c>
      <c r="AF1205" s="42">
        <v>3</v>
      </c>
      <c r="AG1205" s="42">
        <v>60</v>
      </c>
      <c r="AH1205" s="46">
        <v>45060</v>
      </c>
      <c r="AI1205" s="46">
        <f t="shared" si="231"/>
        <v>33003</v>
      </c>
      <c r="AJ1205" t="s">
        <v>1376</v>
      </c>
      <c r="AL1205" s="1">
        <f t="shared" si="239"/>
        <v>1994</v>
      </c>
      <c r="AM1205" s="1">
        <v>113</v>
      </c>
      <c r="AS1205" s="1">
        <f t="shared" si="241"/>
        <v>1720</v>
      </c>
      <c r="AT1205" s="24">
        <v>1234</v>
      </c>
      <c r="AU1205" s="1">
        <v>486</v>
      </c>
    </row>
    <row r="1206" spans="1:47" hidden="1" outlineLevel="1" x14ac:dyDescent="0.2">
      <c r="A1206" t="s">
        <v>1856</v>
      </c>
      <c r="B1206" s="11" t="s">
        <v>1679</v>
      </c>
      <c r="E1206" s="1">
        <f t="shared" si="234"/>
        <v>71287</v>
      </c>
      <c r="G1206" s="1">
        <f t="shared" si="240"/>
        <v>53490</v>
      </c>
      <c r="H1206" s="1">
        <v>52606</v>
      </c>
      <c r="I1206" s="2"/>
      <c r="J1206" s="2">
        <f t="shared" si="232"/>
        <v>0.73794661018137953</v>
      </c>
      <c r="K1206" s="7">
        <f t="shared" si="233"/>
        <v>2</v>
      </c>
      <c r="L1206" s="7">
        <f t="shared" si="233"/>
        <v>3</v>
      </c>
      <c r="M1206" s="7">
        <f t="shared" si="233"/>
        <v>1</v>
      </c>
      <c r="N1206" s="2">
        <f t="shared" si="235"/>
        <v>0.34192770070279294</v>
      </c>
      <c r="O1206" s="2">
        <f t="shared" si="236"/>
        <v>0.26018769200555503</v>
      </c>
      <c r="P1206" s="2">
        <f t="shared" si="237"/>
        <v>0.39788460729165204</v>
      </c>
      <c r="Q1206" s="2">
        <f t="shared" si="238"/>
        <v>-5.5511151231257827E-17</v>
      </c>
      <c r="R1206" s="1">
        <v>24375</v>
      </c>
      <c r="S1206" s="1">
        <v>18548</v>
      </c>
      <c r="T1206" s="1">
        <v>28364</v>
      </c>
      <c r="AA1206" t="s">
        <v>1079</v>
      </c>
      <c r="AB1206" t="e">
        <f>#REF!</f>
        <v>#REF!</v>
      </c>
      <c r="AE1206" s="40">
        <v>33</v>
      </c>
      <c r="AF1206" s="42">
        <v>11</v>
      </c>
      <c r="AG1206" s="42">
        <v>85</v>
      </c>
      <c r="AH1206" s="46">
        <v>45140</v>
      </c>
      <c r="AI1206" s="46">
        <f t="shared" si="231"/>
        <v>33011</v>
      </c>
      <c r="AJ1206" t="s">
        <v>1161</v>
      </c>
      <c r="AL1206" s="1">
        <f t="shared" si="239"/>
        <v>63073</v>
      </c>
      <c r="AM1206" s="1">
        <v>8214</v>
      </c>
      <c r="AS1206" s="1">
        <f t="shared" si="241"/>
        <v>53490</v>
      </c>
      <c r="AT1206" s="24">
        <v>38617</v>
      </c>
      <c r="AU1206" s="1">
        <v>14873</v>
      </c>
    </row>
    <row r="1207" spans="1:47" hidden="1" outlineLevel="1" x14ac:dyDescent="0.2">
      <c r="A1207" t="s">
        <v>1502</v>
      </c>
      <c r="B1207" s="11" t="s">
        <v>1679</v>
      </c>
      <c r="E1207" s="1">
        <f t="shared" si="234"/>
        <v>1793</v>
      </c>
      <c r="G1207" s="1">
        <f t="shared" si="240"/>
        <v>1282</v>
      </c>
      <c r="H1207" s="1">
        <v>1269</v>
      </c>
      <c r="I1207" s="2"/>
      <c r="J1207" s="2">
        <f t="shared" si="232"/>
        <v>0.70775237032905747</v>
      </c>
      <c r="K1207" s="7">
        <f t="shared" si="233"/>
        <v>1</v>
      </c>
      <c r="L1207" s="7">
        <f t="shared" si="233"/>
        <v>3</v>
      </c>
      <c r="M1207" s="7">
        <f t="shared" si="233"/>
        <v>2</v>
      </c>
      <c r="N1207" s="2">
        <f t="shared" si="235"/>
        <v>0.40100390407138875</v>
      </c>
      <c r="O1207" s="2">
        <f t="shared" si="236"/>
        <v>0.20356943669827104</v>
      </c>
      <c r="P1207" s="2">
        <f t="shared" si="237"/>
        <v>0.39542665923034021</v>
      </c>
      <c r="Q1207" s="2">
        <f t="shared" si="238"/>
        <v>0</v>
      </c>
      <c r="R1207" s="1">
        <v>719</v>
      </c>
      <c r="S1207" s="1">
        <v>365</v>
      </c>
      <c r="T1207" s="1">
        <v>709</v>
      </c>
      <c r="AA1207" t="s">
        <v>1367</v>
      </c>
      <c r="AB1207" t="e">
        <f>#REF!</f>
        <v>#REF!</v>
      </c>
      <c r="AE1207" s="40">
        <v>33</v>
      </c>
      <c r="AF1207" s="42">
        <v>5</v>
      </c>
      <c r="AG1207" s="42">
        <v>50</v>
      </c>
      <c r="AH1207" s="46">
        <v>45460</v>
      </c>
      <c r="AI1207" s="46">
        <f t="shared" si="231"/>
        <v>33005</v>
      </c>
      <c r="AJ1207" t="s">
        <v>1376</v>
      </c>
      <c r="AL1207" s="1">
        <f t="shared" si="239"/>
        <v>1661</v>
      </c>
      <c r="AM1207" s="1">
        <v>132</v>
      </c>
      <c r="AS1207" s="1">
        <f t="shared" si="241"/>
        <v>1282</v>
      </c>
      <c r="AT1207" s="24">
        <v>955</v>
      </c>
      <c r="AU1207" s="1">
        <v>327</v>
      </c>
    </row>
    <row r="1208" spans="1:47" hidden="1" outlineLevel="1" x14ac:dyDescent="0.2">
      <c r="A1208" t="s">
        <v>2179</v>
      </c>
      <c r="B1208" s="11" t="s">
        <v>1679</v>
      </c>
      <c r="E1208" s="1">
        <f t="shared" si="234"/>
        <v>659</v>
      </c>
      <c r="G1208" s="1">
        <f t="shared" si="240"/>
        <v>502</v>
      </c>
      <c r="H1208" s="1">
        <v>496</v>
      </c>
      <c r="I1208" s="2"/>
      <c r="J1208" s="2">
        <f t="shared" si="232"/>
        <v>0.75265553869499247</v>
      </c>
      <c r="K1208" s="7">
        <f t="shared" si="233"/>
        <v>2</v>
      </c>
      <c r="L1208" s="7">
        <f t="shared" si="233"/>
        <v>3</v>
      </c>
      <c r="M1208" s="7">
        <f t="shared" si="233"/>
        <v>1</v>
      </c>
      <c r="N1208" s="2">
        <f t="shared" si="235"/>
        <v>0.26555386949924126</v>
      </c>
      <c r="O1208" s="2">
        <f t="shared" si="236"/>
        <v>0.2306525037936267</v>
      </c>
      <c r="P1208" s="2">
        <f t="shared" si="237"/>
        <v>0.50379362670713201</v>
      </c>
      <c r="Q1208" s="2">
        <f t="shared" si="238"/>
        <v>1.1102230246251565E-16</v>
      </c>
      <c r="R1208" s="1">
        <v>175</v>
      </c>
      <c r="S1208" s="1">
        <v>152</v>
      </c>
      <c r="T1208" s="1">
        <v>332</v>
      </c>
      <c r="AA1208" t="s">
        <v>1367</v>
      </c>
      <c r="AB1208" t="e">
        <f>#REF!</f>
        <v>#REF!</v>
      </c>
      <c r="AE1208" s="40">
        <v>33</v>
      </c>
      <c r="AF1208" s="42">
        <v>5</v>
      </c>
      <c r="AG1208" s="42">
        <v>55</v>
      </c>
      <c r="AH1208" s="46">
        <v>45700</v>
      </c>
      <c r="AI1208" s="46">
        <f t="shared" si="231"/>
        <v>33005</v>
      </c>
      <c r="AJ1208" t="s">
        <v>1376</v>
      </c>
      <c r="AL1208" s="1">
        <f t="shared" si="239"/>
        <v>621</v>
      </c>
      <c r="AM1208" s="1">
        <v>38</v>
      </c>
      <c r="AS1208" s="1">
        <f t="shared" si="241"/>
        <v>502</v>
      </c>
      <c r="AT1208" s="24">
        <v>385</v>
      </c>
      <c r="AU1208" s="1">
        <v>117</v>
      </c>
    </row>
    <row r="1209" spans="1:47" hidden="1" outlineLevel="1" x14ac:dyDescent="0.2">
      <c r="A1209" t="s">
        <v>1816</v>
      </c>
      <c r="B1209" s="11" t="s">
        <v>1679</v>
      </c>
      <c r="E1209" s="1">
        <f t="shared" si="234"/>
        <v>1141</v>
      </c>
      <c r="G1209" s="1">
        <f t="shared" si="240"/>
        <v>957</v>
      </c>
      <c r="H1209" s="1">
        <v>946</v>
      </c>
      <c r="I1209" s="2"/>
      <c r="J1209" s="2">
        <f t="shared" si="232"/>
        <v>0.82909728308501318</v>
      </c>
      <c r="K1209" s="7">
        <f t="shared" si="233"/>
        <v>3</v>
      </c>
      <c r="L1209" s="7">
        <f t="shared" si="233"/>
        <v>2</v>
      </c>
      <c r="M1209" s="7">
        <f t="shared" si="233"/>
        <v>1</v>
      </c>
      <c r="N1209" s="2">
        <f t="shared" si="235"/>
        <v>0.21910604732690622</v>
      </c>
      <c r="O1209" s="2">
        <f t="shared" si="236"/>
        <v>0.38212094653812445</v>
      </c>
      <c r="P1209" s="2">
        <f t="shared" si="237"/>
        <v>0.3987730061349693</v>
      </c>
      <c r="Q1209" s="2">
        <f t="shared" si="238"/>
        <v>5.5511151231257827E-17</v>
      </c>
      <c r="R1209" s="1">
        <v>250</v>
      </c>
      <c r="S1209" s="1">
        <v>436</v>
      </c>
      <c r="T1209" s="1">
        <v>455</v>
      </c>
      <c r="AA1209" t="s">
        <v>1079</v>
      </c>
      <c r="AB1209" t="e">
        <f>#REF!</f>
        <v>#REF!</v>
      </c>
      <c r="AE1209" s="40">
        <v>33</v>
      </c>
      <c r="AF1209" s="42">
        <v>11</v>
      </c>
      <c r="AG1209" s="42">
        <v>90</v>
      </c>
      <c r="AH1209" s="46">
        <v>46260</v>
      </c>
      <c r="AI1209" s="46">
        <f t="shared" si="231"/>
        <v>33011</v>
      </c>
      <c r="AJ1209" t="s">
        <v>1376</v>
      </c>
      <c r="AL1209" s="1">
        <f t="shared" si="239"/>
        <v>1079</v>
      </c>
      <c r="AM1209" s="1">
        <v>62</v>
      </c>
      <c r="AS1209" s="1">
        <f t="shared" si="241"/>
        <v>957</v>
      </c>
      <c r="AT1209" s="24">
        <v>769</v>
      </c>
      <c r="AU1209" s="1">
        <v>188</v>
      </c>
    </row>
    <row r="1210" spans="1:47" hidden="1" outlineLevel="1" x14ac:dyDescent="0.2">
      <c r="A1210" t="s">
        <v>875</v>
      </c>
      <c r="B1210" s="11" t="s">
        <v>1679</v>
      </c>
      <c r="E1210" s="1">
        <f t="shared" si="234"/>
        <v>6265</v>
      </c>
      <c r="G1210" s="1">
        <f t="shared" si="240"/>
        <v>4485</v>
      </c>
      <c r="H1210" s="1">
        <v>4407</v>
      </c>
      <c r="I1210" s="2"/>
      <c r="J1210" s="2">
        <f t="shared" si="232"/>
        <v>0.70343176376695926</v>
      </c>
      <c r="K1210" s="7">
        <f t="shared" si="233"/>
        <v>3</v>
      </c>
      <c r="L1210" s="7">
        <f t="shared" si="233"/>
        <v>2</v>
      </c>
      <c r="M1210" s="7">
        <f t="shared" si="233"/>
        <v>1</v>
      </c>
      <c r="N1210" s="2">
        <f t="shared" si="235"/>
        <v>0.23192338387869113</v>
      </c>
      <c r="O1210" s="2">
        <f t="shared" si="236"/>
        <v>0.35530726256983242</v>
      </c>
      <c r="P1210" s="2">
        <f t="shared" si="237"/>
        <v>0.41276935355147648</v>
      </c>
      <c r="Q1210" s="2">
        <f t="shared" si="238"/>
        <v>-5.5511151231257827E-17</v>
      </c>
      <c r="R1210" s="1">
        <v>1453</v>
      </c>
      <c r="S1210" s="1">
        <v>2226</v>
      </c>
      <c r="T1210" s="1">
        <v>2586</v>
      </c>
      <c r="AA1210" t="s">
        <v>1342</v>
      </c>
      <c r="AB1210" t="e">
        <f>#REF!</f>
        <v>#REF!</v>
      </c>
      <c r="AE1210" s="40">
        <v>33</v>
      </c>
      <c r="AF1210" s="42">
        <v>1</v>
      </c>
      <c r="AG1210" s="42">
        <v>40</v>
      </c>
      <c r="AH1210" s="46">
        <v>47140</v>
      </c>
      <c r="AI1210" s="46">
        <f t="shared" si="231"/>
        <v>33001</v>
      </c>
      <c r="AJ1210" t="s">
        <v>1376</v>
      </c>
      <c r="AL1210" s="1">
        <f t="shared" si="239"/>
        <v>6047</v>
      </c>
      <c r="AM1210" s="1">
        <v>218</v>
      </c>
      <c r="AS1210" s="1">
        <f t="shared" si="241"/>
        <v>4485</v>
      </c>
      <c r="AT1210" s="24">
        <v>2995</v>
      </c>
      <c r="AU1210" s="1">
        <v>1490</v>
      </c>
    </row>
    <row r="1211" spans="1:47" hidden="1" outlineLevel="1" x14ac:dyDescent="0.2">
      <c r="A1211" t="s">
        <v>2336</v>
      </c>
      <c r="B1211" s="11" t="s">
        <v>1679</v>
      </c>
      <c r="E1211" s="1">
        <f t="shared" si="234"/>
        <v>22637</v>
      </c>
      <c r="G1211" s="1">
        <f t="shared" si="240"/>
        <v>16875</v>
      </c>
      <c r="H1211" s="1">
        <v>16697</v>
      </c>
      <c r="I1211" s="2"/>
      <c r="J1211" s="2">
        <f t="shared" si="232"/>
        <v>0.73759773821619468</v>
      </c>
      <c r="K1211" s="7">
        <f t="shared" si="233"/>
        <v>3</v>
      </c>
      <c r="L1211" s="7">
        <f t="shared" si="233"/>
        <v>2</v>
      </c>
      <c r="M1211" s="7">
        <f t="shared" si="233"/>
        <v>1</v>
      </c>
      <c r="N1211" s="2">
        <f t="shared" si="235"/>
        <v>0.2724742677916685</v>
      </c>
      <c r="O1211" s="2">
        <f t="shared" si="236"/>
        <v>0.32566152758757788</v>
      </c>
      <c r="P1211" s="2">
        <f t="shared" si="237"/>
        <v>0.40186420462075362</v>
      </c>
      <c r="Q1211" s="2">
        <f t="shared" si="238"/>
        <v>0</v>
      </c>
      <c r="R1211" s="1">
        <v>6168</v>
      </c>
      <c r="S1211" s="1">
        <v>7372</v>
      </c>
      <c r="T1211" s="1">
        <v>9097</v>
      </c>
      <c r="AA1211" t="s">
        <v>1079</v>
      </c>
      <c r="AB1211" t="e">
        <f>#REF!</f>
        <v>#REF!</v>
      </c>
      <c r="AE1211" s="40">
        <v>33</v>
      </c>
      <c r="AF1211" s="42">
        <v>11</v>
      </c>
      <c r="AG1211" s="42">
        <v>95</v>
      </c>
      <c r="AH1211" s="46">
        <v>47540</v>
      </c>
      <c r="AI1211" s="46">
        <f t="shared" si="231"/>
        <v>33011</v>
      </c>
      <c r="AJ1211" t="s">
        <v>1376</v>
      </c>
      <c r="AL1211" s="1">
        <f t="shared" si="239"/>
        <v>21395</v>
      </c>
      <c r="AM1211" s="1">
        <v>1242</v>
      </c>
      <c r="AS1211" s="1">
        <f t="shared" si="241"/>
        <v>16875</v>
      </c>
      <c r="AT1211" s="24">
        <v>10870</v>
      </c>
      <c r="AU1211" s="1">
        <v>6005</v>
      </c>
    </row>
    <row r="1212" spans="1:47" hidden="1" outlineLevel="1" x14ac:dyDescent="0.2">
      <c r="A1212" t="s">
        <v>2339</v>
      </c>
      <c r="B1212" s="11" t="s">
        <v>1679</v>
      </c>
      <c r="E1212" s="1">
        <f t="shared" si="234"/>
        <v>1451</v>
      </c>
      <c r="G1212" s="1">
        <f t="shared" si="240"/>
        <v>1048</v>
      </c>
      <c r="H1212" s="1">
        <v>1042</v>
      </c>
      <c r="I1212" s="2"/>
      <c r="J1212" s="2">
        <f t="shared" si="232"/>
        <v>0.71812543073742252</v>
      </c>
      <c r="K1212" s="7">
        <f t="shared" si="233"/>
        <v>3</v>
      </c>
      <c r="L1212" s="7">
        <f t="shared" si="233"/>
        <v>2</v>
      </c>
      <c r="M1212" s="7">
        <f t="shared" si="233"/>
        <v>1</v>
      </c>
      <c r="N1212" s="2">
        <f t="shared" si="235"/>
        <v>0.20744314266023431</v>
      </c>
      <c r="O1212" s="2">
        <f t="shared" si="236"/>
        <v>0.37353549276361131</v>
      </c>
      <c r="P1212" s="2">
        <f t="shared" si="237"/>
        <v>0.41902136457615435</v>
      </c>
      <c r="Q1212" s="2">
        <f t="shared" si="238"/>
        <v>0</v>
      </c>
      <c r="R1212" s="1">
        <v>301</v>
      </c>
      <c r="S1212" s="1">
        <v>542</v>
      </c>
      <c r="T1212" s="1">
        <v>608</v>
      </c>
      <c r="AA1212" t="s">
        <v>1904</v>
      </c>
      <c r="AB1212" t="e">
        <f>#REF!</f>
        <v>#REF!</v>
      </c>
      <c r="AE1212" s="40">
        <v>33</v>
      </c>
      <c r="AF1212" s="42">
        <v>17</v>
      </c>
      <c r="AG1212" s="42">
        <v>35</v>
      </c>
      <c r="AH1212" s="46">
        <v>47700</v>
      </c>
      <c r="AI1212" s="46">
        <f t="shared" si="231"/>
        <v>33017</v>
      </c>
      <c r="AJ1212" t="s">
        <v>1376</v>
      </c>
      <c r="AL1212" s="1">
        <f t="shared" si="239"/>
        <v>1333</v>
      </c>
      <c r="AM1212" s="1">
        <v>118</v>
      </c>
      <c r="AS1212" s="1">
        <f t="shared" si="241"/>
        <v>1048</v>
      </c>
      <c r="AT1212" s="24">
        <v>921</v>
      </c>
      <c r="AU1212" s="1">
        <v>127</v>
      </c>
    </row>
    <row r="1213" spans="1:47" hidden="1" outlineLevel="1" x14ac:dyDescent="0.2">
      <c r="A1213" t="s">
        <v>14</v>
      </c>
      <c r="B1213" s="11" t="s">
        <v>1679</v>
      </c>
      <c r="E1213" s="1">
        <f t="shared" si="234"/>
        <v>1037</v>
      </c>
      <c r="G1213" s="1">
        <f t="shared" si="240"/>
        <v>806</v>
      </c>
      <c r="H1213" s="1">
        <v>794</v>
      </c>
      <c r="I1213" s="2"/>
      <c r="J1213" s="2">
        <f t="shared" si="232"/>
        <v>0.76567020250723239</v>
      </c>
      <c r="K1213" s="7">
        <f t="shared" si="233"/>
        <v>3</v>
      </c>
      <c r="L1213" s="7">
        <f t="shared" si="233"/>
        <v>2</v>
      </c>
      <c r="M1213" s="7">
        <f t="shared" si="233"/>
        <v>1</v>
      </c>
      <c r="N1213" s="2">
        <f t="shared" si="235"/>
        <v>0.29797492767598843</v>
      </c>
      <c r="O1213" s="2">
        <f t="shared" si="236"/>
        <v>0.34426229508196721</v>
      </c>
      <c r="P1213" s="2">
        <f t="shared" si="237"/>
        <v>0.35776277724204436</v>
      </c>
      <c r="Q1213" s="2">
        <f t="shared" si="238"/>
        <v>0</v>
      </c>
      <c r="R1213" s="1">
        <v>309</v>
      </c>
      <c r="S1213" s="1">
        <v>357</v>
      </c>
      <c r="T1213" s="1">
        <v>371</v>
      </c>
      <c r="AA1213" t="s">
        <v>408</v>
      </c>
      <c r="AB1213" t="e">
        <f>#REF!</f>
        <v>#REF!</v>
      </c>
      <c r="AE1213" s="40">
        <v>33</v>
      </c>
      <c r="AF1213" s="42">
        <v>7</v>
      </c>
      <c r="AG1213" s="42">
        <v>135</v>
      </c>
      <c r="AH1213" s="46">
        <v>47860</v>
      </c>
      <c r="AI1213" s="46">
        <f t="shared" si="231"/>
        <v>33007</v>
      </c>
      <c r="AJ1213" t="s">
        <v>1376</v>
      </c>
      <c r="AL1213" s="1">
        <f t="shared" si="239"/>
        <v>958</v>
      </c>
      <c r="AM1213" s="1">
        <v>79</v>
      </c>
      <c r="AS1213" s="1">
        <f t="shared" si="241"/>
        <v>806</v>
      </c>
      <c r="AT1213" s="24">
        <v>648</v>
      </c>
      <c r="AU1213" s="1">
        <v>158</v>
      </c>
    </row>
    <row r="1214" spans="1:47" hidden="1" outlineLevel="1" x14ac:dyDescent="0.2">
      <c r="A1214" t="s">
        <v>129</v>
      </c>
      <c r="B1214" s="11" t="s">
        <v>1679</v>
      </c>
      <c r="E1214" s="1">
        <f t="shared" si="234"/>
        <v>13101</v>
      </c>
      <c r="G1214" s="1">
        <f t="shared" si="240"/>
        <v>9259</v>
      </c>
      <c r="H1214" s="1">
        <v>8961</v>
      </c>
      <c r="I1214" s="2"/>
      <c r="J1214" s="2">
        <f t="shared" si="232"/>
        <v>0.68399358827570411</v>
      </c>
      <c r="K1214" s="7">
        <f t="shared" si="233"/>
        <v>3</v>
      </c>
      <c r="L1214" s="7">
        <f t="shared" si="233"/>
        <v>2</v>
      </c>
      <c r="M1214" s="7">
        <f t="shared" si="233"/>
        <v>1</v>
      </c>
      <c r="N1214" s="2">
        <f t="shared" si="235"/>
        <v>0.29333638653537897</v>
      </c>
      <c r="O1214" s="2">
        <f t="shared" si="236"/>
        <v>0.31883062361651782</v>
      </c>
      <c r="P1214" s="2">
        <f t="shared" si="237"/>
        <v>0.38783298984810322</v>
      </c>
      <c r="Q1214" s="2">
        <f t="shared" si="238"/>
        <v>0</v>
      </c>
      <c r="R1214" s="1">
        <v>3843</v>
      </c>
      <c r="S1214" s="1">
        <v>4177</v>
      </c>
      <c r="T1214" s="1">
        <v>5081</v>
      </c>
      <c r="AA1214" t="s">
        <v>1079</v>
      </c>
      <c r="AB1214" t="e">
        <f>#REF!</f>
        <v>#REF!</v>
      </c>
      <c r="AE1214" s="40">
        <v>33</v>
      </c>
      <c r="AF1214" s="42">
        <v>11</v>
      </c>
      <c r="AG1214" s="42">
        <v>100</v>
      </c>
      <c r="AH1214" s="46">
        <v>48020</v>
      </c>
      <c r="AI1214" s="46">
        <f t="shared" si="231"/>
        <v>33011</v>
      </c>
      <c r="AJ1214" t="s">
        <v>1376</v>
      </c>
      <c r="AL1214" s="1">
        <f t="shared" si="239"/>
        <v>12306</v>
      </c>
      <c r="AM1214" s="1">
        <v>795</v>
      </c>
      <c r="AS1214" s="1">
        <f t="shared" si="241"/>
        <v>9259</v>
      </c>
      <c r="AT1214" s="24">
        <v>6423</v>
      </c>
      <c r="AU1214" s="1">
        <v>2836</v>
      </c>
    </row>
    <row r="1215" spans="1:47" hidden="1" outlineLevel="1" x14ac:dyDescent="0.2">
      <c r="A1215" t="s">
        <v>443</v>
      </c>
      <c r="B1215" s="11" t="s">
        <v>1679</v>
      </c>
      <c r="E1215" s="1">
        <f t="shared" si="234"/>
        <v>22</v>
      </c>
      <c r="G1215" s="1">
        <f t="shared" si="240"/>
        <v>22</v>
      </c>
      <c r="H1215" s="1">
        <v>21</v>
      </c>
      <c r="I1215" s="2"/>
      <c r="J1215" s="2">
        <f t="shared" si="232"/>
        <v>0.95454545454545459</v>
      </c>
      <c r="K1215" s="7">
        <f t="shared" si="233"/>
        <v>2</v>
      </c>
      <c r="L1215" s="7">
        <f t="shared" si="233"/>
        <v>1</v>
      </c>
      <c r="M1215" s="7" t="str">
        <f t="shared" si="233"/>
        <v/>
      </c>
      <c r="N1215" s="2">
        <f t="shared" si="235"/>
        <v>0.18181818181818182</v>
      </c>
      <c r="O1215" s="2">
        <f t="shared" si="236"/>
        <v>0.81818181818181823</v>
      </c>
      <c r="P1215" s="2">
        <f t="shared" si="237"/>
        <v>0</v>
      </c>
      <c r="Q1215" s="2">
        <f t="shared" si="238"/>
        <v>-1.1102230246251565E-16</v>
      </c>
      <c r="R1215" s="1">
        <v>4</v>
      </c>
      <c r="S1215" s="1">
        <v>18</v>
      </c>
      <c r="T1215" s="1">
        <v>0</v>
      </c>
      <c r="AA1215" t="s">
        <v>408</v>
      </c>
      <c r="AB1215" t="e">
        <f>#REF!</f>
        <v>#REF!</v>
      </c>
      <c r="AE1215" s="40">
        <v>33</v>
      </c>
      <c r="AF1215" s="42">
        <v>7</v>
      </c>
      <c r="AG1215" s="42">
        <v>140</v>
      </c>
      <c r="AH1215" s="46">
        <v>48260</v>
      </c>
      <c r="AI1215" s="46">
        <f t="shared" si="231"/>
        <v>33007</v>
      </c>
      <c r="AJ1215" t="s">
        <v>1207</v>
      </c>
      <c r="AL1215" s="1">
        <f t="shared" si="239"/>
        <v>22</v>
      </c>
      <c r="AM1215" s="1">
        <v>0</v>
      </c>
      <c r="AS1215" s="1">
        <f t="shared" si="241"/>
        <v>22</v>
      </c>
      <c r="AT1215" s="24">
        <v>11</v>
      </c>
      <c r="AU1215" s="1">
        <v>11</v>
      </c>
    </row>
    <row r="1216" spans="1:47" hidden="1" outlineLevel="1" x14ac:dyDescent="0.2">
      <c r="A1216" t="s">
        <v>676</v>
      </c>
      <c r="B1216" s="11" t="s">
        <v>1679</v>
      </c>
      <c r="E1216" s="1">
        <f t="shared" si="234"/>
        <v>3786</v>
      </c>
      <c r="G1216" s="1">
        <f t="shared" si="240"/>
        <v>2563</v>
      </c>
      <c r="H1216" s="1">
        <v>2539</v>
      </c>
      <c r="I1216" s="2"/>
      <c r="J1216" s="2">
        <f t="shared" si="232"/>
        <v>0.67062863180137344</v>
      </c>
      <c r="K1216" s="7">
        <f t="shared" si="233"/>
        <v>3</v>
      </c>
      <c r="L1216" s="7">
        <f t="shared" si="233"/>
        <v>2</v>
      </c>
      <c r="M1216" s="7">
        <f t="shared" si="233"/>
        <v>1</v>
      </c>
      <c r="N1216" s="2">
        <f t="shared" si="235"/>
        <v>0.26835710512414157</v>
      </c>
      <c r="O1216" s="2">
        <f t="shared" si="236"/>
        <v>0.36318013734812465</v>
      </c>
      <c r="P1216" s="2">
        <f t="shared" si="237"/>
        <v>0.36846275752773378</v>
      </c>
      <c r="Q1216" s="2">
        <f t="shared" si="238"/>
        <v>0</v>
      </c>
      <c r="R1216" s="1">
        <v>1016</v>
      </c>
      <c r="S1216" s="1">
        <v>1375</v>
      </c>
      <c r="T1216" s="1">
        <v>1395</v>
      </c>
      <c r="AA1216" t="s">
        <v>1904</v>
      </c>
      <c r="AB1216" t="e">
        <f>#REF!</f>
        <v>#REF!</v>
      </c>
      <c r="AE1216" s="40">
        <v>33</v>
      </c>
      <c r="AF1216" s="42">
        <v>17</v>
      </c>
      <c r="AG1216" s="42">
        <v>40</v>
      </c>
      <c r="AH1216" s="46">
        <v>48660</v>
      </c>
      <c r="AI1216" s="46">
        <f t="shared" si="231"/>
        <v>33017</v>
      </c>
      <c r="AJ1216" t="s">
        <v>1376</v>
      </c>
      <c r="AL1216" s="1">
        <f t="shared" si="239"/>
        <v>3471</v>
      </c>
      <c r="AM1216" s="1">
        <v>315</v>
      </c>
      <c r="AS1216" s="1">
        <f t="shared" si="241"/>
        <v>2563</v>
      </c>
      <c r="AT1216" s="24">
        <v>2036</v>
      </c>
      <c r="AU1216" s="1">
        <v>527</v>
      </c>
    </row>
    <row r="1217" spans="1:47" hidden="1" outlineLevel="1" x14ac:dyDescent="0.2">
      <c r="A1217" t="s">
        <v>590</v>
      </c>
      <c r="B1217" s="11" t="s">
        <v>1679</v>
      </c>
      <c r="E1217" s="1">
        <f t="shared" si="234"/>
        <v>693</v>
      </c>
      <c r="G1217" s="1">
        <f t="shared" si="240"/>
        <v>545</v>
      </c>
      <c r="H1217" s="1">
        <v>544</v>
      </c>
      <c r="I1217" s="2"/>
      <c r="J1217" s="2">
        <f t="shared" si="232"/>
        <v>0.78499278499278502</v>
      </c>
      <c r="K1217" s="7">
        <f t="shared" si="233"/>
        <v>3</v>
      </c>
      <c r="L1217" s="7">
        <f t="shared" si="233"/>
        <v>1</v>
      </c>
      <c r="M1217" s="7">
        <f t="shared" si="233"/>
        <v>2</v>
      </c>
      <c r="N1217" s="2">
        <f t="shared" si="235"/>
        <v>0.20634920634920634</v>
      </c>
      <c r="O1217" s="2">
        <f t="shared" si="236"/>
        <v>0.42857142857142855</v>
      </c>
      <c r="P1217" s="2">
        <f t="shared" si="237"/>
        <v>0.36507936507936506</v>
      </c>
      <c r="Q1217" s="2">
        <f t="shared" si="238"/>
        <v>1.1102230246251565E-16</v>
      </c>
      <c r="R1217" s="1">
        <v>143</v>
      </c>
      <c r="S1217" s="1">
        <v>297</v>
      </c>
      <c r="T1217" s="1">
        <v>253</v>
      </c>
      <c r="AA1217" t="s">
        <v>2112</v>
      </c>
      <c r="AB1217" t="e">
        <f>#REF!</f>
        <v>#REF!</v>
      </c>
      <c r="AE1217" s="40">
        <v>33</v>
      </c>
      <c r="AF1217" s="42">
        <v>9</v>
      </c>
      <c r="AG1217" s="42">
        <v>140</v>
      </c>
      <c r="AH1217" s="46">
        <v>48980</v>
      </c>
      <c r="AI1217" s="46">
        <f t="shared" si="231"/>
        <v>33009</v>
      </c>
      <c r="AJ1217" t="s">
        <v>1376</v>
      </c>
      <c r="AL1217" s="1">
        <f t="shared" si="239"/>
        <v>664</v>
      </c>
      <c r="AM1217" s="1">
        <v>29</v>
      </c>
      <c r="AS1217" s="1">
        <f t="shared" si="241"/>
        <v>545</v>
      </c>
      <c r="AT1217" s="24">
        <v>443</v>
      </c>
      <c r="AU1217" s="1">
        <v>102</v>
      </c>
    </row>
    <row r="1218" spans="1:47" hidden="1" outlineLevel="1" x14ac:dyDescent="0.2">
      <c r="A1218" t="s">
        <v>728</v>
      </c>
      <c r="B1218" s="11" t="s">
        <v>1679</v>
      </c>
      <c r="E1218" s="1">
        <f t="shared" si="234"/>
        <v>2245</v>
      </c>
      <c r="G1218" s="1">
        <f t="shared" si="240"/>
        <v>1806</v>
      </c>
      <c r="H1218" s="1">
        <v>1778</v>
      </c>
      <c r="I1218" s="2"/>
      <c r="J1218" s="2">
        <f t="shared" si="232"/>
        <v>0.79198218262806241</v>
      </c>
      <c r="K1218" s="7">
        <f t="shared" si="233"/>
        <v>2</v>
      </c>
      <c r="L1218" s="7">
        <f t="shared" si="233"/>
        <v>3</v>
      </c>
      <c r="M1218" s="7">
        <f t="shared" si="233"/>
        <v>1</v>
      </c>
      <c r="N1218" s="2">
        <f t="shared" si="235"/>
        <v>0.3002227171492205</v>
      </c>
      <c r="O1218" s="2">
        <f t="shared" si="236"/>
        <v>0.28685968819599111</v>
      </c>
      <c r="P1218" s="2">
        <f t="shared" si="237"/>
        <v>0.41291759465478844</v>
      </c>
      <c r="Q1218" s="2">
        <f t="shared" si="238"/>
        <v>0</v>
      </c>
      <c r="R1218" s="1">
        <v>674</v>
      </c>
      <c r="S1218" s="1">
        <v>644</v>
      </c>
      <c r="T1218" s="1">
        <v>927</v>
      </c>
      <c r="AA1218" t="s">
        <v>1079</v>
      </c>
      <c r="AB1218" t="e">
        <f>#REF!</f>
        <v>#REF!</v>
      </c>
      <c r="AE1218" s="40">
        <v>33</v>
      </c>
      <c r="AF1218" s="42">
        <v>11</v>
      </c>
      <c r="AG1218" s="42">
        <v>105</v>
      </c>
      <c r="AH1218" s="46">
        <v>49140</v>
      </c>
      <c r="AI1218" s="46">
        <f t="shared" si="231"/>
        <v>33011</v>
      </c>
      <c r="AJ1218" t="s">
        <v>1376</v>
      </c>
      <c r="AL1218" s="1">
        <f t="shared" si="239"/>
        <v>2129</v>
      </c>
      <c r="AM1218" s="1">
        <v>116</v>
      </c>
      <c r="AS1218" s="1">
        <f t="shared" si="241"/>
        <v>1806</v>
      </c>
      <c r="AT1218" s="24">
        <v>1232</v>
      </c>
      <c r="AU1218" s="1">
        <v>574</v>
      </c>
    </row>
    <row r="1219" spans="1:47" hidden="1" outlineLevel="1" x14ac:dyDescent="0.2">
      <c r="A1219" t="s">
        <v>582</v>
      </c>
      <c r="B1219" s="11" t="s">
        <v>1679</v>
      </c>
      <c r="E1219" s="1">
        <f t="shared" si="234"/>
        <v>4711</v>
      </c>
      <c r="G1219" s="1">
        <f t="shared" si="240"/>
        <v>3689</v>
      </c>
      <c r="H1219" s="1">
        <v>3646</v>
      </c>
      <c r="I1219" s="2"/>
      <c r="J1219" s="2">
        <f t="shared" si="232"/>
        <v>0.77393334748461051</v>
      </c>
      <c r="K1219" s="7">
        <f t="shared" si="233"/>
        <v>3</v>
      </c>
      <c r="L1219" s="7">
        <f t="shared" si="233"/>
        <v>1</v>
      </c>
      <c r="M1219" s="7">
        <f t="shared" si="233"/>
        <v>2</v>
      </c>
      <c r="N1219" s="2">
        <f t="shared" si="235"/>
        <v>0.21693907875185736</v>
      </c>
      <c r="O1219" s="2">
        <f t="shared" si="236"/>
        <v>0.39630651666312883</v>
      </c>
      <c r="P1219" s="2">
        <f t="shared" si="237"/>
        <v>0.38675440458501381</v>
      </c>
      <c r="Q1219" s="2">
        <f t="shared" si="238"/>
        <v>0</v>
      </c>
      <c r="R1219" s="1">
        <v>1022</v>
      </c>
      <c r="S1219" s="1">
        <v>1867</v>
      </c>
      <c r="T1219" s="1">
        <v>1822</v>
      </c>
      <c r="AA1219" t="s">
        <v>1562</v>
      </c>
      <c r="AB1219" t="e">
        <f>#REF!</f>
        <v>#REF!</v>
      </c>
      <c r="AE1219" s="40">
        <v>33</v>
      </c>
      <c r="AF1219" s="42">
        <v>3</v>
      </c>
      <c r="AG1219" s="42">
        <v>65</v>
      </c>
      <c r="AH1219" s="46">
        <v>49380</v>
      </c>
      <c r="AI1219" s="46">
        <f t="shared" si="231"/>
        <v>33003</v>
      </c>
      <c r="AJ1219" t="s">
        <v>1376</v>
      </c>
      <c r="AL1219" s="1">
        <f t="shared" si="239"/>
        <v>4521</v>
      </c>
      <c r="AM1219" s="1">
        <v>190</v>
      </c>
      <c r="AS1219" s="1">
        <f t="shared" si="241"/>
        <v>3689</v>
      </c>
      <c r="AT1219" s="24">
        <v>2271</v>
      </c>
      <c r="AU1219" s="1">
        <v>1418</v>
      </c>
    </row>
    <row r="1220" spans="1:47" hidden="1" outlineLevel="1" x14ac:dyDescent="0.2">
      <c r="A1220" t="s">
        <v>872</v>
      </c>
      <c r="B1220" s="11" t="s">
        <v>1679</v>
      </c>
      <c r="E1220" s="1">
        <f t="shared" si="234"/>
        <v>67249</v>
      </c>
      <c r="G1220" s="1">
        <f t="shared" si="240"/>
        <v>45833</v>
      </c>
      <c r="H1220" s="1">
        <v>45281</v>
      </c>
      <c r="I1220" s="2"/>
      <c r="J1220" s="2">
        <f t="shared" si="232"/>
        <v>0.6733334324673973</v>
      </c>
      <c r="K1220" s="7">
        <f t="shared" si="233"/>
        <v>2</v>
      </c>
      <c r="L1220" s="7">
        <f t="shared" si="233"/>
        <v>3</v>
      </c>
      <c r="M1220" s="7">
        <f t="shared" si="233"/>
        <v>1</v>
      </c>
      <c r="N1220" s="2">
        <f t="shared" si="235"/>
        <v>0.34358875224910407</v>
      </c>
      <c r="O1220" s="2">
        <f t="shared" si="236"/>
        <v>0.22980267364570478</v>
      </c>
      <c r="P1220" s="2">
        <f t="shared" si="237"/>
        <v>0.42660857410519115</v>
      </c>
      <c r="Q1220" s="2">
        <f t="shared" si="238"/>
        <v>-5.5511151231257827E-17</v>
      </c>
      <c r="R1220" s="1">
        <v>23106</v>
      </c>
      <c r="S1220" s="1">
        <v>15454</v>
      </c>
      <c r="T1220" s="1">
        <v>28689</v>
      </c>
      <c r="AA1220" t="s">
        <v>1079</v>
      </c>
      <c r="AB1220" t="e">
        <f>#REF!</f>
        <v>#REF!</v>
      </c>
      <c r="AE1220" s="40">
        <v>33</v>
      </c>
      <c r="AF1220" s="42">
        <v>11</v>
      </c>
      <c r="AG1220" s="42">
        <v>110</v>
      </c>
      <c r="AH1220" s="46">
        <v>50260</v>
      </c>
      <c r="AI1220" s="46">
        <f t="shared" si="231"/>
        <v>33011</v>
      </c>
      <c r="AJ1220" t="s">
        <v>1161</v>
      </c>
      <c r="AL1220" s="1">
        <f t="shared" si="239"/>
        <v>61051</v>
      </c>
      <c r="AM1220" s="1">
        <v>6198</v>
      </c>
      <c r="AS1220" s="1">
        <f t="shared" si="241"/>
        <v>45833</v>
      </c>
      <c r="AT1220" s="24">
        <v>31013</v>
      </c>
      <c r="AU1220" s="1">
        <v>14820</v>
      </c>
    </row>
    <row r="1221" spans="1:47" hidden="1" outlineLevel="1" x14ac:dyDescent="0.2">
      <c r="A1221" t="s">
        <v>392</v>
      </c>
      <c r="B1221" s="11" t="s">
        <v>1679</v>
      </c>
      <c r="E1221" s="1">
        <f t="shared" si="234"/>
        <v>520</v>
      </c>
      <c r="G1221" s="1">
        <f t="shared" si="240"/>
        <v>454</v>
      </c>
      <c r="H1221" s="1">
        <v>451</v>
      </c>
      <c r="I1221" s="2"/>
      <c r="J1221" s="2">
        <f t="shared" si="232"/>
        <v>0.86730769230769234</v>
      </c>
      <c r="K1221" s="7">
        <f t="shared" si="233"/>
        <v>1</v>
      </c>
      <c r="L1221" s="7">
        <f t="shared" si="233"/>
        <v>3</v>
      </c>
      <c r="M1221" s="7">
        <f t="shared" si="233"/>
        <v>2</v>
      </c>
      <c r="N1221" s="2">
        <f t="shared" si="235"/>
        <v>0.4</v>
      </c>
      <c r="O1221" s="2">
        <f t="shared" si="236"/>
        <v>0.20576923076923076</v>
      </c>
      <c r="P1221" s="2">
        <f t="shared" si="237"/>
        <v>0.39423076923076922</v>
      </c>
      <c r="Q1221" s="2">
        <f t="shared" si="238"/>
        <v>0</v>
      </c>
      <c r="R1221" s="1">
        <v>208</v>
      </c>
      <c r="S1221" s="1">
        <v>107</v>
      </c>
      <c r="T1221" s="1">
        <v>205</v>
      </c>
      <c r="AA1221" t="s">
        <v>1367</v>
      </c>
      <c r="AB1221" t="e">
        <f>#REF!</f>
        <v>#REF!</v>
      </c>
      <c r="AE1221" s="40">
        <v>33</v>
      </c>
      <c r="AF1221" s="42">
        <v>5</v>
      </c>
      <c r="AG1221" s="42">
        <v>60</v>
      </c>
      <c r="AH1221" s="46">
        <v>50580</v>
      </c>
      <c r="AI1221" s="46">
        <f t="shared" si="231"/>
        <v>33005</v>
      </c>
      <c r="AJ1221" t="s">
        <v>1376</v>
      </c>
      <c r="AL1221" s="1">
        <f t="shared" si="239"/>
        <v>493</v>
      </c>
      <c r="AM1221" s="1">
        <v>27</v>
      </c>
      <c r="AS1221" s="1">
        <f t="shared" si="241"/>
        <v>454</v>
      </c>
      <c r="AT1221" s="24">
        <v>310</v>
      </c>
      <c r="AU1221" s="1">
        <v>144</v>
      </c>
    </row>
    <row r="1222" spans="1:47" hidden="1" outlineLevel="1" x14ac:dyDescent="0.2">
      <c r="A1222" t="s">
        <v>2457</v>
      </c>
      <c r="B1222" s="11" t="s">
        <v>1679</v>
      </c>
      <c r="E1222" s="1">
        <f t="shared" si="234"/>
        <v>5100</v>
      </c>
      <c r="G1222" s="1">
        <f t="shared" si="240"/>
        <v>3964</v>
      </c>
      <c r="H1222" s="1">
        <v>3922</v>
      </c>
      <c r="I1222" s="2"/>
      <c r="J1222" s="2">
        <f t="shared" si="232"/>
        <v>0.76901960784313728</v>
      </c>
      <c r="K1222" s="7">
        <f t="shared" si="233"/>
        <v>3</v>
      </c>
      <c r="L1222" s="7">
        <f t="shared" si="233"/>
        <v>1</v>
      </c>
      <c r="M1222" s="7">
        <f t="shared" si="233"/>
        <v>2</v>
      </c>
      <c r="N1222" s="2">
        <f t="shared" si="235"/>
        <v>0.27568627450980393</v>
      </c>
      <c r="O1222" s="2">
        <f t="shared" si="236"/>
        <v>0.38960784313725488</v>
      </c>
      <c r="P1222" s="2">
        <f t="shared" si="237"/>
        <v>0.33470588235294119</v>
      </c>
      <c r="Q1222" s="2">
        <f t="shared" si="238"/>
        <v>5.5511151231257827E-17</v>
      </c>
      <c r="R1222" s="1">
        <v>1406</v>
      </c>
      <c r="S1222" s="1">
        <v>1987</v>
      </c>
      <c r="T1222" s="1">
        <v>1707</v>
      </c>
      <c r="AA1222" t="s">
        <v>1079</v>
      </c>
      <c r="AB1222" t="e">
        <f>#REF!</f>
        <v>#REF!</v>
      </c>
      <c r="AE1222" s="40">
        <v>33</v>
      </c>
      <c r="AF1222" s="42">
        <v>11</v>
      </c>
      <c r="AG1222" s="42">
        <v>115</v>
      </c>
      <c r="AH1222" s="46">
        <v>50740</v>
      </c>
      <c r="AI1222" s="46">
        <f t="shared" si="231"/>
        <v>33011</v>
      </c>
      <c r="AJ1222" t="s">
        <v>1376</v>
      </c>
      <c r="AL1222" s="1">
        <f t="shared" si="239"/>
        <v>4747</v>
      </c>
      <c r="AM1222" s="1">
        <v>353</v>
      </c>
      <c r="AS1222" s="1">
        <f t="shared" si="241"/>
        <v>3964</v>
      </c>
      <c r="AT1222" s="24">
        <v>2964</v>
      </c>
      <c r="AU1222" s="1">
        <v>1000</v>
      </c>
    </row>
    <row r="1223" spans="1:47" hidden="1" outlineLevel="1" x14ac:dyDescent="0.2">
      <c r="A1223" t="s">
        <v>2375</v>
      </c>
      <c r="B1223" s="11" t="s">
        <v>1679</v>
      </c>
      <c r="E1223" s="1">
        <f t="shared" si="234"/>
        <v>1047</v>
      </c>
      <c r="G1223" s="1">
        <f t="shared" si="240"/>
        <v>920</v>
      </c>
      <c r="H1223" s="1">
        <v>902</v>
      </c>
      <c r="I1223" s="2"/>
      <c r="J1223" s="2">
        <f t="shared" si="232"/>
        <v>0.86150907354345752</v>
      </c>
      <c r="K1223" s="7">
        <f t="shared" si="233"/>
        <v>1</v>
      </c>
      <c r="L1223" s="7">
        <f t="shared" si="233"/>
        <v>3</v>
      </c>
      <c r="M1223" s="7">
        <f t="shared" si="233"/>
        <v>2</v>
      </c>
      <c r="N1223" s="2">
        <f t="shared" si="235"/>
        <v>0.39446036294173831</v>
      </c>
      <c r="O1223" s="2">
        <f t="shared" si="236"/>
        <v>0.25501432664756446</v>
      </c>
      <c r="P1223" s="2">
        <f t="shared" si="237"/>
        <v>0.35052531041069723</v>
      </c>
      <c r="Q1223" s="2">
        <f t="shared" si="238"/>
        <v>5.5511151231257827E-17</v>
      </c>
      <c r="R1223" s="1">
        <v>413</v>
      </c>
      <c r="S1223" s="1">
        <v>267</v>
      </c>
      <c r="T1223" s="1">
        <v>367</v>
      </c>
      <c r="AA1223" t="s">
        <v>2795</v>
      </c>
      <c r="AB1223" t="e">
        <f>#REF!</f>
        <v>#REF!</v>
      </c>
      <c r="AE1223" s="40">
        <v>33</v>
      </c>
      <c r="AF1223" s="42">
        <v>15</v>
      </c>
      <c r="AG1223" s="42">
        <v>100</v>
      </c>
      <c r="AH1223" s="46">
        <v>50980</v>
      </c>
      <c r="AI1223" s="46">
        <f t="shared" si="231"/>
        <v>33015</v>
      </c>
      <c r="AJ1223" t="s">
        <v>1376</v>
      </c>
      <c r="AL1223" s="1">
        <f t="shared" si="239"/>
        <v>1019</v>
      </c>
      <c r="AM1223" s="1">
        <v>28</v>
      </c>
      <c r="AS1223" s="1">
        <f t="shared" si="241"/>
        <v>920</v>
      </c>
      <c r="AT1223" s="24">
        <v>581</v>
      </c>
      <c r="AU1223" s="1">
        <v>339</v>
      </c>
    </row>
    <row r="1224" spans="1:47" hidden="1" outlineLevel="1" x14ac:dyDescent="0.2">
      <c r="A1224" t="s">
        <v>480</v>
      </c>
      <c r="B1224" s="11" t="s">
        <v>1679</v>
      </c>
      <c r="E1224" s="1">
        <f t="shared" si="234"/>
        <v>2391</v>
      </c>
      <c r="G1224" s="1">
        <f t="shared" si="240"/>
        <v>1878</v>
      </c>
      <c r="H1224" s="1">
        <v>1864</v>
      </c>
      <c r="I1224" s="2"/>
      <c r="J1224" s="2">
        <f t="shared" si="232"/>
        <v>0.77959012965286489</v>
      </c>
      <c r="K1224" s="7">
        <f t="shared" si="233"/>
        <v>3</v>
      </c>
      <c r="L1224" s="7">
        <f t="shared" si="233"/>
        <v>2</v>
      </c>
      <c r="M1224" s="7">
        <f t="shared" si="233"/>
        <v>1</v>
      </c>
      <c r="N1224" s="2">
        <f t="shared" si="235"/>
        <v>0.21037222919280635</v>
      </c>
      <c r="O1224" s="2">
        <f t="shared" si="236"/>
        <v>0.35299038059389376</v>
      </c>
      <c r="P1224" s="2">
        <f t="shared" si="237"/>
        <v>0.43663739021329989</v>
      </c>
      <c r="Q1224" s="2">
        <f t="shared" si="238"/>
        <v>5.5511151231257827E-17</v>
      </c>
      <c r="R1224" s="1">
        <v>503</v>
      </c>
      <c r="S1224" s="1">
        <v>844</v>
      </c>
      <c r="T1224" s="1">
        <v>1044</v>
      </c>
      <c r="AA1224" t="s">
        <v>1904</v>
      </c>
      <c r="AB1224" t="e">
        <f>#REF!</f>
        <v>#REF!</v>
      </c>
      <c r="AE1224" s="40">
        <v>33</v>
      </c>
      <c r="AF1224" s="42">
        <v>17</v>
      </c>
      <c r="AG1224" s="42">
        <v>45</v>
      </c>
      <c r="AH1224" s="46">
        <v>51220</v>
      </c>
      <c r="AI1224" s="46">
        <f t="shared" si="231"/>
        <v>33017</v>
      </c>
      <c r="AJ1224" t="s">
        <v>1376</v>
      </c>
      <c r="AL1224" s="1">
        <f t="shared" si="239"/>
        <v>2231</v>
      </c>
      <c r="AM1224" s="1">
        <v>160</v>
      </c>
      <c r="AS1224" s="1">
        <f t="shared" si="241"/>
        <v>1878</v>
      </c>
      <c r="AT1224" s="24">
        <v>1537</v>
      </c>
      <c r="AU1224" s="1">
        <v>341</v>
      </c>
    </row>
    <row r="1225" spans="1:47" hidden="1" outlineLevel="1" x14ac:dyDescent="0.2">
      <c r="A1225" t="s">
        <v>42</v>
      </c>
      <c r="B1225" s="11" t="s">
        <v>1679</v>
      </c>
      <c r="E1225" s="1">
        <f t="shared" si="234"/>
        <v>1971</v>
      </c>
      <c r="G1225" s="1">
        <f t="shared" si="240"/>
        <v>1547</v>
      </c>
      <c r="H1225" s="1">
        <v>1534</v>
      </c>
      <c r="I1225" s="2"/>
      <c r="J1225" s="2">
        <f t="shared" si="232"/>
        <v>0.77828513444951797</v>
      </c>
      <c r="K1225" s="7">
        <f t="shared" si="233"/>
        <v>3</v>
      </c>
      <c r="L1225" s="7">
        <f t="shared" si="233"/>
        <v>1</v>
      </c>
      <c r="M1225" s="7">
        <f t="shared" si="233"/>
        <v>2</v>
      </c>
      <c r="N1225" s="2">
        <f t="shared" si="235"/>
        <v>0.27498731608320648</v>
      </c>
      <c r="O1225" s="2">
        <f t="shared" si="236"/>
        <v>0.38051750380517502</v>
      </c>
      <c r="P1225" s="2">
        <f t="shared" si="237"/>
        <v>0.34449518011161845</v>
      </c>
      <c r="Q1225" s="2">
        <f t="shared" si="238"/>
        <v>5.5511151231257827E-17</v>
      </c>
      <c r="R1225" s="1">
        <v>542</v>
      </c>
      <c r="S1225" s="1">
        <v>750</v>
      </c>
      <c r="T1225" s="1">
        <v>679</v>
      </c>
      <c r="AA1225" t="s">
        <v>1342</v>
      </c>
      <c r="AB1225" t="e">
        <f>#REF!</f>
        <v>#REF!</v>
      </c>
      <c r="AE1225" s="40">
        <v>33</v>
      </c>
      <c r="AF1225" s="42">
        <v>1</v>
      </c>
      <c r="AG1225" s="42">
        <v>45</v>
      </c>
      <c r="AH1225" s="46">
        <v>51540</v>
      </c>
      <c r="AI1225" s="46">
        <f t="shared" si="231"/>
        <v>33001</v>
      </c>
      <c r="AJ1225" t="s">
        <v>1376</v>
      </c>
      <c r="AL1225" s="1">
        <f t="shared" si="239"/>
        <v>1836</v>
      </c>
      <c r="AM1225" s="1">
        <v>135</v>
      </c>
      <c r="AS1225" s="1">
        <f t="shared" si="241"/>
        <v>1547</v>
      </c>
      <c r="AT1225" s="24">
        <v>1177</v>
      </c>
      <c r="AU1225" s="1">
        <v>370</v>
      </c>
    </row>
    <row r="1226" spans="1:47" hidden="1" outlineLevel="1" x14ac:dyDescent="0.2">
      <c r="A1226" t="s">
        <v>2118</v>
      </c>
      <c r="B1226" s="11" t="s">
        <v>1679</v>
      </c>
      <c r="E1226" s="1">
        <f t="shared" si="234"/>
        <v>4328</v>
      </c>
      <c r="G1226" s="1">
        <f t="shared" si="240"/>
        <v>3145</v>
      </c>
      <c r="H1226" s="1">
        <v>3123</v>
      </c>
      <c r="I1226" s="2"/>
      <c r="J1226" s="2">
        <f t="shared" si="232"/>
        <v>0.72158040665434375</v>
      </c>
      <c r="K1226" s="7">
        <f t="shared" si="233"/>
        <v>3</v>
      </c>
      <c r="L1226" s="7">
        <f t="shared" si="233"/>
        <v>1</v>
      </c>
      <c r="M1226" s="7">
        <f t="shared" si="233"/>
        <v>2</v>
      </c>
      <c r="N1226" s="2">
        <f t="shared" si="235"/>
        <v>0.16474121996303143</v>
      </c>
      <c r="O1226" s="2">
        <f t="shared" si="236"/>
        <v>0.44824399260628467</v>
      </c>
      <c r="P1226" s="2">
        <f t="shared" si="237"/>
        <v>0.3870147874306839</v>
      </c>
      <c r="Q1226" s="2">
        <f t="shared" si="238"/>
        <v>5.5511151231257827E-17</v>
      </c>
      <c r="R1226" s="1">
        <v>713</v>
      </c>
      <c r="S1226" s="1">
        <v>1940</v>
      </c>
      <c r="T1226" s="1">
        <v>1675</v>
      </c>
      <c r="AA1226" t="s">
        <v>1079</v>
      </c>
      <c r="AB1226" t="e">
        <f>#REF!</f>
        <v>#REF!</v>
      </c>
      <c r="AE1226" s="40">
        <v>33</v>
      </c>
      <c r="AF1226" s="42">
        <v>11</v>
      </c>
      <c r="AG1226" s="42">
        <v>120</v>
      </c>
      <c r="AH1226" s="46">
        <v>51940</v>
      </c>
      <c r="AI1226" s="46">
        <f t="shared" si="231"/>
        <v>33011</v>
      </c>
      <c r="AJ1226" t="s">
        <v>1376</v>
      </c>
      <c r="AL1226" s="1">
        <f t="shared" si="239"/>
        <v>4000</v>
      </c>
      <c r="AM1226" s="1">
        <v>328</v>
      </c>
      <c r="AS1226" s="1">
        <f t="shared" si="241"/>
        <v>3145</v>
      </c>
      <c r="AT1226" s="24">
        <v>2716</v>
      </c>
      <c r="AU1226" s="1">
        <v>429</v>
      </c>
    </row>
    <row r="1227" spans="1:47" hidden="1" outlineLevel="1" x14ac:dyDescent="0.2">
      <c r="A1227" t="s">
        <v>120</v>
      </c>
      <c r="B1227" s="11" t="s">
        <v>1679</v>
      </c>
      <c r="E1227" s="1">
        <f t="shared" si="234"/>
        <v>4216</v>
      </c>
      <c r="G1227" s="1">
        <f t="shared" si="240"/>
        <v>3206</v>
      </c>
      <c r="H1227" s="1">
        <v>3182</v>
      </c>
      <c r="I1227" s="2"/>
      <c r="J1227" s="2">
        <f t="shared" si="232"/>
        <v>0.75474383301707781</v>
      </c>
      <c r="K1227" s="7">
        <f t="shared" si="233"/>
        <v>1</v>
      </c>
      <c r="L1227" s="7">
        <f t="shared" si="233"/>
        <v>3</v>
      </c>
      <c r="M1227" s="7">
        <f t="shared" si="233"/>
        <v>2</v>
      </c>
      <c r="N1227" s="2">
        <f t="shared" si="235"/>
        <v>0.37713472485768501</v>
      </c>
      <c r="O1227" s="2">
        <f t="shared" si="236"/>
        <v>0.27609108159392787</v>
      </c>
      <c r="P1227" s="2">
        <f t="shared" si="237"/>
        <v>0.34677419354838712</v>
      </c>
      <c r="Q1227" s="2">
        <f t="shared" si="238"/>
        <v>-5.5511151231257827E-17</v>
      </c>
      <c r="R1227" s="1">
        <v>1590</v>
      </c>
      <c r="S1227" s="1">
        <v>1164</v>
      </c>
      <c r="T1227" s="1">
        <v>1462</v>
      </c>
      <c r="AA1227" t="s">
        <v>2336</v>
      </c>
      <c r="AB1227" t="e">
        <f>#REF!</f>
        <v>#REF!</v>
      </c>
      <c r="AE1227" s="40">
        <v>33</v>
      </c>
      <c r="AF1227" s="42">
        <v>13</v>
      </c>
      <c r="AG1227" s="42">
        <v>95</v>
      </c>
      <c r="AH1227" s="46">
        <v>52100</v>
      </c>
      <c r="AI1227" s="46">
        <f t="shared" si="231"/>
        <v>33013</v>
      </c>
      <c r="AJ1227" t="s">
        <v>1376</v>
      </c>
      <c r="AL1227" s="1">
        <f t="shared" si="239"/>
        <v>4054</v>
      </c>
      <c r="AM1227" s="1">
        <v>162</v>
      </c>
      <c r="AS1227" s="1">
        <f t="shared" si="241"/>
        <v>3206</v>
      </c>
      <c r="AT1227" s="24">
        <v>1678</v>
      </c>
      <c r="AU1227" s="1">
        <v>1528</v>
      </c>
    </row>
    <row r="1228" spans="1:47" hidden="1" outlineLevel="1" x14ac:dyDescent="0.2">
      <c r="A1228" t="s">
        <v>2974</v>
      </c>
      <c r="B1228" s="11" t="s">
        <v>1679</v>
      </c>
      <c r="E1228" s="1">
        <f t="shared" si="234"/>
        <v>2038</v>
      </c>
      <c r="G1228" s="1">
        <f t="shared" si="240"/>
        <v>1683</v>
      </c>
      <c r="H1228" s="1">
        <v>1659</v>
      </c>
      <c r="I1228" s="2"/>
      <c r="J1228" s="2">
        <f t="shared" si="232"/>
        <v>0.81403336604514231</v>
      </c>
      <c r="K1228" s="7">
        <f t="shared" si="233"/>
        <v>3</v>
      </c>
      <c r="L1228" s="7">
        <f t="shared" si="233"/>
        <v>2</v>
      </c>
      <c r="M1228" s="7">
        <f t="shared" si="233"/>
        <v>1</v>
      </c>
      <c r="N1228" s="2">
        <f t="shared" si="235"/>
        <v>0.25662414131501471</v>
      </c>
      <c r="O1228" s="2">
        <f t="shared" si="236"/>
        <v>0.29685966633954858</v>
      </c>
      <c r="P1228" s="2">
        <f t="shared" si="237"/>
        <v>0.44651619234543671</v>
      </c>
      <c r="Q1228" s="2">
        <f t="shared" si="238"/>
        <v>-5.5511151231257827E-17</v>
      </c>
      <c r="R1228" s="1">
        <v>523</v>
      </c>
      <c r="S1228" s="1">
        <v>605</v>
      </c>
      <c r="T1228" s="1">
        <v>910</v>
      </c>
      <c r="AA1228" t="s">
        <v>2336</v>
      </c>
      <c r="AB1228" t="e">
        <f>#REF!</f>
        <v>#REF!</v>
      </c>
      <c r="AE1228" s="40">
        <v>33</v>
      </c>
      <c r="AF1228" s="42">
        <v>13</v>
      </c>
      <c r="AG1228" s="42">
        <v>90</v>
      </c>
      <c r="AH1228" s="46">
        <v>50900</v>
      </c>
      <c r="AI1228" s="46">
        <f t="shared" si="231"/>
        <v>33013</v>
      </c>
      <c r="AJ1228" t="s">
        <v>1376</v>
      </c>
      <c r="AL1228" s="1">
        <f t="shared" si="239"/>
        <v>1940</v>
      </c>
      <c r="AM1228" s="1">
        <v>98</v>
      </c>
      <c r="AS1228" s="1">
        <f t="shared" si="241"/>
        <v>1683</v>
      </c>
      <c r="AT1228" s="24">
        <v>1042</v>
      </c>
      <c r="AU1228" s="1">
        <v>641</v>
      </c>
    </row>
    <row r="1229" spans="1:47" hidden="1" outlineLevel="1" x14ac:dyDescent="0.2">
      <c r="A1229" t="s">
        <v>2010</v>
      </c>
      <c r="B1229" s="11" t="s">
        <v>1679</v>
      </c>
      <c r="E1229" s="1">
        <f t="shared" si="234"/>
        <v>1455</v>
      </c>
      <c r="G1229" s="1">
        <f t="shared" si="240"/>
        <v>1275</v>
      </c>
      <c r="H1229" s="1">
        <v>1255</v>
      </c>
      <c r="I1229" s="2"/>
      <c r="J1229" s="2">
        <f t="shared" si="232"/>
        <v>0.86254295532646053</v>
      </c>
      <c r="K1229" s="7">
        <f t="shared" si="233"/>
        <v>3</v>
      </c>
      <c r="L1229" s="7">
        <f t="shared" si="233"/>
        <v>2</v>
      </c>
      <c r="M1229" s="7">
        <f t="shared" si="233"/>
        <v>1</v>
      </c>
      <c r="N1229" s="2">
        <f t="shared" si="235"/>
        <v>0.28728522336769757</v>
      </c>
      <c r="O1229" s="2">
        <f t="shared" si="236"/>
        <v>0.29553264604810997</v>
      </c>
      <c r="P1229" s="2">
        <f t="shared" si="237"/>
        <v>0.41718213058419246</v>
      </c>
      <c r="Q1229" s="2">
        <f t="shared" si="238"/>
        <v>0</v>
      </c>
      <c r="R1229" s="1">
        <v>418</v>
      </c>
      <c r="S1229" s="1">
        <v>430</v>
      </c>
      <c r="T1229" s="1">
        <v>607</v>
      </c>
      <c r="AA1229" t="s">
        <v>2795</v>
      </c>
      <c r="AB1229" t="e">
        <f>#REF!</f>
        <v>#REF!</v>
      </c>
      <c r="AE1229" s="40">
        <v>33</v>
      </c>
      <c r="AF1229" s="42">
        <v>15</v>
      </c>
      <c r="AG1229" s="42">
        <v>105</v>
      </c>
      <c r="AH1229" s="46">
        <v>51380</v>
      </c>
      <c r="AI1229" s="46">
        <f t="shared" si="231"/>
        <v>33015</v>
      </c>
      <c r="AJ1229" t="s">
        <v>1376</v>
      </c>
      <c r="AL1229" s="1">
        <f t="shared" si="239"/>
        <v>1398</v>
      </c>
      <c r="AM1229" s="1">
        <v>57</v>
      </c>
      <c r="AS1229" s="1">
        <f t="shared" si="241"/>
        <v>1275</v>
      </c>
      <c r="AT1229" s="24">
        <v>903</v>
      </c>
      <c r="AU1229" s="1">
        <v>372</v>
      </c>
    </row>
    <row r="1230" spans="1:47" hidden="1" outlineLevel="1" x14ac:dyDescent="0.2">
      <c r="A1230" t="s">
        <v>2738</v>
      </c>
      <c r="B1230" s="11" t="s">
        <v>1679</v>
      </c>
      <c r="E1230" s="1">
        <f t="shared" si="234"/>
        <v>822</v>
      </c>
      <c r="G1230" s="1">
        <f t="shared" si="240"/>
        <v>648</v>
      </c>
      <c r="H1230" s="1">
        <v>639</v>
      </c>
      <c r="I1230" s="2"/>
      <c r="J1230" s="2">
        <f t="shared" si="232"/>
        <v>0.77737226277372262</v>
      </c>
      <c r="K1230" s="7">
        <f t="shared" si="233"/>
        <v>3</v>
      </c>
      <c r="L1230" s="7">
        <f t="shared" si="233"/>
        <v>2</v>
      </c>
      <c r="M1230" s="7">
        <f t="shared" si="233"/>
        <v>1</v>
      </c>
      <c r="N1230" s="2">
        <f t="shared" si="235"/>
        <v>0.30656934306569344</v>
      </c>
      <c r="O1230" s="2">
        <f t="shared" si="236"/>
        <v>0.34306569343065696</v>
      </c>
      <c r="P1230" s="2">
        <f t="shared" si="237"/>
        <v>0.35036496350364965</v>
      </c>
      <c r="Q1230" s="2">
        <f t="shared" si="238"/>
        <v>-1.1102230246251565E-16</v>
      </c>
      <c r="R1230" s="1">
        <v>252</v>
      </c>
      <c r="S1230" s="1">
        <v>282</v>
      </c>
      <c r="T1230" s="1">
        <v>288</v>
      </c>
      <c r="AA1230" t="s">
        <v>2795</v>
      </c>
      <c r="AB1230" t="e">
        <f>#REF!</f>
        <v>#REF!</v>
      </c>
      <c r="AE1230" s="40">
        <v>33</v>
      </c>
      <c r="AF1230" s="42">
        <v>15</v>
      </c>
      <c r="AG1230" s="42">
        <v>110</v>
      </c>
      <c r="AH1230" s="46">
        <v>51620</v>
      </c>
      <c r="AI1230" s="46">
        <f t="shared" si="231"/>
        <v>33015</v>
      </c>
      <c r="AJ1230" t="s">
        <v>1376</v>
      </c>
      <c r="AL1230" s="1">
        <f t="shared" si="239"/>
        <v>804</v>
      </c>
      <c r="AM1230" s="1">
        <v>18</v>
      </c>
      <c r="AS1230" s="1">
        <f t="shared" si="241"/>
        <v>648</v>
      </c>
      <c r="AT1230" s="24">
        <v>456</v>
      </c>
      <c r="AU1230" s="1">
        <v>192</v>
      </c>
    </row>
    <row r="1231" spans="1:47" hidden="1" outlineLevel="1" x14ac:dyDescent="0.2">
      <c r="A1231" t="s">
        <v>1381</v>
      </c>
      <c r="B1231" s="11" t="s">
        <v>1679</v>
      </c>
      <c r="E1231" s="1">
        <f t="shared" si="234"/>
        <v>9069</v>
      </c>
      <c r="G1231" s="1">
        <f t="shared" si="240"/>
        <v>6065</v>
      </c>
      <c r="H1231" s="1">
        <v>6004</v>
      </c>
      <c r="I1231" s="2"/>
      <c r="J1231" s="2">
        <f t="shared" si="232"/>
        <v>0.66203550556841995</v>
      </c>
      <c r="K1231" s="7">
        <f t="shared" si="233"/>
        <v>1</v>
      </c>
      <c r="L1231" s="7">
        <f t="shared" si="233"/>
        <v>3</v>
      </c>
      <c r="M1231" s="7">
        <f t="shared" si="233"/>
        <v>2</v>
      </c>
      <c r="N1231" s="2">
        <f t="shared" si="235"/>
        <v>0.40930642849266735</v>
      </c>
      <c r="O1231" s="2">
        <f t="shared" si="236"/>
        <v>0.20575587165067813</v>
      </c>
      <c r="P1231" s="2">
        <f t="shared" si="237"/>
        <v>0.38493769985665455</v>
      </c>
      <c r="Q1231" s="2">
        <f t="shared" si="238"/>
        <v>5.5511151231257827E-17</v>
      </c>
      <c r="R1231" s="1">
        <v>3712</v>
      </c>
      <c r="S1231" s="1">
        <v>1866</v>
      </c>
      <c r="T1231" s="1">
        <v>3491</v>
      </c>
      <c r="AA1231" t="s">
        <v>2795</v>
      </c>
      <c r="AB1231" t="e">
        <f>#REF!</f>
        <v>#REF!</v>
      </c>
      <c r="AE1231" s="40">
        <v>33</v>
      </c>
      <c r="AF1231" s="42">
        <v>15</v>
      </c>
      <c r="AG1231" s="42">
        <v>115</v>
      </c>
      <c r="AH1231" s="46">
        <v>52340</v>
      </c>
      <c r="AI1231" s="46">
        <f t="shared" si="231"/>
        <v>33015</v>
      </c>
      <c r="AJ1231" t="s">
        <v>1376</v>
      </c>
      <c r="AL1231" s="1">
        <f t="shared" si="239"/>
        <v>8574</v>
      </c>
      <c r="AM1231" s="1">
        <v>495</v>
      </c>
      <c r="AS1231" s="1">
        <f t="shared" si="241"/>
        <v>6065</v>
      </c>
      <c r="AT1231" s="24">
        <v>3756</v>
      </c>
      <c r="AU1231" s="1">
        <v>2309</v>
      </c>
    </row>
    <row r="1232" spans="1:47" hidden="1" outlineLevel="1" x14ac:dyDescent="0.2">
      <c r="A1232" t="s">
        <v>1879</v>
      </c>
      <c r="B1232" s="11" t="s">
        <v>1679</v>
      </c>
      <c r="E1232" s="1">
        <f t="shared" si="234"/>
        <v>4676</v>
      </c>
      <c r="G1232" s="1">
        <f t="shared" si="240"/>
        <v>3168</v>
      </c>
      <c r="H1232" s="1">
        <v>3138</v>
      </c>
      <c r="I1232" s="2"/>
      <c r="J1232" s="2">
        <f t="shared" si="232"/>
        <v>0.67108639863130881</v>
      </c>
      <c r="K1232" s="7">
        <f t="shared" si="233"/>
        <v>3</v>
      </c>
      <c r="L1232" s="7">
        <f t="shared" si="233"/>
        <v>2</v>
      </c>
      <c r="M1232" s="7">
        <f t="shared" si="233"/>
        <v>1</v>
      </c>
      <c r="N1232" s="2">
        <f t="shared" si="235"/>
        <v>0.25748502994011974</v>
      </c>
      <c r="O1232" s="2">
        <f t="shared" si="236"/>
        <v>0.35350727117194181</v>
      </c>
      <c r="P1232" s="2">
        <f t="shared" si="237"/>
        <v>0.3890076988879384</v>
      </c>
      <c r="Q1232" s="2">
        <f t="shared" si="238"/>
        <v>1.1102230246251565E-16</v>
      </c>
      <c r="R1232" s="1">
        <v>1204</v>
      </c>
      <c r="S1232" s="1">
        <v>1653</v>
      </c>
      <c r="T1232" s="1">
        <v>1819</v>
      </c>
      <c r="AA1232" t="s">
        <v>963</v>
      </c>
      <c r="AB1232" t="e">
        <f>#REF!</f>
        <v>#REF!</v>
      </c>
      <c r="AE1232" s="40">
        <v>33</v>
      </c>
      <c r="AF1232" s="42">
        <v>19</v>
      </c>
      <c r="AG1232" s="42">
        <v>50</v>
      </c>
      <c r="AH1232" s="46">
        <v>52580</v>
      </c>
      <c r="AI1232" s="46">
        <f t="shared" si="231"/>
        <v>33019</v>
      </c>
      <c r="AJ1232" t="s">
        <v>1376</v>
      </c>
      <c r="AL1232" s="1">
        <f t="shared" si="239"/>
        <v>4342</v>
      </c>
      <c r="AM1232" s="1">
        <v>334</v>
      </c>
      <c r="AS1232" s="1">
        <f t="shared" si="241"/>
        <v>3168</v>
      </c>
      <c r="AT1232" s="24">
        <v>2458</v>
      </c>
      <c r="AU1232" s="1">
        <v>710</v>
      </c>
    </row>
    <row r="1233" spans="1:47" hidden="1" outlineLevel="1" x14ac:dyDescent="0.2">
      <c r="A1233" t="s">
        <v>1055</v>
      </c>
      <c r="B1233" s="11" t="s">
        <v>1679</v>
      </c>
      <c r="E1233" s="1">
        <f t="shared" si="234"/>
        <v>3700</v>
      </c>
      <c r="G1233" s="1">
        <f t="shared" si="240"/>
        <v>3028</v>
      </c>
      <c r="H1233" s="1">
        <v>2994</v>
      </c>
      <c r="I1233" s="2"/>
      <c r="J1233" s="2">
        <f t="shared" si="232"/>
        <v>0.80918918918918914</v>
      </c>
      <c r="K1233" s="7">
        <f t="shared" si="233"/>
        <v>3</v>
      </c>
      <c r="L1233" s="7">
        <f t="shared" si="233"/>
        <v>2</v>
      </c>
      <c r="M1233" s="7">
        <f t="shared" si="233"/>
        <v>1</v>
      </c>
      <c r="N1233" s="2">
        <f t="shared" si="235"/>
        <v>0.25432432432432434</v>
      </c>
      <c r="O1233" s="2">
        <f t="shared" si="236"/>
        <v>0.31594594594594594</v>
      </c>
      <c r="P1233" s="2">
        <f t="shared" si="237"/>
        <v>0.42972972972972973</v>
      </c>
      <c r="Q1233" s="2">
        <f t="shared" si="238"/>
        <v>5.5511151231257827E-17</v>
      </c>
      <c r="R1233" s="1">
        <v>941</v>
      </c>
      <c r="S1233" s="1">
        <v>1169</v>
      </c>
      <c r="T1233" s="1">
        <v>1590</v>
      </c>
      <c r="AA1233" t="s">
        <v>2795</v>
      </c>
      <c r="AB1233" t="e">
        <f>#REF!</f>
        <v>#REF!</v>
      </c>
      <c r="AE1233" s="40">
        <v>33</v>
      </c>
      <c r="AF1233" s="42">
        <v>15</v>
      </c>
      <c r="AG1233" s="42">
        <v>120</v>
      </c>
      <c r="AH1233" s="46">
        <v>52900</v>
      </c>
      <c r="AI1233" s="46">
        <f t="shared" si="231"/>
        <v>33015</v>
      </c>
      <c r="AJ1233" t="s">
        <v>1376</v>
      </c>
      <c r="AL1233" s="1">
        <f t="shared" si="239"/>
        <v>3452</v>
      </c>
      <c r="AM1233" s="1">
        <v>248</v>
      </c>
      <c r="AS1233" s="1">
        <f t="shared" si="241"/>
        <v>3028</v>
      </c>
      <c r="AT1233" s="24">
        <v>2359</v>
      </c>
      <c r="AU1233" s="1">
        <v>669</v>
      </c>
    </row>
    <row r="1234" spans="1:47" hidden="1" outlineLevel="1" x14ac:dyDescent="0.2">
      <c r="A1234" t="s">
        <v>2800</v>
      </c>
      <c r="B1234" s="11" t="s">
        <v>1679</v>
      </c>
      <c r="E1234" s="1">
        <f t="shared" si="234"/>
        <v>4533</v>
      </c>
      <c r="G1234" s="1">
        <f t="shared" si="240"/>
        <v>3507</v>
      </c>
      <c r="H1234" s="1">
        <v>3474</v>
      </c>
      <c r="I1234" s="2"/>
      <c r="J1234" s="2">
        <f t="shared" si="232"/>
        <v>0.76637988087359366</v>
      </c>
      <c r="K1234" s="7">
        <f t="shared" si="233"/>
        <v>3</v>
      </c>
      <c r="L1234" s="7">
        <f t="shared" si="233"/>
        <v>2</v>
      </c>
      <c r="M1234" s="7">
        <f t="shared" si="233"/>
        <v>1</v>
      </c>
      <c r="N1234" s="2">
        <f t="shared" si="235"/>
        <v>0.32252371497904259</v>
      </c>
      <c r="O1234" s="2">
        <f t="shared" si="236"/>
        <v>0.33068607985881315</v>
      </c>
      <c r="P1234" s="2">
        <f t="shared" si="237"/>
        <v>0.34679020516214426</v>
      </c>
      <c r="Q1234" s="2">
        <f t="shared" si="238"/>
        <v>5.5511151231257827E-17</v>
      </c>
      <c r="R1234" s="1">
        <v>1462</v>
      </c>
      <c r="S1234" s="1">
        <v>1499</v>
      </c>
      <c r="T1234" s="1">
        <v>1572</v>
      </c>
      <c r="AA1234" t="s">
        <v>2795</v>
      </c>
      <c r="AB1234" t="e">
        <f>#REF!</f>
        <v>#REF!</v>
      </c>
      <c r="AE1234" s="40">
        <v>33</v>
      </c>
      <c r="AF1234" s="42">
        <v>15</v>
      </c>
      <c r="AG1234" s="42">
        <v>125</v>
      </c>
      <c r="AH1234" s="46">
        <v>54580</v>
      </c>
      <c r="AI1234" s="46">
        <f t="shared" si="231"/>
        <v>33015</v>
      </c>
      <c r="AJ1234" t="s">
        <v>1376</v>
      </c>
      <c r="AL1234" s="1">
        <f t="shared" si="239"/>
        <v>4347</v>
      </c>
      <c r="AM1234" s="1">
        <v>186</v>
      </c>
      <c r="AS1234" s="1">
        <f t="shared" si="241"/>
        <v>3507</v>
      </c>
      <c r="AT1234" s="24">
        <v>1915</v>
      </c>
      <c r="AU1234" s="1">
        <v>1592</v>
      </c>
    </row>
    <row r="1235" spans="1:47" hidden="1" outlineLevel="1" x14ac:dyDescent="0.2">
      <c r="A1235" t="s">
        <v>2661</v>
      </c>
      <c r="B1235" s="11" t="s">
        <v>1679</v>
      </c>
      <c r="E1235" s="1">
        <f t="shared" si="234"/>
        <v>3837</v>
      </c>
      <c r="G1235" s="1">
        <f t="shared" si="240"/>
        <v>2643</v>
      </c>
      <c r="H1235" s="1">
        <v>2619</v>
      </c>
      <c r="I1235" s="2"/>
      <c r="J1235" s="2">
        <f t="shared" si="232"/>
        <v>0.68256450351837372</v>
      </c>
      <c r="K1235" s="7">
        <f t="shared" si="233"/>
        <v>3</v>
      </c>
      <c r="L1235" s="7">
        <f t="shared" si="233"/>
        <v>2</v>
      </c>
      <c r="M1235" s="7">
        <f t="shared" si="233"/>
        <v>1</v>
      </c>
      <c r="N1235" s="2">
        <f t="shared" si="235"/>
        <v>0.24498305968204326</v>
      </c>
      <c r="O1235" s="2">
        <f t="shared" si="236"/>
        <v>0.32733906697941101</v>
      </c>
      <c r="P1235" s="2">
        <f t="shared" si="237"/>
        <v>0.42767787333854573</v>
      </c>
      <c r="Q1235" s="2">
        <f t="shared" si="238"/>
        <v>0</v>
      </c>
      <c r="R1235" s="1">
        <v>940</v>
      </c>
      <c r="S1235" s="1">
        <v>1256</v>
      </c>
      <c r="T1235" s="1">
        <v>1641</v>
      </c>
      <c r="AA1235" t="s">
        <v>2336</v>
      </c>
      <c r="AB1235" t="e">
        <f>#REF!</f>
        <v>#REF!</v>
      </c>
      <c r="AE1235" s="40">
        <v>33</v>
      </c>
      <c r="AF1235" s="42">
        <v>13</v>
      </c>
      <c r="AG1235" s="42">
        <v>100</v>
      </c>
      <c r="AH1235" s="46">
        <v>54260</v>
      </c>
      <c r="AI1235" s="46">
        <f t="shared" si="231"/>
        <v>33013</v>
      </c>
      <c r="AJ1235" t="s">
        <v>1376</v>
      </c>
      <c r="AL1235" s="1">
        <f t="shared" si="239"/>
        <v>3497</v>
      </c>
      <c r="AM1235" s="1">
        <v>340</v>
      </c>
      <c r="AS1235" s="1">
        <f t="shared" si="241"/>
        <v>2643</v>
      </c>
      <c r="AT1235" s="24">
        <v>2039</v>
      </c>
      <c r="AU1235" s="1">
        <v>604</v>
      </c>
    </row>
    <row r="1236" spans="1:47" hidden="1" outlineLevel="1" x14ac:dyDescent="0.2">
      <c r="A1236" t="s">
        <v>2765</v>
      </c>
      <c r="B1236" s="11" t="s">
        <v>1679</v>
      </c>
      <c r="E1236" s="1">
        <f t="shared" si="234"/>
        <v>1371</v>
      </c>
      <c r="G1236" s="1">
        <f t="shared" si="240"/>
        <v>1060</v>
      </c>
      <c r="H1236" s="1">
        <v>1056</v>
      </c>
      <c r="I1236" s="2"/>
      <c r="J1236" s="2">
        <f t="shared" si="232"/>
        <v>0.77024070021881841</v>
      </c>
      <c r="K1236" s="7">
        <f t="shared" si="233"/>
        <v>3</v>
      </c>
      <c r="L1236" s="7">
        <f t="shared" si="233"/>
        <v>2</v>
      </c>
      <c r="M1236" s="7">
        <f t="shared" si="233"/>
        <v>1</v>
      </c>
      <c r="N1236" s="2">
        <f t="shared" si="235"/>
        <v>0.26841721371261851</v>
      </c>
      <c r="O1236" s="2">
        <f t="shared" si="236"/>
        <v>0.28300510576221738</v>
      </c>
      <c r="P1236" s="2">
        <f t="shared" si="237"/>
        <v>0.44857768052516411</v>
      </c>
      <c r="Q1236" s="2">
        <f t="shared" si="238"/>
        <v>0</v>
      </c>
      <c r="R1236" s="1">
        <v>368</v>
      </c>
      <c r="S1236" s="1">
        <v>388</v>
      </c>
      <c r="T1236" s="1">
        <v>615</v>
      </c>
      <c r="AA1236" t="s">
        <v>408</v>
      </c>
      <c r="AB1236" t="e">
        <f>#REF!</f>
        <v>#REF!</v>
      </c>
      <c r="AE1236" s="40">
        <v>33</v>
      </c>
      <c r="AF1236" s="42">
        <v>7</v>
      </c>
      <c r="AG1236" s="42">
        <v>145</v>
      </c>
      <c r="AH1236" s="46">
        <v>56100</v>
      </c>
      <c r="AI1236" s="46">
        <f t="shared" si="231"/>
        <v>33007</v>
      </c>
      <c r="AJ1236" t="s">
        <v>1376</v>
      </c>
      <c r="AL1236" s="1">
        <f t="shared" si="239"/>
        <v>1284</v>
      </c>
      <c r="AM1236" s="1">
        <v>87</v>
      </c>
      <c r="AS1236" s="1">
        <f t="shared" si="241"/>
        <v>1060</v>
      </c>
      <c r="AT1236" s="24">
        <v>835</v>
      </c>
      <c r="AU1236" s="1">
        <v>225</v>
      </c>
    </row>
    <row r="1237" spans="1:47" hidden="1" outlineLevel="1" x14ac:dyDescent="0.2">
      <c r="A1237" t="s">
        <v>2319</v>
      </c>
      <c r="B1237" s="11" t="s">
        <v>1679</v>
      </c>
      <c r="E1237" s="1">
        <f t="shared" si="234"/>
        <v>4043</v>
      </c>
      <c r="G1237" s="1">
        <f t="shared" si="240"/>
        <v>2903</v>
      </c>
      <c r="H1237" s="1">
        <v>2868</v>
      </c>
      <c r="I1237" s="2"/>
      <c r="J1237" s="2">
        <f t="shared" si="232"/>
        <v>0.70937422705911457</v>
      </c>
      <c r="K1237" s="7">
        <f t="shared" si="233"/>
        <v>3</v>
      </c>
      <c r="L1237" s="7">
        <f t="shared" si="233"/>
        <v>2</v>
      </c>
      <c r="M1237" s="7">
        <f t="shared" si="233"/>
        <v>1</v>
      </c>
      <c r="N1237" s="2">
        <f t="shared" si="235"/>
        <v>0.23818946326984913</v>
      </c>
      <c r="O1237" s="2">
        <f t="shared" si="236"/>
        <v>0.28988374969082364</v>
      </c>
      <c r="P1237" s="2">
        <f t="shared" si="237"/>
        <v>0.47192678703932722</v>
      </c>
      <c r="Q1237" s="2">
        <f t="shared" si="238"/>
        <v>0</v>
      </c>
      <c r="R1237" s="1">
        <v>963</v>
      </c>
      <c r="S1237" s="1">
        <v>1172</v>
      </c>
      <c r="T1237" s="1">
        <v>1908</v>
      </c>
      <c r="AA1237" t="s">
        <v>2795</v>
      </c>
      <c r="AB1237" t="e">
        <f>#REF!</f>
        <v>#REF!</v>
      </c>
      <c r="AE1237" s="40">
        <v>33</v>
      </c>
      <c r="AF1237" s="42">
        <v>15</v>
      </c>
      <c r="AG1237" s="42">
        <v>130</v>
      </c>
      <c r="AH1237" s="46">
        <v>56820</v>
      </c>
      <c r="AI1237" s="46">
        <f t="shared" si="231"/>
        <v>33015</v>
      </c>
      <c r="AJ1237" t="s">
        <v>1376</v>
      </c>
      <c r="AL1237" s="1">
        <f t="shared" si="239"/>
        <v>3751</v>
      </c>
      <c r="AM1237" s="1">
        <v>292</v>
      </c>
      <c r="AS1237" s="1">
        <f t="shared" si="241"/>
        <v>2903</v>
      </c>
      <c r="AT1237" s="24">
        <v>2259</v>
      </c>
      <c r="AU1237" s="1">
        <v>644</v>
      </c>
    </row>
    <row r="1238" spans="1:47" hidden="1" outlineLevel="1" x14ac:dyDescent="0.2">
      <c r="A1238" t="s">
        <v>2945</v>
      </c>
      <c r="B1238" s="11" t="s">
        <v>1679</v>
      </c>
      <c r="E1238" s="1">
        <f t="shared" si="234"/>
        <v>4613</v>
      </c>
      <c r="G1238" s="1">
        <f t="shared" si="240"/>
        <v>3542</v>
      </c>
      <c r="H1238" s="1">
        <v>3496</v>
      </c>
      <c r="I1238" s="2"/>
      <c r="J1238" s="2">
        <f t="shared" si="232"/>
        <v>0.75785822675048775</v>
      </c>
      <c r="K1238" s="7">
        <f t="shared" si="233"/>
        <v>3</v>
      </c>
      <c r="L1238" s="7">
        <f t="shared" si="233"/>
        <v>2</v>
      </c>
      <c r="M1238" s="7">
        <f t="shared" si="233"/>
        <v>1</v>
      </c>
      <c r="N1238" s="2">
        <f t="shared" si="235"/>
        <v>0.27097333622371561</v>
      </c>
      <c r="O1238" s="2">
        <f t="shared" si="236"/>
        <v>0.31042705397788856</v>
      </c>
      <c r="P1238" s="2">
        <f t="shared" si="237"/>
        <v>0.41859960979839583</v>
      </c>
      <c r="Q1238" s="2">
        <f t="shared" si="238"/>
        <v>-5.5511151231257827E-17</v>
      </c>
      <c r="R1238" s="1">
        <v>1250</v>
      </c>
      <c r="S1238" s="1">
        <v>1432</v>
      </c>
      <c r="T1238" s="1">
        <v>1931</v>
      </c>
      <c r="AA1238" t="s">
        <v>2795</v>
      </c>
      <c r="AB1238" t="e">
        <f>#REF!</f>
        <v>#REF!</v>
      </c>
      <c r="AE1238" s="40">
        <v>33</v>
      </c>
      <c r="AF1238" s="42">
        <v>15</v>
      </c>
      <c r="AG1238" s="42">
        <v>135</v>
      </c>
      <c r="AH1238" s="46">
        <v>57460</v>
      </c>
      <c r="AI1238" s="46">
        <f t="shared" si="231"/>
        <v>33015</v>
      </c>
      <c r="AJ1238" t="s">
        <v>1376</v>
      </c>
      <c r="AL1238" s="1">
        <f t="shared" si="239"/>
        <v>4407</v>
      </c>
      <c r="AM1238" s="1">
        <v>206</v>
      </c>
      <c r="AS1238" s="1">
        <f t="shared" si="241"/>
        <v>3542</v>
      </c>
      <c r="AT1238" s="24">
        <v>2362</v>
      </c>
      <c r="AU1238" s="1">
        <v>1180</v>
      </c>
    </row>
    <row r="1239" spans="1:47" hidden="1" outlineLevel="1" x14ac:dyDescent="0.2">
      <c r="A1239" t="s">
        <v>1882</v>
      </c>
      <c r="B1239" s="11" t="s">
        <v>1679</v>
      </c>
      <c r="E1239" s="1">
        <f t="shared" si="234"/>
        <v>234</v>
      </c>
      <c r="G1239" s="1">
        <f t="shared" si="240"/>
        <v>196</v>
      </c>
      <c r="H1239" s="1">
        <v>196</v>
      </c>
      <c r="I1239" s="2"/>
      <c r="J1239" s="2">
        <f t="shared" si="232"/>
        <v>0.83760683760683763</v>
      </c>
      <c r="K1239" s="7">
        <f t="shared" si="233"/>
        <v>3</v>
      </c>
      <c r="L1239" s="7">
        <f t="shared" si="233"/>
        <v>2</v>
      </c>
      <c r="M1239" s="7">
        <f t="shared" si="233"/>
        <v>1</v>
      </c>
      <c r="N1239" s="2">
        <f t="shared" si="235"/>
        <v>0.24786324786324787</v>
      </c>
      <c r="O1239" s="2">
        <f t="shared" si="236"/>
        <v>0.26495726495726496</v>
      </c>
      <c r="P1239" s="2">
        <f t="shared" si="237"/>
        <v>0.48717948717948717</v>
      </c>
      <c r="Q1239" s="2">
        <f t="shared" si="238"/>
        <v>0</v>
      </c>
      <c r="R1239" s="1">
        <v>58</v>
      </c>
      <c r="S1239" s="1">
        <v>62</v>
      </c>
      <c r="T1239" s="1">
        <v>114</v>
      </c>
      <c r="AA1239" t="s">
        <v>2112</v>
      </c>
      <c r="AB1239" t="e">
        <f>#REF!</f>
        <v>#REF!</v>
      </c>
      <c r="AE1239" s="40">
        <v>33</v>
      </c>
      <c r="AF1239" s="42">
        <v>9</v>
      </c>
      <c r="AG1239" s="42">
        <v>145</v>
      </c>
      <c r="AH1239" s="46">
        <v>58340</v>
      </c>
      <c r="AI1239" s="46">
        <f t="shared" si="231"/>
        <v>33009</v>
      </c>
      <c r="AJ1239" t="s">
        <v>1376</v>
      </c>
      <c r="AL1239" s="1">
        <f t="shared" si="239"/>
        <v>221</v>
      </c>
      <c r="AM1239" s="1">
        <v>13</v>
      </c>
      <c r="AS1239" s="1">
        <f t="shared" si="241"/>
        <v>196</v>
      </c>
      <c r="AT1239" s="24">
        <v>158</v>
      </c>
      <c r="AU1239" s="1">
        <v>38</v>
      </c>
    </row>
    <row r="1240" spans="1:47" hidden="1" outlineLevel="1" x14ac:dyDescent="0.2">
      <c r="A1240" t="s">
        <v>2837</v>
      </c>
      <c r="B1240" s="11" t="s">
        <v>1679</v>
      </c>
      <c r="E1240" s="1">
        <f t="shared" si="234"/>
        <v>929</v>
      </c>
      <c r="G1240" s="1">
        <f t="shared" si="240"/>
        <v>833</v>
      </c>
      <c r="H1240" s="1">
        <v>823</v>
      </c>
      <c r="I1240" s="2"/>
      <c r="J1240" s="2">
        <f t="shared" si="232"/>
        <v>0.88589881593110875</v>
      </c>
      <c r="K1240" s="7">
        <f t="shared" si="233"/>
        <v>2</v>
      </c>
      <c r="L1240" s="7">
        <f t="shared" si="233"/>
        <v>3</v>
      </c>
      <c r="M1240" s="7">
        <f t="shared" si="233"/>
        <v>1</v>
      </c>
      <c r="N1240" s="2">
        <f t="shared" si="235"/>
        <v>0.36167922497308935</v>
      </c>
      <c r="O1240" s="2">
        <f t="shared" si="236"/>
        <v>0.25834230355220666</v>
      </c>
      <c r="P1240" s="2">
        <f t="shared" si="237"/>
        <v>0.37997847147470398</v>
      </c>
      <c r="Q1240" s="2">
        <f t="shared" si="238"/>
        <v>0</v>
      </c>
      <c r="R1240" s="1">
        <v>336</v>
      </c>
      <c r="S1240" s="1">
        <v>240</v>
      </c>
      <c r="T1240" s="1">
        <v>353</v>
      </c>
      <c r="AA1240" t="s">
        <v>2112</v>
      </c>
      <c r="AB1240" t="e">
        <f>#REF!</f>
        <v>#REF!</v>
      </c>
      <c r="AE1240" s="40">
        <v>33</v>
      </c>
      <c r="AF1240" s="42">
        <v>9</v>
      </c>
      <c r="AG1240" s="42">
        <v>150</v>
      </c>
      <c r="AH1240" s="46">
        <v>58500</v>
      </c>
      <c r="AI1240" s="46">
        <f t="shared" si="231"/>
        <v>33009</v>
      </c>
      <c r="AJ1240" t="s">
        <v>1376</v>
      </c>
      <c r="AL1240" s="1">
        <f t="shared" si="239"/>
        <v>879</v>
      </c>
      <c r="AM1240" s="1">
        <v>50</v>
      </c>
      <c r="AS1240" s="1">
        <f t="shared" si="241"/>
        <v>833</v>
      </c>
      <c r="AT1240" s="24">
        <v>420</v>
      </c>
      <c r="AU1240" s="1">
        <v>413</v>
      </c>
    </row>
    <row r="1241" spans="1:47" hidden="1" outlineLevel="1" x14ac:dyDescent="0.2">
      <c r="A1241" t="s">
        <v>2349</v>
      </c>
      <c r="B1241" s="11" t="s">
        <v>1679</v>
      </c>
      <c r="E1241" s="1">
        <f t="shared" si="234"/>
        <v>3716</v>
      </c>
      <c r="G1241" s="1">
        <f t="shared" si="240"/>
        <v>2515</v>
      </c>
      <c r="H1241" s="1">
        <v>2486</v>
      </c>
      <c r="I1241" s="2"/>
      <c r="J1241" s="2">
        <f t="shared" si="232"/>
        <v>0.66899892357373525</v>
      </c>
      <c r="K1241" s="7">
        <f t="shared" si="233"/>
        <v>3</v>
      </c>
      <c r="L1241" s="7">
        <f t="shared" si="233"/>
        <v>1</v>
      </c>
      <c r="M1241" s="7">
        <f t="shared" si="233"/>
        <v>2</v>
      </c>
      <c r="N1241" s="2">
        <f t="shared" si="235"/>
        <v>0.22255113024757803</v>
      </c>
      <c r="O1241" s="2">
        <f t="shared" si="236"/>
        <v>0.39424111948331542</v>
      </c>
      <c r="P1241" s="2">
        <f t="shared" si="237"/>
        <v>0.38320775026910658</v>
      </c>
      <c r="Q1241" s="2">
        <f t="shared" si="238"/>
        <v>0</v>
      </c>
      <c r="R1241" s="1">
        <v>827</v>
      </c>
      <c r="S1241" s="1">
        <v>1465</v>
      </c>
      <c r="T1241" s="1">
        <v>1424</v>
      </c>
      <c r="AA1241" t="s">
        <v>1562</v>
      </c>
      <c r="AB1241" t="e">
        <f>#REF!</f>
        <v>#REF!</v>
      </c>
      <c r="AE1241" s="40">
        <v>33</v>
      </c>
      <c r="AF1241" s="42">
        <v>3</v>
      </c>
      <c r="AG1241" s="42">
        <v>70</v>
      </c>
      <c r="AH1241" s="46">
        <v>58740</v>
      </c>
      <c r="AI1241" s="46">
        <f t="shared" si="231"/>
        <v>33003</v>
      </c>
      <c r="AJ1241" t="s">
        <v>1376</v>
      </c>
      <c r="AL1241" s="1">
        <f t="shared" si="239"/>
        <v>3494</v>
      </c>
      <c r="AM1241" s="1">
        <v>222</v>
      </c>
      <c r="AS1241" s="1">
        <f t="shared" si="241"/>
        <v>2515</v>
      </c>
      <c r="AT1241" s="24">
        <v>1683</v>
      </c>
      <c r="AU1241" s="1">
        <v>832</v>
      </c>
    </row>
    <row r="1242" spans="1:47" hidden="1" outlineLevel="1" x14ac:dyDescent="0.2">
      <c r="A1242" t="s">
        <v>1985</v>
      </c>
      <c r="B1242" s="11" t="s">
        <v>1679</v>
      </c>
      <c r="E1242" s="1">
        <f t="shared" si="234"/>
        <v>11635</v>
      </c>
      <c r="G1242" s="1">
        <f t="shared" si="240"/>
        <v>8953</v>
      </c>
      <c r="H1242" s="1">
        <v>8854</v>
      </c>
      <c r="I1242" s="2"/>
      <c r="J1242" s="2">
        <f t="shared" si="232"/>
        <v>0.76097980232058449</v>
      </c>
      <c r="K1242" s="7">
        <f t="shared" si="233"/>
        <v>3</v>
      </c>
      <c r="L1242" s="7">
        <f t="shared" si="233"/>
        <v>2</v>
      </c>
      <c r="M1242" s="7">
        <f t="shared" si="233"/>
        <v>1</v>
      </c>
      <c r="N1242" s="2">
        <f t="shared" si="235"/>
        <v>0.21469703480876665</v>
      </c>
      <c r="O1242" s="2">
        <f t="shared" si="236"/>
        <v>0.30726256983240224</v>
      </c>
      <c r="P1242" s="2">
        <f t="shared" si="237"/>
        <v>0.47804039535883114</v>
      </c>
      <c r="Q1242" s="2">
        <f t="shared" si="238"/>
        <v>-5.5511151231257827E-17</v>
      </c>
      <c r="R1242" s="1">
        <v>2498</v>
      </c>
      <c r="S1242" s="1">
        <v>3575</v>
      </c>
      <c r="T1242" s="1">
        <v>5562</v>
      </c>
      <c r="AA1242" t="s">
        <v>1079</v>
      </c>
      <c r="AB1242" t="e">
        <f>#REF!</f>
        <v>#REF!</v>
      </c>
      <c r="AE1242" s="40">
        <v>33</v>
      </c>
      <c r="AF1242" s="42">
        <v>11</v>
      </c>
      <c r="AG1242" s="42">
        <v>125</v>
      </c>
      <c r="AH1242" s="46">
        <v>59940</v>
      </c>
      <c r="AI1242" s="46">
        <f t="shared" si="231"/>
        <v>33011</v>
      </c>
      <c r="AJ1242" t="s">
        <v>1376</v>
      </c>
      <c r="AL1242" s="1">
        <f t="shared" si="239"/>
        <v>10982</v>
      </c>
      <c r="AM1242" s="1">
        <v>653</v>
      </c>
      <c r="AS1242" s="1">
        <f t="shared" si="241"/>
        <v>8953</v>
      </c>
      <c r="AT1242" s="24">
        <v>6588</v>
      </c>
      <c r="AU1242" s="1">
        <v>2365</v>
      </c>
    </row>
    <row r="1243" spans="1:47" hidden="1" outlineLevel="1" x14ac:dyDescent="0.2">
      <c r="A1243" t="s">
        <v>1968</v>
      </c>
      <c r="B1243" s="11" t="s">
        <v>1679</v>
      </c>
      <c r="E1243" s="1">
        <f t="shared" si="234"/>
        <v>6116</v>
      </c>
      <c r="G1243" s="1">
        <f t="shared" si="240"/>
        <v>4385</v>
      </c>
      <c r="H1243" s="1">
        <v>4325</v>
      </c>
      <c r="I1243" s="2"/>
      <c r="J1243" s="2">
        <f t="shared" si="232"/>
        <v>0.70716154349247873</v>
      </c>
      <c r="K1243" s="7">
        <f t="shared" si="233"/>
        <v>3</v>
      </c>
      <c r="L1243" s="7">
        <f t="shared" si="233"/>
        <v>2</v>
      </c>
      <c r="M1243" s="7">
        <f t="shared" si="233"/>
        <v>1</v>
      </c>
      <c r="N1243" s="2">
        <f t="shared" si="235"/>
        <v>0.30248528449967299</v>
      </c>
      <c r="O1243" s="2">
        <f t="shared" si="236"/>
        <v>0.31409417920209287</v>
      </c>
      <c r="P1243" s="2">
        <f t="shared" si="237"/>
        <v>0.38342053629823414</v>
      </c>
      <c r="Q1243" s="2">
        <f t="shared" si="238"/>
        <v>-5.5511151231257827E-17</v>
      </c>
      <c r="R1243" s="1">
        <v>1850</v>
      </c>
      <c r="S1243" s="1">
        <v>1921</v>
      </c>
      <c r="T1243" s="1">
        <v>2345</v>
      </c>
      <c r="AA1243" t="s">
        <v>2336</v>
      </c>
      <c r="AB1243" t="e">
        <f>#REF!</f>
        <v>#REF!</v>
      </c>
      <c r="AE1243" s="40">
        <v>33</v>
      </c>
      <c r="AF1243" s="42">
        <v>13</v>
      </c>
      <c r="AG1243" s="42">
        <v>105</v>
      </c>
      <c r="AH1243" s="46">
        <v>60020</v>
      </c>
      <c r="AI1243" s="46">
        <f t="shared" si="231"/>
        <v>33013</v>
      </c>
      <c r="AJ1243" t="s">
        <v>1376</v>
      </c>
      <c r="AL1243" s="1">
        <f t="shared" si="239"/>
        <v>5642</v>
      </c>
      <c r="AM1243" s="1">
        <v>474</v>
      </c>
      <c r="AS1243" s="1">
        <f t="shared" si="241"/>
        <v>4385</v>
      </c>
      <c r="AT1243" s="24">
        <v>2960</v>
      </c>
      <c r="AU1243" s="1">
        <v>1425</v>
      </c>
    </row>
    <row r="1244" spans="1:47" hidden="1" outlineLevel="1" x14ac:dyDescent="0.2">
      <c r="A1244" t="s">
        <v>2798</v>
      </c>
      <c r="B1244" s="11" t="s">
        <v>1679</v>
      </c>
      <c r="E1244" s="1">
        <f t="shared" si="234"/>
        <v>6374</v>
      </c>
      <c r="G1244" s="1">
        <f t="shared" si="240"/>
        <v>4455</v>
      </c>
      <c r="H1244" s="1">
        <v>4400</v>
      </c>
      <c r="I1244" s="2"/>
      <c r="J1244" s="2">
        <f t="shared" si="232"/>
        <v>0.69030436146846563</v>
      </c>
      <c r="K1244" s="7">
        <f t="shared" si="233"/>
        <v>1</v>
      </c>
      <c r="L1244" s="7">
        <f t="shared" si="233"/>
        <v>3</v>
      </c>
      <c r="M1244" s="7">
        <f t="shared" si="233"/>
        <v>2</v>
      </c>
      <c r="N1244" s="2">
        <f t="shared" si="235"/>
        <v>0.47003451521807343</v>
      </c>
      <c r="O1244" s="2">
        <f t="shared" si="236"/>
        <v>0.21713209915280829</v>
      </c>
      <c r="P1244" s="2">
        <f t="shared" si="237"/>
        <v>0.31283338562911828</v>
      </c>
      <c r="Q1244" s="2">
        <f t="shared" si="238"/>
        <v>5.5511151231257827E-17</v>
      </c>
      <c r="R1244" s="1">
        <v>2996</v>
      </c>
      <c r="S1244" s="1">
        <v>1384</v>
      </c>
      <c r="T1244" s="1">
        <v>1994</v>
      </c>
      <c r="AA1244" t="s">
        <v>1079</v>
      </c>
      <c r="AB1244" t="e">
        <f>#REF!</f>
        <v>#REF!</v>
      </c>
      <c r="AE1244" s="40">
        <v>33</v>
      </c>
      <c r="AF1244" s="42">
        <v>11</v>
      </c>
      <c r="AG1244" s="42">
        <v>130</v>
      </c>
      <c r="AH1244" s="46">
        <v>60580</v>
      </c>
      <c r="AI1244" s="46">
        <f t="shared" ref="AI1244:AI1307" si="242">AE1244*1000+AF1244</f>
        <v>33011</v>
      </c>
      <c r="AJ1244" t="s">
        <v>1376</v>
      </c>
      <c r="AL1244" s="1">
        <f t="shared" si="239"/>
        <v>6113</v>
      </c>
      <c r="AM1244" s="1">
        <v>261</v>
      </c>
      <c r="AS1244" s="1">
        <f t="shared" si="241"/>
        <v>4455</v>
      </c>
      <c r="AT1244" s="24">
        <v>2666</v>
      </c>
      <c r="AU1244" s="1">
        <v>1789</v>
      </c>
    </row>
    <row r="1245" spans="1:47" hidden="1" outlineLevel="1" x14ac:dyDescent="0.2">
      <c r="A1245" t="s">
        <v>2255</v>
      </c>
      <c r="B1245" s="11" t="s">
        <v>1679</v>
      </c>
      <c r="E1245" s="1">
        <f t="shared" si="234"/>
        <v>520</v>
      </c>
      <c r="G1245" s="1">
        <f t="shared" si="240"/>
        <v>447</v>
      </c>
      <c r="H1245" s="1">
        <v>440</v>
      </c>
      <c r="I1245" s="2"/>
      <c r="J1245" s="2">
        <f t="shared" si="232"/>
        <v>0.84615384615384615</v>
      </c>
      <c r="K1245" s="7">
        <f t="shared" si="233"/>
        <v>3</v>
      </c>
      <c r="L1245" s="7">
        <f t="shared" si="233"/>
        <v>2</v>
      </c>
      <c r="M1245" s="7">
        <f t="shared" si="233"/>
        <v>1</v>
      </c>
      <c r="N1245" s="2">
        <f t="shared" si="235"/>
        <v>0.27307692307692305</v>
      </c>
      <c r="O1245" s="2">
        <f t="shared" si="236"/>
        <v>0.31538461538461537</v>
      </c>
      <c r="P1245" s="2">
        <f t="shared" si="237"/>
        <v>0.41153846153846152</v>
      </c>
      <c r="Q1245" s="2">
        <f t="shared" si="238"/>
        <v>1.1102230246251565E-16</v>
      </c>
      <c r="R1245" s="1">
        <v>142</v>
      </c>
      <c r="S1245" s="1">
        <v>164</v>
      </c>
      <c r="T1245" s="1">
        <v>214</v>
      </c>
      <c r="AA1245" t="s">
        <v>2112</v>
      </c>
      <c r="AB1245" t="e">
        <f>#REF!</f>
        <v>#REF!</v>
      </c>
      <c r="AE1245" s="40">
        <v>33</v>
      </c>
      <c r="AF1245" s="42">
        <v>9</v>
      </c>
      <c r="AG1245" s="42">
        <v>155</v>
      </c>
      <c r="AH1245" s="46">
        <v>61060</v>
      </c>
      <c r="AI1245" s="46">
        <f t="shared" si="242"/>
        <v>33009</v>
      </c>
      <c r="AJ1245" t="s">
        <v>1376</v>
      </c>
      <c r="AL1245" s="1">
        <f t="shared" si="239"/>
        <v>485</v>
      </c>
      <c r="AM1245" s="1">
        <v>35</v>
      </c>
      <c r="AS1245" s="1">
        <f t="shared" si="241"/>
        <v>447</v>
      </c>
      <c r="AT1245" s="24">
        <v>342</v>
      </c>
      <c r="AU1245" s="1">
        <v>105</v>
      </c>
    </row>
    <row r="1246" spans="1:47" hidden="1" outlineLevel="1" x14ac:dyDescent="0.2">
      <c r="A1246" t="s">
        <v>1429</v>
      </c>
      <c r="B1246" s="11" t="s">
        <v>1679</v>
      </c>
      <c r="E1246" s="1">
        <f t="shared" si="234"/>
        <v>10</v>
      </c>
      <c r="G1246" s="1">
        <f t="shared" si="240"/>
        <v>1</v>
      </c>
      <c r="H1246" s="1">
        <v>1</v>
      </c>
      <c r="I1246" s="2"/>
      <c r="J1246" s="2">
        <f t="shared" si="232"/>
        <v>0.1</v>
      </c>
      <c r="K1246" s="7">
        <f t="shared" si="233"/>
        <v>2</v>
      </c>
      <c r="L1246" s="7" t="str">
        <f t="shared" si="233"/>
        <v/>
      </c>
      <c r="M1246" s="7">
        <f t="shared" si="233"/>
        <v>1</v>
      </c>
      <c r="N1246" s="2">
        <f t="shared" si="235"/>
        <v>0.3</v>
      </c>
      <c r="O1246" s="2">
        <f t="shared" si="236"/>
        <v>0</v>
      </c>
      <c r="P1246" s="2">
        <f t="shared" si="237"/>
        <v>0.7</v>
      </c>
      <c r="Q1246" s="2">
        <f t="shared" si="238"/>
        <v>0</v>
      </c>
      <c r="R1246" s="1">
        <v>3</v>
      </c>
      <c r="S1246" s="1">
        <v>0</v>
      </c>
      <c r="T1246" s="1">
        <v>7</v>
      </c>
      <c r="AA1246" t="s">
        <v>408</v>
      </c>
      <c r="AB1246" t="e">
        <f>#REF!</f>
        <v>#REF!</v>
      </c>
      <c r="AE1246" s="40">
        <v>33</v>
      </c>
      <c r="AF1246" s="42">
        <v>7</v>
      </c>
      <c r="AG1246" s="42">
        <v>155</v>
      </c>
      <c r="AH1246" s="46">
        <v>61620</v>
      </c>
      <c r="AI1246" s="46">
        <f t="shared" si="242"/>
        <v>33007</v>
      </c>
      <c r="AJ1246" s="11" t="s">
        <v>1207</v>
      </c>
      <c r="AL1246" s="1">
        <f t="shared" si="239"/>
        <v>9</v>
      </c>
      <c r="AM1246" s="1">
        <v>1</v>
      </c>
      <c r="AS1246" s="1">
        <f t="shared" si="241"/>
        <v>1</v>
      </c>
      <c r="AT1246" s="24">
        <v>1</v>
      </c>
      <c r="AU1246" s="1">
        <v>0</v>
      </c>
    </row>
    <row r="1247" spans="1:47" hidden="1" outlineLevel="1" x14ac:dyDescent="0.2">
      <c r="A1247" t="s">
        <v>446</v>
      </c>
      <c r="B1247" s="11" t="s">
        <v>1679</v>
      </c>
      <c r="E1247" s="1">
        <f t="shared" si="234"/>
        <v>686</v>
      </c>
      <c r="G1247" s="1">
        <f t="shared" si="240"/>
        <v>551</v>
      </c>
      <c r="H1247" s="1">
        <v>545</v>
      </c>
      <c r="I1247" s="2"/>
      <c r="J1247" s="2">
        <f t="shared" si="232"/>
        <v>0.79446064139941686</v>
      </c>
      <c r="K1247" s="7">
        <f t="shared" si="233"/>
        <v>3</v>
      </c>
      <c r="L1247" s="7">
        <f t="shared" si="233"/>
        <v>1</v>
      </c>
      <c r="M1247" s="7">
        <f t="shared" si="233"/>
        <v>2</v>
      </c>
      <c r="N1247" s="2">
        <f t="shared" si="235"/>
        <v>0.13702623906705538</v>
      </c>
      <c r="O1247" s="2">
        <f t="shared" si="236"/>
        <v>0.45772594752186591</v>
      </c>
      <c r="P1247" s="2">
        <f t="shared" si="237"/>
        <v>0.40524781341107874</v>
      </c>
      <c r="Q1247" s="2">
        <f t="shared" si="238"/>
        <v>0</v>
      </c>
      <c r="R1247" s="1">
        <v>94</v>
      </c>
      <c r="S1247" s="1">
        <v>314</v>
      </c>
      <c r="T1247" s="1">
        <v>278</v>
      </c>
      <c r="AA1247" t="s">
        <v>408</v>
      </c>
      <c r="AB1247" t="e">
        <f>#REF!</f>
        <v>#REF!</v>
      </c>
      <c r="AE1247" s="40">
        <v>33</v>
      </c>
      <c r="AF1247" s="42">
        <v>7</v>
      </c>
      <c r="AG1247" s="42">
        <v>160</v>
      </c>
      <c r="AH1247" s="46">
        <v>61780</v>
      </c>
      <c r="AI1247" s="46">
        <f t="shared" si="242"/>
        <v>33007</v>
      </c>
      <c r="AJ1247" s="11" t="s">
        <v>1376</v>
      </c>
      <c r="AL1247" s="1">
        <f t="shared" si="239"/>
        <v>654</v>
      </c>
      <c r="AM1247" s="1">
        <v>32</v>
      </c>
      <c r="AS1247" s="1">
        <f t="shared" si="241"/>
        <v>551</v>
      </c>
      <c r="AT1247" s="24">
        <v>404</v>
      </c>
      <c r="AU1247" s="1">
        <v>147</v>
      </c>
    </row>
    <row r="1248" spans="1:47" hidden="1" outlineLevel="1" x14ac:dyDescent="0.2">
      <c r="A1248" t="s">
        <v>2913</v>
      </c>
      <c r="B1248" s="11" t="s">
        <v>1679</v>
      </c>
      <c r="E1248" s="1">
        <f t="shared" si="234"/>
        <v>3141</v>
      </c>
      <c r="G1248" s="1">
        <f t="shared" si="240"/>
        <v>2126</v>
      </c>
      <c r="H1248" s="1">
        <v>2095</v>
      </c>
      <c r="I1248" s="2"/>
      <c r="J1248" s="2">
        <f t="shared" si="232"/>
        <v>0.66698503661254382</v>
      </c>
      <c r="K1248" s="7">
        <f t="shared" si="233"/>
        <v>3</v>
      </c>
      <c r="L1248" s="7">
        <f t="shared" si="233"/>
        <v>2</v>
      </c>
      <c r="M1248" s="7">
        <f t="shared" si="233"/>
        <v>1</v>
      </c>
      <c r="N1248" s="2">
        <f t="shared" si="235"/>
        <v>0.24005093919134035</v>
      </c>
      <c r="O1248" s="2">
        <f t="shared" si="236"/>
        <v>0.36421521808341295</v>
      </c>
      <c r="P1248" s="2">
        <f t="shared" si="237"/>
        <v>0.39573384272524675</v>
      </c>
      <c r="Q1248" s="2">
        <f t="shared" si="238"/>
        <v>-5.5511151231257827E-17</v>
      </c>
      <c r="R1248" s="1">
        <v>754</v>
      </c>
      <c r="S1248" s="1">
        <v>1144</v>
      </c>
      <c r="T1248" s="1">
        <v>1243</v>
      </c>
      <c r="AA1248" t="s">
        <v>2336</v>
      </c>
      <c r="AB1248" t="e">
        <f>#REF!</f>
        <v>#REF!</v>
      </c>
      <c r="AE1248" s="40">
        <v>33</v>
      </c>
      <c r="AF1248" s="42">
        <v>13</v>
      </c>
      <c r="AG1248" s="42">
        <v>110</v>
      </c>
      <c r="AH1248" s="46">
        <v>61940</v>
      </c>
      <c r="AI1248" s="46">
        <f t="shared" si="242"/>
        <v>33013</v>
      </c>
      <c r="AJ1248" t="s">
        <v>1376</v>
      </c>
      <c r="AL1248" s="1">
        <f t="shared" si="239"/>
        <v>2911</v>
      </c>
      <c r="AM1248" s="1">
        <v>230</v>
      </c>
      <c r="AS1248" s="1">
        <f t="shared" si="241"/>
        <v>2126</v>
      </c>
      <c r="AT1248" s="24">
        <v>1700</v>
      </c>
      <c r="AU1248" s="1">
        <v>426</v>
      </c>
    </row>
    <row r="1249" spans="1:47" hidden="1" outlineLevel="1" x14ac:dyDescent="0.2">
      <c r="A1249" t="s">
        <v>1994</v>
      </c>
      <c r="B1249" s="11" t="s">
        <v>1679</v>
      </c>
      <c r="E1249" s="1">
        <f t="shared" si="234"/>
        <v>1912</v>
      </c>
      <c r="G1249" s="1">
        <f t="shared" si="240"/>
        <v>1692</v>
      </c>
      <c r="H1249" s="1">
        <v>1685</v>
      </c>
      <c r="I1249" s="2"/>
      <c r="J1249" s="2">
        <f t="shared" si="232"/>
        <v>0.88127615062761511</v>
      </c>
      <c r="K1249" s="7">
        <f t="shared" si="233"/>
        <v>2</v>
      </c>
      <c r="L1249" s="7">
        <f t="shared" si="233"/>
        <v>3</v>
      </c>
      <c r="M1249" s="7">
        <f t="shared" si="233"/>
        <v>1</v>
      </c>
      <c r="N1249" s="2">
        <f t="shared" si="235"/>
        <v>0.3807531380753138</v>
      </c>
      <c r="O1249" s="2">
        <f t="shared" si="236"/>
        <v>0.19665271966527198</v>
      </c>
      <c r="P1249" s="2">
        <f t="shared" si="237"/>
        <v>0.42259414225941422</v>
      </c>
      <c r="Q1249" s="2">
        <f t="shared" si="238"/>
        <v>5.5511151231257827E-17</v>
      </c>
      <c r="R1249" s="1">
        <v>728</v>
      </c>
      <c r="S1249" s="1">
        <v>376</v>
      </c>
      <c r="T1249" s="1">
        <v>808</v>
      </c>
      <c r="AA1249" t="s">
        <v>963</v>
      </c>
      <c r="AB1249" t="e">
        <f>#REF!</f>
        <v>#REF!</v>
      </c>
      <c r="AE1249" s="40">
        <v>33</v>
      </c>
      <c r="AF1249" s="42">
        <v>19</v>
      </c>
      <c r="AG1249" s="42">
        <v>55</v>
      </c>
      <c r="AH1249" s="46">
        <v>62340</v>
      </c>
      <c r="AI1249" s="46">
        <f t="shared" si="242"/>
        <v>33019</v>
      </c>
      <c r="AJ1249" t="s">
        <v>1376</v>
      </c>
      <c r="AL1249" s="1">
        <f t="shared" si="239"/>
        <v>1854</v>
      </c>
      <c r="AM1249" s="1">
        <v>58</v>
      </c>
      <c r="AS1249" s="1">
        <f t="shared" si="241"/>
        <v>1692</v>
      </c>
      <c r="AT1249" s="24">
        <v>1016</v>
      </c>
      <c r="AU1249" s="1">
        <v>676</v>
      </c>
    </row>
    <row r="1250" spans="1:47" hidden="1" outlineLevel="1" x14ac:dyDescent="0.2">
      <c r="A1250" t="s">
        <v>2039</v>
      </c>
      <c r="B1250" s="11" t="s">
        <v>1679</v>
      </c>
      <c r="E1250" s="1">
        <f t="shared" si="234"/>
        <v>6361</v>
      </c>
      <c r="G1250" s="1">
        <f t="shared" si="240"/>
        <v>4635</v>
      </c>
      <c r="H1250" s="1">
        <v>4612</v>
      </c>
      <c r="I1250" s="2"/>
      <c r="J1250" s="2">
        <f t="shared" si="232"/>
        <v>0.7250432321961956</v>
      </c>
      <c r="K1250" s="7">
        <f t="shared" si="233"/>
        <v>3</v>
      </c>
      <c r="L1250" s="7">
        <f t="shared" si="233"/>
        <v>2</v>
      </c>
      <c r="M1250" s="7">
        <f t="shared" si="233"/>
        <v>1</v>
      </c>
      <c r="N1250" s="2">
        <f t="shared" si="235"/>
        <v>0.26992611224650215</v>
      </c>
      <c r="O1250" s="2">
        <f t="shared" si="236"/>
        <v>0.3510454331080019</v>
      </c>
      <c r="P1250" s="2">
        <f t="shared" si="237"/>
        <v>0.379028454645496</v>
      </c>
      <c r="Q1250" s="2">
        <f t="shared" si="238"/>
        <v>-1.1102230246251565E-16</v>
      </c>
      <c r="R1250" s="1">
        <v>1717</v>
      </c>
      <c r="S1250" s="1">
        <v>2233</v>
      </c>
      <c r="T1250" s="1">
        <v>2411</v>
      </c>
      <c r="AA1250" t="s">
        <v>2795</v>
      </c>
      <c r="AB1250" t="e">
        <f>#REF!</f>
        <v>#REF!</v>
      </c>
      <c r="AE1250" s="40">
        <v>33</v>
      </c>
      <c r="AF1250" s="42">
        <v>15</v>
      </c>
      <c r="AG1250" s="42">
        <v>140</v>
      </c>
      <c r="AH1250" s="46">
        <v>62500</v>
      </c>
      <c r="AI1250" s="46">
        <f t="shared" si="242"/>
        <v>33015</v>
      </c>
      <c r="AJ1250" t="s">
        <v>1376</v>
      </c>
      <c r="AL1250" s="1">
        <f t="shared" si="239"/>
        <v>6026</v>
      </c>
      <c r="AM1250" s="1">
        <v>335</v>
      </c>
      <c r="AS1250" s="1">
        <f t="shared" si="241"/>
        <v>4635</v>
      </c>
      <c r="AT1250" s="24">
        <v>3338</v>
      </c>
      <c r="AU1250" s="1">
        <v>1297</v>
      </c>
    </row>
    <row r="1251" spans="1:47" hidden="1" outlineLevel="1" x14ac:dyDescent="0.2">
      <c r="A1251" t="s">
        <v>216</v>
      </c>
      <c r="B1251" s="11" t="s">
        <v>1679</v>
      </c>
      <c r="E1251" s="1">
        <f t="shared" si="234"/>
        <v>8207</v>
      </c>
      <c r="G1251" s="1">
        <f t="shared" si="240"/>
        <v>3457</v>
      </c>
      <c r="H1251" s="1">
        <v>3415</v>
      </c>
      <c r="I1251" s="2"/>
      <c r="J1251" s="2">
        <f t="shared" ref="J1251:J1314" si="243">H1251/E1251</f>
        <v>0.41610820031680273</v>
      </c>
      <c r="K1251" s="7">
        <f t="shared" ref="K1251:M1314" si="244">IF(R1251&gt;0,RANK(R1251,$R1251:$W1251),"")</f>
        <v>2</v>
      </c>
      <c r="L1251" s="7">
        <f t="shared" si="244"/>
        <v>3</v>
      </c>
      <c r="M1251" s="7">
        <f t="shared" si="244"/>
        <v>1</v>
      </c>
      <c r="N1251" s="2">
        <f t="shared" si="235"/>
        <v>0.33252101864262218</v>
      </c>
      <c r="O1251" s="2">
        <f t="shared" si="236"/>
        <v>0.16961130742049471</v>
      </c>
      <c r="P1251" s="2">
        <f t="shared" si="237"/>
        <v>0.49786767393688314</v>
      </c>
      <c r="Q1251" s="2">
        <f t="shared" si="238"/>
        <v>0</v>
      </c>
      <c r="R1251" s="1">
        <v>2729</v>
      </c>
      <c r="S1251" s="1">
        <v>1392</v>
      </c>
      <c r="T1251" s="1">
        <v>4086</v>
      </c>
      <c r="AA1251" t="s">
        <v>2112</v>
      </c>
      <c r="AB1251" t="e">
        <f>#REF!</f>
        <v>#REF!</v>
      </c>
      <c r="AE1251" s="40">
        <v>33</v>
      </c>
      <c r="AF1251" s="42">
        <v>9</v>
      </c>
      <c r="AG1251" s="42">
        <v>160</v>
      </c>
      <c r="AH1251" s="46">
        <v>62660</v>
      </c>
      <c r="AI1251" s="46">
        <f t="shared" si="242"/>
        <v>33009</v>
      </c>
      <c r="AJ1251" t="s">
        <v>1376</v>
      </c>
      <c r="AL1251" s="1">
        <f t="shared" si="239"/>
        <v>7582</v>
      </c>
      <c r="AM1251" s="1">
        <v>625</v>
      </c>
      <c r="AS1251" s="1">
        <f t="shared" si="241"/>
        <v>3457</v>
      </c>
      <c r="AT1251" s="24">
        <v>2416</v>
      </c>
      <c r="AU1251" s="1">
        <v>1041</v>
      </c>
    </row>
    <row r="1252" spans="1:47" hidden="1" outlineLevel="1" x14ac:dyDescent="0.2">
      <c r="A1252" t="s">
        <v>1200</v>
      </c>
      <c r="B1252" s="11" t="s">
        <v>1679</v>
      </c>
      <c r="E1252" s="1">
        <f t="shared" si="234"/>
        <v>21405</v>
      </c>
      <c r="G1252" s="1">
        <f t="shared" si="240"/>
        <v>14800</v>
      </c>
      <c r="H1252" s="1">
        <v>14701</v>
      </c>
      <c r="I1252" s="2"/>
      <c r="J1252" s="2">
        <f t="shared" si="243"/>
        <v>0.68680214903060033</v>
      </c>
      <c r="K1252" s="7">
        <f t="shared" si="244"/>
        <v>1</v>
      </c>
      <c r="L1252" s="7">
        <f t="shared" si="244"/>
        <v>3</v>
      </c>
      <c r="M1252" s="7">
        <f t="shared" si="244"/>
        <v>2</v>
      </c>
      <c r="N1252" s="2">
        <f t="shared" si="235"/>
        <v>0.47451530016351318</v>
      </c>
      <c r="O1252" s="2">
        <f t="shared" si="236"/>
        <v>0.18719925251109554</v>
      </c>
      <c r="P1252" s="2">
        <f t="shared" si="237"/>
        <v>0.33828544732539129</v>
      </c>
      <c r="Q1252" s="2">
        <f t="shared" si="238"/>
        <v>0</v>
      </c>
      <c r="R1252" s="1">
        <v>10157</v>
      </c>
      <c r="S1252" s="1">
        <v>4007</v>
      </c>
      <c r="T1252" s="1">
        <v>7241</v>
      </c>
      <c r="AA1252" t="s">
        <v>2795</v>
      </c>
      <c r="AB1252" t="e">
        <f>#REF!</f>
        <v>#REF!</v>
      </c>
      <c r="AE1252" s="40">
        <v>33</v>
      </c>
      <c r="AF1252" s="42">
        <v>15</v>
      </c>
      <c r="AG1252" s="42">
        <v>145</v>
      </c>
      <c r="AH1252" s="46">
        <v>62900</v>
      </c>
      <c r="AI1252" s="46">
        <f t="shared" si="242"/>
        <v>33015</v>
      </c>
      <c r="AJ1252" t="s">
        <v>1161</v>
      </c>
      <c r="AL1252" s="1">
        <f t="shared" si="239"/>
        <v>20219</v>
      </c>
      <c r="AM1252" s="1">
        <v>1186</v>
      </c>
      <c r="AS1252" s="1">
        <f t="shared" si="241"/>
        <v>14800</v>
      </c>
      <c r="AT1252" s="24">
        <v>8138</v>
      </c>
      <c r="AU1252" s="1">
        <v>6662</v>
      </c>
    </row>
    <row r="1253" spans="1:47" hidden="1" outlineLevel="1" x14ac:dyDescent="0.2">
      <c r="A1253" t="s">
        <v>1364</v>
      </c>
      <c r="B1253" s="11" t="s">
        <v>1679</v>
      </c>
      <c r="E1253" s="1">
        <f t="shared" si="234"/>
        <v>290</v>
      </c>
      <c r="G1253" s="1">
        <f t="shared" si="240"/>
        <v>277</v>
      </c>
      <c r="H1253" s="1">
        <v>277</v>
      </c>
      <c r="I1253" s="2"/>
      <c r="J1253" s="2">
        <f t="shared" si="243"/>
        <v>0.95517241379310347</v>
      </c>
      <c r="K1253" s="7">
        <f t="shared" si="244"/>
        <v>2</v>
      </c>
      <c r="L1253" s="7">
        <f t="shared" si="244"/>
        <v>3</v>
      </c>
      <c r="M1253" s="7">
        <f t="shared" si="244"/>
        <v>1</v>
      </c>
      <c r="N1253" s="2">
        <f t="shared" si="235"/>
        <v>0.3724137931034483</v>
      </c>
      <c r="O1253" s="2">
        <f t="shared" si="236"/>
        <v>0.22413793103448276</v>
      </c>
      <c r="P1253" s="2">
        <f t="shared" si="237"/>
        <v>0.40344827586206894</v>
      </c>
      <c r="Q1253" s="2">
        <f t="shared" si="238"/>
        <v>-5.5511151231257827E-17</v>
      </c>
      <c r="R1253" s="1">
        <v>108</v>
      </c>
      <c r="S1253" s="1">
        <v>65</v>
      </c>
      <c r="T1253" s="1">
        <v>117</v>
      </c>
      <c r="AA1253" t="s">
        <v>408</v>
      </c>
      <c r="AB1253" t="e">
        <f>#REF!</f>
        <v>#REF!</v>
      </c>
      <c r="AE1253" s="40">
        <v>33</v>
      </c>
      <c r="AF1253" s="42">
        <v>7</v>
      </c>
      <c r="AG1253" s="42">
        <v>165</v>
      </c>
      <c r="AH1253" s="46">
        <v>63860</v>
      </c>
      <c r="AI1253" s="46">
        <f t="shared" si="242"/>
        <v>33007</v>
      </c>
      <c r="AJ1253" t="s">
        <v>1376</v>
      </c>
      <c r="AL1253" s="1">
        <f t="shared" si="239"/>
        <v>265</v>
      </c>
      <c r="AM1253" s="1">
        <v>25</v>
      </c>
      <c r="AS1253" s="1">
        <f t="shared" si="241"/>
        <v>277</v>
      </c>
      <c r="AT1253" s="24">
        <v>111</v>
      </c>
      <c r="AU1253" s="1">
        <v>166</v>
      </c>
    </row>
    <row r="1254" spans="1:47" hidden="1" outlineLevel="1" x14ac:dyDescent="0.2">
      <c r="A1254" t="s">
        <v>2838</v>
      </c>
      <c r="B1254" s="11" t="s">
        <v>1679</v>
      </c>
      <c r="E1254" s="1">
        <f t="shared" si="234"/>
        <v>8418</v>
      </c>
      <c r="G1254" s="1">
        <f t="shared" si="240"/>
        <v>6057</v>
      </c>
      <c r="H1254" s="1">
        <v>6000</v>
      </c>
      <c r="I1254" s="2"/>
      <c r="J1254" s="2">
        <f t="shared" si="243"/>
        <v>0.71275837491090521</v>
      </c>
      <c r="K1254" s="7">
        <f t="shared" si="244"/>
        <v>3</v>
      </c>
      <c r="L1254" s="7">
        <f t="shared" si="244"/>
        <v>2</v>
      </c>
      <c r="M1254" s="7">
        <f t="shared" si="244"/>
        <v>1</v>
      </c>
      <c r="N1254" s="2">
        <f t="shared" si="235"/>
        <v>0.22938940365882632</v>
      </c>
      <c r="O1254" s="2">
        <f t="shared" si="236"/>
        <v>0.36291280589213593</v>
      </c>
      <c r="P1254" s="2">
        <f t="shared" si="237"/>
        <v>0.40769779044903776</v>
      </c>
      <c r="Q1254" s="2">
        <f t="shared" si="238"/>
        <v>0</v>
      </c>
      <c r="R1254" s="1">
        <v>1931</v>
      </c>
      <c r="S1254" s="1">
        <v>3055</v>
      </c>
      <c r="T1254" s="1">
        <v>3432</v>
      </c>
      <c r="AA1254" t="s">
        <v>2795</v>
      </c>
      <c r="AB1254" t="e">
        <f>#REF!</f>
        <v>#REF!</v>
      </c>
      <c r="AE1254" s="40">
        <v>33</v>
      </c>
      <c r="AF1254" s="42">
        <v>15</v>
      </c>
      <c r="AG1254" s="42">
        <v>150</v>
      </c>
      <c r="AH1254" s="46">
        <v>64020</v>
      </c>
      <c r="AI1254" s="46">
        <f t="shared" si="242"/>
        <v>33015</v>
      </c>
      <c r="AJ1254" t="s">
        <v>1376</v>
      </c>
      <c r="AL1254" s="1">
        <f t="shared" si="239"/>
        <v>7846</v>
      </c>
      <c r="AM1254" s="1">
        <v>572</v>
      </c>
      <c r="AS1254" s="1">
        <f t="shared" si="241"/>
        <v>6057</v>
      </c>
      <c r="AT1254" s="24">
        <v>4529</v>
      </c>
      <c r="AU1254" s="1">
        <v>1528</v>
      </c>
    </row>
    <row r="1255" spans="1:47" hidden="1" outlineLevel="1" x14ac:dyDescent="0.2">
      <c r="A1255" t="s">
        <v>1758</v>
      </c>
      <c r="B1255" s="11" t="s">
        <v>1679</v>
      </c>
      <c r="E1255" s="1">
        <f t="shared" si="234"/>
        <v>904</v>
      </c>
      <c r="G1255" s="1">
        <f t="shared" si="240"/>
        <v>725</v>
      </c>
      <c r="H1255" s="1">
        <v>719</v>
      </c>
      <c r="I1255" s="2"/>
      <c r="J1255" s="2">
        <f t="shared" si="243"/>
        <v>0.79535398230088494</v>
      </c>
      <c r="K1255" s="7">
        <f t="shared" si="244"/>
        <v>3</v>
      </c>
      <c r="L1255" s="7">
        <f t="shared" si="244"/>
        <v>2</v>
      </c>
      <c r="M1255" s="7">
        <f t="shared" si="244"/>
        <v>1</v>
      </c>
      <c r="N1255" s="2">
        <f t="shared" si="235"/>
        <v>0.18584070796460178</v>
      </c>
      <c r="O1255" s="2">
        <f t="shared" si="236"/>
        <v>0.30752212389380529</v>
      </c>
      <c r="P1255" s="2">
        <f t="shared" si="237"/>
        <v>0.50663716814159288</v>
      </c>
      <c r="Q1255" s="2">
        <f t="shared" si="238"/>
        <v>0</v>
      </c>
      <c r="R1255" s="1">
        <v>168</v>
      </c>
      <c r="S1255" s="1">
        <v>278</v>
      </c>
      <c r="T1255" s="1">
        <v>458</v>
      </c>
      <c r="AA1255" t="s">
        <v>1367</v>
      </c>
      <c r="AB1255" t="e">
        <f>#REF!</f>
        <v>#REF!</v>
      </c>
      <c r="AE1255" s="40">
        <v>33</v>
      </c>
      <c r="AF1255" s="42">
        <v>5</v>
      </c>
      <c r="AG1255" s="42">
        <v>65</v>
      </c>
      <c r="AH1255" s="46">
        <v>64420</v>
      </c>
      <c r="AI1255" s="46">
        <f t="shared" si="242"/>
        <v>33005</v>
      </c>
      <c r="AJ1255" t="s">
        <v>1376</v>
      </c>
      <c r="AL1255" s="1">
        <f t="shared" si="239"/>
        <v>857</v>
      </c>
      <c r="AM1255" s="1">
        <v>47</v>
      </c>
      <c r="AS1255" s="1">
        <f t="shared" si="241"/>
        <v>725</v>
      </c>
      <c r="AT1255" s="24">
        <v>577</v>
      </c>
      <c r="AU1255" s="1">
        <v>148</v>
      </c>
    </row>
    <row r="1256" spans="1:47" hidden="1" outlineLevel="1" x14ac:dyDescent="0.2">
      <c r="A1256" t="s">
        <v>2839</v>
      </c>
      <c r="B1256" s="11" t="s">
        <v>1679</v>
      </c>
      <c r="E1256" s="1">
        <f t="shared" si="234"/>
        <v>5309</v>
      </c>
      <c r="G1256" s="1">
        <f t="shared" si="240"/>
        <v>3697</v>
      </c>
      <c r="H1256" s="1">
        <v>3658</v>
      </c>
      <c r="I1256" s="2"/>
      <c r="J1256" s="2">
        <f t="shared" si="243"/>
        <v>0.68901864757958187</v>
      </c>
      <c r="K1256" s="7">
        <f t="shared" si="244"/>
        <v>3</v>
      </c>
      <c r="L1256" s="7">
        <f t="shared" si="244"/>
        <v>1</v>
      </c>
      <c r="M1256" s="7">
        <f t="shared" si="244"/>
        <v>2</v>
      </c>
      <c r="N1256" s="2">
        <f t="shared" si="235"/>
        <v>0.23337728385760032</v>
      </c>
      <c r="O1256" s="2">
        <f t="shared" si="236"/>
        <v>0.40930495385194954</v>
      </c>
      <c r="P1256" s="2">
        <f t="shared" si="237"/>
        <v>0.3573177622904502</v>
      </c>
      <c r="Q1256" s="2">
        <f t="shared" si="238"/>
        <v>0</v>
      </c>
      <c r="R1256" s="1">
        <v>1239</v>
      </c>
      <c r="S1256" s="1">
        <v>2173</v>
      </c>
      <c r="T1256" s="1">
        <v>1897</v>
      </c>
      <c r="AA1256" t="s">
        <v>1367</v>
      </c>
      <c r="AB1256" t="e">
        <f>#REF!</f>
        <v>#REF!</v>
      </c>
      <c r="AE1256" s="40">
        <v>33</v>
      </c>
      <c r="AF1256" s="42">
        <v>5</v>
      </c>
      <c r="AG1256" s="42">
        <v>70</v>
      </c>
      <c r="AH1256" s="46">
        <v>64580</v>
      </c>
      <c r="AI1256" s="46">
        <f t="shared" si="242"/>
        <v>33005</v>
      </c>
      <c r="AJ1256" t="s">
        <v>1376</v>
      </c>
      <c r="AL1256" s="1">
        <f t="shared" si="239"/>
        <v>4909</v>
      </c>
      <c r="AM1256" s="1">
        <v>400</v>
      </c>
      <c r="AS1256" s="1">
        <f t="shared" si="241"/>
        <v>3697</v>
      </c>
      <c r="AT1256" s="24">
        <v>2936</v>
      </c>
      <c r="AU1256" s="1">
        <v>761</v>
      </c>
    </row>
    <row r="1257" spans="1:47" hidden="1" outlineLevel="1" x14ac:dyDescent="0.2">
      <c r="A1257" t="s">
        <v>1591</v>
      </c>
      <c r="B1257" s="11" t="s">
        <v>1679</v>
      </c>
      <c r="E1257" s="1">
        <f t="shared" si="234"/>
        <v>24653</v>
      </c>
      <c r="G1257" s="1">
        <f t="shared" si="240"/>
        <v>17016</v>
      </c>
      <c r="H1257" s="1">
        <v>16845</v>
      </c>
      <c r="I1257" s="2"/>
      <c r="J1257" s="2">
        <f t="shared" si="243"/>
        <v>0.6832839816655174</v>
      </c>
      <c r="K1257" s="7">
        <f t="shared" si="244"/>
        <v>3</v>
      </c>
      <c r="L1257" s="7">
        <f t="shared" si="244"/>
        <v>2</v>
      </c>
      <c r="M1257" s="7">
        <f t="shared" si="244"/>
        <v>1</v>
      </c>
      <c r="N1257" s="2">
        <f t="shared" si="235"/>
        <v>0.29298665476818236</v>
      </c>
      <c r="O1257" s="2">
        <f t="shared" si="236"/>
        <v>0.29939561108181562</v>
      </c>
      <c r="P1257" s="2">
        <f t="shared" si="237"/>
        <v>0.40761773415000202</v>
      </c>
      <c r="Q1257" s="2">
        <f t="shared" si="238"/>
        <v>5.5511151231257827E-17</v>
      </c>
      <c r="R1257" s="1">
        <v>7223</v>
      </c>
      <c r="S1257" s="1">
        <v>7381</v>
      </c>
      <c r="T1257" s="1">
        <v>10049</v>
      </c>
      <c r="AA1257" t="s">
        <v>1904</v>
      </c>
      <c r="AB1257" t="e">
        <f>#REF!</f>
        <v>#REF!</v>
      </c>
      <c r="AE1257" s="40">
        <v>33</v>
      </c>
      <c r="AF1257" s="42">
        <v>17</v>
      </c>
      <c r="AG1257" s="42">
        <v>50</v>
      </c>
      <c r="AH1257" s="46">
        <v>65140</v>
      </c>
      <c r="AI1257" s="46">
        <f t="shared" si="242"/>
        <v>33017</v>
      </c>
      <c r="AJ1257" t="s">
        <v>1161</v>
      </c>
      <c r="AL1257" s="1">
        <f t="shared" si="239"/>
        <v>22271</v>
      </c>
      <c r="AM1257" s="1">
        <v>2382</v>
      </c>
      <c r="AS1257" s="1">
        <f t="shared" si="241"/>
        <v>17016</v>
      </c>
      <c r="AT1257" s="24">
        <v>12045</v>
      </c>
      <c r="AU1257" s="1">
        <v>4971</v>
      </c>
    </row>
    <row r="1258" spans="1:47" hidden="1" outlineLevel="1" x14ac:dyDescent="0.2">
      <c r="A1258" t="s">
        <v>2295</v>
      </c>
      <c r="B1258" s="11" t="s">
        <v>1679</v>
      </c>
      <c r="E1258" s="1">
        <f t="shared" si="234"/>
        <v>2520</v>
      </c>
      <c r="G1258" s="1">
        <f t="shared" si="240"/>
        <v>1833</v>
      </c>
      <c r="H1258" s="1">
        <v>1736</v>
      </c>
      <c r="I1258" s="2"/>
      <c r="J1258" s="2">
        <f t="shared" si="243"/>
        <v>0.68888888888888888</v>
      </c>
      <c r="K1258" s="7">
        <f t="shared" si="244"/>
        <v>2</v>
      </c>
      <c r="L1258" s="7">
        <f t="shared" si="244"/>
        <v>3</v>
      </c>
      <c r="M1258" s="7">
        <f t="shared" si="244"/>
        <v>1</v>
      </c>
      <c r="N1258" s="2">
        <f t="shared" si="235"/>
        <v>0.33809523809523812</v>
      </c>
      <c r="O1258" s="2">
        <f t="shared" si="236"/>
        <v>0.25714285714285712</v>
      </c>
      <c r="P1258" s="2">
        <f t="shared" si="237"/>
        <v>0.40476190476190477</v>
      </c>
      <c r="Q1258" s="2">
        <f t="shared" si="238"/>
        <v>0</v>
      </c>
      <c r="R1258" s="1">
        <v>852</v>
      </c>
      <c r="S1258" s="1">
        <v>648</v>
      </c>
      <c r="T1258" s="1">
        <v>1020</v>
      </c>
      <c r="AA1258" t="s">
        <v>1904</v>
      </c>
      <c r="AB1258" t="e">
        <f>#REF!</f>
        <v>#REF!</v>
      </c>
      <c r="AE1258" s="40">
        <v>33</v>
      </c>
      <c r="AF1258" s="42">
        <v>17</v>
      </c>
      <c r="AG1258" s="42">
        <v>55</v>
      </c>
      <c r="AH1258" s="46">
        <v>65540</v>
      </c>
      <c r="AI1258" s="46">
        <f t="shared" si="242"/>
        <v>33017</v>
      </c>
      <c r="AJ1258" t="s">
        <v>1376</v>
      </c>
      <c r="AL1258" s="1">
        <f t="shared" si="239"/>
        <v>2351</v>
      </c>
      <c r="AM1258" s="1">
        <v>169</v>
      </c>
      <c r="AS1258" s="1">
        <f t="shared" si="241"/>
        <v>1833</v>
      </c>
      <c r="AT1258" s="24">
        <v>1392</v>
      </c>
      <c r="AU1258" s="1">
        <v>441</v>
      </c>
    </row>
    <row r="1259" spans="1:47" hidden="1" outlineLevel="1" x14ac:dyDescent="0.2">
      <c r="A1259" t="s">
        <v>2552</v>
      </c>
      <c r="B1259" s="11" t="s">
        <v>1679</v>
      </c>
      <c r="E1259" s="1">
        <f t="shared" si="234"/>
        <v>182</v>
      </c>
      <c r="G1259" s="1">
        <f t="shared" si="240"/>
        <v>144</v>
      </c>
      <c r="H1259" s="1">
        <v>144</v>
      </c>
      <c r="I1259" s="2"/>
      <c r="J1259" s="2">
        <f t="shared" si="243"/>
        <v>0.79120879120879117</v>
      </c>
      <c r="K1259" s="7">
        <f t="shared" si="244"/>
        <v>2</v>
      </c>
      <c r="L1259" s="7">
        <f t="shared" si="244"/>
        <v>3</v>
      </c>
      <c r="M1259" s="7">
        <f t="shared" si="244"/>
        <v>1</v>
      </c>
      <c r="N1259" s="2">
        <f t="shared" si="235"/>
        <v>0.36813186813186816</v>
      </c>
      <c r="O1259" s="2">
        <f t="shared" si="236"/>
        <v>0.17032967032967034</v>
      </c>
      <c r="P1259" s="2">
        <f t="shared" si="237"/>
        <v>0.46153846153846156</v>
      </c>
      <c r="Q1259" s="2">
        <f t="shared" si="238"/>
        <v>-5.5511151231257827E-17</v>
      </c>
      <c r="R1259" s="1">
        <v>67</v>
      </c>
      <c r="S1259" s="1">
        <v>31</v>
      </c>
      <c r="T1259" s="1">
        <v>84</v>
      </c>
      <c r="AA1259" t="s">
        <v>1367</v>
      </c>
      <c r="AB1259" t="e">
        <f>#REF!</f>
        <v>#REF!</v>
      </c>
      <c r="AE1259" s="40">
        <v>33</v>
      </c>
      <c r="AF1259" s="42">
        <v>5</v>
      </c>
      <c r="AG1259" s="42">
        <v>75</v>
      </c>
      <c r="AH1259" s="46">
        <v>65700</v>
      </c>
      <c r="AI1259" s="46">
        <f t="shared" si="242"/>
        <v>33005</v>
      </c>
      <c r="AJ1259" t="s">
        <v>1376</v>
      </c>
      <c r="AL1259" s="1">
        <f t="shared" si="239"/>
        <v>173</v>
      </c>
      <c r="AM1259" s="1">
        <v>9</v>
      </c>
      <c r="AS1259" s="1">
        <f t="shared" si="241"/>
        <v>144</v>
      </c>
      <c r="AT1259" s="24">
        <v>113</v>
      </c>
      <c r="AU1259" s="1">
        <v>31</v>
      </c>
    </row>
    <row r="1260" spans="1:47" hidden="1" outlineLevel="1" x14ac:dyDescent="0.2">
      <c r="A1260" t="s">
        <v>1827</v>
      </c>
      <c r="B1260" s="11" t="s">
        <v>1679</v>
      </c>
      <c r="E1260" s="1">
        <f t="shared" si="234"/>
        <v>1346</v>
      </c>
      <c r="G1260" s="1">
        <f t="shared" si="240"/>
        <v>963</v>
      </c>
      <c r="H1260" s="1">
        <v>956</v>
      </c>
      <c r="I1260" s="2"/>
      <c r="J1260" s="2">
        <f t="shared" si="243"/>
        <v>0.71025260029717685</v>
      </c>
      <c r="K1260" s="7">
        <f t="shared" si="244"/>
        <v>3</v>
      </c>
      <c r="L1260" s="7">
        <f t="shared" si="244"/>
        <v>2</v>
      </c>
      <c r="M1260" s="7">
        <f t="shared" si="244"/>
        <v>1</v>
      </c>
      <c r="N1260" s="2">
        <f t="shared" si="235"/>
        <v>0.2213967310549777</v>
      </c>
      <c r="O1260" s="2">
        <f t="shared" si="236"/>
        <v>0.36032689450222882</v>
      </c>
      <c r="P1260" s="2">
        <f t="shared" si="237"/>
        <v>0.41827637444279347</v>
      </c>
      <c r="Q1260" s="2">
        <f t="shared" si="238"/>
        <v>0</v>
      </c>
      <c r="R1260" s="1">
        <v>298</v>
      </c>
      <c r="S1260" s="1">
        <v>485</v>
      </c>
      <c r="T1260" s="1">
        <v>563</v>
      </c>
      <c r="AA1260" t="s">
        <v>2112</v>
      </c>
      <c r="AB1260" t="e">
        <f>#REF!</f>
        <v>#REF!</v>
      </c>
      <c r="AE1260" s="40">
        <v>33</v>
      </c>
      <c r="AF1260" s="42">
        <v>9</v>
      </c>
      <c r="AG1260" s="42">
        <v>165</v>
      </c>
      <c r="AH1260" s="46">
        <v>65940</v>
      </c>
      <c r="AI1260" s="46">
        <f t="shared" si="242"/>
        <v>33009</v>
      </c>
      <c r="AJ1260" t="s">
        <v>1376</v>
      </c>
      <c r="AL1260" s="1">
        <f t="shared" si="239"/>
        <v>1296</v>
      </c>
      <c r="AM1260" s="1">
        <v>50</v>
      </c>
      <c r="AS1260" s="1">
        <f t="shared" si="241"/>
        <v>963</v>
      </c>
      <c r="AT1260" s="24">
        <v>677</v>
      </c>
      <c r="AU1260" s="1">
        <v>286</v>
      </c>
    </row>
    <row r="1261" spans="1:47" hidden="1" outlineLevel="1" x14ac:dyDescent="0.2">
      <c r="A1261" t="s">
        <v>1828</v>
      </c>
      <c r="B1261" s="11" t="s">
        <v>1679</v>
      </c>
      <c r="E1261" s="1">
        <f t="shared" si="234"/>
        <v>6092</v>
      </c>
      <c r="G1261" s="1">
        <f t="shared" si="240"/>
        <v>4512</v>
      </c>
      <c r="H1261" s="1">
        <v>4440</v>
      </c>
      <c r="I1261" s="2"/>
      <c r="J1261" s="2">
        <f t="shared" si="243"/>
        <v>0.72882468811556134</v>
      </c>
      <c r="K1261" s="7">
        <f t="shared" si="244"/>
        <v>1</v>
      </c>
      <c r="L1261" s="7">
        <f t="shared" si="244"/>
        <v>2</v>
      </c>
      <c r="M1261" s="7">
        <f t="shared" si="244"/>
        <v>3</v>
      </c>
      <c r="N1261" s="2">
        <f t="shared" si="235"/>
        <v>0.36030860144451737</v>
      </c>
      <c r="O1261" s="2">
        <f t="shared" si="236"/>
        <v>0.32600131319763626</v>
      </c>
      <c r="P1261" s="2">
        <f t="shared" si="237"/>
        <v>0.31369008535784637</v>
      </c>
      <c r="Q1261" s="2">
        <f t="shared" si="238"/>
        <v>0</v>
      </c>
      <c r="R1261" s="1">
        <v>2195</v>
      </c>
      <c r="S1261" s="1">
        <v>1986</v>
      </c>
      <c r="T1261" s="1">
        <v>1911</v>
      </c>
      <c r="AA1261" t="s">
        <v>2795</v>
      </c>
      <c r="AB1261" t="e">
        <f>#REF!</f>
        <v>#REF!</v>
      </c>
      <c r="AE1261" s="40">
        <v>33</v>
      </c>
      <c r="AF1261" s="42">
        <v>15</v>
      </c>
      <c r="AG1261" s="42">
        <v>155</v>
      </c>
      <c r="AH1261" s="46">
        <v>66180</v>
      </c>
      <c r="AI1261" s="46">
        <f t="shared" si="242"/>
        <v>33015</v>
      </c>
      <c r="AJ1261" t="s">
        <v>1376</v>
      </c>
      <c r="AL1261" s="1">
        <f t="shared" si="239"/>
        <v>5885</v>
      </c>
      <c r="AM1261" s="1">
        <v>207</v>
      </c>
      <c r="AS1261" s="1">
        <f t="shared" si="241"/>
        <v>4512</v>
      </c>
      <c r="AT1261" s="24">
        <v>1942</v>
      </c>
      <c r="AU1261" s="1">
        <v>2570</v>
      </c>
    </row>
    <row r="1262" spans="1:47" hidden="1" outlineLevel="1" x14ac:dyDescent="0.2">
      <c r="A1262" t="s">
        <v>2712</v>
      </c>
      <c r="B1262" s="11" t="s">
        <v>1679</v>
      </c>
      <c r="E1262" s="1">
        <f t="shared" ref="E1262:E1310" si="245">SUM(R1262:Y1262)</f>
        <v>25659</v>
      </c>
      <c r="G1262" s="1">
        <f t="shared" si="240"/>
        <v>18048</v>
      </c>
      <c r="H1262" s="1">
        <v>17841</v>
      </c>
      <c r="I1262" s="2"/>
      <c r="J1262" s="2">
        <f t="shared" si="243"/>
        <v>0.695311586577809</v>
      </c>
      <c r="K1262" s="7">
        <f t="shared" si="244"/>
        <v>3</v>
      </c>
      <c r="L1262" s="7">
        <f t="shared" si="244"/>
        <v>2</v>
      </c>
      <c r="M1262" s="7">
        <f t="shared" si="244"/>
        <v>1</v>
      </c>
      <c r="N1262" s="2">
        <f t="shared" ref="N1262:N1311" si="246">IF(SUM($R1262:$W1262)=0,"-",R1262/SUM($R1262:$W1262))</f>
        <v>0.28157761409252113</v>
      </c>
      <c r="O1262" s="2">
        <f t="shared" ref="O1262:O1311" si="247">IF(SUM($R1262:$W1262)=0,"-",S1262/SUM($R1262:$W1262))</f>
        <v>0.34190732296660042</v>
      </c>
      <c r="P1262" s="2">
        <f t="shared" ref="P1262:P1311" si="248">IF(SUM($R1262:$W1262)=0,"-",T1262/SUM($R1262:$W1262))</f>
        <v>0.37651506294087844</v>
      </c>
      <c r="Q1262" s="2">
        <f t="shared" ref="Q1262:Q1311" si="249">IF(SUM($R1262:$W1262)=0,"-",(1-N1262-O1262-P1262))</f>
        <v>0</v>
      </c>
      <c r="R1262" s="1">
        <v>7225</v>
      </c>
      <c r="S1262" s="1">
        <v>8773</v>
      </c>
      <c r="T1262" s="1">
        <v>9661</v>
      </c>
      <c r="AA1262" t="s">
        <v>2795</v>
      </c>
      <c r="AB1262" t="e">
        <f>#REF!</f>
        <v>#REF!</v>
      </c>
      <c r="AE1262" s="40">
        <v>33</v>
      </c>
      <c r="AF1262" s="42">
        <v>15</v>
      </c>
      <c r="AG1262" s="42">
        <v>160</v>
      </c>
      <c r="AH1262" s="46">
        <v>66660</v>
      </c>
      <c r="AI1262" s="46">
        <f t="shared" si="242"/>
        <v>33015</v>
      </c>
      <c r="AJ1262" t="s">
        <v>1376</v>
      </c>
      <c r="AL1262" s="1">
        <f t="shared" ref="AL1262:AL1309" si="250">E1262-AM1262</f>
        <v>24010</v>
      </c>
      <c r="AM1262" s="1">
        <v>1649</v>
      </c>
      <c r="AS1262" s="1">
        <f t="shared" si="241"/>
        <v>18048</v>
      </c>
      <c r="AT1262" s="24">
        <v>12388</v>
      </c>
      <c r="AU1262" s="1">
        <v>5660</v>
      </c>
    </row>
    <row r="1263" spans="1:47" hidden="1" outlineLevel="1" x14ac:dyDescent="0.2">
      <c r="A1263" t="s">
        <v>1962</v>
      </c>
      <c r="B1263" s="11" t="s">
        <v>1679</v>
      </c>
      <c r="E1263" s="1">
        <f t="shared" si="245"/>
        <v>1281</v>
      </c>
      <c r="G1263" s="1">
        <f t="shared" ref="G1263:G1310" si="251">AS1263</f>
        <v>927</v>
      </c>
      <c r="H1263" s="1">
        <v>922</v>
      </c>
      <c r="I1263" s="2"/>
      <c r="J1263" s="2">
        <f t="shared" si="243"/>
        <v>0.71975019516003125</v>
      </c>
      <c r="K1263" s="7">
        <f t="shared" si="244"/>
        <v>3</v>
      </c>
      <c r="L1263" s="7">
        <f t="shared" si="244"/>
        <v>2</v>
      </c>
      <c r="M1263" s="7">
        <f t="shared" si="244"/>
        <v>1</v>
      </c>
      <c r="N1263" s="2">
        <f t="shared" si="246"/>
        <v>0.20765027322404372</v>
      </c>
      <c r="O1263" s="2">
        <f t="shared" si="247"/>
        <v>0.32396565183450432</v>
      </c>
      <c r="P1263" s="2">
        <f t="shared" si="248"/>
        <v>0.46838407494145201</v>
      </c>
      <c r="Q1263" s="2">
        <f t="shared" si="249"/>
        <v>-5.5511151231257827E-17</v>
      </c>
      <c r="R1263" s="1">
        <v>266</v>
      </c>
      <c r="S1263" s="1">
        <v>415</v>
      </c>
      <c r="T1263" s="1">
        <v>600</v>
      </c>
      <c r="AA1263" t="s">
        <v>2336</v>
      </c>
      <c r="AB1263" t="e">
        <f>#REF!</f>
        <v>#REF!</v>
      </c>
      <c r="AE1263" s="40">
        <v>33</v>
      </c>
      <c r="AF1263" s="42">
        <v>13</v>
      </c>
      <c r="AG1263" s="42">
        <v>115</v>
      </c>
      <c r="AH1263" s="46">
        <v>66980</v>
      </c>
      <c r="AI1263" s="46">
        <f t="shared" si="242"/>
        <v>33013</v>
      </c>
      <c r="AJ1263" t="s">
        <v>1376</v>
      </c>
      <c r="AL1263" s="1">
        <f t="shared" si="250"/>
        <v>1179</v>
      </c>
      <c r="AM1263" s="1">
        <v>102</v>
      </c>
      <c r="AS1263" s="1">
        <f t="shared" ref="AS1263:AS1310" si="252">AT1263+AU1263</f>
        <v>927</v>
      </c>
      <c r="AT1263" s="24">
        <v>773</v>
      </c>
      <c r="AU1263" s="1">
        <v>154</v>
      </c>
    </row>
    <row r="1264" spans="1:47" hidden="1" outlineLevel="1" x14ac:dyDescent="0.2">
      <c r="A1264" t="s">
        <v>1815</v>
      </c>
      <c r="B1264" s="11" t="s">
        <v>1679</v>
      </c>
      <c r="E1264" s="1">
        <f t="shared" si="245"/>
        <v>2707</v>
      </c>
      <c r="G1264" s="1">
        <f t="shared" si="251"/>
        <v>2062</v>
      </c>
      <c r="H1264" s="1">
        <v>2045</v>
      </c>
      <c r="I1264" s="2"/>
      <c r="J1264" s="2">
        <f t="shared" si="243"/>
        <v>0.75544883635020321</v>
      </c>
      <c r="K1264" s="7">
        <f t="shared" si="244"/>
        <v>3</v>
      </c>
      <c r="L1264" s="7">
        <f t="shared" si="244"/>
        <v>1</v>
      </c>
      <c r="M1264" s="7">
        <f t="shared" si="244"/>
        <v>2</v>
      </c>
      <c r="N1264" s="2">
        <f t="shared" si="246"/>
        <v>0.26708533431843368</v>
      </c>
      <c r="O1264" s="2">
        <f t="shared" si="247"/>
        <v>0.39083856667898043</v>
      </c>
      <c r="P1264" s="2">
        <f t="shared" si="248"/>
        <v>0.3420760990025859</v>
      </c>
      <c r="Q1264" s="2">
        <f t="shared" si="249"/>
        <v>5.5511151231257827E-17</v>
      </c>
      <c r="R1264" s="1">
        <v>723</v>
      </c>
      <c r="S1264" s="1">
        <v>1058</v>
      </c>
      <c r="T1264" s="1">
        <v>926</v>
      </c>
      <c r="AA1264" t="s">
        <v>1342</v>
      </c>
      <c r="AB1264" t="e">
        <f>#REF!</f>
        <v>#REF!</v>
      </c>
      <c r="AE1264" s="40">
        <v>33</v>
      </c>
      <c r="AF1264" s="42">
        <v>1</v>
      </c>
      <c r="AG1264" s="42">
        <v>50</v>
      </c>
      <c r="AH1264" s="46">
        <v>67300</v>
      </c>
      <c r="AI1264" s="46">
        <f t="shared" si="242"/>
        <v>33001</v>
      </c>
      <c r="AJ1264" t="s">
        <v>1376</v>
      </c>
      <c r="AL1264" s="1">
        <f t="shared" si="250"/>
        <v>2558</v>
      </c>
      <c r="AM1264" s="1">
        <v>149</v>
      </c>
      <c r="AS1264" s="1">
        <f t="shared" si="252"/>
        <v>2062</v>
      </c>
      <c r="AT1264" s="24">
        <v>1444</v>
      </c>
      <c r="AU1264" s="1">
        <v>618</v>
      </c>
    </row>
    <row r="1265" spans="1:47" hidden="1" outlineLevel="1" x14ac:dyDescent="0.2">
      <c r="A1265" t="s">
        <v>2679</v>
      </c>
      <c r="B1265" s="11" t="s">
        <v>1679</v>
      </c>
      <c r="E1265" s="1">
        <f t="shared" si="245"/>
        <v>5224</v>
      </c>
      <c r="G1265" s="1">
        <f t="shared" si="251"/>
        <v>4017</v>
      </c>
      <c r="H1265" s="1">
        <v>3975</v>
      </c>
      <c r="I1265" s="2"/>
      <c r="J1265" s="2">
        <f t="shared" si="243"/>
        <v>0.76091117917304751</v>
      </c>
      <c r="K1265" s="7">
        <f t="shared" si="244"/>
        <v>3</v>
      </c>
      <c r="L1265" s="7">
        <f t="shared" si="244"/>
        <v>2</v>
      </c>
      <c r="M1265" s="7">
        <f t="shared" si="244"/>
        <v>1</v>
      </c>
      <c r="N1265" s="2">
        <f t="shared" si="246"/>
        <v>0.21362940275650844</v>
      </c>
      <c r="O1265" s="2">
        <f t="shared" si="247"/>
        <v>0.37002297090352221</v>
      </c>
      <c r="P1265" s="2">
        <f t="shared" si="248"/>
        <v>0.41634762633996936</v>
      </c>
      <c r="Q1265" s="2">
        <f t="shared" si="249"/>
        <v>0</v>
      </c>
      <c r="R1265" s="1">
        <v>1116</v>
      </c>
      <c r="S1265" s="1">
        <v>1933</v>
      </c>
      <c r="T1265" s="1">
        <v>2175</v>
      </c>
      <c r="AA1265" t="s">
        <v>2795</v>
      </c>
      <c r="AB1265" t="e">
        <f>#REF!</f>
        <v>#REF!</v>
      </c>
      <c r="AE1265" s="40">
        <v>33</v>
      </c>
      <c r="AF1265" s="42">
        <v>15</v>
      </c>
      <c r="AG1265" s="42">
        <v>165</v>
      </c>
      <c r="AH1265" s="46">
        <v>67620</v>
      </c>
      <c r="AI1265" s="46">
        <f t="shared" si="242"/>
        <v>33015</v>
      </c>
      <c r="AJ1265" t="s">
        <v>1376</v>
      </c>
      <c r="AL1265" s="1">
        <f t="shared" si="250"/>
        <v>4832</v>
      </c>
      <c r="AM1265" s="1">
        <v>392</v>
      </c>
      <c r="AS1265" s="1">
        <f t="shared" si="252"/>
        <v>4017</v>
      </c>
      <c r="AT1265" s="24">
        <v>2803</v>
      </c>
      <c r="AU1265" s="1">
        <v>1214</v>
      </c>
    </row>
    <row r="1266" spans="1:47" hidden="1" outlineLevel="1" x14ac:dyDescent="0.2">
      <c r="A1266" t="s">
        <v>2747</v>
      </c>
      <c r="B1266" s="11" t="s">
        <v>1679</v>
      </c>
      <c r="E1266" s="1">
        <f t="shared" si="245"/>
        <v>1276</v>
      </c>
      <c r="G1266" s="1">
        <f t="shared" si="251"/>
        <v>1152</v>
      </c>
      <c r="H1266" s="1">
        <v>1143</v>
      </c>
      <c r="I1266" s="2"/>
      <c r="J1266" s="2">
        <f t="shared" si="243"/>
        <v>0.89576802507836994</v>
      </c>
      <c r="K1266" s="7">
        <f t="shared" si="244"/>
        <v>1</v>
      </c>
      <c r="L1266" s="7">
        <f t="shared" si="244"/>
        <v>2</v>
      </c>
      <c r="M1266" s="7">
        <f t="shared" si="244"/>
        <v>3</v>
      </c>
      <c r="N1266" s="2">
        <f t="shared" si="246"/>
        <v>0.42163009404388713</v>
      </c>
      <c r="O1266" s="2">
        <f t="shared" si="247"/>
        <v>0.31191222570532917</v>
      </c>
      <c r="P1266" s="2">
        <f t="shared" si="248"/>
        <v>0.2664576802507837</v>
      </c>
      <c r="Q1266" s="2">
        <f t="shared" si="249"/>
        <v>5.5511151231257827E-17</v>
      </c>
      <c r="R1266" s="1">
        <v>538</v>
      </c>
      <c r="S1266" s="1">
        <v>398</v>
      </c>
      <c r="T1266" s="1">
        <v>340</v>
      </c>
      <c r="AA1266" t="s">
        <v>1562</v>
      </c>
      <c r="AB1266" t="e">
        <f>#REF!</f>
        <v>#REF!</v>
      </c>
      <c r="AE1266" s="40">
        <v>33</v>
      </c>
      <c r="AF1266" s="42">
        <v>3</v>
      </c>
      <c r="AG1266" s="42">
        <v>75</v>
      </c>
      <c r="AH1266" s="46">
        <v>67780</v>
      </c>
      <c r="AI1266" s="46">
        <f t="shared" si="242"/>
        <v>33003</v>
      </c>
      <c r="AJ1266" t="s">
        <v>1376</v>
      </c>
      <c r="AL1266" s="1">
        <f t="shared" si="250"/>
        <v>1230</v>
      </c>
      <c r="AM1266" s="1">
        <v>46</v>
      </c>
      <c r="AS1266" s="1">
        <f t="shared" si="252"/>
        <v>1152</v>
      </c>
      <c r="AT1266" s="24">
        <v>591</v>
      </c>
      <c r="AU1266" s="1">
        <v>561</v>
      </c>
    </row>
    <row r="1267" spans="1:47" hidden="1" outlineLevel="1" x14ac:dyDescent="0.2">
      <c r="A1267" t="s">
        <v>943</v>
      </c>
      <c r="B1267" s="11" t="s">
        <v>1679</v>
      </c>
      <c r="E1267" s="1">
        <f t="shared" si="245"/>
        <v>6354</v>
      </c>
      <c r="G1267" s="1">
        <f t="shared" si="251"/>
        <v>5013</v>
      </c>
      <c r="H1267" s="1">
        <v>4639</v>
      </c>
      <c r="I1267" s="2"/>
      <c r="J1267" s="2">
        <f t="shared" si="243"/>
        <v>0.73009128108278254</v>
      </c>
      <c r="K1267" s="7">
        <f t="shared" si="244"/>
        <v>3</v>
      </c>
      <c r="L1267" s="7">
        <f t="shared" si="244"/>
        <v>1</v>
      </c>
      <c r="M1267" s="7">
        <f t="shared" si="244"/>
        <v>2</v>
      </c>
      <c r="N1267" s="2">
        <f t="shared" si="246"/>
        <v>0.25857727415801068</v>
      </c>
      <c r="O1267" s="2">
        <f t="shared" si="247"/>
        <v>0.37897387472458294</v>
      </c>
      <c r="P1267" s="2">
        <f t="shared" si="248"/>
        <v>0.36244885111740638</v>
      </c>
      <c r="Q1267" s="2">
        <f t="shared" si="249"/>
        <v>0</v>
      </c>
      <c r="R1267" s="1">
        <v>1643</v>
      </c>
      <c r="S1267" s="1">
        <v>2408</v>
      </c>
      <c r="T1267" s="1">
        <v>2303</v>
      </c>
      <c r="AA1267" t="s">
        <v>2795</v>
      </c>
      <c r="AB1267" t="e">
        <f>#REF!</f>
        <v>#REF!</v>
      </c>
      <c r="AE1267" s="40">
        <v>33</v>
      </c>
      <c r="AF1267" s="42">
        <v>15</v>
      </c>
      <c r="AG1267" s="42">
        <v>170</v>
      </c>
      <c r="AH1267" s="46">
        <v>68260</v>
      </c>
      <c r="AI1267" s="46">
        <f t="shared" si="242"/>
        <v>33015</v>
      </c>
      <c r="AJ1267" t="s">
        <v>1376</v>
      </c>
      <c r="AL1267" s="1">
        <f t="shared" si="250"/>
        <v>5822</v>
      </c>
      <c r="AM1267" s="1">
        <v>532</v>
      </c>
      <c r="AS1267" s="1">
        <f t="shared" si="252"/>
        <v>5013</v>
      </c>
      <c r="AT1267" s="24">
        <v>3464</v>
      </c>
      <c r="AU1267" s="1">
        <v>1549</v>
      </c>
    </row>
    <row r="1268" spans="1:47" hidden="1" outlineLevel="1" x14ac:dyDescent="0.2">
      <c r="A1268" t="s">
        <v>1569</v>
      </c>
      <c r="B1268" s="11" t="s">
        <v>1679</v>
      </c>
      <c r="E1268" s="1">
        <f t="shared" si="245"/>
        <v>326</v>
      </c>
      <c r="G1268" s="1">
        <f t="shared" si="251"/>
        <v>274</v>
      </c>
      <c r="H1268" s="1">
        <v>273</v>
      </c>
      <c r="I1268" s="2"/>
      <c r="J1268" s="2">
        <f t="shared" si="243"/>
        <v>0.83742331288343563</v>
      </c>
      <c r="K1268" s="7">
        <f t="shared" si="244"/>
        <v>2</v>
      </c>
      <c r="L1268" s="7">
        <f t="shared" si="244"/>
        <v>3</v>
      </c>
      <c r="M1268" s="7">
        <f t="shared" si="244"/>
        <v>1</v>
      </c>
      <c r="N1268" s="2">
        <f t="shared" si="246"/>
        <v>0.30674846625766872</v>
      </c>
      <c r="O1268" s="2">
        <f t="shared" si="247"/>
        <v>0.26993865030674846</v>
      </c>
      <c r="P1268" s="2">
        <f t="shared" si="248"/>
        <v>0.42331288343558282</v>
      </c>
      <c r="Q1268" s="2">
        <f t="shared" si="249"/>
        <v>0</v>
      </c>
      <c r="R1268" s="1">
        <v>100</v>
      </c>
      <c r="S1268" s="1">
        <v>88</v>
      </c>
      <c r="T1268" s="1">
        <v>138</v>
      </c>
      <c r="AA1268" t="s">
        <v>1079</v>
      </c>
      <c r="AB1268" t="e">
        <f>#REF!</f>
        <v>#REF!</v>
      </c>
      <c r="AE1268" s="40">
        <v>33</v>
      </c>
      <c r="AF1268" s="42">
        <v>11</v>
      </c>
      <c r="AG1268" s="42">
        <v>135</v>
      </c>
      <c r="AH1268" s="46">
        <v>68820</v>
      </c>
      <c r="AI1268" s="46">
        <f t="shared" si="242"/>
        <v>33011</v>
      </c>
      <c r="AJ1268" t="s">
        <v>1376</v>
      </c>
      <c r="AL1268" s="1">
        <f t="shared" si="250"/>
        <v>304</v>
      </c>
      <c r="AM1268" s="1">
        <v>22</v>
      </c>
      <c r="AS1268" s="1">
        <f t="shared" si="252"/>
        <v>274</v>
      </c>
      <c r="AT1268" s="24">
        <v>210</v>
      </c>
      <c r="AU1268" s="1">
        <v>64</v>
      </c>
    </row>
    <row r="1269" spans="1:47" hidden="1" outlineLevel="1" x14ac:dyDescent="0.2">
      <c r="A1269" t="s">
        <v>487</v>
      </c>
      <c r="B1269" s="11" t="s">
        <v>1679</v>
      </c>
      <c r="E1269" s="1">
        <f t="shared" si="245"/>
        <v>360</v>
      </c>
      <c r="G1269" s="1">
        <f t="shared" si="251"/>
        <v>254</v>
      </c>
      <c r="H1269" s="1">
        <v>254</v>
      </c>
      <c r="I1269" s="2"/>
      <c r="J1269" s="2">
        <f t="shared" si="243"/>
        <v>0.7055555555555556</v>
      </c>
      <c r="K1269" s="7">
        <f t="shared" si="244"/>
        <v>2</v>
      </c>
      <c r="L1269" s="7">
        <f t="shared" si="244"/>
        <v>2</v>
      </c>
      <c r="M1269" s="7">
        <f t="shared" si="244"/>
        <v>1</v>
      </c>
      <c r="N1269" s="2">
        <f t="shared" si="246"/>
        <v>0.26111111111111113</v>
      </c>
      <c r="O1269" s="2">
        <f t="shared" si="247"/>
        <v>0.26111111111111113</v>
      </c>
      <c r="P1269" s="2">
        <f t="shared" si="248"/>
        <v>0.4777777777777778</v>
      </c>
      <c r="Q1269" s="2">
        <f t="shared" si="249"/>
        <v>0</v>
      </c>
      <c r="R1269" s="1">
        <v>94</v>
      </c>
      <c r="S1269" s="1">
        <v>94</v>
      </c>
      <c r="T1269" s="1">
        <v>172</v>
      </c>
      <c r="AA1269" t="s">
        <v>408</v>
      </c>
      <c r="AB1269" t="e">
        <f>#REF!</f>
        <v>#REF!</v>
      </c>
      <c r="AE1269" s="40">
        <v>33</v>
      </c>
      <c r="AF1269" s="42">
        <v>7</v>
      </c>
      <c r="AG1269" s="42">
        <v>180</v>
      </c>
      <c r="AH1269" s="46">
        <v>68980</v>
      </c>
      <c r="AI1269" s="46">
        <f t="shared" si="242"/>
        <v>33007</v>
      </c>
      <c r="AJ1269" t="s">
        <v>1376</v>
      </c>
      <c r="AL1269" s="1">
        <f t="shared" si="250"/>
        <v>339</v>
      </c>
      <c r="AM1269" s="1">
        <v>21</v>
      </c>
      <c r="AS1269" s="1">
        <f t="shared" si="252"/>
        <v>254</v>
      </c>
      <c r="AT1269" s="24">
        <v>185</v>
      </c>
      <c r="AU1269" s="1">
        <v>69</v>
      </c>
    </row>
    <row r="1270" spans="1:47" hidden="1" outlineLevel="1" x14ac:dyDescent="0.2">
      <c r="A1270" t="s">
        <v>1282</v>
      </c>
      <c r="B1270" s="11" t="s">
        <v>1679</v>
      </c>
      <c r="E1270" s="1">
        <f t="shared" si="245"/>
        <v>9705</v>
      </c>
      <c r="G1270" s="1">
        <f t="shared" si="251"/>
        <v>6202</v>
      </c>
      <c r="H1270" s="1">
        <v>6071</v>
      </c>
      <c r="I1270" s="2"/>
      <c r="J1270" s="2">
        <f t="shared" si="243"/>
        <v>0.62555383822771771</v>
      </c>
      <c r="K1270" s="7">
        <f t="shared" si="244"/>
        <v>2</v>
      </c>
      <c r="L1270" s="7">
        <f t="shared" si="244"/>
        <v>3</v>
      </c>
      <c r="M1270" s="7">
        <f t="shared" si="244"/>
        <v>1</v>
      </c>
      <c r="N1270" s="2">
        <f t="shared" si="246"/>
        <v>0.36476043276661513</v>
      </c>
      <c r="O1270" s="2">
        <f t="shared" si="247"/>
        <v>0.23204533745492015</v>
      </c>
      <c r="P1270" s="2">
        <f t="shared" si="248"/>
        <v>0.4031942297784647</v>
      </c>
      <c r="Q1270" s="2">
        <f t="shared" si="249"/>
        <v>-5.5511151231257827E-17</v>
      </c>
      <c r="R1270" s="1">
        <v>3540</v>
      </c>
      <c r="S1270" s="1">
        <v>2252</v>
      </c>
      <c r="T1270" s="1">
        <v>3913</v>
      </c>
      <c r="AA1270" t="s">
        <v>1904</v>
      </c>
      <c r="AB1270" t="e">
        <f>#REF!</f>
        <v>#REF!</v>
      </c>
      <c r="AE1270" s="40">
        <v>33</v>
      </c>
      <c r="AF1270" s="42">
        <v>17</v>
      </c>
      <c r="AG1270" s="42">
        <v>60</v>
      </c>
      <c r="AH1270" s="46">
        <v>69940</v>
      </c>
      <c r="AI1270" s="46">
        <f t="shared" si="242"/>
        <v>33017</v>
      </c>
      <c r="AJ1270" t="s">
        <v>1161</v>
      </c>
      <c r="AL1270" s="1">
        <f t="shared" si="250"/>
        <v>8816</v>
      </c>
      <c r="AM1270" s="1">
        <v>889</v>
      </c>
      <c r="AS1270" s="1">
        <f t="shared" si="252"/>
        <v>6202</v>
      </c>
      <c r="AT1270" s="24">
        <v>4411</v>
      </c>
      <c r="AU1270" s="1">
        <v>1791</v>
      </c>
    </row>
    <row r="1271" spans="1:47" hidden="1" outlineLevel="1" x14ac:dyDescent="0.2">
      <c r="A1271" t="s">
        <v>490</v>
      </c>
      <c r="B1271" s="11" t="s">
        <v>1679</v>
      </c>
      <c r="E1271" s="1">
        <f t="shared" si="245"/>
        <v>726</v>
      </c>
      <c r="G1271" s="1">
        <f t="shared" si="251"/>
        <v>656</v>
      </c>
      <c r="H1271" s="1">
        <v>652</v>
      </c>
      <c r="I1271" s="2"/>
      <c r="J1271" s="2">
        <f t="shared" si="243"/>
        <v>0.89807162534435259</v>
      </c>
      <c r="K1271" s="7">
        <f t="shared" si="244"/>
        <v>2</v>
      </c>
      <c r="L1271" s="7">
        <f t="shared" si="244"/>
        <v>3</v>
      </c>
      <c r="M1271" s="7">
        <f t="shared" si="244"/>
        <v>1</v>
      </c>
      <c r="N1271" s="2">
        <f t="shared" si="246"/>
        <v>0.30853994490358128</v>
      </c>
      <c r="O1271" s="2">
        <f t="shared" si="247"/>
        <v>0.30027548209366389</v>
      </c>
      <c r="P1271" s="2">
        <f t="shared" si="248"/>
        <v>0.39118457300275483</v>
      </c>
      <c r="Q1271" s="2">
        <f t="shared" si="249"/>
        <v>0</v>
      </c>
      <c r="R1271" s="1">
        <v>224</v>
      </c>
      <c r="S1271" s="1">
        <v>218</v>
      </c>
      <c r="T1271" s="1">
        <v>284</v>
      </c>
      <c r="AA1271" t="s">
        <v>2795</v>
      </c>
      <c r="AB1271" t="e">
        <f>#REF!</f>
        <v>#REF!</v>
      </c>
      <c r="AE1271" s="40">
        <v>33</v>
      </c>
      <c r="AF1271" s="42">
        <v>15</v>
      </c>
      <c r="AG1271" s="42">
        <v>175</v>
      </c>
      <c r="AH1271" s="46">
        <v>71140</v>
      </c>
      <c r="AI1271" s="46">
        <f t="shared" si="242"/>
        <v>33015</v>
      </c>
      <c r="AJ1271" t="s">
        <v>1376</v>
      </c>
      <c r="AL1271" s="1">
        <f t="shared" si="250"/>
        <v>689</v>
      </c>
      <c r="AM1271" s="1">
        <v>37</v>
      </c>
      <c r="AS1271" s="1">
        <f t="shared" si="252"/>
        <v>656</v>
      </c>
      <c r="AT1271" s="24">
        <v>524</v>
      </c>
      <c r="AU1271" s="1">
        <v>132</v>
      </c>
    </row>
    <row r="1272" spans="1:47" hidden="1" outlineLevel="1" x14ac:dyDescent="0.2">
      <c r="A1272" t="s">
        <v>1867</v>
      </c>
      <c r="B1272" s="11" t="s">
        <v>1679</v>
      </c>
      <c r="E1272" s="1">
        <f t="shared" si="245"/>
        <v>1034</v>
      </c>
      <c r="G1272" s="1">
        <f t="shared" si="251"/>
        <v>895</v>
      </c>
      <c r="H1272" s="1">
        <v>889</v>
      </c>
      <c r="I1272" s="2"/>
      <c r="J1272" s="2">
        <f t="shared" si="243"/>
        <v>0.85976789168278533</v>
      </c>
      <c r="K1272" s="7">
        <f t="shared" si="244"/>
        <v>3</v>
      </c>
      <c r="L1272" s="7">
        <f t="shared" si="244"/>
        <v>2</v>
      </c>
      <c r="M1272" s="7">
        <f t="shared" si="244"/>
        <v>1</v>
      </c>
      <c r="N1272" s="2">
        <f t="shared" si="246"/>
        <v>0.25531914893617019</v>
      </c>
      <c r="O1272" s="2">
        <f t="shared" si="247"/>
        <v>0.32205029013539654</v>
      </c>
      <c r="P1272" s="2">
        <f t="shared" si="248"/>
        <v>0.42263056092843326</v>
      </c>
      <c r="Q1272" s="2">
        <f t="shared" si="249"/>
        <v>5.5511151231257827E-17</v>
      </c>
      <c r="R1272" s="1">
        <v>264</v>
      </c>
      <c r="S1272" s="1">
        <v>333</v>
      </c>
      <c r="T1272" s="1">
        <v>437</v>
      </c>
      <c r="AA1272" t="s">
        <v>963</v>
      </c>
      <c r="AB1272" t="e">
        <f>#REF!</f>
        <v>#REF!</v>
      </c>
      <c r="AE1272" s="40">
        <v>33</v>
      </c>
      <c r="AF1272" s="42">
        <v>19</v>
      </c>
      <c r="AG1272" s="42">
        <v>60</v>
      </c>
      <c r="AH1272" s="46">
        <v>72740</v>
      </c>
      <c r="AI1272" s="46">
        <f t="shared" si="242"/>
        <v>33019</v>
      </c>
      <c r="AJ1272" t="s">
        <v>1376</v>
      </c>
      <c r="AL1272" s="1">
        <f t="shared" si="250"/>
        <v>983</v>
      </c>
      <c r="AM1272" s="1">
        <v>51</v>
      </c>
      <c r="AS1272" s="1">
        <f t="shared" si="252"/>
        <v>895</v>
      </c>
      <c r="AT1272" s="24">
        <v>683</v>
      </c>
      <c r="AU1272" s="1">
        <v>212</v>
      </c>
    </row>
    <row r="1273" spans="1:47" hidden="1" outlineLevel="1" x14ac:dyDescent="0.2">
      <c r="A1273" t="s">
        <v>552</v>
      </c>
      <c r="B1273" s="11" t="s">
        <v>1679</v>
      </c>
      <c r="E1273" s="1">
        <f t="shared" si="245"/>
        <v>346</v>
      </c>
      <c r="G1273" s="1">
        <f t="shared" si="251"/>
        <v>297</v>
      </c>
      <c r="H1273" s="1">
        <v>295</v>
      </c>
      <c r="I1273" s="2"/>
      <c r="J1273" s="2">
        <f t="shared" si="243"/>
        <v>0.85260115606936415</v>
      </c>
      <c r="K1273" s="7">
        <f t="shared" si="244"/>
        <v>3</v>
      </c>
      <c r="L1273" s="7">
        <f t="shared" si="244"/>
        <v>2</v>
      </c>
      <c r="M1273" s="7">
        <f t="shared" si="244"/>
        <v>1</v>
      </c>
      <c r="N1273" s="2">
        <f t="shared" si="246"/>
        <v>0.21098265895953758</v>
      </c>
      <c r="O1273" s="2">
        <f t="shared" si="247"/>
        <v>0.31791907514450868</v>
      </c>
      <c r="P1273" s="2">
        <f t="shared" si="248"/>
        <v>0.47109826589595377</v>
      </c>
      <c r="Q1273" s="2">
        <f t="shared" si="249"/>
        <v>-5.5511151231257827E-17</v>
      </c>
      <c r="R1273" s="1">
        <v>73</v>
      </c>
      <c r="S1273" s="1">
        <v>110</v>
      </c>
      <c r="T1273" s="1">
        <v>163</v>
      </c>
      <c r="AA1273" t="s">
        <v>408</v>
      </c>
      <c r="AB1273" t="e">
        <f>#REF!</f>
        <v>#REF!</v>
      </c>
      <c r="AE1273" s="40">
        <v>33</v>
      </c>
      <c r="AF1273" s="42">
        <v>7</v>
      </c>
      <c r="AG1273" s="42">
        <v>185</v>
      </c>
      <c r="AH1273" s="46">
        <v>73060</v>
      </c>
      <c r="AI1273" s="46">
        <f t="shared" si="242"/>
        <v>33007</v>
      </c>
      <c r="AJ1273" t="s">
        <v>1376</v>
      </c>
      <c r="AL1273" s="1">
        <f t="shared" si="250"/>
        <v>334</v>
      </c>
      <c r="AM1273" s="1">
        <v>12</v>
      </c>
      <c r="AS1273" s="1">
        <f t="shared" si="252"/>
        <v>297</v>
      </c>
      <c r="AT1273" s="24">
        <v>247</v>
      </c>
      <c r="AU1273" s="1">
        <v>50</v>
      </c>
    </row>
    <row r="1274" spans="1:47" hidden="1" outlineLevel="1" x14ac:dyDescent="0.2">
      <c r="A1274" t="s">
        <v>910</v>
      </c>
      <c r="B1274" s="11" t="s">
        <v>1679</v>
      </c>
      <c r="E1274" s="1">
        <f t="shared" si="245"/>
        <v>523</v>
      </c>
      <c r="G1274" s="1">
        <f t="shared" si="251"/>
        <v>412</v>
      </c>
      <c r="H1274" s="1">
        <v>413</v>
      </c>
      <c r="I1274" s="2"/>
      <c r="J1274" s="2">
        <f t="shared" si="243"/>
        <v>0.78967495219885275</v>
      </c>
      <c r="K1274" s="7">
        <f t="shared" si="244"/>
        <v>3</v>
      </c>
      <c r="L1274" s="7">
        <f t="shared" si="244"/>
        <v>2</v>
      </c>
      <c r="M1274" s="7">
        <f t="shared" si="244"/>
        <v>1</v>
      </c>
      <c r="N1274" s="2">
        <f t="shared" si="246"/>
        <v>0.1835564053537285</v>
      </c>
      <c r="O1274" s="2">
        <f t="shared" si="247"/>
        <v>0.39005736137667302</v>
      </c>
      <c r="P1274" s="2">
        <f t="shared" si="248"/>
        <v>0.42638623326959846</v>
      </c>
      <c r="Q1274" s="2">
        <f t="shared" si="249"/>
        <v>0</v>
      </c>
      <c r="R1274" s="1">
        <v>96</v>
      </c>
      <c r="S1274" s="1">
        <v>204</v>
      </c>
      <c r="T1274" s="1">
        <v>223</v>
      </c>
      <c r="AA1274" t="s">
        <v>408</v>
      </c>
      <c r="AB1274" t="e">
        <f>#REF!</f>
        <v>#REF!</v>
      </c>
      <c r="AE1274" s="40">
        <v>33</v>
      </c>
      <c r="AF1274" s="42">
        <v>7</v>
      </c>
      <c r="AG1274" s="42">
        <v>190</v>
      </c>
      <c r="AH1274" s="46">
        <v>73380</v>
      </c>
      <c r="AI1274" s="46">
        <f t="shared" si="242"/>
        <v>33007</v>
      </c>
      <c r="AJ1274" t="s">
        <v>1376</v>
      </c>
      <c r="AL1274" s="1">
        <f t="shared" si="250"/>
        <v>484</v>
      </c>
      <c r="AM1274" s="1">
        <v>39</v>
      </c>
      <c r="AS1274" s="1">
        <f t="shared" si="252"/>
        <v>412</v>
      </c>
      <c r="AT1274" s="24">
        <v>308</v>
      </c>
      <c r="AU1274" s="1">
        <v>104</v>
      </c>
    </row>
    <row r="1275" spans="1:47" hidden="1" outlineLevel="1" x14ac:dyDescent="0.2">
      <c r="A1275" t="s">
        <v>462</v>
      </c>
      <c r="B1275" s="11" t="s">
        <v>1679</v>
      </c>
      <c r="E1275" s="1">
        <f t="shared" si="245"/>
        <v>1179</v>
      </c>
      <c r="G1275" s="1">
        <f t="shared" si="251"/>
        <v>876</v>
      </c>
      <c r="H1275" s="1">
        <v>849</v>
      </c>
      <c r="I1275" s="2"/>
      <c r="J1275" s="2">
        <f t="shared" si="243"/>
        <v>0.72010178117048351</v>
      </c>
      <c r="K1275" s="7">
        <f t="shared" si="244"/>
        <v>3</v>
      </c>
      <c r="L1275" s="7">
        <f t="shared" si="244"/>
        <v>2</v>
      </c>
      <c r="M1275" s="7">
        <f t="shared" si="244"/>
        <v>1</v>
      </c>
      <c r="N1275" s="2">
        <f t="shared" si="246"/>
        <v>0.24936386768447838</v>
      </c>
      <c r="O1275" s="2">
        <f t="shared" si="247"/>
        <v>0.33502968617472434</v>
      </c>
      <c r="P1275" s="2">
        <f t="shared" si="248"/>
        <v>0.41560644614079728</v>
      </c>
      <c r="Q1275" s="2">
        <f t="shared" si="249"/>
        <v>0</v>
      </c>
      <c r="R1275" s="1">
        <v>294</v>
      </c>
      <c r="S1275" s="1">
        <v>395</v>
      </c>
      <c r="T1275" s="1">
        <v>490</v>
      </c>
      <c r="AA1275" t="s">
        <v>1367</v>
      </c>
      <c r="AB1275" t="e">
        <f>#REF!</f>
        <v>#REF!</v>
      </c>
      <c r="AE1275" s="40">
        <v>33</v>
      </c>
      <c r="AF1275" s="42">
        <v>5</v>
      </c>
      <c r="AG1275" s="42">
        <v>80</v>
      </c>
      <c r="AH1275" s="46">
        <v>73700</v>
      </c>
      <c r="AI1275" s="46">
        <f t="shared" si="242"/>
        <v>33005</v>
      </c>
      <c r="AJ1275" t="s">
        <v>1376</v>
      </c>
      <c r="AL1275" s="1">
        <f t="shared" si="250"/>
        <v>1044</v>
      </c>
      <c r="AM1275" s="1">
        <v>135</v>
      </c>
      <c r="AS1275" s="1">
        <f t="shared" si="252"/>
        <v>876</v>
      </c>
      <c r="AT1275" s="24">
        <v>671</v>
      </c>
      <c r="AU1275" s="1">
        <v>205</v>
      </c>
    </row>
    <row r="1276" spans="1:47" hidden="1" outlineLevel="1" x14ac:dyDescent="0.2">
      <c r="A1276" t="s">
        <v>1904</v>
      </c>
      <c r="B1276" s="11" t="s">
        <v>1679</v>
      </c>
      <c r="E1276" s="1">
        <f t="shared" si="245"/>
        <v>3699</v>
      </c>
      <c r="G1276" s="1">
        <f t="shared" si="251"/>
        <v>2820</v>
      </c>
      <c r="H1276" s="1">
        <v>2783</v>
      </c>
      <c r="I1276" s="2"/>
      <c r="J1276" s="2">
        <f t="shared" si="243"/>
        <v>0.75236550419032167</v>
      </c>
      <c r="K1276" s="7">
        <f t="shared" si="244"/>
        <v>3</v>
      </c>
      <c r="L1276" s="7">
        <f t="shared" si="244"/>
        <v>2</v>
      </c>
      <c r="M1276" s="7">
        <f t="shared" si="244"/>
        <v>1</v>
      </c>
      <c r="N1276" s="2">
        <f t="shared" si="246"/>
        <v>0.24303865909705324</v>
      </c>
      <c r="O1276" s="2">
        <f t="shared" si="247"/>
        <v>0.32306028656393621</v>
      </c>
      <c r="P1276" s="2">
        <f t="shared" si="248"/>
        <v>0.43390105433901055</v>
      </c>
      <c r="Q1276" s="2">
        <f t="shared" si="249"/>
        <v>0</v>
      </c>
      <c r="R1276" s="1">
        <v>899</v>
      </c>
      <c r="S1276" s="1">
        <v>1195</v>
      </c>
      <c r="T1276" s="1">
        <v>1605</v>
      </c>
      <c r="AA1276" t="s">
        <v>1904</v>
      </c>
      <c r="AB1276" t="e">
        <f>#REF!</f>
        <v>#REF!</v>
      </c>
      <c r="AE1276" s="40">
        <v>33</v>
      </c>
      <c r="AF1276" s="42">
        <v>17</v>
      </c>
      <c r="AG1276" s="42">
        <v>65</v>
      </c>
      <c r="AH1276" s="46">
        <v>73860</v>
      </c>
      <c r="AI1276" s="46">
        <f t="shared" si="242"/>
        <v>33017</v>
      </c>
      <c r="AJ1276" t="s">
        <v>1376</v>
      </c>
      <c r="AL1276" s="1">
        <f t="shared" si="250"/>
        <v>3542</v>
      </c>
      <c r="AM1276" s="1">
        <v>157</v>
      </c>
      <c r="AS1276" s="1">
        <f t="shared" si="252"/>
        <v>2820</v>
      </c>
      <c r="AT1276" s="24">
        <v>1906</v>
      </c>
      <c r="AU1276" s="1">
        <v>914</v>
      </c>
    </row>
    <row r="1277" spans="1:47" hidden="1" outlineLevel="1" x14ac:dyDescent="0.2">
      <c r="A1277" t="s">
        <v>2669</v>
      </c>
      <c r="B1277" s="11" t="s">
        <v>1679</v>
      </c>
      <c r="E1277" s="1">
        <f t="shared" si="245"/>
        <v>435</v>
      </c>
      <c r="G1277" s="1">
        <f t="shared" si="251"/>
        <v>308</v>
      </c>
      <c r="H1277" s="1">
        <v>300</v>
      </c>
      <c r="I1277" s="2"/>
      <c r="J1277" s="2">
        <f t="shared" si="243"/>
        <v>0.68965517241379315</v>
      </c>
      <c r="K1277" s="7">
        <f t="shared" si="244"/>
        <v>3</v>
      </c>
      <c r="L1277" s="7">
        <f t="shared" si="244"/>
        <v>2</v>
      </c>
      <c r="M1277" s="7">
        <f t="shared" si="244"/>
        <v>1</v>
      </c>
      <c r="N1277" s="2">
        <f t="shared" si="246"/>
        <v>0.25747126436781609</v>
      </c>
      <c r="O1277" s="2">
        <f t="shared" si="247"/>
        <v>0.2620689655172414</v>
      </c>
      <c r="P1277" s="2">
        <f t="shared" si="248"/>
        <v>0.48045977011494251</v>
      </c>
      <c r="Q1277" s="2">
        <f t="shared" si="249"/>
        <v>0</v>
      </c>
      <c r="R1277" s="1">
        <v>112</v>
      </c>
      <c r="S1277" s="1">
        <v>114</v>
      </c>
      <c r="T1277" s="1">
        <v>209</v>
      </c>
      <c r="AA1277" t="s">
        <v>408</v>
      </c>
      <c r="AB1277" t="e">
        <f>#REF!</f>
        <v>#REF!</v>
      </c>
      <c r="AE1277" s="40">
        <v>33</v>
      </c>
      <c r="AF1277" s="42">
        <v>7</v>
      </c>
      <c r="AG1277" s="42">
        <v>195</v>
      </c>
      <c r="AH1277" s="46">
        <v>74180</v>
      </c>
      <c r="AI1277" s="46">
        <f t="shared" si="242"/>
        <v>33007</v>
      </c>
      <c r="AJ1277" t="s">
        <v>1376</v>
      </c>
      <c r="AL1277" s="1">
        <f t="shared" si="250"/>
        <v>409</v>
      </c>
      <c r="AM1277" s="1">
        <v>26</v>
      </c>
      <c r="AS1277" s="1">
        <f t="shared" si="252"/>
        <v>308</v>
      </c>
      <c r="AT1277" s="24">
        <v>232</v>
      </c>
      <c r="AU1277" s="1">
        <v>76</v>
      </c>
    </row>
    <row r="1278" spans="1:47" hidden="1" outlineLevel="1" x14ac:dyDescent="0.2">
      <c r="A1278" t="s">
        <v>2638</v>
      </c>
      <c r="B1278" s="11" t="s">
        <v>1679</v>
      </c>
      <c r="E1278" s="1">
        <f t="shared" si="245"/>
        <v>7171</v>
      </c>
      <c r="G1278" s="1">
        <f t="shared" si="251"/>
        <v>5545</v>
      </c>
      <c r="H1278" s="1">
        <v>5485</v>
      </c>
      <c r="I1278" s="2"/>
      <c r="J1278" s="2">
        <f t="shared" si="243"/>
        <v>0.76488634778970854</v>
      </c>
      <c r="K1278" s="7">
        <f t="shared" si="244"/>
        <v>2</v>
      </c>
      <c r="L1278" s="7">
        <f t="shared" si="244"/>
        <v>3</v>
      </c>
      <c r="M1278" s="7">
        <f t="shared" si="244"/>
        <v>1</v>
      </c>
      <c r="N1278" s="2">
        <f t="shared" si="246"/>
        <v>0.33217124529354342</v>
      </c>
      <c r="O1278" s="2">
        <f t="shared" si="247"/>
        <v>0.32282805745363269</v>
      </c>
      <c r="P1278" s="2">
        <f t="shared" si="248"/>
        <v>0.3450006972528239</v>
      </c>
      <c r="Q1278" s="2">
        <f t="shared" si="249"/>
        <v>-5.5511151231257827E-17</v>
      </c>
      <c r="R1278" s="1">
        <v>2382</v>
      </c>
      <c r="S1278" s="1">
        <v>2315</v>
      </c>
      <c r="T1278" s="1">
        <v>2474</v>
      </c>
      <c r="AA1278" t="s">
        <v>2795</v>
      </c>
      <c r="AB1278" t="e">
        <f>#REF!</f>
        <v>#REF!</v>
      </c>
      <c r="AE1278" s="40">
        <v>33</v>
      </c>
      <c r="AF1278" s="42">
        <v>15</v>
      </c>
      <c r="AG1278" s="42">
        <v>180</v>
      </c>
      <c r="AH1278" s="46">
        <v>74340</v>
      </c>
      <c r="AI1278" s="46">
        <f t="shared" si="242"/>
        <v>33015</v>
      </c>
      <c r="AJ1278" t="s">
        <v>1376</v>
      </c>
      <c r="AL1278" s="1">
        <f t="shared" si="250"/>
        <v>6922</v>
      </c>
      <c r="AM1278" s="1">
        <v>249</v>
      </c>
      <c r="AS1278" s="1">
        <f t="shared" si="252"/>
        <v>5545</v>
      </c>
      <c r="AT1278" s="24">
        <v>2631</v>
      </c>
      <c r="AU1278" s="1">
        <v>2914</v>
      </c>
    </row>
    <row r="1279" spans="1:47" hidden="1" outlineLevel="1" x14ac:dyDescent="0.2">
      <c r="A1279" t="s">
        <v>2934</v>
      </c>
      <c r="B1279" s="11" t="s">
        <v>1679</v>
      </c>
      <c r="E1279" s="1">
        <f t="shared" si="245"/>
        <v>548</v>
      </c>
      <c r="G1279" s="1">
        <f t="shared" si="251"/>
        <v>490</v>
      </c>
      <c r="H1279" s="1">
        <v>485</v>
      </c>
      <c r="I1279" s="2"/>
      <c r="J1279" s="2">
        <f t="shared" si="243"/>
        <v>0.88503649635036497</v>
      </c>
      <c r="K1279" s="7">
        <f t="shared" si="244"/>
        <v>2</v>
      </c>
      <c r="L1279" s="7">
        <f t="shared" si="244"/>
        <v>3</v>
      </c>
      <c r="M1279" s="7">
        <f t="shared" si="244"/>
        <v>1</v>
      </c>
      <c r="N1279" s="2">
        <f t="shared" si="246"/>
        <v>0.33759124087591241</v>
      </c>
      <c r="O1279" s="2">
        <f t="shared" si="247"/>
        <v>0.23905109489051096</v>
      </c>
      <c r="P1279" s="2">
        <f t="shared" si="248"/>
        <v>0.42335766423357662</v>
      </c>
      <c r="Q1279" s="2">
        <f t="shared" si="249"/>
        <v>0</v>
      </c>
      <c r="R1279" s="1">
        <v>185</v>
      </c>
      <c r="S1279" s="1">
        <v>131</v>
      </c>
      <c r="T1279" s="1">
        <v>232</v>
      </c>
      <c r="AA1279" t="s">
        <v>2112</v>
      </c>
      <c r="AB1279" t="e">
        <f>#REF!</f>
        <v>#REF!</v>
      </c>
      <c r="AE1279" s="40">
        <v>33</v>
      </c>
      <c r="AF1279" s="42">
        <v>9</v>
      </c>
      <c r="AG1279" s="42">
        <v>167</v>
      </c>
      <c r="AH1279" s="46">
        <v>74740</v>
      </c>
      <c r="AI1279" s="46">
        <f t="shared" si="242"/>
        <v>33009</v>
      </c>
      <c r="AJ1279" t="s">
        <v>1376</v>
      </c>
      <c r="AL1279" s="1">
        <f t="shared" si="250"/>
        <v>521</v>
      </c>
      <c r="AM1279" s="1">
        <v>27</v>
      </c>
      <c r="AS1279" s="1">
        <f t="shared" si="252"/>
        <v>490</v>
      </c>
      <c r="AT1279" s="24">
        <v>329</v>
      </c>
      <c r="AU1279" s="1">
        <v>161</v>
      </c>
    </row>
    <row r="1280" spans="1:47" hidden="1" outlineLevel="1" x14ac:dyDescent="0.2">
      <c r="A1280" t="s">
        <v>963</v>
      </c>
      <c r="B1280" s="11" t="s">
        <v>1679</v>
      </c>
      <c r="E1280" s="1">
        <f t="shared" si="245"/>
        <v>492</v>
      </c>
      <c r="G1280" s="1">
        <f t="shared" si="251"/>
        <v>410</v>
      </c>
      <c r="H1280" s="1">
        <v>412</v>
      </c>
      <c r="I1280" s="2"/>
      <c r="J1280" s="2">
        <f t="shared" si="243"/>
        <v>0.83739837398373984</v>
      </c>
      <c r="K1280" s="7">
        <f t="shared" si="244"/>
        <v>2</v>
      </c>
      <c r="L1280" s="7">
        <f t="shared" si="244"/>
        <v>3</v>
      </c>
      <c r="M1280" s="7">
        <f t="shared" si="244"/>
        <v>1</v>
      </c>
      <c r="N1280" s="2">
        <f t="shared" si="246"/>
        <v>0.26422764227642276</v>
      </c>
      <c r="O1280" s="2">
        <f t="shared" si="247"/>
        <v>0.23170731707317074</v>
      </c>
      <c r="P1280" s="2">
        <f t="shared" si="248"/>
        <v>0.50406504065040647</v>
      </c>
      <c r="Q1280" s="2">
        <f t="shared" si="249"/>
        <v>1.1102230246251565E-16</v>
      </c>
      <c r="R1280" s="1">
        <v>130</v>
      </c>
      <c r="S1280" s="1">
        <v>114</v>
      </c>
      <c r="T1280" s="1">
        <v>248</v>
      </c>
      <c r="AA1280" t="s">
        <v>1367</v>
      </c>
      <c r="AB1280" t="e">
        <f>#REF!</f>
        <v>#REF!</v>
      </c>
      <c r="AE1280" s="40">
        <v>33</v>
      </c>
      <c r="AF1280" s="42">
        <v>5</v>
      </c>
      <c r="AG1280" s="42">
        <v>85</v>
      </c>
      <c r="AH1280" s="46">
        <v>74900</v>
      </c>
      <c r="AI1280" s="46">
        <f t="shared" si="242"/>
        <v>33005</v>
      </c>
      <c r="AJ1280" t="s">
        <v>1376</v>
      </c>
      <c r="AL1280" s="1">
        <f t="shared" si="250"/>
        <v>440</v>
      </c>
      <c r="AM1280" s="1">
        <v>52</v>
      </c>
      <c r="AS1280" s="1">
        <f t="shared" si="252"/>
        <v>410</v>
      </c>
      <c r="AT1280" s="24">
        <v>364</v>
      </c>
      <c r="AU1280" s="1">
        <v>46</v>
      </c>
    </row>
    <row r="1281" spans="1:47" hidden="1" outlineLevel="1" x14ac:dyDescent="0.2">
      <c r="A1281" t="s">
        <v>2117</v>
      </c>
      <c r="B1281" s="11" t="s">
        <v>1679</v>
      </c>
      <c r="E1281" s="1">
        <f t="shared" si="245"/>
        <v>3365</v>
      </c>
      <c r="G1281" s="1">
        <f t="shared" si="251"/>
        <v>2460</v>
      </c>
      <c r="H1281" s="1">
        <v>2431</v>
      </c>
      <c r="I1281" s="2"/>
      <c r="J1281" s="2">
        <f t="shared" si="243"/>
        <v>0.72243684992570578</v>
      </c>
      <c r="K1281" s="7">
        <f t="shared" si="244"/>
        <v>3</v>
      </c>
      <c r="L1281" s="7">
        <f t="shared" si="244"/>
        <v>2</v>
      </c>
      <c r="M1281" s="7">
        <f t="shared" si="244"/>
        <v>1</v>
      </c>
      <c r="N1281" s="2">
        <f t="shared" si="246"/>
        <v>0.23060921248142646</v>
      </c>
      <c r="O1281" s="2">
        <f t="shared" si="247"/>
        <v>0.3111441307578009</v>
      </c>
      <c r="P1281" s="2">
        <f t="shared" si="248"/>
        <v>0.45824665676077264</v>
      </c>
      <c r="Q1281" s="2">
        <f t="shared" si="249"/>
        <v>-5.5511151231257827E-17</v>
      </c>
      <c r="R1281" s="1">
        <v>776</v>
      </c>
      <c r="S1281" s="1">
        <v>1047</v>
      </c>
      <c r="T1281" s="1">
        <v>1542</v>
      </c>
      <c r="AA1281" t="s">
        <v>963</v>
      </c>
      <c r="AB1281" t="e">
        <f>#REF!</f>
        <v>#REF!</v>
      </c>
      <c r="AE1281" s="40">
        <v>33</v>
      </c>
      <c r="AF1281" s="42">
        <v>19</v>
      </c>
      <c r="AG1281" s="42">
        <v>65</v>
      </c>
      <c r="AH1281" s="46">
        <v>75060</v>
      </c>
      <c r="AI1281" s="46">
        <f t="shared" si="242"/>
        <v>33019</v>
      </c>
      <c r="AJ1281" t="s">
        <v>1376</v>
      </c>
      <c r="AL1281" s="1">
        <f t="shared" si="250"/>
        <v>3239</v>
      </c>
      <c r="AM1281" s="1">
        <v>126</v>
      </c>
      <c r="AS1281" s="1">
        <f t="shared" si="252"/>
        <v>2460</v>
      </c>
      <c r="AT1281" s="24">
        <v>1721</v>
      </c>
      <c r="AU1281" s="1">
        <v>739</v>
      </c>
    </row>
    <row r="1282" spans="1:47" hidden="1" outlineLevel="1" x14ac:dyDescent="0.2">
      <c r="A1282" t="s">
        <v>1373</v>
      </c>
      <c r="B1282" s="11" t="s">
        <v>1679</v>
      </c>
      <c r="E1282" s="1">
        <f t="shared" si="245"/>
        <v>709</v>
      </c>
      <c r="G1282" s="1">
        <f t="shared" si="251"/>
        <v>567</v>
      </c>
      <c r="H1282" s="1">
        <v>563</v>
      </c>
      <c r="I1282" s="2"/>
      <c r="J1282" s="2">
        <f t="shared" si="243"/>
        <v>0.79407616361071931</v>
      </c>
      <c r="K1282" s="7">
        <f t="shared" si="244"/>
        <v>2</v>
      </c>
      <c r="L1282" s="7">
        <f t="shared" si="244"/>
        <v>3</v>
      </c>
      <c r="M1282" s="7">
        <f t="shared" si="244"/>
        <v>1</v>
      </c>
      <c r="N1282" s="2">
        <f t="shared" si="246"/>
        <v>0.32157968970380818</v>
      </c>
      <c r="O1282" s="2">
        <f t="shared" si="247"/>
        <v>0.26516220028208742</v>
      </c>
      <c r="P1282" s="2">
        <f t="shared" si="248"/>
        <v>0.4132581100141044</v>
      </c>
      <c r="Q1282" s="2">
        <f t="shared" si="249"/>
        <v>5.5511151231257827E-17</v>
      </c>
      <c r="R1282" s="1">
        <v>228</v>
      </c>
      <c r="S1282" s="1">
        <v>188</v>
      </c>
      <c r="T1282" s="1">
        <v>293</v>
      </c>
      <c r="AA1282" t="s">
        <v>1367</v>
      </c>
      <c r="AB1282" t="e">
        <f>#REF!</f>
        <v>#REF!</v>
      </c>
      <c r="AE1282" s="40">
        <v>33</v>
      </c>
      <c r="AF1282" s="42">
        <v>5</v>
      </c>
      <c r="AG1282" s="42">
        <v>90</v>
      </c>
      <c r="AH1282" s="46">
        <v>75300</v>
      </c>
      <c r="AI1282" s="46">
        <f t="shared" si="242"/>
        <v>33005</v>
      </c>
      <c r="AJ1282" t="s">
        <v>1376</v>
      </c>
      <c r="AL1282" s="1">
        <f t="shared" si="250"/>
        <v>650</v>
      </c>
      <c r="AM1282" s="1">
        <v>59</v>
      </c>
      <c r="AS1282" s="1">
        <f t="shared" si="252"/>
        <v>567</v>
      </c>
      <c r="AT1282" s="24">
        <v>457</v>
      </c>
      <c r="AU1282" s="1">
        <v>110</v>
      </c>
    </row>
    <row r="1283" spans="1:47" hidden="1" outlineLevel="1" x14ac:dyDescent="0.2">
      <c r="A1283" t="s">
        <v>584</v>
      </c>
      <c r="B1283" s="11" t="s">
        <v>1679</v>
      </c>
      <c r="E1283" s="1">
        <f t="shared" si="245"/>
        <v>1746</v>
      </c>
      <c r="G1283" s="1">
        <f t="shared" si="251"/>
        <v>1363</v>
      </c>
      <c r="H1283" s="1">
        <v>1348</v>
      </c>
      <c r="I1283" s="2"/>
      <c r="J1283" s="2">
        <f t="shared" si="243"/>
        <v>0.77205040091638033</v>
      </c>
      <c r="K1283" s="7">
        <f t="shared" si="244"/>
        <v>2</v>
      </c>
      <c r="L1283" s="7">
        <f t="shared" si="244"/>
        <v>3</v>
      </c>
      <c r="M1283" s="7">
        <f t="shared" si="244"/>
        <v>1</v>
      </c>
      <c r="N1283" s="2">
        <f t="shared" si="246"/>
        <v>0.3127147766323024</v>
      </c>
      <c r="O1283" s="2">
        <f t="shared" si="247"/>
        <v>0.284077892325315</v>
      </c>
      <c r="P1283" s="2">
        <f t="shared" si="248"/>
        <v>0.4032073310423826</v>
      </c>
      <c r="Q1283" s="2">
        <f t="shared" si="249"/>
        <v>0</v>
      </c>
      <c r="R1283" s="1">
        <v>546</v>
      </c>
      <c r="S1283" s="1">
        <v>496</v>
      </c>
      <c r="T1283" s="1">
        <v>704</v>
      </c>
      <c r="AA1283" t="s">
        <v>2336</v>
      </c>
      <c r="AB1283" t="e">
        <f>#REF!</f>
        <v>#REF!</v>
      </c>
      <c r="AE1283" s="40">
        <v>33</v>
      </c>
      <c r="AF1283" s="42">
        <v>13</v>
      </c>
      <c r="AG1283" s="42">
        <v>120</v>
      </c>
      <c r="AH1283" s="46">
        <v>75460</v>
      </c>
      <c r="AI1283" s="46">
        <f t="shared" si="242"/>
        <v>33013</v>
      </c>
      <c r="AJ1283" t="s">
        <v>1376</v>
      </c>
      <c r="AL1283" s="1">
        <f t="shared" si="250"/>
        <v>1636</v>
      </c>
      <c r="AM1283" s="1">
        <v>110</v>
      </c>
      <c r="AS1283" s="1">
        <f t="shared" si="252"/>
        <v>1363</v>
      </c>
      <c r="AT1283" s="24">
        <v>992</v>
      </c>
      <c r="AU1283" s="1">
        <v>371</v>
      </c>
    </row>
    <row r="1284" spans="1:47" hidden="1" outlineLevel="1" x14ac:dyDescent="0.2">
      <c r="A1284" t="s">
        <v>2814</v>
      </c>
      <c r="B1284" s="11" t="s">
        <v>1679</v>
      </c>
      <c r="E1284" s="1">
        <f t="shared" si="245"/>
        <v>5277</v>
      </c>
      <c r="G1284" s="1">
        <f t="shared" si="251"/>
        <v>3845</v>
      </c>
      <c r="H1284" s="1">
        <v>3830</v>
      </c>
      <c r="I1284" s="2"/>
      <c r="J1284" s="2">
        <f t="shared" si="243"/>
        <v>0.72579116922493836</v>
      </c>
      <c r="K1284" s="7">
        <f t="shared" si="244"/>
        <v>2</v>
      </c>
      <c r="L1284" s="7">
        <f t="shared" si="244"/>
        <v>3</v>
      </c>
      <c r="M1284" s="7">
        <f t="shared" si="244"/>
        <v>1</v>
      </c>
      <c r="N1284" s="2">
        <f t="shared" si="246"/>
        <v>0.30225506916808792</v>
      </c>
      <c r="O1284" s="2">
        <f t="shared" si="247"/>
        <v>0.27705135493651695</v>
      </c>
      <c r="P1284" s="2">
        <f t="shared" si="248"/>
        <v>0.42069357589539513</v>
      </c>
      <c r="Q1284" s="2">
        <f t="shared" si="249"/>
        <v>5.5511151231257827E-17</v>
      </c>
      <c r="R1284" s="1">
        <v>1595</v>
      </c>
      <c r="S1284" s="1">
        <v>1462</v>
      </c>
      <c r="T1284" s="1">
        <v>2220</v>
      </c>
      <c r="AA1284" t="s">
        <v>1367</v>
      </c>
      <c r="AB1284" t="e">
        <f>#REF!</f>
        <v>#REF!</v>
      </c>
      <c r="AE1284" s="40">
        <v>33</v>
      </c>
      <c r="AF1284" s="42">
        <v>5</v>
      </c>
      <c r="AG1284" s="42">
        <v>95</v>
      </c>
      <c r="AH1284" s="46">
        <v>75700</v>
      </c>
      <c r="AI1284" s="46">
        <f t="shared" si="242"/>
        <v>33005</v>
      </c>
      <c r="AJ1284" t="s">
        <v>1376</v>
      </c>
      <c r="AL1284" s="1">
        <f t="shared" si="250"/>
        <v>4982</v>
      </c>
      <c r="AM1284" s="1">
        <v>295</v>
      </c>
      <c r="AS1284" s="1">
        <f t="shared" si="252"/>
        <v>3845</v>
      </c>
      <c r="AT1284" s="24">
        <v>2768</v>
      </c>
      <c r="AU1284" s="1">
        <v>1077</v>
      </c>
    </row>
    <row r="1285" spans="1:47" hidden="1" outlineLevel="1" x14ac:dyDescent="0.2">
      <c r="A1285" t="s">
        <v>2358</v>
      </c>
      <c r="B1285" s="11" t="s">
        <v>1679</v>
      </c>
      <c r="E1285" s="1">
        <f t="shared" si="245"/>
        <v>2224</v>
      </c>
      <c r="G1285" s="1">
        <f t="shared" si="251"/>
        <v>1795</v>
      </c>
      <c r="H1285" s="1">
        <v>1768</v>
      </c>
      <c r="I1285" s="2"/>
      <c r="J1285" s="2">
        <f t="shared" si="243"/>
        <v>0.79496402877697847</v>
      </c>
      <c r="K1285" s="7">
        <f t="shared" si="244"/>
        <v>3</v>
      </c>
      <c r="L1285" s="7">
        <f t="shared" si="244"/>
        <v>2</v>
      </c>
      <c r="M1285" s="7">
        <f t="shared" si="244"/>
        <v>1</v>
      </c>
      <c r="N1285" s="2">
        <f t="shared" si="246"/>
        <v>0.29001798561151076</v>
      </c>
      <c r="O1285" s="2">
        <f t="shared" si="247"/>
        <v>0.29181654676258995</v>
      </c>
      <c r="P1285" s="2">
        <f t="shared" si="248"/>
        <v>0.41816546762589929</v>
      </c>
      <c r="Q1285" s="2">
        <f t="shared" si="249"/>
        <v>-5.5511151231257827E-17</v>
      </c>
      <c r="R1285" s="1">
        <v>645</v>
      </c>
      <c r="S1285" s="1">
        <v>649</v>
      </c>
      <c r="T1285" s="1">
        <v>930</v>
      </c>
      <c r="AA1285" t="s">
        <v>1562</v>
      </c>
      <c r="AB1285" t="e">
        <f>#REF!</f>
        <v>#REF!</v>
      </c>
      <c r="AE1285" s="40">
        <v>33</v>
      </c>
      <c r="AF1285" s="42">
        <v>3</v>
      </c>
      <c r="AG1285" s="42">
        <v>80</v>
      </c>
      <c r="AH1285" s="46">
        <v>76100</v>
      </c>
      <c r="AI1285" s="46">
        <f t="shared" si="242"/>
        <v>33003</v>
      </c>
      <c r="AJ1285" t="s">
        <v>1376</v>
      </c>
      <c r="AL1285" s="1">
        <f t="shared" si="250"/>
        <v>2117</v>
      </c>
      <c r="AM1285" s="1">
        <v>107</v>
      </c>
      <c r="AS1285" s="1">
        <f t="shared" si="252"/>
        <v>1795</v>
      </c>
      <c r="AT1285" s="24">
        <v>1338</v>
      </c>
      <c r="AU1285" s="1">
        <v>457</v>
      </c>
    </row>
    <row r="1286" spans="1:47" hidden="1" outlineLevel="1" x14ac:dyDescent="0.2">
      <c r="A1286" t="s">
        <v>3020</v>
      </c>
      <c r="B1286" s="11" t="s">
        <v>1679</v>
      </c>
      <c r="E1286" s="1">
        <f t="shared" si="245"/>
        <v>1174</v>
      </c>
      <c r="G1286" s="1">
        <f t="shared" si="251"/>
        <v>969</v>
      </c>
      <c r="H1286" s="1">
        <v>961</v>
      </c>
      <c r="I1286" s="2"/>
      <c r="J1286" s="2">
        <f t="shared" si="243"/>
        <v>0.81856899488926749</v>
      </c>
      <c r="K1286" s="7">
        <f t="shared" si="244"/>
        <v>2</v>
      </c>
      <c r="L1286" s="7">
        <f t="shared" si="244"/>
        <v>3</v>
      </c>
      <c r="M1286" s="7">
        <f t="shared" si="244"/>
        <v>1</v>
      </c>
      <c r="N1286" s="2">
        <f t="shared" si="246"/>
        <v>0.31175468483816016</v>
      </c>
      <c r="O1286" s="2">
        <f t="shared" si="247"/>
        <v>0.27257240204429301</v>
      </c>
      <c r="P1286" s="2">
        <f t="shared" si="248"/>
        <v>0.41567291311754684</v>
      </c>
      <c r="Q1286" s="2">
        <f t="shared" si="249"/>
        <v>0</v>
      </c>
      <c r="R1286" s="1">
        <v>366</v>
      </c>
      <c r="S1286" s="1">
        <v>320</v>
      </c>
      <c r="T1286" s="1">
        <v>488</v>
      </c>
      <c r="AA1286" t="s">
        <v>1079</v>
      </c>
      <c r="AB1286" t="e">
        <f>#REF!</f>
        <v>#REF!</v>
      </c>
      <c r="AE1286" s="40">
        <v>33</v>
      </c>
      <c r="AF1286" s="42">
        <v>11</v>
      </c>
      <c r="AG1286" s="42">
        <v>140</v>
      </c>
      <c r="AH1286" s="46">
        <v>76260</v>
      </c>
      <c r="AI1286" s="46">
        <f t="shared" si="242"/>
        <v>33011</v>
      </c>
      <c r="AJ1286" t="s">
        <v>1376</v>
      </c>
      <c r="AL1286" s="1">
        <f t="shared" si="250"/>
        <v>1094</v>
      </c>
      <c r="AM1286" s="1">
        <v>80</v>
      </c>
      <c r="AS1286" s="1">
        <f t="shared" si="252"/>
        <v>969</v>
      </c>
      <c r="AT1286" s="24">
        <v>742</v>
      </c>
      <c r="AU1286" s="1">
        <v>227</v>
      </c>
    </row>
    <row r="1287" spans="1:47" hidden="1" outlineLevel="1" x14ac:dyDescent="0.2">
      <c r="A1287" t="s">
        <v>1210</v>
      </c>
      <c r="B1287" s="11" t="s">
        <v>1679</v>
      </c>
      <c r="E1287" s="1">
        <f t="shared" si="245"/>
        <v>2466</v>
      </c>
      <c r="G1287" s="1">
        <f t="shared" si="251"/>
        <v>1742</v>
      </c>
      <c r="H1287" s="1">
        <v>1731</v>
      </c>
      <c r="I1287" s="2"/>
      <c r="J1287" s="2">
        <f t="shared" si="243"/>
        <v>0.7019464720194647</v>
      </c>
      <c r="K1287" s="7">
        <f t="shared" si="244"/>
        <v>2</v>
      </c>
      <c r="L1287" s="7">
        <f t="shared" si="244"/>
        <v>3</v>
      </c>
      <c r="M1287" s="7">
        <f t="shared" si="244"/>
        <v>1</v>
      </c>
      <c r="N1287" s="2">
        <f t="shared" si="246"/>
        <v>0.2781832927818329</v>
      </c>
      <c r="O1287" s="2">
        <f t="shared" si="247"/>
        <v>0.25750202757502028</v>
      </c>
      <c r="P1287" s="2">
        <f t="shared" si="248"/>
        <v>0.46431467964314682</v>
      </c>
      <c r="Q1287" s="2">
        <f t="shared" si="249"/>
        <v>5.5511151231257827E-17</v>
      </c>
      <c r="R1287" s="1">
        <v>686</v>
      </c>
      <c r="S1287" s="1">
        <v>635</v>
      </c>
      <c r="T1287" s="1">
        <v>1145</v>
      </c>
      <c r="AA1287" t="s">
        <v>2112</v>
      </c>
      <c r="AB1287" t="e">
        <f>#REF!</f>
        <v>#REF!</v>
      </c>
      <c r="AE1287" s="40">
        <v>33</v>
      </c>
      <c r="AF1287" s="42">
        <v>9</v>
      </c>
      <c r="AG1287" s="42">
        <v>170</v>
      </c>
      <c r="AH1287" s="46">
        <v>76740</v>
      </c>
      <c r="AI1287" s="46">
        <f t="shared" si="242"/>
        <v>33009</v>
      </c>
      <c r="AJ1287" t="s">
        <v>1376</v>
      </c>
      <c r="AL1287" s="1">
        <f t="shared" si="250"/>
        <v>2294</v>
      </c>
      <c r="AM1287" s="1">
        <v>172</v>
      </c>
      <c r="AS1287" s="1">
        <f t="shared" si="252"/>
        <v>1742</v>
      </c>
      <c r="AT1287" s="24">
        <v>1254</v>
      </c>
      <c r="AU1287" s="1">
        <v>488</v>
      </c>
    </row>
    <row r="1288" spans="1:47" hidden="1" outlineLevel="1" x14ac:dyDescent="0.2">
      <c r="A1288" t="s">
        <v>2198</v>
      </c>
      <c r="B1288" s="11" t="s">
        <v>1679</v>
      </c>
      <c r="E1288" s="1">
        <f t="shared" si="245"/>
        <v>3176</v>
      </c>
      <c r="G1288" s="1">
        <f t="shared" si="251"/>
        <v>2056</v>
      </c>
      <c r="H1288" s="1">
        <v>2025</v>
      </c>
      <c r="I1288" s="2"/>
      <c r="J1288" s="2">
        <f t="shared" si="243"/>
        <v>0.6375944584382871</v>
      </c>
      <c r="K1288" s="7">
        <f t="shared" si="244"/>
        <v>3</v>
      </c>
      <c r="L1288" s="7">
        <f t="shared" si="244"/>
        <v>2</v>
      </c>
      <c r="M1288" s="7">
        <f t="shared" si="244"/>
        <v>1</v>
      </c>
      <c r="N1288" s="2">
        <f t="shared" si="246"/>
        <v>0.28620906801007556</v>
      </c>
      <c r="O1288" s="2">
        <f t="shared" si="247"/>
        <v>0.31926952141057935</v>
      </c>
      <c r="P1288" s="2">
        <f t="shared" si="248"/>
        <v>0.39452141057934509</v>
      </c>
      <c r="Q1288" s="2">
        <f t="shared" si="249"/>
        <v>5.5511151231257827E-17</v>
      </c>
      <c r="R1288" s="1">
        <v>909</v>
      </c>
      <c r="S1288" s="1">
        <v>1014</v>
      </c>
      <c r="T1288" s="1">
        <v>1253</v>
      </c>
      <c r="AA1288" t="s">
        <v>1342</v>
      </c>
      <c r="AB1288" t="e">
        <f>#REF!</f>
        <v>#REF!</v>
      </c>
      <c r="AE1288" s="40">
        <v>33</v>
      </c>
      <c r="AF1288" s="42">
        <v>1</v>
      </c>
      <c r="AG1288" s="42">
        <v>55</v>
      </c>
      <c r="AH1288" s="46">
        <v>77060</v>
      </c>
      <c r="AI1288" s="46">
        <f t="shared" si="242"/>
        <v>33001</v>
      </c>
      <c r="AJ1288" t="s">
        <v>1376</v>
      </c>
      <c r="AL1288" s="1">
        <f t="shared" si="250"/>
        <v>2957</v>
      </c>
      <c r="AM1288" s="1">
        <v>219</v>
      </c>
      <c r="AS1288" s="1">
        <f t="shared" si="252"/>
        <v>2056</v>
      </c>
      <c r="AT1288" s="24">
        <v>1592</v>
      </c>
      <c r="AU1288" s="1">
        <v>464</v>
      </c>
    </row>
    <row r="1289" spans="1:47" hidden="1" outlineLevel="1" x14ac:dyDescent="0.2">
      <c r="A1289" t="s">
        <v>90</v>
      </c>
      <c r="B1289" s="11" t="s">
        <v>1679</v>
      </c>
      <c r="E1289" s="1">
        <f t="shared" si="245"/>
        <v>1753</v>
      </c>
      <c r="G1289" s="1">
        <f t="shared" si="251"/>
        <v>1128</v>
      </c>
      <c r="H1289" s="1">
        <v>1117</v>
      </c>
      <c r="I1289" s="2"/>
      <c r="J1289" s="2">
        <f t="shared" si="243"/>
        <v>0.63719338277239024</v>
      </c>
      <c r="K1289" s="7">
        <f t="shared" si="244"/>
        <v>3</v>
      </c>
      <c r="L1289" s="7">
        <f t="shared" si="244"/>
        <v>2</v>
      </c>
      <c r="M1289" s="7">
        <f t="shared" si="244"/>
        <v>1</v>
      </c>
      <c r="N1289" s="2">
        <f t="shared" si="246"/>
        <v>0.25841414717626926</v>
      </c>
      <c r="O1289" s="2">
        <f t="shared" si="247"/>
        <v>0.28636622932116373</v>
      </c>
      <c r="P1289" s="2">
        <f t="shared" si="248"/>
        <v>0.45521962350256701</v>
      </c>
      <c r="Q1289" s="2">
        <f t="shared" si="249"/>
        <v>-5.5511151231257827E-17</v>
      </c>
      <c r="R1289" s="1">
        <v>453</v>
      </c>
      <c r="S1289" s="1">
        <v>502</v>
      </c>
      <c r="T1289" s="1">
        <v>798</v>
      </c>
      <c r="AA1289" t="s">
        <v>1367</v>
      </c>
      <c r="AB1289" t="e">
        <f>#REF!</f>
        <v>#REF!</v>
      </c>
      <c r="AE1289" s="40">
        <v>33</v>
      </c>
      <c r="AF1289" s="42">
        <v>5</v>
      </c>
      <c r="AG1289" s="42">
        <v>100</v>
      </c>
      <c r="AH1289" s="46">
        <v>77380</v>
      </c>
      <c r="AI1289" s="46">
        <f t="shared" si="242"/>
        <v>33005</v>
      </c>
      <c r="AJ1289" t="s">
        <v>1376</v>
      </c>
      <c r="AL1289" s="1">
        <f t="shared" si="250"/>
        <v>1618</v>
      </c>
      <c r="AM1289" s="1">
        <v>135</v>
      </c>
      <c r="AS1289" s="1">
        <f t="shared" si="252"/>
        <v>1128</v>
      </c>
      <c r="AT1289" s="24">
        <v>970</v>
      </c>
      <c r="AU1289" s="1">
        <v>158</v>
      </c>
    </row>
    <row r="1290" spans="1:47" hidden="1" outlineLevel="1" x14ac:dyDescent="0.2">
      <c r="A1290" t="s">
        <v>1290</v>
      </c>
      <c r="B1290" s="11" t="s">
        <v>1679</v>
      </c>
      <c r="E1290" s="1">
        <f t="shared" si="245"/>
        <v>2200</v>
      </c>
      <c r="G1290" s="1">
        <f t="shared" si="251"/>
        <v>1925</v>
      </c>
      <c r="H1290" s="1">
        <v>1900</v>
      </c>
      <c r="I1290" s="2"/>
      <c r="J1290" s="2">
        <f t="shared" si="243"/>
        <v>0.86363636363636365</v>
      </c>
      <c r="K1290" s="7">
        <f t="shared" si="244"/>
        <v>3</v>
      </c>
      <c r="L1290" s="7">
        <f t="shared" si="244"/>
        <v>1</v>
      </c>
      <c r="M1290" s="7">
        <f t="shared" si="244"/>
        <v>2</v>
      </c>
      <c r="N1290" s="2">
        <f t="shared" si="246"/>
        <v>0.22500000000000001</v>
      </c>
      <c r="O1290" s="2">
        <f t="shared" si="247"/>
        <v>0.41272727272727272</v>
      </c>
      <c r="P1290" s="2">
        <f t="shared" si="248"/>
        <v>0.36227272727272725</v>
      </c>
      <c r="Q1290" s="2">
        <f t="shared" si="249"/>
        <v>5.5511151231257827E-17</v>
      </c>
      <c r="R1290" s="1">
        <v>495</v>
      </c>
      <c r="S1290" s="1">
        <v>908</v>
      </c>
      <c r="T1290" s="1">
        <v>797</v>
      </c>
      <c r="AA1290" t="s">
        <v>1562</v>
      </c>
      <c r="AB1290" t="e">
        <f>#REF!</f>
        <v>#REF!</v>
      </c>
      <c r="AE1290" s="40">
        <v>33</v>
      </c>
      <c r="AF1290" s="42">
        <v>3</v>
      </c>
      <c r="AG1290" s="42">
        <v>85</v>
      </c>
      <c r="AH1290" s="46">
        <v>77620</v>
      </c>
      <c r="AI1290" s="46">
        <f t="shared" si="242"/>
        <v>33003</v>
      </c>
      <c r="AJ1290" t="s">
        <v>1376</v>
      </c>
      <c r="AL1290" s="1">
        <f t="shared" si="250"/>
        <v>2092</v>
      </c>
      <c r="AM1290" s="1">
        <v>108</v>
      </c>
      <c r="AS1290" s="1">
        <f t="shared" si="252"/>
        <v>1925</v>
      </c>
      <c r="AT1290" s="24">
        <v>1364</v>
      </c>
      <c r="AU1290" s="1">
        <v>561</v>
      </c>
    </row>
    <row r="1291" spans="1:47" hidden="1" outlineLevel="1" x14ac:dyDescent="0.2">
      <c r="A1291" t="s">
        <v>2931</v>
      </c>
      <c r="B1291" s="11" t="s">
        <v>1679</v>
      </c>
      <c r="E1291" s="1">
        <f t="shared" si="245"/>
        <v>1133</v>
      </c>
      <c r="G1291" s="1">
        <f t="shared" si="251"/>
        <v>895</v>
      </c>
      <c r="H1291" s="1">
        <v>892</v>
      </c>
      <c r="I1291" s="2"/>
      <c r="J1291" s="2">
        <f t="shared" si="243"/>
        <v>0.78729037952338921</v>
      </c>
      <c r="K1291" s="7">
        <f t="shared" si="244"/>
        <v>3</v>
      </c>
      <c r="L1291" s="7">
        <f t="shared" si="244"/>
        <v>2</v>
      </c>
      <c r="M1291" s="7">
        <f t="shared" si="244"/>
        <v>1</v>
      </c>
      <c r="N1291" s="2">
        <f t="shared" si="246"/>
        <v>0.2506619593998235</v>
      </c>
      <c r="O1291" s="2">
        <f t="shared" si="247"/>
        <v>0.32744924977934686</v>
      </c>
      <c r="P1291" s="2">
        <f t="shared" si="248"/>
        <v>0.42188879082082964</v>
      </c>
      <c r="Q1291" s="2">
        <f t="shared" si="249"/>
        <v>0</v>
      </c>
      <c r="R1291" s="1">
        <v>284</v>
      </c>
      <c r="S1291" s="1">
        <v>371</v>
      </c>
      <c r="T1291" s="1">
        <v>478</v>
      </c>
      <c r="AA1291" t="s">
        <v>963</v>
      </c>
      <c r="AB1291" t="e">
        <f>#REF!</f>
        <v>#REF!</v>
      </c>
      <c r="AE1291" s="40">
        <v>33</v>
      </c>
      <c r="AF1291" s="42">
        <v>19</v>
      </c>
      <c r="AG1291" s="42">
        <v>70</v>
      </c>
      <c r="AH1291" s="46">
        <v>77940</v>
      </c>
      <c r="AI1291" s="46">
        <f t="shared" si="242"/>
        <v>33019</v>
      </c>
      <c r="AJ1291" t="s">
        <v>1376</v>
      </c>
      <c r="AL1291" s="1">
        <f t="shared" si="250"/>
        <v>1051</v>
      </c>
      <c r="AM1291" s="1">
        <v>82</v>
      </c>
      <c r="AS1291" s="1">
        <f t="shared" si="252"/>
        <v>895</v>
      </c>
      <c r="AT1291" s="24">
        <v>689</v>
      </c>
      <c r="AU1291" s="1">
        <v>206</v>
      </c>
    </row>
    <row r="1292" spans="1:47" hidden="1" outlineLevel="1" x14ac:dyDescent="0.2">
      <c r="A1292" t="s">
        <v>2446</v>
      </c>
      <c r="B1292" s="11" t="s">
        <v>1679</v>
      </c>
      <c r="E1292" s="1">
        <f t="shared" si="245"/>
        <v>4561</v>
      </c>
      <c r="G1292" s="1">
        <f t="shared" si="251"/>
        <v>3199</v>
      </c>
      <c r="H1292" s="1">
        <v>3270</v>
      </c>
      <c r="I1292" s="2"/>
      <c r="J1292" s="2">
        <f t="shared" si="243"/>
        <v>0.71694803771102833</v>
      </c>
      <c r="K1292" s="7">
        <f t="shared" si="244"/>
        <v>3</v>
      </c>
      <c r="L1292" s="7">
        <f t="shared" si="244"/>
        <v>2</v>
      </c>
      <c r="M1292" s="7">
        <f t="shared" si="244"/>
        <v>1</v>
      </c>
      <c r="N1292" s="2">
        <f t="shared" si="246"/>
        <v>0.21004165753124315</v>
      </c>
      <c r="O1292" s="2">
        <f t="shared" si="247"/>
        <v>0.37776803332602499</v>
      </c>
      <c r="P1292" s="2">
        <f t="shared" si="248"/>
        <v>0.41219030914273186</v>
      </c>
      <c r="Q1292" s="2">
        <f t="shared" si="249"/>
        <v>0</v>
      </c>
      <c r="R1292" s="1">
        <v>958</v>
      </c>
      <c r="S1292" s="1">
        <v>1723</v>
      </c>
      <c r="T1292" s="1">
        <v>1880</v>
      </c>
      <c r="AA1292" t="s">
        <v>1562</v>
      </c>
      <c r="AB1292" t="e">
        <f>#REF!</f>
        <v>#REF!</v>
      </c>
      <c r="AE1292" s="40">
        <v>33</v>
      </c>
      <c r="AF1292" s="42">
        <v>3</v>
      </c>
      <c r="AG1292" s="42">
        <v>90</v>
      </c>
      <c r="AH1292" s="46">
        <v>78180</v>
      </c>
      <c r="AI1292" s="46">
        <f t="shared" si="242"/>
        <v>33003</v>
      </c>
      <c r="AJ1292" t="s">
        <v>1376</v>
      </c>
      <c r="AL1292" s="1">
        <f t="shared" si="250"/>
        <v>4307</v>
      </c>
      <c r="AM1292" s="1">
        <v>254</v>
      </c>
      <c r="AS1292" s="1">
        <f t="shared" si="252"/>
        <v>3199</v>
      </c>
      <c r="AT1292" s="24">
        <v>2007</v>
      </c>
      <c r="AU1292" s="1">
        <v>1192</v>
      </c>
    </row>
    <row r="1293" spans="1:47" hidden="1" outlineLevel="1" x14ac:dyDescent="0.2">
      <c r="A1293" t="s">
        <v>2680</v>
      </c>
      <c r="B1293" s="11" t="s">
        <v>1679</v>
      </c>
      <c r="E1293" s="1">
        <f t="shared" si="245"/>
        <v>3053</v>
      </c>
      <c r="G1293" s="1">
        <f t="shared" si="251"/>
        <v>2349</v>
      </c>
      <c r="H1293" s="1">
        <v>2347</v>
      </c>
      <c r="I1293" s="2"/>
      <c r="J1293" s="2">
        <f t="shared" si="243"/>
        <v>0.7687520471667213</v>
      </c>
      <c r="K1293" s="7">
        <f t="shared" si="244"/>
        <v>2</v>
      </c>
      <c r="L1293" s="7">
        <f t="shared" si="244"/>
        <v>3</v>
      </c>
      <c r="M1293" s="7">
        <f t="shared" si="244"/>
        <v>1</v>
      </c>
      <c r="N1293" s="2">
        <f t="shared" si="246"/>
        <v>0.37012774320340647</v>
      </c>
      <c r="O1293" s="2">
        <f t="shared" si="247"/>
        <v>0.21290533901080905</v>
      </c>
      <c r="P1293" s="2">
        <f t="shared" si="248"/>
        <v>0.41696691778578449</v>
      </c>
      <c r="Q1293" s="2">
        <f t="shared" si="249"/>
        <v>0</v>
      </c>
      <c r="R1293" s="1">
        <v>1130</v>
      </c>
      <c r="S1293" s="1">
        <v>650</v>
      </c>
      <c r="T1293" s="1">
        <v>1273</v>
      </c>
      <c r="AA1293" t="s">
        <v>1367</v>
      </c>
      <c r="AB1293" t="e">
        <f>#REF!</f>
        <v>#REF!</v>
      </c>
      <c r="AE1293" s="40">
        <v>33</v>
      </c>
      <c r="AF1293" s="42">
        <v>5</v>
      </c>
      <c r="AG1293" s="42">
        <v>105</v>
      </c>
      <c r="AH1293" s="46">
        <v>78420</v>
      </c>
      <c r="AI1293" s="46">
        <f t="shared" si="242"/>
        <v>33005</v>
      </c>
      <c r="AJ1293" t="s">
        <v>1376</v>
      </c>
      <c r="AL1293" s="1">
        <f t="shared" si="250"/>
        <v>2946</v>
      </c>
      <c r="AM1293" s="1">
        <v>107</v>
      </c>
      <c r="AS1293" s="1">
        <f t="shared" si="252"/>
        <v>2349</v>
      </c>
      <c r="AT1293" s="24">
        <v>1723</v>
      </c>
      <c r="AU1293" s="1">
        <v>626</v>
      </c>
    </row>
    <row r="1294" spans="1:47" hidden="1" outlineLevel="1" x14ac:dyDescent="0.2">
      <c r="A1294" t="s">
        <v>2223</v>
      </c>
      <c r="B1294" s="11" t="s">
        <v>1679</v>
      </c>
      <c r="E1294" s="1">
        <f t="shared" si="245"/>
        <v>2440</v>
      </c>
      <c r="G1294" s="1">
        <f t="shared" si="251"/>
        <v>1955</v>
      </c>
      <c r="H1294" s="1">
        <v>1928</v>
      </c>
      <c r="I1294" s="2"/>
      <c r="J1294" s="2">
        <f t="shared" si="243"/>
        <v>0.79016393442622945</v>
      </c>
      <c r="K1294" s="7">
        <f t="shared" si="244"/>
        <v>2</v>
      </c>
      <c r="L1294" s="7">
        <f t="shared" si="244"/>
        <v>3</v>
      </c>
      <c r="M1294" s="7">
        <f t="shared" si="244"/>
        <v>1</v>
      </c>
      <c r="N1294" s="2">
        <f t="shared" si="246"/>
        <v>0.28647540983606556</v>
      </c>
      <c r="O1294" s="2">
        <f t="shared" si="247"/>
        <v>0.27909836065573773</v>
      </c>
      <c r="P1294" s="2">
        <f t="shared" si="248"/>
        <v>0.4344262295081967</v>
      </c>
      <c r="Q1294" s="2">
        <f t="shared" si="249"/>
        <v>0</v>
      </c>
      <c r="R1294" s="1">
        <v>699</v>
      </c>
      <c r="S1294" s="1">
        <v>681</v>
      </c>
      <c r="T1294" s="1">
        <v>1060</v>
      </c>
      <c r="AA1294" t="s">
        <v>2336</v>
      </c>
      <c r="AB1294" t="e">
        <f>#REF!</f>
        <v>#REF!</v>
      </c>
      <c r="AE1294" s="40">
        <v>33</v>
      </c>
      <c r="AF1294" s="42">
        <v>13</v>
      </c>
      <c r="AG1294" s="42">
        <v>125</v>
      </c>
      <c r="AH1294" s="46">
        <v>78580</v>
      </c>
      <c r="AI1294" s="46">
        <f t="shared" si="242"/>
        <v>33013</v>
      </c>
      <c r="AJ1294" t="s">
        <v>1376</v>
      </c>
      <c r="AL1294" s="1">
        <f t="shared" si="250"/>
        <v>2277</v>
      </c>
      <c r="AM1294" s="1">
        <v>163</v>
      </c>
      <c r="AS1294" s="1">
        <f t="shared" si="252"/>
        <v>1955</v>
      </c>
      <c r="AT1294" s="24">
        <v>1406</v>
      </c>
      <c r="AU1294" s="1">
        <v>549</v>
      </c>
    </row>
    <row r="1295" spans="1:47" hidden="1" outlineLevel="1" x14ac:dyDescent="0.2">
      <c r="A1295" t="s">
        <v>390</v>
      </c>
      <c r="B1295" s="11" t="s">
        <v>1679</v>
      </c>
      <c r="E1295" s="1">
        <f t="shared" si="245"/>
        <v>606</v>
      </c>
      <c r="G1295" s="1">
        <f t="shared" si="251"/>
        <v>482</v>
      </c>
      <c r="H1295" s="1">
        <v>478</v>
      </c>
      <c r="I1295" s="2"/>
      <c r="J1295" s="2">
        <f t="shared" si="243"/>
        <v>0.78877887788778878</v>
      </c>
      <c r="K1295" s="7">
        <f t="shared" si="244"/>
        <v>3</v>
      </c>
      <c r="L1295" s="7">
        <f t="shared" si="244"/>
        <v>2</v>
      </c>
      <c r="M1295" s="7">
        <f t="shared" si="244"/>
        <v>1</v>
      </c>
      <c r="N1295" s="2">
        <f t="shared" si="246"/>
        <v>0.19141914191419143</v>
      </c>
      <c r="O1295" s="2">
        <f t="shared" si="247"/>
        <v>0.33003300330033003</v>
      </c>
      <c r="P1295" s="2">
        <f t="shared" si="248"/>
        <v>0.47854785478547857</v>
      </c>
      <c r="Q1295" s="2">
        <f t="shared" si="249"/>
        <v>0</v>
      </c>
      <c r="R1295" s="1">
        <v>116</v>
      </c>
      <c r="S1295" s="1">
        <v>200</v>
      </c>
      <c r="T1295" s="1">
        <v>290</v>
      </c>
      <c r="AA1295" t="s">
        <v>2112</v>
      </c>
      <c r="AB1295" t="e">
        <f>#REF!</f>
        <v>#REF!</v>
      </c>
      <c r="AE1295" s="40">
        <v>33</v>
      </c>
      <c r="AF1295" s="42">
        <v>9</v>
      </c>
      <c r="AG1295" s="42">
        <v>175</v>
      </c>
      <c r="AH1295" s="46">
        <v>78740</v>
      </c>
      <c r="AI1295" s="46">
        <f t="shared" si="242"/>
        <v>33009</v>
      </c>
      <c r="AJ1295" t="s">
        <v>1376</v>
      </c>
      <c r="AL1295" s="1">
        <f t="shared" si="250"/>
        <v>577</v>
      </c>
      <c r="AM1295" s="1">
        <v>29</v>
      </c>
      <c r="AS1295" s="1">
        <f t="shared" si="252"/>
        <v>482</v>
      </c>
      <c r="AT1295" s="24">
        <v>398</v>
      </c>
      <c r="AU1295" s="1">
        <v>84</v>
      </c>
    </row>
    <row r="1296" spans="1:47" hidden="1" outlineLevel="1" x14ac:dyDescent="0.2">
      <c r="A1296" t="s">
        <v>636</v>
      </c>
      <c r="B1296" s="11" t="s">
        <v>1679</v>
      </c>
      <c r="E1296" s="1">
        <f t="shared" si="245"/>
        <v>955</v>
      </c>
      <c r="G1296" s="1">
        <f t="shared" si="251"/>
        <v>805</v>
      </c>
      <c r="H1296" s="1">
        <v>797</v>
      </c>
      <c r="I1296" s="2"/>
      <c r="J1296" s="2">
        <f t="shared" si="243"/>
        <v>0.83455497382198951</v>
      </c>
      <c r="K1296" s="7">
        <f t="shared" si="244"/>
        <v>3</v>
      </c>
      <c r="L1296" s="7">
        <f t="shared" si="244"/>
        <v>2</v>
      </c>
      <c r="M1296" s="7">
        <f t="shared" si="244"/>
        <v>1</v>
      </c>
      <c r="N1296" s="2">
        <f t="shared" si="246"/>
        <v>0.20732984293193718</v>
      </c>
      <c r="O1296" s="2">
        <f t="shared" si="247"/>
        <v>0.34031413612565448</v>
      </c>
      <c r="P1296" s="2">
        <f t="shared" si="248"/>
        <v>0.4523560209424084</v>
      </c>
      <c r="Q1296" s="2">
        <f t="shared" si="249"/>
        <v>-1.1102230246251565E-16</v>
      </c>
      <c r="R1296" s="1">
        <v>198</v>
      </c>
      <c r="S1296" s="1">
        <v>325</v>
      </c>
      <c r="T1296" s="1">
        <v>432</v>
      </c>
      <c r="AA1296" t="s">
        <v>963</v>
      </c>
      <c r="AB1296" t="e">
        <f>#REF!</f>
        <v>#REF!</v>
      </c>
      <c r="AE1296" s="40">
        <v>33</v>
      </c>
      <c r="AF1296" s="42">
        <v>19</v>
      </c>
      <c r="AG1296" s="42">
        <v>75</v>
      </c>
      <c r="AH1296" s="46">
        <v>78980</v>
      </c>
      <c r="AI1296" s="46">
        <f t="shared" si="242"/>
        <v>33019</v>
      </c>
      <c r="AJ1296" t="s">
        <v>1376</v>
      </c>
      <c r="AL1296" s="1">
        <f t="shared" si="250"/>
        <v>875</v>
      </c>
      <c r="AM1296" s="1">
        <v>80</v>
      </c>
      <c r="AS1296" s="1">
        <f t="shared" si="252"/>
        <v>805</v>
      </c>
      <c r="AT1296" s="24">
        <v>657</v>
      </c>
      <c r="AU1296" s="1">
        <v>148</v>
      </c>
    </row>
    <row r="1297" spans="1:62" hidden="1" outlineLevel="1" x14ac:dyDescent="0.2">
      <c r="A1297" t="s">
        <v>2548</v>
      </c>
      <c r="B1297" s="11" t="s">
        <v>1679</v>
      </c>
      <c r="E1297" s="1">
        <f t="shared" si="245"/>
        <v>435</v>
      </c>
      <c r="G1297" s="1">
        <f t="shared" si="251"/>
        <v>376</v>
      </c>
      <c r="H1297" s="1">
        <v>369</v>
      </c>
      <c r="I1297" s="2"/>
      <c r="J1297" s="2">
        <f t="shared" si="243"/>
        <v>0.84827586206896555</v>
      </c>
      <c r="K1297" s="7">
        <f t="shared" si="244"/>
        <v>2</v>
      </c>
      <c r="L1297" s="7">
        <f t="shared" si="244"/>
        <v>3</v>
      </c>
      <c r="M1297" s="7">
        <f t="shared" si="244"/>
        <v>1</v>
      </c>
      <c r="N1297" s="2">
        <f t="shared" si="246"/>
        <v>0.22528735632183908</v>
      </c>
      <c r="O1297" s="2">
        <f t="shared" si="247"/>
        <v>0.19540229885057472</v>
      </c>
      <c r="P1297" s="2">
        <f t="shared" si="248"/>
        <v>0.57931034482758625</v>
      </c>
      <c r="Q1297" s="2">
        <f t="shared" si="249"/>
        <v>0</v>
      </c>
      <c r="R1297" s="1">
        <v>98</v>
      </c>
      <c r="S1297" s="1">
        <v>85</v>
      </c>
      <c r="T1297" s="1">
        <v>252</v>
      </c>
      <c r="AA1297" t="s">
        <v>2112</v>
      </c>
      <c r="AB1297" t="e">
        <f>#REF!</f>
        <v>#REF!</v>
      </c>
      <c r="AE1297" s="40">
        <v>33</v>
      </c>
      <c r="AF1297" s="42">
        <v>9</v>
      </c>
      <c r="AG1297" s="42">
        <v>181</v>
      </c>
      <c r="AH1297" s="46">
        <v>79380</v>
      </c>
      <c r="AI1297" s="46">
        <f t="shared" si="242"/>
        <v>33009</v>
      </c>
      <c r="AJ1297" t="s">
        <v>1376</v>
      </c>
      <c r="AL1297" s="1">
        <f t="shared" si="250"/>
        <v>403</v>
      </c>
      <c r="AM1297" s="1">
        <v>32</v>
      </c>
      <c r="AS1297" s="1">
        <f t="shared" si="252"/>
        <v>376</v>
      </c>
      <c r="AT1297" s="24">
        <v>217</v>
      </c>
      <c r="AU1297" s="1">
        <v>159</v>
      </c>
    </row>
    <row r="1298" spans="1:62" hidden="1" outlineLevel="1" x14ac:dyDescent="0.2">
      <c r="A1298" t="s">
        <v>2783</v>
      </c>
      <c r="B1298" s="11" t="s">
        <v>1679</v>
      </c>
      <c r="E1298" s="1">
        <f t="shared" si="245"/>
        <v>6963</v>
      </c>
      <c r="G1298" s="1">
        <f t="shared" si="251"/>
        <v>5564</v>
      </c>
      <c r="H1298" s="1">
        <v>5521</v>
      </c>
      <c r="I1298" s="2"/>
      <c r="J1298" s="2">
        <f t="shared" si="243"/>
        <v>0.79290535688639951</v>
      </c>
      <c r="K1298" s="7">
        <f t="shared" si="244"/>
        <v>3</v>
      </c>
      <c r="L1298" s="7">
        <f t="shared" si="244"/>
        <v>2</v>
      </c>
      <c r="M1298" s="7">
        <f t="shared" si="244"/>
        <v>1</v>
      </c>
      <c r="N1298" s="2">
        <f t="shared" si="246"/>
        <v>0.20005744650294413</v>
      </c>
      <c r="O1298" s="2">
        <f t="shared" si="247"/>
        <v>0.38029584949016226</v>
      </c>
      <c r="P1298" s="2">
        <f t="shared" si="248"/>
        <v>0.41964670400689358</v>
      </c>
      <c r="Q1298" s="2">
        <f t="shared" si="249"/>
        <v>5.5511151231257827E-17</v>
      </c>
      <c r="R1298" s="1">
        <v>1393</v>
      </c>
      <c r="S1298" s="1">
        <v>2648</v>
      </c>
      <c r="T1298" s="1">
        <v>2922</v>
      </c>
      <c r="AA1298" t="s">
        <v>1079</v>
      </c>
      <c r="AB1298" t="e">
        <f>#REF!</f>
        <v>#REF!</v>
      </c>
      <c r="AE1298" s="40">
        <v>33</v>
      </c>
      <c r="AF1298" s="42">
        <v>11</v>
      </c>
      <c r="AG1298" s="42">
        <v>145</v>
      </c>
      <c r="AH1298" s="46">
        <v>79780</v>
      </c>
      <c r="AI1298" s="46">
        <f t="shared" si="242"/>
        <v>33011</v>
      </c>
      <c r="AJ1298" t="s">
        <v>1376</v>
      </c>
      <c r="AL1298" s="1">
        <f t="shared" si="250"/>
        <v>6548</v>
      </c>
      <c r="AM1298" s="1">
        <v>415</v>
      </c>
      <c r="AS1298" s="1">
        <f t="shared" si="252"/>
        <v>5564</v>
      </c>
      <c r="AT1298" s="24">
        <v>4181</v>
      </c>
      <c r="AU1298" s="1">
        <v>1383</v>
      </c>
    </row>
    <row r="1299" spans="1:62" hidden="1" outlineLevel="1" x14ac:dyDescent="0.2">
      <c r="A1299" t="s">
        <v>641</v>
      </c>
      <c r="B1299" s="11" t="s">
        <v>1679</v>
      </c>
      <c r="E1299" s="1">
        <f t="shared" si="245"/>
        <v>1445</v>
      </c>
      <c r="G1299" s="1">
        <f t="shared" si="251"/>
        <v>1250</v>
      </c>
      <c r="H1299" s="1">
        <v>1241</v>
      </c>
      <c r="I1299" s="2"/>
      <c r="J1299" s="2">
        <f t="shared" si="243"/>
        <v>0.85882352941176465</v>
      </c>
      <c r="K1299" s="7">
        <f t="shared" si="244"/>
        <v>3</v>
      </c>
      <c r="L1299" s="7">
        <f t="shared" si="244"/>
        <v>2</v>
      </c>
      <c r="M1299" s="7">
        <f t="shared" si="244"/>
        <v>1</v>
      </c>
      <c r="N1299" s="2">
        <f t="shared" si="246"/>
        <v>0.20069204152249134</v>
      </c>
      <c r="O1299" s="2">
        <f t="shared" si="247"/>
        <v>0.27820069204152248</v>
      </c>
      <c r="P1299" s="2">
        <f t="shared" si="248"/>
        <v>0.52110726643598615</v>
      </c>
      <c r="Q1299" s="2">
        <f t="shared" si="249"/>
        <v>0</v>
      </c>
      <c r="R1299" s="1">
        <v>290</v>
      </c>
      <c r="S1299" s="1">
        <v>402</v>
      </c>
      <c r="T1299" s="1">
        <v>753</v>
      </c>
      <c r="AA1299" t="s">
        <v>2336</v>
      </c>
      <c r="AB1299" t="e">
        <f>#REF!</f>
        <v>#REF!</v>
      </c>
      <c r="AE1299" s="40">
        <v>33</v>
      </c>
      <c r="AF1299" s="42">
        <v>13</v>
      </c>
      <c r="AG1299" s="42">
        <v>130</v>
      </c>
      <c r="AH1299" s="46">
        <v>80020</v>
      </c>
      <c r="AI1299" s="46">
        <f t="shared" si="242"/>
        <v>33013</v>
      </c>
      <c r="AJ1299" t="s">
        <v>1376</v>
      </c>
      <c r="AL1299" s="1">
        <f t="shared" si="250"/>
        <v>1348</v>
      </c>
      <c r="AM1299" s="1">
        <v>97</v>
      </c>
      <c r="AS1299" s="1">
        <f t="shared" si="252"/>
        <v>1250</v>
      </c>
      <c r="AT1299" s="24">
        <v>846</v>
      </c>
      <c r="AU1299" s="1">
        <v>404</v>
      </c>
    </row>
    <row r="1300" spans="1:62" hidden="1" outlineLevel="1" x14ac:dyDescent="0.2">
      <c r="A1300" t="s">
        <v>1854</v>
      </c>
      <c r="B1300" s="11" t="s">
        <v>1679</v>
      </c>
      <c r="E1300" s="1">
        <f t="shared" si="245"/>
        <v>803</v>
      </c>
      <c r="G1300" s="1">
        <f t="shared" si="251"/>
        <v>620</v>
      </c>
      <c r="H1300" s="1">
        <v>616</v>
      </c>
      <c r="I1300" s="2"/>
      <c r="J1300" s="2">
        <f t="shared" si="243"/>
        <v>0.76712328767123283</v>
      </c>
      <c r="K1300" s="7">
        <f t="shared" si="244"/>
        <v>3</v>
      </c>
      <c r="L1300" s="7">
        <f t="shared" si="244"/>
        <v>2</v>
      </c>
      <c r="M1300" s="7">
        <f t="shared" si="244"/>
        <v>1</v>
      </c>
      <c r="N1300" s="2">
        <f t="shared" si="246"/>
        <v>0.18929016189290163</v>
      </c>
      <c r="O1300" s="2">
        <f t="shared" si="247"/>
        <v>0.37484433374844334</v>
      </c>
      <c r="P1300" s="2">
        <f t="shared" si="248"/>
        <v>0.43586550435865506</v>
      </c>
      <c r="Q1300" s="2">
        <f t="shared" si="249"/>
        <v>0</v>
      </c>
      <c r="R1300" s="1">
        <v>152</v>
      </c>
      <c r="S1300" s="1">
        <v>301</v>
      </c>
      <c r="T1300" s="1">
        <v>350</v>
      </c>
      <c r="AA1300" t="s">
        <v>2112</v>
      </c>
      <c r="AB1300" t="e">
        <f>#REF!</f>
        <v>#REF!</v>
      </c>
      <c r="AE1300" s="40">
        <v>33</v>
      </c>
      <c r="AF1300" s="42">
        <v>9</v>
      </c>
      <c r="AG1300" s="42">
        <v>185</v>
      </c>
      <c r="AH1300" s="46">
        <v>80500</v>
      </c>
      <c r="AI1300" s="46">
        <f t="shared" si="242"/>
        <v>33009</v>
      </c>
      <c r="AJ1300" t="s">
        <v>1376</v>
      </c>
      <c r="AL1300" s="1">
        <f t="shared" si="250"/>
        <v>759</v>
      </c>
      <c r="AM1300" s="1">
        <v>44</v>
      </c>
      <c r="AS1300" s="1">
        <f t="shared" si="252"/>
        <v>620</v>
      </c>
      <c r="AT1300" s="24">
        <v>498</v>
      </c>
      <c r="AU1300" s="1">
        <v>122</v>
      </c>
    </row>
    <row r="1301" spans="1:62" hidden="1" outlineLevel="1" x14ac:dyDescent="0.2">
      <c r="A1301" s="11" t="s">
        <v>3144</v>
      </c>
      <c r="B1301" s="11" t="s">
        <v>1679</v>
      </c>
      <c r="E1301" s="1">
        <f t="shared" si="245"/>
        <v>24</v>
      </c>
      <c r="G1301" s="1">
        <f t="shared" si="251"/>
        <v>18</v>
      </c>
      <c r="H1301" s="1">
        <v>18</v>
      </c>
      <c r="I1301" s="2"/>
      <c r="J1301" s="2">
        <f t="shared" si="243"/>
        <v>0.75</v>
      </c>
      <c r="K1301" s="7">
        <f t="shared" si="244"/>
        <v>3</v>
      </c>
      <c r="L1301" s="7">
        <f t="shared" si="244"/>
        <v>2</v>
      </c>
      <c r="M1301" s="7">
        <f t="shared" si="244"/>
        <v>1</v>
      </c>
      <c r="N1301" s="2">
        <f t="shared" si="246"/>
        <v>4.1666666666666664E-2</v>
      </c>
      <c r="O1301" s="2">
        <f t="shared" si="247"/>
        <v>0.45833333333333331</v>
      </c>
      <c r="P1301" s="2">
        <f t="shared" si="248"/>
        <v>0.5</v>
      </c>
      <c r="Q1301" s="2">
        <f t="shared" si="249"/>
        <v>0</v>
      </c>
      <c r="R1301" s="1">
        <v>1</v>
      </c>
      <c r="S1301" s="1">
        <v>11</v>
      </c>
      <c r="T1301" s="1">
        <v>12</v>
      </c>
      <c r="AA1301" t="s">
        <v>408</v>
      </c>
      <c r="AB1301" t="e">
        <f>#REF!</f>
        <v>#REF!</v>
      </c>
      <c r="AE1301" s="40">
        <v>33</v>
      </c>
      <c r="AF1301" s="42">
        <v>7</v>
      </c>
      <c r="AG1301" s="42">
        <v>210</v>
      </c>
      <c r="AH1301" s="46">
        <v>80740</v>
      </c>
      <c r="AI1301" s="46">
        <f t="shared" si="242"/>
        <v>33007</v>
      </c>
      <c r="AJ1301" s="11" t="s">
        <v>1207</v>
      </c>
      <c r="AL1301" s="1">
        <f t="shared" si="250"/>
        <v>22</v>
      </c>
      <c r="AM1301" s="1">
        <v>2</v>
      </c>
      <c r="AS1301" s="1">
        <f t="shared" si="252"/>
        <v>18</v>
      </c>
      <c r="AT1301" s="24">
        <v>13</v>
      </c>
      <c r="AU1301" s="1">
        <v>5</v>
      </c>
    </row>
    <row r="1302" spans="1:62" hidden="1" outlineLevel="1" x14ac:dyDescent="0.2">
      <c r="A1302" t="s">
        <v>2588</v>
      </c>
      <c r="B1302" s="11" t="s">
        <v>1679</v>
      </c>
      <c r="E1302" s="1">
        <f t="shared" si="245"/>
        <v>1395</v>
      </c>
      <c r="G1302" s="1">
        <f t="shared" si="251"/>
        <v>1143</v>
      </c>
      <c r="H1302" s="1">
        <v>1133</v>
      </c>
      <c r="I1302" s="2"/>
      <c r="J1302" s="2">
        <f t="shared" si="243"/>
        <v>0.81218637992831544</v>
      </c>
      <c r="K1302" s="7">
        <f t="shared" si="244"/>
        <v>2</v>
      </c>
      <c r="L1302" s="7">
        <f t="shared" si="244"/>
        <v>3</v>
      </c>
      <c r="M1302" s="7">
        <f t="shared" si="244"/>
        <v>1</v>
      </c>
      <c r="N1302" s="2">
        <f t="shared" si="246"/>
        <v>0.31827956989247314</v>
      </c>
      <c r="O1302" s="2">
        <f t="shared" si="247"/>
        <v>0.21792114695340503</v>
      </c>
      <c r="P1302" s="2">
        <f t="shared" si="248"/>
        <v>0.46379928315412189</v>
      </c>
      <c r="Q1302" s="2">
        <f t="shared" si="249"/>
        <v>-1.1102230246251565E-16</v>
      </c>
      <c r="R1302" s="1">
        <v>444</v>
      </c>
      <c r="S1302" s="1">
        <v>304</v>
      </c>
      <c r="T1302" s="1">
        <v>647</v>
      </c>
      <c r="AA1302" t="s">
        <v>1367</v>
      </c>
      <c r="AB1302" t="e">
        <f>#REF!</f>
        <v>#REF!</v>
      </c>
      <c r="AE1302" s="40">
        <v>33</v>
      </c>
      <c r="AF1302" s="42">
        <v>5</v>
      </c>
      <c r="AG1302" s="42">
        <v>110</v>
      </c>
      <c r="AH1302" s="46">
        <v>82660</v>
      </c>
      <c r="AI1302" s="46">
        <f t="shared" si="242"/>
        <v>33005</v>
      </c>
      <c r="AJ1302" t="s">
        <v>1376</v>
      </c>
      <c r="AL1302" s="1">
        <f t="shared" si="250"/>
        <v>1325</v>
      </c>
      <c r="AM1302" s="1">
        <v>70</v>
      </c>
      <c r="AS1302" s="1">
        <f t="shared" si="252"/>
        <v>1143</v>
      </c>
      <c r="AT1302" s="24">
        <v>776</v>
      </c>
      <c r="AU1302" s="1">
        <v>367</v>
      </c>
    </row>
    <row r="1303" spans="1:62" hidden="1" outlineLevel="1" x14ac:dyDescent="0.2">
      <c r="A1303" t="s">
        <v>857</v>
      </c>
      <c r="B1303" s="11" t="s">
        <v>1679</v>
      </c>
      <c r="E1303" s="1">
        <f t="shared" si="245"/>
        <v>1701</v>
      </c>
      <c r="G1303" s="1">
        <f t="shared" si="251"/>
        <v>1334</v>
      </c>
      <c r="H1303" s="1">
        <v>1321</v>
      </c>
      <c r="I1303" s="2"/>
      <c r="J1303" s="2">
        <f t="shared" si="243"/>
        <v>0.7766019988242211</v>
      </c>
      <c r="K1303" s="7">
        <f t="shared" si="244"/>
        <v>3</v>
      </c>
      <c r="L1303" s="7">
        <f t="shared" si="244"/>
        <v>2</v>
      </c>
      <c r="M1303" s="7">
        <f t="shared" si="244"/>
        <v>1</v>
      </c>
      <c r="N1303" s="2">
        <f t="shared" si="246"/>
        <v>0.29512051734273959</v>
      </c>
      <c r="O1303" s="2">
        <f t="shared" si="247"/>
        <v>0.30158730158730157</v>
      </c>
      <c r="P1303" s="2">
        <f t="shared" si="248"/>
        <v>0.40329218106995884</v>
      </c>
      <c r="Q1303" s="2">
        <f t="shared" si="249"/>
        <v>0</v>
      </c>
      <c r="R1303" s="1">
        <v>502</v>
      </c>
      <c r="S1303" s="1">
        <v>513</v>
      </c>
      <c r="T1303" s="1">
        <v>686</v>
      </c>
      <c r="AA1303" t="s">
        <v>408</v>
      </c>
      <c r="AB1303" t="e">
        <f>#REF!</f>
        <v>#REF!</v>
      </c>
      <c r="AE1303" s="40">
        <v>33</v>
      </c>
      <c r="AF1303" s="42">
        <v>7</v>
      </c>
      <c r="AG1303" s="42">
        <v>215</v>
      </c>
      <c r="AH1303" s="46">
        <v>84420</v>
      </c>
      <c r="AI1303" s="46">
        <f t="shared" si="242"/>
        <v>33007</v>
      </c>
      <c r="AJ1303" t="s">
        <v>1376</v>
      </c>
      <c r="AL1303" s="1">
        <f t="shared" si="250"/>
        <v>1599</v>
      </c>
      <c r="AM1303" s="1">
        <v>102</v>
      </c>
      <c r="AS1303" s="1">
        <f t="shared" si="252"/>
        <v>1334</v>
      </c>
      <c r="AT1303" s="24">
        <v>925</v>
      </c>
      <c r="AU1303" s="1">
        <v>409</v>
      </c>
    </row>
    <row r="1304" spans="1:62" hidden="1" outlineLevel="1" x14ac:dyDescent="0.2">
      <c r="A1304" t="s">
        <v>2851</v>
      </c>
      <c r="B1304" s="11" t="s">
        <v>1679</v>
      </c>
      <c r="E1304" s="1">
        <f t="shared" si="245"/>
        <v>1196</v>
      </c>
      <c r="G1304" s="1">
        <f t="shared" si="251"/>
        <v>967</v>
      </c>
      <c r="H1304" s="1">
        <v>956</v>
      </c>
      <c r="I1304" s="2"/>
      <c r="J1304" s="2">
        <f t="shared" si="243"/>
        <v>0.79933110367892979</v>
      </c>
      <c r="K1304" s="7">
        <f t="shared" si="244"/>
        <v>2</v>
      </c>
      <c r="L1304" s="7">
        <f t="shared" si="244"/>
        <v>3</v>
      </c>
      <c r="M1304" s="7">
        <f t="shared" si="244"/>
        <v>1</v>
      </c>
      <c r="N1304" s="2">
        <f t="shared" si="246"/>
        <v>0.31688963210702342</v>
      </c>
      <c r="O1304" s="2">
        <f t="shared" si="247"/>
        <v>0.25836120401337792</v>
      </c>
      <c r="P1304" s="2">
        <f t="shared" si="248"/>
        <v>0.42474916387959866</v>
      </c>
      <c r="Q1304" s="2">
        <f t="shared" si="249"/>
        <v>5.5511151231257827E-17</v>
      </c>
      <c r="R1304" s="1">
        <v>379</v>
      </c>
      <c r="S1304" s="1">
        <v>309</v>
      </c>
      <c r="T1304" s="1">
        <v>508</v>
      </c>
      <c r="AA1304" t="s">
        <v>2336</v>
      </c>
      <c r="AB1304" t="e">
        <f>#REF!</f>
        <v>#REF!</v>
      </c>
      <c r="AE1304" s="40">
        <v>33</v>
      </c>
      <c r="AF1304" s="42">
        <v>13</v>
      </c>
      <c r="AG1304" s="42">
        <v>135</v>
      </c>
      <c r="AH1304" s="46">
        <v>84900</v>
      </c>
      <c r="AI1304" s="46">
        <f t="shared" si="242"/>
        <v>33013</v>
      </c>
      <c r="AJ1304" t="s">
        <v>1376</v>
      </c>
      <c r="AL1304" s="1">
        <f t="shared" si="250"/>
        <v>1150</v>
      </c>
      <c r="AM1304" s="1">
        <v>46</v>
      </c>
      <c r="AS1304" s="1">
        <f t="shared" si="252"/>
        <v>967</v>
      </c>
      <c r="AT1304" s="24">
        <v>730</v>
      </c>
      <c r="AU1304" s="1">
        <v>237</v>
      </c>
    </row>
    <row r="1305" spans="1:62" hidden="1" outlineLevel="1" x14ac:dyDescent="0.2">
      <c r="A1305" t="s">
        <v>1942</v>
      </c>
      <c r="B1305" s="11" t="s">
        <v>1679</v>
      </c>
      <c r="E1305" s="1">
        <f t="shared" si="245"/>
        <v>2963</v>
      </c>
      <c r="G1305" s="1">
        <f t="shared" si="251"/>
        <v>2502</v>
      </c>
      <c r="H1305" s="1">
        <v>2473</v>
      </c>
      <c r="I1305" s="2"/>
      <c r="J1305" s="2">
        <f t="shared" si="243"/>
        <v>0.83462706716166046</v>
      </c>
      <c r="K1305" s="7">
        <f t="shared" si="244"/>
        <v>2</v>
      </c>
      <c r="L1305" s="7">
        <f t="shared" si="244"/>
        <v>3</v>
      </c>
      <c r="M1305" s="7">
        <f t="shared" si="244"/>
        <v>1</v>
      </c>
      <c r="N1305" s="2">
        <f t="shared" si="246"/>
        <v>0.29834627067161662</v>
      </c>
      <c r="O1305" s="2">
        <f t="shared" si="247"/>
        <v>0.27843401957475533</v>
      </c>
      <c r="P1305" s="2">
        <f t="shared" si="248"/>
        <v>0.4232197097536281</v>
      </c>
      <c r="Q1305" s="2">
        <f t="shared" si="249"/>
        <v>-1.1102230246251565E-16</v>
      </c>
      <c r="R1305" s="1">
        <v>884</v>
      </c>
      <c r="S1305" s="1">
        <v>825</v>
      </c>
      <c r="T1305" s="1">
        <v>1254</v>
      </c>
      <c r="AA1305" t="s">
        <v>1079</v>
      </c>
      <c r="AB1305" t="e">
        <f>#REF!</f>
        <v>#REF!</v>
      </c>
      <c r="AE1305" s="40">
        <v>33</v>
      </c>
      <c r="AF1305" s="42">
        <v>11</v>
      </c>
      <c r="AG1305" s="42">
        <v>150</v>
      </c>
      <c r="AH1305" s="46">
        <v>85220</v>
      </c>
      <c r="AI1305" s="46">
        <f t="shared" si="242"/>
        <v>33011</v>
      </c>
      <c r="AJ1305" t="s">
        <v>1376</v>
      </c>
      <c r="AL1305" s="1">
        <f t="shared" si="250"/>
        <v>2746</v>
      </c>
      <c r="AM1305" s="1">
        <v>217</v>
      </c>
      <c r="AS1305" s="1">
        <f t="shared" si="252"/>
        <v>2502</v>
      </c>
      <c r="AT1305" s="24">
        <v>1722</v>
      </c>
      <c r="AU1305" s="1">
        <v>780</v>
      </c>
    </row>
    <row r="1306" spans="1:62" hidden="1" outlineLevel="1" x14ac:dyDescent="0.2">
      <c r="A1306" t="s">
        <v>822</v>
      </c>
      <c r="B1306" s="11" t="s">
        <v>1679</v>
      </c>
      <c r="E1306" s="1">
        <f t="shared" si="245"/>
        <v>3242</v>
      </c>
      <c r="G1306" s="1">
        <f t="shared" si="251"/>
        <v>2011</v>
      </c>
      <c r="H1306" s="1">
        <v>2019</v>
      </c>
      <c r="I1306" s="2"/>
      <c r="J1306" s="2">
        <f t="shared" si="243"/>
        <v>0.62276372609500308</v>
      </c>
      <c r="K1306" s="7">
        <f t="shared" si="244"/>
        <v>1</v>
      </c>
      <c r="L1306" s="7">
        <f t="shared" si="244"/>
        <v>3</v>
      </c>
      <c r="M1306" s="7">
        <f t="shared" si="244"/>
        <v>2</v>
      </c>
      <c r="N1306" s="2">
        <f t="shared" si="246"/>
        <v>0.3618136952498458</v>
      </c>
      <c r="O1306" s="2">
        <f t="shared" si="247"/>
        <v>0.2772979642196175</v>
      </c>
      <c r="P1306" s="2">
        <f t="shared" si="248"/>
        <v>0.3608883405305367</v>
      </c>
      <c r="Q1306" s="2">
        <f t="shared" si="249"/>
        <v>-5.5511151231257827E-17</v>
      </c>
      <c r="R1306" s="1">
        <v>1173</v>
      </c>
      <c r="S1306" s="1">
        <v>899</v>
      </c>
      <c r="T1306" s="1">
        <v>1170</v>
      </c>
      <c r="AA1306" t="s">
        <v>1367</v>
      </c>
      <c r="AB1306" t="e">
        <f>#REF!</f>
        <v>#REF!</v>
      </c>
      <c r="AE1306" s="40">
        <v>33</v>
      </c>
      <c r="AF1306" s="42">
        <v>5</v>
      </c>
      <c r="AG1306" s="42">
        <v>115</v>
      </c>
      <c r="AH1306" s="46">
        <v>85540</v>
      </c>
      <c r="AI1306" s="46">
        <f t="shared" si="242"/>
        <v>33005</v>
      </c>
      <c r="AJ1306" t="s">
        <v>1376</v>
      </c>
      <c r="AL1306" s="1">
        <f t="shared" si="250"/>
        <v>3062</v>
      </c>
      <c r="AM1306" s="1">
        <v>180</v>
      </c>
      <c r="AS1306" s="1">
        <f t="shared" si="252"/>
        <v>2011</v>
      </c>
      <c r="AT1306" s="24">
        <v>1425</v>
      </c>
      <c r="AU1306" s="1">
        <v>586</v>
      </c>
    </row>
    <row r="1307" spans="1:62" hidden="1" outlineLevel="1" x14ac:dyDescent="0.2">
      <c r="A1307" t="s">
        <v>1993</v>
      </c>
      <c r="B1307" s="11" t="s">
        <v>1679</v>
      </c>
      <c r="E1307" s="1">
        <f t="shared" si="245"/>
        <v>11503</v>
      </c>
      <c r="G1307" s="1">
        <f t="shared" si="251"/>
        <v>10006</v>
      </c>
      <c r="H1307" s="1">
        <v>9900</v>
      </c>
      <c r="I1307" s="2"/>
      <c r="J1307" s="2">
        <f t="shared" si="243"/>
        <v>0.86064504911762152</v>
      </c>
      <c r="K1307" s="7">
        <f t="shared" si="244"/>
        <v>3</v>
      </c>
      <c r="L1307" s="7">
        <f t="shared" si="244"/>
        <v>1</v>
      </c>
      <c r="M1307" s="7">
        <f t="shared" si="244"/>
        <v>2</v>
      </c>
      <c r="N1307" s="2">
        <f t="shared" si="246"/>
        <v>0.23854646613926803</v>
      </c>
      <c r="O1307" s="2">
        <f t="shared" si="247"/>
        <v>0.39398417804051117</v>
      </c>
      <c r="P1307" s="2">
        <f t="shared" si="248"/>
        <v>0.36746935582022083</v>
      </c>
      <c r="Q1307" s="2">
        <f t="shared" si="249"/>
        <v>0</v>
      </c>
      <c r="R1307" s="1">
        <v>2744</v>
      </c>
      <c r="S1307" s="1">
        <v>4532</v>
      </c>
      <c r="T1307" s="1">
        <v>4227</v>
      </c>
      <c r="AA1307" t="s">
        <v>2795</v>
      </c>
      <c r="AB1307" t="e">
        <f>#REF!</f>
        <v>#REF!</v>
      </c>
      <c r="AE1307" s="40">
        <v>33</v>
      </c>
      <c r="AF1307" s="42">
        <v>15</v>
      </c>
      <c r="AG1307" s="42">
        <v>185</v>
      </c>
      <c r="AH1307" s="46">
        <v>85780</v>
      </c>
      <c r="AI1307" s="46">
        <f t="shared" si="242"/>
        <v>33015</v>
      </c>
      <c r="AJ1307" t="s">
        <v>1376</v>
      </c>
      <c r="AL1307" s="1">
        <f t="shared" si="250"/>
        <v>10817</v>
      </c>
      <c r="AM1307" s="1">
        <v>686</v>
      </c>
      <c r="AS1307" s="1">
        <f t="shared" si="252"/>
        <v>10006</v>
      </c>
      <c r="AT1307" s="24">
        <v>6977</v>
      </c>
      <c r="AU1307" s="1">
        <v>3029</v>
      </c>
    </row>
    <row r="1308" spans="1:62" hidden="1" outlineLevel="1" x14ac:dyDescent="0.2">
      <c r="A1308" t="s">
        <v>2134</v>
      </c>
      <c r="B1308" s="11" t="s">
        <v>1679</v>
      </c>
      <c r="E1308" s="1">
        <f t="shared" si="245"/>
        <v>158</v>
      </c>
      <c r="G1308" s="1">
        <f t="shared" si="251"/>
        <v>129</v>
      </c>
      <c r="H1308" s="1">
        <v>129</v>
      </c>
      <c r="I1308" s="2"/>
      <c r="J1308" s="2">
        <f t="shared" si="243"/>
        <v>0.81645569620253167</v>
      </c>
      <c r="K1308" s="7">
        <f t="shared" si="244"/>
        <v>3</v>
      </c>
      <c r="L1308" s="7">
        <f t="shared" si="244"/>
        <v>1</v>
      </c>
      <c r="M1308" s="7">
        <f t="shared" si="244"/>
        <v>2</v>
      </c>
      <c r="N1308" s="2">
        <f t="shared" si="246"/>
        <v>0.10126582278481013</v>
      </c>
      <c r="O1308" s="2">
        <f t="shared" si="247"/>
        <v>0.47468354430379744</v>
      </c>
      <c r="P1308" s="2">
        <f t="shared" si="248"/>
        <v>0.42405063291139239</v>
      </c>
      <c r="Q1308" s="2">
        <f t="shared" si="249"/>
        <v>5.5511151231257827E-17</v>
      </c>
      <c r="R1308" s="1">
        <v>16</v>
      </c>
      <c r="S1308" s="1">
        <v>75</v>
      </c>
      <c r="T1308" s="1">
        <v>67</v>
      </c>
      <c r="AA1308" t="s">
        <v>1079</v>
      </c>
      <c r="AB1308" t="e">
        <f>#REF!</f>
        <v>#REF!</v>
      </c>
      <c r="AE1308" s="40">
        <v>33</v>
      </c>
      <c r="AF1308" s="42">
        <v>11</v>
      </c>
      <c r="AG1308" s="42">
        <v>155</v>
      </c>
      <c r="AH1308" s="46">
        <v>85940</v>
      </c>
      <c r="AI1308" s="46">
        <f t="shared" ref="AI1308:AI1372" si="253">AE1308*1000+AF1308</f>
        <v>33011</v>
      </c>
      <c r="AJ1308" t="s">
        <v>1376</v>
      </c>
      <c r="AL1308" s="1">
        <f t="shared" si="250"/>
        <v>148</v>
      </c>
      <c r="AM1308" s="1">
        <v>10</v>
      </c>
      <c r="AS1308" s="1">
        <f t="shared" si="252"/>
        <v>129</v>
      </c>
      <c r="AT1308" s="24">
        <v>119</v>
      </c>
      <c r="AU1308" s="1">
        <v>10</v>
      </c>
    </row>
    <row r="1309" spans="1:62" hidden="1" outlineLevel="1" x14ac:dyDescent="0.2">
      <c r="A1309" t="s">
        <v>33</v>
      </c>
      <c r="B1309" s="11" t="s">
        <v>1679</v>
      </c>
      <c r="E1309" s="1">
        <f t="shared" si="245"/>
        <v>6480</v>
      </c>
      <c r="G1309" s="1">
        <f t="shared" si="251"/>
        <v>4841</v>
      </c>
      <c r="H1309" s="1">
        <v>4777</v>
      </c>
      <c r="I1309" s="2"/>
      <c r="J1309" s="2">
        <f t="shared" si="243"/>
        <v>0.73719135802469138</v>
      </c>
      <c r="K1309" s="7">
        <f t="shared" si="244"/>
        <v>3</v>
      </c>
      <c r="L1309" s="7">
        <f t="shared" si="244"/>
        <v>1</v>
      </c>
      <c r="M1309" s="7">
        <f t="shared" si="244"/>
        <v>2</v>
      </c>
      <c r="N1309" s="2">
        <f t="shared" si="246"/>
        <v>0.27793209876543212</v>
      </c>
      <c r="O1309" s="2">
        <f t="shared" si="247"/>
        <v>0.3862654320987654</v>
      </c>
      <c r="P1309" s="2">
        <f t="shared" si="248"/>
        <v>0.33580246913580247</v>
      </c>
      <c r="Q1309" s="2">
        <f t="shared" si="249"/>
        <v>0</v>
      </c>
      <c r="R1309" s="1">
        <v>1801</v>
      </c>
      <c r="S1309" s="1">
        <v>2503</v>
      </c>
      <c r="T1309" s="1">
        <v>2176</v>
      </c>
      <c r="AA1309" t="s">
        <v>1562</v>
      </c>
      <c r="AB1309" t="e">
        <f>#REF!</f>
        <v>#REF!</v>
      </c>
      <c r="AE1309" s="40">
        <v>33</v>
      </c>
      <c r="AF1309" s="42">
        <v>3</v>
      </c>
      <c r="AG1309" s="42">
        <v>95</v>
      </c>
      <c r="AH1309" s="46">
        <v>86420</v>
      </c>
      <c r="AI1309" s="46">
        <f t="shared" si="253"/>
        <v>33003</v>
      </c>
      <c r="AJ1309" t="s">
        <v>1376</v>
      </c>
      <c r="AL1309" s="1">
        <f t="shared" si="250"/>
        <v>6252</v>
      </c>
      <c r="AM1309" s="1">
        <v>228</v>
      </c>
      <c r="AS1309" s="1">
        <f t="shared" si="252"/>
        <v>4841</v>
      </c>
      <c r="AT1309" s="24">
        <v>2983</v>
      </c>
      <c r="AU1309" s="1">
        <v>1858</v>
      </c>
    </row>
    <row r="1310" spans="1:62" hidden="1" outlineLevel="1" x14ac:dyDescent="0.2">
      <c r="A1310" t="s">
        <v>1594</v>
      </c>
      <c r="B1310" s="11" t="s">
        <v>1679</v>
      </c>
      <c r="E1310" s="1">
        <f t="shared" si="245"/>
        <v>1096</v>
      </c>
      <c r="G1310" s="1">
        <f t="shared" si="251"/>
        <v>868</v>
      </c>
      <c r="H1310" s="1">
        <v>858</v>
      </c>
      <c r="I1310" s="2"/>
      <c r="J1310" s="2">
        <f t="shared" si="243"/>
        <v>0.78284671532846717</v>
      </c>
      <c r="K1310" s="7">
        <f t="shared" si="244"/>
        <v>2</v>
      </c>
      <c r="L1310" s="7">
        <f t="shared" si="244"/>
        <v>3</v>
      </c>
      <c r="M1310" s="7">
        <f t="shared" si="244"/>
        <v>1</v>
      </c>
      <c r="N1310" s="2">
        <f t="shared" si="246"/>
        <v>0.23631386861313869</v>
      </c>
      <c r="O1310" s="2">
        <f t="shared" si="247"/>
        <v>0.21259124087591241</v>
      </c>
      <c r="P1310" s="2">
        <f t="shared" si="248"/>
        <v>0.55109489051094895</v>
      </c>
      <c r="Q1310" s="2">
        <f t="shared" si="249"/>
        <v>-1.1102230246251565E-16</v>
      </c>
      <c r="R1310" s="1">
        <v>259</v>
      </c>
      <c r="S1310" s="1">
        <v>233</v>
      </c>
      <c r="T1310" s="1">
        <v>604</v>
      </c>
      <c r="AA1310" t="s">
        <v>2112</v>
      </c>
      <c r="AB1310" t="e">
        <f>#REF!</f>
        <v>#REF!</v>
      </c>
      <c r="AE1310" s="40">
        <v>33</v>
      </c>
      <c r="AF1310" s="42">
        <v>9</v>
      </c>
      <c r="AG1310" s="42">
        <v>190</v>
      </c>
      <c r="AH1310" s="46">
        <v>87060</v>
      </c>
      <c r="AI1310" s="46">
        <f t="shared" si="253"/>
        <v>33009</v>
      </c>
      <c r="AJ1310" t="s">
        <v>1376</v>
      </c>
      <c r="AL1310" s="1">
        <f>E1310-AM1310</f>
        <v>1020</v>
      </c>
      <c r="AM1310" s="1">
        <v>76</v>
      </c>
      <c r="AS1310" s="1">
        <f t="shared" si="252"/>
        <v>868</v>
      </c>
      <c r="AT1310" s="24">
        <v>633</v>
      </c>
      <c r="AU1310" s="1">
        <v>235</v>
      </c>
    </row>
    <row r="1311" spans="1:62" collapsed="1" x14ac:dyDescent="0.2">
      <c r="A1311" s="11" t="s">
        <v>2445</v>
      </c>
      <c r="B1311" s="11" t="s">
        <v>501</v>
      </c>
      <c r="E1311" s="1">
        <f>SUM(E1070:E1310)</f>
        <v>1119232</v>
      </c>
      <c r="G1311" s="1">
        <f>SUM(G1070:G1310)</f>
        <v>814499</v>
      </c>
      <c r="H1311" s="1">
        <v>803810</v>
      </c>
      <c r="I1311" s="2"/>
      <c r="J1311" s="2">
        <f t="shared" si="243"/>
        <v>0.71817996626258007</v>
      </c>
      <c r="K1311" s="7">
        <f t="shared" si="244"/>
        <v>2</v>
      </c>
      <c r="L1311" s="7">
        <f t="shared" si="244"/>
        <v>3</v>
      </c>
      <c r="M1311" s="7">
        <f t="shared" si="244"/>
        <v>1</v>
      </c>
      <c r="N1311" s="2">
        <f t="shared" si="246"/>
        <v>0.31077381633119855</v>
      </c>
      <c r="O1311" s="2">
        <f t="shared" si="247"/>
        <v>0.29767286853842634</v>
      </c>
      <c r="P1311" s="2">
        <f t="shared" si="248"/>
        <v>0.39155331513037511</v>
      </c>
      <c r="Q1311" s="2">
        <f t="shared" si="249"/>
        <v>-5.5511151231257827E-17</v>
      </c>
      <c r="R1311" s="1">
        <f>SUM(R1070:R1310)</f>
        <v>347828</v>
      </c>
      <c r="S1311" s="1">
        <f>SUM(S1070:S1310)</f>
        <v>333165</v>
      </c>
      <c r="T1311" s="1">
        <f>SUM(T1070:T1310)</f>
        <v>438239</v>
      </c>
      <c r="AE1311" s="40">
        <v>33</v>
      </c>
      <c r="AI1311" s="40">
        <v>33</v>
      </c>
      <c r="AJ1311" t="s">
        <v>655</v>
      </c>
      <c r="AL1311" s="1">
        <f>SUM(AL1070:AL1310)</f>
        <v>1043621</v>
      </c>
      <c r="AM1311" s="1">
        <f>SUM(AM1070:AM1310)</f>
        <v>75611</v>
      </c>
      <c r="AS1311" s="1">
        <f>SUM(AS1070:AS1310)</f>
        <v>814499</v>
      </c>
      <c r="AT1311" s="1">
        <f>SUM(AT1070:AT1310)</f>
        <v>554282</v>
      </c>
      <c r="AU1311" s="1">
        <f>SUM(AU1070:AU1310)</f>
        <v>260217</v>
      </c>
    </row>
    <row r="1312" spans="1:62" x14ac:dyDescent="0.2">
      <c r="B1312" s="11"/>
      <c r="H1312" s="1"/>
      <c r="I1312" s="2"/>
      <c r="J1312" s="2"/>
      <c r="K1312" s="7"/>
      <c r="L1312" s="7"/>
      <c r="M1312" s="7"/>
      <c r="AW1312" s="1" t="s">
        <v>3034</v>
      </c>
      <c r="AX1312" t="s">
        <v>559</v>
      </c>
      <c r="AY1312" t="s">
        <v>2959</v>
      </c>
      <c r="AZ1312" t="s">
        <v>3101</v>
      </c>
      <c r="BB1312" t="s">
        <v>3100</v>
      </c>
      <c r="BC1312" t="s">
        <v>559</v>
      </c>
      <c r="BD1312" t="s">
        <v>2959</v>
      </c>
      <c r="BE1312" t="s">
        <v>3101</v>
      </c>
      <c r="BG1312" s="11" t="s">
        <v>3324</v>
      </c>
      <c r="BH1312" t="s">
        <v>559</v>
      </c>
      <c r="BI1312" t="s">
        <v>2959</v>
      </c>
      <c r="BJ1312" t="s">
        <v>3101</v>
      </c>
    </row>
    <row r="1313" spans="1:62" hidden="1" outlineLevel="1" x14ac:dyDescent="0.2">
      <c r="A1313" t="s">
        <v>296</v>
      </c>
      <c r="B1313" s="11" t="s">
        <v>1538</v>
      </c>
      <c r="E1313" s="1">
        <f>AQ1313</f>
        <v>14913</v>
      </c>
      <c r="F1313" s="1">
        <f>SUM(R1313:Y1313)</f>
        <v>13333</v>
      </c>
      <c r="G1313" s="1">
        <f>AS1313</f>
        <v>10893</v>
      </c>
      <c r="H1313" s="1">
        <v>10832</v>
      </c>
      <c r="I1313" s="2"/>
      <c r="J1313" s="2">
        <f t="shared" si="243"/>
        <v>0.72634614095084826</v>
      </c>
      <c r="K1313" s="7">
        <f t="shared" si="244"/>
        <v>1</v>
      </c>
      <c r="L1313" s="7">
        <f t="shared" si="244"/>
        <v>3</v>
      </c>
      <c r="M1313" s="7">
        <f t="shared" si="244"/>
        <v>2</v>
      </c>
      <c r="N1313" s="2">
        <f t="shared" ref="N1313:N1353" si="254">IF(SUM($R1313:$W1313)=0,"-",R1313/SUM($R1313:$W1313))</f>
        <v>0.45451136278406962</v>
      </c>
      <c r="O1313" s="2">
        <f t="shared" ref="O1313:O1353" si="255">IF(SUM($R1313:$W1313)=0,"-",S1313/SUM($R1313:$W1313))</f>
        <v>0.15030375759393985</v>
      </c>
      <c r="P1313" s="2">
        <f t="shared" ref="P1313:P1353" si="256">IF(SUM($R1313:$W1313)=0,"-",T1313/SUM($R1313:$W1313))</f>
        <v>0.39518487962199056</v>
      </c>
      <c r="Q1313" s="2">
        <f t="shared" ref="Q1313:Q1353" si="257">IF(SUM($R1313:$W1313)=0,"-",(1-N1313-O1313-P1313))</f>
        <v>0</v>
      </c>
      <c r="R1313" s="1">
        <f>AX1313+BC1313+BH1313</f>
        <v>6060</v>
      </c>
      <c r="S1313" s="1">
        <f t="shared" ref="S1313:S1351" si="258">AY1313+BD1313+BI1313</f>
        <v>2004</v>
      </c>
      <c r="T1313" s="1">
        <f t="shared" ref="T1313:T1351" si="259">AZ1313+BE1313+BJ1313</f>
        <v>5269</v>
      </c>
      <c r="Z1313" s="1"/>
      <c r="AA1313" t="s">
        <v>2075</v>
      </c>
      <c r="AB1313" t="e">
        <f>#REF!</f>
        <v>#REF!</v>
      </c>
      <c r="AE1313" s="40">
        <v>44</v>
      </c>
      <c r="AF1313" s="42">
        <v>1</v>
      </c>
      <c r="AG1313" s="42">
        <v>5</v>
      </c>
      <c r="AH1313" s="46">
        <v>5140</v>
      </c>
      <c r="AI1313" s="46">
        <f t="shared" si="253"/>
        <v>44001</v>
      </c>
      <c r="AJ1313" t="s">
        <v>1376</v>
      </c>
      <c r="AO1313" s="1">
        <f>F1313</f>
        <v>13333</v>
      </c>
      <c r="AP1313" s="1">
        <v>1580</v>
      </c>
      <c r="AQ1313" s="1">
        <f>AP1313+AO1313</f>
        <v>14913</v>
      </c>
      <c r="AS1313" s="1">
        <f>AT1313+AU1313+AV1313</f>
        <v>10893</v>
      </c>
      <c r="AT1313" s="1">
        <v>2147</v>
      </c>
      <c r="AU1313" s="1">
        <v>4815</v>
      </c>
      <c r="AV1313" s="1">
        <v>3931</v>
      </c>
      <c r="AX1313" s="1">
        <v>5885</v>
      </c>
      <c r="AY1313" s="1">
        <v>1907</v>
      </c>
      <c r="AZ1313" s="1">
        <v>5086</v>
      </c>
      <c r="BA1313" s="1"/>
      <c r="BC1313" s="1">
        <v>172</v>
      </c>
      <c r="BD1313">
        <v>95</v>
      </c>
      <c r="BE1313" s="1">
        <v>177</v>
      </c>
      <c r="BH1313">
        <v>3</v>
      </c>
      <c r="BI1313">
        <v>2</v>
      </c>
      <c r="BJ1313">
        <v>6</v>
      </c>
    </row>
    <row r="1314" spans="1:62" hidden="1" outlineLevel="1" x14ac:dyDescent="0.2">
      <c r="A1314" t="s">
        <v>2075</v>
      </c>
      <c r="B1314" s="11" t="s">
        <v>1538</v>
      </c>
      <c r="E1314" s="1">
        <f t="shared" ref="E1314:E1351" si="260">AQ1314</f>
        <v>16586</v>
      </c>
      <c r="F1314" s="1">
        <f t="shared" ref="F1314:F1352" si="261">SUM(R1314:Y1314)</f>
        <v>15002</v>
      </c>
      <c r="G1314" s="1">
        <f t="shared" ref="G1314:G1352" si="262">AS1314</f>
        <v>11749</v>
      </c>
      <c r="H1314" s="1">
        <v>11657</v>
      </c>
      <c r="I1314" s="2"/>
      <c r="J1314" s="2">
        <f t="shared" si="243"/>
        <v>0.70282165681900399</v>
      </c>
      <c r="K1314" s="7">
        <f t="shared" si="244"/>
        <v>2</v>
      </c>
      <c r="L1314" s="7">
        <f t="shared" si="244"/>
        <v>3</v>
      </c>
      <c r="M1314" s="7">
        <f t="shared" si="244"/>
        <v>1</v>
      </c>
      <c r="N1314" s="2">
        <f t="shared" si="254"/>
        <v>0.40261298493534198</v>
      </c>
      <c r="O1314" s="2">
        <f t="shared" si="255"/>
        <v>0.13878149580055993</v>
      </c>
      <c r="P1314" s="2">
        <f t="shared" si="256"/>
        <v>0.45860551926409809</v>
      </c>
      <c r="Q1314" s="2">
        <f t="shared" si="257"/>
        <v>5.5511151231257827E-17</v>
      </c>
      <c r="R1314" s="1">
        <f t="shared" ref="R1314:R1351" si="263">AX1314+BC1314+BH1314</f>
        <v>6040</v>
      </c>
      <c r="S1314" s="1">
        <f t="shared" si="258"/>
        <v>2082</v>
      </c>
      <c r="T1314" s="1">
        <f t="shared" si="259"/>
        <v>6880</v>
      </c>
      <c r="Z1314" s="1"/>
      <c r="AA1314" t="s">
        <v>2075</v>
      </c>
      <c r="AB1314" t="e">
        <f>#REF!</f>
        <v>#REF!</v>
      </c>
      <c r="AE1314" s="40">
        <v>44</v>
      </c>
      <c r="AF1314" s="42">
        <v>1</v>
      </c>
      <c r="AG1314" s="42">
        <v>10</v>
      </c>
      <c r="AH1314" s="46">
        <v>9280</v>
      </c>
      <c r="AI1314" s="46">
        <f t="shared" si="253"/>
        <v>44001</v>
      </c>
      <c r="AJ1314" t="s">
        <v>1376</v>
      </c>
      <c r="AO1314" s="1">
        <f t="shared" ref="AO1314:AO1352" si="264">F1314</f>
        <v>15002</v>
      </c>
      <c r="AP1314" s="1">
        <v>1584</v>
      </c>
      <c r="AQ1314" s="1">
        <f t="shared" ref="AQ1314:AQ1352" si="265">AP1314+AO1314</f>
        <v>16586</v>
      </c>
      <c r="AS1314" s="1">
        <f t="shared" ref="AS1314:AS1352" si="266">AT1314+AU1314+AV1314</f>
        <v>11749</v>
      </c>
      <c r="AT1314" s="1">
        <v>3927</v>
      </c>
      <c r="AU1314" s="1">
        <v>4100</v>
      </c>
      <c r="AV1314" s="1">
        <v>3722</v>
      </c>
      <c r="AX1314" s="1">
        <v>5994</v>
      </c>
      <c r="AY1314" s="1">
        <v>2072</v>
      </c>
      <c r="AZ1314" s="1">
        <v>6805</v>
      </c>
      <c r="BA1314" s="1"/>
      <c r="BC1314" s="1">
        <v>44</v>
      </c>
      <c r="BD1314">
        <v>10</v>
      </c>
      <c r="BE1314" s="1">
        <v>73</v>
      </c>
      <c r="BH1314">
        <v>2</v>
      </c>
      <c r="BI1314">
        <v>0</v>
      </c>
      <c r="BJ1314">
        <v>2</v>
      </c>
    </row>
    <row r="1315" spans="1:62" hidden="1" outlineLevel="1" x14ac:dyDescent="0.2">
      <c r="A1315" t="s">
        <v>2056</v>
      </c>
      <c r="B1315" s="11" t="s">
        <v>1538</v>
      </c>
      <c r="E1315" s="1">
        <f t="shared" si="260"/>
        <v>12476</v>
      </c>
      <c r="F1315" s="1">
        <f t="shared" si="261"/>
        <v>11361</v>
      </c>
      <c r="G1315" s="1">
        <f t="shared" si="262"/>
        <v>8574</v>
      </c>
      <c r="H1315" s="1">
        <v>8538</v>
      </c>
      <c r="I1315" s="2"/>
      <c r="J1315" s="2">
        <f t="shared" ref="J1315:J1378" si="267">H1315/E1315</f>
        <v>0.68435395960243672</v>
      </c>
      <c r="K1315" s="7">
        <f t="shared" ref="K1315:M1353" si="268">IF(R1315&gt;0,RANK(R1315,$R1315:$W1315),"")</f>
        <v>2</v>
      </c>
      <c r="L1315" s="7">
        <f t="shared" si="268"/>
        <v>3</v>
      </c>
      <c r="M1315" s="7">
        <f t="shared" si="268"/>
        <v>1</v>
      </c>
      <c r="N1315" s="2">
        <f t="shared" si="254"/>
        <v>0.28703459202534987</v>
      </c>
      <c r="O1315" s="2">
        <f t="shared" si="255"/>
        <v>0.21996303142329021</v>
      </c>
      <c r="P1315" s="2">
        <f t="shared" si="256"/>
        <v>0.49300237655135992</v>
      </c>
      <c r="Q1315" s="2">
        <f t="shared" si="257"/>
        <v>0</v>
      </c>
      <c r="R1315" s="1">
        <f t="shared" si="263"/>
        <v>3261</v>
      </c>
      <c r="S1315" s="1">
        <f t="shared" si="258"/>
        <v>2499</v>
      </c>
      <c r="T1315" s="1">
        <f t="shared" si="259"/>
        <v>5601</v>
      </c>
      <c r="Z1315" s="1"/>
      <c r="AA1315" t="s">
        <v>1072</v>
      </c>
      <c r="AB1315" t="e">
        <f>#REF!</f>
        <v>#REF!</v>
      </c>
      <c r="AE1315" s="40">
        <v>44</v>
      </c>
      <c r="AF1315" s="42">
        <v>7</v>
      </c>
      <c r="AG1315" s="42">
        <v>5</v>
      </c>
      <c r="AH1315" s="46">
        <v>11800</v>
      </c>
      <c r="AI1315" s="46">
        <f t="shared" si="253"/>
        <v>44007</v>
      </c>
      <c r="AJ1315" t="s">
        <v>1376</v>
      </c>
      <c r="AO1315" s="1">
        <f t="shared" si="264"/>
        <v>11361</v>
      </c>
      <c r="AP1315" s="1">
        <v>1115</v>
      </c>
      <c r="AQ1315" s="1">
        <f t="shared" si="265"/>
        <v>12476</v>
      </c>
      <c r="AS1315" s="1">
        <f t="shared" si="266"/>
        <v>8574</v>
      </c>
      <c r="AT1315" s="1">
        <v>3584</v>
      </c>
      <c r="AU1315" s="1">
        <v>2122</v>
      </c>
      <c r="AV1315" s="1">
        <v>2868</v>
      </c>
      <c r="AX1315" s="1">
        <v>3153</v>
      </c>
      <c r="AY1315" s="1">
        <v>2430</v>
      </c>
      <c r="AZ1315" s="1">
        <v>5407</v>
      </c>
      <c r="BA1315" s="1"/>
      <c r="BC1315" s="1">
        <v>108</v>
      </c>
      <c r="BD1315">
        <v>69</v>
      </c>
      <c r="BE1315" s="1">
        <v>191</v>
      </c>
      <c r="BH1315">
        <v>0</v>
      </c>
      <c r="BI1315">
        <v>0</v>
      </c>
      <c r="BJ1315">
        <v>3</v>
      </c>
    </row>
    <row r="1316" spans="1:62" hidden="1" outlineLevel="1" x14ac:dyDescent="0.2">
      <c r="A1316" t="s">
        <v>920</v>
      </c>
      <c r="B1316" s="11" t="s">
        <v>1538</v>
      </c>
      <c r="E1316" s="1">
        <f t="shared" si="260"/>
        <v>9252</v>
      </c>
      <c r="F1316" s="1">
        <f t="shared" si="261"/>
        <v>7456</v>
      </c>
      <c r="G1316" s="1">
        <f t="shared" si="262"/>
        <v>4315</v>
      </c>
      <c r="H1316" s="1">
        <v>4272</v>
      </c>
      <c r="I1316" s="2"/>
      <c r="J1316" s="2">
        <f t="shared" si="267"/>
        <v>0.46173800259403375</v>
      </c>
      <c r="K1316" s="7">
        <f t="shared" si="268"/>
        <v>1</v>
      </c>
      <c r="L1316" s="7">
        <f t="shared" si="268"/>
        <v>3</v>
      </c>
      <c r="M1316" s="7">
        <f t="shared" si="268"/>
        <v>2</v>
      </c>
      <c r="N1316" s="2">
        <f t="shared" si="254"/>
        <v>0.61105150214592274</v>
      </c>
      <c r="O1316" s="2">
        <f t="shared" si="255"/>
        <v>6.0354077253218882E-2</v>
      </c>
      <c r="P1316" s="2">
        <f t="shared" si="256"/>
        <v>0.32859442060085836</v>
      </c>
      <c r="Q1316" s="2">
        <f t="shared" si="257"/>
        <v>0</v>
      </c>
      <c r="R1316" s="1">
        <f t="shared" si="263"/>
        <v>4556</v>
      </c>
      <c r="S1316" s="1">
        <f t="shared" si="258"/>
        <v>450</v>
      </c>
      <c r="T1316" s="1">
        <f t="shared" si="259"/>
        <v>2450</v>
      </c>
      <c r="Z1316" s="1"/>
      <c r="AA1316" t="s">
        <v>1072</v>
      </c>
      <c r="AB1316" t="e">
        <f>#REF!</f>
        <v>#REF!</v>
      </c>
      <c r="AE1316" s="40">
        <v>44</v>
      </c>
      <c r="AF1316" s="42">
        <v>7</v>
      </c>
      <c r="AG1316" s="42">
        <v>10</v>
      </c>
      <c r="AH1316" s="46">
        <v>14140</v>
      </c>
      <c r="AI1316" s="46">
        <f t="shared" si="253"/>
        <v>44007</v>
      </c>
      <c r="AJ1316" t="s">
        <v>1161</v>
      </c>
      <c r="AO1316" s="1">
        <f t="shared" si="264"/>
        <v>7456</v>
      </c>
      <c r="AP1316" s="1">
        <v>1796</v>
      </c>
      <c r="AQ1316" s="1">
        <f t="shared" si="265"/>
        <v>9252</v>
      </c>
      <c r="AS1316" s="1">
        <f t="shared" si="266"/>
        <v>4315</v>
      </c>
      <c r="AT1316" s="1">
        <v>2055</v>
      </c>
      <c r="AU1316" s="1">
        <v>1144</v>
      </c>
      <c r="AV1316" s="1">
        <v>1116</v>
      </c>
      <c r="AX1316" s="1">
        <v>4428</v>
      </c>
      <c r="AY1316" s="1">
        <v>443</v>
      </c>
      <c r="AZ1316" s="1">
        <v>2388</v>
      </c>
      <c r="BA1316" s="1"/>
      <c r="BC1316" s="1">
        <v>127</v>
      </c>
      <c r="BD1316">
        <v>7</v>
      </c>
      <c r="BE1316" s="1">
        <v>60</v>
      </c>
      <c r="BH1316">
        <v>1</v>
      </c>
      <c r="BI1316">
        <v>0</v>
      </c>
      <c r="BJ1316">
        <v>2</v>
      </c>
    </row>
    <row r="1317" spans="1:62" hidden="1" outlineLevel="1" x14ac:dyDescent="0.2">
      <c r="A1317" t="s">
        <v>2461</v>
      </c>
      <c r="B1317" s="11" t="s">
        <v>1538</v>
      </c>
      <c r="E1317" s="1">
        <f t="shared" si="260"/>
        <v>6946</v>
      </c>
      <c r="F1317" s="1">
        <f t="shared" si="261"/>
        <v>6306</v>
      </c>
      <c r="G1317" s="1">
        <f t="shared" si="262"/>
        <v>5250</v>
      </c>
      <c r="H1317" s="1">
        <v>5220</v>
      </c>
      <c r="I1317" s="2"/>
      <c r="J1317" s="2">
        <f t="shared" si="267"/>
        <v>0.75151166138784908</v>
      </c>
      <c r="K1317" s="7">
        <f t="shared" si="268"/>
        <v>2</v>
      </c>
      <c r="L1317" s="7">
        <f t="shared" si="268"/>
        <v>3</v>
      </c>
      <c r="M1317" s="7">
        <f t="shared" si="268"/>
        <v>1</v>
      </c>
      <c r="N1317" s="2">
        <f t="shared" si="254"/>
        <v>0.34649540120520139</v>
      </c>
      <c r="O1317" s="2">
        <f t="shared" si="255"/>
        <v>0.21138598160482081</v>
      </c>
      <c r="P1317" s="2">
        <f t="shared" si="256"/>
        <v>0.4421186171899778</v>
      </c>
      <c r="Q1317" s="2">
        <f t="shared" si="257"/>
        <v>0</v>
      </c>
      <c r="R1317" s="1">
        <f t="shared" si="263"/>
        <v>2185</v>
      </c>
      <c r="S1317" s="1">
        <f t="shared" si="258"/>
        <v>1333</v>
      </c>
      <c r="T1317" s="1">
        <f t="shared" si="259"/>
        <v>2788</v>
      </c>
      <c r="Z1317" s="1"/>
      <c r="AA1317" t="s">
        <v>636</v>
      </c>
      <c r="AB1317" t="e">
        <f>#REF!</f>
        <v>#REF!</v>
      </c>
      <c r="AE1317" s="40">
        <v>44</v>
      </c>
      <c r="AF1317" s="42">
        <v>9</v>
      </c>
      <c r="AG1317" s="42">
        <v>5</v>
      </c>
      <c r="AH1317" s="46">
        <v>14500</v>
      </c>
      <c r="AI1317" s="46">
        <f t="shared" si="253"/>
        <v>44009</v>
      </c>
      <c r="AJ1317" t="s">
        <v>1376</v>
      </c>
      <c r="AO1317" s="1">
        <f t="shared" si="264"/>
        <v>6306</v>
      </c>
      <c r="AP1317" s="1">
        <v>640</v>
      </c>
      <c r="AQ1317" s="1">
        <f t="shared" si="265"/>
        <v>6946</v>
      </c>
      <c r="AS1317" s="1">
        <f t="shared" si="266"/>
        <v>5250</v>
      </c>
      <c r="AT1317" s="1">
        <v>1316</v>
      </c>
      <c r="AU1317" s="1">
        <v>1622</v>
      </c>
      <c r="AV1317" s="1">
        <v>2312</v>
      </c>
      <c r="AX1317" s="1">
        <v>2167</v>
      </c>
      <c r="AY1317" s="1">
        <v>1317</v>
      </c>
      <c r="AZ1317" s="1">
        <v>2762</v>
      </c>
      <c r="BA1317" s="1"/>
      <c r="BC1317" s="1">
        <v>17</v>
      </c>
      <c r="BD1317">
        <v>16</v>
      </c>
      <c r="BE1317" s="1">
        <v>25</v>
      </c>
      <c r="BH1317">
        <v>1</v>
      </c>
      <c r="BI1317">
        <v>0</v>
      </c>
      <c r="BJ1317">
        <v>1</v>
      </c>
    </row>
    <row r="1318" spans="1:62" hidden="1" outlineLevel="1" x14ac:dyDescent="0.2">
      <c r="A1318" t="s">
        <v>3003</v>
      </c>
      <c r="B1318" s="11" t="s">
        <v>1538</v>
      </c>
      <c r="E1318" s="1">
        <f t="shared" si="260"/>
        <v>26871</v>
      </c>
      <c r="F1318" s="1">
        <f t="shared" si="261"/>
        <v>26408</v>
      </c>
      <c r="G1318" s="1">
        <f t="shared" si="262"/>
        <v>20117</v>
      </c>
      <c r="H1318" s="1">
        <v>20004</v>
      </c>
      <c r="I1318" s="2"/>
      <c r="J1318" s="2">
        <f t="shared" si="267"/>
        <v>0.74444568493915375</v>
      </c>
      <c r="K1318" s="7">
        <f t="shared" si="268"/>
        <v>2</v>
      </c>
      <c r="L1318" s="7">
        <f t="shared" si="268"/>
        <v>3</v>
      </c>
      <c r="M1318" s="7">
        <f t="shared" si="268"/>
        <v>1</v>
      </c>
      <c r="N1318" s="2">
        <f t="shared" si="254"/>
        <v>0.28567100878521662</v>
      </c>
      <c r="O1318" s="2">
        <f t="shared" si="255"/>
        <v>0.19365343835201454</v>
      </c>
      <c r="P1318" s="2">
        <f t="shared" si="256"/>
        <v>0.5206755528627689</v>
      </c>
      <c r="Q1318" s="2">
        <f t="shared" si="257"/>
        <v>0</v>
      </c>
      <c r="R1318" s="1">
        <f t="shared" si="263"/>
        <v>7544</v>
      </c>
      <c r="S1318" s="1">
        <f t="shared" si="258"/>
        <v>5114</v>
      </c>
      <c r="T1318" s="1">
        <f t="shared" si="259"/>
        <v>13750</v>
      </c>
      <c r="Z1318" s="1"/>
      <c r="AA1318" t="s">
        <v>667</v>
      </c>
      <c r="AB1318" t="e">
        <f>#REF!</f>
        <v>#REF!</v>
      </c>
      <c r="AE1318" s="40">
        <v>44</v>
      </c>
      <c r="AF1318" s="42">
        <v>3</v>
      </c>
      <c r="AG1318" s="42">
        <v>5</v>
      </c>
      <c r="AH1318" s="46">
        <v>18640</v>
      </c>
      <c r="AI1318" s="46">
        <f t="shared" si="253"/>
        <v>44003</v>
      </c>
      <c r="AJ1318" t="s">
        <v>1376</v>
      </c>
      <c r="AO1318" s="1">
        <f t="shared" si="264"/>
        <v>26408</v>
      </c>
      <c r="AP1318" s="1">
        <v>463</v>
      </c>
      <c r="AQ1318" s="1">
        <f t="shared" si="265"/>
        <v>26871</v>
      </c>
      <c r="AS1318" s="1">
        <f t="shared" si="266"/>
        <v>20117</v>
      </c>
      <c r="AT1318" s="1">
        <v>7990</v>
      </c>
      <c r="AU1318" s="1">
        <v>5090</v>
      </c>
      <c r="AV1318" s="1">
        <v>7037</v>
      </c>
      <c r="AX1318" s="1">
        <v>7464</v>
      </c>
      <c r="AY1318" s="1">
        <v>5064</v>
      </c>
      <c r="AZ1318" s="1">
        <v>13568</v>
      </c>
      <c r="BA1318" s="1"/>
      <c r="BC1318" s="1">
        <v>80</v>
      </c>
      <c r="BD1318">
        <v>49</v>
      </c>
      <c r="BE1318" s="1">
        <v>177</v>
      </c>
      <c r="BH1318">
        <v>0</v>
      </c>
      <c r="BI1318">
        <v>1</v>
      </c>
      <c r="BJ1318">
        <v>5</v>
      </c>
    </row>
    <row r="1319" spans="1:62" hidden="1" outlineLevel="1" x14ac:dyDescent="0.2">
      <c r="A1319" t="s">
        <v>781</v>
      </c>
      <c r="B1319" s="11" t="s">
        <v>1538</v>
      </c>
      <c r="E1319" s="1">
        <f t="shared" si="260"/>
        <v>59078</v>
      </c>
      <c r="F1319" s="1">
        <f t="shared" si="261"/>
        <v>56154</v>
      </c>
      <c r="G1319" s="1">
        <f t="shared" si="262"/>
        <v>41351</v>
      </c>
      <c r="H1319" s="1">
        <v>41053</v>
      </c>
      <c r="I1319" s="2"/>
      <c r="J1319" s="2">
        <f t="shared" si="267"/>
        <v>0.69489488472866379</v>
      </c>
      <c r="K1319" s="7">
        <f t="shared" si="268"/>
        <v>2</v>
      </c>
      <c r="L1319" s="7">
        <f t="shared" si="268"/>
        <v>3</v>
      </c>
      <c r="M1319" s="7">
        <f t="shared" si="268"/>
        <v>1</v>
      </c>
      <c r="N1319" s="2">
        <f t="shared" si="254"/>
        <v>0.39201125476368559</v>
      </c>
      <c r="O1319" s="2">
        <f t="shared" si="255"/>
        <v>0.16260640381807173</v>
      </c>
      <c r="P1319" s="2">
        <f t="shared" si="256"/>
        <v>0.44538234141824268</v>
      </c>
      <c r="Q1319" s="2">
        <f t="shared" si="257"/>
        <v>0</v>
      </c>
      <c r="R1319" s="1">
        <f t="shared" si="263"/>
        <v>22013</v>
      </c>
      <c r="S1319" s="1">
        <f t="shared" si="258"/>
        <v>9131</v>
      </c>
      <c r="T1319" s="1">
        <f t="shared" si="259"/>
        <v>25010</v>
      </c>
      <c r="Z1319" s="1"/>
      <c r="AA1319" t="s">
        <v>1072</v>
      </c>
      <c r="AB1319" t="e">
        <f>#REF!</f>
        <v>#REF!</v>
      </c>
      <c r="AE1319" s="40">
        <v>44</v>
      </c>
      <c r="AF1319" s="42">
        <v>7</v>
      </c>
      <c r="AG1319" s="42">
        <v>15</v>
      </c>
      <c r="AH1319" s="46">
        <v>19180</v>
      </c>
      <c r="AI1319" s="46">
        <f t="shared" si="253"/>
        <v>44007</v>
      </c>
      <c r="AJ1319" t="s">
        <v>1161</v>
      </c>
      <c r="AO1319" s="1">
        <f t="shared" si="264"/>
        <v>56154</v>
      </c>
      <c r="AP1319" s="1">
        <v>2924</v>
      </c>
      <c r="AQ1319" s="1">
        <f t="shared" si="265"/>
        <v>59078</v>
      </c>
      <c r="AS1319" s="1">
        <f t="shared" si="266"/>
        <v>41351</v>
      </c>
      <c r="AT1319" s="1">
        <v>19463</v>
      </c>
      <c r="AU1319" s="1">
        <v>12534</v>
      </c>
      <c r="AV1319" s="1">
        <v>9354</v>
      </c>
      <c r="AX1319" s="1">
        <v>21664</v>
      </c>
      <c r="AY1319" s="1">
        <v>8999</v>
      </c>
      <c r="AZ1319" s="1">
        <v>24580</v>
      </c>
      <c r="BA1319" s="1"/>
      <c r="BC1319" s="1">
        <v>342</v>
      </c>
      <c r="BD1319">
        <v>128</v>
      </c>
      <c r="BE1319" s="1">
        <v>417</v>
      </c>
      <c r="BH1319">
        <v>7</v>
      </c>
      <c r="BI1319">
        <v>4</v>
      </c>
      <c r="BJ1319">
        <v>13</v>
      </c>
    </row>
    <row r="1320" spans="1:62" hidden="1" outlineLevel="1" x14ac:dyDescent="0.2">
      <c r="A1320" t="s">
        <v>1434</v>
      </c>
      <c r="B1320" s="11" t="s">
        <v>1538</v>
      </c>
      <c r="E1320" s="1">
        <f t="shared" si="260"/>
        <v>27543</v>
      </c>
      <c r="F1320" s="1">
        <f t="shared" si="261"/>
        <v>25227</v>
      </c>
      <c r="G1320" s="1">
        <f t="shared" si="262"/>
        <v>19812</v>
      </c>
      <c r="H1320" s="1">
        <v>19678</v>
      </c>
      <c r="I1320" s="2"/>
      <c r="J1320" s="2">
        <f t="shared" si="267"/>
        <v>0.71444650183349667</v>
      </c>
      <c r="K1320" s="7">
        <f t="shared" si="268"/>
        <v>2</v>
      </c>
      <c r="L1320" s="7">
        <f t="shared" si="268"/>
        <v>3</v>
      </c>
      <c r="M1320" s="7">
        <f t="shared" si="268"/>
        <v>1</v>
      </c>
      <c r="N1320" s="2">
        <f t="shared" si="254"/>
        <v>0.41570539501327941</v>
      </c>
      <c r="O1320" s="2">
        <f t="shared" si="255"/>
        <v>0.14789709438300233</v>
      </c>
      <c r="P1320" s="2">
        <f t="shared" si="256"/>
        <v>0.43639751060371823</v>
      </c>
      <c r="Q1320" s="2">
        <f t="shared" si="257"/>
        <v>0</v>
      </c>
      <c r="R1320" s="1">
        <f t="shared" si="263"/>
        <v>10487</v>
      </c>
      <c r="S1320" s="1">
        <f t="shared" si="258"/>
        <v>3731</v>
      </c>
      <c r="T1320" s="1">
        <f t="shared" si="259"/>
        <v>11009</v>
      </c>
      <c r="Z1320" s="1"/>
      <c r="AA1320" t="s">
        <v>1072</v>
      </c>
      <c r="AB1320" t="e">
        <f>#REF!</f>
        <v>#REF!</v>
      </c>
      <c r="AE1320" s="40">
        <v>44</v>
      </c>
      <c r="AF1320" s="42">
        <v>7</v>
      </c>
      <c r="AG1320" s="42">
        <v>20</v>
      </c>
      <c r="AH1320" s="46">
        <v>20080</v>
      </c>
      <c r="AI1320" s="46">
        <f t="shared" si="253"/>
        <v>44007</v>
      </c>
      <c r="AJ1320" t="s">
        <v>1376</v>
      </c>
      <c r="AO1320" s="1">
        <f t="shared" si="264"/>
        <v>25227</v>
      </c>
      <c r="AP1320" s="1">
        <v>2316</v>
      </c>
      <c r="AQ1320" s="1">
        <f t="shared" si="265"/>
        <v>27543</v>
      </c>
      <c r="AS1320" s="1">
        <f t="shared" si="266"/>
        <v>19812</v>
      </c>
      <c r="AT1320" s="1">
        <v>8536</v>
      </c>
      <c r="AU1320" s="1">
        <v>6621</v>
      </c>
      <c r="AV1320" s="1">
        <v>4655</v>
      </c>
      <c r="AX1320" s="1">
        <v>10340</v>
      </c>
      <c r="AY1320" s="1">
        <v>3688</v>
      </c>
      <c r="AZ1320" s="1">
        <v>10862</v>
      </c>
      <c r="BA1320" s="1"/>
      <c r="BC1320" s="1">
        <v>144</v>
      </c>
      <c r="BD1320">
        <v>41</v>
      </c>
      <c r="BE1320" s="1">
        <v>140</v>
      </c>
      <c r="BH1320">
        <v>3</v>
      </c>
      <c r="BI1320">
        <v>2</v>
      </c>
      <c r="BJ1320">
        <v>7</v>
      </c>
    </row>
    <row r="1321" spans="1:62" hidden="1" outlineLevel="1" x14ac:dyDescent="0.2">
      <c r="A1321" t="s">
        <v>2791</v>
      </c>
      <c r="B1321" s="11" t="s">
        <v>1538</v>
      </c>
      <c r="E1321" s="1">
        <f t="shared" si="260"/>
        <v>11669</v>
      </c>
      <c r="F1321" s="1">
        <f t="shared" si="261"/>
        <v>10535</v>
      </c>
      <c r="G1321" s="1">
        <f t="shared" si="262"/>
        <v>8704</v>
      </c>
      <c r="H1321" s="1">
        <v>8647</v>
      </c>
      <c r="I1321" s="2"/>
      <c r="J1321" s="2">
        <f t="shared" si="267"/>
        <v>0.74102322392664322</v>
      </c>
      <c r="K1321" s="7">
        <f t="shared" si="268"/>
        <v>2</v>
      </c>
      <c r="L1321" s="7">
        <f t="shared" si="268"/>
        <v>3</v>
      </c>
      <c r="M1321" s="7">
        <f t="shared" si="268"/>
        <v>1</v>
      </c>
      <c r="N1321" s="2">
        <f t="shared" si="254"/>
        <v>0.35434266729947794</v>
      </c>
      <c r="O1321" s="2">
        <f t="shared" si="255"/>
        <v>0.20892263882297105</v>
      </c>
      <c r="P1321" s="2">
        <f t="shared" si="256"/>
        <v>0.43673469387755104</v>
      </c>
      <c r="Q1321" s="2">
        <f t="shared" si="257"/>
        <v>0</v>
      </c>
      <c r="R1321" s="1">
        <f t="shared" si="263"/>
        <v>3733</v>
      </c>
      <c r="S1321" s="1">
        <f t="shared" si="258"/>
        <v>2201</v>
      </c>
      <c r="T1321" s="1">
        <f t="shared" si="259"/>
        <v>4601</v>
      </c>
      <c r="Z1321" s="1"/>
      <c r="AA1321" t="s">
        <v>667</v>
      </c>
      <c r="AB1321" t="e">
        <f>#REF!</f>
        <v>#REF!</v>
      </c>
      <c r="AE1321" s="40">
        <v>44</v>
      </c>
      <c r="AF1321" s="42">
        <v>3</v>
      </c>
      <c r="AG1321" s="42">
        <v>10</v>
      </c>
      <c r="AH1321" s="46">
        <v>22240</v>
      </c>
      <c r="AI1321" s="46">
        <f t="shared" si="253"/>
        <v>44003</v>
      </c>
      <c r="AJ1321" t="s">
        <v>1376</v>
      </c>
      <c r="AO1321" s="1">
        <f t="shared" si="264"/>
        <v>10535</v>
      </c>
      <c r="AP1321" s="1">
        <v>1134</v>
      </c>
      <c r="AQ1321" s="1">
        <f t="shared" si="265"/>
        <v>11669</v>
      </c>
      <c r="AS1321" s="1">
        <f t="shared" si="266"/>
        <v>8704</v>
      </c>
      <c r="AT1321" s="1">
        <v>2228</v>
      </c>
      <c r="AU1321" s="1">
        <v>3348</v>
      </c>
      <c r="AV1321" s="1">
        <v>3128</v>
      </c>
      <c r="AX1321" s="1">
        <v>3711</v>
      </c>
      <c r="AY1321" s="1">
        <v>2195</v>
      </c>
      <c r="AZ1321" s="1">
        <v>4561</v>
      </c>
      <c r="BA1321" s="1"/>
      <c r="BC1321" s="1">
        <v>19</v>
      </c>
      <c r="BD1321">
        <v>5</v>
      </c>
      <c r="BE1321" s="1">
        <v>35</v>
      </c>
      <c r="BH1321">
        <v>3</v>
      </c>
      <c r="BI1321">
        <v>1</v>
      </c>
      <c r="BJ1321">
        <v>5</v>
      </c>
    </row>
    <row r="1322" spans="1:62" hidden="1" outlineLevel="1" x14ac:dyDescent="0.2">
      <c r="A1322" t="s">
        <v>1984</v>
      </c>
      <c r="B1322" s="11" t="s">
        <v>1538</v>
      </c>
      <c r="E1322" s="1">
        <f t="shared" si="260"/>
        <v>35770</v>
      </c>
      <c r="F1322" s="1">
        <f t="shared" si="261"/>
        <v>33530</v>
      </c>
      <c r="G1322" s="1">
        <f t="shared" si="262"/>
        <v>23307</v>
      </c>
      <c r="H1322" s="1">
        <v>23153</v>
      </c>
      <c r="I1322" s="2"/>
      <c r="J1322" s="2">
        <f t="shared" si="267"/>
        <v>0.64727425216662005</v>
      </c>
      <c r="K1322" s="7">
        <f t="shared" si="268"/>
        <v>1</v>
      </c>
      <c r="L1322" s="7">
        <f t="shared" si="268"/>
        <v>3</v>
      </c>
      <c r="M1322" s="7">
        <f t="shared" si="268"/>
        <v>2</v>
      </c>
      <c r="N1322" s="2">
        <f t="shared" si="254"/>
        <v>0.49167909334923948</v>
      </c>
      <c r="O1322" s="2">
        <f t="shared" si="255"/>
        <v>0.11079630181926634</v>
      </c>
      <c r="P1322" s="2">
        <f t="shared" si="256"/>
        <v>0.39752460483149421</v>
      </c>
      <c r="Q1322" s="2">
        <f t="shared" si="257"/>
        <v>0</v>
      </c>
      <c r="R1322" s="1">
        <f t="shared" si="263"/>
        <v>16486</v>
      </c>
      <c r="S1322" s="1">
        <f t="shared" si="258"/>
        <v>3715</v>
      </c>
      <c r="T1322" s="1">
        <f t="shared" si="259"/>
        <v>13329</v>
      </c>
      <c r="Z1322" s="1"/>
      <c r="AA1322" t="s">
        <v>1072</v>
      </c>
      <c r="AB1322" t="e">
        <f>#REF!</f>
        <v>#REF!</v>
      </c>
      <c r="AE1322" s="40">
        <v>44</v>
      </c>
      <c r="AF1322" s="42">
        <v>7</v>
      </c>
      <c r="AG1322" s="42">
        <v>25</v>
      </c>
      <c r="AH1322" s="46">
        <v>22960</v>
      </c>
      <c r="AI1322" s="46">
        <f t="shared" si="253"/>
        <v>44007</v>
      </c>
      <c r="AJ1322" t="s">
        <v>1161</v>
      </c>
      <c r="AO1322" s="1">
        <f t="shared" si="264"/>
        <v>33530</v>
      </c>
      <c r="AP1322" s="1">
        <v>2240</v>
      </c>
      <c r="AQ1322" s="1">
        <f t="shared" si="265"/>
        <v>35770</v>
      </c>
      <c r="AS1322" s="1">
        <f t="shared" si="266"/>
        <v>23307</v>
      </c>
      <c r="AT1322" s="1">
        <v>6955</v>
      </c>
      <c r="AU1322" s="1">
        <v>8368</v>
      </c>
      <c r="AV1322" s="1">
        <v>7984</v>
      </c>
      <c r="AX1322" s="1">
        <v>16145</v>
      </c>
      <c r="AY1322" s="1">
        <v>3665</v>
      </c>
      <c r="AZ1322" s="1">
        <v>13042</v>
      </c>
      <c r="BA1322" s="1"/>
      <c r="BC1322" s="1">
        <v>341</v>
      </c>
      <c r="BD1322">
        <v>48</v>
      </c>
      <c r="BE1322" s="1">
        <v>284</v>
      </c>
      <c r="BH1322">
        <v>0</v>
      </c>
      <c r="BI1322">
        <v>2</v>
      </c>
      <c r="BJ1322">
        <v>3</v>
      </c>
    </row>
    <row r="1323" spans="1:62" hidden="1" outlineLevel="1" x14ac:dyDescent="0.2">
      <c r="A1323" t="s">
        <v>1658</v>
      </c>
      <c r="B1323" s="11" t="s">
        <v>1538</v>
      </c>
      <c r="E1323" s="1">
        <f t="shared" si="260"/>
        <v>5518</v>
      </c>
      <c r="F1323" s="1">
        <f t="shared" si="261"/>
        <v>5249</v>
      </c>
      <c r="G1323" s="1">
        <f t="shared" si="262"/>
        <v>4103</v>
      </c>
      <c r="H1323" s="1">
        <v>4082</v>
      </c>
      <c r="I1323" s="2"/>
      <c r="J1323" s="2">
        <f t="shared" si="267"/>
        <v>0.73976078289235225</v>
      </c>
      <c r="K1323" s="7">
        <f t="shared" si="268"/>
        <v>2</v>
      </c>
      <c r="L1323" s="7">
        <f t="shared" si="268"/>
        <v>3</v>
      </c>
      <c r="M1323" s="7">
        <f t="shared" si="268"/>
        <v>1</v>
      </c>
      <c r="N1323" s="2">
        <f t="shared" si="254"/>
        <v>0.28024385597256618</v>
      </c>
      <c r="O1323" s="2">
        <f t="shared" si="255"/>
        <v>0.20480091445989712</v>
      </c>
      <c r="P1323" s="2">
        <f t="shared" si="256"/>
        <v>0.5149552295675367</v>
      </c>
      <c r="Q1323" s="2">
        <f t="shared" si="257"/>
        <v>0</v>
      </c>
      <c r="R1323" s="1">
        <f t="shared" si="263"/>
        <v>1471</v>
      </c>
      <c r="S1323" s="1">
        <f t="shared" si="258"/>
        <v>1075</v>
      </c>
      <c r="T1323" s="1">
        <f t="shared" si="259"/>
        <v>2703</v>
      </c>
      <c r="Z1323" s="1"/>
      <c r="AA1323" t="s">
        <v>636</v>
      </c>
      <c r="AB1323" t="e">
        <f>#REF!</f>
        <v>#REF!</v>
      </c>
      <c r="AE1323" s="40">
        <v>44</v>
      </c>
      <c r="AF1323" s="42">
        <v>9</v>
      </c>
      <c r="AG1323" s="42">
        <v>10</v>
      </c>
      <c r="AH1323" s="46">
        <v>25300</v>
      </c>
      <c r="AI1323" s="46">
        <f t="shared" si="253"/>
        <v>44009</v>
      </c>
      <c r="AJ1323" t="s">
        <v>1376</v>
      </c>
      <c r="AO1323" s="1">
        <f t="shared" si="264"/>
        <v>5249</v>
      </c>
      <c r="AP1323" s="1">
        <v>269</v>
      </c>
      <c r="AQ1323" s="1">
        <f t="shared" si="265"/>
        <v>5518</v>
      </c>
      <c r="AS1323" s="1">
        <f t="shared" si="266"/>
        <v>4103</v>
      </c>
      <c r="AT1323" s="1">
        <v>1263</v>
      </c>
      <c r="AU1323" s="1">
        <v>1058</v>
      </c>
      <c r="AV1323" s="1">
        <v>1782</v>
      </c>
      <c r="AX1323" s="1">
        <v>1466</v>
      </c>
      <c r="AY1323" s="1">
        <v>1073</v>
      </c>
      <c r="AZ1323" s="1">
        <v>2690</v>
      </c>
      <c r="BA1323" s="1"/>
      <c r="BC1323" s="1">
        <v>3</v>
      </c>
      <c r="BD1323">
        <v>2</v>
      </c>
      <c r="BE1323" s="1">
        <v>12</v>
      </c>
      <c r="BH1323">
        <v>2</v>
      </c>
      <c r="BI1323">
        <v>0</v>
      </c>
      <c r="BJ1323">
        <v>1</v>
      </c>
    </row>
    <row r="1324" spans="1:62" hidden="1" outlineLevel="1" x14ac:dyDescent="0.2">
      <c r="A1324" t="s">
        <v>729</v>
      </c>
      <c r="B1324" s="11" t="s">
        <v>1538</v>
      </c>
      <c r="E1324" s="1">
        <f t="shared" si="260"/>
        <v>4098</v>
      </c>
      <c r="F1324" s="1">
        <f t="shared" si="261"/>
        <v>3643</v>
      </c>
      <c r="G1324" s="1">
        <f t="shared" si="262"/>
        <v>2882</v>
      </c>
      <c r="H1324" s="1">
        <v>2865</v>
      </c>
      <c r="I1324" s="2"/>
      <c r="J1324" s="2">
        <f t="shared" si="267"/>
        <v>0.69912152269399708</v>
      </c>
      <c r="K1324" s="7">
        <f t="shared" si="268"/>
        <v>2</v>
      </c>
      <c r="L1324" s="7">
        <f t="shared" si="268"/>
        <v>3</v>
      </c>
      <c r="M1324" s="7">
        <f t="shared" si="268"/>
        <v>1</v>
      </c>
      <c r="N1324" s="2">
        <f t="shared" si="254"/>
        <v>0.24869612956354653</v>
      </c>
      <c r="O1324" s="2">
        <f t="shared" si="255"/>
        <v>0.23579467471863849</v>
      </c>
      <c r="P1324" s="2">
        <f t="shared" si="256"/>
        <v>0.51550919571781495</v>
      </c>
      <c r="Q1324" s="2">
        <f t="shared" si="257"/>
        <v>0</v>
      </c>
      <c r="R1324" s="1">
        <f t="shared" si="263"/>
        <v>906</v>
      </c>
      <c r="S1324" s="1">
        <f t="shared" si="258"/>
        <v>859</v>
      </c>
      <c r="T1324" s="1">
        <f t="shared" si="259"/>
        <v>1878</v>
      </c>
      <c r="Z1324" s="1"/>
      <c r="AA1324" t="s">
        <v>1072</v>
      </c>
      <c r="AB1324" t="e">
        <f>#REF!</f>
        <v>#REF!</v>
      </c>
      <c r="AE1324" s="40">
        <v>44</v>
      </c>
      <c r="AF1324" s="42">
        <v>7</v>
      </c>
      <c r="AG1324" s="42">
        <v>30</v>
      </c>
      <c r="AH1324" s="46">
        <v>27460</v>
      </c>
      <c r="AI1324" s="46">
        <f t="shared" si="253"/>
        <v>44007</v>
      </c>
      <c r="AJ1324" t="s">
        <v>1376</v>
      </c>
      <c r="AO1324" s="1">
        <f t="shared" si="264"/>
        <v>3643</v>
      </c>
      <c r="AP1324" s="1">
        <v>455</v>
      </c>
      <c r="AQ1324" s="1">
        <f t="shared" si="265"/>
        <v>4098</v>
      </c>
      <c r="AS1324" s="1">
        <f t="shared" si="266"/>
        <v>2882</v>
      </c>
      <c r="AT1324" s="1">
        <v>1365</v>
      </c>
      <c r="AU1324" s="1">
        <v>669</v>
      </c>
      <c r="AV1324" s="1">
        <v>848</v>
      </c>
      <c r="AX1324" s="1">
        <v>904</v>
      </c>
      <c r="AY1324" s="1">
        <v>857</v>
      </c>
      <c r="AZ1324" s="1">
        <v>1870</v>
      </c>
      <c r="BA1324" s="1"/>
      <c r="BC1324" s="1">
        <v>2</v>
      </c>
      <c r="BD1324">
        <v>2</v>
      </c>
      <c r="BE1324" s="1">
        <v>7</v>
      </c>
      <c r="BH1324">
        <v>0</v>
      </c>
      <c r="BI1324">
        <v>0</v>
      </c>
      <c r="BJ1324">
        <v>1</v>
      </c>
    </row>
    <row r="1325" spans="1:62" hidden="1" outlineLevel="1" x14ac:dyDescent="0.2">
      <c r="A1325" t="s">
        <v>441</v>
      </c>
      <c r="B1325" s="11" t="s">
        <v>1538</v>
      </c>
      <c r="E1325" s="1">
        <f t="shared" si="260"/>
        <v>8553</v>
      </c>
      <c r="F1325" s="1">
        <f t="shared" si="261"/>
        <v>8096</v>
      </c>
      <c r="G1325" s="1">
        <f t="shared" si="262"/>
        <v>6141</v>
      </c>
      <c r="H1325" s="1">
        <v>6113</v>
      </c>
      <c r="I1325" s="2"/>
      <c r="J1325" s="2">
        <f t="shared" si="267"/>
        <v>0.71471998129311354</v>
      </c>
      <c r="K1325" s="7">
        <f t="shared" si="268"/>
        <v>2</v>
      </c>
      <c r="L1325" s="7">
        <f t="shared" si="268"/>
        <v>3</v>
      </c>
      <c r="M1325" s="7">
        <f t="shared" si="268"/>
        <v>1</v>
      </c>
      <c r="N1325" s="2">
        <f t="shared" si="254"/>
        <v>0.26037549407114624</v>
      </c>
      <c r="O1325" s="2">
        <f t="shared" si="255"/>
        <v>0.20232213438735178</v>
      </c>
      <c r="P1325" s="2">
        <f t="shared" si="256"/>
        <v>0.53730237154150196</v>
      </c>
      <c r="Q1325" s="2">
        <f t="shared" si="257"/>
        <v>0</v>
      </c>
      <c r="R1325" s="1">
        <f t="shared" si="263"/>
        <v>2108</v>
      </c>
      <c r="S1325" s="1">
        <f t="shared" si="258"/>
        <v>1638</v>
      </c>
      <c r="T1325" s="1">
        <f t="shared" si="259"/>
        <v>4350</v>
      </c>
      <c r="Z1325" s="1"/>
      <c r="AA1325" t="s">
        <v>1072</v>
      </c>
      <c r="AB1325" t="e">
        <f>#REF!</f>
        <v>#REF!</v>
      </c>
      <c r="AE1325" s="40">
        <v>44</v>
      </c>
      <c r="AF1325" s="42">
        <v>7</v>
      </c>
      <c r="AG1325" s="42">
        <v>35</v>
      </c>
      <c r="AH1325" s="46">
        <v>30340</v>
      </c>
      <c r="AI1325" s="46">
        <f t="shared" si="253"/>
        <v>44007</v>
      </c>
      <c r="AJ1325" t="s">
        <v>1376</v>
      </c>
      <c r="AO1325" s="1">
        <f t="shared" si="264"/>
        <v>8096</v>
      </c>
      <c r="AP1325" s="1">
        <v>457</v>
      </c>
      <c r="AQ1325" s="1">
        <f t="shared" si="265"/>
        <v>8553</v>
      </c>
      <c r="AS1325" s="1">
        <f t="shared" si="266"/>
        <v>6141</v>
      </c>
      <c r="AT1325" s="1">
        <v>1965</v>
      </c>
      <c r="AU1325" s="1">
        <v>1602</v>
      </c>
      <c r="AV1325" s="1">
        <v>2574</v>
      </c>
      <c r="AX1325" s="1">
        <v>2085</v>
      </c>
      <c r="AY1325" s="1">
        <v>1618</v>
      </c>
      <c r="AZ1325" s="1">
        <v>4304</v>
      </c>
      <c r="BA1325" s="1"/>
      <c r="BC1325" s="1">
        <v>22</v>
      </c>
      <c r="BD1325">
        <v>20</v>
      </c>
      <c r="BE1325" s="1">
        <v>42</v>
      </c>
      <c r="BH1325">
        <v>1</v>
      </c>
      <c r="BI1325">
        <v>0</v>
      </c>
      <c r="BJ1325">
        <v>4</v>
      </c>
    </row>
    <row r="1326" spans="1:62" hidden="1" outlineLevel="1" x14ac:dyDescent="0.2">
      <c r="A1326" t="s">
        <v>528</v>
      </c>
      <c r="B1326" s="11" t="s">
        <v>1538</v>
      </c>
      <c r="E1326" s="1">
        <f t="shared" si="260"/>
        <v>6880</v>
      </c>
      <c r="F1326" s="1">
        <f t="shared" si="261"/>
        <v>6147</v>
      </c>
      <c r="G1326" s="1">
        <f t="shared" si="262"/>
        <v>4860</v>
      </c>
      <c r="H1326" s="1">
        <v>4846</v>
      </c>
      <c r="I1326" s="2"/>
      <c r="J1326" s="2">
        <f t="shared" si="267"/>
        <v>0.70436046511627903</v>
      </c>
      <c r="K1326" s="7">
        <f t="shared" si="268"/>
        <v>2</v>
      </c>
      <c r="L1326" s="7">
        <f t="shared" si="268"/>
        <v>3</v>
      </c>
      <c r="M1326" s="7">
        <f t="shared" si="268"/>
        <v>1</v>
      </c>
      <c r="N1326" s="2">
        <f t="shared" si="254"/>
        <v>0.29526598340653976</v>
      </c>
      <c r="O1326" s="2">
        <f t="shared" si="255"/>
        <v>0.22287294615259476</v>
      </c>
      <c r="P1326" s="2">
        <f t="shared" si="256"/>
        <v>0.48186107044086546</v>
      </c>
      <c r="Q1326" s="2">
        <f t="shared" si="257"/>
        <v>0</v>
      </c>
      <c r="R1326" s="1">
        <f t="shared" si="263"/>
        <v>1815</v>
      </c>
      <c r="S1326" s="1">
        <f t="shared" si="258"/>
        <v>1370</v>
      </c>
      <c r="T1326" s="1">
        <f t="shared" si="259"/>
        <v>2962</v>
      </c>
      <c r="Z1326" s="1"/>
      <c r="AA1326" t="s">
        <v>636</v>
      </c>
      <c r="AB1326" t="e">
        <f>#REF!</f>
        <v>#REF!</v>
      </c>
      <c r="AE1326" s="40">
        <v>44</v>
      </c>
      <c r="AF1326" s="42">
        <v>9</v>
      </c>
      <c r="AG1326" s="42">
        <v>15</v>
      </c>
      <c r="AH1326" s="46">
        <v>35380</v>
      </c>
      <c r="AI1326" s="46">
        <f t="shared" si="253"/>
        <v>44009</v>
      </c>
      <c r="AJ1326" t="s">
        <v>1376</v>
      </c>
      <c r="AO1326" s="1">
        <f t="shared" si="264"/>
        <v>6147</v>
      </c>
      <c r="AP1326" s="1">
        <v>733</v>
      </c>
      <c r="AQ1326" s="1">
        <f t="shared" si="265"/>
        <v>6880</v>
      </c>
      <c r="AS1326" s="1">
        <f t="shared" si="266"/>
        <v>4860</v>
      </c>
      <c r="AT1326" s="1">
        <v>1912</v>
      </c>
      <c r="AU1326" s="1">
        <v>1289</v>
      </c>
      <c r="AV1326" s="1">
        <v>1659</v>
      </c>
      <c r="AX1326" s="1">
        <v>1806</v>
      </c>
      <c r="AY1326" s="1">
        <v>1355</v>
      </c>
      <c r="AZ1326" s="1">
        <v>2926</v>
      </c>
      <c r="BA1326" s="1"/>
      <c r="BC1326" s="1">
        <v>9</v>
      </c>
      <c r="BD1326">
        <v>15</v>
      </c>
      <c r="BE1326" s="1">
        <v>35</v>
      </c>
      <c r="BH1326">
        <v>0</v>
      </c>
      <c r="BI1326">
        <v>0</v>
      </c>
      <c r="BJ1326">
        <v>1</v>
      </c>
    </row>
    <row r="1327" spans="1:62" hidden="1" outlineLevel="1" x14ac:dyDescent="0.2">
      <c r="A1327" t="s">
        <v>2131</v>
      </c>
      <c r="B1327" s="11" t="s">
        <v>1538</v>
      </c>
      <c r="E1327" s="1">
        <f t="shared" si="260"/>
        <v>5126</v>
      </c>
      <c r="F1327" s="1">
        <f t="shared" si="261"/>
        <v>4764</v>
      </c>
      <c r="G1327" s="1">
        <f t="shared" si="262"/>
        <v>4105</v>
      </c>
      <c r="H1327" s="1">
        <v>4084</v>
      </c>
      <c r="I1327" s="2"/>
      <c r="J1327" s="2">
        <f t="shared" si="267"/>
        <v>0.79672259071400697</v>
      </c>
      <c r="K1327" s="7">
        <f t="shared" si="268"/>
        <v>1</v>
      </c>
      <c r="L1327" s="7">
        <f t="shared" si="268"/>
        <v>3</v>
      </c>
      <c r="M1327" s="7">
        <f t="shared" si="268"/>
        <v>2</v>
      </c>
      <c r="N1327" s="2">
        <f t="shared" si="254"/>
        <v>0.47544080604534006</v>
      </c>
      <c r="O1327" s="2">
        <f t="shared" si="255"/>
        <v>0.15113350125944586</v>
      </c>
      <c r="P1327" s="2">
        <f t="shared" si="256"/>
        <v>0.37342569269521408</v>
      </c>
      <c r="Q1327" s="2">
        <f t="shared" si="257"/>
        <v>-5.5511151231257827E-17</v>
      </c>
      <c r="R1327" s="1">
        <f t="shared" si="263"/>
        <v>2265</v>
      </c>
      <c r="S1327" s="1">
        <f t="shared" si="258"/>
        <v>720</v>
      </c>
      <c r="T1327" s="1">
        <f t="shared" si="259"/>
        <v>1779</v>
      </c>
      <c r="Z1327" s="1"/>
      <c r="AA1327" t="s">
        <v>1879</v>
      </c>
      <c r="AB1327" t="e">
        <f>#REF!</f>
        <v>#REF!</v>
      </c>
      <c r="AE1327" s="40">
        <v>44</v>
      </c>
      <c r="AF1327" s="42">
        <v>5</v>
      </c>
      <c r="AG1327" s="42">
        <v>5</v>
      </c>
      <c r="AH1327" s="46">
        <v>36820</v>
      </c>
      <c r="AI1327" s="46">
        <f t="shared" si="253"/>
        <v>44005</v>
      </c>
      <c r="AJ1327" t="s">
        <v>1376</v>
      </c>
      <c r="AO1327" s="1">
        <f t="shared" si="264"/>
        <v>4764</v>
      </c>
      <c r="AP1327" s="1">
        <v>362</v>
      </c>
      <c r="AQ1327" s="1">
        <f t="shared" si="265"/>
        <v>5126</v>
      </c>
      <c r="AS1327" s="1">
        <f t="shared" si="266"/>
        <v>4105</v>
      </c>
      <c r="AT1327" s="1">
        <v>680</v>
      </c>
      <c r="AU1327" s="1">
        <v>1558</v>
      </c>
      <c r="AV1327" s="1">
        <v>1867</v>
      </c>
      <c r="AX1327" s="1">
        <v>2236</v>
      </c>
      <c r="AY1327" s="1">
        <v>704</v>
      </c>
      <c r="AZ1327" s="1">
        <v>1755</v>
      </c>
      <c r="BA1327" s="1"/>
      <c r="BC1327" s="1">
        <v>28</v>
      </c>
      <c r="BD1327">
        <v>16</v>
      </c>
      <c r="BE1327" s="1">
        <v>24</v>
      </c>
      <c r="BH1327">
        <v>1</v>
      </c>
      <c r="BI1327">
        <v>0</v>
      </c>
      <c r="BJ1327">
        <v>0</v>
      </c>
    </row>
    <row r="1328" spans="1:62" hidden="1" outlineLevel="1" x14ac:dyDescent="0.2">
      <c r="A1328" t="s">
        <v>1167</v>
      </c>
      <c r="B1328" s="11" t="s">
        <v>1538</v>
      </c>
      <c r="E1328" s="1">
        <f t="shared" si="260"/>
        <v>23454</v>
      </c>
      <c r="F1328" s="1">
        <f t="shared" si="261"/>
        <v>22538</v>
      </c>
      <c r="G1328" s="1">
        <f t="shared" si="262"/>
        <v>15347</v>
      </c>
      <c r="H1328" s="1">
        <v>15263</v>
      </c>
      <c r="I1328" s="2"/>
      <c r="J1328" s="2">
        <f t="shared" si="267"/>
        <v>0.65076319604331889</v>
      </c>
      <c r="K1328" s="7">
        <f t="shared" si="268"/>
        <v>1</v>
      </c>
      <c r="L1328" s="7">
        <f t="shared" si="268"/>
        <v>3</v>
      </c>
      <c r="M1328" s="7">
        <f t="shared" si="268"/>
        <v>2</v>
      </c>
      <c r="N1328" s="2">
        <f t="shared" si="254"/>
        <v>0.48123169757742479</v>
      </c>
      <c r="O1328" s="2">
        <f t="shared" si="255"/>
        <v>0.14814979146330642</v>
      </c>
      <c r="P1328" s="2">
        <f t="shared" si="256"/>
        <v>0.37061851095926879</v>
      </c>
      <c r="Q1328" s="2">
        <f t="shared" si="257"/>
        <v>0</v>
      </c>
      <c r="R1328" s="1">
        <f t="shared" si="263"/>
        <v>10846</v>
      </c>
      <c r="S1328" s="1">
        <f t="shared" si="258"/>
        <v>3339</v>
      </c>
      <c r="T1328" s="1">
        <f t="shared" si="259"/>
        <v>8353</v>
      </c>
      <c r="Z1328" s="1"/>
      <c r="AA1328" t="s">
        <v>1072</v>
      </c>
      <c r="AB1328" t="e">
        <f>#REF!</f>
        <v>#REF!</v>
      </c>
      <c r="AE1328" s="40">
        <v>44</v>
      </c>
      <c r="AF1328" s="42">
        <v>7</v>
      </c>
      <c r="AG1328" s="42">
        <v>40</v>
      </c>
      <c r="AH1328" s="46">
        <v>37720</v>
      </c>
      <c r="AI1328" s="46">
        <f t="shared" si="253"/>
        <v>44007</v>
      </c>
      <c r="AJ1328" t="s">
        <v>1376</v>
      </c>
      <c r="AO1328" s="1">
        <f t="shared" si="264"/>
        <v>22538</v>
      </c>
      <c r="AP1328" s="1">
        <v>916</v>
      </c>
      <c r="AQ1328" s="1">
        <f t="shared" si="265"/>
        <v>23454</v>
      </c>
      <c r="AS1328" s="1">
        <f t="shared" si="266"/>
        <v>15347</v>
      </c>
      <c r="AT1328" s="1">
        <v>7179</v>
      </c>
      <c r="AU1328" s="1">
        <v>4158</v>
      </c>
      <c r="AV1328" s="1">
        <v>4010</v>
      </c>
      <c r="AX1328" s="1">
        <v>10628</v>
      </c>
      <c r="AY1328" s="1">
        <v>3294</v>
      </c>
      <c r="AZ1328" s="1">
        <v>8208</v>
      </c>
      <c r="BA1328" s="1"/>
      <c r="BC1328" s="1">
        <v>216</v>
      </c>
      <c r="BD1328">
        <v>44</v>
      </c>
      <c r="BE1328" s="1">
        <v>141</v>
      </c>
      <c r="BH1328">
        <v>2</v>
      </c>
      <c r="BI1328">
        <v>1</v>
      </c>
      <c r="BJ1328">
        <v>4</v>
      </c>
    </row>
    <row r="1329" spans="1:62" hidden="1" outlineLevel="1" x14ac:dyDescent="0.2">
      <c r="A1329" t="s">
        <v>1492</v>
      </c>
      <c r="B1329" s="11" t="s">
        <v>1538</v>
      </c>
      <c r="E1329" s="1">
        <f t="shared" si="260"/>
        <v>18137</v>
      </c>
      <c r="F1329" s="1">
        <f t="shared" si="261"/>
        <v>16691</v>
      </c>
      <c r="G1329" s="1">
        <f t="shared" si="262"/>
        <v>12739</v>
      </c>
      <c r="H1329" s="1">
        <v>12671</v>
      </c>
      <c r="I1329" s="2"/>
      <c r="J1329" s="2">
        <f t="shared" si="267"/>
        <v>0.69862711584054693</v>
      </c>
      <c r="K1329" s="7">
        <f t="shared" si="268"/>
        <v>2</v>
      </c>
      <c r="L1329" s="7">
        <f t="shared" si="268"/>
        <v>3</v>
      </c>
      <c r="M1329" s="7">
        <f t="shared" si="268"/>
        <v>1</v>
      </c>
      <c r="N1329" s="2">
        <f t="shared" si="254"/>
        <v>0.3470732730213888</v>
      </c>
      <c r="O1329" s="2">
        <f t="shared" si="255"/>
        <v>0.16775507758672339</v>
      </c>
      <c r="P1329" s="2">
        <f t="shared" si="256"/>
        <v>0.48517164939188784</v>
      </c>
      <c r="Q1329" s="2">
        <f t="shared" si="257"/>
        <v>0</v>
      </c>
      <c r="R1329" s="1">
        <f t="shared" si="263"/>
        <v>5793</v>
      </c>
      <c r="S1329" s="1">
        <f t="shared" si="258"/>
        <v>2800</v>
      </c>
      <c r="T1329" s="1">
        <f t="shared" si="259"/>
        <v>8098</v>
      </c>
      <c r="Z1329" s="1"/>
      <c r="AA1329" t="s">
        <v>1072</v>
      </c>
      <c r="AB1329" t="e">
        <f>#REF!</f>
        <v>#REF!</v>
      </c>
      <c r="AE1329" s="40">
        <v>44</v>
      </c>
      <c r="AF1329" s="42">
        <v>7</v>
      </c>
      <c r="AG1329" s="42">
        <v>45</v>
      </c>
      <c r="AH1329" s="46">
        <v>41500</v>
      </c>
      <c r="AI1329" s="46">
        <f t="shared" si="253"/>
        <v>44007</v>
      </c>
      <c r="AJ1329" t="s">
        <v>1376</v>
      </c>
      <c r="AO1329" s="1">
        <f t="shared" si="264"/>
        <v>16691</v>
      </c>
      <c r="AP1329" s="1">
        <v>1446</v>
      </c>
      <c r="AQ1329" s="1">
        <f t="shared" si="265"/>
        <v>18137</v>
      </c>
      <c r="AS1329" s="1">
        <f t="shared" si="266"/>
        <v>12739</v>
      </c>
      <c r="AT1329" s="1">
        <v>4294</v>
      </c>
      <c r="AU1329" s="1">
        <v>3560</v>
      </c>
      <c r="AV1329" s="1">
        <v>4885</v>
      </c>
      <c r="AX1329" s="1">
        <v>5738</v>
      </c>
      <c r="AY1329" s="1">
        <v>2769</v>
      </c>
      <c r="AZ1329" s="1">
        <v>8010</v>
      </c>
      <c r="BA1329" s="1"/>
      <c r="BC1329" s="1">
        <v>53</v>
      </c>
      <c r="BD1329">
        <v>31</v>
      </c>
      <c r="BE1329" s="1">
        <v>80</v>
      </c>
      <c r="BH1329">
        <v>2</v>
      </c>
      <c r="BI1329">
        <v>0</v>
      </c>
      <c r="BJ1329">
        <v>8</v>
      </c>
    </row>
    <row r="1330" spans="1:62" hidden="1" outlineLevel="1" x14ac:dyDescent="0.2">
      <c r="A1330" t="s">
        <v>1025</v>
      </c>
      <c r="B1330" s="11" t="s">
        <v>1538</v>
      </c>
      <c r="E1330" s="1">
        <f t="shared" si="260"/>
        <v>3383</v>
      </c>
      <c r="F1330" s="1">
        <f t="shared" si="261"/>
        <v>3146</v>
      </c>
      <c r="G1330" s="1">
        <f t="shared" si="262"/>
        <v>2557</v>
      </c>
      <c r="H1330" s="1">
        <v>2535</v>
      </c>
      <c r="I1330" s="2"/>
      <c r="J1330" s="2">
        <f t="shared" si="267"/>
        <v>0.74933490984333428</v>
      </c>
      <c r="K1330" s="7">
        <f t="shared" si="268"/>
        <v>2</v>
      </c>
      <c r="L1330" s="7">
        <f t="shared" si="268"/>
        <v>3</v>
      </c>
      <c r="M1330" s="7">
        <f t="shared" si="268"/>
        <v>1</v>
      </c>
      <c r="N1330" s="2">
        <f t="shared" si="254"/>
        <v>0.36331849968213603</v>
      </c>
      <c r="O1330" s="2">
        <f t="shared" si="255"/>
        <v>0.19040050858232677</v>
      </c>
      <c r="P1330" s="2">
        <f t="shared" si="256"/>
        <v>0.4462809917355372</v>
      </c>
      <c r="Q1330" s="2">
        <f t="shared" si="257"/>
        <v>0</v>
      </c>
      <c r="R1330" s="1">
        <f t="shared" si="263"/>
        <v>1143</v>
      </c>
      <c r="S1330" s="1">
        <f t="shared" si="258"/>
        <v>599</v>
      </c>
      <c r="T1330" s="1">
        <f t="shared" si="259"/>
        <v>1404</v>
      </c>
      <c r="Z1330" s="1"/>
      <c r="AA1330" t="s">
        <v>1879</v>
      </c>
      <c r="AB1330" t="e">
        <f>#REF!</f>
        <v>#REF!</v>
      </c>
      <c r="AE1330" s="40">
        <v>44</v>
      </c>
      <c r="AF1330" s="42">
        <v>5</v>
      </c>
      <c r="AG1330" s="42">
        <v>10</v>
      </c>
      <c r="AH1330" s="46">
        <v>42400</v>
      </c>
      <c r="AI1330" s="46">
        <f t="shared" si="253"/>
        <v>44005</v>
      </c>
      <c r="AJ1330" t="s">
        <v>1376</v>
      </c>
      <c r="AO1330" s="1">
        <f t="shared" si="264"/>
        <v>3146</v>
      </c>
      <c r="AP1330" s="1">
        <v>237</v>
      </c>
      <c r="AQ1330" s="1">
        <f t="shared" si="265"/>
        <v>3383</v>
      </c>
      <c r="AS1330" s="1">
        <f t="shared" si="266"/>
        <v>2557</v>
      </c>
      <c r="AT1330" s="1">
        <v>841</v>
      </c>
      <c r="AU1330" s="1">
        <v>753</v>
      </c>
      <c r="AV1330" s="1">
        <v>963</v>
      </c>
      <c r="AX1330" s="1">
        <v>1123</v>
      </c>
      <c r="AY1330" s="1">
        <v>595</v>
      </c>
      <c r="AZ1330" s="1">
        <v>1380</v>
      </c>
      <c r="BA1330" s="1"/>
      <c r="BC1330" s="1">
        <v>20</v>
      </c>
      <c r="BD1330">
        <v>3</v>
      </c>
      <c r="BE1330" s="1">
        <v>20</v>
      </c>
      <c r="BH1330">
        <v>0</v>
      </c>
      <c r="BI1330">
        <v>1</v>
      </c>
      <c r="BJ1330">
        <v>4</v>
      </c>
    </row>
    <row r="1331" spans="1:62" hidden="1" outlineLevel="1" x14ac:dyDescent="0.2">
      <c r="A1331" t="s">
        <v>706</v>
      </c>
      <c r="B1331" s="11" t="s">
        <v>1538</v>
      </c>
      <c r="E1331" s="1">
        <f t="shared" si="260"/>
        <v>12096</v>
      </c>
      <c r="F1331" s="1">
        <f t="shared" si="261"/>
        <v>10774</v>
      </c>
      <c r="G1331" s="1">
        <f t="shared" si="262"/>
        <v>8661</v>
      </c>
      <c r="H1331" s="1">
        <v>8608</v>
      </c>
      <c r="I1331" s="2"/>
      <c r="J1331" s="2">
        <f t="shared" si="267"/>
        <v>0.71164021164021163</v>
      </c>
      <c r="K1331" s="7">
        <f t="shared" si="268"/>
        <v>2</v>
      </c>
      <c r="L1331" s="7">
        <f t="shared" si="268"/>
        <v>3</v>
      </c>
      <c r="M1331" s="7">
        <f t="shared" si="268"/>
        <v>1</v>
      </c>
      <c r="N1331" s="2">
        <f t="shared" si="254"/>
        <v>0.41108223501020974</v>
      </c>
      <c r="O1331" s="2">
        <f t="shared" si="255"/>
        <v>0.16001485056617784</v>
      </c>
      <c r="P1331" s="2">
        <f t="shared" si="256"/>
        <v>0.42890291442361239</v>
      </c>
      <c r="Q1331" s="2">
        <f t="shared" si="257"/>
        <v>1.1102230246251565E-16</v>
      </c>
      <c r="R1331" s="1">
        <f t="shared" si="263"/>
        <v>4429</v>
      </c>
      <c r="S1331" s="1">
        <f t="shared" si="258"/>
        <v>1724</v>
      </c>
      <c r="T1331" s="1">
        <f t="shared" si="259"/>
        <v>4621</v>
      </c>
      <c r="Z1331" s="1"/>
      <c r="AA1331" t="s">
        <v>1879</v>
      </c>
      <c r="AB1331" t="e">
        <f>#REF!</f>
        <v>#REF!</v>
      </c>
      <c r="AE1331" s="40">
        <v>44</v>
      </c>
      <c r="AF1331" s="42">
        <v>5</v>
      </c>
      <c r="AG1331" s="42">
        <v>15</v>
      </c>
      <c r="AH1331" s="46">
        <v>45460</v>
      </c>
      <c r="AI1331" s="46">
        <f t="shared" si="253"/>
        <v>44005</v>
      </c>
      <c r="AJ1331" t="s">
        <v>1376</v>
      </c>
      <c r="AO1331" s="1">
        <f t="shared" si="264"/>
        <v>10774</v>
      </c>
      <c r="AP1331" s="1">
        <v>1322</v>
      </c>
      <c r="AQ1331" s="1">
        <f t="shared" si="265"/>
        <v>12096</v>
      </c>
      <c r="AS1331" s="1">
        <f t="shared" si="266"/>
        <v>8661</v>
      </c>
      <c r="AT1331" s="1">
        <v>2119</v>
      </c>
      <c r="AU1331" s="1">
        <v>3424</v>
      </c>
      <c r="AV1331" s="1">
        <v>3118</v>
      </c>
      <c r="AX1331" s="1">
        <v>4325</v>
      </c>
      <c r="AY1331" s="1">
        <v>1687</v>
      </c>
      <c r="AZ1331" s="1">
        <v>4490</v>
      </c>
      <c r="BA1331" s="1"/>
      <c r="BC1331" s="1">
        <v>104</v>
      </c>
      <c r="BD1331">
        <v>37</v>
      </c>
      <c r="BE1331" s="1">
        <v>131</v>
      </c>
      <c r="BH1331">
        <v>0</v>
      </c>
      <c r="BI1331">
        <v>0</v>
      </c>
      <c r="BJ1331">
        <v>0</v>
      </c>
    </row>
    <row r="1332" spans="1:62" hidden="1" outlineLevel="1" x14ac:dyDescent="0.2">
      <c r="A1332" t="s">
        <v>2307</v>
      </c>
      <c r="B1332" s="11" t="s">
        <v>1538</v>
      </c>
      <c r="E1332" s="1">
        <f t="shared" si="260"/>
        <v>12723</v>
      </c>
      <c r="F1332" s="1">
        <f t="shared" si="261"/>
        <v>11591</v>
      </c>
      <c r="G1332" s="1">
        <f t="shared" si="262"/>
        <v>9106</v>
      </c>
      <c r="H1332" s="1">
        <v>9030</v>
      </c>
      <c r="I1332" s="2"/>
      <c r="J1332" s="2">
        <f t="shared" si="267"/>
        <v>0.70973826927611416</v>
      </c>
      <c r="K1332" s="7">
        <f t="shared" si="268"/>
        <v>2</v>
      </c>
      <c r="L1332" s="7">
        <f t="shared" si="268"/>
        <v>3</v>
      </c>
      <c r="M1332" s="7">
        <f t="shared" si="268"/>
        <v>1</v>
      </c>
      <c r="N1332" s="2">
        <f t="shared" si="254"/>
        <v>0.392028297817272</v>
      </c>
      <c r="O1332" s="2">
        <f t="shared" si="255"/>
        <v>0.16055560348546286</v>
      </c>
      <c r="P1332" s="2">
        <f t="shared" si="256"/>
        <v>0.44741609869726512</v>
      </c>
      <c r="Q1332" s="2">
        <f t="shared" si="257"/>
        <v>5.5511151231257827E-17</v>
      </c>
      <c r="R1332" s="1">
        <f t="shared" si="263"/>
        <v>4544</v>
      </c>
      <c r="S1332" s="1">
        <f t="shared" si="258"/>
        <v>1861</v>
      </c>
      <c r="T1332" s="1">
        <f t="shared" si="259"/>
        <v>5186</v>
      </c>
      <c r="Z1332" s="1"/>
      <c r="AA1332" t="s">
        <v>636</v>
      </c>
      <c r="AB1332" t="e">
        <f>#REF!</f>
        <v>#REF!</v>
      </c>
      <c r="AE1332" s="40">
        <v>44</v>
      </c>
      <c r="AF1332" s="42">
        <v>9</v>
      </c>
      <c r="AG1332" s="42">
        <v>20</v>
      </c>
      <c r="AH1332" s="46">
        <v>48340</v>
      </c>
      <c r="AI1332" s="46">
        <f t="shared" si="253"/>
        <v>44009</v>
      </c>
      <c r="AJ1332" t="s">
        <v>1376</v>
      </c>
      <c r="AO1332" s="1">
        <f t="shared" si="264"/>
        <v>11591</v>
      </c>
      <c r="AP1332" s="1">
        <v>1132</v>
      </c>
      <c r="AQ1332" s="1">
        <f t="shared" si="265"/>
        <v>12723</v>
      </c>
      <c r="AS1332" s="1">
        <f t="shared" si="266"/>
        <v>9106</v>
      </c>
      <c r="AT1332" s="1">
        <v>2461</v>
      </c>
      <c r="AU1332" s="1">
        <v>3242</v>
      </c>
      <c r="AV1332" s="1">
        <v>3403</v>
      </c>
      <c r="AX1332" s="1">
        <v>4460</v>
      </c>
      <c r="AY1332" s="1">
        <v>1820</v>
      </c>
      <c r="AZ1332" s="1">
        <v>5098</v>
      </c>
      <c r="BA1332" s="1"/>
      <c r="BC1332" s="1">
        <v>84</v>
      </c>
      <c r="BD1332">
        <v>41</v>
      </c>
      <c r="BE1332" s="1">
        <v>83</v>
      </c>
      <c r="BH1332">
        <v>0</v>
      </c>
      <c r="BI1332">
        <v>0</v>
      </c>
      <c r="BJ1332">
        <v>5</v>
      </c>
    </row>
    <row r="1333" spans="1:62" hidden="1" outlineLevel="1" x14ac:dyDescent="0.2">
      <c r="A1333" t="s">
        <v>841</v>
      </c>
      <c r="B1333" s="11" t="s">
        <v>1538</v>
      </c>
      <c r="E1333" s="1">
        <f t="shared" si="260"/>
        <v>1401</v>
      </c>
      <c r="F1333" s="1">
        <f t="shared" si="261"/>
        <v>1168</v>
      </c>
      <c r="G1333" s="1">
        <f t="shared" si="262"/>
        <v>962</v>
      </c>
      <c r="H1333" s="1">
        <v>955</v>
      </c>
      <c r="I1333" s="2"/>
      <c r="J1333" s="2">
        <f t="shared" si="267"/>
        <v>0.681655960028551</v>
      </c>
      <c r="K1333" s="7">
        <f t="shared" si="268"/>
        <v>1</v>
      </c>
      <c r="L1333" s="7">
        <f t="shared" si="268"/>
        <v>3</v>
      </c>
      <c r="M1333" s="7">
        <f t="shared" si="268"/>
        <v>2</v>
      </c>
      <c r="N1333" s="2">
        <f t="shared" si="254"/>
        <v>0.52397260273972601</v>
      </c>
      <c r="O1333" s="2">
        <f t="shared" si="255"/>
        <v>0.14726027397260275</v>
      </c>
      <c r="P1333" s="2">
        <f t="shared" si="256"/>
        <v>0.32876712328767121</v>
      </c>
      <c r="Q1333" s="2">
        <f t="shared" si="257"/>
        <v>0</v>
      </c>
      <c r="R1333" s="1">
        <f t="shared" si="263"/>
        <v>612</v>
      </c>
      <c r="S1333" s="1">
        <f t="shared" si="258"/>
        <v>172</v>
      </c>
      <c r="T1333" s="1">
        <f t="shared" si="259"/>
        <v>384</v>
      </c>
      <c r="Z1333" s="1"/>
      <c r="AA1333" t="s">
        <v>636</v>
      </c>
      <c r="AB1333" t="e">
        <f>#REF!</f>
        <v>#REF!</v>
      </c>
      <c r="AE1333" s="40">
        <v>44</v>
      </c>
      <c r="AF1333" s="42">
        <v>9</v>
      </c>
      <c r="AG1333" s="42">
        <v>22</v>
      </c>
      <c r="AH1333" s="46">
        <v>50500</v>
      </c>
      <c r="AI1333" s="46">
        <f t="shared" si="253"/>
        <v>44009</v>
      </c>
      <c r="AJ1333" t="s">
        <v>1376</v>
      </c>
      <c r="AO1333" s="1">
        <f t="shared" si="264"/>
        <v>1168</v>
      </c>
      <c r="AP1333" s="1">
        <v>233</v>
      </c>
      <c r="AQ1333" s="1">
        <f t="shared" si="265"/>
        <v>1401</v>
      </c>
      <c r="AS1333" s="1">
        <f t="shared" si="266"/>
        <v>962</v>
      </c>
      <c r="AT1333" s="1">
        <v>208</v>
      </c>
      <c r="AU1333" s="1">
        <v>267</v>
      </c>
      <c r="AV1333" s="1">
        <v>487</v>
      </c>
      <c r="AX1333" s="1">
        <v>612</v>
      </c>
      <c r="AY1333" s="1">
        <v>172</v>
      </c>
      <c r="AZ1333" s="1">
        <v>384</v>
      </c>
      <c r="BA1333" s="1"/>
      <c r="BC1333" s="1">
        <v>0</v>
      </c>
      <c r="BD1333">
        <v>0</v>
      </c>
      <c r="BE1333" s="1">
        <v>0</v>
      </c>
      <c r="BH1333">
        <v>0</v>
      </c>
      <c r="BI1333">
        <v>0</v>
      </c>
      <c r="BJ1333">
        <v>0</v>
      </c>
    </row>
    <row r="1334" spans="1:62" hidden="1" outlineLevel="1" x14ac:dyDescent="0.2">
      <c r="A1334" t="s">
        <v>1879</v>
      </c>
      <c r="B1334" s="11" t="s">
        <v>1538</v>
      </c>
      <c r="E1334" s="1">
        <f t="shared" si="260"/>
        <v>15712</v>
      </c>
      <c r="F1334" s="1">
        <f t="shared" si="261"/>
        <v>13809</v>
      </c>
      <c r="G1334" s="1">
        <f t="shared" si="262"/>
        <v>10771</v>
      </c>
      <c r="H1334" s="1">
        <v>10712</v>
      </c>
      <c r="I1334" s="2"/>
      <c r="J1334" s="2">
        <f t="shared" si="267"/>
        <v>0.68177189409368633</v>
      </c>
      <c r="K1334" s="7">
        <f t="shared" si="268"/>
        <v>1</v>
      </c>
      <c r="L1334" s="7">
        <f t="shared" si="268"/>
        <v>3</v>
      </c>
      <c r="M1334" s="7">
        <f t="shared" si="268"/>
        <v>2</v>
      </c>
      <c r="N1334" s="2">
        <f t="shared" si="254"/>
        <v>0.49793612861177494</v>
      </c>
      <c r="O1334" s="2">
        <f t="shared" si="255"/>
        <v>0.13324643348540807</v>
      </c>
      <c r="P1334" s="2">
        <f t="shared" si="256"/>
        <v>0.36881743790281701</v>
      </c>
      <c r="Q1334" s="2">
        <f t="shared" si="257"/>
        <v>-5.5511151231257827E-17</v>
      </c>
      <c r="R1334" s="1">
        <f t="shared" si="263"/>
        <v>6876</v>
      </c>
      <c r="S1334" s="1">
        <f t="shared" si="258"/>
        <v>1840</v>
      </c>
      <c r="T1334" s="1">
        <f t="shared" si="259"/>
        <v>5093</v>
      </c>
      <c r="Z1334" s="1"/>
      <c r="AA1334" t="s">
        <v>1879</v>
      </c>
      <c r="AB1334" t="e">
        <f>#REF!</f>
        <v>#REF!</v>
      </c>
      <c r="AE1334" s="40">
        <v>44</v>
      </c>
      <c r="AF1334" s="42">
        <v>5</v>
      </c>
      <c r="AG1334" s="42">
        <v>20</v>
      </c>
      <c r="AH1334" s="46">
        <v>49960</v>
      </c>
      <c r="AI1334" s="46">
        <f t="shared" si="253"/>
        <v>44005</v>
      </c>
      <c r="AJ1334" t="s">
        <v>1161</v>
      </c>
      <c r="AO1334" s="1">
        <f t="shared" si="264"/>
        <v>13809</v>
      </c>
      <c r="AP1334" s="1">
        <v>1903</v>
      </c>
      <c r="AQ1334" s="1">
        <f t="shared" si="265"/>
        <v>15712</v>
      </c>
      <c r="AS1334" s="1">
        <f t="shared" si="266"/>
        <v>10771</v>
      </c>
      <c r="AT1334" s="1">
        <v>3159</v>
      </c>
      <c r="AU1334" s="1">
        <v>4232</v>
      </c>
      <c r="AV1334" s="1">
        <v>3380</v>
      </c>
      <c r="AX1334" s="1">
        <v>6789</v>
      </c>
      <c r="AY1334" s="1">
        <v>1829</v>
      </c>
      <c r="AZ1334" s="1">
        <v>5031</v>
      </c>
      <c r="BA1334" s="1"/>
      <c r="BC1334" s="1">
        <v>87</v>
      </c>
      <c r="BD1334">
        <v>9</v>
      </c>
      <c r="BE1334" s="1">
        <v>57</v>
      </c>
      <c r="BH1334">
        <v>0</v>
      </c>
      <c r="BI1334">
        <v>2</v>
      </c>
      <c r="BJ1334">
        <v>5</v>
      </c>
    </row>
    <row r="1335" spans="1:62" hidden="1" outlineLevel="1" x14ac:dyDescent="0.2">
      <c r="A1335" t="s">
        <v>610</v>
      </c>
      <c r="B1335" s="11" t="s">
        <v>1538</v>
      </c>
      <c r="E1335" s="1">
        <f t="shared" si="260"/>
        <v>23835</v>
      </c>
      <c r="F1335" s="1">
        <f t="shared" si="261"/>
        <v>22776</v>
      </c>
      <c r="G1335" s="1">
        <f t="shared" si="262"/>
        <v>17695</v>
      </c>
      <c r="H1335" s="1">
        <v>17577</v>
      </c>
      <c r="I1335" s="2"/>
      <c r="J1335" s="2">
        <f t="shared" si="267"/>
        <v>0.73744493392070487</v>
      </c>
      <c r="K1335" s="7">
        <f t="shared" si="268"/>
        <v>2</v>
      </c>
      <c r="L1335" s="7">
        <f t="shared" si="268"/>
        <v>3</v>
      </c>
      <c r="M1335" s="7">
        <f t="shared" si="268"/>
        <v>1</v>
      </c>
      <c r="N1335" s="2">
        <f t="shared" si="254"/>
        <v>0.35023709167544786</v>
      </c>
      <c r="O1335" s="2">
        <f t="shared" si="255"/>
        <v>0.17496487530734106</v>
      </c>
      <c r="P1335" s="2">
        <f t="shared" si="256"/>
        <v>0.47479803301721107</v>
      </c>
      <c r="Q1335" s="2">
        <f t="shared" si="257"/>
        <v>5.5511151231257827E-17</v>
      </c>
      <c r="R1335" s="1">
        <f t="shared" si="263"/>
        <v>7977</v>
      </c>
      <c r="S1335" s="1">
        <f t="shared" si="258"/>
        <v>3985</v>
      </c>
      <c r="T1335" s="1">
        <f t="shared" si="259"/>
        <v>10814</v>
      </c>
      <c r="Z1335" s="1"/>
      <c r="AA1335" t="s">
        <v>636</v>
      </c>
      <c r="AB1335" t="e">
        <f>#REF!</f>
        <v>#REF!</v>
      </c>
      <c r="AE1335" s="40">
        <v>44</v>
      </c>
      <c r="AF1335" s="42">
        <v>9</v>
      </c>
      <c r="AG1335" s="42">
        <v>25</v>
      </c>
      <c r="AH1335" s="46">
        <v>51580</v>
      </c>
      <c r="AI1335" s="46">
        <f t="shared" si="253"/>
        <v>44009</v>
      </c>
      <c r="AJ1335" t="s">
        <v>1376</v>
      </c>
      <c r="AO1335" s="1">
        <f t="shared" si="264"/>
        <v>22776</v>
      </c>
      <c r="AP1335" s="1">
        <v>1059</v>
      </c>
      <c r="AQ1335" s="1">
        <f t="shared" si="265"/>
        <v>23835</v>
      </c>
      <c r="AS1335" s="1">
        <f t="shared" si="266"/>
        <v>17695</v>
      </c>
      <c r="AT1335" s="1">
        <v>5438</v>
      </c>
      <c r="AU1335" s="1">
        <v>6396</v>
      </c>
      <c r="AV1335" s="1">
        <v>5861</v>
      </c>
      <c r="AX1335" s="1">
        <v>7862</v>
      </c>
      <c r="AY1335" s="1">
        <v>3907</v>
      </c>
      <c r="AZ1335" s="1">
        <v>10601</v>
      </c>
      <c r="BA1335" s="1"/>
      <c r="BC1335" s="1">
        <v>114</v>
      </c>
      <c r="BD1335">
        <v>77</v>
      </c>
      <c r="BE1335" s="1">
        <v>203</v>
      </c>
      <c r="BH1335">
        <v>1</v>
      </c>
      <c r="BI1335">
        <v>1</v>
      </c>
      <c r="BJ1335">
        <v>10</v>
      </c>
    </row>
    <row r="1336" spans="1:62" hidden="1" outlineLevel="1" x14ac:dyDescent="0.2">
      <c r="A1336" t="s">
        <v>747</v>
      </c>
      <c r="B1336" s="11" t="s">
        <v>1538</v>
      </c>
      <c r="E1336" s="1">
        <f t="shared" si="260"/>
        <v>25781</v>
      </c>
      <c r="F1336" s="1">
        <f t="shared" si="261"/>
        <v>23407</v>
      </c>
      <c r="G1336" s="1">
        <f t="shared" si="262"/>
        <v>16972</v>
      </c>
      <c r="H1336" s="1">
        <v>16851</v>
      </c>
      <c r="I1336" s="2"/>
      <c r="J1336" s="2">
        <f t="shared" si="267"/>
        <v>0.65362088359644699</v>
      </c>
      <c r="K1336" s="7">
        <f t="shared" si="268"/>
        <v>1</v>
      </c>
      <c r="L1336" s="7">
        <f t="shared" si="268"/>
        <v>3</v>
      </c>
      <c r="M1336" s="7">
        <f t="shared" si="268"/>
        <v>2</v>
      </c>
      <c r="N1336" s="2">
        <f t="shared" si="254"/>
        <v>0.55162985431708467</v>
      </c>
      <c r="O1336" s="2">
        <f t="shared" si="255"/>
        <v>0.1021489298073226</v>
      </c>
      <c r="P1336" s="2">
        <f t="shared" si="256"/>
        <v>0.34622121587559279</v>
      </c>
      <c r="Q1336" s="2">
        <f t="shared" si="257"/>
        <v>-5.5511151231257827E-17</v>
      </c>
      <c r="R1336" s="1">
        <f t="shared" si="263"/>
        <v>12912</v>
      </c>
      <c r="S1336" s="1">
        <f t="shared" si="258"/>
        <v>2391</v>
      </c>
      <c r="T1336" s="1">
        <f t="shared" si="259"/>
        <v>8104</v>
      </c>
      <c r="Z1336" s="1"/>
      <c r="AA1336" t="s">
        <v>1072</v>
      </c>
      <c r="AB1336" t="e">
        <f>#REF!</f>
        <v>#REF!</v>
      </c>
      <c r="AE1336" s="40">
        <v>44</v>
      </c>
      <c r="AF1336" s="42">
        <v>7</v>
      </c>
      <c r="AG1336" s="42">
        <v>50</v>
      </c>
      <c r="AH1336" s="46">
        <v>51760</v>
      </c>
      <c r="AI1336" s="46">
        <f t="shared" si="253"/>
        <v>44007</v>
      </c>
      <c r="AJ1336" t="s">
        <v>1376</v>
      </c>
      <c r="AO1336" s="1">
        <f t="shared" si="264"/>
        <v>23407</v>
      </c>
      <c r="AP1336" s="1">
        <v>2374</v>
      </c>
      <c r="AQ1336" s="1">
        <f t="shared" si="265"/>
        <v>25781</v>
      </c>
      <c r="AS1336" s="1">
        <f t="shared" si="266"/>
        <v>16972</v>
      </c>
      <c r="AT1336" s="1">
        <v>7405</v>
      </c>
      <c r="AU1336" s="1">
        <v>4919</v>
      </c>
      <c r="AV1336" s="1">
        <v>4648</v>
      </c>
      <c r="AX1336" s="1">
        <v>12650</v>
      </c>
      <c r="AY1336" s="1">
        <v>2349</v>
      </c>
      <c r="AZ1336" s="1">
        <v>7924</v>
      </c>
      <c r="BA1336" s="1"/>
      <c r="BC1336" s="1">
        <v>259</v>
      </c>
      <c r="BD1336">
        <v>41</v>
      </c>
      <c r="BE1336" s="1">
        <v>177</v>
      </c>
      <c r="BH1336">
        <v>3</v>
      </c>
      <c r="BI1336">
        <v>1</v>
      </c>
      <c r="BJ1336">
        <v>3</v>
      </c>
    </row>
    <row r="1337" spans="1:62" hidden="1" outlineLevel="1" x14ac:dyDescent="0.2">
      <c r="A1337" t="s">
        <v>1617</v>
      </c>
      <c r="B1337" s="11" t="s">
        <v>1538</v>
      </c>
      <c r="E1337" s="1">
        <f t="shared" si="260"/>
        <v>10775</v>
      </c>
      <c r="F1337" s="1">
        <f t="shared" si="261"/>
        <v>9104</v>
      </c>
      <c r="G1337" s="1">
        <f t="shared" si="262"/>
        <v>7242</v>
      </c>
      <c r="H1337" s="1">
        <v>7206</v>
      </c>
      <c r="I1337" s="2"/>
      <c r="J1337" s="2">
        <f t="shared" si="267"/>
        <v>0.66877030162412998</v>
      </c>
      <c r="K1337" s="7">
        <f t="shared" si="268"/>
        <v>2</v>
      </c>
      <c r="L1337" s="7">
        <f t="shared" si="268"/>
        <v>3</v>
      </c>
      <c r="M1337" s="7">
        <f t="shared" si="268"/>
        <v>1</v>
      </c>
      <c r="N1337" s="2">
        <f t="shared" si="254"/>
        <v>0.30470123022847101</v>
      </c>
      <c r="O1337" s="2">
        <f t="shared" si="255"/>
        <v>0.203207381370826</v>
      </c>
      <c r="P1337" s="2">
        <f t="shared" si="256"/>
        <v>0.49209138840070299</v>
      </c>
      <c r="Q1337" s="2">
        <f t="shared" si="257"/>
        <v>-5.5511151231257827E-17</v>
      </c>
      <c r="R1337" s="1">
        <f t="shared" si="263"/>
        <v>2774</v>
      </c>
      <c r="S1337" s="1">
        <f t="shared" si="258"/>
        <v>1850</v>
      </c>
      <c r="T1337" s="1">
        <f t="shared" si="259"/>
        <v>4480</v>
      </c>
      <c r="Z1337" s="1"/>
      <c r="AA1337" t="s">
        <v>1072</v>
      </c>
      <c r="AB1337" t="e">
        <f>#REF!</f>
        <v>#REF!</v>
      </c>
      <c r="AE1337" s="40">
        <v>44</v>
      </c>
      <c r="AF1337" s="42">
        <v>7</v>
      </c>
      <c r="AG1337" s="42">
        <v>55</v>
      </c>
      <c r="AH1337" s="46">
        <v>52480</v>
      </c>
      <c r="AI1337" s="46">
        <f t="shared" si="253"/>
        <v>44007</v>
      </c>
      <c r="AJ1337" t="s">
        <v>1376</v>
      </c>
      <c r="AO1337" s="1">
        <f t="shared" si="264"/>
        <v>9104</v>
      </c>
      <c r="AP1337" s="1">
        <v>1671</v>
      </c>
      <c r="AQ1337" s="1">
        <f t="shared" si="265"/>
        <v>10775</v>
      </c>
      <c r="AS1337" s="1">
        <f t="shared" si="266"/>
        <v>7242</v>
      </c>
      <c r="AT1337" s="1">
        <v>2538</v>
      </c>
      <c r="AU1337" s="1">
        <v>2203</v>
      </c>
      <c r="AV1337" s="1">
        <v>2501</v>
      </c>
      <c r="AX1337" s="1">
        <v>2747</v>
      </c>
      <c r="AY1337" s="1">
        <v>1832</v>
      </c>
      <c r="AZ1337" s="1">
        <v>4422</v>
      </c>
      <c r="BA1337" s="1"/>
      <c r="BC1337" s="1">
        <v>25</v>
      </c>
      <c r="BD1337">
        <v>17</v>
      </c>
      <c r="BE1337" s="1">
        <v>54</v>
      </c>
      <c r="BH1337">
        <v>2</v>
      </c>
      <c r="BI1337">
        <v>1</v>
      </c>
      <c r="BJ1337">
        <v>4</v>
      </c>
    </row>
    <row r="1338" spans="1:62" hidden="1" outlineLevel="1" x14ac:dyDescent="0.2">
      <c r="A1338" t="s">
        <v>152</v>
      </c>
      <c r="B1338" s="11" t="s">
        <v>1538</v>
      </c>
      <c r="E1338" s="1">
        <f t="shared" si="260"/>
        <v>46471</v>
      </c>
      <c r="F1338" s="1">
        <f t="shared" si="261"/>
        <v>40491</v>
      </c>
      <c r="G1338" s="1">
        <f t="shared" si="262"/>
        <v>25973</v>
      </c>
      <c r="H1338" s="1">
        <v>25788</v>
      </c>
      <c r="I1338" s="2"/>
      <c r="J1338" s="2">
        <f t="shared" si="267"/>
        <v>0.55492672849734248</v>
      </c>
      <c r="K1338" s="7">
        <f t="shared" si="268"/>
        <v>1</v>
      </c>
      <c r="L1338" s="7">
        <f t="shared" si="268"/>
        <v>3</v>
      </c>
      <c r="M1338" s="7">
        <f t="shared" si="268"/>
        <v>2</v>
      </c>
      <c r="N1338" s="2">
        <f t="shared" si="254"/>
        <v>0.57150971820898466</v>
      </c>
      <c r="O1338" s="2">
        <f t="shared" si="255"/>
        <v>7.8708848879998031E-2</v>
      </c>
      <c r="P1338" s="2">
        <f t="shared" si="256"/>
        <v>0.34978143291101726</v>
      </c>
      <c r="Q1338" s="2">
        <f t="shared" si="257"/>
        <v>5.5511151231257827E-17</v>
      </c>
      <c r="R1338" s="1">
        <f t="shared" si="263"/>
        <v>23141</v>
      </c>
      <c r="S1338" s="1">
        <f t="shared" si="258"/>
        <v>3187</v>
      </c>
      <c r="T1338" s="1">
        <f t="shared" si="259"/>
        <v>14163</v>
      </c>
      <c r="Z1338" s="1"/>
      <c r="AA1338" t="s">
        <v>1072</v>
      </c>
      <c r="AB1338" t="e">
        <f>#REF!</f>
        <v>#REF!</v>
      </c>
      <c r="AE1338" s="40">
        <v>44</v>
      </c>
      <c r="AF1338" s="42">
        <v>7</v>
      </c>
      <c r="AG1338" s="42">
        <v>60</v>
      </c>
      <c r="AH1338" s="46">
        <v>54640</v>
      </c>
      <c r="AI1338" s="46">
        <f t="shared" si="253"/>
        <v>44007</v>
      </c>
      <c r="AJ1338" t="s">
        <v>1161</v>
      </c>
      <c r="AO1338" s="1">
        <f t="shared" si="264"/>
        <v>40491</v>
      </c>
      <c r="AP1338" s="1">
        <v>5980</v>
      </c>
      <c r="AQ1338" s="1">
        <f t="shared" si="265"/>
        <v>46471</v>
      </c>
      <c r="AS1338" s="1">
        <f t="shared" si="266"/>
        <v>25973</v>
      </c>
      <c r="AT1338" s="1">
        <v>10871</v>
      </c>
      <c r="AU1338" s="1">
        <v>8335</v>
      </c>
      <c r="AV1338" s="1">
        <v>6767</v>
      </c>
      <c r="AX1338" s="1">
        <v>22800</v>
      </c>
      <c r="AY1338" s="1">
        <v>3150</v>
      </c>
      <c r="AZ1338" s="1">
        <v>13944</v>
      </c>
      <c r="BA1338" s="1"/>
      <c r="BC1338" s="1">
        <v>335</v>
      </c>
      <c r="BD1338">
        <v>37</v>
      </c>
      <c r="BE1338" s="1">
        <v>213</v>
      </c>
      <c r="BH1338">
        <v>6</v>
      </c>
      <c r="BI1338">
        <v>0</v>
      </c>
      <c r="BJ1338">
        <v>6</v>
      </c>
    </row>
    <row r="1339" spans="1:62" hidden="1" outlineLevel="1" x14ac:dyDescent="0.2">
      <c r="A1339" t="s">
        <v>1200</v>
      </c>
      <c r="B1339" s="11" t="s">
        <v>1538</v>
      </c>
      <c r="E1339" s="1">
        <f t="shared" si="260"/>
        <v>14927</v>
      </c>
      <c r="F1339" s="1">
        <f t="shared" si="261"/>
        <v>13688</v>
      </c>
      <c r="G1339" s="1">
        <f t="shared" si="262"/>
        <v>10982</v>
      </c>
      <c r="H1339" s="1">
        <v>10917</v>
      </c>
      <c r="I1339" s="2"/>
      <c r="J1339" s="2">
        <f t="shared" si="267"/>
        <v>0.73135928183827958</v>
      </c>
      <c r="K1339" s="7">
        <f t="shared" si="268"/>
        <v>2</v>
      </c>
      <c r="L1339" s="7">
        <f t="shared" si="268"/>
        <v>3</v>
      </c>
      <c r="M1339" s="7">
        <f t="shared" si="268"/>
        <v>1</v>
      </c>
      <c r="N1339" s="2">
        <f t="shared" si="254"/>
        <v>0.36784044418468731</v>
      </c>
      <c r="O1339" s="2">
        <f t="shared" si="255"/>
        <v>0.1990064289888954</v>
      </c>
      <c r="P1339" s="2">
        <f t="shared" si="256"/>
        <v>0.43315312682641732</v>
      </c>
      <c r="Q1339" s="2">
        <f t="shared" si="257"/>
        <v>-5.5511151231257827E-17</v>
      </c>
      <c r="R1339" s="1">
        <f t="shared" si="263"/>
        <v>5035</v>
      </c>
      <c r="S1339" s="1">
        <f t="shared" si="258"/>
        <v>2724</v>
      </c>
      <c r="T1339" s="1">
        <f t="shared" si="259"/>
        <v>5929</v>
      </c>
      <c r="Z1339" s="1"/>
      <c r="AA1339" t="s">
        <v>1879</v>
      </c>
      <c r="AB1339" t="e">
        <f>#REF!</f>
        <v>#REF!</v>
      </c>
      <c r="AE1339" s="40">
        <v>44</v>
      </c>
      <c r="AF1339" s="42">
        <v>5</v>
      </c>
      <c r="AG1339" s="42">
        <v>30</v>
      </c>
      <c r="AH1339" s="46">
        <v>57880</v>
      </c>
      <c r="AI1339" s="46">
        <f t="shared" si="253"/>
        <v>44005</v>
      </c>
      <c r="AJ1339" t="s">
        <v>1376</v>
      </c>
      <c r="AO1339" s="1">
        <f t="shared" si="264"/>
        <v>13688</v>
      </c>
      <c r="AP1339" s="1">
        <v>1239</v>
      </c>
      <c r="AQ1339" s="1">
        <f t="shared" si="265"/>
        <v>14927</v>
      </c>
      <c r="AS1339" s="1">
        <f t="shared" si="266"/>
        <v>10982</v>
      </c>
      <c r="AT1339" s="1">
        <v>3094</v>
      </c>
      <c r="AU1339" s="1">
        <v>4091</v>
      </c>
      <c r="AV1339" s="1">
        <v>3797</v>
      </c>
      <c r="AX1339" s="1">
        <v>4959</v>
      </c>
      <c r="AY1339" s="1">
        <v>2683</v>
      </c>
      <c r="AZ1339" s="1">
        <v>5846</v>
      </c>
      <c r="BA1339" s="1"/>
      <c r="BC1339" s="1">
        <v>75</v>
      </c>
      <c r="BD1339">
        <v>40</v>
      </c>
      <c r="BE1339" s="1">
        <v>80</v>
      </c>
      <c r="BH1339">
        <v>1</v>
      </c>
      <c r="BI1339">
        <v>1</v>
      </c>
      <c r="BJ1339">
        <v>3</v>
      </c>
    </row>
    <row r="1340" spans="1:62" hidden="1" outlineLevel="1" x14ac:dyDescent="0.2">
      <c r="A1340" t="s">
        <v>1072</v>
      </c>
      <c r="B1340" s="11" t="s">
        <v>1538</v>
      </c>
      <c r="E1340" s="1">
        <f t="shared" si="260"/>
        <v>125254</v>
      </c>
      <c r="F1340" s="1">
        <f t="shared" si="261"/>
        <v>110000</v>
      </c>
      <c r="G1340" s="1">
        <f t="shared" si="262"/>
        <v>57586</v>
      </c>
      <c r="H1340" s="1">
        <v>57167</v>
      </c>
      <c r="I1340" s="2"/>
      <c r="J1340" s="2">
        <f t="shared" si="267"/>
        <v>0.4564085777699714</v>
      </c>
      <c r="K1340" s="7">
        <f t="shared" si="268"/>
        <v>1</v>
      </c>
      <c r="L1340" s="7">
        <f t="shared" si="268"/>
        <v>3</v>
      </c>
      <c r="M1340" s="7">
        <f t="shared" si="268"/>
        <v>2</v>
      </c>
      <c r="N1340" s="2">
        <f t="shared" si="254"/>
        <v>0.63180000000000003</v>
      </c>
      <c r="O1340" s="2">
        <f t="shared" si="255"/>
        <v>5.6818181818181816E-2</v>
      </c>
      <c r="P1340" s="2">
        <f t="shared" si="256"/>
        <v>0.3113818181818182</v>
      </c>
      <c r="Q1340" s="2">
        <f t="shared" si="257"/>
        <v>-5.5511151231257827E-17</v>
      </c>
      <c r="R1340" s="1">
        <f t="shared" si="263"/>
        <v>69498</v>
      </c>
      <c r="S1340" s="1">
        <f t="shared" si="258"/>
        <v>6250</v>
      </c>
      <c r="T1340" s="1">
        <f t="shared" si="259"/>
        <v>34252</v>
      </c>
      <c r="Z1340" s="1"/>
      <c r="AA1340" t="s">
        <v>1072</v>
      </c>
      <c r="AB1340" t="e">
        <f>#REF!</f>
        <v>#REF!</v>
      </c>
      <c r="AE1340" s="40">
        <v>44</v>
      </c>
      <c r="AF1340" s="42">
        <v>7</v>
      </c>
      <c r="AG1340" s="42">
        <v>65</v>
      </c>
      <c r="AH1340" s="46">
        <v>59000</v>
      </c>
      <c r="AI1340" s="46">
        <f t="shared" si="253"/>
        <v>44007</v>
      </c>
      <c r="AJ1340" t="s">
        <v>1161</v>
      </c>
      <c r="AO1340" s="1">
        <f t="shared" si="264"/>
        <v>110000</v>
      </c>
      <c r="AP1340" s="1">
        <v>15254</v>
      </c>
      <c r="AQ1340" s="1">
        <f t="shared" si="265"/>
        <v>125254</v>
      </c>
      <c r="AS1340" s="1">
        <f t="shared" si="266"/>
        <v>57586</v>
      </c>
      <c r="AT1340" s="1">
        <v>27146</v>
      </c>
      <c r="AU1340" s="1">
        <v>19433</v>
      </c>
      <c r="AV1340" s="1">
        <v>11007</v>
      </c>
      <c r="AX1340" s="1">
        <v>67494</v>
      </c>
      <c r="AY1340" s="1">
        <v>6107</v>
      </c>
      <c r="AZ1340" s="1">
        <v>33195</v>
      </c>
      <c r="BA1340" s="1"/>
      <c r="BC1340" s="1">
        <v>1994</v>
      </c>
      <c r="BD1340">
        <v>142</v>
      </c>
      <c r="BE1340" s="1">
        <v>1048</v>
      </c>
      <c r="BH1340">
        <v>10</v>
      </c>
      <c r="BI1340">
        <v>1</v>
      </c>
      <c r="BJ1340">
        <v>9</v>
      </c>
    </row>
    <row r="1341" spans="1:62" hidden="1" outlineLevel="1" x14ac:dyDescent="0.2">
      <c r="A1341" t="s">
        <v>1758</v>
      </c>
      <c r="B1341" s="11" t="s">
        <v>1538</v>
      </c>
      <c r="E1341" s="1">
        <f t="shared" si="260"/>
        <v>6648</v>
      </c>
      <c r="F1341" s="1">
        <f t="shared" si="261"/>
        <v>6238</v>
      </c>
      <c r="G1341" s="1">
        <f t="shared" si="262"/>
        <v>4834</v>
      </c>
      <c r="H1341" s="1">
        <v>4808</v>
      </c>
      <c r="I1341" s="2"/>
      <c r="J1341" s="2">
        <f t="shared" si="267"/>
        <v>0.72322503008423589</v>
      </c>
      <c r="K1341" s="7">
        <f t="shared" si="268"/>
        <v>2</v>
      </c>
      <c r="L1341" s="7">
        <f t="shared" si="268"/>
        <v>3</v>
      </c>
      <c r="M1341" s="7">
        <f t="shared" si="268"/>
        <v>1</v>
      </c>
      <c r="N1341" s="2">
        <f t="shared" si="254"/>
        <v>0.29881372234690606</v>
      </c>
      <c r="O1341" s="2">
        <f t="shared" si="255"/>
        <v>0.217217056748958</v>
      </c>
      <c r="P1341" s="2">
        <f t="shared" si="256"/>
        <v>0.48396922090413597</v>
      </c>
      <c r="Q1341" s="2">
        <f t="shared" si="257"/>
        <v>0</v>
      </c>
      <c r="R1341" s="1">
        <f t="shared" si="263"/>
        <v>1864</v>
      </c>
      <c r="S1341" s="1">
        <f t="shared" si="258"/>
        <v>1355</v>
      </c>
      <c r="T1341" s="1">
        <f t="shared" si="259"/>
        <v>3019</v>
      </c>
      <c r="Z1341" s="1"/>
      <c r="AA1341" t="s">
        <v>636</v>
      </c>
      <c r="AB1341" t="e">
        <f>#REF!</f>
        <v>#REF!</v>
      </c>
      <c r="AE1341" s="40">
        <v>44</v>
      </c>
      <c r="AF1341" s="42">
        <v>9</v>
      </c>
      <c r="AG1341" s="42">
        <v>30</v>
      </c>
      <c r="AH1341" s="46">
        <v>61160</v>
      </c>
      <c r="AI1341" s="46">
        <f t="shared" si="253"/>
        <v>44009</v>
      </c>
      <c r="AJ1341" t="s">
        <v>1376</v>
      </c>
      <c r="AO1341" s="1">
        <f t="shared" si="264"/>
        <v>6238</v>
      </c>
      <c r="AP1341" s="1">
        <v>410</v>
      </c>
      <c r="AQ1341" s="1">
        <f t="shared" si="265"/>
        <v>6648</v>
      </c>
      <c r="AS1341" s="1">
        <f t="shared" si="266"/>
        <v>4834</v>
      </c>
      <c r="AT1341" s="1">
        <v>1665</v>
      </c>
      <c r="AU1341" s="1">
        <v>1377</v>
      </c>
      <c r="AV1341" s="1">
        <v>1792</v>
      </c>
      <c r="AX1341" s="1">
        <v>1857</v>
      </c>
      <c r="AY1341" s="1">
        <v>1342</v>
      </c>
      <c r="AZ1341" s="1">
        <v>3006</v>
      </c>
      <c r="BA1341" s="1"/>
      <c r="BC1341" s="1">
        <v>7</v>
      </c>
      <c r="BD1341">
        <v>12</v>
      </c>
      <c r="BE1341" s="1">
        <v>11</v>
      </c>
      <c r="BH1341">
        <v>0</v>
      </c>
      <c r="BI1341">
        <v>1</v>
      </c>
      <c r="BJ1341">
        <v>2</v>
      </c>
    </row>
    <row r="1342" spans="1:62" hidden="1" outlineLevel="1" x14ac:dyDescent="0.2">
      <c r="A1342" t="s">
        <v>695</v>
      </c>
      <c r="B1342" s="11" t="s">
        <v>1538</v>
      </c>
      <c r="E1342" s="1">
        <f t="shared" si="260"/>
        <v>9090</v>
      </c>
      <c r="F1342" s="1">
        <f t="shared" si="261"/>
        <v>8440</v>
      </c>
      <c r="G1342" s="1">
        <f t="shared" si="262"/>
        <v>6738</v>
      </c>
      <c r="H1342" s="1">
        <v>6683</v>
      </c>
      <c r="I1342" s="2"/>
      <c r="J1342" s="2">
        <f t="shared" si="267"/>
        <v>0.73520352035203518</v>
      </c>
      <c r="K1342" s="7">
        <f t="shared" si="268"/>
        <v>3</v>
      </c>
      <c r="L1342" s="7">
        <f t="shared" si="268"/>
        <v>2</v>
      </c>
      <c r="M1342" s="7">
        <f t="shared" si="268"/>
        <v>1</v>
      </c>
      <c r="N1342" s="2">
        <f t="shared" si="254"/>
        <v>0.2302132701421801</v>
      </c>
      <c r="O1342" s="2">
        <f t="shared" si="255"/>
        <v>0.25260663507109005</v>
      </c>
      <c r="P1342" s="2">
        <f t="shared" si="256"/>
        <v>0.51718009478672988</v>
      </c>
      <c r="Q1342" s="2">
        <f t="shared" si="257"/>
        <v>0</v>
      </c>
      <c r="R1342" s="1">
        <f t="shared" si="263"/>
        <v>1943</v>
      </c>
      <c r="S1342" s="1">
        <f t="shared" si="258"/>
        <v>2132</v>
      </c>
      <c r="T1342" s="1">
        <f t="shared" si="259"/>
        <v>4365</v>
      </c>
      <c r="Z1342" s="1"/>
      <c r="AA1342" t="s">
        <v>1072</v>
      </c>
      <c r="AB1342" t="e">
        <f>#REF!</f>
        <v>#REF!</v>
      </c>
      <c r="AE1342" s="40">
        <v>44</v>
      </c>
      <c r="AF1342" s="42">
        <v>7</v>
      </c>
      <c r="AG1342" s="42">
        <v>70</v>
      </c>
      <c r="AH1342" s="46">
        <v>64220</v>
      </c>
      <c r="AI1342" s="46">
        <f t="shared" si="253"/>
        <v>44007</v>
      </c>
      <c r="AJ1342" t="s">
        <v>1376</v>
      </c>
      <c r="AO1342" s="1">
        <f t="shared" si="264"/>
        <v>8440</v>
      </c>
      <c r="AP1342" s="1">
        <v>650</v>
      </c>
      <c r="AQ1342" s="1">
        <f t="shared" si="265"/>
        <v>9090</v>
      </c>
      <c r="AS1342" s="1">
        <f t="shared" si="266"/>
        <v>6738</v>
      </c>
      <c r="AT1342" s="1">
        <v>2953</v>
      </c>
      <c r="AU1342" s="1">
        <v>1623</v>
      </c>
      <c r="AV1342" s="1">
        <v>2162</v>
      </c>
      <c r="AX1342" s="1">
        <v>1937</v>
      </c>
      <c r="AY1342" s="1">
        <v>2122</v>
      </c>
      <c r="AZ1342" s="1">
        <v>4336</v>
      </c>
      <c r="BA1342" s="1"/>
      <c r="BC1342" s="1">
        <v>6</v>
      </c>
      <c r="BD1342">
        <v>10</v>
      </c>
      <c r="BE1342" s="1">
        <v>24</v>
      </c>
      <c r="BH1342">
        <v>0</v>
      </c>
      <c r="BI1342">
        <v>0</v>
      </c>
      <c r="BJ1342">
        <v>5</v>
      </c>
    </row>
    <row r="1343" spans="1:62" hidden="1" outlineLevel="1" x14ac:dyDescent="0.2">
      <c r="A1343" t="s">
        <v>526</v>
      </c>
      <c r="B1343" s="11" t="s">
        <v>1538</v>
      </c>
      <c r="E1343" s="1">
        <f t="shared" si="260"/>
        <v>15598</v>
      </c>
      <c r="F1343" s="1">
        <f t="shared" si="261"/>
        <v>14743</v>
      </c>
      <c r="G1343" s="1">
        <f t="shared" si="262"/>
        <v>11625</v>
      </c>
      <c r="H1343" s="1">
        <v>11528</v>
      </c>
      <c r="I1343" s="2"/>
      <c r="J1343" s="2">
        <f t="shared" si="267"/>
        <v>0.73906911142454157</v>
      </c>
      <c r="K1343" s="7">
        <f t="shared" si="268"/>
        <v>2</v>
      </c>
      <c r="L1343" s="7">
        <f t="shared" si="268"/>
        <v>3</v>
      </c>
      <c r="M1343" s="7">
        <f t="shared" si="268"/>
        <v>1</v>
      </c>
      <c r="N1343" s="2">
        <f t="shared" si="254"/>
        <v>0.33792308214067696</v>
      </c>
      <c r="O1343" s="2">
        <f t="shared" si="255"/>
        <v>0.16353523706165637</v>
      </c>
      <c r="P1343" s="2">
        <f t="shared" si="256"/>
        <v>0.4985416807976667</v>
      </c>
      <c r="Q1343" s="2">
        <f t="shared" si="257"/>
        <v>0</v>
      </c>
      <c r="R1343" s="1">
        <f t="shared" si="263"/>
        <v>4982</v>
      </c>
      <c r="S1343" s="1">
        <f t="shared" si="258"/>
        <v>2411</v>
      </c>
      <c r="T1343" s="1">
        <f t="shared" si="259"/>
        <v>7350</v>
      </c>
      <c r="Z1343" s="1"/>
      <c r="AA1343" t="s">
        <v>1072</v>
      </c>
      <c r="AB1343" t="e">
        <f>#REF!</f>
        <v>#REF!</v>
      </c>
      <c r="AE1343" s="40">
        <v>44</v>
      </c>
      <c r="AF1343" s="42">
        <v>7</v>
      </c>
      <c r="AG1343" s="42">
        <v>75</v>
      </c>
      <c r="AH1343" s="46">
        <v>66200</v>
      </c>
      <c r="AI1343" s="46">
        <f t="shared" si="253"/>
        <v>44007</v>
      </c>
      <c r="AJ1343" t="s">
        <v>1376</v>
      </c>
      <c r="AO1343" s="1">
        <f t="shared" si="264"/>
        <v>14743</v>
      </c>
      <c r="AP1343" s="1">
        <v>855</v>
      </c>
      <c r="AQ1343" s="1">
        <f t="shared" si="265"/>
        <v>15598</v>
      </c>
      <c r="AS1343" s="1">
        <f t="shared" si="266"/>
        <v>11625</v>
      </c>
      <c r="AT1343" s="1">
        <v>4329</v>
      </c>
      <c r="AU1343" s="1">
        <v>3649</v>
      </c>
      <c r="AV1343" s="1">
        <v>3647</v>
      </c>
      <c r="AX1343" s="1">
        <v>4962</v>
      </c>
      <c r="AY1343" s="1">
        <v>2402</v>
      </c>
      <c r="AZ1343" s="1">
        <v>7323</v>
      </c>
      <c r="BA1343" s="1"/>
      <c r="BC1343" s="1">
        <v>19</v>
      </c>
      <c r="BD1343">
        <v>8</v>
      </c>
      <c r="BE1343" s="1">
        <v>21</v>
      </c>
      <c r="BH1343">
        <v>1</v>
      </c>
      <c r="BI1343">
        <v>1</v>
      </c>
      <c r="BJ1343">
        <v>6</v>
      </c>
    </row>
    <row r="1344" spans="1:62" hidden="1" outlineLevel="1" x14ac:dyDescent="0.2">
      <c r="A1344" t="s">
        <v>244</v>
      </c>
      <c r="B1344" s="11" t="s">
        <v>1538</v>
      </c>
      <c r="E1344" s="1">
        <f t="shared" si="260"/>
        <v>23107</v>
      </c>
      <c r="F1344" s="1">
        <f t="shared" si="261"/>
        <v>21228</v>
      </c>
      <c r="G1344" s="1">
        <f t="shared" si="262"/>
        <v>16787</v>
      </c>
      <c r="H1344" s="1">
        <v>16688</v>
      </c>
      <c r="I1344" s="2"/>
      <c r="J1344" s="2">
        <f t="shared" si="267"/>
        <v>0.72220539230536196</v>
      </c>
      <c r="K1344" s="7">
        <f t="shared" si="268"/>
        <v>1</v>
      </c>
      <c r="L1344" s="7">
        <f t="shared" si="268"/>
        <v>3</v>
      </c>
      <c r="M1344" s="7">
        <f t="shared" si="268"/>
        <v>2</v>
      </c>
      <c r="N1344" s="2">
        <f t="shared" si="254"/>
        <v>0.46146598831731678</v>
      </c>
      <c r="O1344" s="2">
        <f t="shared" si="255"/>
        <v>0.13670623704541171</v>
      </c>
      <c r="P1344" s="2">
        <f t="shared" si="256"/>
        <v>0.40182777463727154</v>
      </c>
      <c r="Q1344" s="2">
        <f t="shared" si="257"/>
        <v>-5.5511151231257827E-17</v>
      </c>
      <c r="R1344" s="1">
        <f t="shared" si="263"/>
        <v>9796</v>
      </c>
      <c r="S1344" s="1">
        <f t="shared" si="258"/>
        <v>2902</v>
      </c>
      <c r="T1344" s="1">
        <f t="shared" si="259"/>
        <v>8530</v>
      </c>
      <c r="Z1344" s="1"/>
      <c r="AA1344" t="s">
        <v>636</v>
      </c>
      <c r="AB1344" t="e">
        <f>#REF!</f>
        <v>#REF!</v>
      </c>
      <c r="AE1344" s="40">
        <v>44</v>
      </c>
      <c r="AF1344" s="42">
        <v>9</v>
      </c>
      <c r="AG1344" s="42">
        <v>35</v>
      </c>
      <c r="AH1344" s="46">
        <v>67460</v>
      </c>
      <c r="AI1344" s="46">
        <f t="shared" si="253"/>
        <v>44009</v>
      </c>
      <c r="AJ1344" t="s">
        <v>1376</v>
      </c>
      <c r="AO1344" s="1">
        <f t="shared" si="264"/>
        <v>21228</v>
      </c>
      <c r="AP1344" s="1">
        <v>1879</v>
      </c>
      <c r="AQ1344" s="1">
        <f t="shared" si="265"/>
        <v>23107</v>
      </c>
      <c r="AS1344" s="1">
        <f t="shared" si="266"/>
        <v>16787</v>
      </c>
      <c r="AT1344" s="1">
        <v>4660</v>
      </c>
      <c r="AU1344" s="1">
        <v>6870</v>
      </c>
      <c r="AV1344" s="1">
        <v>5257</v>
      </c>
      <c r="AX1344" s="1">
        <v>9582</v>
      </c>
      <c r="AY1344" s="1">
        <v>2839</v>
      </c>
      <c r="AZ1344" s="1">
        <v>8322</v>
      </c>
      <c r="BA1344" s="1"/>
      <c r="BC1344" s="1">
        <v>211</v>
      </c>
      <c r="BD1344">
        <v>63</v>
      </c>
      <c r="BE1344" s="1">
        <v>203</v>
      </c>
      <c r="BH1344">
        <v>3</v>
      </c>
      <c r="BI1344">
        <v>0</v>
      </c>
      <c r="BJ1344">
        <v>5</v>
      </c>
    </row>
    <row r="1345" spans="1:62" hidden="1" outlineLevel="1" x14ac:dyDescent="0.2">
      <c r="A1345" t="s">
        <v>2147</v>
      </c>
      <c r="B1345" s="11" t="s">
        <v>1538</v>
      </c>
      <c r="E1345" s="1">
        <f t="shared" si="260"/>
        <v>13448</v>
      </c>
      <c r="F1345" s="1">
        <f t="shared" si="261"/>
        <v>12249</v>
      </c>
      <c r="G1345" s="1">
        <f t="shared" si="262"/>
        <v>9353</v>
      </c>
      <c r="H1345" s="1">
        <v>9292</v>
      </c>
      <c r="I1345" s="2"/>
      <c r="J1345" s="2">
        <f t="shared" si="267"/>
        <v>0.69095776323616898</v>
      </c>
      <c r="K1345" s="7">
        <f t="shared" si="268"/>
        <v>2</v>
      </c>
      <c r="L1345" s="7">
        <f t="shared" si="268"/>
        <v>3</v>
      </c>
      <c r="M1345" s="7">
        <f t="shared" si="268"/>
        <v>1</v>
      </c>
      <c r="N1345" s="2">
        <f t="shared" si="254"/>
        <v>0.36443791329904485</v>
      </c>
      <c r="O1345" s="2">
        <f t="shared" si="255"/>
        <v>0.18507633276185811</v>
      </c>
      <c r="P1345" s="2">
        <f t="shared" si="256"/>
        <v>0.45048575393909707</v>
      </c>
      <c r="Q1345" s="2">
        <f t="shared" si="257"/>
        <v>0</v>
      </c>
      <c r="R1345" s="1">
        <f t="shared" si="263"/>
        <v>4464</v>
      </c>
      <c r="S1345" s="1">
        <f t="shared" si="258"/>
        <v>2267</v>
      </c>
      <c r="T1345" s="1">
        <f t="shared" si="259"/>
        <v>5518</v>
      </c>
      <c r="Z1345" s="1"/>
      <c r="AA1345" t="s">
        <v>1879</v>
      </c>
      <c r="AB1345" t="e">
        <f>#REF!</f>
        <v>#REF!</v>
      </c>
      <c r="AE1345" s="40">
        <v>44</v>
      </c>
      <c r="AF1345" s="42">
        <v>5</v>
      </c>
      <c r="AG1345" s="42">
        <v>35</v>
      </c>
      <c r="AH1345" s="46">
        <v>70880</v>
      </c>
      <c r="AI1345" s="46">
        <f t="shared" si="253"/>
        <v>44005</v>
      </c>
      <c r="AJ1345" t="s">
        <v>1376</v>
      </c>
      <c r="AO1345" s="1">
        <f t="shared" si="264"/>
        <v>12249</v>
      </c>
      <c r="AP1345" s="1">
        <v>1199</v>
      </c>
      <c r="AQ1345" s="1">
        <f t="shared" si="265"/>
        <v>13448</v>
      </c>
      <c r="AS1345" s="1">
        <f t="shared" si="266"/>
        <v>9353</v>
      </c>
      <c r="AT1345" s="1">
        <v>2836</v>
      </c>
      <c r="AU1345" s="1">
        <v>3169</v>
      </c>
      <c r="AV1345" s="1">
        <v>3348</v>
      </c>
      <c r="AX1345" s="1">
        <v>4369</v>
      </c>
      <c r="AY1345" s="1">
        <v>2226</v>
      </c>
      <c r="AZ1345" s="1">
        <v>5396</v>
      </c>
      <c r="BA1345" s="1"/>
      <c r="BC1345" s="1">
        <v>95</v>
      </c>
      <c r="BD1345">
        <v>41</v>
      </c>
      <c r="BE1345" s="1">
        <v>119</v>
      </c>
      <c r="BH1345">
        <v>0</v>
      </c>
      <c r="BI1345">
        <v>0</v>
      </c>
      <c r="BJ1345">
        <v>3</v>
      </c>
    </row>
    <row r="1346" spans="1:62" hidden="1" outlineLevel="1" x14ac:dyDescent="0.2">
      <c r="A1346" t="s">
        <v>390</v>
      </c>
      <c r="B1346" s="11" t="s">
        <v>1538</v>
      </c>
      <c r="E1346" s="1">
        <f t="shared" si="260"/>
        <v>8549</v>
      </c>
      <c r="F1346" s="1">
        <f t="shared" si="261"/>
        <v>7723</v>
      </c>
      <c r="G1346" s="1">
        <f t="shared" si="262"/>
        <v>5966</v>
      </c>
      <c r="H1346" s="1">
        <v>5926</v>
      </c>
      <c r="I1346" s="2"/>
      <c r="J1346" s="2">
        <f t="shared" si="267"/>
        <v>0.69318048894607553</v>
      </c>
      <c r="K1346" s="7">
        <f t="shared" si="268"/>
        <v>2</v>
      </c>
      <c r="L1346" s="7">
        <f t="shared" si="268"/>
        <v>3</v>
      </c>
      <c r="M1346" s="7">
        <f t="shared" si="268"/>
        <v>1</v>
      </c>
      <c r="N1346" s="2">
        <f t="shared" si="254"/>
        <v>0.4056713712287971</v>
      </c>
      <c r="O1346" s="2">
        <f t="shared" si="255"/>
        <v>0.1319435452544348</v>
      </c>
      <c r="P1346" s="2">
        <f t="shared" si="256"/>
        <v>0.4623850835167681</v>
      </c>
      <c r="Q1346" s="2">
        <f t="shared" si="257"/>
        <v>-5.5511151231257827E-17</v>
      </c>
      <c r="R1346" s="1">
        <f t="shared" si="263"/>
        <v>3133</v>
      </c>
      <c r="S1346" s="1">
        <f t="shared" si="258"/>
        <v>1019</v>
      </c>
      <c r="T1346" s="1">
        <f t="shared" si="259"/>
        <v>3571</v>
      </c>
      <c r="Z1346" s="1"/>
      <c r="AA1346" t="s">
        <v>2075</v>
      </c>
      <c r="AB1346" t="e">
        <f>#REF!</f>
        <v>#REF!</v>
      </c>
      <c r="AE1346" s="40">
        <v>44</v>
      </c>
      <c r="AF1346" s="42">
        <v>1</v>
      </c>
      <c r="AG1346" s="42">
        <v>15</v>
      </c>
      <c r="AH1346" s="46">
        <v>73760</v>
      </c>
      <c r="AI1346" s="46">
        <f t="shared" si="253"/>
        <v>44001</v>
      </c>
      <c r="AJ1346" t="s">
        <v>1376</v>
      </c>
      <c r="AO1346" s="1">
        <f t="shared" si="264"/>
        <v>7723</v>
      </c>
      <c r="AP1346" s="1">
        <v>826</v>
      </c>
      <c r="AQ1346" s="1">
        <f t="shared" si="265"/>
        <v>8549</v>
      </c>
      <c r="AS1346" s="1">
        <f t="shared" si="266"/>
        <v>5966</v>
      </c>
      <c r="AT1346" s="1">
        <v>1923</v>
      </c>
      <c r="AU1346" s="1">
        <v>2243</v>
      </c>
      <c r="AV1346" s="1">
        <v>1800</v>
      </c>
      <c r="AX1346" s="1">
        <v>3056</v>
      </c>
      <c r="AY1346" s="1">
        <v>995</v>
      </c>
      <c r="AZ1346" s="1">
        <v>3495</v>
      </c>
      <c r="BA1346" s="1"/>
      <c r="BC1346" s="1">
        <v>77</v>
      </c>
      <c r="BD1346">
        <v>24</v>
      </c>
      <c r="BE1346" s="1">
        <v>74</v>
      </c>
      <c r="BH1346">
        <v>0</v>
      </c>
      <c r="BI1346">
        <v>0</v>
      </c>
      <c r="BJ1346">
        <v>2</v>
      </c>
    </row>
    <row r="1347" spans="1:62" hidden="1" outlineLevel="1" x14ac:dyDescent="0.2">
      <c r="A1347" t="s">
        <v>2148</v>
      </c>
      <c r="B1347" s="11" t="s">
        <v>1538</v>
      </c>
      <c r="E1347" s="1">
        <f t="shared" si="260"/>
        <v>65720</v>
      </c>
      <c r="F1347" s="1">
        <f t="shared" si="261"/>
        <v>61644</v>
      </c>
      <c r="G1347" s="1">
        <f t="shared" si="262"/>
        <v>46763</v>
      </c>
      <c r="H1347" s="1">
        <v>46441</v>
      </c>
      <c r="I1347" s="2"/>
      <c r="J1347" s="2">
        <f t="shared" si="267"/>
        <v>0.70664942178940959</v>
      </c>
      <c r="K1347" s="7">
        <f t="shared" si="268"/>
        <v>2</v>
      </c>
      <c r="L1347" s="7">
        <f t="shared" si="268"/>
        <v>3</v>
      </c>
      <c r="M1347" s="7">
        <f t="shared" si="268"/>
        <v>1</v>
      </c>
      <c r="N1347" s="2">
        <f t="shared" si="254"/>
        <v>0.38766141068068261</v>
      </c>
      <c r="O1347" s="2">
        <f t="shared" si="255"/>
        <v>0.15529491921354877</v>
      </c>
      <c r="P1347" s="2">
        <f t="shared" si="256"/>
        <v>0.45704367010576863</v>
      </c>
      <c r="Q1347" s="2">
        <f t="shared" si="257"/>
        <v>0</v>
      </c>
      <c r="R1347" s="1">
        <f t="shared" si="263"/>
        <v>23897</v>
      </c>
      <c r="S1347" s="1">
        <f t="shared" si="258"/>
        <v>9573</v>
      </c>
      <c r="T1347" s="1">
        <f t="shared" si="259"/>
        <v>28174</v>
      </c>
      <c r="Z1347" s="1"/>
      <c r="AA1347" t="s">
        <v>667</v>
      </c>
      <c r="AB1347" t="e">
        <f>#REF!</f>
        <v>#REF!</v>
      </c>
      <c r="AE1347" s="40">
        <v>44</v>
      </c>
      <c r="AF1347" s="42">
        <v>3</v>
      </c>
      <c r="AG1347" s="42">
        <v>15</v>
      </c>
      <c r="AH1347" s="46">
        <v>74300</v>
      </c>
      <c r="AI1347" s="46">
        <f t="shared" si="253"/>
        <v>44003</v>
      </c>
      <c r="AJ1347" t="s">
        <v>1161</v>
      </c>
      <c r="AO1347" s="1">
        <f t="shared" si="264"/>
        <v>61644</v>
      </c>
      <c r="AP1347" s="1">
        <v>4076</v>
      </c>
      <c r="AQ1347" s="1">
        <f t="shared" si="265"/>
        <v>65720</v>
      </c>
      <c r="AS1347" s="1">
        <f t="shared" si="266"/>
        <v>46763</v>
      </c>
      <c r="AT1347" s="1">
        <v>20627</v>
      </c>
      <c r="AU1347" s="1">
        <v>15426</v>
      </c>
      <c r="AV1347" s="1">
        <v>10710</v>
      </c>
      <c r="AX1347" s="1">
        <v>23682</v>
      </c>
      <c r="AY1347" s="1">
        <v>9490</v>
      </c>
      <c r="AZ1347" s="1">
        <v>27825</v>
      </c>
      <c r="BA1347" s="1"/>
      <c r="BC1347" s="1">
        <v>211</v>
      </c>
      <c r="BD1347">
        <v>80</v>
      </c>
      <c r="BE1347" s="1">
        <v>335</v>
      </c>
      <c r="BH1347">
        <v>4</v>
      </c>
      <c r="BI1347">
        <v>3</v>
      </c>
      <c r="BJ1347">
        <v>14</v>
      </c>
    </row>
    <row r="1348" spans="1:62" hidden="1" outlineLevel="1" x14ac:dyDescent="0.2">
      <c r="A1348" t="s">
        <v>1217</v>
      </c>
      <c r="B1348" s="11" t="s">
        <v>1538</v>
      </c>
      <c r="E1348" s="1">
        <f t="shared" si="260"/>
        <v>5419</v>
      </c>
      <c r="F1348" s="1">
        <f t="shared" si="261"/>
        <v>5036</v>
      </c>
      <c r="G1348" s="1">
        <f t="shared" si="262"/>
        <v>4019</v>
      </c>
      <c r="H1348" s="1">
        <v>4000</v>
      </c>
      <c r="I1348" s="2"/>
      <c r="J1348" s="2">
        <f t="shared" si="267"/>
        <v>0.73814356892415578</v>
      </c>
      <c r="K1348" s="7">
        <f t="shared" si="268"/>
        <v>2</v>
      </c>
      <c r="L1348" s="7">
        <f t="shared" si="268"/>
        <v>3</v>
      </c>
      <c r="M1348" s="7">
        <f t="shared" si="268"/>
        <v>1</v>
      </c>
      <c r="N1348" s="2">
        <f t="shared" si="254"/>
        <v>0.24980142970611596</v>
      </c>
      <c r="O1348" s="2">
        <f t="shared" si="255"/>
        <v>0.24781572676727562</v>
      </c>
      <c r="P1348" s="2">
        <f t="shared" si="256"/>
        <v>0.50238284352660845</v>
      </c>
      <c r="Q1348" s="2">
        <f t="shared" si="257"/>
        <v>0</v>
      </c>
      <c r="R1348" s="1">
        <f t="shared" si="263"/>
        <v>1258</v>
      </c>
      <c r="S1348" s="1">
        <f t="shared" si="258"/>
        <v>1248</v>
      </c>
      <c r="T1348" s="1">
        <f t="shared" si="259"/>
        <v>2530</v>
      </c>
      <c r="Z1348" s="1"/>
      <c r="AA1348" t="s">
        <v>667</v>
      </c>
      <c r="AB1348" t="e">
        <f>#REF!</f>
        <v>#REF!</v>
      </c>
      <c r="AE1348" s="40">
        <v>44</v>
      </c>
      <c r="AF1348" s="42">
        <v>3</v>
      </c>
      <c r="AG1348" s="42">
        <v>20</v>
      </c>
      <c r="AH1348" s="46">
        <v>77720</v>
      </c>
      <c r="AI1348" s="46">
        <f t="shared" si="253"/>
        <v>44003</v>
      </c>
      <c r="AJ1348" t="s">
        <v>1376</v>
      </c>
      <c r="AO1348" s="1">
        <f t="shared" si="264"/>
        <v>5036</v>
      </c>
      <c r="AP1348" s="1">
        <v>383</v>
      </c>
      <c r="AQ1348" s="1">
        <f t="shared" si="265"/>
        <v>5419</v>
      </c>
      <c r="AS1348" s="1">
        <f t="shared" si="266"/>
        <v>4019</v>
      </c>
      <c r="AT1348" s="1">
        <v>1421</v>
      </c>
      <c r="AU1348" s="1">
        <v>941</v>
      </c>
      <c r="AV1348" s="1">
        <v>1657</v>
      </c>
      <c r="AX1348" s="1">
        <v>1253</v>
      </c>
      <c r="AY1348" s="1">
        <v>1241</v>
      </c>
      <c r="AZ1348" s="1">
        <v>2512</v>
      </c>
      <c r="BA1348" s="1"/>
      <c r="BC1348" s="1">
        <v>5</v>
      </c>
      <c r="BD1348">
        <v>6</v>
      </c>
      <c r="BE1348" s="1">
        <v>16</v>
      </c>
      <c r="BH1348">
        <v>0</v>
      </c>
      <c r="BI1348">
        <v>1</v>
      </c>
      <c r="BJ1348">
        <v>2</v>
      </c>
    </row>
    <row r="1349" spans="1:62" hidden="1" outlineLevel="1" x14ac:dyDescent="0.2">
      <c r="A1349" t="s">
        <v>1178</v>
      </c>
      <c r="B1349" s="11" t="s">
        <v>1538</v>
      </c>
      <c r="E1349" s="1">
        <f t="shared" si="260"/>
        <v>20209</v>
      </c>
      <c r="F1349" s="1">
        <f t="shared" si="261"/>
        <v>18996</v>
      </c>
      <c r="G1349" s="1">
        <f t="shared" si="262"/>
        <v>14085</v>
      </c>
      <c r="H1349" s="1">
        <v>14001</v>
      </c>
      <c r="I1349" s="2"/>
      <c r="J1349" s="2">
        <f t="shared" si="267"/>
        <v>0.69281013409866887</v>
      </c>
      <c r="K1349" s="7">
        <f t="shared" si="268"/>
        <v>2</v>
      </c>
      <c r="L1349" s="7">
        <f t="shared" si="268"/>
        <v>3</v>
      </c>
      <c r="M1349" s="7">
        <f t="shared" si="268"/>
        <v>1</v>
      </c>
      <c r="N1349" s="2">
        <f t="shared" si="254"/>
        <v>0.37365761212886922</v>
      </c>
      <c r="O1349" s="2">
        <f t="shared" si="255"/>
        <v>0.16561381343440723</v>
      </c>
      <c r="P1349" s="2">
        <f t="shared" si="256"/>
        <v>0.46072857443672355</v>
      </c>
      <c r="Q1349" s="2">
        <f t="shared" si="257"/>
        <v>-5.5511151231257827E-17</v>
      </c>
      <c r="R1349" s="1">
        <f t="shared" si="263"/>
        <v>7098</v>
      </c>
      <c r="S1349" s="1">
        <f t="shared" si="258"/>
        <v>3146</v>
      </c>
      <c r="T1349" s="1">
        <f t="shared" si="259"/>
        <v>8752</v>
      </c>
      <c r="Z1349" s="1"/>
      <c r="AA1349" t="s">
        <v>667</v>
      </c>
      <c r="AB1349" t="e">
        <f>#REF!</f>
        <v>#REF!</v>
      </c>
      <c r="AE1349" s="40">
        <v>44</v>
      </c>
      <c r="AF1349" s="42">
        <v>3</v>
      </c>
      <c r="AG1349" s="42">
        <v>25</v>
      </c>
      <c r="AH1349" s="46">
        <v>78440</v>
      </c>
      <c r="AI1349" s="46">
        <f t="shared" si="253"/>
        <v>44003</v>
      </c>
      <c r="AJ1349" t="s">
        <v>1376</v>
      </c>
      <c r="AO1349" s="1">
        <f t="shared" si="264"/>
        <v>18996</v>
      </c>
      <c r="AP1349" s="1">
        <v>1213</v>
      </c>
      <c r="AQ1349" s="1">
        <f t="shared" si="265"/>
        <v>20209</v>
      </c>
      <c r="AS1349" s="1">
        <f t="shared" si="266"/>
        <v>14085</v>
      </c>
      <c r="AT1349" s="1">
        <v>6310</v>
      </c>
      <c r="AU1349" s="1">
        <v>4003</v>
      </c>
      <c r="AV1349" s="1">
        <v>3772</v>
      </c>
      <c r="AX1349" s="1">
        <v>6984</v>
      </c>
      <c r="AY1349" s="1">
        <v>3111</v>
      </c>
      <c r="AZ1349" s="1">
        <v>8611</v>
      </c>
      <c r="BA1349" s="1"/>
      <c r="BC1349" s="1">
        <v>112</v>
      </c>
      <c r="BD1349">
        <v>35</v>
      </c>
      <c r="BE1349" s="1">
        <v>140</v>
      </c>
      <c r="BH1349">
        <v>2</v>
      </c>
      <c r="BI1349">
        <v>0</v>
      </c>
      <c r="BJ1349">
        <v>1</v>
      </c>
    </row>
    <row r="1350" spans="1:62" hidden="1" outlineLevel="1" x14ac:dyDescent="0.2">
      <c r="A1350" t="s">
        <v>70</v>
      </c>
      <c r="B1350" s="11" t="s">
        <v>1538</v>
      </c>
      <c r="E1350" s="1">
        <f t="shared" si="260"/>
        <v>19300</v>
      </c>
      <c r="F1350" s="1">
        <f t="shared" si="261"/>
        <v>17930</v>
      </c>
      <c r="G1350" s="1">
        <f t="shared" si="262"/>
        <v>12935</v>
      </c>
      <c r="H1350" s="1">
        <v>12854</v>
      </c>
      <c r="I1350" s="2"/>
      <c r="J1350" s="2">
        <f t="shared" si="267"/>
        <v>0.66601036269430047</v>
      </c>
      <c r="K1350" s="7">
        <f t="shared" si="268"/>
        <v>2</v>
      </c>
      <c r="L1350" s="7">
        <f t="shared" si="268"/>
        <v>3</v>
      </c>
      <c r="M1350" s="7">
        <f t="shared" si="268"/>
        <v>1</v>
      </c>
      <c r="N1350" s="2">
        <f t="shared" si="254"/>
        <v>0.34378137200223091</v>
      </c>
      <c r="O1350" s="2">
        <f t="shared" si="255"/>
        <v>0.19453430005577244</v>
      </c>
      <c r="P1350" s="2">
        <f t="shared" si="256"/>
        <v>0.46168432794199665</v>
      </c>
      <c r="Q1350" s="2">
        <f t="shared" si="257"/>
        <v>0</v>
      </c>
      <c r="R1350" s="1">
        <f t="shared" si="263"/>
        <v>6164</v>
      </c>
      <c r="S1350" s="1">
        <f t="shared" si="258"/>
        <v>3488</v>
      </c>
      <c r="T1350" s="1">
        <f t="shared" si="259"/>
        <v>8278</v>
      </c>
      <c r="Z1350" s="1"/>
      <c r="AA1350" t="s">
        <v>636</v>
      </c>
      <c r="AB1350" t="e">
        <f>#REF!</f>
        <v>#REF!</v>
      </c>
      <c r="AE1350" s="40">
        <v>44</v>
      </c>
      <c r="AF1350" s="42">
        <v>9</v>
      </c>
      <c r="AG1350" s="42">
        <v>40</v>
      </c>
      <c r="AH1350" s="46">
        <v>77000</v>
      </c>
      <c r="AI1350" s="46">
        <f t="shared" si="253"/>
        <v>44009</v>
      </c>
      <c r="AJ1350" t="s">
        <v>1376</v>
      </c>
      <c r="AO1350" s="1">
        <f t="shared" si="264"/>
        <v>17930</v>
      </c>
      <c r="AP1350" s="1">
        <v>1370</v>
      </c>
      <c r="AQ1350" s="1">
        <f t="shared" si="265"/>
        <v>19300</v>
      </c>
      <c r="AS1350" s="1">
        <f t="shared" si="266"/>
        <v>12935</v>
      </c>
      <c r="AT1350" s="1">
        <v>4975</v>
      </c>
      <c r="AU1350" s="1">
        <v>4713</v>
      </c>
      <c r="AV1350" s="1">
        <v>3247</v>
      </c>
      <c r="AX1350" s="1">
        <v>5964</v>
      </c>
      <c r="AY1350" s="1">
        <v>3380</v>
      </c>
      <c r="AZ1350" s="1">
        <v>7990</v>
      </c>
      <c r="BA1350" s="1"/>
      <c r="BC1350" s="1">
        <v>200</v>
      </c>
      <c r="BD1350">
        <v>107</v>
      </c>
      <c r="BE1350" s="1">
        <v>283</v>
      </c>
      <c r="BH1350">
        <v>0</v>
      </c>
      <c r="BI1350">
        <v>1</v>
      </c>
      <c r="BJ1350">
        <v>5</v>
      </c>
    </row>
    <row r="1351" spans="1:62" hidden="1" outlineLevel="1" x14ac:dyDescent="0.2">
      <c r="A1351" t="s">
        <v>538</v>
      </c>
      <c r="B1351" s="11" t="s">
        <v>1538</v>
      </c>
      <c r="E1351" s="1">
        <f t="shared" si="260"/>
        <v>28062</v>
      </c>
      <c r="F1351" s="1">
        <f t="shared" si="261"/>
        <v>24784</v>
      </c>
      <c r="G1351" s="1">
        <f t="shared" si="262"/>
        <v>13946</v>
      </c>
      <c r="H1351" s="1">
        <v>13838</v>
      </c>
      <c r="I1351" s="2"/>
      <c r="J1351" s="2">
        <f t="shared" si="267"/>
        <v>0.4931223718908132</v>
      </c>
      <c r="K1351" s="7">
        <f t="shared" si="268"/>
        <v>2</v>
      </c>
      <c r="L1351" s="7">
        <f t="shared" si="268"/>
        <v>3</v>
      </c>
      <c r="M1351" s="7">
        <f t="shared" si="268"/>
        <v>1</v>
      </c>
      <c r="N1351" s="2">
        <f>IF(SUM($R1351:$W1351)=0,"-",R1351/SUM($R1351:$W1351))</f>
        <v>0.40425274370561654</v>
      </c>
      <c r="O1351" s="2">
        <f>IF(SUM($R1351:$W1351)=0,"-",S1351/SUM($R1351:$W1351))</f>
        <v>0.13419948353776631</v>
      </c>
      <c r="P1351" s="2">
        <f>IF(SUM($R1351:$W1351)=0,"-",T1351/SUM($R1351:$W1351))</f>
        <v>0.46154777275661718</v>
      </c>
      <c r="Q1351" s="2">
        <f>IF(SUM($R1351:$W1351)=0,"-",(1-N1351-O1351-P1351))</f>
        <v>0</v>
      </c>
      <c r="R1351" s="1">
        <f t="shared" si="263"/>
        <v>10019</v>
      </c>
      <c r="S1351" s="1">
        <f t="shared" si="258"/>
        <v>3326</v>
      </c>
      <c r="T1351" s="1">
        <f t="shared" si="259"/>
        <v>11439</v>
      </c>
      <c r="Z1351" s="1"/>
      <c r="AA1351" t="s">
        <v>1072</v>
      </c>
      <c r="AB1351" t="e">
        <f>#REF!</f>
        <v>#REF!</v>
      </c>
      <c r="AE1351" s="40">
        <v>44</v>
      </c>
      <c r="AF1351" s="42">
        <v>7</v>
      </c>
      <c r="AG1351" s="42">
        <v>80</v>
      </c>
      <c r="AH1351" s="46">
        <v>80780</v>
      </c>
      <c r="AI1351" s="46">
        <f>AE1351*1000+AF1351</f>
        <v>44007</v>
      </c>
      <c r="AJ1351" t="s">
        <v>1161</v>
      </c>
      <c r="AO1351" s="1">
        <f t="shared" si="264"/>
        <v>24784</v>
      </c>
      <c r="AP1351" s="1">
        <v>3278</v>
      </c>
      <c r="AQ1351" s="1">
        <f t="shared" si="265"/>
        <v>28062</v>
      </c>
      <c r="AS1351" s="1">
        <f t="shared" si="266"/>
        <v>13946</v>
      </c>
      <c r="AT1351" s="1">
        <v>7636</v>
      </c>
      <c r="AU1351" s="1">
        <v>3750</v>
      </c>
      <c r="AV1351" s="1">
        <v>2560</v>
      </c>
      <c r="AX1351" s="1">
        <v>9610</v>
      </c>
      <c r="AY1351" s="1">
        <v>3228</v>
      </c>
      <c r="AZ1351" s="1">
        <v>10966</v>
      </c>
      <c r="BA1351" s="1"/>
      <c r="BC1351" s="1">
        <v>407</v>
      </c>
      <c r="BD1351">
        <v>97</v>
      </c>
      <c r="BE1351" s="1">
        <v>472</v>
      </c>
      <c r="BH1351">
        <v>2</v>
      </c>
      <c r="BI1351">
        <v>1</v>
      </c>
      <c r="BJ1351">
        <v>1</v>
      </c>
    </row>
    <row r="1352" spans="1:62" hidden="1" outlineLevel="1" x14ac:dyDescent="0.2">
      <c r="A1352" t="s">
        <v>3026</v>
      </c>
      <c r="B1352" s="11" t="s">
        <v>1538</v>
      </c>
      <c r="E1352" s="1">
        <f>AO1352+AP1352</f>
        <v>0</v>
      </c>
      <c r="F1352" s="1">
        <f t="shared" si="261"/>
        <v>0</v>
      </c>
      <c r="G1352" s="1">
        <f t="shared" si="262"/>
        <v>1378</v>
      </c>
      <c r="H1352" s="1">
        <v>1374</v>
      </c>
      <c r="I1352" s="2"/>
      <c r="J1352" s="2"/>
      <c r="K1352" s="7"/>
      <c r="L1352" s="7"/>
      <c r="M1352" s="7"/>
      <c r="N1352" s="2"/>
      <c r="O1352" s="2"/>
      <c r="P1352" s="2"/>
      <c r="Q1352" s="2"/>
      <c r="Z1352" s="1"/>
      <c r="AA1352" t="s">
        <v>3026</v>
      </c>
      <c r="AE1352" s="40">
        <v>44</v>
      </c>
      <c r="AF1352" s="42">
        <v>99</v>
      </c>
      <c r="AH1352" s="46">
        <v>99000</v>
      </c>
      <c r="AI1352" s="46">
        <f t="shared" si="253"/>
        <v>44099</v>
      </c>
      <c r="AJ1352" t="s">
        <v>3026</v>
      </c>
      <c r="AO1352" s="1">
        <f t="shared" si="264"/>
        <v>0</v>
      </c>
      <c r="AQ1352" s="1">
        <f t="shared" si="265"/>
        <v>0</v>
      </c>
      <c r="AS1352" s="1">
        <f t="shared" si="266"/>
        <v>1378</v>
      </c>
      <c r="AT1352" s="1">
        <v>0</v>
      </c>
      <c r="AU1352" s="1">
        <v>1378</v>
      </c>
      <c r="AV1352" s="1">
        <v>0</v>
      </c>
      <c r="BC1352" s="1"/>
      <c r="BD1352" s="1"/>
      <c r="BE1352" s="1"/>
      <c r="BF1352" s="1"/>
    </row>
    <row r="1353" spans="1:62" collapsed="1" x14ac:dyDescent="0.2">
      <c r="A1353" t="s">
        <v>1033</v>
      </c>
      <c r="B1353" s="11" t="s">
        <v>501</v>
      </c>
      <c r="E1353" s="1">
        <f>SUM(E1313:E1352)</f>
        <v>800378</v>
      </c>
      <c r="F1353" s="1">
        <f>SUM(F1313:F1352)</f>
        <v>731405</v>
      </c>
      <c r="G1353" s="1">
        <f>SUM(G1313:G1352)</f>
        <v>521185</v>
      </c>
      <c r="H1353" s="1">
        <v>517757</v>
      </c>
      <c r="I1353" s="2"/>
      <c r="J1353" s="2">
        <f t="shared" si="267"/>
        <v>0.64689059419424322</v>
      </c>
      <c r="K1353" s="7">
        <f t="shared" si="268"/>
        <v>1</v>
      </c>
      <c r="L1353" s="7">
        <f t="shared" si="268"/>
        <v>3</v>
      </c>
      <c r="M1353" s="7">
        <f t="shared" si="268"/>
        <v>2</v>
      </c>
      <c r="N1353" s="2">
        <f t="shared" si="254"/>
        <v>0.43905633677647815</v>
      </c>
      <c r="O1353" s="2">
        <f t="shared" si="255"/>
        <v>0.14152350612861547</v>
      </c>
      <c r="P1353" s="2">
        <f t="shared" si="256"/>
        <v>0.41942015709490638</v>
      </c>
      <c r="Q1353" s="2">
        <f t="shared" si="257"/>
        <v>0</v>
      </c>
      <c r="R1353" s="1">
        <f>SUM(R1313:R1352)</f>
        <v>321128</v>
      </c>
      <c r="S1353" s="1">
        <f>SUM(S1313:S1352)</f>
        <v>103511</v>
      </c>
      <c r="T1353" s="1">
        <f>SUM(T1313:T1352)</f>
        <v>306766</v>
      </c>
      <c r="AE1353" s="40">
        <v>44</v>
      </c>
      <c r="AI1353" s="40">
        <v>44</v>
      </c>
      <c r="AJ1353" t="s">
        <v>655</v>
      </c>
      <c r="AO1353" s="1">
        <f>SUM(AO1313:AO1352)</f>
        <v>731405</v>
      </c>
      <c r="AP1353" s="1">
        <f>SUM(AP1313:AP1352)</f>
        <v>68973</v>
      </c>
      <c r="AQ1353" s="1">
        <f>SUM(AQ1313:AQ1352)</f>
        <v>800378</v>
      </c>
      <c r="AS1353" s="1">
        <f>SUM(AS1313:AS1352)</f>
        <v>521185</v>
      </c>
      <c r="AT1353" s="1">
        <f>SUM(AT1313:AT1352)</f>
        <v>201474</v>
      </c>
      <c r="AU1353" s="1">
        <f>SUM(AU1313:AU1352)</f>
        <v>170095</v>
      </c>
      <c r="AV1353" s="1">
        <f>SUM(AV1313:AV1352)</f>
        <v>149616</v>
      </c>
      <c r="AX1353" s="1">
        <f>SUM(AX1313:AX1351)</f>
        <v>314891</v>
      </c>
      <c r="AY1353" s="1">
        <f>SUM(AY1313:AY1351)</f>
        <v>101957</v>
      </c>
      <c r="AZ1353" s="1">
        <f>SUM(AZ1313:AZ1351)</f>
        <v>300921</v>
      </c>
      <c r="BA1353" s="1"/>
      <c r="BC1353" s="1">
        <f>SUM(BC1313:BC1351)</f>
        <v>6174</v>
      </c>
      <c r="BD1353" s="1">
        <f>SUM(BD1313:BD1351)</f>
        <v>1525</v>
      </c>
      <c r="BE1353" s="1">
        <f>SUM(BE1313:BE1351)</f>
        <v>5684</v>
      </c>
      <c r="BF1353" s="1"/>
      <c r="BH1353" s="1">
        <f>SUM(BH1313:BH1351)</f>
        <v>63</v>
      </c>
      <c r="BI1353" s="1">
        <f>SUM(BI1313:BI1351)</f>
        <v>29</v>
      </c>
      <c r="BJ1353" s="1">
        <f>SUM(BJ1313:BJ1351)</f>
        <v>161</v>
      </c>
    </row>
    <row r="1354" spans="1:62" x14ac:dyDescent="0.2">
      <c r="B1354" s="11"/>
      <c r="H1354" s="1"/>
      <c r="I1354" s="2"/>
      <c r="J1354" s="2"/>
      <c r="K1354" s="7"/>
      <c r="L1354" s="7"/>
      <c r="M1354" s="7"/>
      <c r="AX1354" s="1"/>
    </row>
    <row r="1355" spans="1:62" hidden="1" outlineLevel="1" x14ac:dyDescent="0.2">
      <c r="A1355" t="s">
        <v>1256</v>
      </c>
      <c r="B1355" s="11" t="s">
        <v>1885</v>
      </c>
      <c r="E1355" s="1">
        <v>1121</v>
      </c>
      <c r="G1355" s="1">
        <v>874</v>
      </c>
      <c r="H1355" s="1">
        <v>870</v>
      </c>
      <c r="I1355" s="2"/>
      <c r="J1355" s="2">
        <f t="shared" si="267"/>
        <v>0.77609277430865298</v>
      </c>
      <c r="K1355" s="7"/>
      <c r="L1355" s="7"/>
      <c r="M1355" s="7"/>
      <c r="AA1355" t="s">
        <v>1256</v>
      </c>
      <c r="AB1355" t="e">
        <f>#REF!</f>
        <v>#REF!</v>
      </c>
      <c r="AE1355" s="40">
        <v>50</v>
      </c>
      <c r="AF1355" s="42">
        <v>1</v>
      </c>
      <c r="AG1355" s="42">
        <v>5</v>
      </c>
      <c r="AH1355" s="46">
        <v>325</v>
      </c>
      <c r="AI1355" s="46">
        <f t="shared" si="253"/>
        <v>50001</v>
      </c>
      <c r="AJ1355" s="11" t="s">
        <v>1376</v>
      </c>
      <c r="AS1355" s="1">
        <f>G1355</f>
        <v>874</v>
      </c>
      <c r="AT1355" s="1">
        <f>AS1355-AU1355</f>
        <v>230</v>
      </c>
      <c r="AU1355" s="1">
        <v>644</v>
      </c>
      <c r="AX1355" s="1"/>
    </row>
    <row r="1356" spans="1:62" hidden="1" outlineLevel="1" x14ac:dyDescent="0.2">
      <c r="A1356" t="s">
        <v>218</v>
      </c>
      <c r="B1356" s="11" t="s">
        <v>1885</v>
      </c>
      <c r="E1356" s="1">
        <v>683</v>
      </c>
      <c r="G1356" s="1">
        <v>546</v>
      </c>
      <c r="H1356" s="1">
        <v>540</v>
      </c>
      <c r="I1356" s="2"/>
      <c r="J1356" s="2">
        <f t="shared" si="267"/>
        <v>0.79062957540263545</v>
      </c>
      <c r="K1356" s="7"/>
      <c r="L1356" s="7"/>
      <c r="M1356" s="7"/>
      <c r="AA1356" t="s">
        <v>375</v>
      </c>
      <c r="AB1356" t="e">
        <f>#REF!</f>
        <v>#REF!</v>
      </c>
      <c r="AE1356" s="40">
        <v>50</v>
      </c>
      <c r="AF1356" s="42">
        <v>19</v>
      </c>
      <c r="AG1356" s="42">
        <v>5</v>
      </c>
      <c r="AH1356" s="46">
        <v>475</v>
      </c>
      <c r="AI1356" s="46">
        <f t="shared" si="253"/>
        <v>50019</v>
      </c>
      <c r="AJ1356" s="11" t="s">
        <v>1376</v>
      </c>
      <c r="AS1356" s="1">
        <f t="shared" ref="AS1356:AS1419" si="269">G1356</f>
        <v>546</v>
      </c>
      <c r="AT1356" s="1">
        <f t="shared" ref="AT1356:AT1419" si="270">AS1356-AU1356</f>
        <v>94</v>
      </c>
      <c r="AU1356" s="1">
        <v>452</v>
      </c>
      <c r="AX1356" s="1"/>
    </row>
    <row r="1357" spans="1:62" hidden="1" outlineLevel="1" x14ac:dyDescent="0.2">
      <c r="A1357" t="s">
        <v>3030</v>
      </c>
      <c r="B1357" s="11" t="s">
        <v>1885</v>
      </c>
      <c r="E1357" s="1">
        <v>1533</v>
      </c>
      <c r="G1357" s="1">
        <v>1088</v>
      </c>
      <c r="H1357" s="1">
        <v>1079</v>
      </c>
      <c r="I1357" s="2"/>
      <c r="J1357" s="2">
        <f t="shared" si="267"/>
        <v>0.70384866275277236</v>
      </c>
      <c r="K1357" s="7"/>
      <c r="L1357" s="7"/>
      <c r="M1357" s="7"/>
      <c r="AA1357" t="s">
        <v>2988</v>
      </c>
      <c r="AB1357" t="e">
        <f>#REF!</f>
        <v>#REF!</v>
      </c>
      <c r="AE1357" s="40">
        <v>50</v>
      </c>
      <c r="AF1357" s="42">
        <v>13</v>
      </c>
      <c r="AG1357" s="42">
        <v>5</v>
      </c>
      <c r="AH1357" s="46">
        <v>700</v>
      </c>
      <c r="AI1357" s="46">
        <f t="shared" si="253"/>
        <v>50013</v>
      </c>
      <c r="AJ1357" s="11" t="s">
        <v>1376</v>
      </c>
      <c r="AS1357" s="1">
        <f t="shared" si="269"/>
        <v>1088</v>
      </c>
      <c r="AT1357" s="1">
        <f t="shared" si="270"/>
        <v>482</v>
      </c>
      <c r="AU1357" s="1">
        <v>606</v>
      </c>
      <c r="AX1357" s="1"/>
    </row>
    <row r="1358" spans="1:62" hidden="1" outlineLevel="1" x14ac:dyDescent="0.2">
      <c r="A1358" t="s">
        <v>711</v>
      </c>
      <c r="B1358" s="11" t="s">
        <v>1885</v>
      </c>
      <c r="E1358" s="1">
        <v>444</v>
      </c>
      <c r="G1358" s="1">
        <v>368</v>
      </c>
      <c r="H1358" s="1">
        <v>365</v>
      </c>
      <c r="I1358" s="2"/>
      <c r="J1358" s="2">
        <f t="shared" si="267"/>
        <v>0.82207207207207211</v>
      </c>
      <c r="K1358" s="7"/>
      <c r="L1358" s="7"/>
      <c r="M1358" s="7"/>
      <c r="AA1358" t="s">
        <v>2134</v>
      </c>
      <c r="AB1358" t="e">
        <f>#REF!</f>
        <v>#REF!</v>
      </c>
      <c r="AE1358" s="40">
        <v>50</v>
      </c>
      <c r="AF1358" s="42">
        <v>27</v>
      </c>
      <c r="AG1358" s="42">
        <v>5</v>
      </c>
      <c r="AH1358" s="46">
        <v>1300</v>
      </c>
      <c r="AI1358" s="46">
        <f t="shared" si="253"/>
        <v>50027</v>
      </c>
      <c r="AJ1358" s="11" t="s">
        <v>1376</v>
      </c>
      <c r="AS1358" s="1">
        <f t="shared" si="269"/>
        <v>368</v>
      </c>
      <c r="AT1358" s="1">
        <f t="shared" si="270"/>
        <v>154</v>
      </c>
      <c r="AU1358" s="1">
        <v>214</v>
      </c>
      <c r="AX1358" s="1"/>
    </row>
    <row r="1359" spans="1:62" hidden="1" outlineLevel="1" x14ac:dyDescent="0.2">
      <c r="A1359" t="s">
        <v>1698</v>
      </c>
      <c r="B1359" s="11" t="s">
        <v>1885</v>
      </c>
      <c r="E1359" s="1">
        <v>2103</v>
      </c>
      <c r="G1359" s="1">
        <v>1502</v>
      </c>
      <c r="H1359" s="1">
        <v>1485</v>
      </c>
      <c r="I1359" s="2"/>
      <c r="J1359" s="2">
        <f t="shared" si="267"/>
        <v>0.70613409415121253</v>
      </c>
      <c r="K1359" s="7"/>
      <c r="L1359" s="7"/>
      <c r="M1359" s="7"/>
      <c r="AA1359" t="s">
        <v>876</v>
      </c>
      <c r="AB1359" t="e">
        <f>#REF!</f>
        <v>#REF!</v>
      </c>
      <c r="AE1359" s="40">
        <v>50</v>
      </c>
      <c r="AF1359" s="42">
        <v>3</v>
      </c>
      <c r="AG1359" s="42">
        <v>5</v>
      </c>
      <c r="AH1359" s="46">
        <v>1450</v>
      </c>
      <c r="AI1359" s="46">
        <f t="shared" si="253"/>
        <v>50003</v>
      </c>
      <c r="AJ1359" s="11" t="s">
        <v>1376</v>
      </c>
      <c r="AS1359" s="1">
        <f t="shared" si="269"/>
        <v>1502</v>
      </c>
      <c r="AT1359" s="1">
        <f t="shared" si="270"/>
        <v>397</v>
      </c>
      <c r="AU1359" s="1">
        <v>1105</v>
      </c>
      <c r="AX1359" s="1"/>
    </row>
    <row r="1360" spans="1:62" hidden="1" outlineLevel="1" x14ac:dyDescent="0.2">
      <c r="A1360" t="s">
        <v>1431</v>
      </c>
      <c r="B1360" s="11" t="s">
        <v>1885</v>
      </c>
      <c r="E1360" s="1">
        <v>265</v>
      </c>
      <c r="G1360" s="1">
        <v>214</v>
      </c>
      <c r="H1360" s="1">
        <v>214</v>
      </c>
      <c r="I1360" s="2"/>
      <c r="J1360" s="2">
        <f t="shared" si="267"/>
        <v>0.8075471698113208</v>
      </c>
      <c r="K1360" s="7"/>
      <c r="L1360" s="7"/>
      <c r="M1360" s="7"/>
      <c r="AA1360" t="s">
        <v>1993</v>
      </c>
      <c r="AB1360" t="e">
        <f>#REF!</f>
        <v>#REF!</v>
      </c>
      <c r="AE1360" s="40">
        <v>50</v>
      </c>
      <c r="AF1360" s="42">
        <v>25</v>
      </c>
      <c r="AG1360" s="42">
        <v>5</v>
      </c>
      <c r="AH1360" s="46">
        <v>1900</v>
      </c>
      <c r="AI1360" s="46">
        <f t="shared" si="253"/>
        <v>50025</v>
      </c>
      <c r="AJ1360" s="11" t="s">
        <v>1376</v>
      </c>
      <c r="AS1360" s="1">
        <f t="shared" si="269"/>
        <v>214</v>
      </c>
      <c r="AT1360" s="1">
        <f t="shared" si="270"/>
        <v>66</v>
      </c>
      <c r="AU1360" s="1">
        <v>148</v>
      </c>
      <c r="AX1360" s="1"/>
    </row>
    <row r="1361" spans="1:50" hidden="1" outlineLevel="1" x14ac:dyDescent="0.2">
      <c r="A1361" t="s">
        <v>11</v>
      </c>
      <c r="B1361" s="11" t="s">
        <v>1885</v>
      </c>
      <c r="E1361" s="1">
        <v>1007</v>
      </c>
      <c r="G1361" s="1">
        <v>701</v>
      </c>
      <c r="H1361" s="1">
        <v>696</v>
      </c>
      <c r="I1361" s="2"/>
      <c r="J1361" s="2">
        <f t="shared" si="267"/>
        <v>0.69116186693147963</v>
      </c>
      <c r="K1361" s="7"/>
      <c r="L1361" s="7"/>
      <c r="M1361" s="7"/>
      <c r="AA1361" t="s">
        <v>1057</v>
      </c>
      <c r="AB1361" t="e">
        <f>#REF!</f>
        <v>#REF!</v>
      </c>
      <c r="AE1361" s="40">
        <v>50</v>
      </c>
      <c r="AF1361" s="42">
        <v>11</v>
      </c>
      <c r="AG1361" s="42">
        <v>10</v>
      </c>
      <c r="AH1361" s="46">
        <v>2500</v>
      </c>
      <c r="AI1361" s="46">
        <f t="shared" si="253"/>
        <v>50011</v>
      </c>
      <c r="AJ1361" s="11" t="s">
        <v>1376</v>
      </c>
      <c r="AS1361" s="1">
        <f t="shared" si="269"/>
        <v>701</v>
      </c>
      <c r="AT1361" s="1">
        <f t="shared" si="270"/>
        <v>250</v>
      </c>
      <c r="AU1361" s="1">
        <v>451</v>
      </c>
      <c r="AX1361" s="1"/>
    </row>
    <row r="1362" spans="1:50" hidden="1" outlineLevel="1" x14ac:dyDescent="0.2">
      <c r="A1362" t="s">
        <v>1813</v>
      </c>
      <c r="B1362" s="11" t="s">
        <v>1885</v>
      </c>
      <c r="E1362" s="1">
        <v>200</v>
      </c>
      <c r="G1362" s="1">
        <v>143</v>
      </c>
      <c r="H1362" s="1">
        <v>143</v>
      </c>
      <c r="I1362" s="2"/>
      <c r="J1362" s="2">
        <f t="shared" si="267"/>
        <v>0.71499999999999997</v>
      </c>
      <c r="K1362" s="7"/>
      <c r="L1362" s="7"/>
      <c r="M1362" s="7"/>
      <c r="AA1362" t="s">
        <v>2134</v>
      </c>
      <c r="AB1362" t="e">
        <f>#REF!</f>
        <v>#REF!</v>
      </c>
      <c r="AE1362" s="40">
        <v>50</v>
      </c>
      <c r="AF1362" s="42">
        <v>27</v>
      </c>
      <c r="AG1362" s="42">
        <v>11</v>
      </c>
      <c r="AH1362" s="46">
        <v>2575</v>
      </c>
      <c r="AI1362" s="46">
        <f t="shared" si="253"/>
        <v>50027</v>
      </c>
      <c r="AJ1362" s="11" t="s">
        <v>1376</v>
      </c>
      <c r="AS1362" s="1">
        <f t="shared" si="269"/>
        <v>143</v>
      </c>
      <c r="AT1362" s="1">
        <f t="shared" si="270"/>
        <v>70</v>
      </c>
      <c r="AU1362" s="1">
        <v>73</v>
      </c>
      <c r="AX1362" s="1"/>
    </row>
    <row r="1363" spans="1:50" hidden="1" outlineLevel="1" x14ac:dyDescent="0.2">
      <c r="A1363" t="s">
        <v>38</v>
      </c>
      <c r="B1363" s="11" t="s">
        <v>1885</v>
      </c>
      <c r="E1363" s="1">
        <v>773</v>
      </c>
      <c r="G1363" s="1">
        <v>674</v>
      </c>
      <c r="H1363" s="1">
        <v>669</v>
      </c>
      <c r="I1363" s="2"/>
      <c r="J1363" s="2">
        <f t="shared" si="267"/>
        <v>0.86545924967658472</v>
      </c>
      <c r="K1363" s="7"/>
      <c r="L1363" s="7"/>
      <c r="M1363" s="7"/>
      <c r="AA1363" t="s">
        <v>2134</v>
      </c>
      <c r="AB1363" t="e">
        <f>#REF!</f>
        <v>#REF!</v>
      </c>
      <c r="AE1363" s="40">
        <v>50</v>
      </c>
      <c r="AF1363" s="42">
        <v>27</v>
      </c>
      <c r="AG1363" s="42">
        <v>15</v>
      </c>
      <c r="AH1363" s="46">
        <v>2725</v>
      </c>
      <c r="AI1363" s="46">
        <f t="shared" si="253"/>
        <v>50027</v>
      </c>
      <c r="AJ1363" s="11" t="s">
        <v>1376</v>
      </c>
      <c r="AS1363" s="1">
        <f t="shared" si="269"/>
        <v>674</v>
      </c>
      <c r="AT1363" s="1">
        <f t="shared" si="270"/>
        <v>224</v>
      </c>
      <c r="AU1363" s="1">
        <v>450</v>
      </c>
      <c r="AX1363" s="1"/>
    </row>
    <row r="1364" spans="1:50" hidden="1" outlineLevel="1" x14ac:dyDescent="0.2">
      <c r="A1364" t="s">
        <v>43</v>
      </c>
      <c r="B1364" s="11" t="s">
        <v>1885</v>
      </c>
      <c r="E1364" s="1">
        <v>1479</v>
      </c>
      <c r="G1364" s="1">
        <v>1104</v>
      </c>
      <c r="H1364" s="1">
        <v>1095</v>
      </c>
      <c r="I1364" s="2"/>
      <c r="J1364" s="2">
        <f t="shared" si="267"/>
        <v>0.74036511156186613</v>
      </c>
      <c r="K1364" s="7"/>
      <c r="L1364" s="7"/>
      <c r="M1364" s="7"/>
      <c r="AA1364" t="s">
        <v>625</v>
      </c>
      <c r="AB1364" t="e">
        <f>#REF!</f>
        <v>#REF!</v>
      </c>
      <c r="AE1364" s="40">
        <v>50</v>
      </c>
      <c r="AF1364" s="42">
        <v>5</v>
      </c>
      <c r="AG1364" s="42">
        <v>5</v>
      </c>
      <c r="AH1364" s="46">
        <v>2875</v>
      </c>
      <c r="AI1364" s="46">
        <f t="shared" si="253"/>
        <v>50005</v>
      </c>
      <c r="AJ1364" s="11" t="s">
        <v>1376</v>
      </c>
      <c r="AS1364" s="1">
        <f t="shared" si="269"/>
        <v>1104</v>
      </c>
      <c r="AT1364" s="1">
        <f t="shared" si="270"/>
        <v>384</v>
      </c>
      <c r="AU1364" s="1">
        <v>720</v>
      </c>
      <c r="AX1364" s="1"/>
    </row>
    <row r="1365" spans="1:50" hidden="1" outlineLevel="1" x14ac:dyDescent="0.2">
      <c r="A1365" t="s">
        <v>849</v>
      </c>
      <c r="B1365" s="11" t="s">
        <v>1885</v>
      </c>
      <c r="E1365" s="1">
        <v>5960</v>
      </c>
      <c r="G1365" s="1">
        <v>3860</v>
      </c>
      <c r="H1365" s="1">
        <v>3807</v>
      </c>
      <c r="I1365" s="2"/>
      <c r="J1365" s="2">
        <f t="shared" si="267"/>
        <v>0.638758389261745</v>
      </c>
      <c r="K1365" s="7"/>
      <c r="L1365" s="7"/>
      <c r="M1365" s="7"/>
      <c r="AA1365" t="s">
        <v>636</v>
      </c>
      <c r="AB1365" t="e">
        <f>#REF!</f>
        <v>#REF!</v>
      </c>
      <c r="AE1365" s="40">
        <v>50</v>
      </c>
      <c r="AF1365" s="42">
        <v>23</v>
      </c>
      <c r="AG1365" s="42">
        <v>5</v>
      </c>
      <c r="AH1365" s="46">
        <v>3175</v>
      </c>
      <c r="AI1365" s="46">
        <f t="shared" si="253"/>
        <v>50023</v>
      </c>
      <c r="AJ1365" s="11" t="s">
        <v>1161</v>
      </c>
      <c r="AS1365" s="1">
        <f t="shared" si="269"/>
        <v>3860</v>
      </c>
      <c r="AT1365" s="1">
        <f t="shared" si="270"/>
        <v>859</v>
      </c>
      <c r="AU1365" s="1">
        <v>3001</v>
      </c>
      <c r="AX1365" s="1"/>
    </row>
    <row r="1366" spans="1:50" hidden="1" outlineLevel="1" x14ac:dyDescent="0.2">
      <c r="A1366" t="s">
        <v>849</v>
      </c>
      <c r="B1366" s="11" t="s">
        <v>1885</v>
      </c>
      <c r="E1366" s="1">
        <v>6253</v>
      </c>
      <c r="G1366" s="1">
        <v>4839</v>
      </c>
      <c r="H1366" s="1">
        <v>4766</v>
      </c>
      <c r="I1366" s="2"/>
      <c r="J1366" s="2">
        <f t="shared" si="267"/>
        <v>0.76219414680953146</v>
      </c>
      <c r="K1366" s="7"/>
      <c r="L1366" s="7"/>
      <c r="M1366" s="7"/>
      <c r="AA1366" t="s">
        <v>636</v>
      </c>
      <c r="AB1366" t="e">
        <f>#REF!</f>
        <v>#REF!</v>
      </c>
      <c r="AE1366" s="40">
        <v>50</v>
      </c>
      <c r="AF1366" s="42">
        <v>23</v>
      </c>
      <c r="AG1366" s="42">
        <v>10</v>
      </c>
      <c r="AH1366" s="46">
        <v>3250</v>
      </c>
      <c r="AI1366" s="46">
        <f t="shared" si="253"/>
        <v>50023</v>
      </c>
      <c r="AJ1366" s="11" t="s">
        <v>1376</v>
      </c>
      <c r="AS1366" s="1">
        <f t="shared" si="269"/>
        <v>4839</v>
      </c>
      <c r="AT1366" s="1">
        <f t="shared" si="270"/>
        <v>1062</v>
      </c>
      <c r="AU1366" s="1">
        <v>3777</v>
      </c>
      <c r="AX1366" s="1"/>
    </row>
    <row r="1367" spans="1:50" hidden="1" outlineLevel="1" x14ac:dyDescent="0.2">
      <c r="A1367" t="s">
        <v>502</v>
      </c>
      <c r="B1367" s="11" t="s">
        <v>1885</v>
      </c>
      <c r="E1367" s="1">
        <v>2088</v>
      </c>
      <c r="G1367" s="1">
        <v>1307</v>
      </c>
      <c r="H1367" s="1">
        <v>1296</v>
      </c>
      <c r="I1367" s="2"/>
      <c r="J1367" s="2">
        <f t="shared" si="267"/>
        <v>0.62068965517241381</v>
      </c>
      <c r="K1367" s="7"/>
      <c r="L1367" s="7"/>
      <c r="M1367" s="7"/>
      <c r="AA1367" t="s">
        <v>375</v>
      </c>
      <c r="AB1367" t="e">
        <f>#REF!</f>
        <v>#REF!</v>
      </c>
      <c r="AE1367" s="40">
        <v>50</v>
      </c>
      <c r="AF1367" s="42">
        <v>19</v>
      </c>
      <c r="AG1367" s="42">
        <v>10</v>
      </c>
      <c r="AH1367" s="46">
        <v>3550</v>
      </c>
      <c r="AI1367" s="46">
        <f t="shared" si="253"/>
        <v>50019</v>
      </c>
      <c r="AJ1367" s="11" t="s">
        <v>1376</v>
      </c>
      <c r="AS1367" s="1">
        <f t="shared" si="269"/>
        <v>1307</v>
      </c>
      <c r="AT1367" s="1">
        <f t="shared" si="270"/>
        <v>319</v>
      </c>
      <c r="AU1367" s="1">
        <v>988</v>
      </c>
      <c r="AX1367" s="1"/>
    </row>
    <row r="1368" spans="1:50" hidden="1" outlineLevel="1" x14ac:dyDescent="0.2">
      <c r="A1368" t="s">
        <v>685</v>
      </c>
      <c r="B1368" s="11" t="s">
        <v>1885</v>
      </c>
      <c r="E1368" s="1">
        <v>244</v>
      </c>
      <c r="G1368" s="1">
        <v>178</v>
      </c>
      <c r="H1368" s="1">
        <v>176</v>
      </c>
      <c r="I1368" s="2"/>
      <c r="J1368" s="2">
        <f t="shared" si="267"/>
        <v>0.72131147540983609</v>
      </c>
      <c r="K1368" s="7"/>
      <c r="L1368" s="7"/>
      <c r="M1368" s="7"/>
      <c r="AA1368" t="s">
        <v>2600</v>
      </c>
      <c r="AB1368" t="e">
        <f>#REF!</f>
        <v>#REF!</v>
      </c>
      <c r="AE1368" s="40">
        <v>50</v>
      </c>
      <c r="AF1368" s="42">
        <v>15</v>
      </c>
      <c r="AG1368" s="42">
        <v>5</v>
      </c>
      <c r="AH1368" s="46">
        <v>4375</v>
      </c>
      <c r="AI1368" s="46">
        <f t="shared" si="253"/>
        <v>50015</v>
      </c>
      <c r="AJ1368" s="11" t="s">
        <v>1376</v>
      </c>
      <c r="AS1368" s="1">
        <f t="shared" si="269"/>
        <v>178</v>
      </c>
      <c r="AT1368" s="1">
        <f t="shared" si="270"/>
        <v>47</v>
      </c>
      <c r="AU1368" s="1">
        <v>131</v>
      </c>
      <c r="AX1368" s="1"/>
    </row>
    <row r="1369" spans="1:50" hidden="1" outlineLevel="1" x14ac:dyDescent="0.2">
      <c r="A1369" t="s">
        <v>876</v>
      </c>
      <c r="B1369" s="11" t="s">
        <v>1885</v>
      </c>
      <c r="E1369" s="1">
        <v>10257</v>
      </c>
      <c r="G1369" s="1">
        <v>7152</v>
      </c>
      <c r="H1369" s="1">
        <v>7096</v>
      </c>
      <c r="I1369" s="2"/>
      <c r="J1369" s="2">
        <f t="shared" si="267"/>
        <v>0.69182022033733059</v>
      </c>
      <c r="K1369" s="7"/>
      <c r="L1369" s="7"/>
      <c r="M1369" s="7"/>
      <c r="AA1369" t="s">
        <v>876</v>
      </c>
      <c r="AB1369" t="e">
        <f>#REF!</f>
        <v>#REF!</v>
      </c>
      <c r="AE1369" s="40">
        <v>50</v>
      </c>
      <c r="AF1369" s="42">
        <v>3</v>
      </c>
      <c r="AG1369" s="42">
        <v>10</v>
      </c>
      <c r="AH1369" s="46">
        <v>4825</v>
      </c>
      <c r="AI1369" s="46">
        <f t="shared" si="253"/>
        <v>50003</v>
      </c>
      <c r="AJ1369" s="11" t="s">
        <v>1376</v>
      </c>
      <c r="AS1369" s="1">
        <f t="shared" si="269"/>
        <v>7152</v>
      </c>
      <c r="AT1369" s="1">
        <f t="shared" si="270"/>
        <v>2168</v>
      </c>
      <c r="AU1369" s="1">
        <v>4984</v>
      </c>
      <c r="AX1369" s="1"/>
    </row>
    <row r="1370" spans="1:50" hidden="1" outlineLevel="1" x14ac:dyDescent="0.2">
      <c r="A1370" t="s">
        <v>2632</v>
      </c>
      <c r="B1370" s="11" t="s">
        <v>1885</v>
      </c>
      <c r="E1370" s="1">
        <v>804</v>
      </c>
      <c r="G1370" s="1">
        <v>592</v>
      </c>
      <c r="H1370" s="1">
        <v>583</v>
      </c>
      <c r="I1370" s="2"/>
      <c r="J1370" s="2">
        <f t="shared" si="267"/>
        <v>0.72512437810945274</v>
      </c>
      <c r="K1370" s="7"/>
      <c r="L1370" s="7"/>
      <c r="M1370" s="7"/>
      <c r="AA1370" t="s">
        <v>542</v>
      </c>
      <c r="AB1370" t="e">
        <f>#REF!</f>
        <v>#REF!</v>
      </c>
      <c r="AE1370" s="40">
        <v>50</v>
      </c>
      <c r="AF1370" s="42">
        <v>21</v>
      </c>
      <c r="AG1370" s="42">
        <v>5</v>
      </c>
      <c r="AH1370" s="46">
        <v>5200</v>
      </c>
      <c r="AI1370" s="46">
        <f t="shared" si="253"/>
        <v>50021</v>
      </c>
      <c r="AJ1370" s="11" t="s">
        <v>1376</v>
      </c>
      <c r="AS1370" s="1">
        <f t="shared" si="269"/>
        <v>592</v>
      </c>
      <c r="AT1370" s="1">
        <f t="shared" si="270"/>
        <v>158</v>
      </c>
      <c r="AU1370" s="1">
        <v>434</v>
      </c>
      <c r="AX1370" s="1"/>
    </row>
    <row r="1371" spans="1:50" hidden="1" outlineLevel="1" x14ac:dyDescent="0.2">
      <c r="A1371" t="s">
        <v>2164</v>
      </c>
      <c r="B1371" s="11" t="s">
        <v>1885</v>
      </c>
      <c r="E1371" s="1">
        <v>1079</v>
      </c>
      <c r="G1371" s="1">
        <v>721</v>
      </c>
      <c r="H1371" s="1">
        <v>711</v>
      </c>
      <c r="I1371" s="2"/>
      <c r="J1371" s="2">
        <f t="shared" si="267"/>
        <v>0.65894346617238186</v>
      </c>
      <c r="K1371" s="7"/>
      <c r="L1371" s="7"/>
      <c r="M1371" s="7"/>
      <c r="AA1371" t="s">
        <v>1057</v>
      </c>
      <c r="AB1371" t="e">
        <f>#REF!</f>
        <v>#REF!</v>
      </c>
      <c r="AE1371" s="40">
        <v>50</v>
      </c>
      <c r="AF1371" s="42">
        <v>11</v>
      </c>
      <c r="AG1371" s="42">
        <v>15</v>
      </c>
      <c r="AH1371" s="46">
        <v>5425</v>
      </c>
      <c r="AI1371" s="46">
        <f t="shared" si="253"/>
        <v>50011</v>
      </c>
      <c r="AJ1371" s="11" t="s">
        <v>1376</v>
      </c>
      <c r="AS1371" s="1">
        <f t="shared" si="269"/>
        <v>721</v>
      </c>
      <c r="AT1371" s="1">
        <f t="shared" si="270"/>
        <v>172</v>
      </c>
      <c r="AU1371" s="1">
        <v>549</v>
      </c>
      <c r="AX1371" s="1"/>
    </row>
    <row r="1372" spans="1:50" hidden="1" outlineLevel="1" x14ac:dyDescent="0.2">
      <c r="A1372" t="s">
        <v>340</v>
      </c>
      <c r="B1372" s="11" t="s">
        <v>1885</v>
      </c>
      <c r="E1372" s="1">
        <v>2071</v>
      </c>
      <c r="G1372" s="1">
        <v>1553</v>
      </c>
      <c r="H1372" s="1">
        <v>1534</v>
      </c>
      <c r="I1372" s="2"/>
      <c r="J1372" s="2">
        <f t="shared" si="267"/>
        <v>0.7407049734427813</v>
      </c>
      <c r="K1372" s="7"/>
      <c r="L1372" s="7"/>
      <c r="M1372" s="7"/>
      <c r="AA1372" t="s">
        <v>636</v>
      </c>
      <c r="AB1372" t="e">
        <f>#REF!</f>
        <v>#REF!</v>
      </c>
      <c r="AE1372" s="40">
        <v>50</v>
      </c>
      <c r="AF1372" s="42">
        <v>23</v>
      </c>
      <c r="AG1372" s="42">
        <v>15</v>
      </c>
      <c r="AH1372" s="46">
        <v>5650</v>
      </c>
      <c r="AI1372" s="46">
        <f t="shared" si="253"/>
        <v>50023</v>
      </c>
      <c r="AJ1372" s="11" t="s">
        <v>1376</v>
      </c>
      <c r="AS1372" s="1">
        <f t="shared" si="269"/>
        <v>1553</v>
      </c>
      <c r="AT1372" s="1">
        <f t="shared" si="270"/>
        <v>239</v>
      </c>
      <c r="AU1372" s="1">
        <v>1314</v>
      </c>
      <c r="AX1372" s="1"/>
    </row>
    <row r="1373" spans="1:50" hidden="1" outlineLevel="1" x14ac:dyDescent="0.2">
      <c r="A1373" t="s">
        <v>341</v>
      </c>
      <c r="B1373" s="11" t="s">
        <v>1885</v>
      </c>
      <c r="E1373" s="1">
        <v>1579</v>
      </c>
      <c r="G1373" s="1">
        <v>1162</v>
      </c>
      <c r="H1373" s="1">
        <v>1147</v>
      </c>
      <c r="I1373" s="2"/>
      <c r="J1373" s="2">
        <f t="shared" si="267"/>
        <v>0.72640911969601019</v>
      </c>
      <c r="K1373" s="7"/>
      <c r="L1373" s="7"/>
      <c r="M1373" s="7"/>
      <c r="AA1373" t="s">
        <v>2134</v>
      </c>
      <c r="AB1373" t="e">
        <f>#REF!</f>
        <v>#REF!</v>
      </c>
      <c r="AE1373" s="40">
        <v>50</v>
      </c>
      <c r="AF1373" s="42">
        <v>27</v>
      </c>
      <c r="AG1373" s="42">
        <v>20</v>
      </c>
      <c r="AH1373" s="46">
        <v>5800</v>
      </c>
      <c r="AI1373" s="46">
        <f t="shared" ref="AI1373:AI1436" si="271">AE1373*1000+AF1373</f>
        <v>50027</v>
      </c>
      <c r="AJ1373" s="11" t="s">
        <v>1376</v>
      </c>
      <c r="AS1373" s="1">
        <f t="shared" si="269"/>
        <v>1162</v>
      </c>
      <c r="AT1373" s="1">
        <f t="shared" si="270"/>
        <v>270</v>
      </c>
      <c r="AU1373" s="1">
        <v>892</v>
      </c>
      <c r="AX1373" s="1"/>
    </row>
    <row r="1374" spans="1:50" hidden="1" outlineLevel="1" x14ac:dyDescent="0.2">
      <c r="A1374" t="s">
        <v>49</v>
      </c>
      <c r="B1374" s="11" t="s">
        <v>1885</v>
      </c>
      <c r="E1374" s="1">
        <v>162</v>
      </c>
      <c r="G1374" s="1">
        <v>130</v>
      </c>
      <c r="H1374" s="1">
        <v>130</v>
      </c>
      <c r="I1374" s="2"/>
      <c r="J1374" s="2">
        <f t="shared" si="267"/>
        <v>0.80246913580246915</v>
      </c>
      <c r="K1374" s="7"/>
      <c r="L1374" s="7"/>
      <c r="M1374" s="7"/>
      <c r="AA1374" t="s">
        <v>775</v>
      </c>
      <c r="AB1374" t="e">
        <f>#REF!</f>
        <v>#REF!</v>
      </c>
      <c r="AE1374" s="40">
        <v>50</v>
      </c>
      <c r="AF1374" s="42">
        <v>9</v>
      </c>
      <c r="AG1374" s="42">
        <v>15</v>
      </c>
      <c r="AH1374" s="46">
        <v>6325</v>
      </c>
      <c r="AI1374" s="46">
        <f t="shared" si="271"/>
        <v>50009</v>
      </c>
      <c r="AJ1374" s="11" t="s">
        <v>1376</v>
      </c>
      <c r="AS1374" s="1">
        <f t="shared" si="269"/>
        <v>130</v>
      </c>
      <c r="AT1374" s="1">
        <f t="shared" si="270"/>
        <v>73</v>
      </c>
      <c r="AU1374" s="1">
        <v>57</v>
      </c>
      <c r="AX1374" s="1"/>
    </row>
    <row r="1375" spans="1:50" hidden="1" outlineLevel="1" x14ac:dyDescent="0.2">
      <c r="A1375" t="s">
        <v>50</v>
      </c>
      <c r="B1375" s="11" t="s">
        <v>1885</v>
      </c>
      <c r="E1375" s="1">
        <v>1025</v>
      </c>
      <c r="G1375" s="1">
        <v>786</v>
      </c>
      <c r="H1375" s="1">
        <v>778</v>
      </c>
      <c r="I1375" s="2"/>
      <c r="J1375" s="2">
        <f t="shared" si="267"/>
        <v>0.75902439024390245</v>
      </c>
      <c r="K1375" s="7"/>
      <c r="L1375" s="7"/>
      <c r="M1375" s="7"/>
      <c r="AA1375" t="s">
        <v>2987</v>
      </c>
      <c r="AB1375" t="e">
        <f>#REF!</f>
        <v>#REF!</v>
      </c>
      <c r="AE1375" s="40">
        <v>50</v>
      </c>
      <c r="AF1375" s="42">
        <v>7</v>
      </c>
      <c r="AG1375" s="42">
        <v>5</v>
      </c>
      <c r="AH1375" s="46">
        <v>6550</v>
      </c>
      <c r="AI1375" s="46">
        <f t="shared" si="271"/>
        <v>50007</v>
      </c>
      <c r="AJ1375" s="11" t="s">
        <v>1376</v>
      </c>
      <c r="AS1375" s="1">
        <f t="shared" si="269"/>
        <v>786</v>
      </c>
      <c r="AT1375" s="1">
        <f t="shared" si="270"/>
        <v>170</v>
      </c>
      <c r="AU1375" s="1">
        <v>616</v>
      </c>
      <c r="AX1375" s="1"/>
    </row>
    <row r="1376" spans="1:50" hidden="1" outlineLevel="1" x14ac:dyDescent="0.2">
      <c r="A1376" t="s">
        <v>2128</v>
      </c>
      <c r="B1376" s="11" t="s">
        <v>1885</v>
      </c>
      <c r="E1376" s="1">
        <v>2093</v>
      </c>
      <c r="G1376" s="1">
        <v>1511</v>
      </c>
      <c r="H1376" s="1">
        <v>1494</v>
      </c>
      <c r="I1376" s="2"/>
      <c r="J1376" s="2">
        <f t="shared" si="267"/>
        <v>0.71380793119923558</v>
      </c>
      <c r="K1376" s="7"/>
      <c r="L1376" s="7"/>
      <c r="M1376" s="7"/>
      <c r="AA1376" t="s">
        <v>1882</v>
      </c>
      <c r="AB1376" t="e">
        <f>#REF!</f>
        <v>#REF!</v>
      </c>
      <c r="AE1376" s="40">
        <v>50</v>
      </c>
      <c r="AF1376" s="42">
        <v>17</v>
      </c>
      <c r="AG1376" s="42">
        <v>5</v>
      </c>
      <c r="AH1376" s="46">
        <v>7375</v>
      </c>
      <c r="AI1376" s="46">
        <f t="shared" si="271"/>
        <v>50017</v>
      </c>
      <c r="AJ1376" s="11" t="s">
        <v>1376</v>
      </c>
      <c r="AS1376" s="1">
        <f t="shared" si="269"/>
        <v>1511</v>
      </c>
      <c r="AT1376" s="1">
        <f t="shared" si="270"/>
        <v>507</v>
      </c>
      <c r="AU1376" s="1">
        <v>1004</v>
      </c>
      <c r="AX1376" s="1"/>
    </row>
    <row r="1377" spans="1:50" hidden="1" outlineLevel="1" x14ac:dyDescent="0.2">
      <c r="A1377" t="s">
        <v>225</v>
      </c>
      <c r="B1377" s="11" t="s">
        <v>1885</v>
      </c>
      <c r="E1377" s="1">
        <v>1002</v>
      </c>
      <c r="G1377" s="1">
        <v>718</v>
      </c>
      <c r="H1377" s="1">
        <v>717</v>
      </c>
      <c r="I1377" s="2"/>
      <c r="J1377" s="2">
        <f t="shared" si="267"/>
        <v>0.71556886227544914</v>
      </c>
      <c r="K1377" s="7"/>
      <c r="L1377" s="7"/>
      <c r="M1377" s="7"/>
      <c r="AA1377" t="s">
        <v>1882</v>
      </c>
      <c r="AB1377" t="e">
        <f>#REF!</f>
        <v>#REF!</v>
      </c>
      <c r="AE1377" s="40">
        <v>50</v>
      </c>
      <c r="AF1377" s="42">
        <v>17</v>
      </c>
      <c r="AG1377" s="42">
        <v>10</v>
      </c>
      <c r="AH1377" s="46">
        <v>7600</v>
      </c>
      <c r="AI1377" s="46">
        <f t="shared" si="271"/>
        <v>50017</v>
      </c>
      <c r="AJ1377" s="11" t="s">
        <v>1376</v>
      </c>
      <c r="AS1377" s="1">
        <f t="shared" si="269"/>
        <v>718</v>
      </c>
      <c r="AT1377" s="1">
        <f t="shared" si="270"/>
        <v>246</v>
      </c>
      <c r="AU1377" s="1">
        <v>472</v>
      </c>
      <c r="AX1377" s="1"/>
    </row>
    <row r="1378" spans="1:50" hidden="1" outlineLevel="1" x14ac:dyDescent="0.2">
      <c r="A1378" t="s">
        <v>833</v>
      </c>
      <c r="B1378" s="11" t="s">
        <v>1885</v>
      </c>
      <c r="E1378" s="1">
        <v>3170</v>
      </c>
      <c r="G1378" s="1">
        <v>2209</v>
      </c>
      <c r="H1378" s="1">
        <v>2184</v>
      </c>
      <c r="I1378" s="2"/>
      <c r="J1378" s="2">
        <f t="shared" si="267"/>
        <v>0.68895899053627763</v>
      </c>
      <c r="K1378" s="7"/>
      <c r="L1378" s="7"/>
      <c r="M1378" s="7"/>
      <c r="AA1378" t="s">
        <v>542</v>
      </c>
      <c r="AB1378" t="e">
        <f>#REF!</f>
        <v>#REF!</v>
      </c>
      <c r="AE1378" s="40">
        <v>50</v>
      </c>
      <c r="AF1378" s="42">
        <v>21</v>
      </c>
      <c r="AG1378" s="42">
        <v>10</v>
      </c>
      <c r="AH1378" s="46">
        <v>7750</v>
      </c>
      <c r="AI1378" s="46">
        <f t="shared" si="271"/>
        <v>50021</v>
      </c>
      <c r="AJ1378" s="11" t="s">
        <v>1376</v>
      </c>
      <c r="AS1378" s="1">
        <f t="shared" si="269"/>
        <v>2209</v>
      </c>
      <c r="AT1378" s="1">
        <f t="shared" si="270"/>
        <v>429</v>
      </c>
      <c r="AU1378" s="1">
        <v>1780</v>
      </c>
      <c r="AX1378" s="1"/>
    </row>
    <row r="1379" spans="1:50" hidden="1" outlineLevel="1" x14ac:dyDescent="0.2">
      <c r="A1379" t="s">
        <v>539</v>
      </c>
      <c r="B1379" s="11" t="s">
        <v>1885</v>
      </c>
      <c r="E1379" s="1">
        <v>9933</v>
      </c>
      <c r="G1379" s="1">
        <v>6719</v>
      </c>
      <c r="H1379" s="1">
        <v>6663</v>
      </c>
      <c r="I1379" s="2"/>
      <c r="J1379" s="2">
        <f t="shared" ref="J1379:J1442" si="272">H1379/E1379</f>
        <v>0.67079432195711264</v>
      </c>
      <c r="K1379" s="7"/>
      <c r="L1379" s="7"/>
      <c r="M1379" s="7"/>
      <c r="AA1379" t="s">
        <v>1993</v>
      </c>
      <c r="AB1379" t="e">
        <f>#REF!</f>
        <v>#REF!</v>
      </c>
      <c r="AE1379" s="40">
        <v>50</v>
      </c>
      <c r="AF1379" s="42">
        <v>25</v>
      </c>
      <c r="AG1379" s="42">
        <v>10</v>
      </c>
      <c r="AH1379" s="46">
        <v>7900</v>
      </c>
      <c r="AI1379" s="46">
        <f t="shared" si="271"/>
        <v>50025</v>
      </c>
      <c r="AJ1379" s="11" t="s">
        <v>1376</v>
      </c>
      <c r="AS1379" s="1">
        <f t="shared" si="269"/>
        <v>6719</v>
      </c>
      <c r="AT1379" s="1">
        <f t="shared" si="270"/>
        <v>968</v>
      </c>
      <c r="AU1379" s="1">
        <v>5751</v>
      </c>
      <c r="AX1379" s="1"/>
    </row>
    <row r="1380" spans="1:50" hidden="1" outlineLevel="1" x14ac:dyDescent="0.2">
      <c r="A1380" t="s">
        <v>741</v>
      </c>
      <c r="B1380" s="11" t="s">
        <v>1885</v>
      </c>
      <c r="E1380" s="1">
        <v>756</v>
      </c>
      <c r="G1380" s="1">
        <v>605</v>
      </c>
      <c r="H1380" s="1">
        <v>601</v>
      </c>
      <c r="I1380" s="2"/>
      <c r="J1380" s="2">
        <f t="shared" si="272"/>
        <v>0.794973544973545</v>
      </c>
      <c r="K1380" s="7"/>
      <c r="L1380" s="7"/>
      <c r="M1380" s="7"/>
      <c r="AA1380" t="s">
        <v>2134</v>
      </c>
      <c r="AB1380" t="e">
        <f>#REF!</f>
        <v>#REF!</v>
      </c>
      <c r="AE1380" s="40">
        <v>50</v>
      </c>
      <c r="AF1380" s="42">
        <v>27</v>
      </c>
      <c r="AG1380" s="42">
        <v>25</v>
      </c>
      <c r="AH1380" s="46">
        <v>8275</v>
      </c>
      <c r="AI1380" s="46">
        <f t="shared" si="271"/>
        <v>50027</v>
      </c>
      <c r="AJ1380" s="11" t="s">
        <v>1376</v>
      </c>
      <c r="AS1380" s="1">
        <f t="shared" si="269"/>
        <v>605</v>
      </c>
      <c r="AT1380" s="1">
        <f t="shared" si="270"/>
        <v>79</v>
      </c>
      <c r="AU1380" s="1">
        <v>526</v>
      </c>
      <c r="AX1380" s="1"/>
    </row>
    <row r="1381" spans="1:50" hidden="1" outlineLevel="1" x14ac:dyDescent="0.2">
      <c r="A1381" t="s">
        <v>722</v>
      </c>
      <c r="B1381" s="11" t="s">
        <v>1885</v>
      </c>
      <c r="E1381" s="1">
        <v>927</v>
      </c>
      <c r="G1381" s="1">
        <v>745</v>
      </c>
      <c r="H1381" s="1">
        <v>738</v>
      </c>
      <c r="I1381" s="2"/>
      <c r="J1381" s="2">
        <f t="shared" si="272"/>
        <v>0.79611650485436891</v>
      </c>
      <c r="K1381" s="7"/>
      <c r="L1381" s="7"/>
      <c r="M1381" s="7"/>
      <c r="AA1381" t="s">
        <v>1256</v>
      </c>
      <c r="AB1381" t="e">
        <f>#REF!</f>
        <v>#REF!</v>
      </c>
      <c r="AE1381" s="40">
        <v>50</v>
      </c>
      <c r="AF1381" s="42">
        <v>1</v>
      </c>
      <c r="AG1381" s="42">
        <v>10</v>
      </c>
      <c r="AH1381" s="46">
        <v>8575</v>
      </c>
      <c r="AI1381" s="46">
        <f t="shared" si="271"/>
        <v>50001</v>
      </c>
      <c r="AJ1381" s="11" t="s">
        <v>1376</v>
      </c>
      <c r="AS1381" s="1">
        <f t="shared" si="269"/>
        <v>745</v>
      </c>
      <c r="AT1381" s="1">
        <f t="shared" si="270"/>
        <v>260</v>
      </c>
      <c r="AU1381" s="1">
        <v>485</v>
      </c>
      <c r="AX1381" s="1"/>
    </row>
    <row r="1382" spans="1:50" hidden="1" outlineLevel="1" x14ac:dyDescent="0.2">
      <c r="A1382" t="s">
        <v>726</v>
      </c>
      <c r="B1382" s="11" t="s">
        <v>1885</v>
      </c>
      <c r="E1382" s="1">
        <v>908</v>
      </c>
      <c r="G1382" s="1">
        <v>619</v>
      </c>
      <c r="H1382" s="1">
        <v>619</v>
      </c>
      <c r="I1382" s="2"/>
      <c r="J1382" s="2">
        <f t="shared" si="272"/>
        <v>0.68171806167400884</v>
      </c>
      <c r="K1382" s="7"/>
      <c r="L1382" s="7"/>
      <c r="M1382" s="7"/>
      <c r="AA1382" t="s">
        <v>775</v>
      </c>
      <c r="AB1382" t="e">
        <f>#REF!</f>
        <v>#REF!</v>
      </c>
      <c r="AE1382" s="40">
        <v>50</v>
      </c>
      <c r="AF1382" s="42">
        <v>9</v>
      </c>
      <c r="AG1382" s="42">
        <v>20</v>
      </c>
      <c r="AH1382" s="46">
        <v>8725</v>
      </c>
      <c r="AI1382" s="46">
        <f t="shared" si="271"/>
        <v>50009</v>
      </c>
      <c r="AJ1382" s="11" t="s">
        <v>1376</v>
      </c>
      <c r="AS1382" s="1">
        <f t="shared" si="269"/>
        <v>619</v>
      </c>
      <c r="AT1382" s="1">
        <f t="shared" si="270"/>
        <v>261</v>
      </c>
      <c r="AU1382" s="1">
        <v>358</v>
      </c>
      <c r="AX1382" s="1"/>
    </row>
    <row r="1383" spans="1:50" hidden="1" outlineLevel="1" x14ac:dyDescent="0.2">
      <c r="A1383" t="s">
        <v>2075</v>
      </c>
      <c r="B1383" s="11" t="s">
        <v>1885</v>
      </c>
      <c r="E1383" s="1">
        <v>3188</v>
      </c>
      <c r="G1383" s="1">
        <v>2263</v>
      </c>
      <c r="H1383" s="1">
        <v>2245</v>
      </c>
      <c r="I1383" s="2"/>
      <c r="J1383" s="2">
        <f t="shared" si="272"/>
        <v>0.70420326223337515</v>
      </c>
      <c r="K1383" s="7"/>
      <c r="L1383" s="7"/>
      <c r="M1383" s="7"/>
      <c r="AA1383" t="s">
        <v>1256</v>
      </c>
      <c r="AB1383" t="e">
        <f>#REF!</f>
        <v>#REF!</v>
      </c>
      <c r="AE1383" s="40">
        <v>50</v>
      </c>
      <c r="AF1383" s="42">
        <v>1</v>
      </c>
      <c r="AG1383" s="42">
        <v>15</v>
      </c>
      <c r="AH1383" s="46">
        <v>9025</v>
      </c>
      <c r="AI1383" s="46">
        <f t="shared" si="271"/>
        <v>50001</v>
      </c>
      <c r="AJ1383" s="11" t="s">
        <v>1376</v>
      </c>
      <c r="AS1383" s="1">
        <f t="shared" si="269"/>
        <v>2263</v>
      </c>
      <c r="AT1383" s="1">
        <f t="shared" si="270"/>
        <v>644</v>
      </c>
      <c r="AU1383" s="1">
        <v>1619</v>
      </c>
      <c r="AX1383" s="1"/>
    </row>
    <row r="1384" spans="1:50" hidden="1" outlineLevel="1" x14ac:dyDescent="0.2">
      <c r="A1384" t="s">
        <v>842</v>
      </c>
      <c r="B1384" s="11" t="s">
        <v>1885</v>
      </c>
      <c r="E1384" s="1">
        <v>1038</v>
      </c>
      <c r="G1384" s="1">
        <v>856</v>
      </c>
      <c r="H1384" s="1">
        <v>852</v>
      </c>
      <c r="I1384" s="2"/>
      <c r="J1384" s="2">
        <f t="shared" si="272"/>
        <v>0.82080924855491333</v>
      </c>
      <c r="K1384" s="7"/>
      <c r="L1384" s="7"/>
      <c r="M1384" s="7"/>
      <c r="AA1384" t="s">
        <v>1882</v>
      </c>
      <c r="AB1384" t="e">
        <f>#REF!</f>
        <v>#REF!</v>
      </c>
      <c r="AE1384" s="40">
        <v>50</v>
      </c>
      <c r="AF1384" s="42">
        <v>17</v>
      </c>
      <c r="AG1384" s="42">
        <v>15</v>
      </c>
      <c r="AH1384" s="46">
        <v>9325</v>
      </c>
      <c r="AI1384" s="46">
        <f t="shared" si="271"/>
        <v>50017</v>
      </c>
      <c r="AJ1384" s="11" t="s">
        <v>1376</v>
      </c>
      <c r="AS1384" s="1">
        <f t="shared" si="269"/>
        <v>856</v>
      </c>
      <c r="AT1384" s="1">
        <f t="shared" si="270"/>
        <v>207</v>
      </c>
      <c r="AU1384" s="1">
        <v>649</v>
      </c>
      <c r="AX1384" s="1"/>
    </row>
    <row r="1385" spans="1:50" hidden="1" outlineLevel="1" x14ac:dyDescent="0.2">
      <c r="A1385" t="s">
        <v>1460</v>
      </c>
      <c r="B1385" s="11" t="s">
        <v>1885</v>
      </c>
      <c r="E1385" s="1">
        <v>444</v>
      </c>
      <c r="G1385" s="1">
        <v>335</v>
      </c>
      <c r="H1385" s="1">
        <v>329</v>
      </c>
      <c r="I1385" s="2"/>
      <c r="J1385" s="2">
        <f t="shared" si="272"/>
        <v>0.74099099099099097</v>
      </c>
      <c r="K1385" s="7"/>
      <c r="L1385" s="7"/>
      <c r="M1385" s="7"/>
      <c r="AA1385" t="s">
        <v>1993</v>
      </c>
      <c r="AB1385" t="e">
        <f>#REF!</f>
        <v>#REF!</v>
      </c>
      <c r="AE1385" s="40">
        <v>50</v>
      </c>
      <c r="AF1385" s="42">
        <v>25</v>
      </c>
      <c r="AG1385" s="42">
        <v>15</v>
      </c>
      <c r="AH1385" s="46">
        <v>9475</v>
      </c>
      <c r="AI1385" s="46">
        <f t="shared" si="271"/>
        <v>50025</v>
      </c>
      <c r="AJ1385" s="11" t="s">
        <v>1376</v>
      </c>
      <c r="AS1385" s="1">
        <f t="shared" si="269"/>
        <v>335</v>
      </c>
      <c r="AT1385" s="1">
        <f t="shared" si="270"/>
        <v>55</v>
      </c>
      <c r="AU1385" s="1">
        <v>280</v>
      </c>
      <c r="AX1385" s="1"/>
    </row>
    <row r="1386" spans="1:50" hidden="1" outlineLevel="1" x14ac:dyDescent="0.2">
      <c r="A1386" t="s">
        <v>2912</v>
      </c>
      <c r="B1386" s="11" t="s">
        <v>1885</v>
      </c>
      <c r="E1386" s="1">
        <v>693</v>
      </c>
      <c r="G1386" s="1">
        <v>494</v>
      </c>
      <c r="H1386" s="1">
        <v>490</v>
      </c>
      <c r="I1386" s="2"/>
      <c r="J1386" s="2">
        <f t="shared" si="272"/>
        <v>0.70707070707070707</v>
      </c>
      <c r="K1386" s="7"/>
      <c r="L1386" s="7"/>
      <c r="M1386" s="7"/>
      <c r="AA1386" t="s">
        <v>375</v>
      </c>
      <c r="AB1386" t="e">
        <f>#REF!</f>
        <v>#REF!</v>
      </c>
      <c r="AE1386" s="40">
        <v>50</v>
      </c>
      <c r="AF1386" s="42">
        <v>19</v>
      </c>
      <c r="AG1386" s="42">
        <v>15</v>
      </c>
      <c r="AH1386" s="46">
        <v>9850</v>
      </c>
      <c r="AI1386" s="46">
        <f t="shared" si="271"/>
        <v>50019</v>
      </c>
      <c r="AJ1386" s="11" t="s">
        <v>1376</v>
      </c>
      <c r="AS1386" s="1">
        <f t="shared" si="269"/>
        <v>494</v>
      </c>
      <c r="AT1386" s="1">
        <f t="shared" si="270"/>
        <v>179</v>
      </c>
      <c r="AU1386" s="1">
        <v>315</v>
      </c>
      <c r="AX1386" s="1"/>
    </row>
    <row r="1387" spans="1:50" hidden="1" outlineLevel="1" x14ac:dyDescent="0.2">
      <c r="A1387" t="s">
        <v>1688</v>
      </c>
      <c r="B1387" s="11" t="s">
        <v>1885</v>
      </c>
      <c r="E1387" s="1">
        <v>70</v>
      </c>
      <c r="G1387" s="1">
        <v>65</v>
      </c>
      <c r="H1387" s="1">
        <v>64</v>
      </c>
      <c r="I1387" s="2"/>
      <c r="J1387" s="2">
        <f t="shared" si="272"/>
        <v>0.91428571428571426</v>
      </c>
      <c r="K1387" s="7"/>
      <c r="L1387" s="7"/>
      <c r="M1387" s="7"/>
      <c r="AA1387" t="s">
        <v>775</v>
      </c>
      <c r="AB1387" t="e">
        <f>#REF!</f>
        <v>#REF!</v>
      </c>
      <c r="AE1387" s="40">
        <v>50</v>
      </c>
      <c r="AF1387" s="42">
        <v>9</v>
      </c>
      <c r="AG1387" s="42">
        <v>25</v>
      </c>
      <c r="AH1387" s="46">
        <v>10075</v>
      </c>
      <c r="AI1387" s="46">
        <f t="shared" si="271"/>
        <v>50009</v>
      </c>
      <c r="AJ1387" s="11" t="s">
        <v>1376</v>
      </c>
      <c r="AS1387" s="1">
        <f t="shared" si="269"/>
        <v>65</v>
      </c>
      <c r="AT1387" s="1">
        <f t="shared" si="270"/>
        <v>37</v>
      </c>
      <c r="AU1387" s="1">
        <v>28</v>
      </c>
      <c r="AX1387" s="1"/>
    </row>
    <row r="1388" spans="1:50" hidden="1" outlineLevel="1" x14ac:dyDescent="0.2">
      <c r="A1388" t="s">
        <v>2758</v>
      </c>
      <c r="B1388" s="11" t="s">
        <v>1885</v>
      </c>
      <c r="E1388" s="1">
        <v>1265</v>
      </c>
      <c r="G1388" s="1">
        <v>929</v>
      </c>
      <c r="H1388" s="1">
        <v>924</v>
      </c>
      <c r="I1388" s="2"/>
      <c r="J1388" s="2">
        <f t="shared" si="272"/>
        <v>0.73043478260869565</v>
      </c>
      <c r="K1388" s="7"/>
      <c r="L1388" s="7"/>
      <c r="M1388" s="7"/>
      <c r="AA1388" t="s">
        <v>625</v>
      </c>
      <c r="AB1388" t="e">
        <f>#REF!</f>
        <v>#REF!</v>
      </c>
      <c r="AE1388" s="40">
        <v>50</v>
      </c>
      <c r="AF1388" s="42">
        <v>5</v>
      </c>
      <c r="AG1388" s="42">
        <v>10</v>
      </c>
      <c r="AH1388" s="46">
        <v>10450</v>
      </c>
      <c r="AI1388" s="46">
        <f t="shared" si="271"/>
        <v>50005</v>
      </c>
      <c r="AJ1388" s="11" t="s">
        <v>1376</v>
      </c>
      <c r="AS1388" s="1">
        <f t="shared" si="269"/>
        <v>929</v>
      </c>
      <c r="AT1388" s="1">
        <f t="shared" si="270"/>
        <v>198</v>
      </c>
      <c r="AU1388" s="1">
        <v>731</v>
      </c>
      <c r="AX1388" s="1"/>
    </row>
    <row r="1389" spans="1:50" hidden="1" outlineLevel="1" x14ac:dyDescent="0.2">
      <c r="A1389" t="s">
        <v>2402</v>
      </c>
      <c r="B1389" s="11" t="s">
        <v>1885</v>
      </c>
      <c r="E1389" s="1">
        <v>37091</v>
      </c>
      <c r="G1389" s="1">
        <v>22373</v>
      </c>
      <c r="H1389" s="1">
        <v>22218</v>
      </c>
      <c r="I1389" s="2"/>
      <c r="J1389" s="2">
        <f t="shared" si="272"/>
        <v>0.59901323771265269</v>
      </c>
      <c r="K1389" s="7"/>
      <c r="L1389" s="7"/>
      <c r="M1389" s="7"/>
      <c r="AA1389" t="s">
        <v>2987</v>
      </c>
      <c r="AB1389" t="e">
        <f>#REF!</f>
        <v>#REF!</v>
      </c>
      <c r="AE1389" s="40">
        <v>50</v>
      </c>
      <c r="AF1389" s="42">
        <v>7</v>
      </c>
      <c r="AG1389" s="42">
        <v>15</v>
      </c>
      <c r="AH1389" s="46">
        <v>10675</v>
      </c>
      <c r="AI1389" s="46">
        <f t="shared" si="271"/>
        <v>50007</v>
      </c>
      <c r="AJ1389" s="11" t="s">
        <v>1161</v>
      </c>
      <c r="AS1389" s="1">
        <f t="shared" si="269"/>
        <v>22373</v>
      </c>
      <c r="AT1389" s="1">
        <f t="shared" si="270"/>
        <v>5193</v>
      </c>
      <c r="AU1389" s="1">
        <v>17180</v>
      </c>
      <c r="AX1389" s="1"/>
    </row>
    <row r="1390" spans="1:50" hidden="1" outlineLevel="1" x14ac:dyDescent="0.2">
      <c r="A1390" t="s">
        <v>2587</v>
      </c>
      <c r="B1390" s="11" t="s">
        <v>1885</v>
      </c>
      <c r="E1390" s="1">
        <v>1173</v>
      </c>
      <c r="G1390" s="1">
        <v>900</v>
      </c>
      <c r="H1390" s="1">
        <v>892</v>
      </c>
      <c r="I1390" s="2"/>
      <c r="J1390" s="2">
        <f t="shared" si="272"/>
        <v>0.76044330775788571</v>
      </c>
      <c r="K1390" s="7"/>
      <c r="L1390" s="7"/>
      <c r="M1390" s="7"/>
      <c r="AA1390" t="s">
        <v>636</v>
      </c>
      <c r="AB1390" t="e">
        <f>#REF!</f>
        <v>#REF!</v>
      </c>
      <c r="AE1390" s="40">
        <v>50</v>
      </c>
      <c r="AF1390" s="42">
        <v>23</v>
      </c>
      <c r="AG1390" s="42">
        <v>20</v>
      </c>
      <c r="AH1390" s="46">
        <v>11125</v>
      </c>
      <c r="AI1390" s="46">
        <f t="shared" si="271"/>
        <v>50023</v>
      </c>
      <c r="AJ1390" s="11" t="s">
        <v>1376</v>
      </c>
      <c r="AS1390" s="1">
        <f t="shared" si="269"/>
        <v>900</v>
      </c>
      <c r="AT1390" s="1">
        <f t="shared" si="270"/>
        <v>217</v>
      </c>
      <c r="AU1390" s="1">
        <v>683</v>
      </c>
      <c r="AX1390" s="1"/>
    </row>
    <row r="1391" spans="1:50" hidden="1" outlineLevel="1" x14ac:dyDescent="0.2">
      <c r="A1391" t="s">
        <v>2876</v>
      </c>
      <c r="B1391" s="11" t="s">
        <v>1885</v>
      </c>
      <c r="E1391" s="1">
        <v>1437</v>
      </c>
      <c r="G1391" s="1">
        <v>1154</v>
      </c>
      <c r="H1391" s="1">
        <v>1148</v>
      </c>
      <c r="I1391" s="2"/>
      <c r="J1391" s="2">
        <f t="shared" si="272"/>
        <v>0.79888656924147528</v>
      </c>
      <c r="K1391" s="7"/>
      <c r="L1391" s="7"/>
      <c r="M1391" s="7"/>
      <c r="AA1391" t="s">
        <v>636</v>
      </c>
      <c r="AB1391" t="e">
        <f>#REF!</f>
        <v>#REF!</v>
      </c>
      <c r="AE1391" s="40">
        <v>50</v>
      </c>
      <c r="AF1391" s="42">
        <v>23</v>
      </c>
      <c r="AG1391" s="42">
        <v>25</v>
      </c>
      <c r="AH1391" s="46">
        <v>11350</v>
      </c>
      <c r="AI1391" s="46">
        <f t="shared" si="271"/>
        <v>50023</v>
      </c>
      <c r="AJ1391" s="11" t="s">
        <v>1376</v>
      </c>
      <c r="AS1391" s="1">
        <f t="shared" si="269"/>
        <v>1154</v>
      </c>
      <c r="AT1391" s="1">
        <f t="shared" si="270"/>
        <v>155</v>
      </c>
      <c r="AU1391" s="1">
        <v>999</v>
      </c>
      <c r="AX1391" s="1"/>
    </row>
    <row r="1392" spans="1:50" hidden="1" outlineLevel="1" x14ac:dyDescent="0.2">
      <c r="A1392" t="s">
        <v>2403</v>
      </c>
      <c r="B1392" s="11" t="s">
        <v>1885</v>
      </c>
      <c r="E1392" s="1">
        <v>3416</v>
      </c>
      <c r="G1392" s="1">
        <v>2218</v>
      </c>
      <c r="H1392" s="1">
        <v>2199</v>
      </c>
      <c r="I1392" s="2"/>
      <c r="J1392" s="2">
        <f t="shared" si="272"/>
        <v>0.6437353629976581</v>
      </c>
      <c r="K1392" s="7"/>
      <c r="L1392" s="7"/>
      <c r="M1392" s="7"/>
      <c r="AA1392" t="s">
        <v>2600</v>
      </c>
      <c r="AB1392" t="e">
        <f>#REF!</f>
        <v>#REF!</v>
      </c>
      <c r="AE1392" s="40">
        <v>50</v>
      </c>
      <c r="AF1392" s="42">
        <v>15</v>
      </c>
      <c r="AG1392" s="42">
        <v>10</v>
      </c>
      <c r="AH1392" s="46">
        <v>11500</v>
      </c>
      <c r="AI1392" s="46">
        <f t="shared" si="271"/>
        <v>50015</v>
      </c>
      <c r="AJ1392" s="11" t="s">
        <v>1376</v>
      </c>
      <c r="AS1392" s="1">
        <f t="shared" si="269"/>
        <v>2218</v>
      </c>
      <c r="AT1392" s="1">
        <f t="shared" si="270"/>
        <v>501</v>
      </c>
      <c r="AU1392" s="1">
        <v>1717</v>
      </c>
      <c r="AX1392" s="1"/>
    </row>
    <row r="1393" spans="1:50" hidden="1" outlineLevel="1" x14ac:dyDescent="0.2">
      <c r="A1393" t="s">
        <v>2404</v>
      </c>
      <c r="B1393" s="11" t="s">
        <v>1885</v>
      </c>
      <c r="E1393" s="1">
        <v>702</v>
      </c>
      <c r="G1393" s="1">
        <v>503</v>
      </c>
      <c r="H1393" s="1">
        <v>498</v>
      </c>
      <c r="I1393" s="2"/>
      <c r="J1393" s="2">
        <f t="shared" si="272"/>
        <v>0.70940170940170943</v>
      </c>
      <c r="K1393" s="7"/>
      <c r="L1393" s="7"/>
      <c r="M1393" s="7"/>
      <c r="AA1393" t="s">
        <v>775</v>
      </c>
      <c r="AB1393" t="e">
        <f>#REF!</f>
        <v>#REF!</v>
      </c>
      <c r="AE1393" s="40">
        <v>50</v>
      </c>
      <c r="AF1393" s="42">
        <v>9</v>
      </c>
      <c r="AG1393" s="42">
        <v>30</v>
      </c>
      <c r="AH1393" s="46">
        <v>11800</v>
      </c>
      <c r="AI1393" s="46">
        <f t="shared" si="271"/>
        <v>50009</v>
      </c>
      <c r="AJ1393" s="11" t="s">
        <v>1376</v>
      </c>
      <c r="AS1393" s="1">
        <f t="shared" si="269"/>
        <v>503</v>
      </c>
      <c r="AT1393" s="1">
        <f t="shared" si="270"/>
        <v>187</v>
      </c>
      <c r="AU1393" s="1">
        <v>316</v>
      </c>
      <c r="AX1393" s="1"/>
    </row>
    <row r="1394" spans="1:50" hidden="1" outlineLevel="1" x14ac:dyDescent="0.2">
      <c r="A1394" t="s">
        <v>2884</v>
      </c>
      <c r="B1394" s="11" t="s">
        <v>1885</v>
      </c>
      <c r="E1394" s="1">
        <v>3215</v>
      </c>
      <c r="G1394" s="1">
        <v>2181</v>
      </c>
      <c r="H1394" s="1">
        <v>2161</v>
      </c>
      <c r="I1394" s="2"/>
      <c r="J1394" s="2">
        <f t="shared" si="272"/>
        <v>0.67216174183514776</v>
      </c>
      <c r="K1394" s="7"/>
      <c r="L1394" s="7"/>
      <c r="M1394" s="7"/>
      <c r="AA1394" t="s">
        <v>542</v>
      </c>
      <c r="AB1394" t="e">
        <f>#REF!</f>
        <v>#REF!</v>
      </c>
      <c r="AE1394" s="40">
        <v>50</v>
      </c>
      <c r="AF1394" s="42">
        <v>21</v>
      </c>
      <c r="AG1394" s="42">
        <v>15</v>
      </c>
      <c r="AH1394" s="46">
        <v>11950</v>
      </c>
      <c r="AI1394" s="46">
        <f t="shared" si="271"/>
        <v>50021</v>
      </c>
      <c r="AJ1394" s="11" t="s">
        <v>1376</v>
      </c>
      <c r="AS1394" s="1">
        <f t="shared" si="269"/>
        <v>2181</v>
      </c>
      <c r="AT1394" s="1">
        <f t="shared" si="270"/>
        <v>771</v>
      </c>
      <c r="AU1394" s="1">
        <v>1410</v>
      </c>
      <c r="AX1394" s="1"/>
    </row>
    <row r="1395" spans="1:50" hidden="1" outlineLevel="1" x14ac:dyDescent="0.2">
      <c r="A1395" t="s">
        <v>1116</v>
      </c>
      <c r="B1395" s="11" t="s">
        <v>1885</v>
      </c>
      <c r="E1395" s="1">
        <v>1113</v>
      </c>
      <c r="G1395" s="1">
        <v>796</v>
      </c>
      <c r="H1395" s="1">
        <v>792</v>
      </c>
      <c r="I1395" s="2"/>
      <c r="J1395" s="2">
        <f t="shared" si="272"/>
        <v>0.71159029649595684</v>
      </c>
      <c r="K1395" s="7"/>
      <c r="L1395" s="7"/>
      <c r="M1395" s="7"/>
      <c r="AA1395" t="s">
        <v>2134</v>
      </c>
      <c r="AB1395" t="e">
        <f>#REF!</f>
        <v>#REF!</v>
      </c>
      <c r="AE1395" s="40">
        <v>50</v>
      </c>
      <c r="AF1395" s="42">
        <v>27</v>
      </c>
      <c r="AG1395" s="42">
        <v>30</v>
      </c>
      <c r="AH1395" s="46">
        <v>12250</v>
      </c>
      <c r="AI1395" s="46">
        <f t="shared" si="271"/>
        <v>50027</v>
      </c>
      <c r="AJ1395" s="11" t="s">
        <v>1376</v>
      </c>
      <c r="AS1395" s="1">
        <f t="shared" si="269"/>
        <v>796</v>
      </c>
      <c r="AT1395" s="1">
        <f t="shared" si="270"/>
        <v>290</v>
      </c>
      <c r="AU1395" s="1">
        <v>506</v>
      </c>
      <c r="AX1395" s="1"/>
    </row>
    <row r="1396" spans="1:50" hidden="1" outlineLevel="1" x14ac:dyDescent="0.2">
      <c r="A1396" t="s">
        <v>2616</v>
      </c>
      <c r="B1396" s="11" t="s">
        <v>1885</v>
      </c>
      <c r="E1396" s="1">
        <v>731</v>
      </c>
      <c r="G1396" s="1">
        <v>543</v>
      </c>
      <c r="H1396" s="1">
        <v>541</v>
      </c>
      <c r="I1396" s="2"/>
      <c r="J1396" s="2">
        <f t="shared" si="272"/>
        <v>0.74008207934336523</v>
      </c>
      <c r="K1396" s="7"/>
      <c r="L1396" s="7"/>
      <c r="M1396" s="7"/>
      <c r="AA1396" t="s">
        <v>375</v>
      </c>
      <c r="AB1396" t="e">
        <f>#REF!</f>
        <v>#REF!</v>
      </c>
      <c r="AE1396" s="40">
        <v>50</v>
      </c>
      <c r="AF1396" s="42">
        <v>19</v>
      </c>
      <c r="AG1396" s="42">
        <v>20</v>
      </c>
      <c r="AH1396" s="46">
        <v>13150</v>
      </c>
      <c r="AI1396" s="46">
        <f t="shared" si="271"/>
        <v>50019</v>
      </c>
      <c r="AJ1396" s="11" t="s">
        <v>1376</v>
      </c>
      <c r="AS1396" s="1">
        <f t="shared" si="269"/>
        <v>543</v>
      </c>
      <c r="AT1396" s="1">
        <f t="shared" si="270"/>
        <v>137</v>
      </c>
      <c r="AU1396" s="1">
        <v>406</v>
      </c>
      <c r="AX1396" s="1"/>
    </row>
    <row r="1397" spans="1:50" hidden="1" outlineLevel="1" x14ac:dyDescent="0.2">
      <c r="A1397" t="s">
        <v>1105</v>
      </c>
      <c r="B1397" s="11" t="s">
        <v>1885</v>
      </c>
      <c r="E1397" s="1">
        <v>3317</v>
      </c>
      <c r="G1397" s="1">
        <v>2917</v>
      </c>
      <c r="H1397" s="1">
        <v>2886</v>
      </c>
      <c r="I1397" s="2"/>
      <c r="J1397" s="2">
        <f t="shared" si="272"/>
        <v>0.87006331022007843</v>
      </c>
      <c r="K1397" s="7"/>
      <c r="L1397" s="7"/>
      <c r="M1397" s="7"/>
      <c r="AA1397" t="s">
        <v>2987</v>
      </c>
      <c r="AB1397" t="e">
        <f>#REF!</f>
        <v>#REF!</v>
      </c>
      <c r="AE1397" s="40">
        <v>50</v>
      </c>
      <c r="AF1397" s="42">
        <v>7</v>
      </c>
      <c r="AG1397" s="42">
        <v>20</v>
      </c>
      <c r="AH1397" s="46">
        <v>13300</v>
      </c>
      <c r="AI1397" s="46">
        <f t="shared" si="271"/>
        <v>50007</v>
      </c>
      <c r="AJ1397" s="11" t="s">
        <v>1376</v>
      </c>
      <c r="AS1397" s="1">
        <f t="shared" si="269"/>
        <v>2917</v>
      </c>
      <c r="AT1397" s="1">
        <f t="shared" si="270"/>
        <v>311</v>
      </c>
      <c r="AU1397" s="1">
        <v>2606</v>
      </c>
      <c r="AX1397" s="1"/>
    </row>
    <row r="1398" spans="1:50" hidden="1" outlineLevel="1" x14ac:dyDescent="0.2">
      <c r="A1398" t="s">
        <v>928</v>
      </c>
      <c r="B1398" s="11" t="s">
        <v>1885</v>
      </c>
      <c r="E1398" s="1">
        <v>976</v>
      </c>
      <c r="G1398" s="1">
        <v>740</v>
      </c>
      <c r="H1398" s="1">
        <v>723</v>
      </c>
      <c r="I1398" s="2"/>
      <c r="J1398" s="2">
        <f t="shared" si="272"/>
        <v>0.74077868852459017</v>
      </c>
      <c r="K1398" s="7"/>
      <c r="L1398" s="7"/>
      <c r="M1398" s="7"/>
      <c r="AA1398" t="s">
        <v>1882</v>
      </c>
      <c r="AB1398" t="e">
        <f>#REF!</f>
        <v>#REF!</v>
      </c>
      <c r="AE1398" s="40">
        <v>50</v>
      </c>
      <c r="AF1398" s="42">
        <v>17</v>
      </c>
      <c r="AG1398" s="42">
        <v>20</v>
      </c>
      <c r="AH1398" s="46">
        <v>13525</v>
      </c>
      <c r="AI1398" s="46">
        <f t="shared" si="271"/>
        <v>50017</v>
      </c>
      <c r="AJ1398" s="11" t="s">
        <v>1376</v>
      </c>
      <c r="AS1398" s="1">
        <f t="shared" si="269"/>
        <v>740</v>
      </c>
      <c r="AT1398" s="1">
        <f t="shared" si="270"/>
        <v>157</v>
      </c>
      <c r="AU1398" s="1">
        <v>583</v>
      </c>
      <c r="AX1398" s="1"/>
    </row>
    <row r="1399" spans="1:50" hidden="1" outlineLevel="1" x14ac:dyDescent="0.2">
      <c r="A1399" t="s">
        <v>334</v>
      </c>
      <c r="B1399" s="11" t="s">
        <v>1885</v>
      </c>
      <c r="E1399" s="1">
        <v>2447</v>
      </c>
      <c r="G1399" s="1">
        <v>1782</v>
      </c>
      <c r="H1399" s="1">
        <v>1772</v>
      </c>
      <c r="I1399" s="2"/>
      <c r="J1399" s="2">
        <f t="shared" si="272"/>
        <v>0.72415202288516556</v>
      </c>
      <c r="K1399" s="7"/>
      <c r="L1399" s="7"/>
      <c r="M1399" s="7"/>
      <c r="AA1399" t="s">
        <v>2134</v>
      </c>
      <c r="AB1399" t="e">
        <f>#REF!</f>
        <v>#REF!</v>
      </c>
      <c r="AE1399" s="40">
        <v>50</v>
      </c>
      <c r="AF1399" s="42">
        <v>27</v>
      </c>
      <c r="AG1399" s="42">
        <v>35</v>
      </c>
      <c r="AH1399" s="46">
        <v>13675</v>
      </c>
      <c r="AI1399" s="46">
        <f t="shared" si="271"/>
        <v>50027</v>
      </c>
      <c r="AJ1399" s="11" t="s">
        <v>1376</v>
      </c>
      <c r="AS1399" s="1">
        <f t="shared" si="269"/>
        <v>1782</v>
      </c>
      <c r="AT1399" s="1">
        <f t="shared" si="270"/>
        <v>555</v>
      </c>
      <c r="AU1399" s="1">
        <v>1227</v>
      </c>
      <c r="AX1399" s="1"/>
    </row>
    <row r="1400" spans="1:50" hidden="1" outlineLevel="1" x14ac:dyDescent="0.2">
      <c r="A1400" t="s">
        <v>2987</v>
      </c>
      <c r="B1400" s="11" t="s">
        <v>1885</v>
      </c>
      <c r="E1400" s="1">
        <v>1126</v>
      </c>
      <c r="G1400" s="1">
        <v>858</v>
      </c>
      <c r="H1400" s="1">
        <v>853</v>
      </c>
      <c r="I1400" s="2"/>
      <c r="J1400" s="2">
        <f t="shared" si="272"/>
        <v>0.75754884547069268</v>
      </c>
      <c r="K1400" s="7"/>
      <c r="L1400" s="7"/>
      <c r="M1400" s="7"/>
      <c r="AA1400" t="s">
        <v>542</v>
      </c>
      <c r="AB1400" t="e">
        <f>#REF!</f>
        <v>#REF!</v>
      </c>
      <c r="AE1400" s="40">
        <v>50</v>
      </c>
      <c r="AF1400" s="42">
        <v>21</v>
      </c>
      <c r="AG1400" s="42">
        <v>20</v>
      </c>
      <c r="AH1400" s="46">
        <v>14350</v>
      </c>
      <c r="AI1400" s="46">
        <f t="shared" si="271"/>
        <v>50021</v>
      </c>
      <c r="AJ1400" s="11" t="s">
        <v>1376</v>
      </c>
      <c r="AS1400" s="1">
        <f t="shared" si="269"/>
        <v>858</v>
      </c>
      <c r="AT1400" s="1">
        <f t="shared" si="270"/>
        <v>226</v>
      </c>
      <c r="AU1400" s="1">
        <v>632</v>
      </c>
      <c r="AX1400" s="1"/>
    </row>
    <row r="1401" spans="1:50" hidden="1" outlineLevel="1" x14ac:dyDescent="0.2">
      <c r="A1401" t="s">
        <v>217</v>
      </c>
      <c r="B1401" s="11" t="s">
        <v>1885</v>
      </c>
      <c r="E1401" s="1">
        <v>2093</v>
      </c>
      <c r="G1401" s="1">
        <v>1484</v>
      </c>
      <c r="H1401" s="1">
        <v>1469</v>
      </c>
      <c r="I1401" s="2"/>
      <c r="J1401" s="2">
        <f t="shared" si="272"/>
        <v>0.70186335403726707</v>
      </c>
      <c r="K1401" s="7"/>
      <c r="L1401" s="7"/>
      <c r="M1401" s="7"/>
      <c r="AA1401" t="s">
        <v>542</v>
      </c>
      <c r="AB1401" t="e">
        <f>#REF!</f>
        <v>#REF!</v>
      </c>
      <c r="AE1401" s="40">
        <v>50</v>
      </c>
      <c r="AF1401" s="42">
        <v>21</v>
      </c>
      <c r="AG1401" s="42">
        <v>25</v>
      </c>
      <c r="AH1401" s="46">
        <v>14500</v>
      </c>
      <c r="AI1401" s="46">
        <f t="shared" si="271"/>
        <v>50021</v>
      </c>
      <c r="AJ1401" s="11" t="s">
        <v>1376</v>
      </c>
      <c r="AS1401" s="1">
        <f t="shared" si="269"/>
        <v>1484</v>
      </c>
      <c r="AT1401" s="1">
        <f t="shared" si="270"/>
        <v>598</v>
      </c>
      <c r="AU1401" s="1">
        <v>886</v>
      </c>
      <c r="AX1401" s="1"/>
    </row>
    <row r="1402" spans="1:50" hidden="1" outlineLevel="1" x14ac:dyDescent="0.2">
      <c r="A1402" t="s">
        <v>2384</v>
      </c>
      <c r="B1402" s="11" t="s">
        <v>1885</v>
      </c>
      <c r="E1402" s="1">
        <v>12309</v>
      </c>
      <c r="G1402" s="1">
        <v>9692</v>
      </c>
      <c r="H1402" s="1">
        <v>9594</v>
      </c>
      <c r="I1402" s="2"/>
      <c r="J1402" s="2">
        <f t="shared" si="272"/>
        <v>0.77942968559590542</v>
      </c>
      <c r="K1402" s="7"/>
      <c r="L1402" s="7"/>
      <c r="M1402" s="7"/>
      <c r="AA1402" t="s">
        <v>2987</v>
      </c>
      <c r="AB1402" t="e">
        <f>#REF!</f>
        <v>#REF!</v>
      </c>
      <c r="AE1402" s="40">
        <v>50</v>
      </c>
      <c r="AF1402" s="42">
        <v>7</v>
      </c>
      <c r="AG1402" s="42">
        <v>25</v>
      </c>
      <c r="AH1402" s="46">
        <v>14875</v>
      </c>
      <c r="AI1402" s="46">
        <f t="shared" si="271"/>
        <v>50007</v>
      </c>
      <c r="AJ1402" s="11" t="s">
        <v>1376</v>
      </c>
      <c r="AS1402" s="1">
        <f t="shared" si="269"/>
        <v>9692</v>
      </c>
      <c r="AT1402" s="1">
        <f t="shared" si="270"/>
        <v>1634</v>
      </c>
      <c r="AU1402" s="1">
        <v>8058</v>
      </c>
      <c r="AX1402" s="1"/>
    </row>
    <row r="1403" spans="1:50" hidden="1" outlineLevel="1" x14ac:dyDescent="0.2">
      <c r="A1403" t="s">
        <v>2530</v>
      </c>
      <c r="B1403" s="11" t="s">
        <v>1885</v>
      </c>
      <c r="E1403" s="1">
        <v>900</v>
      </c>
      <c r="G1403" s="1">
        <v>638</v>
      </c>
      <c r="H1403" s="1">
        <v>630</v>
      </c>
      <c r="I1403" s="2"/>
      <c r="J1403" s="2">
        <f t="shared" si="272"/>
        <v>0.7</v>
      </c>
      <c r="K1403" s="7"/>
      <c r="L1403" s="7"/>
      <c r="M1403" s="7"/>
      <c r="AA1403" t="s">
        <v>775</v>
      </c>
      <c r="AB1403" t="e">
        <f>#REF!</f>
        <v>#REF!</v>
      </c>
      <c r="AE1403" s="40">
        <v>50</v>
      </c>
      <c r="AF1403" s="42">
        <v>9</v>
      </c>
      <c r="AG1403" s="42">
        <v>35</v>
      </c>
      <c r="AH1403" s="46">
        <v>15250</v>
      </c>
      <c r="AI1403" s="46">
        <f t="shared" si="271"/>
        <v>50009</v>
      </c>
      <c r="AJ1403" s="11" t="s">
        <v>1376</v>
      </c>
      <c r="AS1403" s="1">
        <f t="shared" si="269"/>
        <v>638</v>
      </c>
      <c r="AT1403" s="1">
        <f t="shared" si="270"/>
        <v>277</v>
      </c>
      <c r="AU1403" s="1">
        <v>361</v>
      </c>
      <c r="AX1403" s="1"/>
    </row>
    <row r="1404" spans="1:50" hidden="1" outlineLevel="1" x14ac:dyDescent="0.2">
      <c r="A1404" t="s">
        <v>2016</v>
      </c>
      <c r="B1404" s="11" t="s">
        <v>1885</v>
      </c>
      <c r="E1404" s="1">
        <v>1084</v>
      </c>
      <c r="G1404" s="1">
        <v>842</v>
      </c>
      <c r="H1404" s="1">
        <v>830</v>
      </c>
      <c r="I1404" s="2"/>
      <c r="J1404" s="2">
        <f t="shared" si="272"/>
        <v>0.76568265682656822</v>
      </c>
      <c r="K1404" s="7"/>
      <c r="L1404" s="7"/>
      <c r="M1404" s="7"/>
      <c r="AA1404" t="s">
        <v>1882</v>
      </c>
      <c r="AB1404" t="e">
        <f>#REF!</f>
        <v>#REF!</v>
      </c>
      <c r="AE1404" s="40">
        <v>50</v>
      </c>
      <c r="AF1404" s="42">
        <v>17</v>
      </c>
      <c r="AG1404" s="42">
        <v>25</v>
      </c>
      <c r="AH1404" s="46">
        <v>15700</v>
      </c>
      <c r="AI1404" s="46">
        <f t="shared" si="271"/>
        <v>50017</v>
      </c>
      <c r="AJ1404" s="11" t="s">
        <v>1376</v>
      </c>
      <c r="AS1404" s="1">
        <f t="shared" si="269"/>
        <v>842</v>
      </c>
      <c r="AT1404" s="1">
        <f t="shared" si="270"/>
        <v>270</v>
      </c>
      <c r="AU1404" s="1">
        <v>572</v>
      </c>
      <c r="AX1404" s="1"/>
    </row>
    <row r="1405" spans="1:50" hidden="1" outlineLevel="1" x14ac:dyDescent="0.2">
      <c r="A1405" t="s">
        <v>2939</v>
      </c>
      <c r="B1405" s="11" t="s">
        <v>1885</v>
      </c>
      <c r="E1405" s="1">
        <v>1040</v>
      </c>
      <c r="G1405" s="1">
        <v>863</v>
      </c>
      <c r="H1405" s="1">
        <v>850</v>
      </c>
      <c r="I1405" s="2"/>
      <c r="J1405" s="2">
        <f t="shared" si="272"/>
        <v>0.81730769230769229</v>
      </c>
      <c r="K1405" s="7"/>
      <c r="L1405" s="7"/>
      <c r="M1405" s="7"/>
      <c r="AA1405" t="s">
        <v>1256</v>
      </c>
      <c r="AB1405" t="e">
        <f>#REF!</f>
        <v>#REF!</v>
      </c>
      <c r="AE1405" s="40">
        <v>50</v>
      </c>
      <c r="AF1405" s="42">
        <v>1</v>
      </c>
      <c r="AG1405" s="42">
        <v>20</v>
      </c>
      <c r="AH1405" s="46">
        <v>16000</v>
      </c>
      <c r="AI1405" s="46">
        <f t="shared" si="271"/>
        <v>50001</v>
      </c>
      <c r="AJ1405" s="11" t="s">
        <v>1376</v>
      </c>
      <c r="AS1405" s="1">
        <f t="shared" si="269"/>
        <v>863</v>
      </c>
      <c r="AT1405" s="1">
        <f t="shared" si="270"/>
        <v>107</v>
      </c>
      <c r="AU1405" s="1">
        <v>756</v>
      </c>
      <c r="AX1405" s="1"/>
    </row>
    <row r="1406" spans="1:50" hidden="1" outlineLevel="1" x14ac:dyDescent="0.2">
      <c r="A1406" t="s">
        <v>3003</v>
      </c>
      <c r="B1406" s="11" t="s">
        <v>1885</v>
      </c>
      <c r="E1406" s="1">
        <v>799</v>
      </c>
      <c r="G1406" s="1">
        <v>574</v>
      </c>
      <c r="H1406" s="1">
        <v>568</v>
      </c>
      <c r="I1406" s="2"/>
      <c r="J1406" s="2">
        <f t="shared" si="272"/>
        <v>0.71088861076345433</v>
      </c>
      <c r="K1406" s="7"/>
      <c r="L1406" s="7"/>
      <c r="M1406" s="7"/>
      <c r="AA1406" t="s">
        <v>375</v>
      </c>
      <c r="AB1406" t="e">
        <f>#REF!</f>
        <v>#REF!</v>
      </c>
      <c r="AE1406" s="40">
        <v>50</v>
      </c>
      <c r="AF1406" s="42">
        <v>19</v>
      </c>
      <c r="AG1406" s="42">
        <v>25</v>
      </c>
      <c r="AH1406" s="46">
        <v>16150</v>
      </c>
      <c r="AI1406" s="46">
        <f t="shared" si="271"/>
        <v>50019</v>
      </c>
      <c r="AJ1406" s="11" t="s">
        <v>1376</v>
      </c>
      <c r="AS1406" s="1">
        <f t="shared" si="269"/>
        <v>574</v>
      </c>
      <c r="AT1406" s="1">
        <f t="shared" si="270"/>
        <v>230</v>
      </c>
      <c r="AU1406" s="1">
        <v>344</v>
      </c>
      <c r="AX1406" s="1"/>
    </row>
    <row r="1407" spans="1:50" hidden="1" outlineLevel="1" x14ac:dyDescent="0.2">
      <c r="A1407" t="s">
        <v>1676</v>
      </c>
      <c r="B1407" s="11" t="s">
        <v>1885</v>
      </c>
      <c r="E1407" s="1">
        <v>905</v>
      </c>
      <c r="G1407" s="1">
        <v>784</v>
      </c>
      <c r="H1407" s="1">
        <v>774</v>
      </c>
      <c r="I1407" s="2"/>
      <c r="J1407" s="2">
        <f t="shared" si="272"/>
        <v>0.8552486187845304</v>
      </c>
      <c r="K1407" s="7"/>
      <c r="L1407" s="7"/>
      <c r="M1407" s="7"/>
      <c r="AA1407" t="s">
        <v>375</v>
      </c>
      <c r="AB1407" t="e">
        <f>#REF!</f>
        <v>#REF!</v>
      </c>
      <c r="AE1407" s="40">
        <v>50</v>
      </c>
      <c r="AF1407" s="42">
        <v>19</v>
      </c>
      <c r="AG1407" s="42">
        <v>30</v>
      </c>
      <c r="AH1407" s="46">
        <v>16300</v>
      </c>
      <c r="AI1407" s="46">
        <f t="shared" si="271"/>
        <v>50019</v>
      </c>
      <c r="AJ1407" s="11" t="s">
        <v>1376</v>
      </c>
      <c r="AS1407" s="1">
        <f t="shared" si="269"/>
        <v>784</v>
      </c>
      <c r="AT1407" s="1">
        <f t="shared" si="270"/>
        <v>37</v>
      </c>
      <c r="AU1407" s="1">
        <v>747</v>
      </c>
      <c r="AX1407" s="1"/>
    </row>
    <row r="1408" spans="1:50" hidden="1" outlineLevel="1" x14ac:dyDescent="0.2">
      <c r="A1408" t="s">
        <v>1624</v>
      </c>
      <c r="B1408" s="11" t="s">
        <v>1885</v>
      </c>
      <c r="E1408" s="1">
        <v>965</v>
      </c>
      <c r="G1408" s="1">
        <v>766</v>
      </c>
      <c r="H1408" s="1">
        <v>755</v>
      </c>
      <c r="I1408" s="2"/>
      <c r="J1408" s="2">
        <f t="shared" si="272"/>
        <v>0.78238341968911918</v>
      </c>
      <c r="K1408" s="7"/>
      <c r="L1408" s="7"/>
      <c r="M1408" s="7"/>
      <c r="AA1408" t="s">
        <v>542</v>
      </c>
      <c r="AB1408" t="e">
        <f>#REF!</f>
        <v>#REF!</v>
      </c>
      <c r="AE1408" s="40">
        <v>50</v>
      </c>
      <c r="AF1408" s="42">
        <v>21</v>
      </c>
      <c r="AG1408" s="42">
        <v>30</v>
      </c>
      <c r="AH1408" s="46">
        <v>16825</v>
      </c>
      <c r="AI1408" s="46">
        <f t="shared" si="271"/>
        <v>50021</v>
      </c>
      <c r="AJ1408" s="11" t="s">
        <v>1376</v>
      </c>
      <c r="AS1408" s="1">
        <f t="shared" si="269"/>
        <v>766</v>
      </c>
      <c r="AT1408" s="1">
        <f t="shared" si="270"/>
        <v>263</v>
      </c>
      <c r="AU1408" s="1">
        <v>503</v>
      </c>
      <c r="AX1408" s="1"/>
    </row>
    <row r="1409" spans="1:50" hidden="1" outlineLevel="1" x14ac:dyDescent="0.2">
      <c r="A1409" t="s">
        <v>792</v>
      </c>
      <c r="B1409" s="11" t="s">
        <v>1885</v>
      </c>
      <c r="E1409" s="1">
        <v>1821</v>
      </c>
      <c r="G1409" s="1">
        <v>1502</v>
      </c>
      <c r="H1409" s="1">
        <v>1469</v>
      </c>
      <c r="I1409" s="2"/>
      <c r="J1409" s="2">
        <f t="shared" si="272"/>
        <v>0.80669961559582648</v>
      </c>
      <c r="K1409" s="7"/>
      <c r="L1409" s="7"/>
      <c r="M1409" s="7"/>
      <c r="AA1409" t="s">
        <v>625</v>
      </c>
      <c r="AB1409" t="e">
        <f>#REF!</f>
        <v>#REF!</v>
      </c>
      <c r="AE1409" s="40">
        <v>50</v>
      </c>
      <c r="AF1409" s="42">
        <v>5</v>
      </c>
      <c r="AG1409" s="42">
        <v>15</v>
      </c>
      <c r="AH1409" s="46">
        <v>17125</v>
      </c>
      <c r="AI1409" s="46">
        <f t="shared" si="271"/>
        <v>50005</v>
      </c>
      <c r="AJ1409" s="11" t="s">
        <v>1376</v>
      </c>
      <c r="AS1409" s="1">
        <f t="shared" si="269"/>
        <v>1502</v>
      </c>
      <c r="AT1409" s="1">
        <f t="shared" si="270"/>
        <v>248</v>
      </c>
      <c r="AU1409" s="1">
        <v>1254</v>
      </c>
      <c r="AX1409" s="1"/>
    </row>
    <row r="1410" spans="1:50" hidden="1" outlineLevel="1" x14ac:dyDescent="0.2">
      <c r="A1410" t="s">
        <v>2969</v>
      </c>
      <c r="B1410" s="11" t="s">
        <v>1885</v>
      </c>
      <c r="E1410" s="1">
        <v>3554</v>
      </c>
      <c r="G1410" s="1">
        <v>2535</v>
      </c>
      <c r="H1410" s="1">
        <v>2515</v>
      </c>
      <c r="I1410" s="2"/>
      <c r="J1410" s="2">
        <f t="shared" si="272"/>
        <v>0.70765334833989868</v>
      </c>
      <c r="K1410" s="7"/>
      <c r="L1410" s="7"/>
      <c r="M1410" s="7"/>
      <c r="AA1410" t="s">
        <v>375</v>
      </c>
      <c r="AB1410" t="e">
        <f>#REF!</f>
        <v>#REF!</v>
      </c>
      <c r="AE1410" s="40">
        <v>50</v>
      </c>
      <c r="AF1410" s="42">
        <v>19</v>
      </c>
      <c r="AG1410" s="42">
        <v>35</v>
      </c>
      <c r="AH1410" s="46">
        <v>17350</v>
      </c>
      <c r="AI1410" s="46">
        <f t="shared" si="271"/>
        <v>50019</v>
      </c>
      <c r="AJ1410" s="11" t="s">
        <v>1376</v>
      </c>
      <c r="AS1410" s="1">
        <f t="shared" si="269"/>
        <v>2535</v>
      </c>
      <c r="AT1410" s="1">
        <f t="shared" si="270"/>
        <v>826</v>
      </c>
      <c r="AU1410" s="1">
        <v>1709</v>
      </c>
      <c r="AX1410" s="1"/>
    </row>
    <row r="1411" spans="1:50" hidden="1" outlineLevel="1" x14ac:dyDescent="0.2">
      <c r="A1411" t="s">
        <v>2968</v>
      </c>
      <c r="B1411" s="11" t="s">
        <v>1885</v>
      </c>
      <c r="E1411" s="1">
        <v>1840</v>
      </c>
      <c r="G1411" s="1">
        <v>1423</v>
      </c>
      <c r="H1411" s="1">
        <v>1413</v>
      </c>
      <c r="I1411" s="2"/>
      <c r="J1411" s="2">
        <f t="shared" si="272"/>
        <v>0.76793478260869563</v>
      </c>
      <c r="K1411" s="7"/>
      <c r="L1411" s="7"/>
      <c r="M1411" s="7"/>
      <c r="AA1411" t="s">
        <v>876</v>
      </c>
      <c r="AB1411" t="e">
        <f>#REF!</f>
        <v>#REF!</v>
      </c>
      <c r="AE1411" s="40">
        <v>50</v>
      </c>
      <c r="AF1411" s="42">
        <v>3</v>
      </c>
      <c r="AG1411" s="42">
        <v>15</v>
      </c>
      <c r="AH1411" s="46">
        <v>17725</v>
      </c>
      <c r="AI1411" s="46">
        <f t="shared" si="271"/>
        <v>50003</v>
      </c>
      <c r="AJ1411" s="11" t="s">
        <v>1376</v>
      </c>
      <c r="AS1411" s="1">
        <f t="shared" si="269"/>
        <v>1423</v>
      </c>
      <c r="AT1411" s="1">
        <f t="shared" si="270"/>
        <v>303</v>
      </c>
      <c r="AU1411" s="1">
        <v>1120</v>
      </c>
      <c r="AX1411" s="1"/>
    </row>
    <row r="1412" spans="1:50" hidden="1" outlineLevel="1" x14ac:dyDescent="0.2">
      <c r="A1412" t="s">
        <v>2900</v>
      </c>
      <c r="B1412" s="11" t="s">
        <v>1885</v>
      </c>
      <c r="E1412" s="1">
        <v>1392</v>
      </c>
      <c r="G1412" s="1">
        <v>956</v>
      </c>
      <c r="H1412" s="1">
        <v>948</v>
      </c>
      <c r="I1412" s="2"/>
      <c r="J1412" s="2">
        <f t="shared" si="272"/>
        <v>0.68103448275862066</v>
      </c>
      <c r="K1412" s="7"/>
      <c r="L1412" s="7"/>
      <c r="M1412" s="7"/>
      <c r="AA1412" t="s">
        <v>1993</v>
      </c>
      <c r="AB1412" t="e">
        <f>#REF!</f>
        <v>#REF!</v>
      </c>
      <c r="AE1412" s="40">
        <v>50</v>
      </c>
      <c r="AF1412" s="42">
        <v>25</v>
      </c>
      <c r="AG1412" s="42">
        <v>20</v>
      </c>
      <c r="AH1412" s="46">
        <v>17875</v>
      </c>
      <c r="AI1412" s="46">
        <f t="shared" si="271"/>
        <v>50025</v>
      </c>
      <c r="AJ1412" s="11" t="s">
        <v>1376</v>
      </c>
      <c r="AS1412" s="1">
        <f t="shared" si="269"/>
        <v>956</v>
      </c>
      <c r="AT1412" s="1">
        <f t="shared" si="270"/>
        <v>316</v>
      </c>
      <c r="AU1412" s="1">
        <v>640</v>
      </c>
      <c r="AX1412" s="1"/>
    </row>
    <row r="1413" spans="1:50" hidden="1" outlineLevel="1" x14ac:dyDescent="0.2">
      <c r="A1413" t="s">
        <v>2263</v>
      </c>
      <c r="B1413" s="11" t="s">
        <v>1885</v>
      </c>
      <c r="E1413" s="1">
        <v>1700</v>
      </c>
      <c r="G1413" s="1">
        <v>1368</v>
      </c>
      <c r="H1413" s="1">
        <v>1357</v>
      </c>
      <c r="I1413" s="2"/>
      <c r="J1413" s="2">
        <f t="shared" si="272"/>
        <v>0.79823529411764704</v>
      </c>
      <c r="K1413" s="7"/>
      <c r="L1413" s="7"/>
      <c r="M1413" s="7"/>
      <c r="AA1413" t="s">
        <v>1993</v>
      </c>
      <c r="AB1413" t="e">
        <f>#REF!</f>
        <v>#REF!</v>
      </c>
      <c r="AE1413" s="40">
        <v>50</v>
      </c>
      <c r="AF1413" s="42">
        <v>25</v>
      </c>
      <c r="AG1413" s="42">
        <v>25</v>
      </c>
      <c r="AH1413" s="46">
        <v>18325</v>
      </c>
      <c r="AI1413" s="46">
        <f t="shared" si="271"/>
        <v>50025</v>
      </c>
      <c r="AJ1413" s="11" t="s">
        <v>1376</v>
      </c>
      <c r="AS1413" s="1">
        <f t="shared" si="269"/>
        <v>1368</v>
      </c>
      <c r="AT1413" s="1">
        <f t="shared" si="270"/>
        <v>248</v>
      </c>
      <c r="AU1413" s="1">
        <v>1120</v>
      </c>
      <c r="AX1413" s="1"/>
    </row>
    <row r="1414" spans="1:50" hidden="1" outlineLevel="1" x14ac:dyDescent="0.2">
      <c r="A1414" t="s">
        <v>2809</v>
      </c>
      <c r="B1414" s="11" t="s">
        <v>1885</v>
      </c>
      <c r="E1414" s="1">
        <v>1196</v>
      </c>
      <c r="G1414" s="1">
        <v>923</v>
      </c>
      <c r="H1414" s="1">
        <v>914</v>
      </c>
      <c r="I1414" s="2"/>
      <c r="J1414" s="2">
        <f t="shared" si="272"/>
        <v>0.76421404682274252</v>
      </c>
      <c r="K1414" s="7"/>
      <c r="L1414" s="7"/>
      <c r="M1414" s="7"/>
      <c r="AA1414" t="s">
        <v>636</v>
      </c>
      <c r="AB1414" t="e">
        <f>#REF!</f>
        <v>#REF!</v>
      </c>
      <c r="AE1414" s="40">
        <v>50</v>
      </c>
      <c r="AF1414" s="42">
        <v>23</v>
      </c>
      <c r="AG1414" s="42">
        <v>30</v>
      </c>
      <c r="AH1414" s="46">
        <v>18550</v>
      </c>
      <c r="AI1414" s="46">
        <f t="shared" si="271"/>
        <v>50023</v>
      </c>
      <c r="AJ1414" s="11" t="s">
        <v>1376</v>
      </c>
      <c r="AS1414" s="1">
        <f t="shared" si="269"/>
        <v>923</v>
      </c>
      <c r="AT1414" s="1">
        <f t="shared" si="270"/>
        <v>101</v>
      </c>
      <c r="AU1414" s="1">
        <v>822</v>
      </c>
      <c r="AX1414" s="1"/>
    </row>
    <row r="1415" spans="1:50" hidden="1" outlineLevel="1" x14ac:dyDescent="0.2">
      <c r="A1415" t="s">
        <v>1224</v>
      </c>
      <c r="B1415" s="11" t="s">
        <v>1885</v>
      </c>
      <c r="E1415" s="1">
        <v>202</v>
      </c>
      <c r="G1415" s="1">
        <v>144</v>
      </c>
      <c r="H1415" s="1">
        <v>140</v>
      </c>
      <c r="I1415" s="2"/>
      <c r="J1415" s="2">
        <f t="shared" si="272"/>
        <v>0.69306930693069302</v>
      </c>
      <c r="K1415" s="7"/>
      <c r="L1415" s="7"/>
      <c r="M1415" s="7"/>
      <c r="AA1415" t="s">
        <v>775</v>
      </c>
      <c r="AB1415" t="e">
        <f>#REF!</f>
        <v>#REF!</v>
      </c>
      <c r="AE1415" s="40">
        <v>50</v>
      </c>
      <c r="AF1415" s="42">
        <v>9</v>
      </c>
      <c r="AG1415" s="42">
        <v>40</v>
      </c>
      <c r="AH1415" s="46">
        <v>21250</v>
      </c>
      <c r="AI1415" s="46">
        <f t="shared" si="271"/>
        <v>50009</v>
      </c>
      <c r="AJ1415" s="11" t="s">
        <v>1376</v>
      </c>
      <c r="AS1415" s="1">
        <f t="shared" si="269"/>
        <v>144</v>
      </c>
      <c r="AT1415" s="1">
        <f t="shared" si="270"/>
        <v>36</v>
      </c>
      <c r="AU1415" s="1">
        <v>108</v>
      </c>
      <c r="AX1415" s="1"/>
    </row>
    <row r="1416" spans="1:50" hidden="1" outlineLevel="1" x14ac:dyDescent="0.2">
      <c r="A1416" t="s">
        <v>2915</v>
      </c>
      <c r="B1416" s="11" t="s">
        <v>1885</v>
      </c>
      <c r="E1416" s="1">
        <v>2310</v>
      </c>
      <c r="G1416" s="1">
        <v>1781</v>
      </c>
      <c r="H1416" s="1">
        <v>1764</v>
      </c>
      <c r="I1416" s="2"/>
      <c r="J1416" s="2">
        <f t="shared" si="272"/>
        <v>0.76363636363636367</v>
      </c>
      <c r="K1416" s="7"/>
      <c r="L1416" s="7"/>
      <c r="M1416" s="7"/>
      <c r="AA1416" t="s">
        <v>636</v>
      </c>
      <c r="AB1416" t="e">
        <f>#REF!</f>
        <v>#REF!</v>
      </c>
      <c r="AE1416" s="40">
        <v>50</v>
      </c>
      <c r="AF1416" s="42">
        <v>23</v>
      </c>
      <c r="AG1416" s="42">
        <v>35</v>
      </c>
      <c r="AH1416" s="46">
        <v>21925</v>
      </c>
      <c r="AI1416" s="46">
        <f t="shared" si="271"/>
        <v>50023</v>
      </c>
      <c r="AJ1416" s="11" t="s">
        <v>1376</v>
      </c>
      <c r="AS1416" s="1">
        <f t="shared" si="269"/>
        <v>1781</v>
      </c>
      <c r="AT1416" s="1">
        <f t="shared" si="270"/>
        <v>375</v>
      </c>
      <c r="AU1416" s="1">
        <v>1406</v>
      </c>
      <c r="AX1416" s="1"/>
    </row>
    <row r="1417" spans="1:50" hidden="1" outlineLevel="1" x14ac:dyDescent="0.2">
      <c r="A1417" t="s">
        <v>2956</v>
      </c>
      <c r="B1417" s="11" t="s">
        <v>1885</v>
      </c>
      <c r="E1417" s="1">
        <v>926</v>
      </c>
      <c r="G1417" s="1">
        <v>637</v>
      </c>
      <c r="H1417" s="1">
        <v>634</v>
      </c>
      <c r="I1417" s="2"/>
      <c r="J1417" s="2">
        <f t="shared" si="272"/>
        <v>0.68466522678185748</v>
      </c>
      <c r="K1417" s="7"/>
      <c r="L1417" s="7"/>
      <c r="M1417" s="7"/>
      <c r="AA1417" t="s">
        <v>2600</v>
      </c>
      <c r="AB1417" t="e">
        <f>#REF!</f>
        <v>#REF!</v>
      </c>
      <c r="AE1417" s="40">
        <v>50</v>
      </c>
      <c r="AF1417" s="42">
        <v>15</v>
      </c>
      <c r="AG1417" s="42">
        <v>15</v>
      </c>
      <c r="AH1417" s="46">
        <v>23500</v>
      </c>
      <c r="AI1417" s="46">
        <f t="shared" si="271"/>
        <v>50015</v>
      </c>
      <c r="AJ1417" s="11" t="s">
        <v>1376</v>
      </c>
      <c r="AS1417" s="1">
        <f t="shared" si="269"/>
        <v>637</v>
      </c>
      <c r="AT1417" s="1">
        <f t="shared" si="270"/>
        <v>149</v>
      </c>
      <c r="AU1417" s="1">
        <v>488</v>
      </c>
      <c r="AX1417" s="1"/>
    </row>
    <row r="1418" spans="1:50" hidden="1" outlineLevel="1" x14ac:dyDescent="0.2">
      <c r="A1418" t="s">
        <v>684</v>
      </c>
      <c r="B1418" s="11" t="s">
        <v>1885</v>
      </c>
      <c r="E1418" s="1">
        <v>777</v>
      </c>
      <c r="G1418" s="1">
        <v>614</v>
      </c>
      <c r="H1418" s="1">
        <v>606</v>
      </c>
      <c r="I1418" s="2"/>
      <c r="J1418" s="2">
        <f t="shared" si="272"/>
        <v>0.77992277992277992</v>
      </c>
      <c r="K1418" s="7"/>
      <c r="L1418" s="7"/>
      <c r="M1418" s="7"/>
      <c r="AA1418" t="s">
        <v>2600</v>
      </c>
      <c r="AB1418" t="e">
        <f>#REF!</f>
        <v>#REF!</v>
      </c>
      <c r="AE1418" s="40">
        <v>50</v>
      </c>
      <c r="AF1418" s="42">
        <v>15</v>
      </c>
      <c r="AG1418" s="42">
        <v>20</v>
      </c>
      <c r="AH1418" s="46">
        <v>23725</v>
      </c>
      <c r="AI1418" s="46">
        <f t="shared" si="271"/>
        <v>50015</v>
      </c>
      <c r="AJ1418" s="11" t="s">
        <v>1376</v>
      </c>
      <c r="AS1418" s="1">
        <f t="shared" si="269"/>
        <v>614</v>
      </c>
      <c r="AT1418" s="1">
        <f t="shared" si="270"/>
        <v>168</v>
      </c>
      <c r="AU1418" s="1">
        <v>446</v>
      </c>
      <c r="AX1418" s="1"/>
    </row>
    <row r="1419" spans="1:50" hidden="1" outlineLevel="1" x14ac:dyDescent="0.2">
      <c r="A1419" t="s">
        <v>3029</v>
      </c>
      <c r="B1419" s="11" t="s">
        <v>1885</v>
      </c>
      <c r="E1419" s="1">
        <v>2281</v>
      </c>
      <c r="G1419" s="1">
        <v>1284</v>
      </c>
      <c r="H1419" s="1">
        <v>1274</v>
      </c>
      <c r="I1419" s="2"/>
      <c r="J1419" s="2">
        <f t="shared" si="272"/>
        <v>0.55852696185883388</v>
      </c>
      <c r="K1419" s="7"/>
      <c r="L1419" s="7"/>
      <c r="M1419" s="7"/>
      <c r="AA1419" t="s">
        <v>1057</v>
      </c>
      <c r="AB1419" t="e">
        <f>#REF!</f>
        <v>#REF!</v>
      </c>
      <c r="AE1419" s="40">
        <v>50</v>
      </c>
      <c r="AF1419" s="42">
        <v>11</v>
      </c>
      <c r="AG1419" s="42">
        <v>20</v>
      </c>
      <c r="AH1419" s="46">
        <v>23875</v>
      </c>
      <c r="AI1419" s="46">
        <f t="shared" si="271"/>
        <v>50011</v>
      </c>
      <c r="AJ1419" s="11" t="s">
        <v>1376</v>
      </c>
      <c r="AS1419" s="1">
        <f t="shared" si="269"/>
        <v>1284</v>
      </c>
      <c r="AT1419" s="1">
        <f t="shared" si="270"/>
        <v>384</v>
      </c>
      <c r="AU1419" s="1">
        <v>900</v>
      </c>
      <c r="AX1419" s="1"/>
    </row>
    <row r="1420" spans="1:50" hidden="1" outlineLevel="1" x14ac:dyDescent="0.2">
      <c r="A1420" t="s">
        <v>775</v>
      </c>
      <c r="B1420" s="11" t="s">
        <v>1885</v>
      </c>
      <c r="E1420" s="1">
        <v>16753</v>
      </c>
      <c r="G1420" s="1">
        <v>13549</v>
      </c>
      <c r="H1420" s="1">
        <v>13414</v>
      </c>
      <c r="I1420" s="2"/>
      <c r="J1420" s="2">
        <f t="shared" si="272"/>
        <v>0.80069241329911056</v>
      </c>
      <c r="K1420" s="7"/>
      <c r="L1420" s="7"/>
      <c r="M1420" s="7"/>
      <c r="AA1420" t="s">
        <v>2987</v>
      </c>
      <c r="AB1420" t="e">
        <f>#REF!</f>
        <v>#REF!</v>
      </c>
      <c r="AE1420" s="40">
        <v>50</v>
      </c>
      <c r="AF1420" s="42">
        <v>7</v>
      </c>
      <c r="AG1420" s="42">
        <v>30</v>
      </c>
      <c r="AH1420" s="46">
        <v>24175</v>
      </c>
      <c r="AI1420" s="46">
        <f t="shared" si="271"/>
        <v>50007</v>
      </c>
      <c r="AJ1420" s="11" t="s">
        <v>1376</v>
      </c>
      <c r="AS1420" s="1">
        <f t="shared" ref="AS1420:AS1483" si="273">G1420</f>
        <v>13549</v>
      </c>
      <c r="AT1420" s="1">
        <f t="shared" ref="AT1420:AT1483" si="274">AS1420-AU1420</f>
        <v>3204</v>
      </c>
      <c r="AU1420" s="1">
        <v>10345</v>
      </c>
      <c r="AX1420" s="1"/>
    </row>
    <row r="1421" spans="1:50" hidden="1" outlineLevel="1" x14ac:dyDescent="0.2">
      <c r="A1421" t="s">
        <v>2407</v>
      </c>
      <c r="B1421" s="11" t="s">
        <v>1885</v>
      </c>
      <c r="E1421" s="1">
        <v>1887</v>
      </c>
      <c r="G1421" s="1">
        <v>1324</v>
      </c>
      <c r="H1421" s="1">
        <v>1308</v>
      </c>
      <c r="I1421" s="2"/>
      <c r="J1421" s="2">
        <f t="shared" si="272"/>
        <v>0.69316375198728142</v>
      </c>
      <c r="K1421" s="7"/>
      <c r="L1421" s="7"/>
      <c r="M1421" s="7"/>
      <c r="AA1421" t="s">
        <v>542</v>
      </c>
      <c r="AB1421" t="e">
        <f>#REF!</f>
        <v>#REF!</v>
      </c>
      <c r="AE1421" s="40">
        <v>50</v>
      </c>
      <c r="AF1421" s="42">
        <v>21</v>
      </c>
      <c r="AG1421" s="42">
        <v>35</v>
      </c>
      <c r="AH1421" s="46">
        <v>25375</v>
      </c>
      <c r="AI1421" s="46">
        <f t="shared" si="271"/>
        <v>50021</v>
      </c>
      <c r="AJ1421" s="11" t="s">
        <v>1376</v>
      </c>
      <c r="AS1421" s="1">
        <f t="shared" si="273"/>
        <v>1324</v>
      </c>
      <c r="AT1421" s="1">
        <f t="shared" si="274"/>
        <v>520</v>
      </c>
      <c r="AU1421" s="1">
        <v>804</v>
      </c>
      <c r="AX1421" s="1"/>
    </row>
    <row r="1422" spans="1:50" hidden="1" outlineLevel="1" x14ac:dyDescent="0.2">
      <c r="A1422" t="s">
        <v>1302</v>
      </c>
      <c r="B1422" s="11" t="s">
        <v>1885</v>
      </c>
      <c r="E1422" s="1">
        <v>3987</v>
      </c>
      <c r="G1422" s="1">
        <v>3023</v>
      </c>
      <c r="H1422" s="1">
        <v>2996</v>
      </c>
      <c r="I1422" s="2"/>
      <c r="J1422" s="2">
        <f t="shared" si="272"/>
        <v>0.75144218710810129</v>
      </c>
      <c r="K1422" s="7"/>
      <c r="L1422" s="7"/>
      <c r="M1422" s="7"/>
      <c r="AA1422" t="s">
        <v>1057</v>
      </c>
      <c r="AB1422" t="e">
        <f>#REF!</f>
        <v>#REF!</v>
      </c>
      <c r="AE1422" s="40">
        <v>50</v>
      </c>
      <c r="AF1422" s="42">
        <v>11</v>
      </c>
      <c r="AG1422" s="42">
        <v>25</v>
      </c>
      <c r="AH1422" s="46">
        <v>24925</v>
      </c>
      <c r="AI1422" s="46">
        <f t="shared" si="271"/>
        <v>50011</v>
      </c>
      <c r="AJ1422" s="11" t="s">
        <v>1376</v>
      </c>
      <c r="AS1422" s="1">
        <f t="shared" si="273"/>
        <v>3023</v>
      </c>
      <c r="AT1422" s="1">
        <f t="shared" si="274"/>
        <v>733</v>
      </c>
      <c r="AU1422" s="1">
        <v>2290</v>
      </c>
      <c r="AX1422" s="1"/>
    </row>
    <row r="1423" spans="1:50" hidden="1" outlineLevel="1" x14ac:dyDescent="0.2">
      <c r="A1423" t="s">
        <v>263</v>
      </c>
      <c r="B1423" s="11" t="s">
        <v>1885</v>
      </c>
      <c r="E1423" s="1">
        <v>1467</v>
      </c>
      <c r="G1423" s="1">
        <v>1150</v>
      </c>
      <c r="H1423" s="1">
        <v>1140</v>
      </c>
      <c r="I1423" s="2"/>
      <c r="J1423" s="2">
        <f t="shared" si="272"/>
        <v>0.77709611451942739</v>
      </c>
      <c r="K1423" s="7"/>
      <c r="L1423" s="7"/>
      <c r="M1423" s="7"/>
      <c r="AA1423" t="s">
        <v>1057</v>
      </c>
      <c r="AB1423" t="e">
        <f>#REF!</f>
        <v>#REF!</v>
      </c>
      <c r="AE1423" s="40">
        <v>50</v>
      </c>
      <c r="AF1423" s="42">
        <v>11</v>
      </c>
      <c r="AG1423" s="42">
        <v>30</v>
      </c>
      <c r="AH1423" s="46">
        <v>25225</v>
      </c>
      <c r="AI1423" s="46">
        <f t="shared" si="271"/>
        <v>50011</v>
      </c>
      <c r="AJ1423" s="11" t="s">
        <v>1376</v>
      </c>
      <c r="AS1423" s="1">
        <f t="shared" si="273"/>
        <v>1150</v>
      </c>
      <c r="AT1423" s="1">
        <f t="shared" si="274"/>
        <v>338</v>
      </c>
      <c r="AU1423" s="1">
        <v>812</v>
      </c>
      <c r="AX1423" s="1"/>
    </row>
    <row r="1424" spans="1:50" hidden="1" outlineLevel="1" x14ac:dyDescent="0.2">
      <c r="A1424" t="s">
        <v>2671</v>
      </c>
      <c r="B1424" s="11" t="s">
        <v>1885</v>
      </c>
      <c r="E1424" s="1">
        <v>769</v>
      </c>
      <c r="G1424" s="1">
        <v>635</v>
      </c>
      <c r="H1424" s="1">
        <v>621</v>
      </c>
      <c r="I1424" s="2"/>
      <c r="J1424" s="2">
        <f t="shared" si="272"/>
        <v>0.80754226267880369</v>
      </c>
      <c r="K1424" s="7"/>
      <c r="L1424" s="7"/>
      <c r="M1424" s="7"/>
      <c r="AA1424" t="s">
        <v>1882</v>
      </c>
      <c r="AB1424" t="e">
        <f>#REF!</f>
        <v>#REF!</v>
      </c>
      <c r="AE1424" s="40">
        <v>50</v>
      </c>
      <c r="AF1424" s="42">
        <v>17</v>
      </c>
      <c r="AG1424" s="42">
        <v>30</v>
      </c>
      <c r="AH1424" s="46">
        <v>25675</v>
      </c>
      <c r="AI1424" s="46">
        <f t="shared" si="271"/>
        <v>50017</v>
      </c>
      <c r="AJ1424" s="11" t="s">
        <v>1376</v>
      </c>
      <c r="AS1424" s="1">
        <f t="shared" si="273"/>
        <v>635</v>
      </c>
      <c r="AT1424" s="1">
        <f t="shared" si="274"/>
        <v>90</v>
      </c>
      <c r="AU1424" s="1">
        <v>545</v>
      </c>
      <c r="AX1424" s="1"/>
    </row>
    <row r="1425" spans="1:50" hidden="1" outlineLevel="1" x14ac:dyDescent="0.2">
      <c r="A1425" t="s">
        <v>1833</v>
      </c>
      <c r="B1425" s="11" t="s">
        <v>1885</v>
      </c>
      <c r="E1425" s="1">
        <v>1294</v>
      </c>
      <c r="G1425" s="1">
        <v>977</v>
      </c>
      <c r="H1425" s="1">
        <v>971</v>
      </c>
      <c r="I1425" s="2"/>
      <c r="J1425" s="2">
        <f t="shared" si="272"/>
        <v>0.75038639876352398</v>
      </c>
      <c r="K1425" s="7"/>
      <c r="L1425" s="7"/>
      <c r="M1425" s="7"/>
      <c r="AA1425" t="s">
        <v>636</v>
      </c>
      <c r="AB1425" t="e">
        <f>#REF!</f>
        <v>#REF!</v>
      </c>
      <c r="AE1425" s="40">
        <v>50</v>
      </c>
      <c r="AF1425" s="42">
        <v>23</v>
      </c>
      <c r="AG1425" s="42">
        <v>40</v>
      </c>
      <c r="AH1425" s="46">
        <v>25825</v>
      </c>
      <c r="AI1425" s="46">
        <f t="shared" si="271"/>
        <v>50023</v>
      </c>
      <c r="AJ1425" s="11" t="s">
        <v>1376</v>
      </c>
      <c r="AS1425" s="1">
        <f t="shared" si="273"/>
        <v>977</v>
      </c>
      <c r="AT1425" s="1">
        <f t="shared" si="274"/>
        <v>165</v>
      </c>
      <c r="AU1425" s="1">
        <v>812</v>
      </c>
      <c r="AX1425" s="1"/>
    </row>
    <row r="1426" spans="1:50" hidden="1" outlineLevel="1" x14ac:dyDescent="0.2">
      <c r="A1426" t="s">
        <v>3028</v>
      </c>
      <c r="B1426" s="11" t="s">
        <v>1885</v>
      </c>
      <c r="E1426" s="1">
        <v>2305</v>
      </c>
      <c r="G1426" s="1">
        <v>1849</v>
      </c>
      <c r="H1426" s="1">
        <v>1830</v>
      </c>
      <c r="I1426" s="2"/>
      <c r="J1426" s="2">
        <f t="shared" si="272"/>
        <v>0.79392624728850325</v>
      </c>
      <c r="K1426" s="7"/>
      <c r="L1426" s="7"/>
      <c r="M1426" s="7"/>
      <c r="AA1426" t="s">
        <v>1256</v>
      </c>
      <c r="AB1426" t="e">
        <f>#REF!</f>
        <v>#REF!</v>
      </c>
      <c r="AE1426" s="40">
        <v>50</v>
      </c>
      <c r="AF1426" s="42">
        <v>1</v>
      </c>
      <c r="AG1426" s="42">
        <v>25</v>
      </c>
      <c r="AH1426" s="46">
        <v>26275</v>
      </c>
      <c r="AI1426" s="46">
        <f t="shared" si="271"/>
        <v>50001</v>
      </c>
      <c r="AJ1426" s="11" t="s">
        <v>1376</v>
      </c>
      <c r="AS1426" s="1">
        <f t="shared" si="273"/>
        <v>1849</v>
      </c>
      <c r="AT1426" s="1">
        <f t="shared" si="274"/>
        <v>488</v>
      </c>
      <c r="AU1426" s="1">
        <v>1361</v>
      </c>
      <c r="AX1426" s="1"/>
    </row>
    <row r="1427" spans="1:50" hidden="1" outlineLevel="1" x14ac:dyDescent="0.2">
      <c r="A1427" t="s">
        <v>1094</v>
      </c>
      <c r="B1427" s="11" t="s">
        <v>1885</v>
      </c>
      <c r="E1427" s="1">
        <v>1068</v>
      </c>
      <c r="G1427" s="1">
        <v>830</v>
      </c>
      <c r="H1427" s="1">
        <v>824</v>
      </c>
      <c r="I1427" s="2"/>
      <c r="J1427" s="2">
        <f t="shared" si="272"/>
        <v>0.77153558052434457</v>
      </c>
      <c r="K1427" s="7"/>
      <c r="L1427" s="7"/>
      <c r="M1427" s="7"/>
      <c r="AA1427" t="s">
        <v>1057</v>
      </c>
      <c r="AB1427" t="e">
        <f>#REF!</f>
        <v>#REF!</v>
      </c>
      <c r="AE1427" s="40">
        <v>50</v>
      </c>
      <c r="AF1427" s="42">
        <v>11</v>
      </c>
      <c r="AG1427" s="42">
        <v>35</v>
      </c>
      <c r="AH1427" s="46">
        <v>26500</v>
      </c>
      <c r="AI1427" s="46">
        <f t="shared" si="271"/>
        <v>50011</v>
      </c>
      <c r="AJ1427" s="11" t="s">
        <v>1376</v>
      </c>
      <c r="AS1427" s="1">
        <f t="shared" si="273"/>
        <v>830</v>
      </c>
      <c r="AT1427" s="1">
        <f t="shared" si="274"/>
        <v>134</v>
      </c>
      <c r="AU1427" s="1">
        <v>696</v>
      </c>
      <c r="AX1427" s="1"/>
    </row>
    <row r="1428" spans="1:50" hidden="1" outlineLevel="1" x14ac:dyDescent="0.2">
      <c r="A1428" t="s">
        <v>1057</v>
      </c>
      <c r="B1428" s="11" t="s">
        <v>1885</v>
      </c>
      <c r="E1428" s="1">
        <v>1009</v>
      </c>
      <c r="G1428" s="1">
        <v>772</v>
      </c>
      <c r="H1428" s="1">
        <v>754</v>
      </c>
      <c r="I1428" s="2"/>
      <c r="J1428" s="2">
        <f t="shared" si="272"/>
        <v>0.74727452923686821</v>
      </c>
      <c r="K1428" s="7"/>
      <c r="L1428" s="7"/>
      <c r="M1428" s="7"/>
      <c r="AA1428" t="s">
        <v>1057</v>
      </c>
      <c r="AB1428" t="e">
        <f>#REF!</f>
        <v>#REF!</v>
      </c>
      <c r="AE1428" s="40">
        <v>50</v>
      </c>
      <c r="AF1428" s="42">
        <v>11</v>
      </c>
      <c r="AG1428" s="42">
        <v>40</v>
      </c>
      <c r="AH1428" s="46">
        <v>27100</v>
      </c>
      <c r="AI1428" s="46">
        <f t="shared" si="271"/>
        <v>50011</v>
      </c>
      <c r="AJ1428" s="11" t="s">
        <v>1376</v>
      </c>
      <c r="AS1428" s="1">
        <f t="shared" si="273"/>
        <v>772</v>
      </c>
      <c r="AT1428" s="1">
        <f t="shared" si="274"/>
        <v>216</v>
      </c>
      <c r="AU1428" s="1">
        <v>556</v>
      </c>
      <c r="AX1428" s="1"/>
    </row>
    <row r="1429" spans="1:50" hidden="1" outlineLevel="1" x14ac:dyDescent="0.2">
      <c r="A1429" t="s">
        <v>1074</v>
      </c>
      <c r="B1429" s="11" t="s">
        <v>1885</v>
      </c>
      <c r="E1429" s="1">
        <v>3961</v>
      </c>
      <c r="G1429" s="1">
        <v>2940</v>
      </c>
      <c r="H1429" s="1">
        <v>2917</v>
      </c>
      <c r="I1429" s="2"/>
      <c r="J1429" s="2">
        <f t="shared" si="272"/>
        <v>0.73643019439535473</v>
      </c>
      <c r="K1429" s="7"/>
      <c r="L1429" s="7"/>
      <c r="M1429" s="7"/>
      <c r="AA1429" t="s">
        <v>1057</v>
      </c>
      <c r="AB1429" t="e">
        <f>#REF!</f>
        <v>#REF!</v>
      </c>
      <c r="AE1429" s="40">
        <v>50</v>
      </c>
      <c r="AF1429" s="42">
        <v>11</v>
      </c>
      <c r="AG1429" s="42">
        <v>45</v>
      </c>
      <c r="AH1429" s="46">
        <v>27700</v>
      </c>
      <c r="AI1429" s="46">
        <f t="shared" si="271"/>
        <v>50011</v>
      </c>
      <c r="AJ1429" s="11" t="s">
        <v>1376</v>
      </c>
      <c r="AS1429" s="1">
        <f t="shared" si="273"/>
        <v>2940</v>
      </c>
      <c r="AT1429" s="1">
        <f t="shared" si="274"/>
        <v>995</v>
      </c>
      <c r="AU1429" s="1">
        <v>1945</v>
      </c>
      <c r="AX1429" s="1"/>
    </row>
    <row r="1430" spans="1:50" hidden="1" outlineLevel="1" x14ac:dyDescent="0.2">
      <c r="A1430" t="s">
        <v>2221</v>
      </c>
      <c r="B1430" s="11" t="s">
        <v>1885</v>
      </c>
      <c r="E1430" s="1">
        <v>860</v>
      </c>
      <c r="G1430" s="1">
        <v>670</v>
      </c>
      <c r="H1430" s="1">
        <v>666</v>
      </c>
      <c r="I1430" s="2"/>
      <c r="J1430" s="2">
        <f t="shared" si="272"/>
        <v>0.77441860465116275</v>
      </c>
      <c r="K1430" s="7"/>
      <c r="L1430" s="7"/>
      <c r="M1430" s="7"/>
      <c r="AA1430" t="s">
        <v>375</v>
      </c>
      <c r="AB1430" t="e">
        <f>#REF!</f>
        <v>#REF!</v>
      </c>
      <c r="AE1430" s="40">
        <v>50</v>
      </c>
      <c r="AF1430" s="42">
        <v>19</v>
      </c>
      <c r="AG1430" s="42">
        <v>40</v>
      </c>
      <c r="AH1430" s="46">
        <v>28075</v>
      </c>
      <c r="AI1430" s="46">
        <f t="shared" si="271"/>
        <v>50019</v>
      </c>
      <c r="AJ1430" s="11" t="s">
        <v>1376</v>
      </c>
      <c r="AS1430" s="1">
        <f t="shared" si="273"/>
        <v>670</v>
      </c>
      <c r="AT1430" s="1">
        <f t="shared" si="274"/>
        <v>135</v>
      </c>
      <c r="AU1430" s="1">
        <v>535</v>
      </c>
      <c r="AX1430" s="1"/>
    </row>
    <row r="1431" spans="1:50" hidden="1" outlineLevel="1" x14ac:dyDescent="0.2">
      <c r="A1431" t="s">
        <v>545</v>
      </c>
      <c r="B1431" s="11" t="s">
        <v>1885</v>
      </c>
      <c r="E1431" s="1">
        <v>159</v>
      </c>
      <c r="G1431" s="1">
        <v>131</v>
      </c>
      <c r="H1431" s="1">
        <v>126</v>
      </c>
      <c r="I1431" s="2"/>
      <c r="J1431" s="2">
        <f t="shared" si="272"/>
        <v>0.79245283018867929</v>
      </c>
      <c r="K1431" s="7"/>
      <c r="L1431" s="7"/>
      <c r="M1431" s="7"/>
      <c r="AA1431" t="s">
        <v>1256</v>
      </c>
      <c r="AB1431" t="e">
        <f>#REF!</f>
        <v>#REF!</v>
      </c>
      <c r="AE1431" s="40">
        <v>50</v>
      </c>
      <c r="AF1431" s="42">
        <v>1</v>
      </c>
      <c r="AG1431" s="42">
        <v>30</v>
      </c>
      <c r="AH1431" s="46">
        <v>28600</v>
      </c>
      <c r="AI1431" s="46">
        <f t="shared" si="271"/>
        <v>50001</v>
      </c>
      <c r="AJ1431" s="11" t="s">
        <v>1376</v>
      </c>
      <c r="AS1431" s="1">
        <f t="shared" si="273"/>
        <v>131</v>
      </c>
      <c r="AT1431" s="1">
        <f t="shared" si="274"/>
        <v>17</v>
      </c>
      <c r="AU1431" s="1">
        <v>114</v>
      </c>
      <c r="AX1431" s="1"/>
    </row>
    <row r="1432" spans="1:50" hidden="1" outlineLevel="1" x14ac:dyDescent="0.2">
      <c r="A1432" t="s">
        <v>2112</v>
      </c>
      <c r="B1432" s="11" t="s">
        <v>1885</v>
      </c>
      <c r="E1432" s="1">
        <v>524</v>
      </c>
      <c r="G1432" s="1">
        <v>415</v>
      </c>
      <c r="H1432" s="1">
        <v>405</v>
      </c>
      <c r="I1432" s="2"/>
      <c r="J1432" s="2">
        <f t="shared" si="272"/>
        <v>0.77290076335877866</v>
      </c>
      <c r="K1432" s="7"/>
      <c r="L1432" s="7"/>
      <c r="M1432" s="7"/>
      <c r="AA1432" t="s">
        <v>1993</v>
      </c>
      <c r="AB1432" t="e">
        <f>#REF!</f>
        <v>#REF!</v>
      </c>
      <c r="AE1432" s="40">
        <v>50</v>
      </c>
      <c r="AF1432" s="42">
        <v>25</v>
      </c>
      <c r="AG1432" s="42">
        <v>30</v>
      </c>
      <c r="AH1432" s="46">
        <v>28900</v>
      </c>
      <c r="AI1432" s="46">
        <f t="shared" si="271"/>
        <v>50025</v>
      </c>
      <c r="AJ1432" s="11" t="s">
        <v>1376</v>
      </c>
      <c r="AS1432" s="1">
        <f t="shared" si="273"/>
        <v>415</v>
      </c>
      <c r="AT1432" s="1">
        <f t="shared" si="274"/>
        <v>104</v>
      </c>
      <c r="AU1432" s="1">
        <v>311</v>
      </c>
      <c r="AX1432" s="1"/>
    </row>
    <row r="1433" spans="1:50" hidden="1" outlineLevel="1" x14ac:dyDescent="0.2">
      <c r="A1433" t="s">
        <v>2296</v>
      </c>
      <c r="B1433" s="11" t="s">
        <v>1885</v>
      </c>
      <c r="E1433" s="1">
        <v>56</v>
      </c>
      <c r="G1433" s="1">
        <v>43</v>
      </c>
      <c r="H1433" s="1">
        <v>43</v>
      </c>
      <c r="I1433" s="2"/>
      <c r="J1433" s="2">
        <f t="shared" si="272"/>
        <v>0.7678571428571429</v>
      </c>
      <c r="K1433" s="7"/>
      <c r="L1433" s="7"/>
      <c r="M1433" s="7"/>
      <c r="AA1433" t="s">
        <v>775</v>
      </c>
      <c r="AB1433" t="e">
        <f>#REF!</f>
        <v>#REF!</v>
      </c>
      <c r="AE1433" s="40">
        <v>50</v>
      </c>
      <c r="AF1433" s="42">
        <v>9</v>
      </c>
      <c r="AG1433" s="42">
        <v>50</v>
      </c>
      <c r="AH1433" s="46">
        <v>29125</v>
      </c>
      <c r="AI1433" s="46">
        <f t="shared" si="271"/>
        <v>50009</v>
      </c>
      <c r="AJ1433" s="11" t="s">
        <v>1376</v>
      </c>
      <c r="AS1433" s="1">
        <f t="shared" si="273"/>
        <v>43</v>
      </c>
      <c r="AT1433" s="1">
        <f t="shared" si="274"/>
        <v>23</v>
      </c>
      <c r="AU1433" s="1">
        <v>20</v>
      </c>
      <c r="AX1433" s="1"/>
    </row>
    <row r="1434" spans="1:50" hidden="1" outlineLevel="1" x14ac:dyDescent="0.2">
      <c r="A1434" t="s">
        <v>2988</v>
      </c>
      <c r="B1434" s="11" t="s">
        <v>1885</v>
      </c>
      <c r="E1434" s="1">
        <v>1679</v>
      </c>
      <c r="G1434" s="1">
        <v>1427</v>
      </c>
      <c r="H1434" s="1">
        <v>1409</v>
      </c>
      <c r="I1434" s="2"/>
      <c r="J1434" s="2">
        <f t="shared" si="272"/>
        <v>0.83918999404407391</v>
      </c>
      <c r="K1434" s="7"/>
      <c r="L1434" s="7"/>
      <c r="M1434" s="7"/>
      <c r="AA1434" t="s">
        <v>2988</v>
      </c>
      <c r="AB1434" t="e">
        <f>#REF!</f>
        <v>#REF!</v>
      </c>
      <c r="AE1434" s="40">
        <v>50</v>
      </c>
      <c r="AF1434" s="42">
        <v>13</v>
      </c>
      <c r="AG1434" s="42">
        <v>10</v>
      </c>
      <c r="AH1434" s="46">
        <v>29275</v>
      </c>
      <c r="AI1434" s="46">
        <f t="shared" si="271"/>
        <v>50013</v>
      </c>
      <c r="AJ1434" s="11" t="s">
        <v>1376</v>
      </c>
      <c r="AS1434" s="1">
        <f t="shared" si="273"/>
        <v>1427</v>
      </c>
      <c r="AT1434" s="1">
        <f t="shared" si="274"/>
        <v>280</v>
      </c>
      <c r="AU1434" s="1">
        <v>1147</v>
      </c>
      <c r="AX1434" s="1"/>
    </row>
    <row r="1435" spans="1:50" hidden="1" outlineLevel="1" x14ac:dyDescent="0.2">
      <c r="A1435" t="s">
        <v>797</v>
      </c>
      <c r="B1435" s="11" t="s">
        <v>1885</v>
      </c>
      <c r="E1435" s="1">
        <v>252</v>
      </c>
      <c r="G1435" s="1">
        <v>169</v>
      </c>
      <c r="H1435" s="1">
        <v>169</v>
      </c>
      <c r="I1435" s="2"/>
      <c r="J1435" s="2">
        <f t="shared" si="272"/>
        <v>0.67063492063492058</v>
      </c>
      <c r="K1435" s="7"/>
      <c r="L1435" s="7"/>
      <c r="M1435" s="7"/>
      <c r="AA1435" t="s">
        <v>1256</v>
      </c>
      <c r="AB1435" t="e">
        <f>#REF!</f>
        <v>#REF!</v>
      </c>
      <c r="AE1435" s="40">
        <v>50</v>
      </c>
      <c r="AF1435" s="42">
        <v>1</v>
      </c>
      <c r="AG1435" s="42">
        <v>35</v>
      </c>
      <c r="AH1435" s="46">
        <v>29575</v>
      </c>
      <c r="AI1435" s="46">
        <f t="shared" si="271"/>
        <v>50001</v>
      </c>
      <c r="AJ1435" s="11" t="s">
        <v>1376</v>
      </c>
      <c r="AS1435" s="1">
        <f t="shared" si="273"/>
        <v>169</v>
      </c>
      <c r="AT1435" s="1">
        <f t="shared" si="274"/>
        <v>56</v>
      </c>
      <c r="AU1435" s="1">
        <v>113</v>
      </c>
      <c r="AX1435" s="1"/>
    </row>
    <row r="1436" spans="1:50" hidden="1" outlineLevel="1" x14ac:dyDescent="0.2">
      <c r="A1436" t="s">
        <v>2087</v>
      </c>
      <c r="B1436" s="11" t="s">
        <v>1885</v>
      </c>
      <c r="E1436" s="1">
        <v>629</v>
      </c>
      <c r="G1436" s="1">
        <v>492</v>
      </c>
      <c r="H1436" s="1">
        <v>491</v>
      </c>
      <c r="I1436" s="2"/>
      <c r="J1436" s="2">
        <f t="shared" si="272"/>
        <v>0.78060413354531</v>
      </c>
      <c r="K1436" s="7"/>
      <c r="L1436" s="7"/>
      <c r="M1436" s="7"/>
      <c r="AA1436" t="s">
        <v>375</v>
      </c>
      <c r="AB1436" t="e">
        <f>#REF!</f>
        <v>#REF!</v>
      </c>
      <c r="AE1436" s="40">
        <v>50</v>
      </c>
      <c r="AF1436" s="42">
        <v>19</v>
      </c>
      <c r="AG1436" s="42">
        <v>45</v>
      </c>
      <c r="AH1436" s="46">
        <v>30175</v>
      </c>
      <c r="AI1436" s="46">
        <f t="shared" si="271"/>
        <v>50019</v>
      </c>
      <c r="AJ1436" s="11" t="s">
        <v>1376</v>
      </c>
      <c r="AS1436" s="1">
        <f t="shared" si="273"/>
        <v>492</v>
      </c>
      <c r="AT1436" s="1">
        <f t="shared" si="274"/>
        <v>116</v>
      </c>
      <c r="AU1436" s="1">
        <v>376</v>
      </c>
      <c r="AX1436" s="1"/>
    </row>
    <row r="1437" spans="1:50" hidden="1" outlineLevel="1" x14ac:dyDescent="0.2">
      <c r="A1437" t="s">
        <v>2324</v>
      </c>
      <c r="B1437" s="11" t="s">
        <v>1885</v>
      </c>
      <c r="E1437" s="1">
        <v>764</v>
      </c>
      <c r="G1437" s="1">
        <v>553</v>
      </c>
      <c r="H1437" s="1">
        <v>549</v>
      </c>
      <c r="I1437" s="2"/>
      <c r="J1437" s="2">
        <f t="shared" si="272"/>
        <v>0.71858638743455494</v>
      </c>
      <c r="K1437" s="7"/>
      <c r="L1437" s="7"/>
      <c r="M1437" s="7"/>
      <c r="AA1437" t="s">
        <v>625</v>
      </c>
      <c r="AB1437" t="e">
        <f>#REF!</f>
        <v>#REF!</v>
      </c>
      <c r="AE1437" s="40">
        <v>50</v>
      </c>
      <c r="AF1437" s="42">
        <v>5</v>
      </c>
      <c r="AG1437" s="42">
        <v>20</v>
      </c>
      <c r="AH1437" s="46">
        <v>30550</v>
      </c>
      <c r="AI1437" s="46">
        <f t="shared" ref="AI1437:AI1500" si="275">AE1437*1000+AF1437</f>
        <v>50005</v>
      </c>
      <c r="AJ1437" s="11" t="s">
        <v>1376</v>
      </c>
      <c r="AS1437" s="1">
        <f t="shared" si="273"/>
        <v>553</v>
      </c>
      <c r="AT1437" s="1">
        <f t="shared" si="274"/>
        <v>199</v>
      </c>
      <c r="AU1437" s="1">
        <v>354</v>
      </c>
      <c r="AX1437" s="1"/>
    </row>
    <row r="1438" spans="1:50" hidden="1" outlineLevel="1" x14ac:dyDescent="0.2">
      <c r="A1438" t="s">
        <v>3004</v>
      </c>
      <c r="B1438" s="11" t="s">
        <v>1885</v>
      </c>
      <c r="E1438" s="1">
        <v>206</v>
      </c>
      <c r="G1438" s="1">
        <v>175</v>
      </c>
      <c r="H1438" s="1">
        <v>174</v>
      </c>
      <c r="I1438" s="2"/>
      <c r="J1438" s="2">
        <f t="shared" si="272"/>
        <v>0.84466019417475724</v>
      </c>
      <c r="K1438" s="7"/>
      <c r="L1438" s="7"/>
      <c r="M1438" s="7"/>
      <c r="AA1438" t="s">
        <v>775</v>
      </c>
      <c r="AB1438" t="e">
        <f>#REF!</f>
        <v>#REF!</v>
      </c>
      <c r="AE1438" s="40">
        <v>50</v>
      </c>
      <c r="AF1438" s="42">
        <v>9</v>
      </c>
      <c r="AG1438" s="42">
        <v>55</v>
      </c>
      <c r="AH1438" s="46">
        <v>30775</v>
      </c>
      <c r="AI1438" s="46">
        <f t="shared" si="275"/>
        <v>50009</v>
      </c>
      <c r="AJ1438" s="11" t="s">
        <v>1376</v>
      </c>
      <c r="AS1438" s="1">
        <f t="shared" si="273"/>
        <v>175</v>
      </c>
      <c r="AT1438" s="1">
        <f t="shared" si="274"/>
        <v>49</v>
      </c>
      <c r="AU1438" s="1">
        <v>126</v>
      </c>
      <c r="AX1438" s="1"/>
    </row>
    <row r="1439" spans="1:50" hidden="1" outlineLevel="1" x14ac:dyDescent="0.2">
      <c r="A1439" t="s">
        <v>959</v>
      </c>
      <c r="B1439" s="11" t="s">
        <v>1885</v>
      </c>
      <c r="E1439" s="1">
        <v>1755</v>
      </c>
      <c r="G1439" s="1">
        <v>1363</v>
      </c>
      <c r="H1439" s="1">
        <v>1354</v>
      </c>
      <c r="I1439" s="2"/>
      <c r="J1439" s="2">
        <f t="shared" si="272"/>
        <v>0.77150997150997147</v>
      </c>
      <c r="K1439" s="7"/>
      <c r="L1439" s="7"/>
      <c r="M1439" s="7"/>
      <c r="AA1439" t="s">
        <v>1993</v>
      </c>
      <c r="AB1439" t="e">
        <f>#REF!</f>
        <v>#REF!</v>
      </c>
      <c r="AE1439" s="40">
        <v>50</v>
      </c>
      <c r="AF1439" s="42">
        <v>25</v>
      </c>
      <c r="AG1439" s="42">
        <v>35</v>
      </c>
      <c r="AH1439" s="46">
        <v>30925</v>
      </c>
      <c r="AI1439" s="46">
        <f t="shared" si="275"/>
        <v>50025</v>
      </c>
      <c r="AJ1439" s="11" t="s">
        <v>1376</v>
      </c>
      <c r="AS1439" s="1">
        <f t="shared" si="273"/>
        <v>1363</v>
      </c>
      <c r="AT1439" s="1">
        <f t="shared" si="274"/>
        <v>273</v>
      </c>
      <c r="AU1439" s="1">
        <v>1090</v>
      </c>
      <c r="AX1439" s="1"/>
    </row>
    <row r="1440" spans="1:50" hidden="1" outlineLevel="1" x14ac:dyDescent="0.2">
      <c r="A1440" t="s">
        <v>364</v>
      </c>
      <c r="B1440" s="11" t="s">
        <v>1885</v>
      </c>
      <c r="E1440" s="1">
        <v>598</v>
      </c>
      <c r="G1440" s="1">
        <v>496</v>
      </c>
      <c r="H1440" s="1">
        <v>492</v>
      </c>
      <c r="I1440" s="2"/>
      <c r="J1440" s="2">
        <f t="shared" si="272"/>
        <v>0.82274247491638797</v>
      </c>
      <c r="K1440" s="7"/>
      <c r="L1440" s="7"/>
      <c r="M1440" s="7"/>
      <c r="AA1440" t="s">
        <v>1993</v>
      </c>
      <c r="AB1440" t="e">
        <f>#REF!</f>
        <v>#REF!</v>
      </c>
      <c r="AE1440" s="40">
        <v>50</v>
      </c>
      <c r="AF1440" s="42">
        <v>25</v>
      </c>
      <c r="AG1440" s="42">
        <v>40</v>
      </c>
      <c r="AH1440" s="46">
        <v>31150</v>
      </c>
      <c r="AI1440" s="46">
        <f t="shared" si="275"/>
        <v>50025</v>
      </c>
      <c r="AJ1440" s="11" t="s">
        <v>1376</v>
      </c>
      <c r="AS1440" s="1">
        <f t="shared" si="273"/>
        <v>496</v>
      </c>
      <c r="AT1440" s="1">
        <f t="shared" si="274"/>
        <v>126</v>
      </c>
      <c r="AU1440" s="1">
        <v>370</v>
      </c>
      <c r="AX1440" s="1"/>
    </row>
    <row r="1441" spans="1:50" hidden="1" outlineLevel="1" x14ac:dyDescent="0.2">
      <c r="A1441" t="s">
        <v>548</v>
      </c>
      <c r="B1441" s="11" t="s">
        <v>1885</v>
      </c>
      <c r="E1441" s="1">
        <v>293</v>
      </c>
      <c r="G1441" s="1">
        <v>173</v>
      </c>
      <c r="H1441" s="1">
        <v>171</v>
      </c>
      <c r="I1441" s="2"/>
      <c r="J1441" s="2">
        <f t="shared" si="272"/>
        <v>0.58361774744027306</v>
      </c>
      <c r="K1441" s="7"/>
      <c r="L1441" s="7"/>
      <c r="M1441" s="7"/>
      <c r="AA1441" t="s">
        <v>1256</v>
      </c>
      <c r="AB1441" t="e">
        <f>#REF!</f>
        <v>#REF!</v>
      </c>
      <c r="AE1441" s="40">
        <v>50</v>
      </c>
      <c r="AF1441" s="42">
        <v>1</v>
      </c>
      <c r="AG1441" s="42">
        <v>40</v>
      </c>
      <c r="AH1441" s="46">
        <v>31525</v>
      </c>
      <c r="AI1441" s="46">
        <f t="shared" si="275"/>
        <v>50001</v>
      </c>
      <c r="AJ1441" s="11" t="s">
        <v>1376</v>
      </c>
      <c r="AS1441" s="1">
        <f t="shared" si="273"/>
        <v>173</v>
      </c>
      <c r="AT1441" s="1">
        <f t="shared" si="274"/>
        <v>49</v>
      </c>
      <c r="AU1441" s="1">
        <v>124</v>
      </c>
      <c r="AX1441" s="1"/>
    </row>
    <row r="1442" spans="1:50" hidden="1" outlineLevel="1" x14ac:dyDescent="0.2">
      <c r="A1442" t="s">
        <v>2812</v>
      </c>
      <c r="B1442" s="11" t="s">
        <v>1885</v>
      </c>
      <c r="E1442" s="1">
        <v>2351</v>
      </c>
      <c r="G1442" s="1">
        <v>1591</v>
      </c>
      <c r="H1442" s="1">
        <v>1577</v>
      </c>
      <c r="I1442" s="2"/>
      <c r="J1442" s="2">
        <f t="shared" si="272"/>
        <v>0.67077839217354318</v>
      </c>
      <c r="K1442" s="7"/>
      <c r="L1442" s="7"/>
      <c r="M1442" s="7"/>
      <c r="AA1442" t="s">
        <v>625</v>
      </c>
      <c r="AB1442" t="e">
        <f>#REF!</f>
        <v>#REF!</v>
      </c>
      <c r="AE1442" s="40">
        <v>50</v>
      </c>
      <c r="AF1442" s="42">
        <v>5</v>
      </c>
      <c r="AG1442" s="42">
        <v>25</v>
      </c>
      <c r="AH1442" s="46">
        <v>31825</v>
      </c>
      <c r="AI1442" s="46">
        <f t="shared" si="275"/>
        <v>50005</v>
      </c>
      <c r="AJ1442" s="11" t="s">
        <v>1376</v>
      </c>
      <c r="AS1442" s="1">
        <f t="shared" si="273"/>
        <v>1591</v>
      </c>
      <c r="AT1442" s="1">
        <f t="shared" si="274"/>
        <v>452</v>
      </c>
      <c r="AU1442" s="1">
        <v>1139</v>
      </c>
      <c r="AX1442" s="1"/>
    </row>
    <row r="1443" spans="1:50" hidden="1" outlineLevel="1" x14ac:dyDescent="0.2">
      <c r="A1443" t="s">
        <v>1622</v>
      </c>
      <c r="B1443" s="11" t="s">
        <v>1885</v>
      </c>
      <c r="E1443" s="1">
        <v>10212</v>
      </c>
      <c r="G1443" s="1">
        <v>6306</v>
      </c>
      <c r="H1443" s="1">
        <v>6264</v>
      </c>
      <c r="I1443" s="2"/>
      <c r="J1443" s="2">
        <f t="shared" ref="J1443:J1506" si="276">H1443/E1443</f>
        <v>0.61339600470035249</v>
      </c>
      <c r="K1443" s="7"/>
      <c r="L1443" s="7"/>
      <c r="M1443" s="7"/>
      <c r="AA1443" t="s">
        <v>2134</v>
      </c>
      <c r="AB1443" t="e">
        <f>#REF!</f>
        <v>#REF!</v>
      </c>
      <c r="AE1443" s="40">
        <v>50</v>
      </c>
      <c r="AF1443" s="42">
        <v>27</v>
      </c>
      <c r="AG1443" s="42">
        <v>40</v>
      </c>
      <c r="AH1443" s="46">
        <v>32275</v>
      </c>
      <c r="AI1443" s="46">
        <f t="shared" si="275"/>
        <v>50027</v>
      </c>
      <c r="AJ1443" s="11" t="s">
        <v>1376</v>
      </c>
      <c r="AS1443" s="1">
        <f t="shared" si="273"/>
        <v>6306</v>
      </c>
      <c r="AT1443" s="1">
        <f t="shared" si="274"/>
        <v>1689</v>
      </c>
      <c r="AU1443" s="1">
        <v>4617</v>
      </c>
      <c r="AX1443" s="1"/>
    </row>
    <row r="1444" spans="1:50" hidden="1" outlineLevel="1" x14ac:dyDescent="0.2">
      <c r="A1444" t="s">
        <v>2222</v>
      </c>
      <c r="B1444" s="11" t="s">
        <v>1885</v>
      </c>
      <c r="E1444" s="1">
        <v>2889</v>
      </c>
      <c r="G1444" s="1">
        <v>2222</v>
      </c>
      <c r="H1444" s="1">
        <v>2198</v>
      </c>
      <c r="I1444" s="2"/>
      <c r="J1444" s="2">
        <f t="shared" si="276"/>
        <v>0.76081689165801314</v>
      </c>
      <c r="K1444" s="7"/>
      <c r="L1444" s="7"/>
      <c r="M1444" s="7"/>
      <c r="AA1444" t="s">
        <v>2134</v>
      </c>
      <c r="AB1444" t="e">
        <f>#REF!</f>
        <v>#REF!</v>
      </c>
      <c r="AE1444" s="40">
        <v>50</v>
      </c>
      <c r="AF1444" s="42">
        <v>27</v>
      </c>
      <c r="AG1444" s="42">
        <v>45</v>
      </c>
      <c r="AH1444" s="46">
        <v>32425</v>
      </c>
      <c r="AI1444" s="46">
        <f t="shared" si="275"/>
        <v>50027</v>
      </c>
      <c r="AJ1444" s="11" t="s">
        <v>1376</v>
      </c>
      <c r="AS1444" s="1">
        <f t="shared" si="273"/>
        <v>2222</v>
      </c>
      <c r="AT1444" s="1">
        <f t="shared" si="274"/>
        <v>593</v>
      </c>
      <c r="AU1444" s="1">
        <v>1629</v>
      </c>
      <c r="AX1444" s="1"/>
    </row>
    <row r="1445" spans="1:50" hidden="1" outlineLevel="1" x14ac:dyDescent="0.2">
      <c r="A1445" t="s">
        <v>2068</v>
      </c>
      <c r="B1445" s="11" t="s">
        <v>1885</v>
      </c>
      <c r="E1445" s="1">
        <v>2370</v>
      </c>
      <c r="G1445" s="1">
        <v>1745</v>
      </c>
      <c r="H1445" s="1">
        <v>1726</v>
      </c>
      <c r="I1445" s="2"/>
      <c r="J1445" s="2">
        <f t="shared" si="276"/>
        <v>0.72827004219409286</v>
      </c>
      <c r="K1445" s="7"/>
      <c r="L1445" s="7"/>
      <c r="M1445" s="7"/>
      <c r="AA1445" t="s">
        <v>1057</v>
      </c>
      <c r="AB1445" t="e">
        <f>#REF!</f>
        <v>#REF!</v>
      </c>
      <c r="AE1445" s="40">
        <v>50</v>
      </c>
      <c r="AF1445" s="42">
        <v>11</v>
      </c>
      <c r="AG1445" s="42">
        <v>50</v>
      </c>
      <c r="AH1445" s="46">
        <v>33025</v>
      </c>
      <c r="AI1445" s="46">
        <f t="shared" si="275"/>
        <v>50011</v>
      </c>
      <c r="AJ1445" s="11" t="s">
        <v>1376</v>
      </c>
      <c r="AS1445" s="1">
        <f t="shared" si="273"/>
        <v>1745</v>
      </c>
      <c r="AT1445" s="1">
        <f t="shared" si="274"/>
        <v>511</v>
      </c>
      <c r="AU1445" s="1">
        <v>1234</v>
      </c>
      <c r="AX1445" s="1"/>
    </row>
    <row r="1446" spans="1:50" hidden="1" outlineLevel="1" x14ac:dyDescent="0.2">
      <c r="A1446" t="s">
        <v>1918</v>
      </c>
      <c r="B1446" s="11" t="s">
        <v>1885</v>
      </c>
      <c r="E1446" s="1">
        <v>4178</v>
      </c>
      <c r="G1446" s="1">
        <v>3124</v>
      </c>
      <c r="H1446" s="1">
        <v>3084</v>
      </c>
      <c r="I1446" s="2"/>
      <c r="J1446" s="2">
        <f t="shared" si="276"/>
        <v>0.7381522259454284</v>
      </c>
      <c r="K1446" s="7"/>
      <c r="L1446" s="7"/>
      <c r="M1446" s="7"/>
      <c r="AA1446" t="s">
        <v>2987</v>
      </c>
      <c r="AB1446" t="e">
        <f>#REF!</f>
        <v>#REF!</v>
      </c>
      <c r="AE1446" s="40">
        <v>50</v>
      </c>
      <c r="AF1446" s="42">
        <v>7</v>
      </c>
      <c r="AG1446" s="42">
        <v>35</v>
      </c>
      <c r="AH1446" s="46">
        <v>33475</v>
      </c>
      <c r="AI1446" s="46">
        <f t="shared" si="275"/>
        <v>50007</v>
      </c>
      <c r="AJ1446" s="11" t="s">
        <v>1376</v>
      </c>
      <c r="AS1446" s="1">
        <f t="shared" si="273"/>
        <v>3124</v>
      </c>
      <c r="AT1446" s="1">
        <f t="shared" si="274"/>
        <v>521</v>
      </c>
      <c r="AU1446" s="1">
        <v>2603</v>
      </c>
      <c r="AX1446" s="1"/>
    </row>
    <row r="1447" spans="1:50" hidden="1" outlineLevel="1" x14ac:dyDescent="0.2">
      <c r="A1447" t="s">
        <v>2916</v>
      </c>
      <c r="B1447" s="11" t="s">
        <v>1885</v>
      </c>
      <c r="E1447" s="1">
        <v>467</v>
      </c>
      <c r="G1447" s="1">
        <v>360</v>
      </c>
      <c r="H1447" s="1">
        <v>358</v>
      </c>
      <c r="I1447" s="2"/>
      <c r="J1447" s="2">
        <f t="shared" si="276"/>
        <v>0.76659528907922914</v>
      </c>
      <c r="K1447" s="7"/>
      <c r="L1447" s="7"/>
      <c r="M1447" s="7"/>
      <c r="AA1447" t="s">
        <v>375</v>
      </c>
      <c r="AB1447" t="e">
        <f>#REF!</f>
        <v>#REF!</v>
      </c>
      <c r="AE1447" s="40">
        <v>50</v>
      </c>
      <c r="AF1447" s="42">
        <v>19</v>
      </c>
      <c r="AG1447" s="42">
        <v>50</v>
      </c>
      <c r="AH1447" s="46">
        <v>33775</v>
      </c>
      <c r="AI1447" s="46">
        <f t="shared" si="275"/>
        <v>50019</v>
      </c>
      <c r="AJ1447" s="11" t="s">
        <v>1376</v>
      </c>
      <c r="AS1447" s="1">
        <f t="shared" si="273"/>
        <v>360</v>
      </c>
      <c r="AT1447" s="1">
        <f t="shared" si="274"/>
        <v>140</v>
      </c>
      <c r="AU1447" s="1">
        <v>220</v>
      </c>
      <c r="AX1447" s="1"/>
    </row>
    <row r="1448" spans="1:50" hidden="1" outlineLevel="1" x14ac:dyDescent="0.2">
      <c r="A1448" t="s">
        <v>2636</v>
      </c>
      <c r="B1448" s="11" t="s">
        <v>1885</v>
      </c>
      <c r="E1448" s="1">
        <v>559</v>
      </c>
      <c r="G1448" s="1">
        <v>431</v>
      </c>
      <c r="H1448" s="1">
        <v>427</v>
      </c>
      <c r="I1448" s="2"/>
      <c r="J1448" s="2">
        <f t="shared" si="276"/>
        <v>0.76386404293381038</v>
      </c>
      <c r="K1448" s="7"/>
      <c r="L1448" s="7"/>
      <c r="M1448" s="7"/>
      <c r="AA1448" t="s">
        <v>542</v>
      </c>
      <c r="AB1448" t="e">
        <f>#REF!</f>
        <v>#REF!</v>
      </c>
      <c r="AE1448" s="40">
        <v>50</v>
      </c>
      <c r="AF1448" s="42">
        <v>21</v>
      </c>
      <c r="AG1448" s="42">
        <v>40</v>
      </c>
      <c r="AH1448" s="46">
        <v>34450</v>
      </c>
      <c r="AI1448" s="46">
        <f t="shared" si="275"/>
        <v>50021</v>
      </c>
      <c r="AJ1448" s="11" t="s">
        <v>1376</v>
      </c>
      <c r="AS1448" s="1">
        <f t="shared" si="273"/>
        <v>431</v>
      </c>
      <c r="AT1448" s="1">
        <f t="shared" si="274"/>
        <v>126</v>
      </c>
      <c r="AU1448" s="1">
        <v>305</v>
      </c>
      <c r="AX1448" s="1"/>
    </row>
    <row r="1449" spans="1:50" hidden="1" outlineLevel="1" x14ac:dyDescent="0.2">
      <c r="A1449" t="s">
        <v>2676</v>
      </c>
      <c r="B1449" s="11" t="s">
        <v>1885</v>
      </c>
      <c r="E1449" s="1">
        <v>1722</v>
      </c>
      <c r="G1449" s="1">
        <v>1419</v>
      </c>
      <c r="H1449" s="1">
        <v>1405</v>
      </c>
      <c r="I1449" s="2"/>
      <c r="J1449" s="2">
        <f t="shared" si="276"/>
        <v>0.81591173054587685</v>
      </c>
      <c r="K1449" s="7"/>
      <c r="L1449" s="7"/>
      <c r="M1449" s="7"/>
      <c r="AA1449" t="s">
        <v>2987</v>
      </c>
      <c r="AB1449" t="e">
        <f>#REF!</f>
        <v>#REF!</v>
      </c>
      <c r="AE1449" s="40">
        <v>50</v>
      </c>
      <c r="AF1449" s="42">
        <v>7</v>
      </c>
      <c r="AG1449" s="42">
        <v>40</v>
      </c>
      <c r="AH1449" s="46">
        <v>34600</v>
      </c>
      <c r="AI1449" s="46">
        <f t="shared" si="275"/>
        <v>50007</v>
      </c>
      <c r="AJ1449" s="11" t="s">
        <v>1376</v>
      </c>
      <c r="AS1449" s="1">
        <f t="shared" si="273"/>
        <v>1419</v>
      </c>
      <c r="AT1449" s="1">
        <f t="shared" si="274"/>
        <v>368</v>
      </c>
      <c r="AU1449" s="1">
        <v>1051</v>
      </c>
      <c r="AX1449" s="1"/>
    </row>
    <row r="1450" spans="1:50" hidden="1" outlineLevel="1" x14ac:dyDescent="0.2">
      <c r="A1450" t="s">
        <v>1189</v>
      </c>
      <c r="B1450" s="11" t="s">
        <v>1885</v>
      </c>
      <c r="E1450" s="1">
        <v>2306</v>
      </c>
      <c r="G1450" s="1">
        <v>1750</v>
      </c>
      <c r="H1450" s="1">
        <v>1731</v>
      </c>
      <c r="I1450" s="2"/>
      <c r="J1450" s="2">
        <f t="shared" si="276"/>
        <v>0.7506504770164788</v>
      </c>
      <c r="K1450" s="7"/>
      <c r="L1450" s="7"/>
      <c r="M1450" s="7"/>
      <c r="AA1450" t="s">
        <v>2600</v>
      </c>
      <c r="AB1450" t="e">
        <f>#REF!</f>
        <v>#REF!</v>
      </c>
      <c r="AE1450" s="40">
        <v>50</v>
      </c>
      <c r="AF1450" s="42">
        <v>15</v>
      </c>
      <c r="AG1450" s="42">
        <v>25</v>
      </c>
      <c r="AH1450" s="46">
        <v>35050</v>
      </c>
      <c r="AI1450" s="46">
        <f t="shared" si="275"/>
        <v>50015</v>
      </c>
      <c r="AJ1450" s="11" t="s">
        <v>1376</v>
      </c>
      <c r="AS1450" s="1">
        <f t="shared" si="273"/>
        <v>1750</v>
      </c>
      <c r="AT1450" s="1">
        <f t="shared" si="274"/>
        <v>325</v>
      </c>
      <c r="AU1450" s="1">
        <v>1425</v>
      </c>
      <c r="AX1450" s="1"/>
    </row>
    <row r="1451" spans="1:50" hidden="1" outlineLevel="1" x14ac:dyDescent="0.2">
      <c r="A1451" t="s">
        <v>2499</v>
      </c>
      <c r="B1451" s="11" t="s">
        <v>1885</v>
      </c>
      <c r="E1451" s="1">
        <v>314</v>
      </c>
      <c r="G1451" s="1">
        <v>264</v>
      </c>
      <c r="H1451" s="1">
        <v>262</v>
      </c>
      <c r="I1451" s="2"/>
      <c r="J1451" s="2">
        <f t="shared" si="276"/>
        <v>0.83439490445859876</v>
      </c>
      <c r="K1451" s="7"/>
      <c r="L1451" s="7"/>
      <c r="M1451" s="7"/>
      <c r="AA1451" t="s">
        <v>542</v>
      </c>
      <c r="AB1451" t="e">
        <f>#REF!</f>
        <v>#REF!</v>
      </c>
      <c r="AE1451" s="40">
        <v>50</v>
      </c>
      <c r="AF1451" s="42">
        <v>21</v>
      </c>
      <c r="AG1451" s="42">
        <v>45</v>
      </c>
      <c r="AH1451" s="46">
        <v>35425</v>
      </c>
      <c r="AI1451" s="46">
        <f t="shared" si="275"/>
        <v>50021</v>
      </c>
      <c r="AJ1451" s="11" t="s">
        <v>1376</v>
      </c>
      <c r="AS1451" s="1">
        <f t="shared" si="273"/>
        <v>264</v>
      </c>
      <c r="AT1451" s="1">
        <f t="shared" si="274"/>
        <v>113</v>
      </c>
      <c r="AU1451" s="1">
        <v>151</v>
      </c>
      <c r="AX1451" s="1"/>
    </row>
    <row r="1452" spans="1:50" hidden="1" outlineLevel="1" x14ac:dyDescent="0.2">
      <c r="A1452" t="s">
        <v>2874</v>
      </c>
      <c r="B1452" s="11" t="s">
        <v>1885</v>
      </c>
      <c r="E1452" s="1">
        <v>868</v>
      </c>
      <c r="G1452" s="1">
        <v>678</v>
      </c>
      <c r="H1452" s="1">
        <v>673</v>
      </c>
      <c r="I1452" s="2"/>
      <c r="J1452" s="2">
        <f t="shared" si="276"/>
        <v>0.77534562211981561</v>
      </c>
      <c r="K1452" s="7"/>
      <c r="L1452" s="7"/>
      <c r="M1452" s="7"/>
      <c r="AA1452" t="s">
        <v>375</v>
      </c>
      <c r="AB1452" t="e">
        <f>#REF!</f>
        <v>#REF!</v>
      </c>
      <c r="AE1452" s="40">
        <v>50</v>
      </c>
      <c r="AF1452" s="42">
        <v>19</v>
      </c>
      <c r="AG1452" s="42">
        <v>55</v>
      </c>
      <c r="AH1452" s="46">
        <v>35575</v>
      </c>
      <c r="AI1452" s="46">
        <f t="shared" si="275"/>
        <v>50019</v>
      </c>
      <c r="AJ1452" s="11" t="s">
        <v>1376</v>
      </c>
      <c r="AS1452" s="1">
        <f t="shared" si="273"/>
        <v>678</v>
      </c>
      <c r="AT1452" s="1">
        <f t="shared" si="274"/>
        <v>282</v>
      </c>
      <c r="AU1452" s="1">
        <v>396</v>
      </c>
      <c r="AX1452" s="1"/>
    </row>
    <row r="1453" spans="1:50" hidden="1" outlineLevel="1" x14ac:dyDescent="0.2">
      <c r="A1453" t="s">
        <v>2405</v>
      </c>
      <c r="B1453" s="11" t="s">
        <v>1885</v>
      </c>
      <c r="E1453" s="1">
        <v>460</v>
      </c>
      <c r="G1453" s="1">
        <v>356</v>
      </c>
      <c r="H1453" s="1">
        <v>349</v>
      </c>
      <c r="I1453" s="2"/>
      <c r="J1453" s="2">
        <f t="shared" si="276"/>
        <v>0.75869565217391299</v>
      </c>
      <c r="K1453" s="7"/>
      <c r="L1453" s="7"/>
      <c r="M1453" s="7"/>
      <c r="AA1453" t="s">
        <v>2988</v>
      </c>
      <c r="AB1453" t="e">
        <f>#REF!</f>
        <v>#REF!</v>
      </c>
      <c r="AE1453" s="40">
        <v>50</v>
      </c>
      <c r="AF1453" s="42">
        <v>13</v>
      </c>
      <c r="AG1453" s="42">
        <v>15</v>
      </c>
      <c r="AH1453" s="46">
        <v>35875</v>
      </c>
      <c r="AI1453" s="46">
        <f t="shared" si="275"/>
        <v>50013</v>
      </c>
      <c r="AJ1453" s="11" t="s">
        <v>1376</v>
      </c>
      <c r="AS1453" s="1">
        <f t="shared" si="273"/>
        <v>356</v>
      </c>
      <c r="AT1453" s="1">
        <f t="shared" si="274"/>
        <v>160</v>
      </c>
      <c r="AU1453" s="1">
        <v>196</v>
      </c>
      <c r="AX1453" s="1"/>
    </row>
    <row r="1454" spans="1:50" hidden="1" outlineLevel="1" x14ac:dyDescent="0.2">
      <c r="A1454" t="s">
        <v>1912</v>
      </c>
      <c r="B1454" s="11" t="s">
        <v>1885</v>
      </c>
      <c r="E1454" s="1">
        <v>793</v>
      </c>
      <c r="G1454" s="1">
        <v>586</v>
      </c>
      <c r="H1454" s="1">
        <v>581</v>
      </c>
      <c r="I1454" s="2"/>
      <c r="J1454" s="2">
        <f t="shared" si="276"/>
        <v>0.73266078184110972</v>
      </c>
      <c r="K1454" s="7"/>
      <c r="L1454" s="7"/>
      <c r="M1454" s="7"/>
      <c r="AA1454" t="s">
        <v>1993</v>
      </c>
      <c r="AB1454" t="e">
        <f>#REF!</f>
        <v>#REF!</v>
      </c>
      <c r="AE1454" s="40">
        <v>50</v>
      </c>
      <c r="AF1454" s="42">
        <v>25</v>
      </c>
      <c r="AG1454" s="42">
        <v>45</v>
      </c>
      <c r="AH1454" s="46">
        <v>36175</v>
      </c>
      <c r="AI1454" s="46">
        <f t="shared" si="275"/>
        <v>50025</v>
      </c>
      <c r="AJ1454" s="11" t="s">
        <v>1376</v>
      </c>
      <c r="AS1454" s="1">
        <f t="shared" si="273"/>
        <v>586</v>
      </c>
      <c r="AT1454" s="1">
        <f t="shared" si="274"/>
        <v>207</v>
      </c>
      <c r="AU1454" s="1">
        <v>379</v>
      </c>
      <c r="AX1454" s="1"/>
    </row>
    <row r="1455" spans="1:50" hidden="1" outlineLevel="1" x14ac:dyDescent="0.2">
      <c r="A1455" t="s">
        <v>1798</v>
      </c>
      <c r="B1455" s="11" t="s">
        <v>1885</v>
      </c>
      <c r="E1455" s="1">
        <v>402</v>
      </c>
      <c r="G1455" s="1">
        <v>296</v>
      </c>
      <c r="H1455" s="1">
        <v>294</v>
      </c>
      <c r="I1455" s="2"/>
      <c r="J1455" s="2">
        <f t="shared" si="276"/>
        <v>0.73134328358208955</v>
      </c>
      <c r="K1455" s="7"/>
      <c r="L1455" s="7"/>
      <c r="M1455" s="7"/>
      <c r="AA1455" t="s">
        <v>375</v>
      </c>
      <c r="AB1455" t="e">
        <f>#REF!</f>
        <v>#REF!</v>
      </c>
      <c r="AE1455" s="40">
        <v>50</v>
      </c>
      <c r="AF1455" s="42">
        <v>19</v>
      </c>
      <c r="AG1455" s="42">
        <v>60</v>
      </c>
      <c r="AH1455" s="46">
        <v>36325</v>
      </c>
      <c r="AI1455" s="46">
        <f t="shared" si="275"/>
        <v>50019</v>
      </c>
      <c r="AJ1455" s="11" t="s">
        <v>1376</v>
      </c>
      <c r="AS1455" s="1">
        <f t="shared" si="273"/>
        <v>296</v>
      </c>
      <c r="AT1455" s="1">
        <f t="shared" si="274"/>
        <v>113</v>
      </c>
      <c r="AU1455" s="1">
        <v>183</v>
      </c>
      <c r="AX1455" s="1"/>
    </row>
    <row r="1456" spans="1:50" hidden="1" outlineLevel="1" x14ac:dyDescent="0.2">
      <c r="A1456" t="s">
        <v>119</v>
      </c>
      <c r="B1456" s="11" t="s">
        <v>1885</v>
      </c>
      <c r="E1456" s="1">
        <v>4465</v>
      </c>
      <c r="G1456" s="1">
        <v>3695</v>
      </c>
      <c r="H1456" s="1">
        <v>3662</v>
      </c>
      <c r="I1456" s="2"/>
      <c r="J1456" s="2">
        <f t="shared" si="276"/>
        <v>0.82015677491601346</v>
      </c>
      <c r="K1456" s="7"/>
      <c r="L1456" s="7"/>
      <c r="M1456" s="7"/>
      <c r="AA1456" t="s">
        <v>2987</v>
      </c>
      <c r="AB1456" t="e">
        <f>#REF!</f>
        <v>#REF!</v>
      </c>
      <c r="AE1456" s="40">
        <v>50</v>
      </c>
      <c r="AF1456" s="42">
        <v>7</v>
      </c>
      <c r="AG1456" s="42">
        <v>45</v>
      </c>
      <c r="AH1456" s="46">
        <v>36700</v>
      </c>
      <c r="AI1456" s="46">
        <f t="shared" si="275"/>
        <v>50007</v>
      </c>
      <c r="AJ1456" s="11" t="s">
        <v>1376</v>
      </c>
      <c r="AS1456" s="1">
        <f t="shared" si="273"/>
        <v>3695</v>
      </c>
      <c r="AT1456" s="1">
        <f t="shared" si="274"/>
        <v>547</v>
      </c>
      <c r="AU1456" s="1">
        <v>3148</v>
      </c>
      <c r="AX1456" s="1"/>
    </row>
    <row r="1457" spans="1:50" hidden="1" outlineLevel="1" x14ac:dyDescent="0.2">
      <c r="A1457" t="s">
        <v>1271</v>
      </c>
      <c r="B1457" s="11" t="s">
        <v>1885</v>
      </c>
      <c r="E1457" s="1">
        <v>2292</v>
      </c>
      <c r="G1457" s="1">
        <v>1609</v>
      </c>
      <c r="H1457" s="1">
        <v>1589</v>
      </c>
      <c r="I1457" s="2"/>
      <c r="J1457" s="2">
        <f t="shared" si="276"/>
        <v>0.69328097731239091</v>
      </c>
      <c r="K1457" s="7"/>
      <c r="L1457" s="7"/>
      <c r="M1457" s="7"/>
      <c r="AA1457" t="s">
        <v>2600</v>
      </c>
      <c r="AB1457" t="e">
        <f>#REF!</f>
        <v>#REF!</v>
      </c>
      <c r="AE1457" s="40">
        <v>50</v>
      </c>
      <c r="AF1457" s="42">
        <v>15</v>
      </c>
      <c r="AG1457" s="42">
        <v>30</v>
      </c>
      <c r="AH1457" s="46">
        <v>37075</v>
      </c>
      <c r="AI1457" s="46">
        <f t="shared" si="275"/>
        <v>50015</v>
      </c>
      <c r="AJ1457" s="11" t="s">
        <v>1376</v>
      </c>
      <c r="AS1457" s="1">
        <f t="shared" si="273"/>
        <v>1609</v>
      </c>
      <c r="AT1457" s="1">
        <f t="shared" si="274"/>
        <v>384</v>
      </c>
      <c r="AU1457" s="1">
        <v>1225</v>
      </c>
      <c r="AX1457" s="1"/>
    </row>
    <row r="1458" spans="1:50" hidden="1" outlineLevel="1" x14ac:dyDescent="0.2">
      <c r="A1458" t="s">
        <v>1997</v>
      </c>
      <c r="B1458" s="11" t="s">
        <v>1885</v>
      </c>
      <c r="E1458" s="1">
        <v>1059</v>
      </c>
      <c r="G1458" s="1">
        <v>838</v>
      </c>
      <c r="H1458" s="1">
        <v>836</v>
      </c>
      <c r="I1458" s="2"/>
      <c r="J1458" s="2">
        <f t="shared" si="276"/>
        <v>0.78942398489140697</v>
      </c>
      <c r="K1458" s="7"/>
      <c r="L1458" s="7"/>
      <c r="M1458" s="7"/>
      <c r="AA1458" t="s">
        <v>542</v>
      </c>
      <c r="AB1458" t="e">
        <f>#REF!</f>
        <v>#REF!</v>
      </c>
      <c r="AE1458" s="40">
        <v>50</v>
      </c>
      <c r="AF1458" s="42">
        <v>21</v>
      </c>
      <c r="AG1458" s="42">
        <v>47</v>
      </c>
      <c r="AH1458" s="46">
        <v>37685</v>
      </c>
      <c r="AI1458" s="46">
        <f t="shared" si="275"/>
        <v>50021</v>
      </c>
      <c r="AJ1458" s="11" t="s">
        <v>1376</v>
      </c>
      <c r="AS1458" s="1">
        <f t="shared" si="273"/>
        <v>838</v>
      </c>
      <c r="AT1458" s="1">
        <f t="shared" si="274"/>
        <v>298</v>
      </c>
      <c r="AU1458" s="1">
        <v>540</v>
      </c>
      <c r="AX1458" s="1"/>
    </row>
    <row r="1459" spans="1:50" hidden="1" outlineLevel="1" x14ac:dyDescent="0.2">
      <c r="A1459" t="s">
        <v>2813</v>
      </c>
      <c r="B1459" s="11" t="s">
        <v>1885</v>
      </c>
      <c r="E1459" s="1">
        <v>409</v>
      </c>
      <c r="G1459" s="1">
        <v>332</v>
      </c>
      <c r="H1459" s="1">
        <v>329</v>
      </c>
      <c r="I1459" s="2"/>
      <c r="J1459" s="2">
        <f t="shared" si="276"/>
        <v>0.80440097799511001</v>
      </c>
      <c r="K1459" s="7"/>
      <c r="L1459" s="7"/>
      <c r="M1459" s="7"/>
      <c r="AA1459" t="s">
        <v>625</v>
      </c>
      <c r="AB1459" t="e">
        <f>#REF!</f>
        <v>#REF!</v>
      </c>
      <c r="AE1459" s="40">
        <v>50</v>
      </c>
      <c r="AF1459" s="42">
        <v>5</v>
      </c>
      <c r="AG1459" s="42">
        <v>30</v>
      </c>
      <c r="AH1459" s="46">
        <v>37900</v>
      </c>
      <c r="AI1459" s="46">
        <f t="shared" si="275"/>
        <v>50005</v>
      </c>
      <c r="AJ1459" s="11" t="s">
        <v>1376</v>
      </c>
      <c r="AS1459" s="1">
        <f t="shared" si="273"/>
        <v>332</v>
      </c>
      <c r="AT1459" s="1">
        <f t="shared" si="274"/>
        <v>102</v>
      </c>
      <c r="AU1459" s="1">
        <v>230</v>
      </c>
      <c r="AX1459" s="1"/>
    </row>
    <row r="1460" spans="1:50" hidden="1" outlineLevel="1" x14ac:dyDescent="0.2">
      <c r="A1460" t="s">
        <v>2055</v>
      </c>
      <c r="B1460" s="11" t="s">
        <v>1885</v>
      </c>
      <c r="E1460" s="1">
        <v>144</v>
      </c>
      <c r="G1460" s="1">
        <v>135</v>
      </c>
      <c r="H1460" s="1">
        <v>134</v>
      </c>
      <c r="I1460" s="2"/>
      <c r="J1460" s="2">
        <f t="shared" si="276"/>
        <v>0.93055555555555558</v>
      </c>
      <c r="K1460" s="7"/>
      <c r="L1460" s="7"/>
      <c r="M1460" s="7"/>
      <c r="AA1460" t="s">
        <v>876</v>
      </c>
      <c r="AB1460" t="e">
        <f>#REF!</f>
        <v>#REF!</v>
      </c>
      <c r="AE1460" s="40">
        <v>50</v>
      </c>
      <c r="AF1460" s="42">
        <v>3</v>
      </c>
      <c r="AG1460" s="42">
        <v>20</v>
      </c>
      <c r="AH1460" s="46">
        <v>39025</v>
      </c>
      <c r="AI1460" s="46">
        <f t="shared" si="275"/>
        <v>50003</v>
      </c>
      <c r="AJ1460" s="11" t="s">
        <v>1376</v>
      </c>
      <c r="AS1460" s="1">
        <f t="shared" si="273"/>
        <v>135</v>
      </c>
      <c r="AT1460" s="1">
        <f t="shared" si="274"/>
        <v>55</v>
      </c>
      <c r="AU1460" s="1">
        <v>80</v>
      </c>
      <c r="AX1460" s="1"/>
    </row>
    <row r="1461" spans="1:50" hidden="1" outlineLevel="1" x14ac:dyDescent="0.2">
      <c r="A1461" t="s">
        <v>2822</v>
      </c>
      <c r="B1461" s="11" t="s">
        <v>1885</v>
      </c>
      <c r="E1461" s="1">
        <v>744</v>
      </c>
      <c r="G1461" s="1">
        <v>544</v>
      </c>
      <c r="H1461" s="1">
        <v>542</v>
      </c>
      <c r="I1461" s="2"/>
      <c r="J1461" s="2">
        <f t="shared" si="276"/>
        <v>0.728494623655914</v>
      </c>
      <c r="K1461" s="7"/>
      <c r="L1461" s="7"/>
      <c r="M1461" s="7"/>
      <c r="AA1461" t="s">
        <v>1256</v>
      </c>
      <c r="AB1461" t="e">
        <f>#REF!</f>
        <v>#REF!</v>
      </c>
      <c r="AE1461" s="40">
        <v>50</v>
      </c>
      <c r="AF1461" s="42">
        <v>1</v>
      </c>
      <c r="AG1461" s="42">
        <v>45</v>
      </c>
      <c r="AH1461" s="46">
        <v>39325</v>
      </c>
      <c r="AI1461" s="46">
        <f t="shared" si="275"/>
        <v>50001</v>
      </c>
      <c r="AJ1461" s="11" t="s">
        <v>1376</v>
      </c>
      <c r="AS1461" s="1">
        <f t="shared" si="273"/>
        <v>544</v>
      </c>
      <c r="AT1461" s="1">
        <f t="shared" si="274"/>
        <v>99</v>
      </c>
      <c r="AU1461" s="1">
        <v>445</v>
      </c>
      <c r="AX1461" s="1"/>
    </row>
    <row r="1462" spans="1:50" hidden="1" outlineLevel="1" x14ac:dyDescent="0.2">
      <c r="A1462" t="s">
        <v>725</v>
      </c>
      <c r="B1462" s="11" t="s">
        <v>1885</v>
      </c>
      <c r="E1462" s="1">
        <v>70</v>
      </c>
      <c r="G1462" s="1">
        <v>50</v>
      </c>
      <c r="H1462" s="1">
        <v>49</v>
      </c>
      <c r="I1462" s="2"/>
      <c r="J1462" s="2">
        <f t="shared" si="276"/>
        <v>0.7</v>
      </c>
      <c r="K1462" s="7"/>
      <c r="L1462" s="7"/>
      <c r="M1462" s="7"/>
      <c r="AA1462" t="s">
        <v>775</v>
      </c>
      <c r="AB1462" t="e">
        <f>#REF!</f>
        <v>#REF!</v>
      </c>
      <c r="AE1462" s="40">
        <v>50</v>
      </c>
      <c r="AF1462" s="42">
        <v>9</v>
      </c>
      <c r="AG1462" s="42">
        <v>60</v>
      </c>
      <c r="AH1462" s="46">
        <v>39700</v>
      </c>
      <c r="AI1462" s="46">
        <f t="shared" si="275"/>
        <v>50009</v>
      </c>
      <c r="AJ1462" s="11" t="s">
        <v>1376</v>
      </c>
      <c r="AS1462" s="1">
        <f t="shared" si="273"/>
        <v>50</v>
      </c>
      <c r="AT1462" s="1">
        <f t="shared" si="274"/>
        <v>10</v>
      </c>
      <c r="AU1462" s="1">
        <v>40</v>
      </c>
      <c r="AX1462" s="1"/>
    </row>
    <row r="1463" spans="1:50" hidden="1" outlineLevel="1" x14ac:dyDescent="0.2">
      <c r="A1463" t="s">
        <v>1492</v>
      </c>
      <c r="B1463" s="11" t="s">
        <v>1885</v>
      </c>
      <c r="E1463" s="1">
        <v>1103</v>
      </c>
      <c r="G1463" s="1">
        <v>966</v>
      </c>
      <c r="H1463" s="1">
        <v>959</v>
      </c>
      <c r="I1463" s="2"/>
      <c r="J1463" s="2">
        <f t="shared" si="276"/>
        <v>0.86944696282864908</v>
      </c>
      <c r="K1463" s="7"/>
      <c r="L1463" s="7"/>
      <c r="M1463" s="7"/>
      <c r="AA1463" t="s">
        <v>1256</v>
      </c>
      <c r="AB1463" t="e">
        <f>#REF!</f>
        <v>#REF!</v>
      </c>
      <c r="AE1463" s="40">
        <v>50</v>
      </c>
      <c r="AF1463" s="42">
        <v>1</v>
      </c>
      <c r="AG1463" s="42">
        <v>50</v>
      </c>
      <c r="AH1463" s="46">
        <v>40075</v>
      </c>
      <c r="AI1463" s="46">
        <f t="shared" si="275"/>
        <v>50001</v>
      </c>
      <c r="AJ1463" s="11" t="s">
        <v>1376</v>
      </c>
      <c r="AS1463" s="1">
        <f t="shared" si="273"/>
        <v>966</v>
      </c>
      <c r="AT1463" s="1">
        <f t="shared" si="274"/>
        <v>133</v>
      </c>
      <c r="AU1463" s="1">
        <v>833</v>
      </c>
      <c r="AX1463" s="1"/>
    </row>
    <row r="1464" spans="1:50" hidden="1" outlineLevel="1" x14ac:dyDescent="0.2">
      <c r="A1464" t="s">
        <v>1665</v>
      </c>
      <c r="B1464" s="11" t="s">
        <v>1885</v>
      </c>
      <c r="E1464" s="1">
        <v>1531</v>
      </c>
      <c r="G1464" s="1">
        <v>1129</v>
      </c>
      <c r="H1464" s="1">
        <v>1118</v>
      </c>
      <c r="I1464" s="2"/>
      <c r="J1464" s="2">
        <f t="shared" si="276"/>
        <v>0.73024167210973223</v>
      </c>
      <c r="K1464" s="7"/>
      <c r="L1464" s="7"/>
      <c r="M1464" s="7"/>
      <c r="AA1464" t="s">
        <v>1993</v>
      </c>
      <c r="AB1464" t="e">
        <f>#REF!</f>
        <v>#REF!</v>
      </c>
      <c r="AE1464" s="40">
        <v>50</v>
      </c>
      <c r="AF1464" s="42">
        <v>25</v>
      </c>
      <c r="AG1464" s="42">
        <v>50</v>
      </c>
      <c r="AH1464" s="46">
        <v>40225</v>
      </c>
      <c r="AI1464" s="46">
        <f t="shared" si="275"/>
        <v>50025</v>
      </c>
      <c r="AJ1464" s="11" t="s">
        <v>1376</v>
      </c>
      <c r="AS1464" s="1">
        <f t="shared" si="273"/>
        <v>1129</v>
      </c>
      <c r="AT1464" s="1">
        <f t="shared" si="274"/>
        <v>205</v>
      </c>
      <c r="AU1464" s="1">
        <v>924</v>
      </c>
      <c r="AX1464" s="1"/>
    </row>
    <row r="1465" spans="1:50" hidden="1" outlineLevel="1" x14ac:dyDescent="0.2">
      <c r="A1465" t="s">
        <v>2686</v>
      </c>
      <c r="B1465" s="11" t="s">
        <v>1885</v>
      </c>
      <c r="E1465" s="1">
        <v>677</v>
      </c>
      <c r="G1465" s="1">
        <v>492</v>
      </c>
      <c r="H1465" s="1">
        <v>487</v>
      </c>
      <c r="I1465" s="2"/>
      <c r="J1465" s="2">
        <f t="shared" si="276"/>
        <v>0.71935007385524374</v>
      </c>
      <c r="K1465" s="7"/>
      <c r="L1465" s="7"/>
      <c r="M1465" s="7"/>
      <c r="AA1465" t="s">
        <v>375</v>
      </c>
      <c r="AB1465" t="e">
        <f>#REF!</f>
        <v>#REF!</v>
      </c>
      <c r="AE1465" s="40">
        <v>50</v>
      </c>
      <c r="AF1465" s="42">
        <v>19</v>
      </c>
      <c r="AG1465" s="42">
        <v>65</v>
      </c>
      <c r="AH1465" s="46">
        <v>40525</v>
      </c>
      <c r="AI1465" s="46">
        <f t="shared" si="275"/>
        <v>50019</v>
      </c>
      <c r="AJ1465" s="11" t="s">
        <v>1376</v>
      </c>
      <c r="AS1465" s="1">
        <f t="shared" si="273"/>
        <v>492</v>
      </c>
      <c r="AT1465" s="1">
        <f t="shared" si="274"/>
        <v>128</v>
      </c>
      <c r="AU1465" s="1">
        <v>364</v>
      </c>
      <c r="AX1465" s="1"/>
    </row>
    <row r="1466" spans="1:50" hidden="1" outlineLevel="1" x14ac:dyDescent="0.2">
      <c r="A1466" t="s">
        <v>2555</v>
      </c>
      <c r="B1466" s="11" t="s">
        <v>1885</v>
      </c>
      <c r="E1466" s="1">
        <v>1700</v>
      </c>
      <c r="G1466" s="1">
        <v>1252</v>
      </c>
      <c r="H1466" s="1">
        <v>1237</v>
      </c>
      <c r="I1466" s="2"/>
      <c r="J1466" s="2">
        <f t="shared" si="276"/>
        <v>0.72764705882352942</v>
      </c>
      <c r="K1466" s="7"/>
      <c r="L1466" s="7"/>
      <c r="M1466" s="7"/>
      <c r="AA1466" t="s">
        <v>2134</v>
      </c>
      <c r="AB1466" t="e">
        <f>#REF!</f>
        <v>#REF!</v>
      </c>
      <c r="AE1466" s="40">
        <v>50</v>
      </c>
      <c r="AF1466" s="42">
        <v>27</v>
      </c>
      <c r="AG1466" s="42">
        <v>50</v>
      </c>
      <c r="AH1466" s="46">
        <v>41275</v>
      </c>
      <c r="AI1466" s="46">
        <f t="shared" si="275"/>
        <v>50027</v>
      </c>
      <c r="AJ1466" s="11" t="s">
        <v>1376</v>
      </c>
      <c r="AS1466" s="1">
        <f t="shared" si="273"/>
        <v>1252</v>
      </c>
      <c r="AT1466" s="1">
        <f t="shared" si="274"/>
        <v>356</v>
      </c>
      <c r="AU1466" s="1">
        <v>896</v>
      </c>
      <c r="AX1466" s="1"/>
    </row>
    <row r="1467" spans="1:50" hidden="1" outlineLevel="1" x14ac:dyDescent="0.2">
      <c r="A1467" t="s">
        <v>1501</v>
      </c>
      <c r="B1467" s="11" t="s">
        <v>1885</v>
      </c>
      <c r="E1467" s="1">
        <v>1198</v>
      </c>
      <c r="G1467" s="1">
        <v>641</v>
      </c>
      <c r="H1467" s="1">
        <v>633</v>
      </c>
      <c r="I1467" s="2"/>
      <c r="J1467" s="2">
        <f t="shared" si="276"/>
        <v>0.52838063439065108</v>
      </c>
      <c r="K1467" s="7"/>
      <c r="L1467" s="7"/>
      <c r="M1467" s="7"/>
      <c r="AA1467" t="s">
        <v>775</v>
      </c>
      <c r="AB1467" t="e">
        <f>#REF!</f>
        <v>#REF!</v>
      </c>
      <c r="AE1467" s="40">
        <v>50</v>
      </c>
      <c r="AF1467" s="42">
        <v>9</v>
      </c>
      <c r="AG1467" s="42">
        <v>70</v>
      </c>
      <c r="AH1467" s="46">
        <v>41425</v>
      </c>
      <c r="AI1467" s="46">
        <f t="shared" si="275"/>
        <v>50009</v>
      </c>
      <c r="AJ1467" s="11" t="s">
        <v>1376</v>
      </c>
      <c r="AS1467" s="1">
        <f t="shared" si="273"/>
        <v>641</v>
      </c>
      <c r="AT1467" s="1">
        <f t="shared" si="274"/>
        <v>305</v>
      </c>
      <c r="AU1467" s="1">
        <v>336</v>
      </c>
      <c r="AX1467" s="1"/>
    </row>
    <row r="1468" spans="1:50" hidden="1" outlineLevel="1" x14ac:dyDescent="0.2">
      <c r="A1468" t="s">
        <v>1592</v>
      </c>
      <c r="B1468" s="11" t="s">
        <v>1885</v>
      </c>
      <c r="E1468" s="1">
        <v>3638</v>
      </c>
      <c r="G1468" s="1">
        <v>2469</v>
      </c>
      <c r="H1468" s="1">
        <v>2440</v>
      </c>
      <c r="I1468" s="2"/>
      <c r="J1468" s="2">
        <f t="shared" si="276"/>
        <v>0.67069818581638263</v>
      </c>
      <c r="K1468" s="7"/>
      <c r="L1468" s="7"/>
      <c r="M1468" s="7"/>
      <c r="AA1468" t="s">
        <v>625</v>
      </c>
      <c r="AB1468" t="e">
        <f>#REF!</f>
        <v>#REF!</v>
      </c>
      <c r="AE1468" s="40">
        <v>50</v>
      </c>
      <c r="AF1468" s="42">
        <v>5</v>
      </c>
      <c r="AG1468" s="42">
        <v>35</v>
      </c>
      <c r="AH1468" s="46">
        <v>41725</v>
      </c>
      <c r="AI1468" s="46">
        <f t="shared" si="275"/>
        <v>50005</v>
      </c>
      <c r="AJ1468" s="11" t="s">
        <v>1376</v>
      </c>
      <c r="AS1468" s="1">
        <f t="shared" si="273"/>
        <v>2469</v>
      </c>
      <c r="AT1468" s="1">
        <f t="shared" si="274"/>
        <v>699</v>
      </c>
      <c r="AU1468" s="1">
        <v>1770</v>
      </c>
      <c r="AX1468" s="1"/>
    </row>
    <row r="1469" spans="1:50" hidden="1" outlineLevel="1" x14ac:dyDescent="0.2">
      <c r="A1469" t="s">
        <v>1113</v>
      </c>
      <c r="B1469" s="11" t="s">
        <v>1885</v>
      </c>
      <c r="E1469" s="1">
        <v>170</v>
      </c>
      <c r="G1469" s="1">
        <v>145</v>
      </c>
      <c r="H1469" s="1">
        <v>145</v>
      </c>
      <c r="I1469" s="2"/>
      <c r="J1469" s="2">
        <f t="shared" si="276"/>
        <v>0.8529411764705882</v>
      </c>
      <c r="K1469" s="7"/>
      <c r="L1469" s="7"/>
      <c r="M1469" s="7"/>
      <c r="AA1469" t="s">
        <v>775</v>
      </c>
      <c r="AB1469" t="e">
        <f>#REF!</f>
        <v>#REF!</v>
      </c>
      <c r="AE1469" s="40">
        <v>50</v>
      </c>
      <c r="AF1469" s="42">
        <v>9</v>
      </c>
      <c r="AG1469" s="42">
        <v>75</v>
      </c>
      <c r="AH1469" s="46">
        <v>42475</v>
      </c>
      <c r="AI1469" s="46">
        <f t="shared" si="275"/>
        <v>50009</v>
      </c>
      <c r="AJ1469" s="11" t="s">
        <v>1376</v>
      </c>
      <c r="AS1469" s="1">
        <f t="shared" si="273"/>
        <v>145</v>
      </c>
      <c r="AT1469" s="1">
        <f t="shared" si="274"/>
        <v>14</v>
      </c>
      <c r="AU1469" s="1">
        <v>131</v>
      </c>
      <c r="AX1469" s="1"/>
    </row>
    <row r="1470" spans="1:50" hidden="1" outlineLevel="1" x14ac:dyDescent="0.2">
      <c r="A1470" t="s">
        <v>1856</v>
      </c>
      <c r="B1470" s="11" t="s">
        <v>1885</v>
      </c>
      <c r="E1470" s="1">
        <v>4152</v>
      </c>
      <c r="G1470" s="1">
        <v>2821</v>
      </c>
      <c r="H1470" s="1">
        <v>2785</v>
      </c>
      <c r="I1470" s="2"/>
      <c r="J1470" s="2">
        <f t="shared" si="276"/>
        <v>0.67076107899807325</v>
      </c>
      <c r="K1470" s="7"/>
      <c r="L1470" s="7"/>
      <c r="M1470" s="7"/>
      <c r="AA1470" t="s">
        <v>876</v>
      </c>
      <c r="AB1470" t="e">
        <f>#REF!</f>
        <v>#REF!</v>
      </c>
      <c r="AE1470" s="40">
        <v>50</v>
      </c>
      <c r="AF1470" s="42">
        <v>3</v>
      </c>
      <c r="AG1470" s="42">
        <v>25</v>
      </c>
      <c r="AH1470" s="46">
        <v>42850</v>
      </c>
      <c r="AI1470" s="46">
        <f t="shared" si="275"/>
        <v>50003</v>
      </c>
      <c r="AJ1470" s="11" t="s">
        <v>1376</v>
      </c>
      <c r="AS1470" s="1">
        <f t="shared" si="273"/>
        <v>2821</v>
      </c>
      <c r="AT1470" s="1">
        <f t="shared" si="274"/>
        <v>365</v>
      </c>
      <c r="AU1470" s="1">
        <v>2456</v>
      </c>
      <c r="AX1470" s="1"/>
    </row>
    <row r="1471" spans="1:50" hidden="1" outlineLevel="1" x14ac:dyDescent="0.2">
      <c r="A1471" t="s">
        <v>1727</v>
      </c>
      <c r="B1471" s="11" t="s">
        <v>1885</v>
      </c>
      <c r="E1471" s="1">
        <v>760</v>
      </c>
      <c r="G1471" s="1">
        <v>650</v>
      </c>
      <c r="H1471" s="1">
        <v>646</v>
      </c>
      <c r="I1471" s="2"/>
      <c r="J1471" s="2">
        <f t="shared" si="276"/>
        <v>0.85</v>
      </c>
      <c r="K1471" s="7"/>
      <c r="L1471" s="7"/>
      <c r="M1471" s="7"/>
      <c r="AA1471" t="s">
        <v>1993</v>
      </c>
      <c r="AB1471" t="e">
        <f>#REF!</f>
        <v>#REF!</v>
      </c>
      <c r="AE1471" s="40">
        <v>50</v>
      </c>
      <c r="AF1471" s="42">
        <v>25</v>
      </c>
      <c r="AG1471" s="42">
        <v>55</v>
      </c>
      <c r="AH1471" s="46">
        <v>43375</v>
      </c>
      <c r="AI1471" s="46">
        <f t="shared" si="275"/>
        <v>50025</v>
      </c>
      <c r="AJ1471" s="11" t="s">
        <v>1376</v>
      </c>
      <c r="AS1471" s="1">
        <f t="shared" si="273"/>
        <v>650</v>
      </c>
      <c r="AT1471" s="1">
        <f t="shared" si="274"/>
        <v>99</v>
      </c>
      <c r="AU1471" s="1">
        <v>551</v>
      </c>
      <c r="AX1471" s="1"/>
    </row>
    <row r="1472" spans="1:50" hidden="1" outlineLevel="1" x14ac:dyDescent="0.2">
      <c r="A1472" t="s">
        <v>1286</v>
      </c>
      <c r="B1472" s="11" t="s">
        <v>1885</v>
      </c>
      <c r="E1472" s="1">
        <v>1190</v>
      </c>
      <c r="G1472" s="1">
        <v>973</v>
      </c>
      <c r="H1472" s="1">
        <v>964</v>
      </c>
      <c r="I1472" s="2"/>
      <c r="J1472" s="2">
        <f t="shared" si="276"/>
        <v>0.81008403361344539</v>
      </c>
      <c r="K1472" s="7"/>
      <c r="L1472" s="7"/>
      <c r="M1472" s="7"/>
      <c r="AA1472" t="s">
        <v>636</v>
      </c>
      <c r="AB1472" t="e">
        <f>#REF!</f>
        <v>#REF!</v>
      </c>
      <c r="AE1472" s="40">
        <v>50</v>
      </c>
      <c r="AF1472" s="42">
        <v>23</v>
      </c>
      <c r="AG1472" s="42">
        <v>45</v>
      </c>
      <c r="AH1472" s="46">
        <v>43600</v>
      </c>
      <c r="AI1472" s="46">
        <f t="shared" si="275"/>
        <v>50023</v>
      </c>
      <c r="AJ1472" s="11" t="s">
        <v>1376</v>
      </c>
      <c r="AS1472" s="1">
        <f t="shared" si="273"/>
        <v>973</v>
      </c>
      <c r="AT1472" s="1">
        <f t="shared" si="274"/>
        <v>115</v>
      </c>
      <c r="AU1472" s="1">
        <v>858</v>
      </c>
      <c r="AX1472" s="1"/>
    </row>
    <row r="1473" spans="1:50" hidden="1" outlineLevel="1" x14ac:dyDescent="0.2">
      <c r="A1473" t="s">
        <v>2692</v>
      </c>
      <c r="B1473" s="11" t="s">
        <v>1885</v>
      </c>
      <c r="E1473" s="1">
        <v>986</v>
      </c>
      <c r="G1473" s="1">
        <v>786</v>
      </c>
      <c r="H1473" s="1">
        <v>780</v>
      </c>
      <c r="I1473" s="2"/>
      <c r="J1473" s="2">
        <f t="shared" si="276"/>
        <v>0.79107505070993911</v>
      </c>
      <c r="K1473" s="7"/>
      <c r="L1473" s="7"/>
      <c r="M1473" s="7"/>
      <c r="AA1473" t="s">
        <v>542</v>
      </c>
      <c r="AB1473" t="e">
        <f>#REF!</f>
        <v>#REF!</v>
      </c>
      <c r="AE1473" s="40">
        <v>50</v>
      </c>
      <c r="AF1473" s="42">
        <v>21</v>
      </c>
      <c r="AG1473" s="42">
        <v>50</v>
      </c>
      <c r="AH1473" s="46">
        <v>44125</v>
      </c>
      <c r="AI1473" s="46">
        <f t="shared" si="275"/>
        <v>50021</v>
      </c>
      <c r="AJ1473" s="11" t="s">
        <v>1376</v>
      </c>
      <c r="AS1473" s="1">
        <f t="shared" si="273"/>
        <v>786</v>
      </c>
      <c r="AT1473" s="1">
        <f t="shared" si="274"/>
        <v>251</v>
      </c>
      <c r="AU1473" s="1">
        <v>535</v>
      </c>
      <c r="AX1473" s="1"/>
    </row>
    <row r="1474" spans="1:50" hidden="1" outlineLevel="1" x14ac:dyDescent="0.2">
      <c r="A1474" t="s">
        <v>1088</v>
      </c>
      <c r="B1474" s="11" t="s">
        <v>1885</v>
      </c>
      <c r="E1474" s="1">
        <v>5750</v>
      </c>
      <c r="G1474" s="1">
        <v>4368</v>
      </c>
      <c r="H1474" s="1">
        <v>4331</v>
      </c>
      <c r="I1474" s="2"/>
      <c r="J1474" s="2">
        <f t="shared" si="276"/>
        <v>0.75321739130434784</v>
      </c>
      <c r="K1474" s="7"/>
      <c r="L1474" s="7"/>
      <c r="M1474" s="7"/>
      <c r="AA1474" t="s">
        <v>1256</v>
      </c>
      <c r="AB1474" t="e">
        <f>#REF!</f>
        <v>#REF!</v>
      </c>
      <c r="AE1474" s="40">
        <v>50</v>
      </c>
      <c r="AF1474" s="42">
        <v>1</v>
      </c>
      <c r="AG1474" s="42">
        <v>55</v>
      </c>
      <c r="AH1474" s="46">
        <v>44350</v>
      </c>
      <c r="AI1474" s="46">
        <f t="shared" si="275"/>
        <v>50001</v>
      </c>
      <c r="AJ1474" s="11" t="s">
        <v>1376</v>
      </c>
      <c r="AS1474" s="1">
        <f t="shared" si="273"/>
        <v>4368</v>
      </c>
      <c r="AT1474" s="1">
        <f t="shared" si="274"/>
        <v>616</v>
      </c>
      <c r="AU1474" s="1">
        <v>3752</v>
      </c>
      <c r="AX1474" s="1"/>
    </row>
    <row r="1475" spans="1:50" hidden="1" outlineLevel="1" x14ac:dyDescent="0.2">
      <c r="A1475" t="s">
        <v>463</v>
      </c>
      <c r="B1475" s="11" t="s">
        <v>1885</v>
      </c>
      <c r="E1475" s="1">
        <v>1504</v>
      </c>
      <c r="G1475" s="1">
        <v>1259</v>
      </c>
      <c r="H1475" s="1">
        <v>1243</v>
      </c>
      <c r="I1475" s="2"/>
      <c r="J1475" s="2">
        <f t="shared" si="276"/>
        <v>0.82646276595744683</v>
      </c>
      <c r="K1475" s="7"/>
      <c r="L1475" s="7"/>
      <c r="M1475" s="7"/>
      <c r="AA1475" t="s">
        <v>636</v>
      </c>
      <c r="AB1475" t="e">
        <f>#REF!</f>
        <v>#REF!</v>
      </c>
      <c r="AE1475" s="40">
        <v>50</v>
      </c>
      <c r="AF1475" s="42">
        <v>23</v>
      </c>
      <c r="AG1475" s="42">
        <v>50</v>
      </c>
      <c r="AH1475" s="46">
        <v>44500</v>
      </c>
      <c r="AI1475" s="46">
        <f t="shared" si="275"/>
        <v>50023</v>
      </c>
      <c r="AJ1475" s="11" t="s">
        <v>1376</v>
      </c>
      <c r="AS1475" s="1">
        <f t="shared" si="273"/>
        <v>1259</v>
      </c>
      <c r="AT1475" s="1">
        <f t="shared" si="274"/>
        <v>138</v>
      </c>
      <c r="AU1475" s="1">
        <v>1121</v>
      </c>
      <c r="AX1475" s="1"/>
    </row>
    <row r="1476" spans="1:50" hidden="1" outlineLevel="1" x14ac:dyDescent="0.2">
      <c r="A1476" t="s">
        <v>2972</v>
      </c>
      <c r="B1476" s="11" t="s">
        <v>1885</v>
      </c>
      <c r="E1476" s="1">
        <v>732</v>
      </c>
      <c r="G1476" s="1">
        <v>555</v>
      </c>
      <c r="H1476" s="1">
        <v>549</v>
      </c>
      <c r="I1476" s="2"/>
      <c r="J1476" s="2">
        <f t="shared" si="276"/>
        <v>0.75</v>
      </c>
      <c r="K1476" s="7"/>
      <c r="L1476" s="7"/>
      <c r="M1476" s="7"/>
      <c r="AA1476" t="s">
        <v>542</v>
      </c>
      <c r="AB1476" t="e">
        <f>#REF!</f>
        <v>#REF!</v>
      </c>
      <c r="AE1476" s="40">
        <v>50</v>
      </c>
      <c r="AF1476" s="42">
        <v>21</v>
      </c>
      <c r="AG1476" s="42">
        <v>55</v>
      </c>
      <c r="AH1476" s="46">
        <v>44800</v>
      </c>
      <c r="AI1476" s="46">
        <f t="shared" si="275"/>
        <v>50021</v>
      </c>
      <c r="AJ1476" s="11" t="s">
        <v>1376</v>
      </c>
      <c r="AS1476" s="1">
        <f t="shared" si="273"/>
        <v>555</v>
      </c>
      <c r="AT1476" s="1">
        <f t="shared" si="274"/>
        <v>212</v>
      </c>
      <c r="AU1476" s="1">
        <v>343</v>
      </c>
      <c r="AX1476" s="1"/>
    </row>
    <row r="1477" spans="1:50" hidden="1" outlineLevel="1" x14ac:dyDescent="0.2">
      <c r="A1477" t="s">
        <v>676</v>
      </c>
      <c r="B1477" s="11" t="s">
        <v>1885</v>
      </c>
      <c r="E1477" s="1">
        <v>8396</v>
      </c>
      <c r="G1477" s="1">
        <v>6254</v>
      </c>
      <c r="H1477" s="1">
        <v>6168</v>
      </c>
      <c r="I1477" s="2"/>
      <c r="J1477" s="2">
        <f t="shared" si="276"/>
        <v>0.73463554073368276</v>
      </c>
      <c r="K1477" s="7"/>
      <c r="L1477" s="7"/>
      <c r="M1477" s="7"/>
      <c r="AA1477" t="s">
        <v>2987</v>
      </c>
      <c r="AB1477" t="e">
        <f>#REF!</f>
        <v>#REF!</v>
      </c>
      <c r="AE1477" s="40">
        <v>50</v>
      </c>
      <c r="AF1477" s="42">
        <v>7</v>
      </c>
      <c r="AG1477" s="42">
        <v>50</v>
      </c>
      <c r="AH1477" s="46">
        <v>45250</v>
      </c>
      <c r="AI1477" s="46">
        <f t="shared" si="275"/>
        <v>50007</v>
      </c>
      <c r="AJ1477" s="11" t="s">
        <v>1376</v>
      </c>
      <c r="AS1477" s="1">
        <f t="shared" si="273"/>
        <v>6254</v>
      </c>
      <c r="AT1477" s="1">
        <f t="shared" si="274"/>
        <v>1307</v>
      </c>
      <c r="AU1477" s="1">
        <v>4947</v>
      </c>
      <c r="AX1477" s="1"/>
    </row>
    <row r="1478" spans="1:50" hidden="1" outlineLevel="1" x14ac:dyDescent="0.2">
      <c r="A1478" t="s">
        <v>1675</v>
      </c>
      <c r="B1478" s="11" t="s">
        <v>1885</v>
      </c>
      <c r="E1478" s="1">
        <v>1753</v>
      </c>
      <c r="G1478" s="1">
        <v>1411</v>
      </c>
      <c r="H1478" s="1">
        <v>1403</v>
      </c>
      <c r="I1478" s="2"/>
      <c r="J1478" s="2">
        <f t="shared" si="276"/>
        <v>0.80034227039361094</v>
      </c>
      <c r="K1478" s="7"/>
      <c r="L1478" s="7"/>
      <c r="M1478" s="7"/>
      <c r="AA1478" t="s">
        <v>1256</v>
      </c>
      <c r="AB1478" t="e">
        <f>#REF!</f>
        <v>#REF!</v>
      </c>
      <c r="AE1478" s="40">
        <v>50</v>
      </c>
      <c r="AF1478" s="42">
        <v>1</v>
      </c>
      <c r="AG1478" s="42">
        <v>60</v>
      </c>
      <c r="AH1478" s="46">
        <v>45550</v>
      </c>
      <c r="AI1478" s="46">
        <f t="shared" si="275"/>
        <v>50001</v>
      </c>
      <c r="AJ1478" s="11" t="s">
        <v>1376</v>
      </c>
      <c r="AS1478" s="1">
        <f t="shared" si="273"/>
        <v>1411</v>
      </c>
      <c r="AT1478" s="1">
        <f t="shared" si="274"/>
        <v>463</v>
      </c>
      <c r="AU1478" s="1">
        <v>948</v>
      </c>
      <c r="AX1478" s="1"/>
    </row>
    <row r="1479" spans="1:50" hidden="1" outlineLevel="1" x14ac:dyDescent="0.2">
      <c r="A1479" t="s">
        <v>1313</v>
      </c>
      <c r="B1479" s="11" t="s">
        <v>1885</v>
      </c>
      <c r="E1479" s="1">
        <v>996</v>
      </c>
      <c r="G1479" s="1">
        <v>761</v>
      </c>
      <c r="H1479" s="1">
        <v>756</v>
      </c>
      <c r="I1479" s="2"/>
      <c r="J1479" s="2">
        <f t="shared" si="276"/>
        <v>0.75903614457831325</v>
      </c>
      <c r="K1479" s="7"/>
      <c r="L1479" s="7"/>
      <c r="M1479" s="7"/>
      <c r="AA1479" t="s">
        <v>1057</v>
      </c>
      <c r="AB1479" t="e">
        <f>#REF!</f>
        <v>#REF!</v>
      </c>
      <c r="AE1479" s="40">
        <v>50</v>
      </c>
      <c r="AF1479" s="42">
        <v>11</v>
      </c>
      <c r="AG1479" s="42">
        <v>55</v>
      </c>
      <c r="AH1479" s="46">
        <v>45850</v>
      </c>
      <c r="AI1479" s="46">
        <f t="shared" si="275"/>
        <v>50011</v>
      </c>
      <c r="AJ1479" s="11" t="s">
        <v>1376</v>
      </c>
      <c r="AS1479" s="1">
        <f t="shared" si="273"/>
        <v>761</v>
      </c>
      <c r="AT1479" s="1">
        <f t="shared" si="274"/>
        <v>257</v>
      </c>
      <c r="AU1479" s="1">
        <v>504</v>
      </c>
      <c r="AX1479" s="1"/>
    </row>
    <row r="1480" spans="1:50" hidden="1" outlineLevel="1" x14ac:dyDescent="0.2">
      <c r="A1480" t="s">
        <v>1418</v>
      </c>
      <c r="B1480" s="11" t="s">
        <v>1885</v>
      </c>
      <c r="E1480" s="1">
        <v>6845</v>
      </c>
      <c r="G1480" s="1">
        <v>5216</v>
      </c>
      <c r="H1480" s="1">
        <v>5185</v>
      </c>
      <c r="I1480" s="2"/>
      <c r="J1480" s="2">
        <f t="shared" si="276"/>
        <v>0.75748721694667642</v>
      </c>
      <c r="K1480" s="7"/>
      <c r="L1480" s="7"/>
      <c r="M1480" s="7"/>
      <c r="AA1480" t="s">
        <v>636</v>
      </c>
      <c r="AB1480" t="e">
        <f>#REF!</f>
        <v>#REF!</v>
      </c>
      <c r="AE1480" s="40">
        <v>50</v>
      </c>
      <c r="AF1480" s="42">
        <v>23</v>
      </c>
      <c r="AG1480" s="42">
        <v>55</v>
      </c>
      <c r="AH1480" s="46">
        <v>46000</v>
      </c>
      <c r="AI1480" s="46">
        <f t="shared" si="275"/>
        <v>50023</v>
      </c>
      <c r="AJ1480" s="11" t="s">
        <v>1161</v>
      </c>
      <c r="AS1480" s="1">
        <f t="shared" si="273"/>
        <v>5216</v>
      </c>
      <c r="AT1480" s="1">
        <f t="shared" si="274"/>
        <v>741</v>
      </c>
      <c r="AU1480" s="1">
        <v>4475</v>
      </c>
      <c r="AX1480" s="1"/>
    </row>
    <row r="1481" spans="1:50" hidden="1" outlineLevel="1" x14ac:dyDescent="0.2">
      <c r="A1481" t="s">
        <v>2347</v>
      </c>
      <c r="B1481" s="11" t="s">
        <v>1885</v>
      </c>
      <c r="E1481" s="1">
        <v>1513</v>
      </c>
      <c r="G1481" s="1">
        <v>1203</v>
      </c>
      <c r="H1481" s="1">
        <v>1185</v>
      </c>
      <c r="I1481" s="2"/>
      <c r="J1481" s="2">
        <f t="shared" si="276"/>
        <v>0.78321216126900195</v>
      </c>
      <c r="K1481" s="7"/>
      <c r="L1481" s="7"/>
      <c r="M1481" s="7"/>
      <c r="AA1481" t="s">
        <v>636</v>
      </c>
      <c r="AB1481" t="e">
        <f>#REF!</f>
        <v>#REF!</v>
      </c>
      <c r="AE1481" s="40">
        <v>50</v>
      </c>
      <c r="AF1481" s="42">
        <v>23</v>
      </c>
      <c r="AG1481" s="42">
        <v>60</v>
      </c>
      <c r="AH1481" s="46">
        <v>46225</v>
      </c>
      <c r="AI1481" s="46">
        <f t="shared" si="275"/>
        <v>50023</v>
      </c>
      <c r="AJ1481" s="11" t="s">
        <v>1376</v>
      </c>
      <c r="AS1481" s="1">
        <f t="shared" si="273"/>
        <v>1203</v>
      </c>
      <c r="AT1481" s="1">
        <f t="shared" si="274"/>
        <v>210</v>
      </c>
      <c r="AU1481" s="1">
        <v>993</v>
      </c>
      <c r="AX1481" s="1"/>
    </row>
    <row r="1482" spans="1:50" hidden="1" outlineLevel="1" x14ac:dyDescent="0.2">
      <c r="A1482" t="s">
        <v>1064</v>
      </c>
      <c r="B1482" s="11" t="s">
        <v>1885</v>
      </c>
      <c r="E1482" s="1">
        <v>621</v>
      </c>
      <c r="G1482" s="1">
        <v>403</v>
      </c>
      <c r="H1482" s="1">
        <v>401</v>
      </c>
      <c r="I1482" s="2"/>
      <c r="J1482" s="2">
        <f t="shared" si="276"/>
        <v>0.64573268921095006</v>
      </c>
      <c r="K1482" s="7"/>
      <c r="L1482" s="7"/>
      <c r="M1482" s="7"/>
      <c r="AA1482" t="s">
        <v>375</v>
      </c>
      <c r="AB1482" t="e">
        <f>#REF!</f>
        <v>#REF!</v>
      </c>
      <c r="AE1482" s="40">
        <v>50</v>
      </c>
      <c r="AF1482" s="42">
        <v>19</v>
      </c>
      <c r="AG1482" s="42">
        <v>70</v>
      </c>
      <c r="AH1482" s="46">
        <v>46450</v>
      </c>
      <c r="AI1482" s="46">
        <f t="shared" si="275"/>
        <v>50019</v>
      </c>
      <c r="AJ1482" s="11" t="s">
        <v>1376</v>
      </c>
      <c r="AS1482" s="1">
        <f t="shared" si="273"/>
        <v>403</v>
      </c>
      <c r="AT1482" s="1">
        <f t="shared" si="274"/>
        <v>136</v>
      </c>
      <c r="AU1482" s="1">
        <v>267</v>
      </c>
      <c r="AX1482" s="1"/>
    </row>
    <row r="1483" spans="1:50" hidden="1" outlineLevel="1" x14ac:dyDescent="0.2">
      <c r="A1483" t="s">
        <v>2892</v>
      </c>
      <c r="B1483" s="11" t="s">
        <v>1885</v>
      </c>
      <c r="E1483" s="1">
        <v>4099</v>
      </c>
      <c r="G1483" s="1">
        <v>3234</v>
      </c>
      <c r="H1483" s="1">
        <v>3197</v>
      </c>
      <c r="I1483" s="2"/>
      <c r="J1483" s="2">
        <f t="shared" si="276"/>
        <v>0.77994632837277389</v>
      </c>
      <c r="K1483" s="7"/>
      <c r="L1483" s="7"/>
      <c r="M1483" s="7"/>
      <c r="AA1483" t="s">
        <v>2600</v>
      </c>
      <c r="AB1483" t="e">
        <f>#REF!</f>
        <v>#REF!</v>
      </c>
      <c r="AE1483" s="40">
        <v>50</v>
      </c>
      <c r="AF1483" s="42">
        <v>15</v>
      </c>
      <c r="AG1483" s="42">
        <v>35</v>
      </c>
      <c r="AH1483" s="46">
        <v>46675</v>
      </c>
      <c r="AI1483" s="46">
        <f t="shared" si="275"/>
        <v>50015</v>
      </c>
      <c r="AJ1483" s="11" t="s">
        <v>1376</v>
      </c>
      <c r="AS1483" s="1">
        <f t="shared" si="273"/>
        <v>3234</v>
      </c>
      <c r="AT1483" s="1">
        <f t="shared" si="274"/>
        <v>710</v>
      </c>
      <c r="AU1483" s="1">
        <v>2524</v>
      </c>
      <c r="AX1483" s="1"/>
    </row>
    <row r="1484" spans="1:50" hidden="1" outlineLevel="1" x14ac:dyDescent="0.2">
      <c r="A1484" t="s">
        <v>1780</v>
      </c>
      <c r="B1484" s="11" t="s">
        <v>1885</v>
      </c>
      <c r="E1484" s="1">
        <v>1098</v>
      </c>
      <c r="G1484" s="1">
        <v>856</v>
      </c>
      <c r="H1484" s="1">
        <v>848</v>
      </c>
      <c r="I1484" s="2"/>
      <c r="J1484" s="2">
        <f t="shared" si="276"/>
        <v>0.77231329690346084</v>
      </c>
      <c r="K1484" s="7"/>
      <c r="L1484" s="7"/>
      <c r="M1484" s="7"/>
      <c r="AA1484" t="s">
        <v>542</v>
      </c>
      <c r="AB1484" t="e">
        <f>#REF!</f>
        <v>#REF!</v>
      </c>
      <c r="AE1484" s="40">
        <v>50</v>
      </c>
      <c r="AF1484" s="42">
        <v>21</v>
      </c>
      <c r="AG1484" s="42">
        <v>60</v>
      </c>
      <c r="AH1484" s="46">
        <v>47200</v>
      </c>
      <c r="AI1484" s="46">
        <f t="shared" si="275"/>
        <v>50021</v>
      </c>
      <c r="AJ1484" s="11" t="s">
        <v>1376</v>
      </c>
      <c r="AS1484" s="1">
        <f t="shared" ref="AS1484:AS1547" si="277">G1484</f>
        <v>856</v>
      </c>
      <c r="AT1484" s="1">
        <f t="shared" ref="AT1484:AT1547" si="278">AS1484-AU1484</f>
        <v>245</v>
      </c>
      <c r="AU1484" s="1">
        <v>611</v>
      </c>
      <c r="AX1484" s="1"/>
    </row>
    <row r="1485" spans="1:50" hidden="1" outlineLevel="1" x14ac:dyDescent="0.2">
      <c r="A1485" t="s">
        <v>1281</v>
      </c>
      <c r="B1485" s="11" t="s">
        <v>1885</v>
      </c>
      <c r="E1485" s="1">
        <v>146</v>
      </c>
      <c r="G1485" s="1">
        <v>119</v>
      </c>
      <c r="H1485" s="1">
        <v>117</v>
      </c>
      <c r="I1485" s="2"/>
      <c r="J1485" s="2">
        <f t="shared" si="276"/>
        <v>0.80136986301369861</v>
      </c>
      <c r="K1485" s="7"/>
      <c r="L1485" s="7"/>
      <c r="M1485" s="7"/>
      <c r="AA1485" t="s">
        <v>542</v>
      </c>
      <c r="AB1485" t="e">
        <f>#REF!</f>
        <v>#REF!</v>
      </c>
      <c r="AE1485" s="40">
        <v>50</v>
      </c>
      <c r="AF1485" s="42">
        <v>21</v>
      </c>
      <c r="AG1485" s="42">
        <v>65</v>
      </c>
      <c r="AH1485" s="46">
        <v>47425</v>
      </c>
      <c r="AI1485" s="46">
        <f t="shared" si="275"/>
        <v>50021</v>
      </c>
      <c r="AJ1485" s="11" t="s">
        <v>1376</v>
      </c>
      <c r="AS1485" s="1">
        <f t="shared" si="277"/>
        <v>119</v>
      </c>
      <c r="AT1485" s="1">
        <f t="shared" si="278"/>
        <v>44</v>
      </c>
      <c r="AU1485" s="1">
        <v>75</v>
      </c>
      <c r="AX1485" s="1"/>
    </row>
    <row r="1486" spans="1:50" hidden="1" outlineLevel="1" x14ac:dyDescent="0.2">
      <c r="A1486" t="s">
        <v>2629</v>
      </c>
      <c r="B1486" s="11" t="s">
        <v>1885</v>
      </c>
      <c r="E1486" s="1">
        <v>1388</v>
      </c>
      <c r="G1486" s="1">
        <v>1180</v>
      </c>
      <c r="H1486" s="1">
        <v>1172</v>
      </c>
      <c r="I1486" s="2"/>
      <c r="J1486" s="2">
        <f t="shared" si="276"/>
        <v>0.8443804034582133</v>
      </c>
      <c r="K1486" s="7"/>
      <c r="L1486" s="7"/>
      <c r="M1486" s="7"/>
      <c r="AA1486" t="s">
        <v>1256</v>
      </c>
      <c r="AB1486" t="e">
        <f>#REF!</f>
        <v>#REF!</v>
      </c>
      <c r="AE1486" s="40">
        <v>50</v>
      </c>
      <c r="AF1486" s="42">
        <v>1</v>
      </c>
      <c r="AG1486" s="42">
        <v>65</v>
      </c>
      <c r="AH1486" s="46">
        <v>48700</v>
      </c>
      <c r="AI1486" s="46">
        <f t="shared" si="275"/>
        <v>50001</v>
      </c>
      <c r="AJ1486" s="11" t="s">
        <v>1376</v>
      </c>
      <c r="AS1486" s="1">
        <f t="shared" si="277"/>
        <v>1180</v>
      </c>
      <c r="AT1486" s="1">
        <f t="shared" si="278"/>
        <v>149</v>
      </c>
      <c r="AU1486" s="1">
        <v>1031</v>
      </c>
      <c r="AX1486" s="1"/>
    </row>
    <row r="1487" spans="1:50" hidden="1" outlineLevel="1" x14ac:dyDescent="0.2">
      <c r="A1487" t="s">
        <v>2670</v>
      </c>
      <c r="B1487" s="11" t="s">
        <v>1885</v>
      </c>
      <c r="E1487" s="1">
        <v>469</v>
      </c>
      <c r="G1487" s="1">
        <v>349</v>
      </c>
      <c r="H1487" s="1">
        <v>346</v>
      </c>
      <c r="I1487" s="2"/>
      <c r="J1487" s="2">
        <f t="shared" si="276"/>
        <v>0.73773987206823033</v>
      </c>
      <c r="K1487" s="7"/>
      <c r="L1487" s="7"/>
      <c r="M1487" s="7"/>
      <c r="AA1487" t="s">
        <v>625</v>
      </c>
      <c r="AB1487" t="e">
        <f>#REF!</f>
        <v>#REF!</v>
      </c>
      <c r="AE1487" s="40">
        <v>50</v>
      </c>
      <c r="AF1487" s="42">
        <v>5</v>
      </c>
      <c r="AG1487" s="42">
        <v>40</v>
      </c>
      <c r="AH1487" s="46">
        <v>47725</v>
      </c>
      <c r="AI1487" s="46">
        <f t="shared" si="275"/>
        <v>50005</v>
      </c>
      <c r="AJ1487" s="11" t="s">
        <v>1376</v>
      </c>
      <c r="AS1487" s="1">
        <f t="shared" si="277"/>
        <v>349</v>
      </c>
      <c r="AT1487" s="1">
        <f t="shared" si="278"/>
        <v>130</v>
      </c>
      <c r="AU1487" s="1">
        <v>219</v>
      </c>
      <c r="AX1487" s="1"/>
    </row>
    <row r="1488" spans="1:50" hidden="1" outlineLevel="1" x14ac:dyDescent="0.2">
      <c r="A1488" t="s">
        <v>2974</v>
      </c>
      <c r="B1488" s="11" t="s">
        <v>1885</v>
      </c>
      <c r="E1488" s="1">
        <v>1515</v>
      </c>
      <c r="G1488" s="1">
        <v>1227</v>
      </c>
      <c r="H1488" s="1">
        <v>1214</v>
      </c>
      <c r="I1488" s="2"/>
      <c r="J1488" s="2">
        <f t="shared" si="276"/>
        <v>0.80132013201320129</v>
      </c>
      <c r="K1488" s="7"/>
      <c r="L1488" s="7"/>
      <c r="M1488" s="7"/>
      <c r="AA1488" t="s">
        <v>1882</v>
      </c>
      <c r="AB1488" t="e">
        <f>#REF!</f>
        <v>#REF!</v>
      </c>
      <c r="AE1488" s="40">
        <v>50</v>
      </c>
      <c r="AF1488" s="42">
        <v>17</v>
      </c>
      <c r="AG1488" s="42">
        <v>35</v>
      </c>
      <c r="AH1488" s="46">
        <v>48175</v>
      </c>
      <c r="AI1488" s="46">
        <f t="shared" si="275"/>
        <v>50017</v>
      </c>
      <c r="AJ1488" s="11" t="s">
        <v>1376</v>
      </c>
      <c r="AS1488" s="1">
        <f t="shared" si="277"/>
        <v>1227</v>
      </c>
      <c r="AT1488" s="1">
        <f t="shared" si="278"/>
        <v>289</v>
      </c>
      <c r="AU1488" s="1">
        <v>938</v>
      </c>
      <c r="AX1488" s="1"/>
    </row>
    <row r="1489" spans="1:50" hidden="1" outlineLevel="1" x14ac:dyDescent="0.2">
      <c r="A1489" t="s">
        <v>1085</v>
      </c>
      <c r="B1489" s="11" t="s">
        <v>1885</v>
      </c>
      <c r="E1489" s="1">
        <v>1436</v>
      </c>
      <c r="G1489" s="1">
        <v>1149</v>
      </c>
      <c r="H1489" s="1">
        <v>1141</v>
      </c>
      <c r="I1489" s="2"/>
      <c r="J1489" s="2">
        <f t="shared" si="276"/>
        <v>0.79456824512534818</v>
      </c>
      <c r="K1489" s="7"/>
      <c r="L1489" s="7"/>
      <c r="M1489" s="7"/>
      <c r="AA1489" t="s">
        <v>1993</v>
      </c>
      <c r="AB1489" t="e">
        <f>#REF!</f>
        <v>#REF!</v>
      </c>
      <c r="AE1489" s="40">
        <v>50</v>
      </c>
      <c r="AF1489" s="42">
        <v>25</v>
      </c>
      <c r="AG1489" s="42">
        <v>60</v>
      </c>
      <c r="AH1489" s="46">
        <v>48400</v>
      </c>
      <c r="AI1489" s="46">
        <f t="shared" si="275"/>
        <v>50025</v>
      </c>
      <c r="AJ1489" s="11" t="s">
        <v>1376</v>
      </c>
      <c r="AS1489" s="1">
        <f t="shared" si="277"/>
        <v>1149</v>
      </c>
      <c r="AT1489" s="1">
        <f t="shared" si="278"/>
        <v>268</v>
      </c>
      <c r="AU1489" s="1">
        <v>881</v>
      </c>
      <c r="AX1489" s="1"/>
    </row>
    <row r="1490" spans="1:50" hidden="1" outlineLevel="1" x14ac:dyDescent="0.2">
      <c r="A1490" t="s">
        <v>1879</v>
      </c>
      <c r="B1490" s="11" t="s">
        <v>1885</v>
      </c>
      <c r="E1490" s="1">
        <v>3947</v>
      </c>
      <c r="G1490" s="1">
        <v>1863</v>
      </c>
      <c r="H1490" s="1">
        <v>1842</v>
      </c>
      <c r="I1490" s="2"/>
      <c r="J1490" s="2">
        <f t="shared" si="276"/>
        <v>0.46668355713199899</v>
      </c>
      <c r="K1490" s="7"/>
      <c r="L1490" s="7"/>
      <c r="M1490" s="7"/>
      <c r="AA1490" t="s">
        <v>375</v>
      </c>
      <c r="AB1490" t="e">
        <f>#REF!</f>
        <v>#REF!</v>
      </c>
      <c r="AE1490" s="40">
        <v>50</v>
      </c>
      <c r="AF1490" s="42">
        <v>19</v>
      </c>
      <c r="AG1490" s="42">
        <v>75</v>
      </c>
      <c r="AH1490" s="46">
        <v>48850</v>
      </c>
      <c r="AI1490" s="46">
        <f t="shared" si="275"/>
        <v>50019</v>
      </c>
      <c r="AJ1490" s="11" t="s">
        <v>1161</v>
      </c>
      <c r="AS1490" s="1">
        <f t="shared" si="277"/>
        <v>1863</v>
      </c>
      <c r="AT1490" s="1">
        <f t="shared" si="278"/>
        <v>707</v>
      </c>
      <c r="AU1490" s="1">
        <v>1156</v>
      </c>
      <c r="AX1490" s="1"/>
    </row>
    <row r="1491" spans="1:50" hidden="1" outlineLevel="1" x14ac:dyDescent="0.2">
      <c r="A1491" t="s">
        <v>1879</v>
      </c>
      <c r="B1491" s="11" t="s">
        <v>1885</v>
      </c>
      <c r="E1491" s="1">
        <v>1326</v>
      </c>
      <c r="G1491" s="1">
        <v>786</v>
      </c>
      <c r="H1491" s="1">
        <v>776</v>
      </c>
      <c r="I1491" s="2"/>
      <c r="J1491" s="2">
        <f t="shared" si="276"/>
        <v>0.58521870286576172</v>
      </c>
      <c r="K1491" s="7"/>
      <c r="L1491" s="7"/>
      <c r="M1491" s="7"/>
      <c r="AA1491" t="s">
        <v>375</v>
      </c>
      <c r="AB1491" t="e">
        <f>#REF!</f>
        <v>#REF!</v>
      </c>
      <c r="AE1491" s="40">
        <v>50</v>
      </c>
      <c r="AF1491" s="42">
        <v>19</v>
      </c>
      <c r="AG1491" s="42">
        <v>80</v>
      </c>
      <c r="AH1491" s="46">
        <v>48925</v>
      </c>
      <c r="AI1491" s="46">
        <f t="shared" si="275"/>
        <v>50019</v>
      </c>
      <c r="AJ1491" s="11" t="s">
        <v>1376</v>
      </c>
      <c r="AS1491" s="1">
        <f t="shared" si="277"/>
        <v>786</v>
      </c>
      <c r="AT1491" s="1">
        <f t="shared" si="278"/>
        <v>282</v>
      </c>
      <c r="AU1491" s="1">
        <v>504</v>
      </c>
      <c r="AX1491" s="1"/>
    </row>
    <row r="1492" spans="1:50" hidden="1" outlineLevel="1" x14ac:dyDescent="0.2">
      <c r="A1492" t="s">
        <v>2048</v>
      </c>
      <c r="B1492" s="11" t="s">
        <v>1885</v>
      </c>
      <c r="E1492" s="1">
        <v>851</v>
      </c>
      <c r="G1492" s="1">
        <v>713</v>
      </c>
      <c r="H1492" s="1">
        <v>705</v>
      </c>
      <c r="I1492" s="2"/>
      <c r="J1492" s="2">
        <f t="shared" si="276"/>
        <v>0.8284371327849589</v>
      </c>
      <c r="K1492" s="7"/>
      <c r="L1492" s="7"/>
      <c r="M1492" s="7"/>
      <c r="AA1492" t="s">
        <v>2988</v>
      </c>
      <c r="AB1492" t="e">
        <f>#REF!</f>
        <v>#REF!</v>
      </c>
      <c r="AE1492" s="40">
        <v>50</v>
      </c>
      <c r="AF1492" s="42">
        <v>13</v>
      </c>
      <c r="AG1492" s="42">
        <v>20</v>
      </c>
      <c r="AH1492" s="46">
        <v>50650</v>
      </c>
      <c r="AI1492" s="46">
        <f t="shared" si="275"/>
        <v>50013</v>
      </c>
      <c r="AJ1492" s="11" t="s">
        <v>1376</v>
      </c>
      <c r="AS1492" s="1">
        <f t="shared" si="277"/>
        <v>713</v>
      </c>
      <c r="AT1492" s="1">
        <f t="shared" si="278"/>
        <v>175</v>
      </c>
      <c r="AU1492" s="1">
        <v>538</v>
      </c>
      <c r="AX1492" s="1"/>
    </row>
    <row r="1493" spans="1:50" hidden="1" outlineLevel="1" x14ac:dyDescent="0.2">
      <c r="A1493" t="s">
        <v>2661</v>
      </c>
      <c r="B1493" s="11" t="s">
        <v>1885</v>
      </c>
      <c r="E1493" s="1">
        <v>3446</v>
      </c>
      <c r="G1493" s="1">
        <v>2504</v>
      </c>
      <c r="H1493" s="1">
        <v>2465</v>
      </c>
      <c r="I1493" s="2"/>
      <c r="J1493" s="2">
        <f t="shared" si="276"/>
        <v>0.71532211259431222</v>
      </c>
      <c r="K1493" s="7"/>
      <c r="L1493" s="7"/>
      <c r="M1493" s="7"/>
      <c r="AA1493" t="s">
        <v>636</v>
      </c>
      <c r="AB1493" t="e">
        <f>#REF!</f>
        <v>#REF!</v>
      </c>
      <c r="AE1493" s="40">
        <v>50</v>
      </c>
      <c r="AF1493" s="42">
        <v>23</v>
      </c>
      <c r="AG1493" s="42">
        <v>65</v>
      </c>
      <c r="AH1493" s="46">
        <v>50275</v>
      </c>
      <c r="AI1493" s="46">
        <f t="shared" si="275"/>
        <v>50023</v>
      </c>
      <c r="AJ1493" s="11" t="s">
        <v>1376</v>
      </c>
      <c r="AS1493" s="1">
        <f t="shared" si="277"/>
        <v>2504</v>
      </c>
      <c r="AT1493" s="1">
        <f t="shared" si="278"/>
        <v>602</v>
      </c>
      <c r="AU1493" s="1">
        <v>1902</v>
      </c>
      <c r="AX1493" s="1"/>
    </row>
    <row r="1494" spans="1:50" hidden="1" outlineLevel="1" x14ac:dyDescent="0.2">
      <c r="A1494" t="s">
        <v>2317</v>
      </c>
      <c r="B1494" s="11" t="s">
        <v>1885</v>
      </c>
      <c r="E1494" s="1">
        <v>135</v>
      </c>
      <c r="G1494" s="1">
        <v>108</v>
      </c>
      <c r="H1494" s="1">
        <v>108</v>
      </c>
      <c r="I1494" s="2"/>
      <c r="J1494" s="2">
        <f t="shared" si="276"/>
        <v>0.8</v>
      </c>
      <c r="K1494" s="7"/>
      <c r="L1494" s="7"/>
      <c r="M1494" s="7"/>
      <c r="AA1494" t="s">
        <v>775</v>
      </c>
      <c r="AB1494" t="e">
        <f>#REF!</f>
        <v>#REF!</v>
      </c>
      <c r="AE1494" s="40">
        <v>50</v>
      </c>
      <c r="AF1494" s="42">
        <v>9</v>
      </c>
      <c r="AG1494" s="42">
        <v>80</v>
      </c>
      <c r="AH1494" s="46">
        <v>52750</v>
      </c>
      <c r="AI1494" s="46">
        <f t="shared" si="275"/>
        <v>50009</v>
      </c>
      <c r="AJ1494" s="11" t="s">
        <v>1376</v>
      </c>
      <c r="AS1494" s="1">
        <f t="shared" si="277"/>
        <v>108</v>
      </c>
      <c r="AT1494" s="1">
        <f t="shared" si="278"/>
        <v>54</v>
      </c>
      <c r="AU1494" s="1">
        <v>54</v>
      </c>
      <c r="AX1494" s="1"/>
    </row>
    <row r="1495" spans="1:50" hidden="1" outlineLevel="1" x14ac:dyDescent="0.2">
      <c r="A1495" t="s">
        <v>2910</v>
      </c>
      <c r="B1495" s="11" t="s">
        <v>1885</v>
      </c>
      <c r="E1495" s="1">
        <v>3325</v>
      </c>
      <c r="G1495" s="1">
        <v>2581</v>
      </c>
      <c r="H1495" s="1">
        <v>2570</v>
      </c>
      <c r="I1495" s="2"/>
      <c r="J1495" s="2">
        <f t="shared" si="276"/>
        <v>0.77293233082706769</v>
      </c>
      <c r="K1495" s="7"/>
      <c r="L1495" s="7"/>
      <c r="M1495" s="7"/>
      <c r="AA1495" t="s">
        <v>2134</v>
      </c>
      <c r="AB1495" t="e">
        <f>#REF!</f>
        <v>#REF!</v>
      </c>
      <c r="AE1495" s="40">
        <v>50</v>
      </c>
      <c r="AF1495" s="42">
        <v>27</v>
      </c>
      <c r="AG1495" s="42">
        <v>55</v>
      </c>
      <c r="AH1495" s="46">
        <v>52900</v>
      </c>
      <c r="AI1495" s="46">
        <f t="shared" si="275"/>
        <v>50027</v>
      </c>
      <c r="AJ1495" s="11" t="s">
        <v>1376</v>
      </c>
      <c r="AS1495" s="1">
        <f t="shared" si="277"/>
        <v>2581</v>
      </c>
      <c r="AT1495" s="1">
        <f t="shared" si="278"/>
        <v>306</v>
      </c>
      <c r="AU1495" s="1">
        <v>2275</v>
      </c>
      <c r="AX1495" s="1"/>
    </row>
    <row r="1496" spans="1:50" hidden="1" outlineLevel="1" x14ac:dyDescent="0.2">
      <c r="A1496" t="s">
        <v>1882</v>
      </c>
      <c r="B1496" s="11" t="s">
        <v>1885</v>
      </c>
      <c r="E1496" s="1">
        <v>837</v>
      </c>
      <c r="G1496" s="1">
        <v>620</v>
      </c>
      <c r="H1496" s="1">
        <v>610</v>
      </c>
      <c r="I1496" s="2"/>
      <c r="J1496" s="2">
        <f t="shared" si="276"/>
        <v>0.72879330943847076</v>
      </c>
      <c r="K1496" s="7"/>
      <c r="L1496" s="7"/>
      <c r="M1496" s="7"/>
      <c r="AA1496" t="s">
        <v>1882</v>
      </c>
      <c r="AB1496" t="e">
        <f>#REF!</f>
        <v>#REF!</v>
      </c>
      <c r="AE1496" s="40">
        <v>50</v>
      </c>
      <c r="AF1496" s="42">
        <v>17</v>
      </c>
      <c r="AG1496" s="42">
        <v>40</v>
      </c>
      <c r="AH1496" s="46">
        <v>53425</v>
      </c>
      <c r="AI1496" s="46">
        <f t="shared" si="275"/>
        <v>50017</v>
      </c>
      <c r="AJ1496" s="11" t="s">
        <v>1376</v>
      </c>
      <c r="AS1496" s="1">
        <f t="shared" si="277"/>
        <v>620</v>
      </c>
      <c r="AT1496" s="1">
        <f t="shared" si="278"/>
        <v>172</v>
      </c>
      <c r="AU1496" s="1">
        <v>448</v>
      </c>
      <c r="AX1496" s="1"/>
    </row>
    <row r="1497" spans="1:50" hidden="1" outlineLevel="1" x14ac:dyDescent="0.2">
      <c r="A1497" t="s">
        <v>1911</v>
      </c>
      <c r="B1497" s="11" t="s">
        <v>1885</v>
      </c>
      <c r="E1497" s="1">
        <v>922</v>
      </c>
      <c r="G1497" s="1">
        <v>755</v>
      </c>
      <c r="H1497" s="1">
        <v>752</v>
      </c>
      <c r="I1497" s="2"/>
      <c r="J1497" s="2">
        <f t="shared" si="276"/>
        <v>0.81561822125813443</v>
      </c>
      <c r="K1497" s="7"/>
      <c r="L1497" s="7"/>
      <c r="M1497" s="7"/>
      <c r="AA1497" t="s">
        <v>1256</v>
      </c>
      <c r="AB1497" t="e">
        <f>#REF!</f>
        <v>#REF!</v>
      </c>
      <c r="AE1497" s="40">
        <v>50</v>
      </c>
      <c r="AF1497" s="42">
        <v>1</v>
      </c>
      <c r="AG1497" s="42">
        <v>70</v>
      </c>
      <c r="AH1497" s="46">
        <v>53725</v>
      </c>
      <c r="AI1497" s="46">
        <f t="shared" si="275"/>
        <v>50001</v>
      </c>
      <c r="AJ1497" s="11" t="s">
        <v>1376</v>
      </c>
      <c r="AS1497" s="1">
        <f t="shared" si="277"/>
        <v>755</v>
      </c>
      <c r="AT1497" s="1">
        <f t="shared" si="278"/>
        <v>251</v>
      </c>
      <c r="AU1497" s="1">
        <v>504</v>
      </c>
      <c r="AX1497" s="1"/>
    </row>
    <row r="1498" spans="1:50" hidden="1" outlineLevel="1" x14ac:dyDescent="0.2">
      <c r="A1498" t="s">
        <v>2786</v>
      </c>
      <c r="B1498" s="11" t="s">
        <v>1885</v>
      </c>
      <c r="E1498" s="1">
        <v>567</v>
      </c>
      <c r="G1498" s="1">
        <v>421</v>
      </c>
      <c r="H1498" s="1">
        <v>420</v>
      </c>
      <c r="I1498" s="2"/>
      <c r="J1498" s="2">
        <f t="shared" si="276"/>
        <v>0.7407407407407407</v>
      </c>
      <c r="K1498" s="7"/>
      <c r="L1498" s="7"/>
      <c r="M1498" s="7"/>
      <c r="AA1498" t="s">
        <v>1256</v>
      </c>
      <c r="AB1498" t="e">
        <f>#REF!</f>
        <v>#REF!</v>
      </c>
      <c r="AE1498" s="40">
        <v>50</v>
      </c>
      <c r="AF1498" s="42">
        <v>1</v>
      </c>
      <c r="AG1498" s="42">
        <v>75</v>
      </c>
      <c r="AH1498" s="46">
        <v>53950</v>
      </c>
      <c r="AI1498" s="46">
        <f t="shared" si="275"/>
        <v>50001</v>
      </c>
      <c r="AJ1498" s="11" t="s">
        <v>1376</v>
      </c>
      <c r="AS1498" s="1">
        <f t="shared" si="277"/>
        <v>421</v>
      </c>
      <c r="AT1498" s="1">
        <f t="shared" si="278"/>
        <v>133</v>
      </c>
      <c r="AU1498" s="1">
        <v>288</v>
      </c>
      <c r="AX1498" s="1"/>
    </row>
    <row r="1499" spans="1:50" hidden="1" outlineLevel="1" x14ac:dyDescent="0.2">
      <c r="A1499" t="s">
        <v>2796</v>
      </c>
      <c r="B1499" s="11" t="s">
        <v>1885</v>
      </c>
      <c r="E1499" s="1">
        <v>1141</v>
      </c>
      <c r="G1499" s="1">
        <v>893</v>
      </c>
      <c r="H1499" s="1">
        <v>887</v>
      </c>
      <c r="I1499" s="2"/>
      <c r="J1499" s="2">
        <f t="shared" si="276"/>
        <v>0.77738825591586325</v>
      </c>
      <c r="K1499" s="7"/>
      <c r="L1499" s="7"/>
      <c r="M1499" s="7"/>
      <c r="AA1499" t="s">
        <v>542</v>
      </c>
      <c r="AB1499" t="e">
        <f>#REF!</f>
        <v>#REF!</v>
      </c>
      <c r="AE1499" s="40">
        <v>50</v>
      </c>
      <c r="AF1499" s="42">
        <v>21</v>
      </c>
      <c r="AG1499" s="42">
        <v>70</v>
      </c>
      <c r="AH1499" s="46">
        <v>54250</v>
      </c>
      <c r="AI1499" s="46">
        <f t="shared" si="275"/>
        <v>50021</v>
      </c>
      <c r="AJ1499" s="11" t="s">
        <v>1376</v>
      </c>
      <c r="AS1499" s="1">
        <f t="shared" si="277"/>
        <v>893</v>
      </c>
      <c r="AT1499" s="1">
        <f t="shared" si="278"/>
        <v>240</v>
      </c>
      <c r="AU1499" s="1">
        <v>653</v>
      </c>
      <c r="AX1499" s="1"/>
    </row>
    <row r="1500" spans="1:50" hidden="1" outlineLevel="1" x14ac:dyDescent="0.2">
      <c r="A1500" t="s">
        <v>2713</v>
      </c>
      <c r="B1500" s="11" t="s">
        <v>1885</v>
      </c>
      <c r="E1500" s="1">
        <v>680</v>
      </c>
      <c r="G1500" s="1">
        <v>522</v>
      </c>
      <c r="H1500" s="1">
        <v>519</v>
      </c>
      <c r="I1500" s="2"/>
      <c r="J1500" s="2">
        <f t="shared" si="276"/>
        <v>0.76323529411764701</v>
      </c>
      <c r="K1500" s="7"/>
      <c r="L1500" s="7"/>
      <c r="M1500" s="7"/>
      <c r="AA1500" t="s">
        <v>625</v>
      </c>
      <c r="AB1500" t="e">
        <f>#REF!</f>
        <v>#REF!</v>
      </c>
      <c r="AE1500" s="40">
        <v>50</v>
      </c>
      <c r="AF1500" s="42">
        <v>5</v>
      </c>
      <c r="AG1500" s="42">
        <v>45</v>
      </c>
      <c r="AH1500" s="46">
        <v>54400</v>
      </c>
      <c r="AI1500" s="46">
        <f t="shared" si="275"/>
        <v>50005</v>
      </c>
      <c r="AJ1500" s="11" t="s">
        <v>1376</v>
      </c>
      <c r="AS1500" s="1">
        <f t="shared" si="277"/>
        <v>522</v>
      </c>
      <c r="AT1500" s="1">
        <f t="shared" si="278"/>
        <v>110</v>
      </c>
      <c r="AU1500" s="1">
        <v>412</v>
      </c>
      <c r="AX1500" s="1"/>
    </row>
    <row r="1501" spans="1:50" hidden="1" outlineLevel="1" x14ac:dyDescent="0.2">
      <c r="A1501" t="s">
        <v>2967</v>
      </c>
      <c r="B1501" s="11" t="s">
        <v>1885</v>
      </c>
      <c r="E1501" s="1">
        <v>396</v>
      </c>
      <c r="G1501" s="1">
        <v>300</v>
      </c>
      <c r="H1501" s="1">
        <v>300</v>
      </c>
      <c r="I1501" s="2"/>
      <c r="J1501" s="2">
        <f t="shared" si="276"/>
        <v>0.75757575757575757</v>
      </c>
      <c r="K1501" s="7"/>
      <c r="L1501" s="7"/>
      <c r="M1501" s="7"/>
      <c r="AA1501" t="s">
        <v>876</v>
      </c>
      <c r="AB1501" t="e">
        <f>#REF!</f>
        <v>#REF!</v>
      </c>
      <c r="AE1501" s="40">
        <v>50</v>
      </c>
      <c r="AF1501" s="42">
        <v>3</v>
      </c>
      <c r="AG1501" s="42">
        <v>30</v>
      </c>
      <c r="AH1501" s="46">
        <v>55000</v>
      </c>
      <c r="AI1501" s="46">
        <f t="shared" ref="AI1501:AI1564" si="279">AE1501*1000+AF1501</f>
        <v>50003</v>
      </c>
      <c r="AJ1501" s="11" t="s">
        <v>1376</v>
      </c>
      <c r="AS1501" s="1">
        <f t="shared" si="277"/>
        <v>300</v>
      </c>
      <c r="AT1501" s="1">
        <f t="shared" si="278"/>
        <v>1</v>
      </c>
      <c r="AU1501" s="1">
        <v>299</v>
      </c>
      <c r="AX1501" s="1"/>
    </row>
    <row r="1502" spans="1:50" hidden="1" outlineLevel="1" x14ac:dyDescent="0.2">
      <c r="A1502" t="s">
        <v>2913</v>
      </c>
      <c r="B1502" s="11" t="s">
        <v>1885</v>
      </c>
      <c r="E1502" s="1">
        <v>417</v>
      </c>
      <c r="G1502" s="1">
        <v>334</v>
      </c>
      <c r="H1502" s="1">
        <v>332</v>
      </c>
      <c r="I1502" s="2"/>
      <c r="J1502" s="2">
        <f t="shared" si="276"/>
        <v>0.79616306954436455</v>
      </c>
      <c r="K1502" s="7"/>
      <c r="L1502" s="7"/>
      <c r="M1502" s="7"/>
      <c r="AA1502" t="s">
        <v>542</v>
      </c>
      <c r="AB1502" t="e">
        <f>#REF!</f>
        <v>#REF!</v>
      </c>
      <c r="AE1502" s="40">
        <v>50</v>
      </c>
      <c r="AF1502" s="42">
        <v>21</v>
      </c>
      <c r="AG1502" s="42">
        <v>75</v>
      </c>
      <c r="AH1502" s="46">
        <v>55450</v>
      </c>
      <c r="AI1502" s="46">
        <f t="shared" si="279"/>
        <v>50021</v>
      </c>
      <c r="AJ1502" s="11" t="s">
        <v>1376</v>
      </c>
      <c r="AS1502" s="1">
        <f t="shared" si="277"/>
        <v>334</v>
      </c>
      <c r="AT1502" s="1">
        <f t="shared" si="278"/>
        <v>124</v>
      </c>
      <c r="AU1502" s="1">
        <v>210</v>
      </c>
      <c r="AX1502" s="1"/>
    </row>
    <row r="1503" spans="1:50" hidden="1" outlineLevel="1" x14ac:dyDescent="0.2">
      <c r="A1503" t="s">
        <v>2723</v>
      </c>
      <c r="B1503" s="11" t="s">
        <v>1885</v>
      </c>
      <c r="E1503" s="1">
        <v>2318</v>
      </c>
      <c r="G1503" s="1">
        <v>1748</v>
      </c>
      <c r="H1503" s="1">
        <v>1737</v>
      </c>
      <c r="I1503" s="2"/>
      <c r="J1503" s="2">
        <f t="shared" si="276"/>
        <v>0.74935289042277831</v>
      </c>
      <c r="K1503" s="7"/>
      <c r="L1503" s="7"/>
      <c r="M1503" s="7"/>
      <c r="AA1503" t="s">
        <v>542</v>
      </c>
      <c r="AB1503" t="e">
        <f>#REF!</f>
        <v>#REF!</v>
      </c>
      <c r="AE1503" s="40">
        <v>50</v>
      </c>
      <c r="AF1503" s="42">
        <v>21</v>
      </c>
      <c r="AG1503" s="42">
        <v>80</v>
      </c>
      <c r="AH1503" s="46">
        <v>55600</v>
      </c>
      <c r="AI1503" s="46">
        <f t="shared" si="279"/>
        <v>50021</v>
      </c>
      <c r="AJ1503" s="11" t="s">
        <v>1376</v>
      </c>
      <c r="AS1503" s="1">
        <f t="shared" si="277"/>
        <v>1748</v>
      </c>
      <c r="AT1503" s="1">
        <f t="shared" si="278"/>
        <v>641</v>
      </c>
      <c r="AU1503" s="1">
        <v>1107</v>
      </c>
      <c r="AX1503" s="1"/>
    </row>
    <row r="1504" spans="1:50" hidden="1" outlineLevel="1" x14ac:dyDescent="0.2">
      <c r="A1504" t="s">
        <v>1994</v>
      </c>
      <c r="B1504" s="11" t="s">
        <v>1885</v>
      </c>
      <c r="E1504" s="1">
        <v>1073</v>
      </c>
      <c r="G1504" s="1">
        <v>827</v>
      </c>
      <c r="H1504" s="1">
        <v>814</v>
      </c>
      <c r="I1504" s="2"/>
      <c r="J1504" s="2">
        <f t="shared" si="276"/>
        <v>0.75862068965517238</v>
      </c>
      <c r="K1504" s="7"/>
      <c r="L1504" s="7"/>
      <c r="M1504" s="7"/>
      <c r="AA1504" t="s">
        <v>636</v>
      </c>
      <c r="AB1504" t="e">
        <f>#REF!</f>
        <v>#REF!</v>
      </c>
      <c r="AE1504" s="40">
        <v>50</v>
      </c>
      <c r="AF1504" s="42">
        <v>23</v>
      </c>
      <c r="AG1504" s="42">
        <v>70</v>
      </c>
      <c r="AH1504" s="46">
        <v>55825</v>
      </c>
      <c r="AI1504" s="46">
        <f t="shared" si="279"/>
        <v>50023</v>
      </c>
      <c r="AJ1504" s="11" t="s">
        <v>1376</v>
      </c>
      <c r="AS1504" s="1">
        <f t="shared" si="277"/>
        <v>827</v>
      </c>
      <c r="AT1504" s="1">
        <f t="shared" si="278"/>
        <v>-2</v>
      </c>
      <c r="AU1504" s="1">
        <v>829</v>
      </c>
      <c r="AX1504" s="1"/>
    </row>
    <row r="1505" spans="1:50" hidden="1" outlineLevel="1" x14ac:dyDescent="0.2">
      <c r="A1505" t="s">
        <v>216</v>
      </c>
      <c r="B1505" s="11" t="s">
        <v>1885</v>
      </c>
      <c r="E1505" s="1">
        <v>470</v>
      </c>
      <c r="G1505" s="1">
        <v>371</v>
      </c>
      <c r="H1505" s="1">
        <v>371</v>
      </c>
      <c r="I1505" s="2"/>
      <c r="J1505" s="2">
        <f t="shared" si="276"/>
        <v>0.78936170212765955</v>
      </c>
      <c r="K1505" s="7"/>
      <c r="L1505" s="7"/>
      <c r="M1505" s="7"/>
      <c r="AA1505" t="s">
        <v>2134</v>
      </c>
      <c r="AB1505" t="e">
        <f>#REF!</f>
        <v>#REF!</v>
      </c>
      <c r="AE1505" s="40">
        <v>50</v>
      </c>
      <c r="AF1505" s="42">
        <v>27</v>
      </c>
      <c r="AG1505" s="42">
        <v>60</v>
      </c>
      <c r="AH1505" s="46">
        <v>56050</v>
      </c>
      <c r="AI1505" s="46">
        <f t="shared" si="279"/>
        <v>50027</v>
      </c>
      <c r="AJ1505" s="11" t="s">
        <v>1376</v>
      </c>
      <c r="AS1505" s="1">
        <f t="shared" si="277"/>
        <v>371</v>
      </c>
      <c r="AT1505" s="1">
        <f t="shared" si="278"/>
        <v>103</v>
      </c>
      <c r="AU1505" s="1">
        <v>268</v>
      </c>
      <c r="AX1505" s="1"/>
    </row>
    <row r="1506" spans="1:50" hidden="1" outlineLevel="1" x14ac:dyDescent="0.2">
      <c r="A1506" t="s">
        <v>1333</v>
      </c>
      <c r="B1506" s="11" t="s">
        <v>1885</v>
      </c>
      <c r="E1506" s="1">
        <v>817</v>
      </c>
      <c r="G1506" s="1">
        <v>681</v>
      </c>
      <c r="H1506" s="1">
        <v>679</v>
      </c>
      <c r="I1506" s="2"/>
      <c r="J1506" s="2">
        <f t="shared" si="276"/>
        <v>0.83108935128518968</v>
      </c>
      <c r="K1506" s="7"/>
      <c r="L1506" s="7"/>
      <c r="M1506" s="7"/>
      <c r="AA1506" t="s">
        <v>2134</v>
      </c>
      <c r="AB1506" t="e">
        <f>#REF!</f>
        <v>#REF!</v>
      </c>
      <c r="AE1506" s="40">
        <v>50</v>
      </c>
      <c r="AF1506" s="42">
        <v>27</v>
      </c>
      <c r="AG1506" s="42">
        <v>65</v>
      </c>
      <c r="AH1506" s="46">
        <v>56350</v>
      </c>
      <c r="AI1506" s="46">
        <f t="shared" si="279"/>
        <v>50027</v>
      </c>
      <c r="AJ1506" s="11" t="s">
        <v>1376</v>
      </c>
      <c r="AS1506" s="1">
        <f t="shared" si="277"/>
        <v>681</v>
      </c>
      <c r="AT1506" s="1">
        <f t="shared" si="278"/>
        <v>112</v>
      </c>
      <c r="AU1506" s="1">
        <v>569</v>
      </c>
      <c r="AX1506" s="1"/>
    </row>
    <row r="1507" spans="1:50" hidden="1" outlineLevel="1" x14ac:dyDescent="0.2">
      <c r="A1507" t="s">
        <v>1124</v>
      </c>
      <c r="B1507" s="11" t="s">
        <v>1885</v>
      </c>
      <c r="E1507" s="1">
        <v>2344</v>
      </c>
      <c r="G1507" s="1">
        <v>1674</v>
      </c>
      <c r="H1507" s="1">
        <v>1664</v>
      </c>
      <c r="I1507" s="2"/>
      <c r="J1507" s="2">
        <f t="shared" ref="J1507:J1570" si="280">H1507/E1507</f>
        <v>0.70989761092150172</v>
      </c>
      <c r="K1507" s="7"/>
      <c r="L1507" s="7"/>
      <c r="M1507" s="7"/>
      <c r="AA1507" t="s">
        <v>542</v>
      </c>
      <c r="AB1507" t="e">
        <f>#REF!</f>
        <v>#REF!</v>
      </c>
      <c r="AE1507" s="40">
        <v>50</v>
      </c>
      <c r="AF1507" s="42">
        <v>21</v>
      </c>
      <c r="AG1507" s="42">
        <v>85</v>
      </c>
      <c r="AH1507" s="46">
        <v>56875</v>
      </c>
      <c r="AI1507" s="46">
        <f t="shared" si="279"/>
        <v>50021</v>
      </c>
      <c r="AJ1507" s="11" t="s">
        <v>1376</v>
      </c>
      <c r="AS1507" s="1">
        <f t="shared" si="277"/>
        <v>1674</v>
      </c>
      <c r="AT1507" s="1">
        <f t="shared" si="278"/>
        <v>747</v>
      </c>
      <c r="AU1507" s="1">
        <v>927</v>
      </c>
      <c r="AX1507" s="1"/>
    </row>
    <row r="1508" spans="1:50" hidden="1" outlineLevel="1" x14ac:dyDescent="0.2">
      <c r="A1508" t="s">
        <v>2085</v>
      </c>
      <c r="B1508" s="11" t="s">
        <v>1885</v>
      </c>
      <c r="E1508" s="1">
        <v>2523</v>
      </c>
      <c r="G1508" s="1">
        <v>1792</v>
      </c>
      <c r="H1508" s="1">
        <v>1778</v>
      </c>
      <c r="I1508" s="2"/>
      <c r="J1508" s="2">
        <f t="shared" si="280"/>
        <v>0.7047166072136346</v>
      </c>
      <c r="K1508" s="7"/>
      <c r="L1508" s="7"/>
      <c r="M1508" s="7"/>
      <c r="AA1508" t="s">
        <v>876</v>
      </c>
      <c r="AB1508" t="e">
        <f>#REF!</f>
        <v>#REF!</v>
      </c>
      <c r="AE1508" s="40">
        <v>50</v>
      </c>
      <c r="AF1508" s="42">
        <v>3</v>
      </c>
      <c r="AG1508" s="42">
        <v>35</v>
      </c>
      <c r="AH1508" s="46">
        <v>57025</v>
      </c>
      <c r="AI1508" s="46">
        <f t="shared" si="279"/>
        <v>50003</v>
      </c>
      <c r="AJ1508" s="11" t="s">
        <v>1376</v>
      </c>
      <c r="AS1508" s="1">
        <f t="shared" si="277"/>
        <v>1792</v>
      </c>
      <c r="AT1508" s="1">
        <f t="shared" si="278"/>
        <v>767</v>
      </c>
      <c r="AU1508" s="1">
        <v>1025</v>
      </c>
      <c r="AX1508" s="1"/>
    </row>
    <row r="1509" spans="1:50" hidden="1" outlineLevel="1" x14ac:dyDescent="0.2">
      <c r="A1509" t="s">
        <v>2008</v>
      </c>
      <c r="B1509" s="11" t="s">
        <v>1885</v>
      </c>
      <c r="E1509" s="1">
        <v>1263</v>
      </c>
      <c r="G1509" s="1">
        <v>966</v>
      </c>
      <c r="H1509" s="1">
        <v>955</v>
      </c>
      <c r="I1509" s="2"/>
      <c r="J1509" s="2">
        <f t="shared" si="280"/>
        <v>0.75613618368962787</v>
      </c>
      <c r="K1509" s="7"/>
      <c r="L1509" s="7"/>
      <c r="M1509" s="7"/>
      <c r="AA1509" t="s">
        <v>542</v>
      </c>
      <c r="AB1509" t="e">
        <f>#REF!</f>
        <v>#REF!</v>
      </c>
      <c r="AE1509" s="40">
        <v>50</v>
      </c>
      <c r="AF1509" s="42">
        <v>21</v>
      </c>
      <c r="AG1509" s="42">
        <v>90</v>
      </c>
      <c r="AH1509" s="46">
        <v>57250</v>
      </c>
      <c r="AI1509" s="46">
        <f t="shared" si="279"/>
        <v>50021</v>
      </c>
      <c r="AJ1509" s="11" t="s">
        <v>1376</v>
      </c>
      <c r="AS1509" s="1">
        <f t="shared" si="277"/>
        <v>966</v>
      </c>
      <c r="AT1509" s="1">
        <f t="shared" si="278"/>
        <v>391</v>
      </c>
      <c r="AU1509" s="1">
        <v>575</v>
      </c>
      <c r="AX1509" s="1"/>
    </row>
    <row r="1510" spans="1:50" hidden="1" outlineLevel="1" x14ac:dyDescent="0.2">
      <c r="A1510" t="s">
        <v>597</v>
      </c>
      <c r="B1510" s="11" t="s">
        <v>1885</v>
      </c>
      <c r="E1510" s="1">
        <v>1978</v>
      </c>
      <c r="G1510" s="1">
        <v>1524</v>
      </c>
      <c r="H1510" s="1">
        <v>1515</v>
      </c>
      <c r="I1510" s="2"/>
      <c r="J1510" s="2">
        <f t="shared" si="280"/>
        <v>0.76592517694641049</v>
      </c>
      <c r="K1510" s="7"/>
      <c r="L1510" s="7"/>
      <c r="M1510" s="7"/>
      <c r="AA1510" t="s">
        <v>1993</v>
      </c>
      <c r="AB1510" t="e">
        <f>#REF!</f>
        <v>#REF!</v>
      </c>
      <c r="AE1510" s="40">
        <v>50</v>
      </c>
      <c r="AF1510" s="42">
        <v>25</v>
      </c>
      <c r="AG1510" s="42">
        <v>65</v>
      </c>
      <c r="AH1510" s="46">
        <v>57700</v>
      </c>
      <c r="AI1510" s="46">
        <f t="shared" si="279"/>
        <v>50025</v>
      </c>
      <c r="AJ1510" s="11" t="s">
        <v>1376</v>
      </c>
      <c r="AS1510" s="1">
        <f t="shared" si="277"/>
        <v>1524</v>
      </c>
      <c r="AT1510" s="1">
        <f t="shared" si="278"/>
        <v>301</v>
      </c>
      <c r="AU1510" s="1">
        <v>1223</v>
      </c>
      <c r="AX1510" s="1"/>
    </row>
    <row r="1511" spans="1:50" hidden="1" outlineLevel="1" x14ac:dyDescent="0.2">
      <c r="A1511" t="s">
        <v>1364</v>
      </c>
      <c r="B1511" s="11" t="s">
        <v>1885</v>
      </c>
      <c r="E1511" s="1">
        <v>3557</v>
      </c>
      <c r="G1511" s="1">
        <v>2628</v>
      </c>
      <c r="H1511" s="1">
        <v>2586</v>
      </c>
      <c r="I1511" s="2"/>
      <c r="J1511" s="2">
        <f t="shared" si="280"/>
        <v>0.72701714928310379</v>
      </c>
      <c r="K1511" s="7"/>
      <c r="L1511" s="7"/>
      <c r="M1511" s="7"/>
      <c r="AA1511" t="s">
        <v>1882</v>
      </c>
      <c r="AB1511" t="e">
        <f>#REF!</f>
        <v>#REF!</v>
      </c>
      <c r="AE1511" s="40">
        <v>50</v>
      </c>
      <c r="AF1511" s="42">
        <v>17</v>
      </c>
      <c r="AG1511" s="42">
        <v>45</v>
      </c>
      <c r="AH1511" s="46">
        <v>58075</v>
      </c>
      <c r="AI1511" s="46">
        <f t="shared" si="279"/>
        <v>50017</v>
      </c>
      <c r="AJ1511" s="11" t="s">
        <v>1376</v>
      </c>
      <c r="AS1511" s="1">
        <f t="shared" si="277"/>
        <v>2628</v>
      </c>
      <c r="AT1511" s="1">
        <f t="shared" si="278"/>
        <v>434</v>
      </c>
      <c r="AU1511" s="1">
        <v>2194</v>
      </c>
      <c r="AX1511" s="1"/>
    </row>
    <row r="1512" spans="1:50" hidden="1" outlineLevel="1" x14ac:dyDescent="0.2">
      <c r="A1512" t="s">
        <v>1083</v>
      </c>
      <c r="B1512" s="11" t="s">
        <v>1885</v>
      </c>
      <c r="E1512" s="1">
        <v>555</v>
      </c>
      <c r="G1512" s="1">
        <v>449</v>
      </c>
      <c r="H1512" s="1">
        <v>445</v>
      </c>
      <c r="I1512" s="2"/>
      <c r="J1512" s="2">
        <f t="shared" si="280"/>
        <v>0.80180180180180183</v>
      </c>
      <c r="K1512" s="7"/>
      <c r="L1512" s="7"/>
      <c r="M1512" s="7"/>
      <c r="AA1512" t="s">
        <v>2134</v>
      </c>
      <c r="AB1512" t="e">
        <f>#REF!</f>
        <v>#REF!</v>
      </c>
      <c r="AE1512" s="40">
        <v>50</v>
      </c>
      <c r="AF1512" s="42">
        <v>27</v>
      </c>
      <c r="AG1512" s="42">
        <v>70</v>
      </c>
      <c r="AH1512" s="46">
        <v>58375</v>
      </c>
      <c r="AI1512" s="46">
        <f t="shared" si="279"/>
        <v>50027</v>
      </c>
      <c r="AJ1512" s="11" t="s">
        <v>1376</v>
      </c>
      <c r="AS1512" s="1">
        <f t="shared" si="277"/>
        <v>449</v>
      </c>
      <c r="AT1512" s="1">
        <f t="shared" si="278"/>
        <v>89</v>
      </c>
      <c r="AU1512" s="1">
        <v>360</v>
      </c>
      <c r="AX1512" s="1"/>
    </row>
    <row r="1513" spans="1:50" hidden="1" outlineLevel="1" x14ac:dyDescent="0.2">
      <c r="A1513" t="s">
        <v>627</v>
      </c>
      <c r="B1513" s="11" t="s">
        <v>1885</v>
      </c>
      <c r="E1513" s="1">
        <v>603</v>
      </c>
      <c r="G1513" s="1">
        <v>433</v>
      </c>
      <c r="H1513" s="1">
        <v>431</v>
      </c>
      <c r="I1513" s="2"/>
      <c r="J1513" s="2">
        <f t="shared" si="280"/>
        <v>0.71475953565505801</v>
      </c>
      <c r="K1513" s="7"/>
      <c r="L1513" s="7"/>
      <c r="M1513" s="7"/>
      <c r="AA1513" t="s">
        <v>876</v>
      </c>
      <c r="AB1513" t="e">
        <f>#REF!</f>
        <v>#REF!</v>
      </c>
      <c r="AE1513" s="40">
        <v>50</v>
      </c>
      <c r="AF1513" s="42">
        <v>3</v>
      </c>
      <c r="AG1513" s="42">
        <v>40</v>
      </c>
      <c r="AH1513" s="46">
        <v>58600</v>
      </c>
      <c r="AI1513" s="46">
        <f t="shared" si="279"/>
        <v>50003</v>
      </c>
      <c r="AJ1513" s="11" t="s">
        <v>1376</v>
      </c>
      <c r="AS1513" s="1">
        <f t="shared" si="277"/>
        <v>433</v>
      </c>
      <c r="AT1513" s="1">
        <f t="shared" si="278"/>
        <v>240</v>
      </c>
      <c r="AU1513" s="1">
        <v>193</v>
      </c>
      <c r="AX1513" s="1"/>
    </row>
    <row r="1514" spans="1:50" hidden="1" outlineLevel="1" x14ac:dyDescent="0.2">
      <c r="A1514" t="s">
        <v>2529</v>
      </c>
      <c r="B1514" s="11" t="s">
        <v>1885</v>
      </c>
      <c r="E1514" s="1">
        <v>1725</v>
      </c>
      <c r="G1514" s="1">
        <v>951</v>
      </c>
      <c r="H1514" s="1">
        <v>942</v>
      </c>
      <c r="I1514" s="2"/>
      <c r="J1514" s="2">
        <f t="shared" si="280"/>
        <v>0.54608695652173911</v>
      </c>
      <c r="K1514" s="7"/>
      <c r="L1514" s="7"/>
      <c r="M1514" s="7"/>
      <c r="AA1514" t="s">
        <v>1057</v>
      </c>
      <c r="AB1514" t="e">
        <f>#REF!</f>
        <v>#REF!</v>
      </c>
      <c r="AE1514" s="40">
        <v>50</v>
      </c>
      <c r="AF1514" s="42">
        <v>11</v>
      </c>
      <c r="AG1514" s="42">
        <v>60</v>
      </c>
      <c r="AH1514" s="46">
        <v>59125</v>
      </c>
      <c r="AI1514" s="46">
        <f t="shared" si="279"/>
        <v>50011</v>
      </c>
      <c r="AJ1514" s="11" t="s">
        <v>1376</v>
      </c>
      <c r="AS1514" s="1">
        <f t="shared" si="277"/>
        <v>951</v>
      </c>
      <c r="AT1514" s="1">
        <f t="shared" si="278"/>
        <v>256</v>
      </c>
      <c r="AU1514" s="1">
        <v>695</v>
      </c>
      <c r="AX1514" s="1"/>
    </row>
    <row r="1515" spans="1:50" hidden="1" outlineLevel="1" x14ac:dyDescent="0.2">
      <c r="A1515" t="s">
        <v>1758</v>
      </c>
      <c r="B1515" s="11" t="s">
        <v>1885</v>
      </c>
      <c r="E1515" s="1">
        <v>3476</v>
      </c>
      <c r="G1515" s="1">
        <v>2965</v>
      </c>
      <c r="H1515" s="1">
        <v>2941</v>
      </c>
      <c r="I1515" s="2"/>
      <c r="J1515" s="2">
        <f t="shared" si="280"/>
        <v>0.84608745684695053</v>
      </c>
      <c r="K1515" s="7"/>
      <c r="L1515" s="7"/>
      <c r="M1515" s="7"/>
      <c r="AA1515" t="s">
        <v>2987</v>
      </c>
      <c r="AB1515" t="e">
        <f>#REF!</f>
        <v>#REF!</v>
      </c>
      <c r="AE1515" s="40">
        <v>50</v>
      </c>
      <c r="AF1515" s="42">
        <v>7</v>
      </c>
      <c r="AG1515" s="42">
        <v>55</v>
      </c>
      <c r="AH1515" s="46">
        <v>59275</v>
      </c>
      <c r="AI1515" s="46">
        <f t="shared" si="279"/>
        <v>50007</v>
      </c>
      <c r="AJ1515" s="11" t="s">
        <v>1376</v>
      </c>
      <c r="AS1515" s="1">
        <f t="shared" si="277"/>
        <v>2965</v>
      </c>
      <c r="AT1515" s="1">
        <f t="shared" si="278"/>
        <v>-1</v>
      </c>
      <c r="AU1515" s="1">
        <v>2966</v>
      </c>
      <c r="AX1515" s="1"/>
    </row>
    <row r="1516" spans="1:50" hidden="1" outlineLevel="1" x14ac:dyDescent="0.2">
      <c r="A1516" t="s">
        <v>1596</v>
      </c>
      <c r="B1516" s="11" t="s">
        <v>1885</v>
      </c>
      <c r="E1516" s="1">
        <v>422</v>
      </c>
      <c r="G1516" s="1">
        <v>371</v>
      </c>
      <c r="H1516" s="1">
        <v>369</v>
      </c>
      <c r="I1516" s="2"/>
      <c r="J1516" s="2">
        <f t="shared" si="280"/>
        <v>0.87440758293838861</v>
      </c>
      <c r="K1516" s="7"/>
      <c r="L1516" s="7"/>
      <c r="M1516" s="7"/>
      <c r="AA1516" t="s">
        <v>1256</v>
      </c>
      <c r="AB1516" t="e">
        <f>#REF!</f>
        <v>#REF!</v>
      </c>
      <c r="AE1516" s="40">
        <v>50</v>
      </c>
      <c r="AF1516" s="42">
        <v>1</v>
      </c>
      <c r="AG1516" s="42">
        <v>80</v>
      </c>
      <c r="AH1516" s="46">
        <v>59650</v>
      </c>
      <c r="AI1516" s="46">
        <f t="shared" si="279"/>
        <v>50001</v>
      </c>
      <c r="AJ1516" s="11" t="s">
        <v>1376</v>
      </c>
      <c r="AS1516" s="1">
        <f t="shared" si="277"/>
        <v>371</v>
      </c>
      <c r="AT1516" s="1">
        <f t="shared" si="278"/>
        <v>100</v>
      </c>
      <c r="AU1516" s="1">
        <v>271</v>
      </c>
      <c r="AX1516" s="1"/>
    </row>
    <row r="1517" spans="1:50" hidden="1" outlineLevel="1" x14ac:dyDescent="0.2">
      <c r="A1517" t="s">
        <v>1591</v>
      </c>
      <c r="B1517" s="11" t="s">
        <v>1885</v>
      </c>
      <c r="E1517" s="1">
        <v>948</v>
      </c>
      <c r="G1517" s="1">
        <v>737</v>
      </c>
      <c r="H1517" s="1">
        <v>732</v>
      </c>
      <c r="I1517" s="2"/>
      <c r="J1517" s="2">
        <f t="shared" si="280"/>
        <v>0.77215189873417722</v>
      </c>
      <c r="K1517" s="7"/>
      <c r="L1517" s="7"/>
      <c r="M1517" s="7"/>
      <c r="AA1517" t="s">
        <v>2134</v>
      </c>
      <c r="AB1517" t="e">
        <f>#REF!</f>
        <v>#REF!</v>
      </c>
      <c r="AE1517" s="40">
        <v>50</v>
      </c>
      <c r="AF1517" s="42">
        <v>27</v>
      </c>
      <c r="AG1517" s="42">
        <v>75</v>
      </c>
      <c r="AH1517" s="46">
        <v>60100</v>
      </c>
      <c r="AI1517" s="46">
        <f t="shared" si="279"/>
        <v>50027</v>
      </c>
      <c r="AJ1517" s="11" t="s">
        <v>1376</v>
      </c>
      <c r="AS1517" s="1">
        <f t="shared" si="277"/>
        <v>737</v>
      </c>
      <c r="AT1517" s="1">
        <f t="shared" si="278"/>
        <v>205</v>
      </c>
      <c r="AU1517" s="1">
        <v>532</v>
      </c>
      <c r="AX1517" s="1"/>
    </row>
    <row r="1518" spans="1:50" hidden="1" outlineLevel="1" x14ac:dyDescent="0.2">
      <c r="A1518" t="s">
        <v>2795</v>
      </c>
      <c r="B1518" s="11" t="s">
        <v>1885</v>
      </c>
      <c r="E1518" s="1">
        <v>3485</v>
      </c>
      <c r="G1518" s="1">
        <v>2541</v>
      </c>
      <c r="H1518" s="1">
        <v>2519</v>
      </c>
      <c r="I1518" s="2"/>
      <c r="J1518" s="2">
        <f t="shared" si="280"/>
        <v>0.72281205164992823</v>
      </c>
      <c r="K1518" s="7"/>
      <c r="L1518" s="7"/>
      <c r="M1518" s="7"/>
      <c r="AA1518" t="s">
        <v>1993</v>
      </c>
      <c r="AB1518" t="e">
        <f>#REF!</f>
        <v>#REF!</v>
      </c>
      <c r="AE1518" s="40">
        <v>50</v>
      </c>
      <c r="AF1518" s="42">
        <v>25</v>
      </c>
      <c r="AG1518" s="42">
        <v>70</v>
      </c>
      <c r="AH1518" s="46">
        <v>60250</v>
      </c>
      <c r="AI1518" s="46">
        <f t="shared" si="279"/>
        <v>50025</v>
      </c>
      <c r="AJ1518" s="11" t="s">
        <v>1376</v>
      </c>
      <c r="AS1518" s="1">
        <f t="shared" si="277"/>
        <v>2541</v>
      </c>
      <c r="AT1518" s="1">
        <f t="shared" si="278"/>
        <v>925</v>
      </c>
      <c r="AU1518" s="1">
        <v>1616</v>
      </c>
      <c r="AX1518" s="1"/>
    </row>
    <row r="1519" spans="1:50" hidden="1" outlineLevel="1" x14ac:dyDescent="0.2">
      <c r="A1519" t="s">
        <v>2552</v>
      </c>
      <c r="B1519" s="11" t="s">
        <v>1885</v>
      </c>
      <c r="E1519" s="1">
        <v>555</v>
      </c>
      <c r="G1519" s="1">
        <v>440</v>
      </c>
      <c r="H1519" s="1">
        <v>433</v>
      </c>
      <c r="I1519" s="2"/>
      <c r="J1519" s="2">
        <f t="shared" si="280"/>
        <v>0.7801801801801802</v>
      </c>
      <c r="K1519" s="7"/>
      <c r="L1519" s="7"/>
      <c r="M1519" s="7"/>
      <c r="AA1519" t="s">
        <v>636</v>
      </c>
      <c r="AB1519" t="e">
        <f>#REF!</f>
        <v>#REF!</v>
      </c>
      <c r="AE1519" s="40">
        <v>50</v>
      </c>
      <c r="AF1519" s="42">
        <v>23</v>
      </c>
      <c r="AG1519" s="42">
        <v>75</v>
      </c>
      <c r="AH1519" s="46">
        <v>60625</v>
      </c>
      <c r="AI1519" s="46">
        <f t="shared" si="279"/>
        <v>50023</v>
      </c>
      <c r="AJ1519" s="11" t="s">
        <v>1376</v>
      </c>
      <c r="AS1519" s="1">
        <f t="shared" si="277"/>
        <v>440</v>
      </c>
      <c r="AT1519" s="1">
        <f t="shared" si="278"/>
        <v>117</v>
      </c>
      <c r="AU1519" s="1">
        <v>323</v>
      </c>
      <c r="AX1519" s="1"/>
    </row>
    <row r="1520" spans="1:50" hidden="1" outlineLevel="1" x14ac:dyDescent="0.2">
      <c r="A1520" t="s">
        <v>2427</v>
      </c>
      <c r="B1520" s="11" t="s">
        <v>1885</v>
      </c>
      <c r="E1520" s="1">
        <v>2419</v>
      </c>
      <c r="G1520" s="1">
        <v>1495</v>
      </c>
      <c r="H1520" s="1">
        <v>1486</v>
      </c>
      <c r="I1520" s="2"/>
      <c r="J1520" s="2">
        <f t="shared" si="280"/>
        <v>0.61430343116990493</v>
      </c>
      <c r="K1520" s="7"/>
      <c r="L1520" s="7"/>
      <c r="M1520" s="7"/>
      <c r="AA1520" t="s">
        <v>2134</v>
      </c>
      <c r="AB1520" t="e">
        <f>#REF!</f>
        <v>#REF!</v>
      </c>
      <c r="AE1520" s="40">
        <v>50</v>
      </c>
      <c r="AF1520" s="42">
        <v>27</v>
      </c>
      <c r="AG1520" s="42">
        <v>80</v>
      </c>
      <c r="AH1520" s="46">
        <v>60850</v>
      </c>
      <c r="AI1520" s="46">
        <f t="shared" si="279"/>
        <v>50027</v>
      </c>
      <c r="AJ1520" s="11" t="s">
        <v>1376</v>
      </c>
      <c r="AS1520" s="1">
        <f t="shared" si="277"/>
        <v>1495</v>
      </c>
      <c r="AT1520" s="1">
        <f t="shared" si="278"/>
        <v>369</v>
      </c>
      <c r="AU1520" s="1">
        <v>1126</v>
      </c>
      <c r="AX1520" s="1"/>
    </row>
    <row r="1521" spans="1:50" hidden="1" outlineLevel="1" x14ac:dyDescent="0.2">
      <c r="A1521" t="s">
        <v>1265</v>
      </c>
      <c r="B1521" s="11" t="s">
        <v>1885</v>
      </c>
      <c r="E1521" s="1">
        <v>546</v>
      </c>
      <c r="G1521" s="1">
        <v>440</v>
      </c>
      <c r="H1521" s="1">
        <v>437</v>
      </c>
      <c r="I1521" s="2"/>
      <c r="J1521" s="2">
        <f t="shared" si="280"/>
        <v>0.80036630036630041</v>
      </c>
      <c r="K1521" s="7"/>
      <c r="L1521" s="7"/>
      <c r="M1521" s="7"/>
      <c r="AA1521" t="s">
        <v>876</v>
      </c>
      <c r="AB1521" t="e">
        <f>#REF!</f>
        <v>#REF!</v>
      </c>
      <c r="AE1521" s="40">
        <v>50</v>
      </c>
      <c r="AF1521" s="42">
        <v>3</v>
      </c>
      <c r="AG1521" s="42">
        <v>45</v>
      </c>
      <c r="AH1521" s="46">
        <v>61000</v>
      </c>
      <c r="AI1521" s="46">
        <f t="shared" si="279"/>
        <v>50003</v>
      </c>
      <c r="AJ1521" s="11" t="s">
        <v>1376</v>
      </c>
      <c r="AS1521" s="1">
        <f t="shared" si="277"/>
        <v>440</v>
      </c>
      <c r="AT1521" s="1">
        <f t="shared" si="278"/>
        <v>131</v>
      </c>
      <c r="AU1521" s="1">
        <v>309</v>
      </c>
      <c r="AX1521" s="1"/>
    </row>
    <row r="1522" spans="1:50" hidden="1" outlineLevel="1" x14ac:dyDescent="0.2">
      <c r="A1522" t="s">
        <v>542</v>
      </c>
      <c r="B1522" s="11" t="s">
        <v>1885</v>
      </c>
      <c r="E1522" s="1">
        <v>10927</v>
      </c>
      <c r="G1522" s="1">
        <v>8075</v>
      </c>
      <c r="H1522" s="1">
        <v>8000</v>
      </c>
      <c r="I1522" s="2"/>
      <c r="J1522" s="2">
        <f t="shared" si="280"/>
        <v>0.73213141758945732</v>
      </c>
      <c r="K1522" s="7"/>
      <c r="L1522" s="7"/>
      <c r="M1522" s="7"/>
      <c r="AA1522" t="s">
        <v>542</v>
      </c>
      <c r="AB1522" t="e">
        <f>#REF!</f>
        <v>#REF!</v>
      </c>
      <c r="AE1522" s="40">
        <v>50</v>
      </c>
      <c r="AF1522" s="42">
        <v>21</v>
      </c>
      <c r="AG1522" s="42">
        <v>95</v>
      </c>
      <c r="AH1522" s="46">
        <v>61225</v>
      </c>
      <c r="AI1522" s="46">
        <f t="shared" si="279"/>
        <v>50021</v>
      </c>
      <c r="AJ1522" s="11" t="s">
        <v>1161</v>
      </c>
      <c r="AS1522" s="1">
        <f t="shared" si="277"/>
        <v>8075</v>
      </c>
      <c r="AT1522" s="1">
        <f t="shared" si="278"/>
        <v>3322</v>
      </c>
      <c r="AU1522" s="1">
        <v>4753</v>
      </c>
      <c r="AX1522" s="1"/>
    </row>
    <row r="1523" spans="1:50" hidden="1" outlineLevel="1" x14ac:dyDescent="0.2">
      <c r="A1523" t="s">
        <v>542</v>
      </c>
      <c r="B1523" s="11" t="s">
        <v>1885</v>
      </c>
      <c r="E1523" s="1">
        <v>3099</v>
      </c>
      <c r="G1523" s="1">
        <v>2521</v>
      </c>
      <c r="H1523" s="1">
        <v>2486</v>
      </c>
      <c r="I1523" s="2"/>
      <c r="J1523" s="2">
        <f t="shared" si="280"/>
        <v>0.80219425621168117</v>
      </c>
      <c r="K1523" s="7"/>
      <c r="L1523" s="7"/>
      <c r="M1523" s="7"/>
      <c r="AA1523" t="s">
        <v>542</v>
      </c>
      <c r="AB1523" t="e">
        <f>#REF!</f>
        <v>#REF!</v>
      </c>
      <c r="AE1523" s="40">
        <v>50</v>
      </c>
      <c r="AF1523" s="42">
        <v>21</v>
      </c>
      <c r="AG1523" s="42">
        <v>100</v>
      </c>
      <c r="AH1523" s="46">
        <v>61300</v>
      </c>
      <c r="AI1523" s="46">
        <f t="shared" si="279"/>
        <v>50021</v>
      </c>
      <c r="AJ1523" s="11" t="s">
        <v>1376</v>
      </c>
      <c r="AS1523" s="1">
        <f t="shared" si="277"/>
        <v>2521</v>
      </c>
      <c r="AT1523" s="1">
        <f t="shared" si="278"/>
        <v>863</v>
      </c>
      <c r="AU1523" s="1">
        <v>1658</v>
      </c>
      <c r="AX1523" s="1"/>
    </row>
    <row r="1524" spans="1:50" hidden="1" outlineLevel="1" x14ac:dyDescent="0.2">
      <c r="A1524" t="s">
        <v>248</v>
      </c>
      <c r="B1524" s="11" t="s">
        <v>1885</v>
      </c>
      <c r="E1524" s="1">
        <v>998</v>
      </c>
      <c r="G1524" s="1">
        <v>648</v>
      </c>
      <c r="H1524" s="1">
        <v>648</v>
      </c>
      <c r="I1524" s="2"/>
      <c r="J1524" s="2">
        <f t="shared" si="280"/>
        <v>0.64929859719438876</v>
      </c>
      <c r="K1524" s="7"/>
      <c r="L1524" s="7"/>
      <c r="M1524" s="7"/>
      <c r="AA1524" t="s">
        <v>625</v>
      </c>
      <c r="AB1524" t="e">
        <f>#REF!</f>
        <v>#REF!</v>
      </c>
      <c r="AE1524" s="40">
        <v>50</v>
      </c>
      <c r="AF1524" s="42">
        <v>5</v>
      </c>
      <c r="AG1524" s="42">
        <v>50</v>
      </c>
      <c r="AH1524" s="46">
        <v>61525</v>
      </c>
      <c r="AI1524" s="46">
        <f t="shared" si="279"/>
        <v>50005</v>
      </c>
      <c r="AJ1524" s="11" t="s">
        <v>1376</v>
      </c>
      <c r="AS1524" s="1">
        <f t="shared" si="277"/>
        <v>648</v>
      </c>
      <c r="AT1524" s="1">
        <f t="shared" si="278"/>
        <v>263</v>
      </c>
      <c r="AU1524" s="1">
        <v>385</v>
      </c>
      <c r="AX1524" s="1"/>
    </row>
    <row r="1525" spans="1:50" hidden="1" outlineLevel="1" x14ac:dyDescent="0.2">
      <c r="A1525" t="s">
        <v>1252</v>
      </c>
      <c r="B1525" s="11" t="s">
        <v>1885</v>
      </c>
      <c r="E1525" s="1">
        <v>5491</v>
      </c>
      <c r="G1525" s="1">
        <v>3086</v>
      </c>
      <c r="H1525" s="1">
        <v>3057</v>
      </c>
      <c r="I1525" s="2"/>
      <c r="J1525" s="2">
        <f t="shared" si="280"/>
        <v>0.5567291932252777</v>
      </c>
      <c r="K1525" s="7"/>
      <c r="L1525" s="7"/>
      <c r="M1525" s="7"/>
      <c r="AA1525" t="s">
        <v>1057</v>
      </c>
      <c r="AB1525" t="e">
        <f>#REF!</f>
        <v>#REF!</v>
      </c>
      <c r="AE1525" s="40">
        <v>50</v>
      </c>
      <c r="AF1525" s="42">
        <v>11</v>
      </c>
      <c r="AG1525" s="42">
        <v>65</v>
      </c>
      <c r="AH1525" s="46">
        <v>61675</v>
      </c>
      <c r="AI1525" s="46">
        <f t="shared" si="279"/>
        <v>50011</v>
      </c>
      <c r="AJ1525" s="11" t="s">
        <v>1161</v>
      </c>
      <c r="AS1525" s="1">
        <f t="shared" si="277"/>
        <v>3086</v>
      </c>
      <c r="AT1525" s="1">
        <f t="shared" si="278"/>
        <v>851</v>
      </c>
      <c r="AU1525" s="1">
        <v>2235</v>
      </c>
      <c r="AX1525" s="1"/>
    </row>
    <row r="1526" spans="1:50" hidden="1" outlineLevel="1" x14ac:dyDescent="0.2">
      <c r="A1526" t="s">
        <v>1252</v>
      </c>
      <c r="B1526" s="11" t="s">
        <v>1885</v>
      </c>
      <c r="E1526" s="1">
        <v>5077</v>
      </c>
      <c r="G1526" s="1">
        <v>3842</v>
      </c>
      <c r="H1526" s="1">
        <v>3794</v>
      </c>
      <c r="I1526" s="2"/>
      <c r="J1526" s="2">
        <f t="shared" si="280"/>
        <v>0.74729170770139841</v>
      </c>
      <c r="K1526" s="7"/>
      <c r="L1526" s="7"/>
      <c r="M1526" s="7"/>
      <c r="AA1526" t="s">
        <v>1057</v>
      </c>
      <c r="AB1526" t="e">
        <f>#REF!</f>
        <v>#REF!</v>
      </c>
      <c r="AE1526" s="40">
        <v>50</v>
      </c>
      <c r="AF1526" s="42">
        <v>11</v>
      </c>
      <c r="AG1526" s="42">
        <v>70</v>
      </c>
      <c r="AH1526" s="46">
        <v>61750</v>
      </c>
      <c r="AI1526" s="46">
        <f t="shared" si="279"/>
        <v>50011</v>
      </c>
      <c r="AJ1526" s="11" t="s">
        <v>1376</v>
      </c>
      <c r="AS1526" s="1">
        <f t="shared" si="277"/>
        <v>3842</v>
      </c>
      <c r="AT1526" s="1">
        <f t="shared" si="278"/>
        <v>1312</v>
      </c>
      <c r="AU1526" s="1">
        <v>2530</v>
      </c>
      <c r="AX1526" s="1"/>
    </row>
    <row r="1527" spans="1:50" hidden="1" outlineLevel="1" x14ac:dyDescent="0.2">
      <c r="A1527" t="s">
        <v>1137</v>
      </c>
      <c r="B1527" s="11" t="s">
        <v>1885</v>
      </c>
      <c r="E1527" s="1">
        <v>556</v>
      </c>
      <c r="G1527" s="1">
        <v>455</v>
      </c>
      <c r="H1527" s="1">
        <v>453</v>
      </c>
      <c r="I1527" s="2"/>
      <c r="J1527" s="2">
        <f t="shared" si="280"/>
        <v>0.81474820143884896</v>
      </c>
      <c r="K1527" s="7"/>
      <c r="L1527" s="7"/>
      <c r="M1527" s="7"/>
      <c r="AA1527" t="s">
        <v>2987</v>
      </c>
      <c r="AB1527" t="e">
        <f>#REF!</f>
        <v>#REF!</v>
      </c>
      <c r="AE1527" s="40">
        <v>50</v>
      </c>
      <c r="AF1527" s="42">
        <v>7</v>
      </c>
      <c r="AG1527" s="42">
        <v>60</v>
      </c>
      <c r="AH1527" s="46">
        <v>62050</v>
      </c>
      <c r="AI1527" s="46">
        <f t="shared" si="279"/>
        <v>50007</v>
      </c>
      <c r="AJ1527" s="11" t="s">
        <v>1376</v>
      </c>
      <c r="AS1527" s="1">
        <f t="shared" si="277"/>
        <v>455</v>
      </c>
      <c r="AT1527" s="1">
        <f t="shared" si="278"/>
        <v>94</v>
      </c>
      <c r="AU1527" s="1">
        <v>361</v>
      </c>
      <c r="AX1527" s="1"/>
    </row>
    <row r="1528" spans="1:50" hidden="1" outlineLevel="1" x14ac:dyDescent="0.2">
      <c r="A1528" t="s">
        <v>854</v>
      </c>
      <c r="B1528" s="11" t="s">
        <v>1885</v>
      </c>
      <c r="E1528" s="1">
        <v>4584</v>
      </c>
      <c r="G1528" s="1">
        <v>3411</v>
      </c>
      <c r="H1528" s="1">
        <v>3377</v>
      </c>
      <c r="I1528" s="2"/>
      <c r="J1528" s="2">
        <f t="shared" si="280"/>
        <v>0.73669284467713791</v>
      </c>
      <c r="K1528" s="7"/>
      <c r="L1528" s="7"/>
      <c r="M1528" s="7"/>
      <c r="AA1528" t="s">
        <v>625</v>
      </c>
      <c r="AB1528" t="e">
        <f>#REF!</f>
        <v>#REF!</v>
      </c>
      <c r="AE1528" s="40">
        <v>50</v>
      </c>
      <c r="AF1528" s="42">
        <v>5</v>
      </c>
      <c r="AG1528" s="42">
        <v>55</v>
      </c>
      <c r="AH1528" s="46">
        <v>62200</v>
      </c>
      <c r="AI1528" s="46">
        <f t="shared" si="279"/>
        <v>50005</v>
      </c>
      <c r="AJ1528" s="11" t="s">
        <v>1376</v>
      </c>
      <c r="AS1528" s="1">
        <f t="shared" si="277"/>
        <v>3411</v>
      </c>
      <c r="AT1528" s="1">
        <f t="shared" si="278"/>
        <v>791</v>
      </c>
      <c r="AU1528" s="1">
        <v>2620</v>
      </c>
      <c r="AX1528" s="1"/>
    </row>
    <row r="1529" spans="1:50" hidden="1" outlineLevel="1" x14ac:dyDescent="0.2">
      <c r="A1529" t="s">
        <v>1962</v>
      </c>
      <c r="B1529" s="11" t="s">
        <v>1885</v>
      </c>
      <c r="E1529" s="1">
        <v>951</v>
      </c>
      <c r="G1529" s="1">
        <v>686</v>
      </c>
      <c r="H1529" s="1">
        <v>676</v>
      </c>
      <c r="I1529" s="2"/>
      <c r="J1529" s="2">
        <f t="shared" si="280"/>
        <v>0.71083070452155628</v>
      </c>
      <c r="K1529" s="7"/>
      <c r="L1529" s="7"/>
      <c r="M1529" s="7"/>
      <c r="AA1529" t="s">
        <v>1256</v>
      </c>
      <c r="AB1529" t="e">
        <f>#REF!</f>
        <v>#REF!</v>
      </c>
      <c r="AE1529" s="40">
        <v>50</v>
      </c>
      <c r="AF1529" s="42">
        <v>1</v>
      </c>
      <c r="AG1529" s="42">
        <v>85</v>
      </c>
      <c r="AH1529" s="46">
        <v>62575</v>
      </c>
      <c r="AI1529" s="46">
        <f t="shared" si="279"/>
        <v>50001</v>
      </c>
      <c r="AJ1529" s="11" t="s">
        <v>1376</v>
      </c>
      <c r="AS1529" s="1">
        <f t="shared" si="277"/>
        <v>686</v>
      </c>
      <c r="AT1529" s="1">
        <f t="shared" si="278"/>
        <v>143</v>
      </c>
      <c r="AU1529" s="1">
        <v>543</v>
      </c>
      <c r="AX1529" s="1"/>
    </row>
    <row r="1530" spans="1:50" hidden="1" outlineLevel="1" x14ac:dyDescent="0.2">
      <c r="A1530" t="s">
        <v>847</v>
      </c>
      <c r="B1530" s="11" t="s">
        <v>1885</v>
      </c>
      <c r="E1530" s="1">
        <v>326</v>
      </c>
      <c r="G1530" s="1">
        <v>253</v>
      </c>
      <c r="H1530" s="1">
        <v>253</v>
      </c>
      <c r="I1530" s="2"/>
      <c r="J1530" s="2">
        <f t="shared" si="280"/>
        <v>0.7760736196319018</v>
      </c>
      <c r="K1530" s="7"/>
      <c r="L1530" s="7"/>
      <c r="M1530" s="7"/>
      <c r="AA1530" t="s">
        <v>876</v>
      </c>
      <c r="AB1530" t="e">
        <f>#REF!</f>
        <v>#REF!</v>
      </c>
      <c r="AE1530" s="40">
        <v>50</v>
      </c>
      <c r="AF1530" s="42">
        <v>3</v>
      </c>
      <c r="AG1530" s="42">
        <v>50</v>
      </c>
      <c r="AH1530" s="46">
        <v>62875</v>
      </c>
      <c r="AI1530" s="46">
        <f t="shared" si="279"/>
        <v>50003</v>
      </c>
      <c r="AJ1530" s="11" t="s">
        <v>1376</v>
      </c>
      <c r="AS1530" s="1">
        <f t="shared" si="277"/>
        <v>253</v>
      </c>
      <c r="AT1530" s="1">
        <f t="shared" si="278"/>
        <v>136</v>
      </c>
      <c r="AU1530" s="1">
        <v>117</v>
      </c>
      <c r="AX1530" s="1"/>
    </row>
    <row r="1531" spans="1:50" hidden="1" outlineLevel="1" x14ac:dyDescent="0.2">
      <c r="A1531" t="s">
        <v>2201</v>
      </c>
      <c r="B1531" s="11" t="s">
        <v>1885</v>
      </c>
      <c r="E1531" s="1">
        <v>100</v>
      </c>
      <c r="G1531" s="1">
        <v>64</v>
      </c>
      <c r="H1531" s="1">
        <v>64</v>
      </c>
      <c r="I1531" s="2"/>
      <c r="J1531" s="2">
        <f t="shared" si="280"/>
        <v>0.64</v>
      </c>
      <c r="K1531" s="7"/>
      <c r="L1531" s="7"/>
      <c r="M1531" s="7"/>
      <c r="AA1531" t="s">
        <v>876</v>
      </c>
      <c r="AB1531" t="e">
        <f>#REF!</f>
        <v>#REF!</v>
      </c>
      <c r="AE1531" s="40">
        <v>50</v>
      </c>
      <c r="AF1531" s="42">
        <v>3</v>
      </c>
      <c r="AG1531" s="42">
        <v>55</v>
      </c>
      <c r="AH1531" s="46">
        <v>63175</v>
      </c>
      <c r="AI1531" s="46">
        <f t="shared" si="279"/>
        <v>50003</v>
      </c>
      <c r="AJ1531" s="11" t="s">
        <v>1376</v>
      </c>
      <c r="AS1531" s="1">
        <f t="shared" si="277"/>
        <v>64</v>
      </c>
      <c r="AT1531" s="1">
        <f t="shared" si="278"/>
        <v>31</v>
      </c>
      <c r="AU1531" s="1">
        <v>33</v>
      </c>
      <c r="AX1531" s="1"/>
    </row>
    <row r="1532" spans="1:50" hidden="1" outlineLevel="1" x14ac:dyDescent="0.2">
      <c r="A1532" t="s">
        <v>208</v>
      </c>
      <c r="B1532" s="11" t="s">
        <v>1885</v>
      </c>
      <c r="E1532" s="1">
        <v>2951</v>
      </c>
      <c r="G1532" s="1">
        <v>2243</v>
      </c>
      <c r="H1532" s="1">
        <v>2225</v>
      </c>
      <c r="I1532" s="2"/>
      <c r="J1532" s="2">
        <f t="shared" si="280"/>
        <v>0.75398170111826501</v>
      </c>
      <c r="K1532" s="7"/>
      <c r="L1532" s="7"/>
      <c r="M1532" s="7"/>
      <c r="AA1532" t="s">
        <v>876</v>
      </c>
      <c r="AB1532" t="e">
        <f>#REF!</f>
        <v>#REF!</v>
      </c>
      <c r="AE1532" s="40">
        <v>50</v>
      </c>
      <c r="AF1532" s="42">
        <v>3</v>
      </c>
      <c r="AG1532" s="42">
        <v>60</v>
      </c>
      <c r="AH1532" s="46">
        <v>63550</v>
      </c>
      <c r="AI1532" s="46">
        <f t="shared" si="279"/>
        <v>50003</v>
      </c>
      <c r="AJ1532" s="11" t="s">
        <v>1376</v>
      </c>
      <c r="AS1532" s="1">
        <f t="shared" si="277"/>
        <v>2243</v>
      </c>
      <c r="AT1532" s="1">
        <f t="shared" si="278"/>
        <v>706</v>
      </c>
      <c r="AU1532" s="1">
        <v>1537</v>
      </c>
      <c r="AX1532" s="1"/>
    </row>
    <row r="1533" spans="1:50" hidden="1" outlineLevel="1" x14ac:dyDescent="0.2">
      <c r="A1533" t="s">
        <v>1569</v>
      </c>
      <c r="B1533" s="11" t="s">
        <v>1885</v>
      </c>
      <c r="E1533" s="1">
        <v>1190</v>
      </c>
      <c r="G1533" s="1">
        <v>906</v>
      </c>
      <c r="H1533" s="1">
        <v>894</v>
      </c>
      <c r="I1533" s="2"/>
      <c r="J1533" s="2">
        <f t="shared" si="280"/>
        <v>0.75126050420168067</v>
      </c>
      <c r="K1533" s="7"/>
      <c r="L1533" s="7"/>
      <c r="M1533" s="7"/>
      <c r="AA1533" t="s">
        <v>2134</v>
      </c>
      <c r="AB1533" t="e">
        <f>#REF!</f>
        <v>#REF!</v>
      </c>
      <c r="AE1533" s="40">
        <v>50</v>
      </c>
      <c r="AF1533" s="42">
        <v>27</v>
      </c>
      <c r="AG1533" s="42">
        <v>85</v>
      </c>
      <c r="AH1533" s="46">
        <v>63775</v>
      </c>
      <c r="AI1533" s="46">
        <f t="shared" si="279"/>
        <v>50027</v>
      </c>
      <c r="AJ1533" s="11" t="s">
        <v>1376</v>
      </c>
      <c r="AS1533" s="1">
        <f t="shared" si="277"/>
        <v>906</v>
      </c>
      <c r="AT1533" s="1">
        <f t="shared" si="278"/>
        <v>324</v>
      </c>
      <c r="AU1533" s="1">
        <v>582</v>
      </c>
      <c r="AX1533" s="1"/>
    </row>
    <row r="1534" spans="1:50" hidden="1" outlineLevel="1" x14ac:dyDescent="0.2">
      <c r="A1534" t="s">
        <v>1133</v>
      </c>
      <c r="B1534" s="11" t="s">
        <v>1885</v>
      </c>
      <c r="E1534" s="1">
        <v>480</v>
      </c>
      <c r="G1534" s="1">
        <v>380</v>
      </c>
      <c r="H1534" s="1">
        <v>374</v>
      </c>
      <c r="I1534" s="2"/>
      <c r="J1534" s="2">
        <f t="shared" si="280"/>
        <v>0.77916666666666667</v>
      </c>
      <c r="K1534" s="7"/>
      <c r="L1534" s="7"/>
      <c r="M1534" s="7"/>
      <c r="AA1534" t="s">
        <v>625</v>
      </c>
      <c r="AB1534" t="e">
        <f>#REF!</f>
        <v>#REF!</v>
      </c>
      <c r="AE1534" s="40">
        <v>50</v>
      </c>
      <c r="AF1534" s="42">
        <v>5</v>
      </c>
      <c r="AG1534" s="42">
        <v>60</v>
      </c>
      <c r="AH1534" s="46">
        <v>64075</v>
      </c>
      <c r="AI1534" s="46">
        <f t="shared" si="279"/>
        <v>50005</v>
      </c>
      <c r="AJ1534" s="11" t="s">
        <v>1376</v>
      </c>
      <c r="AS1534" s="1">
        <f t="shared" si="277"/>
        <v>380</v>
      </c>
      <c r="AT1534" s="1">
        <f t="shared" si="278"/>
        <v>55</v>
      </c>
      <c r="AU1534" s="1">
        <v>325</v>
      </c>
      <c r="AX1534" s="1"/>
    </row>
    <row r="1535" spans="1:50" hidden="1" outlineLevel="1" x14ac:dyDescent="0.2">
      <c r="A1535" t="s">
        <v>487</v>
      </c>
      <c r="B1535" s="11" t="s">
        <v>1885</v>
      </c>
      <c r="E1535" s="1">
        <v>6644</v>
      </c>
      <c r="G1535" s="1">
        <v>5457</v>
      </c>
      <c r="H1535" s="1">
        <v>5419</v>
      </c>
      <c r="I1535" s="2"/>
      <c r="J1535" s="2">
        <f t="shared" si="280"/>
        <v>0.8156231186032511</v>
      </c>
      <c r="K1535" s="7"/>
      <c r="L1535" s="7"/>
      <c r="M1535" s="7"/>
      <c r="AA1535" t="s">
        <v>2987</v>
      </c>
      <c r="AB1535" t="e">
        <f>#REF!</f>
        <v>#REF!</v>
      </c>
      <c r="AE1535" s="40">
        <v>50</v>
      </c>
      <c r="AF1535" s="42">
        <v>7</v>
      </c>
      <c r="AG1535" s="42">
        <v>65</v>
      </c>
      <c r="AH1535" s="46">
        <v>64300</v>
      </c>
      <c r="AI1535" s="46">
        <f t="shared" si="279"/>
        <v>50007</v>
      </c>
      <c r="AJ1535" s="11" t="s">
        <v>1376</v>
      </c>
      <c r="AS1535" s="1">
        <f t="shared" si="277"/>
        <v>5457</v>
      </c>
      <c r="AT1535" s="1">
        <f t="shared" si="278"/>
        <v>626</v>
      </c>
      <c r="AU1535" s="1">
        <v>4831</v>
      </c>
      <c r="AX1535" s="1"/>
    </row>
    <row r="1536" spans="1:50" hidden="1" outlineLevel="1" x14ac:dyDescent="0.2">
      <c r="A1536" t="s">
        <v>908</v>
      </c>
      <c r="B1536" s="11" t="s">
        <v>1885</v>
      </c>
      <c r="E1536" s="1">
        <v>1589</v>
      </c>
      <c r="G1536" s="1">
        <v>1018</v>
      </c>
      <c r="H1536" s="1">
        <v>1015</v>
      </c>
      <c r="I1536" s="2"/>
      <c r="J1536" s="2">
        <f t="shared" si="280"/>
        <v>0.63876651982378851</v>
      </c>
      <c r="K1536" s="7"/>
      <c r="L1536" s="7"/>
      <c r="M1536" s="7"/>
      <c r="AA1536" t="s">
        <v>1057</v>
      </c>
      <c r="AB1536" t="e">
        <f>#REF!</f>
        <v>#REF!</v>
      </c>
      <c r="AE1536" s="40">
        <v>50</v>
      </c>
      <c r="AF1536" s="42">
        <v>11</v>
      </c>
      <c r="AG1536" s="42">
        <v>75</v>
      </c>
      <c r="AH1536" s="46">
        <v>64600</v>
      </c>
      <c r="AI1536" s="46">
        <f t="shared" si="279"/>
        <v>50011</v>
      </c>
      <c r="AJ1536" s="11" t="s">
        <v>1376</v>
      </c>
      <c r="AS1536" s="1">
        <f t="shared" si="277"/>
        <v>1018</v>
      </c>
      <c r="AT1536" s="1">
        <f t="shared" si="278"/>
        <v>209</v>
      </c>
      <c r="AU1536" s="1">
        <v>809</v>
      </c>
      <c r="AX1536" s="1"/>
    </row>
    <row r="1537" spans="1:50" hidden="1" outlineLevel="1" x14ac:dyDescent="0.2">
      <c r="A1537" t="s">
        <v>912</v>
      </c>
      <c r="B1537" s="11" t="s">
        <v>1885</v>
      </c>
      <c r="E1537" s="1">
        <v>865</v>
      </c>
      <c r="G1537" s="1">
        <v>747</v>
      </c>
      <c r="H1537" s="1">
        <v>742</v>
      </c>
      <c r="I1537" s="2"/>
      <c r="J1537" s="2">
        <f t="shared" si="280"/>
        <v>0.8578034682080925</v>
      </c>
      <c r="K1537" s="7"/>
      <c r="L1537" s="7"/>
      <c r="M1537" s="7"/>
      <c r="AA1537" t="s">
        <v>1256</v>
      </c>
      <c r="AB1537" t="e">
        <f>#REF!</f>
        <v>#REF!</v>
      </c>
      <c r="AE1537" s="40">
        <v>50</v>
      </c>
      <c r="AF1537" s="42">
        <v>1</v>
      </c>
      <c r="AG1537" s="42">
        <v>90</v>
      </c>
      <c r="AH1537" s="46">
        <v>65050</v>
      </c>
      <c r="AI1537" s="46">
        <f t="shared" si="279"/>
        <v>50001</v>
      </c>
      <c r="AJ1537" s="11" t="s">
        <v>1376</v>
      </c>
      <c r="AS1537" s="1">
        <f t="shared" si="277"/>
        <v>747</v>
      </c>
      <c r="AT1537" s="1">
        <f t="shared" si="278"/>
        <v>87</v>
      </c>
      <c r="AU1537" s="1">
        <v>660</v>
      </c>
      <c r="AX1537" s="1"/>
    </row>
    <row r="1538" spans="1:50" hidden="1" outlineLevel="1" x14ac:dyDescent="0.2">
      <c r="A1538" t="s">
        <v>885</v>
      </c>
      <c r="B1538" s="11" t="s">
        <v>1885</v>
      </c>
      <c r="E1538" s="1">
        <v>928</v>
      </c>
      <c r="G1538" s="1">
        <v>702</v>
      </c>
      <c r="H1538" s="1">
        <v>690</v>
      </c>
      <c r="I1538" s="2"/>
      <c r="J1538" s="2">
        <f t="shared" si="280"/>
        <v>0.74353448275862066</v>
      </c>
      <c r="K1538" s="7"/>
      <c r="L1538" s="7"/>
      <c r="M1538" s="7"/>
      <c r="AA1538" t="s">
        <v>542</v>
      </c>
      <c r="AB1538" t="e">
        <f>#REF!</f>
        <v>#REF!</v>
      </c>
      <c r="AE1538" s="40">
        <v>50</v>
      </c>
      <c r="AF1538" s="42">
        <v>21</v>
      </c>
      <c r="AG1538" s="42">
        <v>110</v>
      </c>
      <c r="AH1538" s="46">
        <v>65275</v>
      </c>
      <c r="AI1538" s="46">
        <f t="shared" si="279"/>
        <v>50021</v>
      </c>
      <c r="AJ1538" s="11" t="s">
        <v>1376</v>
      </c>
      <c r="AS1538" s="1">
        <f t="shared" si="277"/>
        <v>702</v>
      </c>
      <c r="AT1538" s="1">
        <f t="shared" si="278"/>
        <v>110</v>
      </c>
      <c r="AU1538" s="1">
        <v>592</v>
      </c>
      <c r="AX1538" s="1"/>
    </row>
    <row r="1539" spans="1:50" hidden="1" outlineLevel="1" x14ac:dyDescent="0.2">
      <c r="A1539" t="s">
        <v>184</v>
      </c>
      <c r="B1539" s="11" t="s">
        <v>1885</v>
      </c>
      <c r="E1539" s="1">
        <v>16539</v>
      </c>
      <c r="G1539" s="1">
        <v>12802</v>
      </c>
      <c r="H1539" s="1">
        <v>12670</v>
      </c>
      <c r="I1539" s="2"/>
      <c r="J1539" s="2">
        <f t="shared" si="280"/>
        <v>0.76606808150432315</v>
      </c>
      <c r="K1539" s="7"/>
      <c r="L1539" s="7"/>
      <c r="M1539" s="7"/>
      <c r="AA1539" t="s">
        <v>2987</v>
      </c>
      <c r="AB1539" t="e">
        <f>#REF!</f>
        <v>#REF!</v>
      </c>
      <c r="AE1539" s="40">
        <v>50</v>
      </c>
      <c r="AF1539" s="42">
        <v>7</v>
      </c>
      <c r="AG1539" s="42">
        <v>70</v>
      </c>
      <c r="AH1539" s="46">
        <v>66175</v>
      </c>
      <c r="AI1539" s="46">
        <f t="shared" si="279"/>
        <v>50007</v>
      </c>
      <c r="AJ1539" s="11" t="s">
        <v>1161</v>
      </c>
      <c r="AS1539" s="1">
        <f t="shared" si="277"/>
        <v>12802</v>
      </c>
      <c r="AT1539" s="1">
        <f t="shared" si="278"/>
        <v>2669</v>
      </c>
      <c r="AU1539" s="1">
        <v>10133</v>
      </c>
      <c r="AX1539" s="1"/>
    </row>
    <row r="1540" spans="1:50" hidden="1" outlineLevel="1" x14ac:dyDescent="0.2">
      <c r="A1540" t="s">
        <v>185</v>
      </c>
      <c r="B1540" s="11" t="s">
        <v>1885</v>
      </c>
      <c r="E1540" s="1">
        <v>1615</v>
      </c>
      <c r="G1540" s="1">
        <v>1328</v>
      </c>
      <c r="H1540" s="1">
        <v>1309</v>
      </c>
      <c r="I1540" s="2"/>
      <c r="J1540" s="2">
        <f t="shared" si="280"/>
        <v>0.81052631578947365</v>
      </c>
      <c r="K1540" s="7"/>
      <c r="L1540" s="7"/>
      <c r="M1540" s="7"/>
      <c r="AA1540" t="s">
        <v>2988</v>
      </c>
      <c r="AB1540" t="e">
        <f>#REF!</f>
        <v>#REF!</v>
      </c>
      <c r="AE1540" s="40">
        <v>50</v>
      </c>
      <c r="AF1540" s="42">
        <v>13</v>
      </c>
      <c r="AG1540" s="42">
        <v>25</v>
      </c>
      <c r="AH1540" s="46">
        <v>67000</v>
      </c>
      <c r="AI1540" s="46">
        <f t="shared" si="279"/>
        <v>50013</v>
      </c>
      <c r="AJ1540" s="11" t="s">
        <v>1376</v>
      </c>
      <c r="AS1540" s="1">
        <f t="shared" si="277"/>
        <v>1328</v>
      </c>
      <c r="AT1540" s="1">
        <f t="shared" si="278"/>
        <v>4</v>
      </c>
      <c r="AU1540" s="1">
        <v>1324</v>
      </c>
      <c r="AX1540" s="1"/>
    </row>
    <row r="1541" spans="1:50" hidden="1" outlineLevel="1" x14ac:dyDescent="0.2">
      <c r="A1541" t="s">
        <v>1867</v>
      </c>
      <c r="B1541" s="11" t="s">
        <v>1885</v>
      </c>
      <c r="E1541" s="1">
        <v>7510</v>
      </c>
      <c r="G1541" s="1">
        <v>4548</v>
      </c>
      <c r="H1541" s="1">
        <v>4516</v>
      </c>
      <c r="I1541" s="2"/>
      <c r="J1541" s="2">
        <f t="shared" si="280"/>
        <v>0.6013315579227696</v>
      </c>
      <c r="K1541" s="7"/>
      <c r="L1541" s="7"/>
      <c r="M1541" s="7"/>
      <c r="AA1541" t="s">
        <v>2134</v>
      </c>
      <c r="AB1541" t="e">
        <f>#REF!</f>
        <v>#REF!</v>
      </c>
      <c r="AE1541" s="40">
        <v>50</v>
      </c>
      <c r="AF1541" s="42">
        <v>27</v>
      </c>
      <c r="AG1541" s="42">
        <v>90</v>
      </c>
      <c r="AH1541" s="46">
        <v>69550</v>
      </c>
      <c r="AI1541" s="46">
        <f t="shared" si="279"/>
        <v>50027</v>
      </c>
      <c r="AJ1541" s="11" t="s">
        <v>1376</v>
      </c>
      <c r="AS1541" s="1">
        <f t="shared" si="277"/>
        <v>4548</v>
      </c>
      <c r="AT1541" s="1">
        <f t="shared" si="278"/>
        <v>1186</v>
      </c>
      <c r="AU1541" s="1">
        <v>3362</v>
      </c>
      <c r="AX1541" s="1"/>
    </row>
    <row r="1542" spans="1:50" hidden="1" outlineLevel="1" x14ac:dyDescent="0.2">
      <c r="A1542" t="s">
        <v>52</v>
      </c>
      <c r="B1542" s="11" t="s">
        <v>1885</v>
      </c>
      <c r="E1542" s="1">
        <v>690</v>
      </c>
      <c r="G1542" s="1">
        <v>547</v>
      </c>
      <c r="H1542" s="1">
        <v>539</v>
      </c>
      <c r="I1542" s="2"/>
      <c r="J1542" s="2">
        <f t="shared" si="280"/>
        <v>0.78115942028985508</v>
      </c>
      <c r="K1542" s="7"/>
      <c r="L1542" s="7"/>
      <c r="M1542" s="7"/>
      <c r="AA1542" t="s">
        <v>876</v>
      </c>
      <c r="AB1542" t="e">
        <f>#REF!</f>
        <v>#REF!</v>
      </c>
      <c r="AE1542" s="40">
        <v>50</v>
      </c>
      <c r="AF1542" s="42">
        <v>3</v>
      </c>
      <c r="AG1542" s="42">
        <v>65</v>
      </c>
      <c r="AH1542" s="46">
        <v>69775</v>
      </c>
      <c r="AI1542" s="46">
        <f t="shared" si="279"/>
        <v>50003</v>
      </c>
      <c r="AJ1542" s="11" t="s">
        <v>1376</v>
      </c>
      <c r="AS1542" s="1">
        <f t="shared" si="277"/>
        <v>547</v>
      </c>
      <c r="AT1542" s="1">
        <f t="shared" si="278"/>
        <v>253</v>
      </c>
      <c r="AU1542" s="1">
        <v>294</v>
      </c>
      <c r="AX1542" s="1"/>
    </row>
    <row r="1543" spans="1:50" hidden="1" outlineLevel="1" x14ac:dyDescent="0.2">
      <c r="A1543" t="s">
        <v>1745</v>
      </c>
      <c r="B1543" s="11" t="s">
        <v>1885</v>
      </c>
      <c r="E1543" s="1">
        <v>155</v>
      </c>
      <c r="G1543" s="1">
        <v>114</v>
      </c>
      <c r="H1543" s="1">
        <v>114</v>
      </c>
      <c r="I1543" s="2"/>
      <c r="J1543" s="2">
        <f t="shared" si="280"/>
        <v>0.73548387096774193</v>
      </c>
      <c r="K1543" s="7"/>
      <c r="L1543" s="7"/>
      <c r="M1543" s="7"/>
      <c r="AA1543" t="s">
        <v>625</v>
      </c>
      <c r="AB1543" t="e">
        <f>#REF!</f>
        <v>#REF!</v>
      </c>
      <c r="AE1543" s="40">
        <v>50</v>
      </c>
      <c r="AF1543" s="42">
        <v>5</v>
      </c>
      <c r="AG1543" s="42">
        <v>65</v>
      </c>
      <c r="AH1543" s="46">
        <v>69925</v>
      </c>
      <c r="AI1543" s="46">
        <f t="shared" si="279"/>
        <v>50005</v>
      </c>
      <c r="AJ1543" s="11" t="s">
        <v>1376</v>
      </c>
      <c r="AS1543" s="1">
        <f t="shared" si="277"/>
        <v>114</v>
      </c>
      <c r="AT1543" s="1">
        <f t="shared" si="278"/>
        <v>64</v>
      </c>
      <c r="AU1543" s="1">
        <v>50</v>
      </c>
      <c r="AX1543" s="1"/>
    </row>
    <row r="1544" spans="1:50" hidden="1" outlineLevel="1" x14ac:dyDescent="0.2">
      <c r="A1544" t="s">
        <v>2635</v>
      </c>
      <c r="B1544" s="11" t="s">
        <v>1885</v>
      </c>
      <c r="E1544" s="1">
        <v>1318</v>
      </c>
      <c r="G1544" s="1">
        <v>1033</v>
      </c>
      <c r="H1544" s="1">
        <v>1023</v>
      </c>
      <c r="I1544" s="2"/>
      <c r="J1544" s="2">
        <f t="shared" si="280"/>
        <v>0.77617602427921095</v>
      </c>
      <c r="K1544" s="7"/>
      <c r="L1544" s="7"/>
      <c r="M1544" s="7"/>
      <c r="AA1544" t="s">
        <v>1256</v>
      </c>
      <c r="AB1544" t="e">
        <f>#REF!</f>
        <v>#REF!</v>
      </c>
      <c r="AE1544" s="40">
        <v>50</v>
      </c>
      <c r="AF1544" s="42">
        <v>1</v>
      </c>
      <c r="AG1544" s="42">
        <v>95</v>
      </c>
      <c r="AH1544" s="46">
        <v>70075</v>
      </c>
      <c r="AI1544" s="46">
        <f t="shared" si="279"/>
        <v>50001</v>
      </c>
      <c r="AJ1544" s="11" t="s">
        <v>1376</v>
      </c>
      <c r="AS1544" s="1">
        <f t="shared" si="277"/>
        <v>1033</v>
      </c>
      <c r="AT1544" s="1">
        <f t="shared" si="278"/>
        <v>283</v>
      </c>
      <c r="AU1544" s="1">
        <v>750</v>
      </c>
      <c r="AX1544" s="1"/>
    </row>
    <row r="1545" spans="1:50" hidden="1" outlineLevel="1" x14ac:dyDescent="0.2">
      <c r="A1545" t="s">
        <v>2389</v>
      </c>
      <c r="B1545" s="11" t="s">
        <v>1885</v>
      </c>
      <c r="E1545" s="1">
        <v>581</v>
      </c>
      <c r="G1545" s="1">
        <v>479</v>
      </c>
      <c r="H1545" s="1">
        <v>477</v>
      </c>
      <c r="I1545" s="2"/>
      <c r="J1545" s="2">
        <f t="shared" si="280"/>
        <v>0.82099827882960408</v>
      </c>
      <c r="K1545" s="7"/>
      <c r="L1545" s="7"/>
      <c r="M1545" s="7"/>
      <c r="AA1545" t="s">
        <v>2134</v>
      </c>
      <c r="AB1545" t="e">
        <f>#REF!</f>
        <v>#REF!</v>
      </c>
      <c r="AE1545" s="40">
        <v>50</v>
      </c>
      <c r="AF1545" s="42">
        <v>27</v>
      </c>
      <c r="AG1545" s="42">
        <v>95</v>
      </c>
      <c r="AH1545" s="46">
        <v>70375</v>
      </c>
      <c r="AI1545" s="46">
        <f t="shared" si="279"/>
        <v>50027</v>
      </c>
      <c r="AJ1545" s="11" t="s">
        <v>1376</v>
      </c>
      <c r="AS1545" s="1">
        <f t="shared" si="277"/>
        <v>479</v>
      </c>
      <c r="AT1545" s="1">
        <f t="shared" si="278"/>
        <v>181</v>
      </c>
      <c r="AU1545" s="1">
        <v>298</v>
      </c>
      <c r="AX1545" s="1"/>
    </row>
    <row r="1546" spans="1:50" hidden="1" outlineLevel="1" x14ac:dyDescent="0.2">
      <c r="A1546" t="s">
        <v>1047</v>
      </c>
      <c r="B1546" s="11" t="s">
        <v>1885</v>
      </c>
      <c r="E1546" s="1">
        <v>4603</v>
      </c>
      <c r="G1546" s="1">
        <v>3454</v>
      </c>
      <c r="H1546" s="1">
        <v>3406</v>
      </c>
      <c r="I1546" s="2"/>
      <c r="J1546" s="2">
        <f t="shared" si="280"/>
        <v>0.73995220508364112</v>
      </c>
      <c r="K1546" s="7"/>
      <c r="L1546" s="7"/>
      <c r="M1546" s="7"/>
      <c r="AA1546" t="s">
        <v>2600</v>
      </c>
      <c r="AB1546" t="e">
        <f>#REF!</f>
        <v>#REF!</v>
      </c>
      <c r="AE1546" s="40">
        <v>50</v>
      </c>
      <c r="AF1546" s="42">
        <v>15</v>
      </c>
      <c r="AG1546" s="42">
        <v>40</v>
      </c>
      <c r="AH1546" s="46">
        <v>70525</v>
      </c>
      <c r="AI1546" s="46">
        <f t="shared" si="279"/>
        <v>50015</v>
      </c>
      <c r="AJ1546" s="11" t="s">
        <v>1376</v>
      </c>
      <c r="AS1546" s="1">
        <f t="shared" si="277"/>
        <v>3454</v>
      </c>
      <c r="AT1546" s="1">
        <f t="shared" si="278"/>
        <v>661</v>
      </c>
      <c r="AU1546" s="1">
        <v>2793</v>
      </c>
      <c r="AX1546" s="1"/>
    </row>
    <row r="1547" spans="1:50" hidden="1" outlineLevel="1" x14ac:dyDescent="0.2">
      <c r="A1547" t="s">
        <v>1904</v>
      </c>
      <c r="B1547" s="11" t="s">
        <v>1885</v>
      </c>
      <c r="E1547" s="1">
        <v>955</v>
      </c>
      <c r="G1547" s="1">
        <v>809</v>
      </c>
      <c r="H1547" s="1">
        <v>800</v>
      </c>
      <c r="I1547" s="2"/>
      <c r="J1547" s="2">
        <f t="shared" si="280"/>
        <v>0.83769633507853403</v>
      </c>
      <c r="K1547" s="7"/>
      <c r="L1547" s="7"/>
      <c r="M1547" s="7"/>
      <c r="AA1547" t="s">
        <v>1882</v>
      </c>
      <c r="AB1547" t="e">
        <f>#REF!</f>
        <v>#REF!</v>
      </c>
      <c r="AE1547" s="40">
        <v>50</v>
      </c>
      <c r="AF1547" s="42">
        <v>17</v>
      </c>
      <c r="AG1547" s="42">
        <v>50</v>
      </c>
      <c r="AH1547" s="46">
        <v>70675</v>
      </c>
      <c r="AI1547" s="46">
        <f t="shared" si="279"/>
        <v>50017</v>
      </c>
      <c r="AJ1547" s="11" t="s">
        <v>1376</v>
      </c>
      <c r="AS1547" s="1">
        <f t="shared" si="277"/>
        <v>809</v>
      </c>
      <c r="AT1547" s="1">
        <f t="shared" si="278"/>
        <v>125</v>
      </c>
      <c r="AU1547" s="1">
        <v>684</v>
      </c>
      <c r="AX1547" s="1"/>
    </row>
    <row r="1548" spans="1:50" hidden="1" outlineLevel="1" x14ac:dyDescent="0.2">
      <c r="A1548" t="s">
        <v>1572</v>
      </c>
      <c r="B1548" s="11" t="s">
        <v>1885</v>
      </c>
      <c r="E1548" s="1">
        <v>223</v>
      </c>
      <c r="G1548" s="1">
        <v>191</v>
      </c>
      <c r="H1548" s="1">
        <v>190</v>
      </c>
      <c r="I1548" s="2"/>
      <c r="J1548" s="2">
        <f t="shared" si="280"/>
        <v>0.85201793721973096</v>
      </c>
      <c r="K1548" s="7"/>
      <c r="L1548" s="7"/>
      <c r="M1548" s="7"/>
      <c r="AA1548" t="s">
        <v>1993</v>
      </c>
      <c r="AB1548" t="e">
        <f>#REF!</f>
        <v>#REF!</v>
      </c>
      <c r="AE1548" s="40">
        <v>50</v>
      </c>
      <c r="AF1548" s="42">
        <v>25</v>
      </c>
      <c r="AG1548" s="42">
        <v>75</v>
      </c>
      <c r="AH1548" s="46">
        <v>70750</v>
      </c>
      <c r="AI1548" s="46">
        <f t="shared" si="279"/>
        <v>50025</v>
      </c>
      <c r="AJ1548" s="11" t="s">
        <v>1376</v>
      </c>
      <c r="AS1548" s="1">
        <f t="shared" ref="AS1548:AS1600" si="281">G1548</f>
        <v>191</v>
      </c>
      <c r="AT1548" s="1">
        <f t="shared" ref="AT1548:AT1600" si="282">AS1548-AU1548</f>
        <v>57</v>
      </c>
      <c r="AU1548" s="1">
        <v>134</v>
      </c>
      <c r="AX1548" s="1"/>
    </row>
    <row r="1549" spans="1:50" hidden="1" outlineLevel="1" x14ac:dyDescent="0.2">
      <c r="A1549" t="s">
        <v>623</v>
      </c>
      <c r="B1549" s="11" t="s">
        <v>1885</v>
      </c>
      <c r="E1549" s="1">
        <v>445</v>
      </c>
      <c r="G1549" s="1">
        <v>391</v>
      </c>
      <c r="H1549" s="1">
        <v>388</v>
      </c>
      <c r="I1549" s="2"/>
      <c r="J1549" s="2">
        <f t="shared" si="280"/>
        <v>0.87191011235955052</v>
      </c>
      <c r="K1549" s="7"/>
      <c r="L1549" s="7"/>
      <c r="M1549" s="7"/>
      <c r="AA1549" t="s">
        <v>542</v>
      </c>
      <c r="AB1549" t="e">
        <f>#REF!</f>
        <v>#REF!</v>
      </c>
      <c r="AE1549" s="40">
        <v>50</v>
      </c>
      <c r="AF1549" s="42">
        <v>21</v>
      </c>
      <c r="AG1549" s="42">
        <v>115</v>
      </c>
      <c r="AH1549" s="46">
        <v>71050</v>
      </c>
      <c r="AI1549" s="46">
        <f t="shared" si="279"/>
        <v>50021</v>
      </c>
      <c r="AJ1549" s="11" t="s">
        <v>1376</v>
      </c>
      <c r="AS1549" s="1">
        <f t="shared" si="281"/>
        <v>391</v>
      </c>
      <c r="AT1549" s="1">
        <f t="shared" si="282"/>
        <v>114</v>
      </c>
      <c r="AU1549" s="1">
        <v>277</v>
      </c>
      <c r="AX1549" s="1"/>
    </row>
    <row r="1550" spans="1:50" hidden="1" outlineLevel="1" x14ac:dyDescent="0.2">
      <c r="A1550" t="s">
        <v>1004</v>
      </c>
      <c r="B1550" s="11" t="s">
        <v>1885</v>
      </c>
      <c r="E1550" s="1">
        <v>805</v>
      </c>
      <c r="G1550" s="1">
        <v>660</v>
      </c>
      <c r="H1550" s="1">
        <v>652</v>
      </c>
      <c r="I1550" s="2"/>
      <c r="J1550" s="2">
        <f t="shared" si="280"/>
        <v>0.80993788819875778</v>
      </c>
      <c r="K1550" s="7"/>
      <c r="L1550" s="7"/>
      <c r="M1550" s="7"/>
      <c r="AA1550" t="s">
        <v>876</v>
      </c>
      <c r="AB1550" t="e">
        <f>#REF!</f>
        <v>#REF!</v>
      </c>
      <c r="AE1550" s="40">
        <v>50</v>
      </c>
      <c r="AF1550" s="42">
        <v>3</v>
      </c>
      <c r="AG1550" s="42">
        <v>70</v>
      </c>
      <c r="AH1550" s="46">
        <v>71425</v>
      </c>
      <c r="AI1550" s="46">
        <f t="shared" si="279"/>
        <v>50003</v>
      </c>
      <c r="AJ1550" s="11" t="s">
        <v>1376</v>
      </c>
      <c r="AS1550" s="1">
        <f t="shared" si="281"/>
        <v>660</v>
      </c>
      <c r="AT1550" s="1">
        <f t="shared" si="282"/>
        <v>205</v>
      </c>
      <c r="AU1550" s="1">
        <v>455</v>
      </c>
      <c r="AX1550" s="1"/>
    </row>
    <row r="1551" spans="1:50" hidden="1" outlineLevel="1" x14ac:dyDescent="0.2">
      <c r="A1551" t="s">
        <v>584</v>
      </c>
      <c r="B1551" s="11" t="s">
        <v>1885</v>
      </c>
      <c r="E1551" s="1">
        <v>718</v>
      </c>
      <c r="G1551" s="1">
        <v>543</v>
      </c>
      <c r="H1551" s="1">
        <v>539</v>
      </c>
      <c r="I1551" s="2"/>
      <c r="J1551" s="2">
        <f t="shared" si="280"/>
        <v>0.75069637883008355</v>
      </c>
      <c r="K1551" s="7"/>
      <c r="L1551" s="7"/>
      <c r="M1551" s="7"/>
      <c r="AA1551" t="s">
        <v>625</v>
      </c>
      <c r="AB1551" t="e">
        <f>#REF!</f>
        <v>#REF!</v>
      </c>
      <c r="AE1551" s="40">
        <v>50</v>
      </c>
      <c r="AF1551" s="42">
        <v>5</v>
      </c>
      <c r="AG1551" s="42">
        <v>70</v>
      </c>
      <c r="AH1551" s="46">
        <v>71575</v>
      </c>
      <c r="AI1551" s="46">
        <f t="shared" si="279"/>
        <v>50005</v>
      </c>
      <c r="AJ1551" s="11" t="s">
        <v>1376</v>
      </c>
      <c r="AS1551" s="1">
        <f t="shared" si="281"/>
        <v>543</v>
      </c>
      <c r="AT1551" s="1">
        <f t="shared" si="282"/>
        <v>108</v>
      </c>
      <c r="AU1551" s="1">
        <v>435</v>
      </c>
      <c r="AX1551" s="1"/>
    </row>
    <row r="1552" spans="1:50" hidden="1" outlineLevel="1" x14ac:dyDescent="0.2">
      <c r="A1552" t="s">
        <v>1002</v>
      </c>
      <c r="B1552" s="11" t="s">
        <v>1885</v>
      </c>
      <c r="E1552" s="1">
        <v>4561</v>
      </c>
      <c r="G1552" s="1">
        <v>3260</v>
      </c>
      <c r="H1552" s="1">
        <v>3228</v>
      </c>
      <c r="I1552" s="2"/>
      <c r="J1552" s="2">
        <f t="shared" si="280"/>
        <v>0.70773953080464813</v>
      </c>
      <c r="K1552" s="7"/>
      <c r="L1552" s="7"/>
      <c r="M1552" s="7"/>
      <c r="AA1552" t="s">
        <v>1057</v>
      </c>
      <c r="AB1552" t="e">
        <f>#REF!</f>
        <v>#REF!</v>
      </c>
      <c r="AE1552" s="40">
        <v>50</v>
      </c>
      <c r="AF1552" s="42">
        <v>11</v>
      </c>
      <c r="AG1552" s="42">
        <v>80</v>
      </c>
      <c r="AH1552" s="46">
        <v>71725</v>
      </c>
      <c r="AI1552" s="46">
        <f t="shared" si="279"/>
        <v>50011</v>
      </c>
      <c r="AJ1552" s="11" t="s">
        <v>1376</v>
      </c>
      <c r="AS1552" s="1">
        <f t="shared" si="281"/>
        <v>3260</v>
      </c>
      <c r="AT1552" s="1">
        <f t="shared" si="282"/>
        <v>901</v>
      </c>
      <c r="AU1552" s="1">
        <v>2359</v>
      </c>
      <c r="AX1552" s="1"/>
    </row>
    <row r="1553" spans="1:50" hidden="1" outlineLevel="1" x14ac:dyDescent="0.2">
      <c r="A1553" t="s">
        <v>622</v>
      </c>
      <c r="B1553" s="11" t="s">
        <v>1885</v>
      </c>
      <c r="E1553" s="1">
        <v>2421</v>
      </c>
      <c r="G1553" s="1">
        <v>1921</v>
      </c>
      <c r="H1553" s="1">
        <v>1910</v>
      </c>
      <c r="I1553" s="2"/>
      <c r="J1553" s="2">
        <f t="shared" si="280"/>
        <v>0.78893019413465515</v>
      </c>
      <c r="K1553" s="7"/>
      <c r="L1553" s="7"/>
      <c r="M1553" s="7"/>
      <c r="AA1553" t="s">
        <v>1882</v>
      </c>
      <c r="AB1553" t="e">
        <f>#REF!</f>
        <v>#REF!</v>
      </c>
      <c r="AE1553" s="40">
        <v>50</v>
      </c>
      <c r="AF1553" s="42">
        <v>17</v>
      </c>
      <c r="AG1553" s="42">
        <v>55</v>
      </c>
      <c r="AH1553" s="46">
        <v>72400</v>
      </c>
      <c r="AI1553" s="46">
        <f t="shared" si="279"/>
        <v>50017</v>
      </c>
      <c r="AJ1553" s="11" t="s">
        <v>1376</v>
      </c>
      <c r="AS1553" s="1">
        <f t="shared" si="281"/>
        <v>1921</v>
      </c>
      <c r="AT1553" s="1">
        <f t="shared" si="282"/>
        <v>235</v>
      </c>
      <c r="AU1553" s="1">
        <v>1686</v>
      </c>
      <c r="AX1553" s="1"/>
    </row>
    <row r="1554" spans="1:50" hidden="1" outlineLevel="1" x14ac:dyDescent="0.2">
      <c r="A1554" t="s">
        <v>2214</v>
      </c>
      <c r="B1554" s="11" t="s">
        <v>1885</v>
      </c>
      <c r="E1554" s="1">
        <v>410</v>
      </c>
      <c r="G1554" s="1">
        <v>342</v>
      </c>
      <c r="H1554" s="1">
        <v>341</v>
      </c>
      <c r="I1554" s="2"/>
      <c r="J1554" s="2">
        <f t="shared" si="280"/>
        <v>0.83170731707317069</v>
      </c>
      <c r="K1554" s="7"/>
      <c r="L1554" s="7"/>
      <c r="M1554" s="7"/>
      <c r="AA1554" t="s">
        <v>542</v>
      </c>
      <c r="AB1554" t="e">
        <f>#REF!</f>
        <v>#REF!</v>
      </c>
      <c r="AE1554" s="40">
        <v>50</v>
      </c>
      <c r="AF1554" s="42">
        <v>21</v>
      </c>
      <c r="AG1554" s="42">
        <v>120</v>
      </c>
      <c r="AH1554" s="46">
        <v>72925</v>
      </c>
      <c r="AI1554" s="46">
        <f t="shared" si="279"/>
        <v>50021</v>
      </c>
      <c r="AJ1554" s="11" t="s">
        <v>1376</v>
      </c>
      <c r="AS1554" s="1">
        <f t="shared" si="281"/>
        <v>342</v>
      </c>
      <c r="AT1554" s="1">
        <f t="shared" si="282"/>
        <v>61</v>
      </c>
      <c r="AU1554" s="1">
        <v>281</v>
      </c>
      <c r="AX1554" s="1"/>
    </row>
    <row r="1555" spans="1:50" hidden="1" outlineLevel="1" x14ac:dyDescent="0.2">
      <c r="A1555" t="s">
        <v>901</v>
      </c>
      <c r="B1555" s="11" t="s">
        <v>1885</v>
      </c>
      <c r="E1555" s="1">
        <v>887</v>
      </c>
      <c r="G1555" s="1">
        <v>656</v>
      </c>
      <c r="H1555" s="1">
        <v>646</v>
      </c>
      <c r="I1555" s="2"/>
      <c r="J1555" s="2">
        <f t="shared" si="280"/>
        <v>0.72829763246899659</v>
      </c>
      <c r="K1555" s="7"/>
      <c r="L1555" s="7"/>
      <c r="M1555" s="7"/>
      <c r="AA1555" t="s">
        <v>1882</v>
      </c>
      <c r="AB1555" t="e">
        <f>#REF!</f>
        <v>#REF!</v>
      </c>
      <c r="AE1555" s="40">
        <v>50</v>
      </c>
      <c r="AF1555" s="42">
        <v>17</v>
      </c>
      <c r="AG1555" s="42">
        <v>60</v>
      </c>
      <c r="AH1555" s="46">
        <v>73075</v>
      </c>
      <c r="AI1555" s="46">
        <f t="shared" si="279"/>
        <v>50017</v>
      </c>
      <c r="AJ1555" s="11" t="s">
        <v>1376</v>
      </c>
      <c r="AS1555" s="1">
        <f t="shared" si="281"/>
        <v>656</v>
      </c>
      <c r="AT1555" s="1">
        <f t="shared" si="282"/>
        <v>148</v>
      </c>
      <c r="AU1555" s="1">
        <v>508</v>
      </c>
      <c r="AX1555" s="1"/>
    </row>
    <row r="1556" spans="1:50" hidden="1" outlineLevel="1" x14ac:dyDescent="0.2">
      <c r="A1556" t="s">
        <v>1330</v>
      </c>
      <c r="B1556" s="11" t="s">
        <v>1885</v>
      </c>
      <c r="E1556" s="1">
        <v>1048</v>
      </c>
      <c r="G1556" s="1">
        <v>780</v>
      </c>
      <c r="H1556" s="1">
        <v>769</v>
      </c>
      <c r="I1556" s="2"/>
      <c r="J1556" s="2">
        <f t="shared" si="280"/>
        <v>0.73377862595419852</v>
      </c>
      <c r="K1556" s="7"/>
      <c r="L1556" s="7"/>
      <c r="M1556" s="7"/>
      <c r="AA1556" t="s">
        <v>1993</v>
      </c>
      <c r="AB1556" t="e">
        <f>#REF!</f>
        <v>#REF!</v>
      </c>
      <c r="AE1556" s="40">
        <v>50</v>
      </c>
      <c r="AF1556" s="42">
        <v>25</v>
      </c>
      <c r="AG1556" s="42">
        <v>80</v>
      </c>
      <c r="AH1556" s="46">
        <v>73300</v>
      </c>
      <c r="AI1556" s="46">
        <f t="shared" si="279"/>
        <v>50025</v>
      </c>
      <c r="AJ1556" s="11" t="s">
        <v>1376</v>
      </c>
      <c r="AS1556" s="1">
        <f t="shared" si="281"/>
        <v>780</v>
      </c>
      <c r="AT1556" s="1">
        <f t="shared" si="282"/>
        <v>298</v>
      </c>
      <c r="AU1556" s="1">
        <v>482</v>
      </c>
      <c r="AX1556" s="1"/>
    </row>
    <row r="1557" spans="1:50" hidden="1" outlineLevel="1" x14ac:dyDescent="0.2">
      <c r="A1557" t="s">
        <v>90</v>
      </c>
      <c r="B1557" s="11" t="s">
        <v>1885</v>
      </c>
      <c r="E1557" s="1">
        <v>1168</v>
      </c>
      <c r="G1557" s="1">
        <v>802</v>
      </c>
      <c r="H1557" s="1">
        <v>795</v>
      </c>
      <c r="I1557" s="2"/>
      <c r="J1557" s="2">
        <f t="shared" si="280"/>
        <v>0.68065068493150682</v>
      </c>
      <c r="K1557" s="7"/>
      <c r="L1557" s="7"/>
      <c r="M1557" s="7"/>
      <c r="AA1557" t="s">
        <v>375</v>
      </c>
      <c r="AB1557" t="e">
        <f>#REF!</f>
        <v>#REF!</v>
      </c>
      <c r="AE1557" s="40">
        <v>50</v>
      </c>
      <c r="AF1557" s="42">
        <v>19</v>
      </c>
      <c r="AG1557" s="42">
        <v>85</v>
      </c>
      <c r="AH1557" s="46">
        <v>73525</v>
      </c>
      <c r="AI1557" s="46">
        <f t="shared" si="279"/>
        <v>50019</v>
      </c>
      <c r="AJ1557" s="11" t="s">
        <v>1376</v>
      </c>
      <c r="AS1557" s="1">
        <f t="shared" si="281"/>
        <v>802</v>
      </c>
      <c r="AT1557" s="1">
        <f t="shared" si="282"/>
        <v>294</v>
      </c>
      <c r="AU1557" s="1">
        <v>508</v>
      </c>
      <c r="AX1557" s="1"/>
    </row>
    <row r="1558" spans="1:50" hidden="1" outlineLevel="1" x14ac:dyDescent="0.2">
      <c r="A1558" t="s">
        <v>1314</v>
      </c>
      <c r="B1558" s="11" t="s">
        <v>1885</v>
      </c>
      <c r="E1558" s="1">
        <v>1127</v>
      </c>
      <c r="G1558" s="1">
        <v>873</v>
      </c>
      <c r="H1558" s="1">
        <v>863</v>
      </c>
      <c r="I1558" s="2"/>
      <c r="J1558" s="2">
        <f t="shared" si="280"/>
        <v>0.76574977817213841</v>
      </c>
      <c r="K1558" s="7"/>
      <c r="L1558" s="7"/>
      <c r="M1558" s="7"/>
      <c r="AA1558" t="s">
        <v>1882</v>
      </c>
      <c r="AB1558" t="e">
        <f>#REF!</f>
        <v>#REF!</v>
      </c>
      <c r="AE1558" s="40">
        <v>50</v>
      </c>
      <c r="AF1558" s="42">
        <v>17</v>
      </c>
      <c r="AG1558" s="42">
        <v>65</v>
      </c>
      <c r="AH1558" s="46">
        <v>73675</v>
      </c>
      <c r="AI1558" s="46">
        <f t="shared" si="279"/>
        <v>50017</v>
      </c>
      <c r="AJ1558" s="11" t="s">
        <v>1376</v>
      </c>
      <c r="AS1558" s="1">
        <f t="shared" si="281"/>
        <v>873</v>
      </c>
      <c r="AT1558" s="1">
        <f t="shared" si="282"/>
        <v>299</v>
      </c>
      <c r="AU1558" s="1">
        <v>574</v>
      </c>
      <c r="AX1558" s="1"/>
    </row>
    <row r="1559" spans="1:50" hidden="1" outlineLevel="1" x14ac:dyDescent="0.2">
      <c r="A1559" t="s">
        <v>705</v>
      </c>
      <c r="B1559" s="11" t="s">
        <v>1885</v>
      </c>
      <c r="E1559" s="1">
        <v>2662</v>
      </c>
      <c r="G1559" s="1">
        <v>2250</v>
      </c>
      <c r="H1559" s="1">
        <v>2224</v>
      </c>
      <c r="I1559" s="2"/>
      <c r="J1559" s="2">
        <f t="shared" si="280"/>
        <v>0.83546205860255451</v>
      </c>
      <c r="K1559" s="7"/>
      <c r="L1559" s="7"/>
      <c r="M1559" s="7"/>
      <c r="AA1559" t="s">
        <v>2987</v>
      </c>
      <c r="AB1559" t="e">
        <f>#REF!</f>
        <v>#REF!</v>
      </c>
      <c r="AE1559" s="40">
        <v>50</v>
      </c>
      <c r="AF1559" s="42">
        <v>7</v>
      </c>
      <c r="AG1559" s="42">
        <v>75</v>
      </c>
      <c r="AH1559" s="46">
        <v>73975</v>
      </c>
      <c r="AI1559" s="46">
        <f t="shared" si="279"/>
        <v>50007</v>
      </c>
      <c r="AJ1559" s="11" t="s">
        <v>1376</v>
      </c>
      <c r="AS1559" s="1">
        <f t="shared" si="281"/>
        <v>2250</v>
      </c>
      <c r="AT1559" s="1">
        <f t="shared" si="282"/>
        <v>402</v>
      </c>
      <c r="AU1559" s="1">
        <v>1848</v>
      </c>
      <c r="AX1559" s="1"/>
    </row>
    <row r="1560" spans="1:50" hidden="1" outlineLevel="1" x14ac:dyDescent="0.2">
      <c r="A1560" t="s">
        <v>167</v>
      </c>
      <c r="B1560" s="11" t="s">
        <v>1885</v>
      </c>
      <c r="E1560" s="1">
        <v>2115</v>
      </c>
      <c r="G1560" s="1">
        <v>1502</v>
      </c>
      <c r="H1560" s="1">
        <v>1478</v>
      </c>
      <c r="I1560" s="2"/>
      <c r="J1560" s="2">
        <f t="shared" si="280"/>
        <v>0.6988179669030733</v>
      </c>
      <c r="K1560" s="7"/>
      <c r="L1560" s="7"/>
      <c r="M1560" s="7"/>
      <c r="AA1560" t="s">
        <v>1256</v>
      </c>
      <c r="AB1560" t="e">
        <f>#REF!</f>
        <v>#REF!</v>
      </c>
      <c r="AE1560" s="40">
        <v>50</v>
      </c>
      <c r="AF1560" s="42">
        <v>1</v>
      </c>
      <c r="AG1560" s="42">
        <v>100</v>
      </c>
      <c r="AH1560" s="46">
        <v>74650</v>
      </c>
      <c r="AI1560" s="46">
        <f t="shared" si="279"/>
        <v>50001</v>
      </c>
      <c r="AJ1560" s="11" t="s">
        <v>1161</v>
      </c>
      <c r="AS1560" s="1">
        <f t="shared" si="281"/>
        <v>1502</v>
      </c>
      <c r="AT1560" s="1">
        <f t="shared" si="282"/>
        <v>411</v>
      </c>
      <c r="AU1560" s="1">
        <v>1091</v>
      </c>
      <c r="AX1560" s="1"/>
    </row>
    <row r="1561" spans="1:50" hidden="1" outlineLevel="1" x14ac:dyDescent="0.2">
      <c r="A1561" t="s">
        <v>1742</v>
      </c>
      <c r="B1561" s="11" t="s">
        <v>1885</v>
      </c>
      <c r="E1561" s="1">
        <v>1896</v>
      </c>
      <c r="G1561" s="1">
        <v>1320</v>
      </c>
      <c r="H1561" s="1">
        <v>1300</v>
      </c>
      <c r="I1561" s="2"/>
      <c r="J1561" s="2">
        <f t="shared" si="280"/>
        <v>0.68565400843881852</v>
      </c>
      <c r="K1561" s="7"/>
      <c r="L1561" s="7"/>
      <c r="M1561" s="7"/>
      <c r="AA1561" t="s">
        <v>1993</v>
      </c>
      <c r="AB1561" t="e">
        <f>#REF!</f>
        <v>#REF!</v>
      </c>
      <c r="AE1561" s="40">
        <v>50</v>
      </c>
      <c r="AF1561" s="42">
        <v>25</v>
      </c>
      <c r="AG1561" s="42">
        <v>85</v>
      </c>
      <c r="AH1561" s="46">
        <v>74800</v>
      </c>
      <c r="AI1561" s="46">
        <f t="shared" si="279"/>
        <v>50025</v>
      </c>
      <c r="AJ1561" s="11" t="s">
        <v>1376</v>
      </c>
      <c r="AS1561" s="1">
        <f t="shared" si="281"/>
        <v>1320</v>
      </c>
      <c r="AT1561" s="1">
        <f t="shared" si="282"/>
        <v>450</v>
      </c>
      <c r="AU1561" s="1">
        <v>870</v>
      </c>
      <c r="AX1561" s="1"/>
    </row>
    <row r="1562" spans="1:50" hidden="1" outlineLevel="1" x14ac:dyDescent="0.2">
      <c r="A1562" t="s">
        <v>572</v>
      </c>
      <c r="B1562" s="11" t="s">
        <v>1885</v>
      </c>
      <c r="E1562" s="1">
        <v>550</v>
      </c>
      <c r="G1562" s="1">
        <v>431</v>
      </c>
      <c r="H1562" s="1">
        <v>428</v>
      </c>
      <c r="I1562" s="2"/>
      <c r="J1562" s="2">
        <f t="shared" si="280"/>
        <v>0.7781818181818182</v>
      </c>
      <c r="K1562" s="7"/>
      <c r="L1562" s="7"/>
      <c r="M1562" s="7"/>
      <c r="AA1562" t="s">
        <v>1882</v>
      </c>
      <c r="AB1562" t="e">
        <f>#REF!</f>
        <v>#REF!</v>
      </c>
      <c r="AE1562" s="40">
        <v>50</v>
      </c>
      <c r="AF1562" s="42">
        <v>17</v>
      </c>
      <c r="AG1562" s="42">
        <v>70</v>
      </c>
      <c r="AH1562" s="46">
        <v>74950</v>
      </c>
      <c r="AI1562" s="46">
        <f t="shared" si="279"/>
        <v>50017</v>
      </c>
      <c r="AJ1562" s="11" t="s">
        <v>1376</v>
      </c>
      <c r="AS1562" s="1">
        <f t="shared" si="281"/>
        <v>431</v>
      </c>
      <c r="AT1562" s="1">
        <f t="shared" si="282"/>
        <v>6</v>
      </c>
      <c r="AU1562" s="1">
        <v>425</v>
      </c>
      <c r="AX1562" s="1"/>
    </row>
    <row r="1563" spans="1:50" hidden="1" outlineLevel="1" x14ac:dyDescent="0.2">
      <c r="A1563" t="s">
        <v>45</v>
      </c>
      <c r="B1563" s="11" t="s">
        <v>1885</v>
      </c>
      <c r="E1563" s="1">
        <v>70</v>
      </c>
      <c r="G1563" s="1">
        <v>56</v>
      </c>
      <c r="H1563" s="1">
        <v>55</v>
      </c>
      <c r="I1563" s="2"/>
      <c r="J1563" s="2">
        <f t="shared" si="280"/>
        <v>0.7857142857142857</v>
      </c>
      <c r="K1563" s="7"/>
      <c r="L1563" s="7"/>
      <c r="M1563" s="7"/>
      <c r="AA1563" t="s">
        <v>775</v>
      </c>
      <c r="AB1563" t="e">
        <f>#REF!</f>
        <v>#REF!</v>
      </c>
      <c r="AE1563" s="40">
        <v>50</v>
      </c>
      <c r="AF1563" s="42">
        <v>9</v>
      </c>
      <c r="AG1563" s="42">
        <v>85</v>
      </c>
      <c r="AH1563" s="46">
        <v>75175</v>
      </c>
      <c r="AI1563" s="46">
        <f t="shared" si="279"/>
        <v>50009</v>
      </c>
      <c r="AJ1563" s="11" t="s">
        <v>1376</v>
      </c>
      <c r="AS1563" s="1">
        <f t="shared" si="281"/>
        <v>56</v>
      </c>
      <c r="AT1563" s="1">
        <f t="shared" si="282"/>
        <v>18</v>
      </c>
      <c r="AU1563" s="1">
        <v>38</v>
      </c>
      <c r="AX1563" s="1"/>
    </row>
    <row r="1564" spans="1:50" hidden="1" outlineLevel="1" x14ac:dyDescent="0.2">
      <c r="A1564" t="s">
        <v>2976</v>
      </c>
      <c r="B1564" s="11" t="s">
        <v>1885</v>
      </c>
      <c r="E1564" s="1">
        <v>1512</v>
      </c>
      <c r="G1564" s="1">
        <v>1256</v>
      </c>
      <c r="H1564" s="1">
        <v>1248</v>
      </c>
      <c r="I1564" s="2"/>
      <c r="J1564" s="2">
        <f t="shared" si="280"/>
        <v>0.82539682539682535</v>
      </c>
      <c r="K1564" s="7"/>
      <c r="L1564" s="7"/>
      <c r="M1564" s="7"/>
      <c r="AA1564" t="s">
        <v>636</v>
      </c>
      <c r="AB1564" t="e">
        <f>#REF!</f>
        <v>#REF!</v>
      </c>
      <c r="AE1564" s="40">
        <v>50</v>
      </c>
      <c r="AF1564" s="42">
        <v>23</v>
      </c>
      <c r="AG1564" s="42">
        <v>80</v>
      </c>
      <c r="AH1564" s="46">
        <v>75325</v>
      </c>
      <c r="AI1564" s="46">
        <f t="shared" si="279"/>
        <v>50023</v>
      </c>
      <c r="AJ1564" s="11" t="s">
        <v>1376</v>
      </c>
      <c r="AS1564" s="1">
        <f t="shared" si="281"/>
        <v>1256</v>
      </c>
      <c r="AT1564" s="1">
        <f t="shared" si="282"/>
        <v>297</v>
      </c>
      <c r="AU1564" s="1">
        <v>959</v>
      </c>
      <c r="AX1564" s="1"/>
    </row>
    <row r="1565" spans="1:50" hidden="1" outlineLevel="1" x14ac:dyDescent="0.2">
      <c r="A1565" t="s">
        <v>2423</v>
      </c>
      <c r="B1565" s="11" t="s">
        <v>1885</v>
      </c>
      <c r="E1565" s="1">
        <v>746</v>
      </c>
      <c r="G1565" s="1">
        <v>595</v>
      </c>
      <c r="H1565" s="1">
        <v>586</v>
      </c>
      <c r="I1565" s="2"/>
      <c r="J1565" s="2">
        <f t="shared" si="280"/>
        <v>0.78552278820375332</v>
      </c>
      <c r="K1565" s="7"/>
      <c r="L1565" s="7"/>
      <c r="M1565" s="7"/>
      <c r="AA1565" t="s">
        <v>625</v>
      </c>
      <c r="AB1565" t="e">
        <f>#REF!</f>
        <v>#REF!</v>
      </c>
      <c r="AE1565" s="40">
        <v>50</v>
      </c>
      <c r="AF1565" s="42">
        <v>5</v>
      </c>
      <c r="AG1565" s="42">
        <v>75</v>
      </c>
      <c r="AH1565" s="46">
        <v>75700</v>
      </c>
      <c r="AI1565" s="46">
        <f t="shared" ref="AI1565:AI1600" si="283">AE1565*1000+AF1565</f>
        <v>50005</v>
      </c>
      <c r="AJ1565" s="11" t="s">
        <v>1376</v>
      </c>
      <c r="AS1565" s="1">
        <f t="shared" si="281"/>
        <v>595</v>
      </c>
      <c r="AT1565" s="1">
        <f t="shared" si="282"/>
        <v>113</v>
      </c>
      <c r="AU1565" s="1">
        <v>482</v>
      </c>
      <c r="AX1565" s="1"/>
    </row>
    <row r="1566" spans="1:50" hidden="1" outlineLevel="1" x14ac:dyDescent="0.2">
      <c r="A1566" t="s">
        <v>1711</v>
      </c>
      <c r="B1566" s="11" t="s">
        <v>1885</v>
      </c>
      <c r="E1566" s="1">
        <v>1643</v>
      </c>
      <c r="G1566" s="1">
        <v>1312</v>
      </c>
      <c r="H1566" s="1">
        <v>1298</v>
      </c>
      <c r="I1566" s="2"/>
      <c r="J1566" s="2">
        <f t="shared" si="280"/>
        <v>0.79001825928180158</v>
      </c>
      <c r="K1566" s="7"/>
      <c r="L1566" s="7"/>
      <c r="M1566" s="7"/>
      <c r="AA1566" t="s">
        <v>542</v>
      </c>
      <c r="AB1566" t="e">
        <f>#REF!</f>
        <v>#REF!</v>
      </c>
      <c r="AE1566" s="40">
        <v>50</v>
      </c>
      <c r="AF1566" s="42">
        <v>21</v>
      </c>
      <c r="AG1566" s="42">
        <v>125</v>
      </c>
      <c r="AH1566" s="46">
        <v>75925</v>
      </c>
      <c r="AI1566" s="46">
        <f t="shared" si="283"/>
        <v>50021</v>
      </c>
      <c r="AJ1566" s="11" t="s">
        <v>1376</v>
      </c>
      <c r="AS1566" s="1">
        <f t="shared" si="281"/>
        <v>1312</v>
      </c>
      <c r="AT1566" s="1">
        <f t="shared" si="282"/>
        <v>445</v>
      </c>
      <c r="AU1566" s="1">
        <v>867</v>
      </c>
      <c r="AX1566" s="1"/>
    </row>
    <row r="1567" spans="1:50" hidden="1" outlineLevel="1" x14ac:dyDescent="0.2">
      <c r="A1567" t="s">
        <v>789</v>
      </c>
      <c r="B1567" s="11" t="s">
        <v>1885</v>
      </c>
      <c r="E1567" s="1">
        <v>409</v>
      </c>
      <c r="G1567" s="1">
        <v>326</v>
      </c>
      <c r="H1567" s="1">
        <v>326</v>
      </c>
      <c r="I1567" s="2"/>
      <c r="J1567" s="2">
        <f t="shared" si="280"/>
        <v>0.79706601466992666</v>
      </c>
      <c r="K1567" s="7"/>
      <c r="L1567" s="7"/>
      <c r="M1567" s="7"/>
      <c r="AA1567" t="s">
        <v>1256</v>
      </c>
      <c r="AB1567" t="e">
        <f>#REF!</f>
        <v>#REF!</v>
      </c>
      <c r="AE1567" s="40">
        <v>50</v>
      </c>
      <c r="AF1567" s="42">
        <v>1</v>
      </c>
      <c r="AG1567" s="42">
        <v>105</v>
      </c>
      <c r="AH1567" s="46">
        <v>76075</v>
      </c>
      <c r="AI1567" s="46">
        <f t="shared" si="283"/>
        <v>50001</v>
      </c>
      <c r="AJ1567" s="11" t="s">
        <v>1376</v>
      </c>
      <c r="AS1567" s="1">
        <f t="shared" si="281"/>
        <v>326</v>
      </c>
      <c r="AT1567" s="1">
        <f t="shared" si="282"/>
        <v>81</v>
      </c>
      <c r="AU1567" s="1">
        <v>245</v>
      </c>
      <c r="AX1567" s="1"/>
    </row>
    <row r="1568" spans="1:50" hidden="1" outlineLevel="1" x14ac:dyDescent="0.2">
      <c r="A1568" t="s">
        <v>1472</v>
      </c>
      <c r="B1568" s="11" t="s">
        <v>1885</v>
      </c>
      <c r="E1568" s="1">
        <v>630</v>
      </c>
      <c r="G1568" s="1">
        <v>501</v>
      </c>
      <c r="H1568" s="1">
        <v>492</v>
      </c>
      <c r="I1568" s="2"/>
      <c r="J1568" s="2">
        <f t="shared" si="280"/>
        <v>0.78095238095238095</v>
      </c>
      <c r="K1568" s="7"/>
      <c r="L1568" s="7"/>
      <c r="M1568" s="7"/>
      <c r="AA1568" t="s">
        <v>1993</v>
      </c>
      <c r="AB1568" t="e">
        <f>#REF!</f>
        <v>#REF!</v>
      </c>
      <c r="AE1568" s="40">
        <v>50</v>
      </c>
      <c r="AF1568" s="42">
        <v>25</v>
      </c>
      <c r="AG1568" s="42">
        <v>90</v>
      </c>
      <c r="AH1568" s="46">
        <v>76225</v>
      </c>
      <c r="AI1568" s="46">
        <f t="shared" si="283"/>
        <v>50025</v>
      </c>
      <c r="AJ1568" s="11" t="s">
        <v>1376</v>
      </c>
      <c r="AS1568" s="1">
        <f t="shared" si="281"/>
        <v>501</v>
      </c>
      <c r="AT1568" s="1">
        <f t="shared" si="282"/>
        <v>200</v>
      </c>
      <c r="AU1568" s="1">
        <v>301</v>
      </c>
      <c r="AX1568" s="1"/>
    </row>
    <row r="1569" spans="1:50" hidden="1" outlineLevel="1" x14ac:dyDescent="0.2">
      <c r="A1569" t="s">
        <v>390</v>
      </c>
      <c r="B1569" s="11" t="s">
        <v>1885</v>
      </c>
      <c r="E1569" s="1">
        <v>1590</v>
      </c>
      <c r="G1569" s="1">
        <v>1270</v>
      </c>
      <c r="H1569" s="1">
        <v>1264</v>
      </c>
      <c r="I1569" s="2"/>
      <c r="J1569" s="2">
        <f t="shared" si="280"/>
        <v>0.79496855345911954</v>
      </c>
      <c r="K1569" s="7"/>
      <c r="L1569" s="7"/>
      <c r="M1569" s="7"/>
      <c r="AA1569" t="s">
        <v>636</v>
      </c>
      <c r="AB1569" t="e">
        <f>#REF!</f>
        <v>#REF!</v>
      </c>
      <c r="AE1569" s="40">
        <v>50</v>
      </c>
      <c r="AF1569" s="42">
        <v>23</v>
      </c>
      <c r="AG1569" s="42">
        <v>85</v>
      </c>
      <c r="AH1569" s="46">
        <v>76525</v>
      </c>
      <c r="AI1569" s="46">
        <f t="shared" si="283"/>
        <v>50023</v>
      </c>
      <c r="AJ1569" s="11" t="s">
        <v>1376</v>
      </c>
      <c r="AS1569" s="1">
        <f t="shared" si="281"/>
        <v>1270</v>
      </c>
      <c r="AT1569" s="1">
        <f t="shared" si="282"/>
        <v>264</v>
      </c>
      <c r="AU1569" s="1">
        <v>1006</v>
      </c>
      <c r="AX1569" s="1"/>
    </row>
    <row r="1570" spans="1:50" hidden="1" outlineLevel="1" x14ac:dyDescent="0.2">
      <c r="A1570" t="s">
        <v>636</v>
      </c>
      <c r="B1570" s="11" t="s">
        <v>1885</v>
      </c>
      <c r="E1570" s="1">
        <v>860</v>
      </c>
      <c r="G1570" s="1">
        <v>616</v>
      </c>
      <c r="H1570" s="1">
        <v>609</v>
      </c>
      <c r="I1570" s="2"/>
      <c r="J1570" s="2">
        <f t="shared" si="280"/>
        <v>0.70813953488372094</v>
      </c>
      <c r="K1570" s="7"/>
      <c r="L1570" s="7"/>
      <c r="M1570" s="7"/>
      <c r="AA1570" t="s">
        <v>1882</v>
      </c>
      <c r="AB1570" t="e">
        <f>#REF!</f>
        <v>#REF!</v>
      </c>
      <c r="AE1570" s="40">
        <v>50</v>
      </c>
      <c r="AF1570" s="42">
        <v>17</v>
      </c>
      <c r="AG1570" s="42">
        <v>75</v>
      </c>
      <c r="AH1570" s="46">
        <v>76750</v>
      </c>
      <c r="AI1570" s="46">
        <f t="shared" si="283"/>
        <v>50017</v>
      </c>
      <c r="AJ1570" s="11" t="s">
        <v>1376</v>
      </c>
      <c r="AS1570" s="1">
        <f t="shared" si="281"/>
        <v>616</v>
      </c>
      <c r="AT1570" s="1">
        <f t="shared" si="282"/>
        <v>180</v>
      </c>
      <c r="AU1570" s="1">
        <v>436</v>
      </c>
      <c r="AX1570" s="1"/>
    </row>
    <row r="1571" spans="1:50" hidden="1" outlineLevel="1" x14ac:dyDescent="0.2">
      <c r="A1571" t="s">
        <v>760</v>
      </c>
      <c r="B1571" s="11" t="s">
        <v>1885</v>
      </c>
      <c r="E1571" s="1">
        <v>4603</v>
      </c>
      <c r="G1571" s="1">
        <v>3535</v>
      </c>
      <c r="H1571" s="1">
        <v>3498</v>
      </c>
      <c r="I1571" s="2"/>
      <c r="J1571" s="2">
        <f t="shared" ref="J1571:J1601" si="284">H1571/E1571</f>
        <v>0.75993917010645229</v>
      </c>
      <c r="K1571" s="7"/>
      <c r="L1571" s="7"/>
      <c r="M1571" s="7"/>
      <c r="AA1571" t="s">
        <v>636</v>
      </c>
      <c r="AB1571" t="e">
        <f>#REF!</f>
        <v>#REF!</v>
      </c>
      <c r="AE1571" s="40">
        <v>50</v>
      </c>
      <c r="AF1571" s="42">
        <v>23</v>
      </c>
      <c r="AG1571" s="42">
        <v>90</v>
      </c>
      <c r="AH1571" s="46">
        <v>76975</v>
      </c>
      <c r="AI1571" s="46">
        <f t="shared" si="283"/>
        <v>50023</v>
      </c>
      <c r="AJ1571" s="11" t="s">
        <v>1376</v>
      </c>
      <c r="AS1571" s="1">
        <f t="shared" si="281"/>
        <v>3535</v>
      </c>
      <c r="AT1571" s="1">
        <f t="shared" si="282"/>
        <v>529</v>
      </c>
      <c r="AU1571" s="1">
        <v>3006</v>
      </c>
      <c r="AX1571" s="1"/>
    </row>
    <row r="1572" spans="1:50" hidden="1" outlineLevel="1" x14ac:dyDescent="0.2">
      <c r="A1572" t="s">
        <v>980</v>
      </c>
      <c r="B1572" s="11" t="s">
        <v>1885</v>
      </c>
      <c r="E1572" s="1">
        <v>1053</v>
      </c>
      <c r="G1572" s="1">
        <v>836</v>
      </c>
      <c r="H1572" s="1">
        <v>831</v>
      </c>
      <c r="I1572" s="2"/>
      <c r="J1572" s="2">
        <f t="shared" si="284"/>
        <v>0.78917378917378922</v>
      </c>
      <c r="K1572" s="7"/>
      <c r="L1572" s="7"/>
      <c r="M1572" s="7"/>
      <c r="AA1572" t="s">
        <v>625</v>
      </c>
      <c r="AB1572" t="e">
        <f>#REF!</f>
        <v>#REF!</v>
      </c>
      <c r="AE1572" s="40">
        <v>50</v>
      </c>
      <c r="AF1572" s="42">
        <v>5</v>
      </c>
      <c r="AG1572" s="42">
        <v>80</v>
      </c>
      <c r="AH1572" s="46">
        <v>77125</v>
      </c>
      <c r="AI1572" s="46">
        <f t="shared" si="283"/>
        <v>50005</v>
      </c>
      <c r="AJ1572" s="11" t="s">
        <v>1376</v>
      </c>
      <c r="AS1572" s="1">
        <f t="shared" si="281"/>
        <v>836</v>
      </c>
      <c r="AT1572" s="1">
        <f t="shared" si="282"/>
        <v>269</v>
      </c>
      <c r="AU1572" s="1">
        <v>567</v>
      </c>
      <c r="AX1572" s="1"/>
    </row>
    <row r="1573" spans="1:50" hidden="1" outlineLevel="1" x14ac:dyDescent="0.2">
      <c r="A1573" t="s">
        <v>389</v>
      </c>
      <c r="B1573" s="11" t="s">
        <v>1885</v>
      </c>
      <c r="E1573" s="1">
        <v>619</v>
      </c>
      <c r="G1573" s="1">
        <v>461</v>
      </c>
      <c r="H1573" s="1">
        <v>454</v>
      </c>
      <c r="I1573" s="2"/>
      <c r="J1573" s="2">
        <f t="shared" si="284"/>
        <v>0.7334410339256866</v>
      </c>
      <c r="K1573" s="7"/>
      <c r="L1573" s="7"/>
      <c r="M1573" s="7"/>
      <c r="AA1573" t="s">
        <v>2600</v>
      </c>
      <c r="AB1573" t="e">
        <f>#REF!</f>
        <v>#REF!</v>
      </c>
      <c r="AE1573" s="40">
        <v>50</v>
      </c>
      <c r="AF1573" s="42">
        <v>15</v>
      </c>
      <c r="AG1573" s="42">
        <v>45</v>
      </c>
      <c r="AH1573" s="46">
        <v>77425</v>
      </c>
      <c r="AI1573" s="46">
        <f t="shared" si="283"/>
        <v>50015</v>
      </c>
      <c r="AJ1573" s="11" t="s">
        <v>1376</v>
      </c>
      <c r="AS1573" s="1">
        <f t="shared" si="281"/>
        <v>461</v>
      </c>
      <c r="AT1573" s="1">
        <f t="shared" si="282"/>
        <v>159</v>
      </c>
      <c r="AU1573" s="1">
        <v>302</v>
      </c>
      <c r="AX1573" s="1"/>
    </row>
    <row r="1574" spans="1:50" hidden="1" outlineLevel="1" x14ac:dyDescent="0.2">
      <c r="A1574" t="s">
        <v>713</v>
      </c>
      <c r="B1574" s="11" t="s">
        <v>1885</v>
      </c>
      <c r="E1574" s="1">
        <v>2509</v>
      </c>
      <c r="G1574" s="1">
        <v>1809</v>
      </c>
      <c r="H1574" s="1">
        <v>1792</v>
      </c>
      <c r="I1574" s="2"/>
      <c r="J1574" s="2">
        <f t="shared" si="284"/>
        <v>0.7142287764049422</v>
      </c>
      <c r="K1574" s="7"/>
      <c r="L1574" s="7"/>
      <c r="M1574" s="7"/>
      <c r="AA1574" t="s">
        <v>2134</v>
      </c>
      <c r="AB1574" t="e">
        <f>#REF!</f>
        <v>#REF!</v>
      </c>
      <c r="AE1574" s="40">
        <v>50</v>
      </c>
      <c r="AF1574" s="42">
        <v>27</v>
      </c>
      <c r="AG1574" s="42">
        <v>100</v>
      </c>
      <c r="AH1574" s="46">
        <v>77500</v>
      </c>
      <c r="AI1574" s="46">
        <f t="shared" si="283"/>
        <v>50027</v>
      </c>
      <c r="AJ1574" s="11" t="s">
        <v>1376</v>
      </c>
      <c r="AS1574" s="1">
        <f t="shared" si="281"/>
        <v>1809</v>
      </c>
      <c r="AT1574" s="1">
        <f t="shared" si="282"/>
        <v>501</v>
      </c>
      <c r="AU1574" s="1">
        <v>1308</v>
      </c>
      <c r="AX1574" s="1"/>
    </row>
    <row r="1575" spans="1:50" hidden="1" outlineLevel="1" x14ac:dyDescent="0.2">
      <c r="A1575" t="s">
        <v>661</v>
      </c>
      <c r="B1575" s="11" t="s">
        <v>1885</v>
      </c>
      <c r="E1575" s="1">
        <v>942</v>
      </c>
      <c r="G1575" s="1">
        <v>743</v>
      </c>
      <c r="H1575" s="1">
        <v>742</v>
      </c>
      <c r="I1575" s="2"/>
      <c r="J1575" s="2">
        <f t="shared" si="284"/>
        <v>0.78768577494692149</v>
      </c>
      <c r="K1575" s="7"/>
      <c r="L1575" s="7"/>
      <c r="M1575" s="7"/>
      <c r="AA1575" t="s">
        <v>542</v>
      </c>
      <c r="AB1575" t="e">
        <f>#REF!</f>
        <v>#REF!</v>
      </c>
      <c r="AE1575" s="40">
        <v>50</v>
      </c>
      <c r="AF1575" s="42">
        <v>21</v>
      </c>
      <c r="AG1575" s="42">
        <v>130</v>
      </c>
      <c r="AH1575" s="46">
        <v>77950</v>
      </c>
      <c r="AI1575" s="46">
        <f t="shared" si="283"/>
        <v>50021</v>
      </c>
      <c r="AJ1575" s="11" t="s">
        <v>1376</v>
      </c>
      <c r="AS1575" s="1">
        <f t="shared" si="281"/>
        <v>743</v>
      </c>
      <c r="AT1575" s="1">
        <f t="shared" si="282"/>
        <v>253</v>
      </c>
      <c r="AU1575" s="1">
        <v>490</v>
      </c>
      <c r="AX1575" s="1"/>
    </row>
    <row r="1576" spans="1:50" hidden="1" outlineLevel="1" x14ac:dyDescent="0.2">
      <c r="A1576" t="s">
        <v>871</v>
      </c>
      <c r="B1576" s="11" t="s">
        <v>1885</v>
      </c>
      <c r="E1576" s="1">
        <v>491</v>
      </c>
      <c r="G1576" s="1">
        <v>362</v>
      </c>
      <c r="H1576" s="1">
        <v>357</v>
      </c>
      <c r="I1576" s="2"/>
      <c r="J1576" s="2">
        <f t="shared" si="284"/>
        <v>0.72708757637474541</v>
      </c>
      <c r="K1576" s="7"/>
      <c r="L1576" s="7"/>
      <c r="M1576" s="7"/>
      <c r="AA1576" t="s">
        <v>1882</v>
      </c>
      <c r="AB1576" t="e">
        <f>#REF!</f>
        <v>#REF!</v>
      </c>
      <c r="AE1576" s="40">
        <v>50</v>
      </c>
      <c r="AF1576" s="42">
        <v>17</v>
      </c>
      <c r="AG1576" s="42">
        <v>80</v>
      </c>
      <c r="AH1576" s="46">
        <v>79975</v>
      </c>
      <c r="AI1576" s="46">
        <f t="shared" si="283"/>
        <v>50017</v>
      </c>
      <c r="AJ1576" s="11" t="s">
        <v>1376</v>
      </c>
      <c r="AS1576" s="1">
        <f t="shared" si="281"/>
        <v>362</v>
      </c>
      <c r="AT1576" s="1">
        <f t="shared" si="282"/>
        <v>110</v>
      </c>
      <c r="AU1576" s="1">
        <v>252</v>
      </c>
      <c r="AX1576" s="1"/>
    </row>
    <row r="1577" spans="1:50" hidden="1" outlineLevel="1" x14ac:dyDescent="0.2">
      <c r="A1577" t="s">
        <v>2598</v>
      </c>
      <c r="B1577" s="11" t="s">
        <v>1885</v>
      </c>
      <c r="E1577" s="1">
        <v>184</v>
      </c>
      <c r="G1577" s="1">
        <v>151</v>
      </c>
      <c r="H1577" s="1">
        <v>151</v>
      </c>
      <c r="I1577" s="2"/>
      <c r="J1577" s="2">
        <f t="shared" si="284"/>
        <v>0.82065217391304346</v>
      </c>
      <c r="K1577" s="7"/>
      <c r="L1577" s="7"/>
      <c r="M1577" s="7"/>
      <c r="AA1577" t="s">
        <v>542</v>
      </c>
      <c r="AB1577" t="e">
        <f>#REF!</f>
        <v>#REF!</v>
      </c>
      <c r="AE1577" s="40">
        <v>50</v>
      </c>
      <c r="AF1577" s="42">
        <v>21</v>
      </c>
      <c r="AG1577" s="42">
        <v>135</v>
      </c>
      <c r="AH1577" s="46">
        <v>80875</v>
      </c>
      <c r="AI1577" s="46">
        <f t="shared" si="283"/>
        <v>50021</v>
      </c>
      <c r="AJ1577" s="11" t="s">
        <v>1376</v>
      </c>
      <c r="AS1577" s="1">
        <f t="shared" si="281"/>
        <v>151</v>
      </c>
      <c r="AT1577" s="1">
        <f t="shared" si="282"/>
        <v>61</v>
      </c>
      <c r="AU1577" s="1">
        <v>90</v>
      </c>
      <c r="AX1577" s="1"/>
    </row>
    <row r="1578" spans="1:50" hidden="1" outlineLevel="1" x14ac:dyDescent="0.2">
      <c r="A1578" t="s">
        <v>2453</v>
      </c>
      <c r="B1578" s="11" t="s">
        <v>1885</v>
      </c>
      <c r="E1578" s="1">
        <v>1603</v>
      </c>
      <c r="G1578" s="1">
        <v>1177</v>
      </c>
      <c r="H1578" s="1">
        <v>1167</v>
      </c>
      <c r="I1578" s="2"/>
      <c r="J1578" s="2">
        <f t="shared" si="284"/>
        <v>0.72800998128509042</v>
      </c>
      <c r="K1578" s="7"/>
      <c r="L1578" s="7"/>
      <c r="M1578" s="7"/>
      <c r="AA1578" t="s">
        <v>542</v>
      </c>
      <c r="AB1578" t="e">
        <f>#REF!</f>
        <v>#REF!</v>
      </c>
      <c r="AE1578" s="40">
        <v>50</v>
      </c>
      <c r="AF1578" s="42">
        <v>21</v>
      </c>
      <c r="AG1578" s="42">
        <v>140</v>
      </c>
      <c r="AH1578" s="46">
        <v>82300</v>
      </c>
      <c r="AI1578" s="46">
        <f t="shared" si="283"/>
        <v>50021</v>
      </c>
      <c r="AJ1578" s="11" t="s">
        <v>1376</v>
      </c>
      <c r="AS1578" s="1">
        <f t="shared" si="281"/>
        <v>1177</v>
      </c>
      <c r="AT1578" s="1">
        <f t="shared" si="282"/>
        <v>498</v>
      </c>
      <c r="AU1578" s="1">
        <v>679</v>
      </c>
      <c r="AX1578" s="1"/>
    </row>
    <row r="1579" spans="1:50" hidden="1" outlineLevel="1" x14ac:dyDescent="0.2">
      <c r="A1579" t="s">
        <v>1926</v>
      </c>
      <c r="B1579" s="11" t="s">
        <v>1885</v>
      </c>
      <c r="E1579" s="1">
        <v>990</v>
      </c>
      <c r="G1579" s="1">
        <v>850</v>
      </c>
      <c r="H1579" s="1">
        <v>841</v>
      </c>
      <c r="I1579" s="2"/>
      <c r="J1579" s="2">
        <f t="shared" si="284"/>
        <v>0.84949494949494953</v>
      </c>
      <c r="K1579" s="7"/>
      <c r="L1579" s="7"/>
      <c r="M1579" s="7"/>
      <c r="AA1579" t="s">
        <v>2134</v>
      </c>
      <c r="AB1579" t="e">
        <f>#REF!</f>
        <v>#REF!</v>
      </c>
      <c r="AE1579" s="40">
        <v>50</v>
      </c>
      <c r="AF1579" s="42">
        <v>27</v>
      </c>
      <c r="AG1579" s="42">
        <v>110</v>
      </c>
      <c r="AH1579" s="46">
        <v>83050</v>
      </c>
      <c r="AI1579" s="46">
        <f t="shared" si="283"/>
        <v>50027</v>
      </c>
      <c r="AJ1579" s="11" t="s">
        <v>1376</v>
      </c>
      <c r="AS1579" s="1">
        <f t="shared" si="281"/>
        <v>850</v>
      </c>
      <c r="AT1579" s="1">
        <f t="shared" si="282"/>
        <v>142</v>
      </c>
      <c r="AU1579" s="1">
        <v>708</v>
      </c>
      <c r="AX1579" s="1"/>
    </row>
    <row r="1580" spans="1:50" hidden="1" outlineLevel="1" x14ac:dyDescent="0.2">
      <c r="A1580" t="s">
        <v>2878</v>
      </c>
      <c r="B1580" s="11" t="s">
        <v>1885</v>
      </c>
      <c r="E1580" s="1">
        <v>457</v>
      </c>
      <c r="G1580" s="1">
        <v>350</v>
      </c>
      <c r="H1580" s="1">
        <v>349</v>
      </c>
      <c r="I1580" s="2"/>
      <c r="J1580" s="2">
        <f t="shared" si="284"/>
        <v>0.76367614879649892</v>
      </c>
      <c r="K1580" s="7"/>
      <c r="L1580" s="7"/>
      <c r="M1580" s="7"/>
      <c r="AA1580" t="s">
        <v>375</v>
      </c>
      <c r="AB1580" t="e">
        <f>#REF!</f>
        <v>#REF!</v>
      </c>
      <c r="AE1580" s="40">
        <v>50</v>
      </c>
      <c r="AF1580" s="42">
        <v>19</v>
      </c>
      <c r="AG1580" s="42">
        <v>90</v>
      </c>
      <c r="AH1580" s="46">
        <v>80200</v>
      </c>
      <c r="AI1580" s="46">
        <f t="shared" si="283"/>
        <v>50019</v>
      </c>
      <c r="AJ1580" s="11" t="s">
        <v>1376</v>
      </c>
      <c r="AS1580" s="1">
        <f t="shared" si="281"/>
        <v>350</v>
      </c>
      <c r="AT1580" s="1">
        <f t="shared" si="282"/>
        <v>122</v>
      </c>
      <c r="AU1580" s="1">
        <v>228</v>
      </c>
      <c r="AX1580" s="1"/>
    </row>
    <row r="1581" spans="1:50" hidden="1" outlineLevel="1" x14ac:dyDescent="0.2">
      <c r="A1581" t="s">
        <v>2652</v>
      </c>
      <c r="B1581" s="11" t="s">
        <v>1885</v>
      </c>
      <c r="E1581" s="1">
        <v>1749</v>
      </c>
      <c r="G1581" s="1">
        <v>1437</v>
      </c>
      <c r="H1581" s="1">
        <v>1425</v>
      </c>
      <c r="I1581" s="2"/>
      <c r="J1581" s="2">
        <f t="shared" si="284"/>
        <v>0.81475128644939965</v>
      </c>
      <c r="K1581" s="7"/>
      <c r="L1581" s="7"/>
      <c r="M1581" s="7"/>
      <c r="AA1581" t="s">
        <v>2987</v>
      </c>
      <c r="AB1581" t="e">
        <f>#REF!</f>
        <v>#REF!</v>
      </c>
      <c r="AE1581" s="40">
        <v>50</v>
      </c>
      <c r="AF1581" s="42">
        <v>7</v>
      </c>
      <c r="AG1581" s="42">
        <v>80</v>
      </c>
      <c r="AH1581" s="46">
        <v>80350</v>
      </c>
      <c r="AI1581" s="46">
        <f t="shared" si="283"/>
        <v>50007</v>
      </c>
      <c r="AJ1581" s="11" t="s">
        <v>1376</v>
      </c>
      <c r="AS1581" s="1">
        <f t="shared" si="281"/>
        <v>1437</v>
      </c>
      <c r="AT1581" s="1">
        <f t="shared" si="282"/>
        <v>327</v>
      </c>
      <c r="AU1581" s="1">
        <v>1110</v>
      </c>
      <c r="AX1581" s="1"/>
    </row>
    <row r="1582" spans="1:50" hidden="1" outlineLevel="1" x14ac:dyDescent="0.2">
      <c r="A1582" t="s">
        <v>2893</v>
      </c>
      <c r="B1582" s="11" t="s">
        <v>1885</v>
      </c>
      <c r="E1582" s="1">
        <v>2611</v>
      </c>
      <c r="G1582" s="1">
        <v>1813</v>
      </c>
      <c r="H1582" s="1">
        <v>1789</v>
      </c>
      <c r="I1582" s="2"/>
      <c r="J1582" s="2">
        <f t="shared" si="284"/>
        <v>0.68517809268479513</v>
      </c>
      <c r="K1582" s="7"/>
      <c r="L1582" s="7"/>
      <c r="M1582" s="7"/>
      <c r="AA1582" t="s">
        <v>1993</v>
      </c>
      <c r="AB1582" t="e">
        <f>#REF!</f>
        <v>#REF!</v>
      </c>
      <c r="AE1582" s="40">
        <v>50</v>
      </c>
      <c r="AF1582" s="42">
        <v>25</v>
      </c>
      <c r="AG1582" s="42">
        <v>95</v>
      </c>
      <c r="AH1582" s="46">
        <v>81400</v>
      </c>
      <c r="AI1582" s="46">
        <f t="shared" si="283"/>
        <v>50025</v>
      </c>
      <c r="AJ1582" s="11" t="s">
        <v>1376</v>
      </c>
      <c r="AS1582" s="1">
        <f t="shared" si="281"/>
        <v>1813</v>
      </c>
      <c r="AT1582" s="1">
        <f t="shared" si="282"/>
        <v>492</v>
      </c>
      <c r="AU1582" s="1">
        <v>1321</v>
      </c>
      <c r="AX1582" s="1"/>
    </row>
    <row r="1583" spans="1:50" hidden="1" outlineLevel="1" x14ac:dyDescent="0.2">
      <c r="A1583" t="s">
        <v>2766</v>
      </c>
      <c r="B1583" s="11" t="s">
        <v>1885</v>
      </c>
      <c r="E1583" s="1">
        <v>281</v>
      </c>
      <c r="G1583" s="1">
        <v>240</v>
      </c>
      <c r="H1583" s="1">
        <v>240</v>
      </c>
      <c r="I1583" s="2"/>
      <c r="J1583" s="2">
        <f t="shared" si="284"/>
        <v>0.85409252669039148</v>
      </c>
      <c r="K1583" s="7"/>
      <c r="L1583" s="7"/>
      <c r="M1583" s="7"/>
      <c r="AA1583" t="s">
        <v>375</v>
      </c>
      <c r="AB1583" t="e">
        <f>#REF!</f>
        <v>#REF!</v>
      </c>
      <c r="AE1583" s="40">
        <v>50</v>
      </c>
      <c r="AF1583" s="42">
        <v>19</v>
      </c>
      <c r="AG1583" s="42">
        <v>95</v>
      </c>
      <c r="AH1583" s="46">
        <v>81700</v>
      </c>
      <c r="AI1583" s="46">
        <f t="shared" si="283"/>
        <v>50019</v>
      </c>
      <c r="AJ1583" s="11" t="s">
        <v>1376</v>
      </c>
      <c r="AS1583" s="1">
        <f t="shared" si="281"/>
        <v>240</v>
      </c>
      <c r="AT1583" s="1">
        <f t="shared" si="282"/>
        <v>72</v>
      </c>
      <c r="AU1583" s="1">
        <v>168</v>
      </c>
      <c r="AX1583" s="1"/>
    </row>
    <row r="1584" spans="1:50" hidden="1" outlineLevel="1" x14ac:dyDescent="0.2">
      <c r="A1584" t="s">
        <v>1335</v>
      </c>
      <c r="B1584" s="11" t="s">
        <v>1885</v>
      </c>
      <c r="E1584" s="1">
        <v>524</v>
      </c>
      <c r="G1584" s="1">
        <v>461</v>
      </c>
      <c r="H1584" s="1">
        <v>456</v>
      </c>
      <c r="I1584" s="2"/>
      <c r="J1584" s="2">
        <f t="shared" si="284"/>
        <v>0.87022900763358779</v>
      </c>
      <c r="K1584" s="7"/>
      <c r="L1584" s="7"/>
      <c r="M1584" s="7"/>
      <c r="AA1584" t="s">
        <v>2134</v>
      </c>
      <c r="AB1584" t="e">
        <f>#REF!</f>
        <v>#REF!</v>
      </c>
      <c r="AE1584" s="40">
        <v>50</v>
      </c>
      <c r="AF1584" s="42">
        <v>27</v>
      </c>
      <c r="AG1584" s="42">
        <v>105</v>
      </c>
      <c r="AH1584" s="46">
        <v>82000</v>
      </c>
      <c r="AI1584" s="46">
        <f t="shared" si="283"/>
        <v>50027</v>
      </c>
      <c r="AJ1584" s="11" t="s">
        <v>1376</v>
      </c>
      <c r="AS1584" s="1">
        <f t="shared" si="281"/>
        <v>461</v>
      </c>
      <c r="AT1584" s="1">
        <f t="shared" si="282"/>
        <v>81</v>
      </c>
      <c r="AU1584" s="1">
        <v>380</v>
      </c>
      <c r="AX1584" s="1"/>
    </row>
    <row r="1585" spans="1:50" hidden="1" outlineLevel="1" x14ac:dyDescent="0.2">
      <c r="A1585" t="s">
        <v>2978</v>
      </c>
      <c r="B1585" s="11" t="s">
        <v>1885</v>
      </c>
      <c r="E1585" s="1">
        <v>729</v>
      </c>
      <c r="G1585" s="1">
        <v>617</v>
      </c>
      <c r="H1585" s="1">
        <v>612</v>
      </c>
      <c r="I1585" s="2"/>
      <c r="J1585" s="2">
        <f t="shared" si="284"/>
        <v>0.83950617283950613</v>
      </c>
      <c r="K1585" s="7"/>
      <c r="L1585" s="7"/>
      <c r="M1585" s="7"/>
      <c r="AA1585" t="s">
        <v>1256</v>
      </c>
      <c r="AB1585" t="e">
        <f>#REF!</f>
        <v>#REF!</v>
      </c>
      <c r="AE1585" s="40">
        <v>50</v>
      </c>
      <c r="AF1585" s="42">
        <v>1</v>
      </c>
      <c r="AG1585" s="42">
        <v>110</v>
      </c>
      <c r="AH1585" s="46">
        <v>83275</v>
      </c>
      <c r="AI1585" s="46">
        <f t="shared" si="283"/>
        <v>50001</v>
      </c>
      <c r="AJ1585" s="11" t="s">
        <v>1376</v>
      </c>
      <c r="AS1585" s="1">
        <f t="shared" si="281"/>
        <v>617</v>
      </c>
      <c r="AT1585" s="1">
        <f t="shared" si="282"/>
        <v>93</v>
      </c>
      <c r="AU1585" s="1">
        <v>524</v>
      </c>
      <c r="AX1585" s="1"/>
    </row>
    <row r="1586" spans="1:50" hidden="1" outlineLevel="1" x14ac:dyDescent="0.2">
      <c r="A1586" t="s">
        <v>2622</v>
      </c>
      <c r="B1586" s="11" t="s">
        <v>1885</v>
      </c>
      <c r="E1586" s="1">
        <v>616</v>
      </c>
      <c r="G1586" s="1">
        <v>456</v>
      </c>
      <c r="H1586" s="1">
        <v>452</v>
      </c>
      <c r="I1586" s="2"/>
      <c r="J1586" s="2">
        <f t="shared" si="284"/>
        <v>0.73376623376623373</v>
      </c>
      <c r="K1586" s="7"/>
      <c r="L1586" s="7"/>
      <c r="M1586" s="7"/>
      <c r="AA1586" t="s">
        <v>625</v>
      </c>
      <c r="AB1586" t="e">
        <f>#REF!</f>
        <v>#REF!</v>
      </c>
      <c r="AE1586" s="40">
        <v>50</v>
      </c>
      <c r="AF1586" s="42">
        <v>5</v>
      </c>
      <c r="AG1586" s="42">
        <v>85</v>
      </c>
      <c r="AH1586" s="46">
        <v>83500</v>
      </c>
      <c r="AI1586" s="46">
        <f t="shared" si="283"/>
        <v>50005</v>
      </c>
      <c r="AJ1586" s="11" t="s">
        <v>1376</v>
      </c>
      <c r="AS1586" s="1">
        <f t="shared" si="281"/>
        <v>456</v>
      </c>
      <c r="AT1586" s="1">
        <f t="shared" si="282"/>
        <v>184</v>
      </c>
      <c r="AU1586" s="1">
        <v>272</v>
      </c>
      <c r="AX1586" s="1"/>
    </row>
    <row r="1587" spans="1:50" hidden="1" outlineLevel="1" x14ac:dyDescent="0.2">
      <c r="A1587" t="s">
        <v>2318</v>
      </c>
      <c r="B1587" s="11" t="s">
        <v>1885</v>
      </c>
      <c r="E1587" s="1">
        <v>271</v>
      </c>
      <c r="G1587" s="1">
        <v>218</v>
      </c>
      <c r="H1587" s="1">
        <v>218</v>
      </c>
      <c r="I1587" s="2"/>
      <c r="J1587" s="2">
        <f t="shared" si="284"/>
        <v>0.80442804428044279</v>
      </c>
      <c r="K1587" s="7"/>
      <c r="L1587" s="7"/>
      <c r="M1587" s="7"/>
      <c r="AA1587" t="s">
        <v>1256</v>
      </c>
      <c r="AB1587" t="e">
        <f>#REF!</f>
        <v>#REF!</v>
      </c>
      <c r="AE1587" s="40">
        <v>50</v>
      </c>
      <c r="AF1587" s="42">
        <v>1</v>
      </c>
      <c r="AG1587" s="42">
        <v>115</v>
      </c>
      <c r="AH1587" s="46">
        <v>83800</v>
      </c>
      <c r="AI1587" s="46">
        <f t="shared" si="283"/>
        <v>50001</v>
      </c>
      <c r="AJ1587" s="11" t="s">
        <v>1376</v>
      </c>
      <c r="AS1587" s="1">
        <f t="shared" si="281"/>
        <v>218</v>
      </c>
      <c r="AT1587" s="1">
        <f t="shared" si="282"/>
        <v>90</v>
      </c>
      <c r="AU1587" s="1">
        <v>128</v>
      </c>
      <c r="AX1587" s="1"/>
    </row>
    <row r="1588" spans="1:50" hidden="1" outlineLevel="1" x14ac:dyDescent="0.2">
      <c r="A1588" t="s">
        <v>2127</v>
      </c>
      <c r="B1588" s="11" t="s">
        <v>1885</v>
      </c>
      <c r="E1588" s="1">
        <v>952</v>
      </c>
      <c r="G1588" s="1">
        <v>777</v>
      </c>
      <c r="H1588" s="1">
        <v>775</v>
      </c>
      <c r="I1588" s="2"/>
      <c r="J1588" s="2">
        <f t="shared" si="284"/>
        <v>0.81407563025210083</v>
      </c>
      <c r="K1588" s="7"/>
      <c r="L1588" s="7"/>
      <c r="M1588" s="7"/>
      <c r="AA1588" t="s">
        <v>1993</v>
      </c>
      <c r="AB1588" t="e">
        <f>#REF!</f>
        <v>#REF!</v>
      </c>
      <c r="AE1588" s="40">
        <v>50</v>
      </c>
      <c r="AF1588" s="42">
        <v>25</v>
      </c>
      <c r="AG1588" s="42">
        <v>100</v>
      </c>
      <c r="AH1588" s="46">
        <v>83950</v>
      </c>
      <c r="AI1588" s="46">
        <f t="shared" si="283"/>
        <v>50025</v>
      </c>
      <c r="AJ1588" s="11" t="s">
        <v>1376</v>
      </c>
      <c r="AS1588" s="1">
        <f t="shared" si="281"/>
        <v>777</v>
      </c>
      <c r="AT1588" s="1">
        <f t="shared" si="282"/>
        <v>272</v>
      </c>
      <c r="AU1588" s="1">
        <v>505</v>
      </c>
      <c r="AX1588" s="1"/>
    </row>
    <row r="1589" spans="1:50" hidden="1" outlineLevel="1" x14ac:dyDescent="0.2">
      <c r="A1589" t="s">
        <v>1404</v>
      </c>
      <c r="B1589" s="11" t="s">
        <v>1885</v>
      </c>
      <c r="E1589" s="1">
        <v>2537</v>
      </c>
      <c r="G1589" s="1">
        <v>1882</v>
      </c>
      <c r="H1589" s="1">
        <v>1862</v>
      </c>
      <c r="I1589" s="2"/>
      <c r="J1589" s="2">
        <f t="shared" si="284"/>
        <v>0.73393772171856519</v>
      </c>
      <c r="K1589" s="7"/>
      <c r="L1589" s="7"/>
      <c r="M1589" s="7"/>
      <c r="AA1589" t="s">
        <v>1882</v>
      </c>
      <c r="AB1589" t="e">
        <f>#REF!</f>
        <v>#REF!</v>
      </c>
      <c r="AE1589" s="40">
        <v>50</v>
      </c>
      <c r="AF1589" s="42">
        <v>17</v>
      </c>
      <c r="AG1589" s="42">
        <v>85</v>
      </c>
      <c r="AH1589" s="46">
        <v>84175</v>
      </c>
      <c r="AI1589" s="46">
        <f t="shared" si="283"/>
        <v>50017</v>
      </c>
      <c r="AJ1589" s="11" t="s">
        <v>1376</v>
      </c>
      <c r="AS1589" s="1">
        <f t="shared" si="281"/>
        <v>1882</v>
      </c>
      <c r="AT1589" s="1">
        <f t="shared" si="282"/>
        <v>696</v>
      </c>
      <c r="AU1589" s="1">
        <v>1186</v>
      </c>
      <c r="AX1589" s="1"/>
    </row>
    <row r="1590" spans="1:50" hidden="1" outlineLevel="1" x14ac:dyDescent="0.2">
      <c r="A1590" t="s">
        <v>540</v>
      </c>
      <c r="B1590" s="11" t="s">
        <v>1885</v>
      </c>
      <c r="E1590" s="1">
        <v>8448</v>
      </c>
      <c r="G1590" s="1">
        <v>6950</v>
      </c>
      <c r="H1590" s="1">
        <v>6873</v>
      </c>
      <c r="I1590" s="2"/>
      <c r="J1590" s="2">
        <f t="shared" si="284"/>
        <v>0.81356534090909094</v>
      </c>
      <c r="K1590" s="7"/>
      <c r="L1590" s="7"/>
      <c r="M1590" s="7"/>
      <c r="AA1590" t="s">
        <v>2987</v>
      </c>
      <c r="AB1590" t="e">
        <f>#REF!</f>
        <v>#REF!</v>
      </c>
      <c r="AE1590" s="40">
        <v>50</v>
      </c>
      <c r="AF1590" s="42">
        <v>7</v>
      </c>
      <c r="AG1590" s="42">
        <v>85</v>
      </c>
      <c r="AH1590" s="46">
        <v>84475</v>
      </c>
      <c r="AI1590" s="46">
        <f t="shared" si="283"/>
        <v>50007</v>
      </c>
      <c r="AJ1590" s="11" t="s">
        <v>1376</v>
      </c>
      <c r="AS1590" s="1">
        <f t="shared" si="281"/>
        <v>6950</v>
      </c>
      <c r="AT1590" s="1">
        <f t="shared" si="282"/>
        <v>1160</v>
      </c>
      <c r="AU1590" s="1">
        <v>5790</v>
      </c>
      <c r="AX1590" s="1"/>
    </row>
    <row r="1591" spans="1:50" hidden="1" outlineLevel="1" x14ac:dyDescent="0.2">
      <c r="A1591" t="s">
        <v>2353</v>
      </c>
      <c r="B1591" s="11" t="s">
        <v>1885</v>
      </c>
      <c r="E1591" s="1">
        <v>1712</v>
      </c>
      <c r="G1591" s="1">
        <v>1167</v>
      </c>
      <c r="H1591" s="1">
        <v>1156</v>
      </c>
      <c r="I1591" s="2"/>
      <c r="J1591" s="2">
        <f t="shared" si="284"/>
        <v>0.67523364485981308</v>
      </c>
      <c r="K1591" s="7"/>
      <c r="L1591" s="7"/>
      <c r="M1591" s="7"/>
      <c r="AA1591" t="s">
        <v>1993</v>
      </c>
      <c r="AB1591" t="e">
        <f>#REF!</f>
        <v>#REF!</v>
      </c>
      <c r="AE1591" s="40">
        <v>50</v>
      </c>
      <c r="AF1591" s="42">
        <v>25</v>
      </c>
      <c r="AG1591" s="42">
        <v>105</v>
      </c>
      <c r="AH1591" s="46">
        <v>84700</v>
      </c>
      <c r="AI1591" s="46">
        <f t="shared" si="283"/>
        <v>50025</v>
      </c>
      <c r="AJ1591" s="11" t="s">
        <v>1376</v>
      </c>
      <c r="AS1591" s="1">
        <f t="shared" si="281"/>
        <v>1167</v>
      </c>
      <c r="AT1591" s="1">
        <f t="shared" si="282"/>
        <v>386</v>
      </c>
      <c r="AU1591" s="1">
        <v>781</v>
      </c>
      <c r="AX1591" s="1"/>
    </row>
    <row r="1592" spans="1:50" hidden="1" outlineLevel="1" x14ac:dyDescent="0.2">
      <c r="A1592" t="s">
        <v>1993</v>
      </c>
      <c r="B1592" s="11" t="s">
        <v>1885</v>
      </c>
      <c r="E1592" s="1">
        <v>347</v>
      </c>
      <c r="G1592" s="1">
        <v>284</v>
      </c>
      <c r="H1592" s="1">
        <v>282</v>
      </c>
      <c r="I1592" s="2"/>
      <c r="J1592" s="2">
        <f t="shared" si="284"/>
        <v>0.81268011527377526</v>
      </c>
      <c r="K1592" s="7"/>
      <c r="L1592" s="7"/>
      <c r="M1592" s="7"/>
      <c r="AA1592" t="s">
        <v>1993</v>
      </c>
      <c r="AB1592" t="e">
        <f>#REF!</f>
        <v>#REF!</v>
      </c>
      <c r="AE1592" s="40">
        <v>50</v>
      </c>
      <c r="AF1592" s="42">
        <v>25</v>
      </c>
      <c r="AG1592" s="42">
        <v>110</v>
      </c>
      <c r="AH1592" s="46">
        <v>84850</v>
      </c>
      <c r="AI1592" s="46">
        <f t="shared" si="283"/>
        <v>50025</v>
      </c>
      <c r="AJ1592" s="11" t="s">
        <v>1376</v>
      </c>
      <c r="AS1592" s="1">
        <f t="shared" si="281"/>
        <v>284</v>
      </c>
      <c r="AT1592" s="1">
        <f t="shared" si="282"/>
        <v>59</v>
      </c>
      <c r="AU1592" s="1">
        <v>225</v>
      </c>
      <c r="AX1592" s="1"/>
    </row>
    <row r="1593" spans="1:50" hidden="1" outlineLevel="1" x14ac:dyDescent="0.2">
      <c r="A1593" t="s">
        <v>2134</v>
      </c>
      <c r="B1593" s="11" t="s">
        <v>1885</v>
      </c>
      <c r="E1593" s="1">
        <v>3264</v>
      </c>
      <c r="G1593" s="1">
        <v>1908</v>
      </c>
      <c r="H1593" s="1">
        <v>1890</v>
      </c>
      <c r="I1593" s="2"/>
      <c r="J1593" s="2">
        <f t="shared" si="284"/>
        <v>0.57904411764705888</v>
      </c>
      <c r="K1593" s="7"/>
      <c r="L1593" s="7"/>
      <c r="M1593" s="7"/>
      <c r="AA1593" t="s">
        <v>2134</v>
      </c>
      <c r="AB1593" t="e">
        <f>#REF!</f>
        <v>#REF!</v>
      </c>
      <c r="AE1593" s="40">
        <v>50</v>
      </c>
      <c r="AF1593" s="42">
        <v>27</v>
      </c>
      <c r="AG1593" s="42">
        <v>115</v>
      </c>
      <c r="AH1593" s="46">
        <v>84925</v>
      </c>
      <c r="AI1593" s="46">
        <f t="shared" si="283"/>
        <v>50027</v>
      </c>
      <c r="AJ1593" s="11" t="s">
        <v>1376</v>
      </c>
      <c r="AS1593" s="1">
        <f t="shared" si="281"/>
        <v>1908</v>
      </c>
      <c r="AT1593" s="1">
        <f t="shared" si="282"/>
        <v>653</v>
      </c>
      <c r="AU1593" s="1">
        <v>1255</v>
      </c>
      <c r="AX1593" s="1"/>
    </row>
    <row r="1594" spans="1:50" hidden="1" outlineLevel="1" x14ac:dyDescent="0.2">
      <c r="A1594" t="s">
        <v>2126</v>
      </c>
      <c r="B1594" s="11" t="s">
        <v>1885</v>
      </c>
      <c r="E1594" s="1">
        <v>840</v>
      </c>
      <c r="G1594" s="1">
        <v>679</v>
      </c>
      <c r="H1594" s="1">
        <v>674</v>
      </c>
      <c r="I1594" s="2"/>
      <c r="J1594" s="2">
        <f t="shared" si="284"/>
        <v>0.80238095238095242</v>
      </c>
      <c r="K1594" s="7"/>
      <c r="L1594" s="7"/>
      <c r="M1594" s="7"/>
      <c r="AA1594" t="s">
        <v>876</v>
      </c>
      <c r="AB1594" t="e">
        <f>#REF!</f>
        <v>#REF!</v>
      </c>
      <c r="AE1594" s="40">
        <v>50</v>
      </c>
      <c r="AF1594" s="42">
        <v>3</v>
      </c>
      <c r="AG1594" s="42">
        <v>75</v>
      </c>
      <c r="AH1594" s="46">
        <v>85075</v>
      </c>
      <c r="AI1594" s="46">
        <f t="shared" si="283"/>
        <v>50003</v>
      </c>
      <c r="AJ1594" s="11" t="s">
        <v>1376</v>
      </c>
      <c r="AS1594" s="1">
        <f t="shared" si="281"/>
        <v>679</v>
      </c>
      <c r="AT1594" s="1">
        <f t="shared" si="282"/>
        <v>62</v>
      </c>
      <c r="AU1594" s="1">
        <v>617</v>
      </c>
      <c r="AX1594" s="1"/>
    </row>
    <row r="1595" spans="1:50" hidden="1" outlineLevel="1" x14ac:dyDescent="0.2">
      <c r="A1595" t="s">
        <v>524</v>
      </c>
      <c r="B1595" s="11" t="s">
        <v>1885</v>
      </c>
      <c r="E1595" s="1">
        <v>5500</v>
      </c>
      <c r="G1595" s="1">
        <v>3734</v>
      </c>
      <c r="H1595" s="1">
        <v>3701</v>
      </c>
      <c r="I1595" s="2"/>
      <c r="J1595" s="2">
        <f t="shared" si="284"/>
        <v>0.6729090909090909</v>
      </c>
      <c r="K1595" s="7"/>
      <c r="L1595" s="7"/>
      <c r="M1595" s="7"/>
      <c r="AA1595" t="s">
        <v>2987</v>
      </c>
      <c r="AB1595" t="e">
        <f>#REF!</f>
        <v>#REF!</v>
      </c>
      <c r="AE1595" s="40">
        <v>50</v>
      </c>
      <c r="AF1595" s="42">
        <v>7</v>
      </c>
      <c r="AG1595" s="42">
        <v>90</v>
      </c>
      <c r="AH1595" s="46">
        <v>85150</v>
      </c>
      <c r="AI1595" s="46">
        <f t="shared" si="283"/>
        <v>50007</v>
      </c>
      <c r="AJ1595" s="11" t="s">
        <v>1161</v>
      </c>
      <c r="AS1595" s="1">
        <f t="shared" si="281"/>
        <v>3734</v>
      </c>
      <c r="AT1595" s="1">
        <f t="shared" si="282"/>
        <v>1020</v>
      </c>
      <c r="AU1595" s="1">
        <v>2714</v>
      </c>
      <c r="AX1595" s="1"/>
    </row>
    <row r="1596" spans="1:50" hidden="1" outlineLevel="1" x14ac:dyDescent="0.2">
      <c r="A1596" t="s">
        <v>2585</v>
      </c>
      <c r="B1596" s="11" t="s">
        <v>1885</v>
      </c>
      <c r="E1596" s="1">
        <v>1184</v>
      </c>
      <c r="G1596" s="1">
        <v>937</v>
      </c>
      <c r="H1596" s="1">
        <v>923</v>
      </c>
      <c r="I1596" s="2"/>
      <c r="J1596" s="2">
        <f t="shared" si="284"/>
        <v>0.77956081081081086</v>
      </c>
      <c r="K1596" s="7"/>
      <c r="L1596" s="7"/>
      <c r="M1596" s="7"/>
      <c r="AA1596" t="s">
        <v>2600</v>
      </c>
      <c r="AB1596" t="e">
        <f>#REF!</f>
        <v>#REF!</v>
      </c>
      <c r="AE1596" s="40">
        <v>50</v>
      </c>
      <c r="AF1596" s="42">
        <v>15</v>
      </c>
      <c r="AG1596" s="42">
        <v>50</v>
      </c>
      <c r="AH1596" s="46">
        <v>85375</v>
      </c>
      <c r="AI1596" s="46">
        <f t="shared" si="283"/>
        <v>50015</v>
      </c>
      <c r="AJ1596" s="11" t="s">
        <v>1376</v>
      </c>
      <c r="AS1596" s="1">
        <f t="shared" si="281"/>
        <v>937</v>
      </c>
      <c r="AT1596" s="1">
        <f t="shared" si="282"/>
        <v>219</v>
      </c>
      <c r="AU1596" s="1">
        <v>718</v>
      </c>
      <c r="AX1596" s="1"/>
    </row>
    <row r="1597" spans="1:50" hidden="1" outlineLevel="1" x14ac:dyDescent="0.2">
      <c r="A1597" t="s">
        <v>723</v>
      </c>
      <c r="B1597" s="11" t="s">
        <v>1885</v>
      </c>
      <c r="E1597" s="1">
        <v>745</v>
      </c>
      <c r="G1597" s="1">
        <v>593</v>
      </c>
      <c r="H1597" s="1">
        <v>588</v>
      </c>
      <c r="I1597" s="2"/>
      <c r="J1597" s="2">
        <f t="shared" si="284"/>
        <v>0.78926174496644297</v>
      </c>
      <c r="K1597" s="7"/>
      <c r="L1597" s="7"/>
      <c r="M1597" s="7"/>
      <c r="AA1597" t="s">
        <v>636</v>
      </c>
      <c r="AB1597" t="e">
        <f>#REF!</f>
        <v>#REF!</v>
      </c>
      <c r="AE1597" s="40">
        <v>50</v>
      </c>
      <c r="AF1597" s="42">
        <v>23</v>
      </c>
      <c r="AG1597" s="42">
        <v>95</v>
      </c>
      <c r="AH1597" s="46">
        <v>85525</v>
      </c>
      <c r="AI1597" s="46">
        <f t="shared" si="283"/>
        <v>50023</v>
      </c>
      <c r="AJ1597" s="11" t="s">
        <v>1376</v>
      </c>
      <c r="AS1597" s="1">
        <f t="shared" si="281"/>
        <v>593</v>
      </c>
      <c r="AT1597" s="1">
        <f t="shared" si="282"/>
        <v>177</v>
      </c>
      <c r="AU1597" s="1">
        <v>416</v>
      </c>
      <c r="AX1597" s="1"/>
    </row>
    <row r="1598" spans="1:50" hidden="1" outlineLevel="1" x14ac:dyDescent="0.2">
      <c r="A1598" t="s">
        <v>2031</v>
      </c>
      <c r="B1598" s="11" t="s">
        <v>1885</v>
      </c>
      <c r="E1598" s="1">
        <v>271</v>
      </c>
      <c r="G1598" s="1">
        <v>196</v>
      </c>
      <c r="H1598" s="1">
        <v>196</v>
      </c>
      <c r="I1598" s="2"/>
      <c r="J1598" s="2">
        <f t="shared" si="284"/>
        <v>0.7232472324723247</v>
      </c>
      <c r="K1598" s="7"/>
      <c r="L1598" s="7"/>
      <c r="M1598" s="7"/>
      <c r="AA1598" t="s">
        <v>876</v>
      </c>
      <c r="AB1598" t="e">
        <f>#REF!</f>
        <v>#REF!</v>
      </c>
      <c r="AE1598" s="40">
        <v>50</v>
      </c>
      <c r="AF1598" s="42">
        <v>3</v>
      </c>
      <c r="AG1598" s="42">
        <v>80</v>
      </c>
      <c r="AH1598" s="46">
        <v>85675</v>
      </c>
      <c r="AI1598" s="46">
        <f t="shared" si="283"/>
        <v>50003</v>
      </c>
      <c r="AJ1598" s="11" t="s">
        <v>1376</v>
      </c>
      <c r="AS1598" s="1">
        <f t="shared" si="281"/>
        <v>196</v>
      </c>
      <c r="AT1598" s="1">
        <f t="shared" si="282"/>
        <v>77</v>
      </c>
      <c r="AU1598" s="1">
        <v>119</v>
      </c>
      <c r="AX1598" s="1"/>
    </row>
    <row r="1599" spans="1:50" hidden="1" outlineLevel="1" x14ac:dyDescent="0.2">
      <c r="A1599" t="s">
        <v>1594</v>
      </c>
      <c r="B1599" s="11" t="s">
        <v>1885</v>
      </c>
      <c r="E1599" s="1">
        <v>3022</v>
      </c>
      <c r="G1599" s="1">
        <v>2126</v>
      </c>
      <c r="H1599" s="1">
        <v>2109</v>
      </c>
      <c r="I1599" s="2"/>
      <c r="J1599" s="2">
        <f t="shared" si="284"/>
        <v>0.6978821972203838</v>
      </c>
      <c r="K1599" s="7"/>
      <c r="L1599" s="7"/>
      <c r="M1599" s="7"/>
      <c r="AA1599" t="s">
        <v>2134</v>
      </c>
      <c r="AB1599" t="e">
        <f>#REF!</f>
        <v>#REF!</v>
      </c>
      <c r="AE1599" s="40">
        <v>50</v>
      </c>
      <c r="AF1599" s="42">
        <v>27</v>
      </c>
      <c r="AG1599" s="42">
        <v>120</v>
      </c>
      <c r="AH1599" s="46">
        <v>85975</v>
      </c>
      <c r="AI1599" s="46">
        <f t="shared" si="283"/>
        <v>50027</v>
      </c>
      <c r="AJ1599" s="11" t="s">
        <v>1376</v>
      </c>
      <c r="AS1599" s="1">
        <f t="shared" si="281"/>
        <v>2126</v>
      </c>
      <c r="AT1599" s="1">
        <f t="shared" si="282"/>
        <v>485</v>
      </c>
      <c r="AU1599" s="1">
        <v>1641</v>
      </c>
      <c r="AX1599" s="1"/>
    </row>
    <row r="1600" spans="1:50" hidden="1" outlineLevel="1" x14ac:dyDescent="0.2">
      <c r="A1600" t="s">
        <v>1655</v>
      </c>
      <c r="B1600" s="11" t="s">
        <v>1885</v>
      </c>
      <c r="E1600" s="1">
        <v>803</v>
      </c>
      <c r="G1600" s="1">
        <v>632</v>
      </c>
      <c r="H1600" s="1">
        <v>624</v>
      </c>
      <c r="I1600" s="2"/>
      <c r="J1600" s="2">
        <f t="shared" si="284"/>
        <v>0.77708592777085927</v>
      </c>
      <c r="K1600" s="7"/>
      <c r="L1600" s="7"/>
      <c r="M1600" s="7"/>
      <c r="AA1600" t="s">
        <v>636</v>
      </c>
      <c r="AB1600" t="e">
        <f>#REF!</f>
        <v>#REF!</v>
      </c>
      <c r="AE1600" s="40">
        <v>50</v>
      </c>
      <c r="AF1600" s="42">
        <v>23</v>
      </c>
      <c r="AG1600" s="42">
        <v>100</v>
      </c>
      <c r="AH1600" s="46">
        <v>86125</v>
      </c>
      <c r="AI1600" s="46">
        <f t="shared" si="283"/>
        <v>50023</v>
      </c>
      <c r="AJ1600" s="11" t="s">
        <v>1376</v>
      </c>
      <c r="AS1600" s="1">
        <f t="shared" si="281"/>
        <v>632</v>
      </c>
      <c r="AT1600" s="1">
        <f t="shared" si="282"/>
        <v>28</v>
      </c>
      <c r="AU1600" s="1">
        <v>604</v>
      </c>
      <c r="AX1600" s="1"/>
    </row>
    <row r="1601" spans="1:60" collapsed="1" x14ac:dyDescent="0.2">
      <c r="A1601" t="s">
        <v>668</v>
      </c>
      <c r="B1601" s="11" t="s">
        <v>501</v>
      </c>
      <c r="E1601" s="1">
        <f>SUM(E1355:E1600)</f>
        <v>506312</v>
      </c>
      <c r="G1601" s="1">
        <f>SUM(G1355:G1600)</f>
        <v>370968</v>
      </c>
      <c r="H1601" s="1">
        <v>367428</v>
      </c>
      <c r="I1601" s="2"/>
      <c r="J1601" s="2">
        <f t="shared" si="284"/>
        <v>0.72569482848520284</v>
      </c>
      <c r="K1601" s="7"/>
      <c r="L1601" s="7"/>
      <c r="M1601" s="7"/>
      <c r="AE1601" s="40">
        <v>50</v>
      </c>
      <c r="AI1601" s="40">
        <v>50</v>
      </c>
      <c r="AJ1601" s="11" t="s">
        <v>655</v>
      </c>
      <c r="AS1601" s="1">
        <f>SUM(AS1355:AS1600)</f>
        <v>370968</v>
      </c>
      <c r="AT1601" s="1">
        <f>SUM(AT1355:AT1600)</f>
        <v>90513</v>
      </c>
      <c r="AU1601" s="1">
        <f>SUM(AU1355:AU1600)</f>
        <v>280455</v>
      </c>
      <c r="AX1601" s="1"/>
      <c r="AY1601" s="1"/>
      <c r="AZ1601" s="1"/>
      <c r="BA1601" s="1"/>
      <c r="BD1601" s="1"/>
      <c r="BF1601" s="1"/>
      <c r="BH1601" s="1"/>
    </row>
    <row r="1602" spans="1:60" x14ac:dyDescent="0.2">
      <c r="B1602" s="11"/>
      <c r="H1602" s="1"/>
      <c r="I1602" s="2"/>
      <c r="J1602" s="2"/>
      <c r="AX1602" s="1"/>
      <c r="BC1602" s="1"/>
    </row>
    <row r="1603" spans="1:60" x14ac:dyDescent="0.2">
      <c r="B1603" s="11"/>
    </row>
    <row r="1604" spans="1:60" x14ac:dyDescent="0.2">
      <c r="A1604" s="22" t="s">
        <v>359</v>
      </c>
    </row>
    <row r="1605" spans="1:60" hidden="1" outlineLevel="1" x14ac:dyDescent="0.2">
      <c r="A1605" s="22" t="s">
        <v>1117</v>
      </c>
    </row>
    <row r="1606" spans="1:60" hidden="1" outlineLevel="1" x14ac:dyDescent="0.2">
      <c r="A1606" t="s">
        <v>2790</v>
      </c>
      <c r="B1606" s="11"/>
      <c r="C1606" s="1">
        <v>12</v>
      </c>
      <c r="D1606" s="1">
        <v>11</v>
      </c>
      <c r="AA1606" t="s">
        <v>408</v>
      </c>
      <c r="AB1606" t="e">
        <f>#REF!</f>
        <v>#REF!</v>
      </c>
      <c r="AE1606" s="40">
        <v>33</v>
      </c>
      <c r="AF1606" s="42">
        <v>7</v>
      </c>
      <c r="AG1606" s="42">
        <v>5</v>
      </c>
      <c r="AH1606" s="46">
        <v>2420</v>
      </c>
      <c r="AI1606" s="46">
        <f t="shared" ref="AI1606:AI1669" si="285">AE1606*1000+AF1606</f>
        <v>33007</v>
      </c>
      <c r="AJ1606" t="s">
        <v>1322</v>
      </c>
    </row>
    <row r="1607" spans="1:60" hidden="1" outlineLevel="1" x14ac:dyDescent="0.2">
      <c r="A1607" t="s">
        <v>2932</v>
      </c>
      <c r="B1607" s="11"/>
      <c r="C1607" s="1">
        <v>0</v>
      </c>
      <c r="D1607" s="1">
        <v>0</v>
      </c>
      <c r="AA1607" t="s">
        <v>408</v>
      </c>
      <c r="AB1607" t="e">
        <f>#REF!</f>
        <v>#REF!</v>
      </c>
      <c r="AE1607" s="40">
        <v>33</v>
      </c>
      <c r="AF1607" s="42">
        <v>7</v>
      </c>
      <c r="AG1607" s="42">
        <v>10</v>
      </c>
      <c r="AH1607" s="46">
        <v>4100</v>
      </c>
      <c r="AI1607" s="46">
        <f t="shared" si="285"/>
        <v>33007</v>
      </c>
      <c r="AJ1607" t="s">
        <v>1322</v>
      </c>
    </row>
    <row r="1608" spans="1:60" hidden="1" outlineLevel="1" x14ac:dyDescent="0.2">
      <c r="A1608" t="s">
        <v>2842</v>
      </c>
      <c r="B1608" s="11"/>
      <c r="C1608" s="1">
        <v>4</v>
      </c>
      <c r="D1608" s="1">
        <v>4</v>
      </c>
      <c r="AA1608" t="s">
        <v>408</v>
      </c>
      <c r="AB1608" t="e">
        <f>#REF!</f>
        <v>#REF!</v>
      </c>
      <c r="AE1608" s="40">
        <v>33</v>
      </c>
      <c r="AF1608" s="42">
        <v>7</v>
      </c>
      <c r="AG1608" s="42">
        <v>15</v>
      </c>
      <c r="AH1608" s="46">
        <v>4260</v>
      </c>
      <c r="AI1608" s="46">
        <f t="shared" si="285"/>
        <v>33007</v>
      </c>
      <c r="AJ1608" t="s">
        <v>1259</v>
      </c>
    </row>
    <row r="1609" spans="1:60" hidden="1" outlineLevel="1" x14ac:dyDescent="0.2">
      <c r="A1609" t="s">
        <v>2057</v>
      </c>
      <c r="B1609" s="11"/>
      <c r="C1609" s="1">
        <v>0</v>
      </c>
      <c r="D1609" s="1">
        <v>0</v>
      </c>
      <c r="AA1609" t="s">
        <v>408</v>
      </c>
      <c r="AB1609" t="e">
        <f>#REF!</f>
        <v>#REF!</v>
      </c>
      <c r="AE1609" s="40">
        <v>33</v>
      </c>
      <c r="AF1609" s="42">
        <v>7</v>
      </c>
      <c r="AG1609" s="42">
        <v>35</v>
      </c>
      <c r="AH1609" s="46">
        <v>11220</v>
      </c>
      <c r="AI1609" s="46">
        <f t="shared" si="285"/>
        <v>33007</v>
      </c>
      <c r="AJ1609" t="s">
        <v>1259</v>
      </c>
    </row>
    <row r="1610" spans="1:60" hidden="1" outlineLevel="1" x14ac:dyDescent="0.2">
      <c r="A1610" t="s">
        <v>2171</v>
      </c>
      <c r="B1610" s="11"/>
      <c r="C1610" s="1">
        <v>0</v>
      </c>
      <c r="D1610" s="1">
        <v>0</v>
      </c>
      <c r="AA1610" t="s">
        <v>408</v>
      </c>
      <c r="AB1610" t="e">
        <f>#REF!</f>
        <v>#REF!</v>
      </c>
      <c r="AE1610" s="40">
        <v>33</v>
      </c>
      <c r="AF1610" s="42">
        <v>7</v>
      </c>
      <c r="AG1610" s="42">
        <v>55</v>
      </c>
      <c r="AH1610" s="46">
        <v>16100</v>
      </c>
      <c r="AI1610" s="46">
        <f t="shared" si="285"/>
        <v>33007</v>
      </c>
      <c r="AJ1610" t="s">
        <v>1259</v>
      </c>
    </row>
    <row r="1611" spans="1:60" hidden="1" outlineLevel="1" x14ac:dyDescent="0.2">
      <c r="A1611" t="s">
        <v>2971</v>
      </c>
      <c r="B1611" s="11"/>
      <c r="C1611" s="1">
        <v>0</v>
      </c>
      <c r="D1611" s="1">
        <v>0</v>
      </c>
      <c r="AA1611" t="s">
        <v>408</v>
      </c>
      <c r="AB1611" t="e">
        <f>#REF!</f>
        <v>#REF!</v>
      </c>
      <c r="AE1611" s="40">
        <v>33</v>
      </c>
      <c r="AF1611" s="42">
        <v>7</v>
      </c>
      <c r="AG1611" s="42">
        <v>60</v>
      </c>
      <c r="AH1611" s="46">
        <v>16660</v>
      </c>
      <c r="AI1611" s="46">
        <f t="shared" si="285"/>
        <v>33007</v>
      </c>
      <c r="AJ1611" t="s">
        <v>1322</v>
      </c>
    </row>
    <row r="1612" spans="1:60" hidden="1" outlineLevel="1" x14ac:dyDescent="0.2">
      <c r="A1612" t="s">
        <v>2582</v>
      </c>
      <c r="B1612" s="11"/>
      <c r="C1612" s="1">
        <v>0</v>
      </c>
      <c r="D1612" s="1">
        <v>0</v>
      </c>
      <c r="AA1612" t="s">
        <v>408</v>
      </c>
      <c r="AB1612" t="e">
        <f>#REF!</f>
        <v>#REF!</v>
      </c>
      <c r="AE1612" s="40">
        <v>33</v>
      </c>
      <c r="AF1612" s="42">
        <v>7</v>
      </c>
      <c r="AG1612" s="42">
        <v>70</v>
      </c>
      <c r="AH1612" s="46">
        <v>18340</v>
      </c>
      <c r="AI1612" s="46">
        <f t="shared" si="285"/>
        <v>33007</v>
      </c>
      <c r="AJ1612" t="s">
        <v>1322</v>
      </c>
    </row>
    <row r="1613" spans="1:60" hidden="1" outlineLevel="1" x14ac:dyDescent="0.2">
      <c r="A1613" t="s">
        <v>2694</v>
      </c>
      <c r="B1613" s="11"/>
      <c r="C1613" s="1">
        <v>1</v>
      </c>
      <c r="D1613" s="1">
        <v>1</v>
      </c>
      <c r="AA1613" t="s">
        <v>408</v>
      </c>
      <c r="AB1613" t="e">
        <f>#REF!</f>
        <v>#REF!</v>
      </c>
      <c r="AE1613" s="40">
        <v>33</v>
      </c>
      <c r="AF1613" s="42">
        <v>7</v>
      </c>
      <c r="AG1613" s="42">
        <v>90</v>
      </c>
      <c r="AH1613" s="46">
        <v>25180</v>
      </c>
      <c r="AI1613" s="46">
        <f t="shared" si="285"/>
        <v>33007</v>
      </c>
      <c r="AJ1613" t="s">
        <v>618</v>
      </c>
    </row>
    <row r="1614" spans="1:60" hidden="1" outlineLevel="1" x14ac:dyDescent="0.2">
      <c r="A1614" t="s">
        <v>2497</v>
      </c>
      <c r="B1614" s="11"/>
      <c r="C1614" s="1">
        <v>0</v>
      </c>
      <c r="D1614" s="1">
        <v>0</v>
      </c>
      <c r="AA1614" t="s">
        <v>408</v>
      </c>
      <c r="AB1614" t="e">
        <f>#REF!</f>
        <v>#REF!</v>
      </c>
      <c r="AE1614" s="40">
        <v>33</v>
      </c>
      <c r="AF1614" s="42">
        <v>7</v>
      </c>
      <c r="AG1614" s="42">
        <v>105</v>
      </c>
      <c r="AH1614" s="46">
        <v>32420</v>
      </c>
      <c r="AI1614" s="46">
        <f t="shared" si="285"/>
        <v>33007</v>
      </c>
      <c r="AJ1614" t="s">
        <v>1259</v>
      </c>
    </row>
    <row r="1615" spans="1:60" hidden="1" outlineLevel="1" x14ac:dyDescent="0.2">
      <c r="A1615" t="s">
        <v>2724</v>
      </c>
      <c r="B1615" s="11"/>
      <c r="C1615" s="1">
        <v>0</v>
      </c>
      <c r="D1615" s="1">
        <v>0</v>
      </c>
      <c r="AA1615" t="s">
        <v>408</v>
      </c>
      <c r="AB1615" t="e">
        <f>#REF!</f>
        <v>#REF!</v>
      </c>
      <c r="AE1615" s="40">
        <v>33</v>
      </c>
      <c r="AF1615" s="42">
        <v>7</v>
      </c>
      <c r="AG1615" s="42">
        <v>115</v>
      </c>
      <c r="AH1615" s="46">
        <v>39940</v>
      </c>
      <c r="AI1615" s="46">
        <f t="shared" si="285"/>
        <v>33007</v>
      </c>
      <c r="AJ1615" t="s">
        <v>1207</v>
      </c>
    </row>
    <row r="1616" spans="1:60" hidden="1" outlineLevel="1" x14ac:dyDescent="0.2">
      <c r="A1616" t="s">
        <v>2180</v>
      </c>
      <c r="B1616" s="11"/>
      <c r="C1616" s="1">
        <v>3</v>
      </c>
      <c r="D1616" s="1">
        <v>3</v>
      </c>
      <c r="AA1616" t="s">
        <v>2112</v>
      </c>
      <c r="AB1616" t="e">
        <f>#REF!</f>
        <v>#REF!</v>
      </c>
      <c r="AE1616" s="40">
        <v>33</v>
      </c>
      <c r="AF1616" s="42">
        <v>9</v>
      </c>
      <c r="AG1616" s="42">
        <v>127</v>
      </c>
      <c r="AH1616" s="46">
        <v>42820</v>
      </c>
      <c r="AI1616" s="46">
        <f t="shared" si="285"/>
        <v>33009</v>
      </c>
      <c r="AJ1616" t="s">
        <v>1376</v>
      </c>
    </row>
    <row r="1617" spans="1:36" hidden="1" outlineLevel="1" x14ac:dyDescent="0.2">
      <c r="A1617" t="s">
        <v>2848</v>
      </c>
      <c r="B1617" s="11"/>
      <c r="C1617" s="1">
        <v>0</v>
      </c>
      <c r="D1617" s="1">
        <v>0</v>
      </c>
      <c r="AA1617" t="s">
        <v>408</v>
      </c>
      <c r="AB1617" t="e">
        <f>#REF!</f>
        <v>#REF!</v>
      </c>
      <c r="AE1617" s="40">
        <v>33</v>
      </c>
      <c r="AF1617" s="42">
        <v>7</v>
      </c>
      <c r="AG1617" s="42">
        <v>125</v>
      </c>
      <c r="AH1617" s="46">
        <v>43620</v>
      </c>
      <c r="AI1617" s="46">
        <f t="shared" si="285"/>
        <v>33007</v>
      </c>
      <c r="AJ1617" t="s">
        <v>1322</v>
      </c>
    </row>
    <row r="1618" spans="1:36" hidden="1" outlineLevel="1" x14ac:dyDescent="0.2">
      <c r="A1618" t="s">
        <v>2675</v>
      </c>
      <c r="B1618" s="11"/>
      <c r="C1618" s="1">
        <v>0</v>
      </c>
      <c r="D1618" s="1">
        <v>0</v>
      </c>
      <c r="AA1618" t="s">
        <v>408</v>
      </c>
      <c r="AB1618" t="e">
        <f>#REF!</f>
        <v>#REF!</v>
      </c>
      <c r="AE1618" s="40">
        <v>33</v>
      </c>
      <c r="AF1618" s="42">
        <v>7</v>
      </c>
      <c r="AG1618" s="42">
        <v>130</v>
      </c>
      <c r="AH1618" s="46">
        <v>46020</v>
      </c>
      <c r="AI1618" s="46">
        <f t="shared" si="285"/>
        <v>33007</v>
      </c>
      <c r="AJ1618" t="s">
        <v>618</v>
      </c>
    </row>
    <row r="1619" spans="1:36" hidden="1" outlineLevel="1" x14ac:dyDescent="0.2">
      <c r="A1619" t="s">
        <v>2721</v>
      </c>
      <c r="B1619" s="11"/>
      <c r="C1619" s="1">
        <v>5</v>
      </c>
      <c r="D1619" s="1">
        <v>5</v>
      </c>
      <c r="AA1619" t="s">
        <v>408</v>
      </c>
      <c r="AB1619" t="e">
        <f>#REF!</f>
        <v>#REF!</v>
      </c>
      <c r="AE1619" s="40">
        <v>33</v>
      </c>
      <c r="AF1619" s="42">
        <v>7</v>
      </c>
      <c r="AG1619" s="42">
        <v>150</v>
      </c>
      <c r="AH1619" s="46">
        <v>57860</v>
      </c>
      <c r="AI1619" s="46">
        <f t="shared" si="285"/>
        <v>33007</v>
      </c>
      <c r="AJ1619" t="s">
        <v>1207</v>
      </c>
    </row>
    <row r="1620" spans="1:36" hidden="1" outlineLevel="1" x14ac:dyDescent="0.2">
      <c r="A1620" t="s">
        <v>2591</v>
      </c>
      <c r="B1620" s="11"/>
      <c r="C1620" s="1">
        <v>0</v>
      </c>
      <c r="D1620" s="1">
        <v>0</v>
      </c>
      <c r="AA1620" t="s">
        <v>408</v>
      </c>
      <c r="AB1620" t="e">
        <f>#REF!</f>
        <v>#REF!</v>
      </c>
      <c r="AE1620" s="40">
        <v>33</v>
      </c>
      <c r="AF1620" s="42">
        <v>7</v>
      </c>
      <c r="AG1620" s="42">
        <v>170</v>
      </c>
      <c r="AH1620" s="46">
        <v>67860</v>
      </c>
      <c r="AI1620" s="46">
        <f t="shared" si="285"/>
        <v>33007</v>
      </c>
      <c r="AJ1620" t="s">
        <v>1259</v>
      </c>
    </row>
    <row r="1621" spans="1:36" hidden="1" outlineLevel="1" x14ac:dyDescent="0.2">
      <c r="A1621" t="s">
        <v>2015</v>
      </c>
      <c r="B1621" s="11"/>
      <c r="C1621" s="1">
        <v>0</v>
      </c>
      <c r="D1621" s="1">
        <v>0</v>
      </c>
      <c r="AA1621" t="s">
        <v>408</v>
      </c>
      <c r="AB1621" t="e">
        <f>#REF!</f>
        <v>#REF!</v>
      </c>
      <c r="AE1621" s="40">
        <v>33</v>
      </c>
      <c r="AF1621" s="42">
        <v>7</v>
      </c>
      <c r="AG1621" s="42">
        <v>175</v>
      </c>
      <c r="AH1621" s="46">
        <v>68500</v>
      </c>
      <c r="AI1621" s="46">
        <f t="shared" si="285"/>
        <v>33007</v>
      </c>
      <c r="AJ1621" t="s">
        <v>1322</v>
      </c>
    </row>
    <row r="1622" spans="1:36" hidden="1" outlineLevel="1" x14ac:dyDescent="0.2">
      <c r="A1622" t="s">
        <v>2541</v>
      </c>
      <c r="B1622" s="11"/>
      <c r="C1622" s="1">
        <v>2</v>
      </c>
      <c r="D1622" s="1">
        <v>2</v>
      </c>
      <c r="AA1622" t="s">
        <v>408</v>
      </c>
      <c r="AB1622" t="e">
        <f>#REF!</f>
        <v>#REF!</v>
      </c>
      <c r="AE1622" s="40">
        <v>33</v>
      </c>
      <c r="AF1622" s="42">
        <v>7</v>
      </c>
      <c r="AG1622" s="42">
        <v>200</v>
      </c>
      <c r="AH1622" s="46">
        <v>74500</v>
      </c>
      <c r="AI1622" s="46">
        <f t="shared" si="285"/>
        <v>33007</v>
      </c>
      <c r="AJ1622" t="s">
        <v>1207</v>
      </c>
    </row>
    <row r="1623" spans="1:36" hidden="1" outlineLevel="1" x14ac:dyDescent="0.2">
      <c r="A1623" t="s">
        <v>1970</v>
      </c>
      <c r="B1623" s="11"/>
      <c r="C1623" s="1">
        <v>0</v>
      </c>
      <c r="D1623" s="1">
        <v>0</v>
      </c>
      <c r="AA1623" t="s">
        <v>408</v>
      </c>
      <c r="AB1623" t="e">
        <f>#REF!</f>
        <v>#REF!</v>
      </c>
      <c r="AE1623" s="40">
        <v>33</v>
      </c>
      <c r="AF1623" s="42">
        <v>7</v>
      </c>
      <c r="AG1623" s="42">
        <v>205</v>
      </c>
      <c r="AH1623" s="46">
        <v>76580</v>
      </c>
      <c r="AI1623" s="46">
        <f t="shared" si="285"/>
        <v>33007</v>
      </c>
      <c r="AJ1623" t="s">
        <v>1259</v>
      </c>
    </row>
    <row r="1624" spans="1:36" hidden="1" outlineLevel="1" x14ac:dyDescent="0.2">
      <c r="B1624" s="11"/>
    </row>
    <row r="1625" spans="1:36" hidden="1" outlineLevel="1" x14ac:dyDescent="0.2">
      <c r="A1625" s="22" t="s">
        <v>668</v>
      </c>
    </row>
    <row r="1626" spans="1:36" hidden="1" outlineLevel="1" x14ac:dyDescent="0.2">
      <c r="A1626" t="s">
        <v>2371</v>
      </c>
      <c r="C1626" s="1">
        <v>8</v>
      </c>
      <c r="D1626" s="1">
        <v>6</v>
      </c>
      <c r="AA1626" t="s">
        <v>775</v>
      </c>
      <c r="AE1626" s="40">
        <v>50</v>
      </c>
      <c r="AF1626" s="42">
        <v>9</v>
      </c>
      <c r="AG1626" s="42">
        <v>5</v>
      </c>
      <c r="AH1626" s="46">
        <v>2125</v>
      </c>
      <c r="AI1626" s="46">
        <f t="shared" si="285"/>
        <v>50009</v>
      </c>
      <c r="AJ1626" t="s">
        <v>1376</v>
      </c>
    </row>
    <row r="1627" spans="1:36" hidden="1" outlineLevel="1" x14ac:dyDescent="0.2">
      <c r="A1627" t="s">
        <v>1935</v>
      </c>
      <c r="C1627" s="1">
        <v>0</v>
      </c>
      <c r="D1627" s="1">
        <v>0</v>
      </c>
      <c r="AA1627" t="s">
        <v>775</v>
      </c>
      <c r="AE1627" s="40">
        <v>50</v>
      </c>
      <c r="AF1627" s="42">
        <v>9</v>
      </c>
      <c r="AG1627" s="42">
        <v>10</v>
      </c>
      <c r="AH1627" s="46">
        <v>2162</v>
      </c>
      <c r="AI1627" s="46">
        <f t="shared" si="285"/>
        <v>50009</v>
      </c>
      <c r="AJ1627" t="s">
        <v>663</v>
      </c>
    </row>
    <row r="1628" spans="1:36" hidden="1" outlineLevel="1" x14ac:dyDescent="0.2">
      <c r="A1628" t="s">
        <v>2756</v>
      </c>
      <c r="C1628" s="1">
        <v>12</v>
      </c>
      <c r="D1628" s="1">
        <v>11</v>
      </c>
      <c r="AA1628" t="s">
        <v>2987</v>
      </c>
      <c r="AE1628" s="40">
        <v>50</v>
      </c>
      <c r="AF1628" s="42">
        <v>7</v>
      </c>
      <c r="AG1628" s="42">
        <v>10</v>
      </c>
      <c r="AH1628" s="46">
        <v>10300</v>
      </c>
      <c r="AI1628" s="46">
        <f t="shared" si="285"/>
        <v>50007</v>
      </c>
      <c r="AJ1628" t="s">
        <v>663</v>
      </c>
    </row>
    <row r="1629" spans="1:36" hidden="1" outlineLevel="1" x14ac:dyDescent="0.2">
      <c r="A1629" t="s">
        <v>2520</v>
      </c>
      <c r="C1629" s="1">
        <v>33</v>
      </c>
      <c r="D1629" s="1">
        <v>26</v>
      </c>
      <c r="AA1629" t="s">
        <v>775</v>
      </c>
      <c r="AE1629" s="40">
        <v>50</v>
      </c>
      <c r="AF1629" s="42">
        <v>9</v>
      </c>
      <c r="AG1629" s="42">
        <v>45</v>
      </c>
      <c r="AH1629" s="46">
        <v>25975</v>
      </c>
      <c r="AI1629" s="46">
        <f t="shared" si="285"/>
        <v>50009</v>
      </c>
      <c r="AJ1629" t="s">
        <v>1376</v>
      </c>
    </row>
    <row r="1630" spans="1:36" hidden="1" outlineLevel="1" x14ac:dyDescent="0.2">
      <c r="A1630" t="s">
        <v>2996</v>
      </c>
      <c r="C1630" s="1">
        <v>16</v>
      </c>
      <c r="D1630" s="1">
        <v>12</v>
      </c>
      <c r="AA1630" t="s">
        <v>876</v>
      </c>
      <c r="AE1630" s="40">
        <v>50</v>
      </c>
      <c r="AF1630" s="42">
        <v>3</v>
      </c>
      <c r="AG1630" s="42">
        <v>18</v>
      </c>
      <c r="AH1630" s="46">
        <v>27962</v>
      </c>
      <c r="AI1630" s="46">
        <f t="shared" si="285"/>
        <v>50003</v>
      </c>
      <c r="AJ1630" t="s">
        <v>1376</v>
      </c>
    </row>
    <row r="1631" spans="1:36" hidden="1" outlineLevel="1" x14ac:dyDescent="0.2">
      <c r="A1631" t="s">
        <v>2995</v>
      </c>
      <c r="C1631" s="1">
        <v>0</v>
      </c>
      <c r="D1631" s="1">
        <v>0</v>
      </c>
      <c r="AA1631" t="s">
        <v>775</v>
      </c>
      <c r="AE1631" s="40">
        <v>50</v>
      </c>
      <c r="AF1631" s="42">
        <v>9</v>
      </c>
      <c r="AG1631" s="42">
        <v>65</v>
      </c>
      <c r="AH1631" s="46">
        <v>39775</v>
      </c>
      <c r="AI1631" s="46">
        <f t="shared" si="285"/>
        <v>50009</v>
      </c>
      <c r="AJ1631" t="s">
        <v>1376</v>
      </c>
    </row>
    <row r="1632" spans="1:36" hidden="1" outlineLevel="1" x14ac:dyDescent="0.2">
      <c r="A1632" t="s">
        <v>2889</v>
      </c>
      <c r="C1632" s="1">
        <v>5</v>
      </c>
      <c r="D1632" s="1">
        <v>3</v>
      </c>
      <c r="AA1632" t="s">
        <v>1993</v>
      </c>
      <c r="AE1632" s="40">
        <v>50</v>
      </c>
      <c r="AF1632" s="42">
        <v>25</v>
      </c>
      <c r="AG1632" s="42">
        <v>73</v>
      </c>
      <c r="AH1632" s="46">
        <v>65762</v>
      </c>
      <c r="AI1632" s="46">
        <f t="shared" si="285"/>
        <v>50025</v>
      </c>
      <c r="AJ1632" t="s">
        <v>1376</v>
      </c>
    </row>
    <row r="1633" spans="1:36" hidden="1" outlineLevel="1" x14ac:dyDescent="0.2">
      <c r="A1633" t="s">
        <v>2651</v>
      </c>
      <c r="C1633" s="1">
        <v>0</v>
      </c>
      <c r="D1633" s="1">
        <v>0</v>
      </c>
      <c r="AA1633" t="s">
        <v>775</v>
      </c>
      <c r="AE1633" s="40">
        <v>50</v>
      </c>
      <c r="AF1633" s="42">
        <v>9</v>
      </c>
      <c r="AG1633" s="42">
        <v>90</v>
      </c>
      <c r="AH1633" s="46">
        <v>76337</v>
      </c>
      <c r="AI1633" s="46">
        <f t="shared" si="285"/>
        <v>50009</v>
      </c>
      <c r="AJ1633" t="s">
        <v>1322</v>
      </c>
    </row>
    <row r="1634" spans="1:36" hidden="1" outlineLevel="1" x14ac:dyDescent="0.2">
      <c r="A1634" t="s">
        <v>2985</v>
      </c>
      <c r="C1634" s="1">
        <v>10</v>
      </c>
      <c r="D1634" s="1">
        <v>8</v>
      </c>
      <c r="AA1634" t="s">
        <v>775</v>
      </c>
      <c r="AE1634" s="40">
        <v>50</v>
      </c>
      <c r="AF1634" s="42">
        <v>9</v>
      </c>
      <c r="AG1634" s="42">
        <v>95</v>
      </c>
      <c r="AH1634" s="46">
        <v>76562</v>
      </c>
      <c r="AI1634" s="46">
        <f t="shared" si="285"/>
        <v>50009</v>
      </c>
      <c r="AJ1634" t="s">
        <v>663</v>
      </c>
    </row>
    <row r="1635" spans="1:36" hidden="1" outlineLevel="1" x14ac:dyDescent="0.2"/>
    <row r="1636" spans="1:36" hidden="1" outlineLevel="1" x14ac:dyDescent="0.2">
      <c r="A1636" s="22" t="s">
        <v>2984</v>
      </c>
    </row>
    <row r="1637" spans="1:36" hidden="1" outlineLevel="1" x14ac:dyDescent="0.2">
      <c r="A1637" s="11"/>
      <c r="B1637" s="11"/>
      <c r="C1637" s="24"/>
      <c r="D1637" s="24"/>
      <c r="E1637" s="24"/>
      <c r="F1637" s="24"/>
      <c r="G1637" s="24"/>
      <c r="AA1637" s="11"/>
      <c r="AB1637" s="11"/>
      <c r="AJ1637" s="11"/>
    </row>
    <row r="1638" spans="1:36" hidden="1" outlineLevel="1" x14ac:dyDescent="0.2">
      <c r="A1638" t="s">
        <v>2120</v>
      </c>
      <c r="C1638" s="1">
        <v>253</v>
      </c>
      <c r="D1638" s="1">
        <v>187</v>
      </c>
      <c r="AA1638" s="28" t="s">
        <v>2323</v>
      </c>
      <c r="AB1638" s="28"/>
      <c r="AE1638" s="40">
        <v>23</v>
      </c>
      <c r="AF1638" s="42">
        <v>19</v>
      </c>
      <c r="AG1638" s="42">
        <v>7</v>
      </c>
      <c r="AH1638" s="46">
        <v>1500</v>
      </c>
      <c r="AI1638" s="46">
        <f t="shared" si="285"/>
        <v>23019</v>
      </c>
      <c r="AJ1638" t="s">
        <v>882</v>
      </c>
    </row>
    <row r="1639" spans="1:36" hidden="1" outlineLevel="1" x14ac:dyDescent="0.2">
      <c r="A1639" t="s">
        <v>2973</v>
      </c>
      <c r="C1639" s="1">
        <v>83</v>
      </c>
      <c r="D1639" s="1">
        <v>66</v>
      </c>
      <c r="AA1639" s="28" t="s">
        <v>1831</v>
      </c>
      <c r="AB1639" s="28"/>
      <c r="AE1639" s="40">
        <v>23</v>
      </c>
      <c r="AF1639" s="42">
        <v>21</v>
      </c>
      <c r="AG1639" s="42">
        <v>20</v>
      </c>
      <c r="AH1639" s="46">
        <v>5560</v>
      </c>
      <c r="AI1639" s="46">
        <f t="shared" si="285"/>
        <v>23021</v>
      </c>
      <c r="AJ1639" t="s">
        <v>882</v>
      </c>
    </row>
    <row r="1640" spans="1:36" hidden="1" outlineLevel="1" x14ac:dyDescent="0.2">
      <c r="A1640" t="s">
        <v>2166</v>
      </c>
      <c r="C1640" s="1">
        <v>95</v>
      </c>
      <c r="D1640" s="1">
        <v>84</v>
      </c>
      <c r="AA1640" s="28" t="s">
        <v>2662</v>
      </c>
      <c r="AB1640" s="28"/>
      <c r="AE1640" s="40">
        <v>23</v>
      </c>
      <c r="AF1640" s="42">
        <v>3</v>
      </c>
      <c r="AG1640" s="42">
        <v>57</v>
      </c>
      <c r="AH1640" s="46">
        <v>11785</v>
      </c>
      <c r="AI1640" s="46">
        <f t="shared" si="285"/>
        <v>23003</v>
      </c>
      <c r="AJ1640" t="s">
        <v>882</v>
      </c>
    </row>
    <row r="1641" spans="1:36" hidden="1" outlineLevel="1" x14ac:dyDescent="0.2">
      <c r="A1641" t="s">
        <v>2794</v>
      </c>
      <c r="C1641" s="1">
        <v>138</v>
      </c>
      <c r="D1641" s="1">
        <v>105</v>
      </c>
      <c r="AA1641" s="28" t="s">
        <v>548</v>
      </c>
      <c r="AB1641" s="28"/>
      <c r="AE1641" s="40">
        <v>23</v>
      </c>
      <c r="AF1641" s="42">
        <v>9</v>
      </c>
      <c r="AG1641" s="42">
        <v>42</v>
      </c>
      <c r="AH1641" s="46">
        <v>11800</v>
      </c>
      <c r="AI1641" s="46">
        <f t="shared" si="285"/>
        <v>23009</v>
      </c>
      <c r="AJ1641" t="s">
        <v>882</v>
      </c>
    </row>
    <row r="1642" spans="1:36" hidden="1" outlineLevel="1" x14ac:dyDescent="0.2">
      <c r="A1642" t="s">
        <v>2744</v>
      </c>
      <c r="C1642" s="1">
        <v>336</v>
      </c>
      <c r="D1642" s="1">
        <v>271</v>
      </c>
      <c r="AA1642" s="28" t="s">
        <v>1668</v>
      </c>
      <c r="AB1642" s="28"/>
      <c r="AE1642" s="40">
        <v>23</v>
      </c>
      <c r="AF1642" s="42">
        <v>25</v>
      </c>
      <c r="AG1642" s="42">
        <v>37</v>
      </c>
      <c r="AH1642" s="46">
        <v>11820</v>
      </c>
      <c r="AI1642" s="46">
        <f t="shared" si="285"/>
        <v>23025</v>
      </c>
      <c r="AJ1642" t="s">
        <v>882</v>
      </c>
    </row>
    <row r="1643" spans="1:36" hidden="1" outlineLevel="1" x14ac:dyDescent="0.2">
      <c r="A1643" t="s">
        <v>2344</v>
      </c>
      <c r="C1643" s="1">
        <v>0</v>
      </c>
      <c r="D1643" s="1">
        <v>0</v>
      </c>
      <c r="AA1643" s="28" t="s">
        <v>1614</v>
      </c>
      <c r="AB1643" s="28"/>
      <c r="AE1643" s="40">
        <v>23</v>
      </c>
      <c r="AF1643" s="42">
        <v>13</v>
      </c>
      <c r="AG1643" s="42">
        <v>13</v>
      </c>
      <c r="AH1643" s="46">
        <v>15125</v>
      </c>
      <c r="AI1643" s="46">
        <f t="shared" si="285"/>
        <v>23013</v>
      </c>
      <c r="AJ1643" t="s">
        <v>882</v>
      </c>
    </row>
    <row r="1644" spans="1:36" hidden="1" outlineLevel="1" x14ac:dyDescent="0.2">
      <c r="A1644" t="s">
        <v>2690</v>
      </c>
      <c r="C1644" s="1">
        <v>526</v>
      </c>
      <c r="D1644" s="1">
        <v>387</v>
      </c>
      <c r="AA1644" s="28" t="s">
        <v>1057</v>
      </c>
      <c r="AB1644" s="28"/>
      <c r="AE1644" s="40">
        <v>23</v>
      </c>
      <c r="AF1644" s="42">
        <v>7</v>
      </c>
      <c r="AG1644" s="42">
        <v>27</v>
      </c>
      <c r="AH1644" s="46">
        <v>19865</v>
      </c>
      <c r="AI1644" s="46">
        <f t="shared" si="285"/>
        <v>23007</v>
      </c>
      <c r="AJ1644" t="s">
        <v>882</v>
      </c>
    </row>
    <row r="1645" spans="1:36" hidden="1" outlineLevel="1" x14ac:dyDescent="0.2">
      <c r="A1645" t="s">
        <v>2216</v>
      </c>
      <c r="C1645" s="1">
        <v>324</v>
      </c>
      <c r="D1645" s="1">
        <v>232</v>
      </c>
      <c r="AA1645" s="28" t="s">
        <v>2323</v>
      </c>
      <c r="AB1645" s="28"/>
      <c r="AE1645" s="40">
        <v>23</v>
      </c>
      <c r="AF1645" s="42">
        <v>19</v>
      </c>
      <c r="AG1645" s="42">
        <v>83</v>
      </c>
      <c r="AH1645" s="46">
        <v>19868</v>
      </c>
      <c r="AI1645" s="46">
        <f t="shared" si="285"/>
        <v>23019</v>
      </c>
      <c r="AJ1645" t="s">
        <v>882</v>
      </c>
    </row>
    <row r="1646" spans="1:36" hidden="1" outlineLevel="1" x14ac:dyDescent="0.2">
      <c r="A1646" t="s">
        <v>2500</v>
      </c>
      <c r="C1646" s="1">
        <v>768</v>
      </c>
      <c r="D1646" s="1">
        <v>578</v>
      </c>
      <c r="AA1646" s="28" t="s">
        <v>636</v>
      </c>
      <c r="AB1646" s="28"/>
      <c r="AE1646" s="40">
        <v>23</v>
      </c>
      <c r="AF1646" s="42">
        <v>29</v>
      </c>
      <c r="AG1646" s="42">
        <v>93</v>
      </c>
      <c r="AH1646" s="46">
        <v>19870</v>
      </c>
      <c r="AI1646" s="46">
        <f t="shared" si="285"/>
        <v>23029</v>
      </c>
      <c r="AJ1646" t="s">
        <v>882</v>
      </c>
    </row>
    <row r="1647" spans="1:36" hidden="1" outlineLevel="1" x14ac:dyDescent="0.2">
      <c r="A1647" t="s">
        <v>1438</v>
      </c>
      <c r="C1647" s="1">
        <v>73</v>
      </c>
      <c r="D1647" s="1">
        <v>60</v>
      </c>
      <c r="AA1647" s="28" t="s">
        <v>548</v>
      </c>
      <c r="AB1647" s="28"/>
      <c r="AE1647" s="40">
        <v>23</v>
      </c>
      <c r="AF1647" s="42">
        <v>9</v>
      </c>
      <c r="AG1647" s="42">
        <v>62</v>
      </c>
      <c r="AH1647" s="46">
        <v>20405</v>
      </c>
      <c r="AI1647" s="46">
        <f t="shared" si="285"/>
        <v>23009</v>
      </c>
      <c r="AJ1647" t="s">
        <v>882</v>
      </c>
    </row>
    <row r="1648" spans="1:36" hidden="1" outlineLevel="1" x14ac:dyDescent="0.2">
      <c r="A1648" t="s">
        <v>2818</v>
      </c>
      <c r="C1648" s="1">
        <v>1</v>
      </c>
      <c r="D1648" s="1">
        <v>1</v>
      </c>
      <c r="AA1648" s="28" t="s">
        <v>1492</v>
      </c>
      <c r="AB1648" s="28"/>
      <c r="AE1648" s="40">
        <v>23</v>
      </c>
      <c r="AF1648" s="42">
        <v>15</v>
      </c>
      <c r="AG1648" s="42">
        <v>45</v>
      </c>
      <c r="AH1648" s="46">
        <v>32715</v>
      </c>
      <c r="AI1648" s="46">
        <f t="shared" si="285"/>
        <v>23015</v>
      </c>
      <c r="AJ1648" t="s">
        <v>2965</v>
      </c>
    </row>
    <row r="1649" spans="1:36" hidden="1" outlineLevel="1" x14ac:dyDescent="0.2">
      <c r="A1649" t="s">
        <v>2372</v>
      </c>
      <c r="C1649" s="1">
        <v>41</v>
      </c>
      <c r="D1649" s="1">
        <v>30</v>
      </c>
      <c r="AA1649" s="28" t="s">
        <v>1057</v>
      </c>
      <c r="AB1649" s="28"/>
      <c r="AE1649" s="40">
        <v>23</v>
      </c>
      <c r="AF1649" s="42">
        <v>7</v>
      </c>
      <c r="AG1649" s="42">
        <v>67</v>
      </c>
      <c r="AH1649" s="46">
        <v>51400</v>
      </c>
      <c r="AI1649" s="46">
        <f t="shared" si="285"/>
        <v>23007</v>
      </c>
      <c r="AJ1649" t="s">
        <v>882</v>
      </c>
    </row>
    <row r="1650" spans="1:36" hidden="1" outlineLevel="1" x14ac:dyDescent="0.2">
      <c r="A1650" t="s">
        <v>2911</v>
      </c>
      <c r="C1650" s="1">
        <v>17</v>
      </c>
      <c r="D1650" s="1">
        <v>16</v>
      </c>
      <c r="AA1650" s="28" t="s">
        <v>2232</v>
      </c>
      <c r="AB1650" s="28"/>
      <c r="AE1650" s="40">
        <v>23</v>
      </c>
      <c r="AF1650" s="42">
        <v>17</v>
      </c>
      <c r="AG1650" s="42">
        <v>102</v>
      </c>
      <c r="AH1650" s="46">
        <v>52575</v>
      </c>
      <c r="AI1650" s="46">
        <f t="shared" si="285"/>
        <v>23017</v>
      </c>
      <c r="AJ1650" t="s">
        <v>882</v>
      </c>
    </row>
    <row r="1651" spans="1:36" hidden="1" outlineLevel="1" x14ac:dyDescent="0.2">
      <c r="A1651" t="s">
        <v>2843</v>
      </c>
      <c r="C1651" s="1">
        <v>443</v>
      </c>
      <c r="D1651" s="1">
        <v>375</v>
      </c>
      <c r="AA1651" s="28" t="s">
        <v>2323</v>
      </c>
      <c r="AB1651" s="28"/>
      <c r="AE1651" s="40">
        <v>23</v>
      </c>
      <c r="AF1651" s="42">
        <v>19</v>
      </c>
      <c r="AG1651" s="42">
        <v>237</v>
      </c>
      <c r="AH1651" s="46">
        <v>52710</v>
      </c>
      <c r="AI1651" s="46">
        <f t="shared" si="285"/>
        <v>23019</v>
      </c>
      <c r="AJ1651" t="s">
        <v>882</v>
      </c>
    </row>
    <row r="1652" spans="1:36" hidden="1" outlineLevel="1" x14ac:dyDescent="0.2">
      <c r="A1652" t="s">
        <v>2524</v>
      </c>
      <c r="C1652" s="1">
        <v>547</v>
      </c>
      <c r="D1652" s="1">
        <v>425</v>
      </c>
      <c r="AA1652" s="28" t="s">
        <v>636</v>
      </c>
      <c r="AB1652" s="28"/>
      <c r="AE1652" s="40">
        <v>23</v>
      </c>
      <c r="AF1652" s="42">
        <v>29</v>
      </c>
      <c r="AG1652" s="42">
        <v>157</v>
      </c>
      <c r="AH1652" s="46">
        <v>53500</v>
      </c>
      <c r="AI1652" s="46">
        <f t="shared" si="285"/>
        <v>23029</v>
      </c>
      <c r="AJ1652" t="s">
        <v>882</v>
      </c>
    </row>
    <row r="1653" spans="1:36" hidden="1" outlineLevel="1" x14ac:dyDescent="0.2">
      <c r="A1653" t="s">
        <v>2593</v>
      </c>
      <c r="C1653" s="1">
        <v>347</v>
      </c>
      <c r="D1653" s="1">
        <v>276</v>
      </c>
      <c r="AA1653" s="28" t="s">
        <v>1831</v>
      </c>
      <c r="AB1653" s="28"/>
      <c r="AE1653" s="40">
        <v>23</v>
      </c>
      <c r="AF1653" s="42">
        <v>21</v>
      </c>
      <c r="AG1653" s="42">
        <v>72</v>
      </c>
      <c r="AH1653" s="46">
        <v>51105</v>
      </c>
      <c r="AI1653" s="46">
        <f t="shared" si="285"/>
        <v>23021</v>
      </c>
      <c r="AJ1653" t="s">
        <v>882</v>
      </c>
    </row>
    <row r="1654" spans="1:36" hidden="1" outlineLevel="1" x14ac:dyDescent="0.2">
      <c r="A1654" t="s">
        <v>2866</v>
      </c>
      <c r="C1654" s="1">
        <v>354</v>
      </c>
      <c r="D1654" s="1">
        <v>278</v>
      </c>
      <c r="AA1654" s="28" t="s">
        <v>1668</v>
      </c>
      <c r="AB1654" s="28"/>
      <c r="AE1654" s="40">
        <v>23</v>
      </c>
      <c r="AF1654" s="42">
        <v>25</v>
      </c>
      <c r="AG1654" s="42">
        <v>112</v>
      </c>
      <c r="AH1654" s="46">
        <v>51114</v>
      </c>
      <c r="AI1654" s="46">
        <f t="shared" si="285"/>
        <v>23025</v>
      </c>
      <c r="AJ1654" t="s">
        <v>882</v>
      </c>
    </row>
    <row r="1655" spans="1:36" hidden="1" outlineLevel="1" x14ac:dyDescent="0.2">
      <c r="A1655" t="s">
        <v>2952</v>
      </c>
      <c r="C1655" s="1">
        <v>27</v>
      </c>
      <c r="D1655" s="1">
        <v>25</v>
      </c>
      <c r="AA1655" s="28" t="s">
        <v>2662</v>
      </c>
      <c r="AB1655" s="28"/>
      <c r="AE1655" s="40">
        <v>23</v>
      </c>
      <c r="AF1655" s="42">
        <v>3</v>
      </c>
      <c r="AG1655" s="42">
        <v>237</v>
      </c>
      <c r="AH1655" s="46">
        <v>53602</v>
      </c>
      <c r="AI1655" s="46">
        <f t="shared" si="285"/>
        <v>23003</v>
      </c>
      <c r="AJ1655" t="s">
        <v>882</v>
      </c>
    </row>
    <row r="1656" spans="1:36" hidden="1" outlineLevel="1" x14ac:dyDescent="0.2">
      <c r="A1656" t="s">
        <v>1906</v>
      </c>
      <c r="C1656" s="1">
        <v>4</v>
      </c>
      <c r="D1656" s="1">
        <v>4</v>
      </c>
      <c r="AA1656" s="28" t="s">
        <v>548</v>
      </c>
      <c r="AB1656" s="28"/>
      <c r="AE1656" s="40">
        <v>23</v>
      </c>
      <c r="AF1656" s="42">
        <v>9</v>
      </c>
      <c r="AG1656" s="42">
        <v>102</v>
      </c>
      <c r="AH1656" s="46">
        <v>53620</v>
      </c>
      <c r="AI1656" s="46">
        <f t="shared" si="285"/>
        <v>23009</v>
      </c>
      <c r="AJ1656" t="s">
        <v>882</v>
      </c>
    </row>
    <row r="1657" spans="1:36" hidden="1" outlineLevel="1" x14ac:dyDescent="0.2">
      <c r="A1657" t="s">
        <v>2020</v>
      </c>
      <c r="C1657" s="1">
        <v>159</v>
      </c>
      <c r="D1657" s="1">
        <v>131</v>
      </c>
      <c r="AA1657" s="28" t="s">
        <v>1831</v>
      </c>
      <c r="AB1657" s="28"/>
      <c r="AE1657" s="40">
        <v>23</v>
      </c>
      <c r="AF1657" s="42">
        <v>21</v>
      </c>
      <c r="AG1657" s="42">
        <v>73</v>
      </c>
      <c r="AH1657" s="46">
        <v>53628</v>
      </c>
      <c r="AI1657" s="46">
        <f t="shared" si="285"/>
        <v>23021</v>
      </c>
      <c r="AJ1657" t="s">
        <v>882</v>
      </c>
    </row>
    <row r="1658" spans="1:36" hidden="1" outlineLevel="1" x14ac:dyDescent="0.2">
      <c r="A1658" t="s">
        <v>2071</v>
      </c>
      <c r="C1658" s="1">
        <v>46</v>
      </c>
      <c r="D1658" s="1">
        <v>35</v>
      </c>
      <c r="AA1658" s="28" t="s">
        <v>1668</v>
      </c>
      <c r="AB1658" s="28"/>
      <c r="AE1658" s="40">
        <v>23</v>
      </c>
      <c r="AF1658" s="42">
        <v>25</v>
      </c>
      <c r="AG1658" s="42">
        <v>113</v>
      </c>
      <c r="AH1658" s="46">
        <v>53636</v>
      </c>
      <c r="AI1658" s="46">
        <f t="shared" si="285"/>
        <v>23025</v>
      </c>
      <c r="AJ1658" t="s">
        <v>882</v>
      </c>
    </row>
    <row r="1659" spans="1:36" hidden="1" outlineLevel="1" x14ac:dyDescent="0.2">
      <c r="A1659" t="s">
        <v>2549</v>
      </c>
      <c r="C1659" s="1">
        <v>676</v>
      </c>
      <c r="D1659" s="1">
        <v>402</v>
      </c>
      <c r="AA1659" s="28" t="s">
        <v>636</v>
      </c>
      <c r="AB1659" s="28"/>
      <c r="AE1659" s="40">
        <v>23</v>
      </c>
      <c r="AF1659" s="42">
        <v>29</v>
      </c>
      <c r="AG1659" s="42">
        <v>158</v>
      </c>
      <c r="AH1659" s="46">
        <v>57082</v>
      </c>
      <c r="AI1659" s="46">
        <f t="shared" si="285"/>
        <v>23029</v>
      </c>
      <c r="AJ1659" t="s">
        <v>2382</v>
      </c>
    </row>
    <row r="1660" spans="1:36" hidden="1" outlineLevel="1" x14ac:dyDescent="0.2">
      <c r="A1660" t="s">
        <v>1516</v>
      </c>
      <c r="C1660" s="1">
        <v>640</v>
      </c>
      <c r="D1660" s="1">
        <v>415</v>
      </c>
      <c r="AA1660" s="28" t="s">
        <v>636</v>
      </c>
      <c r="AB1660" s="28"/>
      <c r="AE1660" s="40">
        <v>23</v>
      </c>
      <c r="AF1660" s="42">
        <v>29</v>
      </c>
      <c r="AG1660" s="42">
        <v>159</v>
      </c>
      <c r="AH1660" s="46">
        <v>57090</v>
      </c>
      <c r="AI1660" s="46">
        <f t="shared" si="285"/>
        <v>23029</v>
      </c>
      <c r="AJ1660" t="s">
        <v>2382</v>
      </c>
    </row>
    <row r="1661" spans="1:36" hidden="1" outlineLevel="1" x14ac:dyDescent="0.2">
      <c r="A1661" t="s">
        <v>2649</v>
      </c>
      <c r="C1661" s="1">
        <v>0</v>
      </c>
      <c r="D1661" s="1">
        <v>0</v>
      </c>
      <c r="AA1661" s="28" t="s">
        <v>2662</v>
      </c>
      <c r="AB1661" s="28"/>
      <c r="AE1661" s="40">
        <v>23</v>
      </c>
      <c r="AF1661" s="42">
        <v>3</v>
      </c>
      <c r="AG1661" s="42">
        <v>253</v>
      </c>
      <c r="AH1661" s="46">
        <v>57936</v>
      </c>
      <c r="AI1661" s="46">
        <f t="shared" si="285"/>
        <v>23003</v>
      </c>
      <c r="AJ1661" t="s">
        <v>2382</v>
      </c>
    </row>
    <row r="1662" spans="1:36" hidden="1" outlineLevel="1" x14ac:dyDescent="0.2">
      <c r="A1662" t="s">
        <v>2649</v>
      </c>
      <c r="C1662" s="1">
        <v>562</v>
      </c>
      <c r="D1662" s="1">
        <v>375</v>
      </c>
      <c r="AA1662" s="28" t="s">
        <v>2323</v>
      </c>
      <c r="AB1662" s="28"/>
      <c r="AE1662" s="40">
        <v>23</v>
      </c>
      <c r="AF1662" s="42">
        <v>19</v>
      </c>
      <c r="AG1662" s="42">
        <v>262</v>
      </c>
      <c r="AH1662" s="46">
        <v>57937</v>
      </c>
      <c r="AI1662" s="46">
        <f t="shared" si="285"/>
        <v>23019</v>
      </c>
      <c r="AJ1662" t="s">
        <v>2382</v>
      </c>
    </row>
    <row r="1663" spans="1:36" hidden="1" outlineLevel="1" x14ac:dyDescent="0.2">
      <c r="A1663" t="s">
        <v>47</v>
      </c>
      <c r="AA1663" s="28" t="s">
        <v>1193</v>
      </c>
      <c r="AB1663" s="28"/>
      <c r="AE1663" s="40">
        <v>23</v>
      </c>
      <c r="AF1663" s="42">
        <v>23</v>
      </c>
      <c r="AG1663" s="42">
        <v>28</v>
      </c>
      <c r="AH1663" s="46">
        <v>58070</v>
      </c>
      <c r="AI1663" s="46">
        <f t="shared" si="285"/>
        <v>23023</v>
      </c>
      <c r="AJ1663" t="s">
        <v>882</v>
      </c>
    </row>
    <row r="1664" spans="1:36" hidden="1" outlineLevel="1" x14ac:dyDescent="0.2">
      <c r="A1664" t="s">
        <v>3000</v>
      </c>
      <c r="C1664" s="1">
        <v>45</v>
      </c>
      <c r="D1664" s="1">
        <v>38</v>
      </c>
      <c r="AA1664" s="28" t="s">
        <v>1668</v>
      </c>
      <c r="AB1664" s="28"/>
      <c r="AE1664" s="40">
        <v>23</v>
      </c>
      <c r="AF1664" s="42">
        <v>25</v>
      </c>
      <c r="AG1664" s="42">
        <v>137</v>
      </c>
      <c r="AH1664" s="46">
        <v>67238</v>
      </c>
      <c r="AI1664" s="46">
        <f t="shared" si="285"/>
        <v>23025</v>
      </c>
      <c r="AJ1664" t="s">
        <v>882</v>
      </c>
    </row>
    <row r="1665" spans="1:36" hidden="1" outlineLevel="1" x14ac:dyDescent="0.2">
      <c r="A1665" t="s">
        <v>2314</v>
      </c>
      <c r="C1665" s="1">
        <v>486</v>
      </c>
      <c r="D1665" s="1">
        <v>363</v>
      </c>
      <c r="AA1665" s="28" t="s">
        <v>2662</v>
      </c>
      <c r="AB1665" s="28"/>
      <c r="AE1665" s="40">
        <v>23</v>
      </c>
      <c r="AF1665" s="42">
        <v>3</v>
      </c>
      <c r="AG1665" s="42">
        <v>297</v>
      </c>
      <c r="AH1665" s="46">
        <v>69930</v>
      </c>
      <c r="AI1665" s="46">
        <f t="shared" si="285"/>
        <v>23003</v>
      </c>
      <c r="AJ1665" t="s">
        <v>882</v>
      </c>
    </row>
    <row r="1666" spans="1:36" hidden="1" outlineLevel="1" x14ac:dyDescent="0.2">
      <c r="A1666" t="s">
        <v>2566</v>
      </c>
      <c r="C1666" s="1">
        <v>70</v>
      </c>
      <c r="D1666" s="1">
        <v>48</v>
      </c>
      <c r="AA1666" s="28" t="s">
        <v>1057</v>
      </c>
      <c r="AB1666" s="28"/>
      <c r="AE1666" s="40">
        <v>23</v>
      </c>
      <c r="AF1666" s="42">
        <v>7</v>
      </c>
      <c r="AG1666" s="42">
        <v>87</v>
      </c>
      <c r="AH1666" s="46">
        <v>70760</v>
      </c>
      <c r="AI1666" s="46">
        <f t="shared" si="285"/>
        <v>23007</v>
      </c>
      <c r="AJ1666" t="s">
        <v>882</v>
      </c>
    </row>
    <row r="1667" spans="1:36" hidden="1" outlineLevel="1" x14ac:dyDescent="0.2">
      <c r="A1667" t="s">
        <v>2781</v>
      </c>
      <c r="C1667" s="1">
        <v>515</v>
      </c>
      <c r="D1667" s="1">
        <v>386</v>
      </c>
      <c r="AA1667" s="28" t="s">
        <v>2232</v>
      </c>
      <c r="AB1667" s="28"/>
      <c r="AE1667" s="40">
        <v>23</v>
      </c>
      <c r="AF1667" s="42">
        <v>17</v>
      </c>
      <c r="AG1667" s="42">
        <v>138</v>
      </c>
      <c r="AH1667" s="46">
        <v>71755</v>
      </c>
      <c r="AI1667" s="46">
        <f t="shared" si="285"/>
        <v>23017</v>
      </c>
      <c r="AJ1667" t="s">
        <v>882</v>
      </c>
    </row>
    <row r="1668" spans="1:36" hidden="1" outlineLevel="1" x14ac:dyDescent="0.2">
      <c r="A1668" t="s">
        <v>2999</v>
      </c>
      <c r="C1668" s="1">
        <v>254</v>
      </c>
      <c r="D1668" s="1">
        <v>196</v>
      </c>
      <c r="AA1668" s="28" t="s">
        <v>1831</v>
      </c>
      <c r="AB1668" s="28"/>
      <c r="AE1668" s="40">
        <v>23</v>
      </c>
      <c r="AF1668" s="42">
        <v>21</v>
      </c>
      <c r="AG1668" s="42">
        <v>93</v>
      </c>
      <c r="AH1668" s="46">
        <v>70655</v>
      </c>
      <c r="AI1668" s="46">
        <f t="shared" si="285"/>
        <v>23021</v>
      </c>
      <c r="AJ1668" t="s">
        <v>882</v>
      </c>
    </row>
    <row r="1669" spans="1:36" hidden="1" outlineLevel="1" x14ac:dyDescent="0.2">
      <c r="A1669" t="s">
        <v>2780</v>
      </c>
      <c r="C1669" s="1">
        <v>615</v>
      </c>
      <c r="D1669" s="1">
        <v>508</v>
      </c>
      <c r="AA1669" s="28" t="s">
        <v>2662</v>
      </c>
      <c r="AB1669" s="28"/>
      <c r="AE1669" s="40">
        <v>23</v>
      </c>
      <c r="AF1669" s="42">
        <v>3</v>
      </c>
      <c r="AG1669" s="42">
        <v>298</v>
      </c>
      <c r="AH1669" s="46">
        <v>73472</v>
      </c>
      <c r="AI1669" s="46">
        <f t="shared" si="285"/>
        <v>23003</v>
      </c>
      <c r="AJ1669" t="s">
        <v>882</v>
      </c>
    </row>
    <row r="1670" spans="1:36" hidden="1" outlineLevel="1" x14ac:dyDescent="0.2">
      <c r="A1670" t="s">
        <v>2385</v>
      </c>
      <c r="C1670" s="1">
        <v>2</v>
      </c>
      <c r="D1670" s="1">
        <v>2</v>
      </c>
      <c r="AA1670" s="28" t="s">
        <v>2323</v>
      </c>
      <c r="AB1670" s="28"/>
      <c r="AE1670" s="40">
        <v>23</v>
      </c>
      <c r="AF1670" s="42">
        <v>19</v>
      </c>
      <c r="AG1670" s="42">
        <v>293</v>
      </c>
      <c r="AH1670" s="46">
        <v>78015</v>
      </c>
      <c r="AI1670" s="46">
        <f>AE1670*1000+AF1670</f>
        <v>23019</v>
      </c>
      <c r="AJ1670" t="s">
        <v>882</v>
      </c>
    </row>
    <row r="1671" spans="1:36" hidden="1" outlineLevel="1" x14ac:dyDescent="0.2">
      <c r="A1671" t="s">
        <v>2923</v>
      </c>
      <c r="C1671" s="1">
        <v>31</v>
      </c>
      <c r="D1671" s="1">
        <v>25</v>
      </c>
      <c r="AA1671" s="11" t="s">
        <v>2828</v>
      </c>
      <c r="AB1671" s="11"/>
      <c r="AE1671" s="40">
        <v>23</v>
      </c>
      <c r="AF1671" s="42">
        <v>11</v>
      </c>
      <c r="AG1671" s="42">
        <v>107</v>
      </c>
      <c r="AH1671" s="46">
        <v>78190</v>
      </c>
      <c r="AI1671" s="46">
        <f>AE1671*1000+AF1671</f>
        <v>23011</v>
      </c>
      <c r="AJ1671" t="s">
        <v>882</v>
      </c>
    </row>
    <row r="1672" spans="1:36" hidden="1" outlineLevel="1" x14ac:dyDescent="0.2">
      <c r="A1672" t="s">
        <v>1369</v>
      </c>
      <c r="C1672" s="1">
        <v>0</v>
      </c>
      <c r="D1672" s="1">
        <v>0</v>
      </c>
      <c r="AA1672" s="28" t="s">
        <v>1057</v>
      </c>
      <c r="AB1672" s="28"/>
      <c r="AE1672" s="40">
        <v>23</v>
      </c>
      <c r="AF1672" s="42">
        <v>7</v>
      </c>
      <c r="AG1672" s="42">
        <v>102</v>
      </c>
      <c r="AH1672" s="46">
        <v>82235</v>
      </c>
      <c r="AI1672" s="46">
        <f>AE1672*1000+AF1672</f>
        <v>23007</v>
      </c>
      <c r="AJ1672" t="s">
        <v>882</v>
      </c>
    </row>
    <row r="1673" spans="1:36" hidden="1" outlineLevel="1" x14ac:dyDescent="0.2">
      <c r="A1673" t="s">
        <v>2047</v>
      </c>
      <c r="C1673" s="1">
        <v>0</v>
      </c>
      <c r="D1673" s="1">
        <v>0</v>
      </c>
      <c r="AA1673" s="28" t="s">
        <v>2323</v>
      </c>
      <c r="AB1673" s="28"/>
      <c r="AE1673" s="40">
        <v>23</v>
      </c>
      <c r="AF1673" s="42">
        <v>19</v>
      </c>
      <c r="AG1673" s="42">
        <v>303</v>
      </c>
      <c r="AH1673" s="46">
        <v>85230</v>
      </c>
      <c r="AI1673" s="46">
        <f>AE1673*1000+AF1673</f>
        <v>23019</v>
      </c>
      <c r="AJ1673" t="s">
        <v>882</v>
      </c>
    </row>
    <row r="1674" spans="1:36" hidden="1" outlineLevel="1" x14ac:dyDescent="0.2">
      <c r="A1674" t="s">
        <v>1907</v>
      </c>
      <c r="C1674" s="1">
        <v>70</v>
      </c>
      <c r="D1674" s="1">
        <v>61</v>
      </c>
      <c r="AA1674" s="28" t="s">
        <v>1057</v>
      </c>
      <c r="AB1674" s="28"/>
      <c r="AE1674" s="40">
        <v>23</v>
      </c>
      <c r="AF1674" s="42">
        <v>7</v>
      </c>
      <c r="AG1674" s="42">
        <v>111</v>
      </c>
      <c r="AH1674" s="46">
        <v>87680</v>
      </c>
      <c r="AI1674" s="46">
        <f>AE1674*1000+AF1674</f>
        <v>23007</v>
      </c>
      <c r="AJ1674" t="s">
        <v>882</v>
      </c>
    </row>
    <row r="1675" spans="1:36" collapsed="1" x14ac:dyDescent="0.2"/>
    <row r="2917" spans="77:80" x14ac:dyDescent="0.2">
      <c r="BY2917" t="e">
        <f>IF($BK2917&lt;&gt;"","",SUMIF(#REF!,$BO2917,#REF!)-N2917)</f>
        <v>#REF!</v>
      </c>
      <c r="BZ2917" t="e">
        <f>IF($BK2917&lt;&gt;"","",SUMIF(#REF!,$BO2917,#REF!)-O2917)</f>
        <v>#REF!</v>
      </c>
      <c r="CA2917" t="e">
        <f>IF($BK2917&lt;&gt;"","",SUMIF(#REF!,$BO2917,#REF!)-P2917)</f>
        <v>#REF!</v>
      </c>
      <c r="CB2917" t="e">
        <f>IF($BK2917&lt;&gt;"","",SUMIF(#REF!,$BO2917,#REF!)-Q2917)</f>
        <v>#REF!</v>
      </c>
    </row>
    <row r="2918" spans="77:80" x14ac:dyDescent="0.2">
      <c r="BY2918" t="e">
        <f>IF($BK2918&lt;&gt;"","",SUMIF(#REF!,$BO2918,#REF!)-N2918)</f>
        <v>#REF!</v>
      </c>
      <c r="BZ2918" t="e">
        <f>IF($BK2918&lt;&gt;"","",SUMIF(#REF!,$BO2918,#REF!)-O2918)</f>
        <v>#REF!</v>
      </c>
      <c r="CA2918" t="e">
        <f>IF($BK2918&lt;&gt;"","",SUMIF(#REF!,$BO2918,#REF!)-P2918)</f>
        <v>#REF!</v>
      </c>
      <c r="CB2918" t="e">
        <f>IF($BK2918&lt;&gt;"","",SUMIF(#REF!,$BO2918,#REF!)-Q2918)</f>
        <v>#REF!</v>
      </c>
    </row>
    <row r="2919" spans="77:80" x14ac:dyDescent="0.2">
      <c r="BY2919" t="e">
        <f>IF($BK2919&lt;&gt;"","",SUMIF(#REF!,$BO2919,#REF!)-N2919)</f>
        <v>#REF!</v>
      </c>
      <c r="BZ2919" t="e">
        <f>IF($BK2919&lt;&gt;"","",SUMIF(#REF!,$BO2919,#REF!)-O2919)</f>
        <v>#REF!</v>
      </c>
      <c r="CA2919" t="e">
        <f>IF($BK2919&lt;&gt;"","",SUMIF(#REF!,$BO2919,#REF!)-P2919)</f>
        <v>#REF!</v>
      </c>
      <c r="CB2919" t="e">
        <f>IF($BK2919&lt;&gt;"","",SUMIF(#REF!,$BO2919,#REF!)-Q2919)</f>
        <v>#REF!</v>
      </c>
    </row>
    <row r="2920" spans="77:80" x14ac:dyDescent="0.2">
      <c r="BY2920" t="e">
        <f>IF($BK2920&lt;&gt;"","",SUMIF(#REF!,$BO2920,#REF!)-N2920)</f>
        <v>#REF!</v>
      </c>
      <c r="BZ2920" t="e">
        <f>IF($BK2920&lt;&gt;"","",SUMIF(#REF!,$BO2920,#REF!)-O2920)</f>
        <v>#REF!</v>
      </c>
      <c r="CA2920" t="e">
        <f>IF($BK2920&lt;&gt;"","",SUMIF(#REF!,$BO2920,#REF!)-P2920)</f>
        <v>#REF!</v>
      </c>
      <c r="CB2920" t="e">
        <f>IF($BK2920&lt;&gt;"","",SUMIF(#REF!,$BO2920,#REF!)-Q2920)</f>
        <v>#REF!</v>
      </c>
    </row>
    <row r="2921" spans="77:80" x14ac:dyDescent="0.2">
      <c r="BY2921" t="e">
        <f>IF($BK2921&lt;&gt;"","",SUMIF(#REF!,$BO2921,#REF!)-N2921)</f>
        <v>#REF!</v>
      </c>
      <c r="BZ2921" t="e">
        <f>IF($BK2921&lt;&gt;"","",SUMIF(#REF!,$BO2921,#REF!)-O2921)</f>
        <v>#REF!</v>
      </c>
      <c r="CA2921" t="e">
        <f>IF($BK2921&lt;&gt;"","",SUMIF(#REF!,$BO2921,#REF!)-P2921)</f>
        <v>#REF!</v>
      </c>
      <c r="CB2921" t="e">
        <f>IF($BK2921&lt;&gt;"","",SUMIF(#REF!,$BO2921,#REF!)-Q2921)</f>
        <v>#REF!</v>
      </c>
    </row>
    <row r="2922" spans="77:80" x14ac:dyDescent="0.2">
      <c r="BY2922" t="e">
        <f>IF($BK2922&lt;&gt;"","",SUMIF(#REF!,$BO2922,#REF!)-N2922)</f>
        <v>#REF!</v>
      </c>
      <c r="BZ2922" t="e">
        <f>IF($BK2922&lt;&gt;"","",SUMIF(#REF!,$BO2922,#REF!)-O2922)</f>
        <v>#REF!</v>
      </c>
      <c r="CA2922" t="e">
        <f>IF($BK2922&lt;&gt;"","",SUMIF(#REF!,$BO2922,#REF!)-P2922)</f>
        <v>#REF!</v>
      </c>
      <c r="CB2922" t="e">
        <f>IF($BK2922&lt;&gt;"","",SUMIF(#REF!,$BO2922,#REF!)-Q2922)</f>
        <v>#REF!</v>
      </c>
    </row>
    <row r="2923" spans="77:80" x14ac:dyDescent="0.2">
      <c r="BY2923" t="e">
        <f>IF($BK2923&lt;&gt;"","",SUMIF(#REF!,$BO2923,#REF!)-N2923)</f>
        <v>#REF!</v>
      </c>
      <c r="BZ2923" t="e">
        <f>IF($BK2923&lt;&gt;"","",SUMIF(#REF!,$BO2923,#REF!)-O2923)</f>
        <v>#REF!</v>
      </c>
      <c r="CA2923" t="e">
        <f>IF($BK2923&lt;&gt;"","",SUMIF(#REF!,$BO2923,#REF!)-P2923)</f>
        <v>#REF!</v>
      </c>
      <c r="CB2923" t="e">
        <f>IF($BK2923&lt;&gt;"","",SUMIF(#REF!,$BO2923,#REF!)-Q2923)</f>
        <v>#REF!</v>
      </c>
    </row>
    <row r="2924" spans="77:80" x14ac:dyDescent="0.2">
      <c r="BY2924" t="e">
        <f>IF($BK2924&lt;&gt;"","",SUMIF(#REF!,$BO2924,#REF!)-N2924)</f>
        <v>#REF!</v>
      </c>
      <c r="BZ2924" t="e">
        <f>IF($BK2924&lt;&gt;"","",SUMIF(#REF!,$BO2924,#REF!)-O2924)</f>
        <v>#REF!</v>
      </c>
      <c r="CA2924" t="e">
        <f>IF($BK2924&lt;&gt;"","",SUMIF(#REF!,$BO2924,#REF!)-P2924)</f>
        <v>#REF!</v>
      </c>
      <c r="CB2924" t="e">
        <f>IF($BK2924&lt;&gt;"","",SUMIF(#REF!,$BO2924,#REF!)-Q2924)</f>
        <v>#REF!</v>
      </c>
    </row>
    <row r="2925" spans="77:80" x14ac:dyDescent="0.2">
      <c r="BY2925" t="e">
        <f>IF($BK2925&lt;&gt;"","",SUMIF(#REF!,$BO2925,#REF!)-N2925)</f>
        <v>#REF!</v>
      </c>
      <c r="BZ2925" t="e">
        <f>IF($BK2925&lt;&gt;"","",SUMIF(#REF!,$BO2925,#REF!)-O2925)</f>
        <v>#REF!</v>
      </c>
      <c r="CA2925" t="e">
        <f>IF($BK2925&lt;&gt;"","",SUMIF(#REF!,$BO2925,#REF!)-P2925)</f>
        <v>#REF!</v>
      </c>
      <c r="CB2925" t="e">
        <f>IF($BK2925&lt;&gt;"","",SUMIF(#REF!,$BO2925,#REF!)-Q2925)</f>
        <v>#REF!</v>
      </c>
    </row>
    <row r="2926" spans="77:80" x14ac:dyDescent="0.2">
      <c r="BY2926" t="e">
        <f>IF($BK2926&lt;&gt;"","",SUMIF(#REF!,$BO2926,#REF!)-N2926)</f>
        <v>#REF!</v>
      </c>
      <c r="BZ2926" t="e">
        <f>IF($BK2926&lt;&gt;"","",SUMIF(#REF!,$BO2926,#REF!)-O2926)</f>
        <v>#REF!</v>
      </c>
      <c r="CA2926" t="e">
        <f>IF($BK2926&lt;&gt;"","",SUMIF(#REF!,$BO2926,#REF!)-P2926)</f>
        <v>#REF!</v>
      </c>
      <c r="CB2926" t="e">
        <f>IF($BK2926&lt;&gt;"","",SUMIF(#REF!,$BO2926,#REF!)-Q2926)</f>
        <v>#REF!</v>
      </c>
    </row>
    <row r="2927" spans="77:80" x14ac:dyDescent="0.2">
      <c r="BY2927" t="e">
        <f>IF($BK2927&lt;&gt;"","",SUMIF(#REF!,$BO2927,#REF!)-N2927)</f>
        <v>#REF!</v>
      </c>
      <c r="BZ2927" t="e">
        <f>IF($BK2927&lt;&gt;"","",SUMIF(#REF!,$BO2927,#REF!)-O2927)</f>
        <v>#REF!</v>
      </c>
      <c r="CA2927" t="e">
        <f>IF($BK2927&lt;&gt;"","",SUMIF(#REF!,$BO2927,#REF!)-P2927)</f>
        <v>#REF!</v>
      </c>
      <c r="CB2927" t="e">
        <f>IF($BK2927&lt;&gt;"","",SUMIF(#REF!,$BO2927,#REF!)-Q2927)</f>
        <v>#REF!</v>
      </c>
    </row>
    <row r="2928" spans="77:80" x14ac:dyDescent="0.2">
      <c r="BY2928" t="e">
        <f>IF($BK2928&lt;&gt;"","",SUMIF(#REF!,$BO2928,#REF!)-N2928)</f>
        <v>#REF!</v>
      </c>
      <c r="BZ2928" t="e">
        <f>IF($BK2928&lt;&gt;"","",SUMIF(#REF!,$BO2928,#REF!)-O2928)</f>
        <v>#REF!</v>
      </c>
      <c r="CA2928" t="e">
        <f>IF($BK2928&lt;&gt;"","",SUMIF(#REF!,$BO2928,#REF!)-P2928)</f>
        <v>#REF!</v>
      </c>
      <c r="CB2928" t="e">
        <f>IF($BK2928&lt;&gt;"","",SUMIF(#REF!,$BO2928,#REF!)-Q2928)</f>
        <v>#REF!</v>
      </c>
    </row>
    <row r="2929" spans="63:80" x14ac:dyDescent="0.2">
      <c r="BY2929" t="e">
        <f>IF($BK2929&lt;&gt;"","",SUMIF(#REF!,$BO2929,#REF!)-N2929)</f>
        <v>#REF!</v>
      </c>
      <c r="BZ2929" t="e">
        <f>IF($BK2929&lt;&gt;"","",SUMIF(#REF!,$BO2929,#REF!)-O2929)</f>
        <v>#REF!</v>
      </c>
      <c r="CA2929" t="e">
        <f>IF($BK2929&lt;&gt;"","",SUMIF(#REF!,$BO2929,#REF!)-P2929)</f>
        <v>#REF!</v>
      </c>
      <c r="CB2929" t="e">
        <f>IF($BK2929&lt;&gt;"","",SUMIF(#REF!,$BO2929,#REF!)-Q2929)</f>
        <v>#REF!</v>
      </c>
    </row>
    <row r="2930" spans="63:80" x14ac:dyDescent="0.2">
      <c r="BY2930" t="e">
        <f>IF($BK2930&lt;&gt;"","",SUMIF(#REF!,$BO2930,#REF!)-N2930)</f>
        <v>#REF!</v>
      </c>
      <c r="BZ2930" t="e">
        <f>IF($BK2930&lt;&gt;"","",SUMIF(#REF!,$BO2930,#REF!)-O2930)</f>
        <v>#REF!</v>
      </c>
      <c r="CA2930" t="e">
        <f>IF($BK2930&lt;&gt;"","",SUMIF(#REF!,$BO2930,#REF!)-P2930)</f>
        <v>#REF!</v>
      </c>
      <c r="CB2930" t="e">
        <f>IF($BK2930&lt;&gt;"","",SUMIF(#REF!,$BO2930,#REF!)-Q2930)</f>
        <v>#REF!</v>
      </c>
    </row>
    <row r="2931" spans="63:80" x14ac:dyDescent="0.2">
      <c r="BY2931" t="e">
        <f>IF($BK2931&lt;&gt;"","",SUMIF(#REF!,$BO2931,#REF!)-N2931)</f>
        <v>#REF!</v>
      </c>
      <c r="BZ2931" t="e">
        <f>IF($BK2931&lt;&gt;"","",SUMIF(#REF!,$BO2931,#REF!)-O2931)</f>
        <v>#REF!</v>
      </c>
      <c r="CA2931" t="e">
        <f>IF($BK2931&lt;&gt;"","",SUMIF(#REF!,$BO2931,#REF!)-P2931)</f>
        <v>#REF!</v>
      </c>
      <c r="CB2931" t="e">
        <f>IF($BK2931&lt;&gt;"","",SUMIF(#REF!,$BO2931,#REF!)-Q2931)</f>
        <v>#REF!</v>
      </c>
    </row>
    <row r="2932" spans="63:80" x14ac:dyDescent="0.2">
      <c r="BY2932" t="e">
        <f>IF($BK2932&lt;&gt;"","",SUMIF(#REF!,$BO2932,#REF!)-N2932)</f>
        <v>#REF!</v>
      </c>
      <c r="BZ2932" t="e">
        <f>IF($BK2932&lt;&gt;"","",SUMIF(#REF!,$BO2932,#REF!)-O2932)</f>
        <v>#REF!</v>
      </c>
      <c r="CA2932" t="e">
        <f>IF($BK2932&lt;&gt;"","",SUMIF(#REF!,$BO2932,#REF!)-P2932)</f>
        <v>#REF!</v>
      </c>
      <c r="CB2932" t="e">
        <f>IF($BK2932&lt;&gt;"","",SUMIF(#REF!,$BO2932,#REF!)-Q2932)</f>
        <v>#REF!</v>
      </c>
    </row>
    <row r="2933" spans="63:80" x14ac:dyDescent="0.2">
      <c r="BY2933" t="e">
        <f>IF($BK2933&lt;&gt;"","",SUMIF(#REF!,$BO2933,#REF!)-N2933)</f>
        <v>#REF!</v>
      </c>
      <c r="BZ2933" t="e">
        <f>IF($BK2933&lt;&gt;"","",SUMIF(#REF!,$BO2933,#REF!)-O2933)</f>
        <v>#REF!</v>
      </c>
      <c r="CA2933" t="e">
        <f>IF($BK2933&lt;&gt;"","",SUMIF(#REF!,$BO2933,#REF!)-P2933)</f>
        <v>#REF!</v>
      </c>
      <c r="CB2933" t="e">
        <f>IF($BK2933&lt;&gt;"","",SUMIF(#REF!,$BO2933,#REF!)-Q2933)</f>
        <v>#REF!</v>
      </c>
    </row>
    <row r="2934" spans="63:80" x14ac:dyDescent="0.2">
      <c r="BY2934" t="e">
        <f>IF($BK2934&lt;&gt;"","",SUMIF(#REF!,$BO2934,#REF!)-N2934)</f>
        <v>#REF!</v>
      </c>
      <c r="BZ2934" t="e">
        <f>IF($BK2934&lt;&gt;"","",SUMIF(#REF!,$BO2934,#REF!)-O2934)</f>
        <v>#REF!</v>
      </c>
      <c r="CA2934" t="e">
        <f>IF($BK2934&lt;&gt;"","",SUMIF(#REF!,$BO2934,#REF!)-P2934)</f>
        <v>#REF!</v>
      </c>
      <c r="CB2934" t="e">
        <f>IF($BK2934&lt;&gt;"","",SUMIF(#REF!,$BO2934,#REF!)-Q2934)</f>
        <v>#REF!</v>
      </c>
    </row>
    <row r="2935" spans="63:80" x14ac:dyDescent="0.2">
      <c r="BK2935">
        <v>4</v>
      </c>
      <c r="BY2935" t="str">
        <f>IF($BK2935&lt;&gt;"","",SUMIF(#REF!,$BO2935,#REF!)-N2935)</f>
        <v/>
      </c>
      <c r="BZ2935" t="str">
        <f>IF($BK2935&lt;&gt;"","",SUMIF(#REF!,$BO2935,#REF!)-O2935)</f>
        <v/>
      </c>
      <c r="CA2935" t="str">
        <f>IF($BK2935&lt;&gt;"","",SUMIF(#REF!,$BO2935,#REF!)-P2935)</f>
        <v/>
      </c>
      <c r="CB2935" t="str">
        <f>IF($BK2935&lt;&gt;"","",SUMIF(#REF!,$BO2935,#REF!)-Q2935)</f>
        <v/>
      </c>
    </row>
    <row r="2936" spans="63:80" x14ac:dyDescent="0.2">
      <c r="BY2936" t="e">
        <f>IF($BK2936&lt;&gt;"","",SUMIF(#REF!,$BO2936,#REF!)-N2936)</f>
        <v>#REF!</v>
      </c>
      <c r="BZ2936" t="e">
        <f>IF($BK2936&lt;&gt;"","",SUMIF(#REF!,$BO2936,#REF!)-O2936)</f>
        <v>#REF!</v>
      </c>
      <c r="CA2936" t="e">
        <f>IF($BK2936&lt;&gt;"","",SUMIF(#REF!,$BO2936,#REF!)-P2936)</f>
        <v>#REF!</v>
      </c>
      <c r="CB2936" t="e">
        <f>IF($BK2936&lt;&gt;"","",SUMIF(#REF!,$BO2936,#REF!)-Q2936)</f>
        <v>#REF!</v>
      </c>
    </row>
    <row r="2937" spans="63:80" x14ac:dyDescent="0.2">
      <c r="BY2937" t="e">
        <f>IF($BK2937&lt;&gt;"","",SUMIF(#REF!,$BO2937,#REF!)-N2937)</f>
        <v>#REF!</v>
      </c>
      <c r="BZ2937" t="e">
        <f>IF($BK2937&lt;&gt;"","",SUMIF(#REF!,$BO2937,#REF!)-O2937)</f>
        <v>#REF!</v>
      </c>
      <c r="CA2937" t="e">
        <f>IF($BK2937&lt;&gt;"","",SUMIF(#REF!,$BO2937,#REF!)-P2937)</f>
        <v>#REF!</v>
      </c>
      <c r="CB2937" t="e">
        <f>IF($BK2937&lt;&gt;"","",SUMIF(#REF!,$BO2937,#REF!)-Q2937)</f>
        <v>#REF!</v>
      </c>
    </row>
    <row r="2938" spans="63:80" x14ac:dyDescent="0.2">
      <c r="BY2938" t="e">
        <f>IF($BK2938&lt;&gt;"","",SUMIF(#REF!,$BO2938,#REF!)-N2938)</f>
        <v>#REF!</v>
      </c>
      <c r="BZ2938" t="e">
        <f>IF($BK2938&lt;&gt;"","",SUMIF(#REF!,$BO2938,#REF!)-O2938)</f>
        <v>#REF!</v>
      </c>
      <c r="CA2938" t="e">
        <f>IF($BK2938&lt;&gt;"","",SUMIF(#REF!,$BO2938,#REF!)-P2938)</f>
        <v>#REF!</v>
      </c>
      <c r="CB2938" t="e">
        <f>IF($BK2938&lt;&gt;"","",SUMIF(#REF!,$BO2938,#REF!)-Q2938)</f>
        <v>#REF!</v>
      </c>
    </row>
    <row r="2939" spans="63:80" x14ac:dyDescent="0.2">
      <c r="BY2939" t="e">
        <f>IF($BK2939&lt;&gt;"","",SUMIF(#REF!,$BO2939,#REF!)-N2939)</f>
        <v>#REF!</v>
      </c>
      <c r="BZ2939" t="e">
        <f>IF($BK2939&lt;&gt;"","",SUMIF(#REF!,$BO2939,#REF!)-O2939)</f>
        <v>#REF!</v>
      </c>
      <c r="CA2939" t="e">
        <f>IF($BK2939&lt;&gt;"","",SUMIF(#REF!,$BO2939,#REF!)-P2939)</f>
        <v>#REF!</v>
      </c>
      <c r="CB2939" t="e">
        <f>IF($BK2939&lt;&gt;"","",SUMIF(#REF!,$BO2939,#REF!)-Q2939)</f>
        <v>#REF!</v>
      </c>
    </row>
    <row r="2940" spans="63:80" x14ac:dyDescent="0.2">
      <c r="BY2940" t="e">
        <f>IF($BK2940&lt;&gt;"","",SUMIF(#REF!,$BO2940,#REF!)-N2940)</f>
        <v>#REF!</v>
      </c>
      <c r="BZ2940" t="e">
        <f>IF($BK2940&lt;&gt;"","",SUMIF(#REF!,$BO2940,#REF!)-O2940)</f>
        <v>#REF!</v>
      </c>
      <c r="CA2940" t="e">
        <f>IF($BK2940&lt;&gt;"","",SUMIF(#REF!,$BO2940,#REF!)-P2940)</f>
        <v>#REF!</v>
      </c>
      <c r="CB2940" t="e">
        <f>IF($BK2940&lt;&gt;"","",SUMIF(#REF!,$BO2940,#REF!)-Q2940)</f>
        <v>#REF!</v>
      </c>
    </row>
    <row r="2941" spans="63:80" x14ac:dyDescent="0.2">
      <c r="BY2941" t="e">
        <f>IF($BK2941&lt;&gt;"","",SUMIF(#REF!,$BO2941,#REF!)-N2941)</f>
        <v>#REF!</v>
      </c>
      <c r="BZ2941" t="e">
        <f>IF($BK2941&lt;&gt;"","",SUMIF(#REF!,$BO2941,#REF!)-O2941)</f>
        <v>#REF!</v>
      </c>
      <c r="CA2941" t="e">
        <f>IF($BK2941&lt;&gt;"","",SUMIF(#REF!,$BO2941,#REF!)-P2941)</f>
        <v>#REF!</v>
      </c>
      <c r="CB2941" t="e">
        <f>IF($BK2941&lt;&gt;"","",SUMIF(#REF!,$BO2941,#REF!)-Q2941)</f>
        <v>#REF!</v>
      </c>
    </row>
    <row r="2942" spans="63:80" x14ac:dyDescent="0.2">
      <c r="BY2942" t="e">
        <f>IF($BK2942&lt;&gt;"","",SUMIF(#REF!,$BO2942,#REF!)-N2942)</f>
        <v>#REF!</v>
      </c>
      <c r="BZ2942" t="e">
        <f>IF($BK2942&lt;&gt;"","",SUMIF(#REF!,$BO2942,#REF!)-O2942)</f>
        <v>#REF!</v>
      </c>
      <c r="CA2942" t="e">
        <f>IF($BK2942&lt;&gt;"","",SUMIF(#REF!,$BO2942,#REF!)-P2942)</f>
        <v>#REF!</v>
      </c>
      <c r="CB2942" t="e">
        <f>IF($BK2942&lt;&gt;"","",SUMIF(#REF!,$BO2942,#REF!)-Q2942)</f>
        <v>#REF!</v>
      </c>
    </row>
    <row r="2943" spans="63:80" x14ac:dyDescent="0.2">
      <c r="BY2943" t="e">
        <f>IF($BK2943&lt;&gt;"","",SUMIF(#REF!,$BO2943,#REF!)-N2943)</f>
        <v>#REF!</v>
      </c>
      <c r="BZ2943" t="e">
        <f>IF($BK2943&lt;&gt;"","",SUMIF(#REF!,$BO2943,#REF!)-O2943)</f>
        <v>#REF!</v>
      </c>
      <c r="CA2943" t="e">
        <f>IF($BK2943&lt;&gt;"","",SUMIF(#REF!,$BO2943,#REF!)-P2943)</f>
        <v>#REF!</v>
      </c>
      <c r="CB2943" t="e">
        <f>IF($BK2943&lt;&gt;"","",SUMIF(#REF!,$BO2943,#REF!)-Q2943)</f>
        <v>#REF!</v>
      </c>
    </row>
    <row r="2944" spans="63:80" x14ac:dyDescent="0.2">
      <c r="BY2944" t="e">
        <f>IF($BK2944&lt;&gt;"","",SUMIF(#REF!,$BO2944,#REF!)-N2944)</f>
        <v>#REF!</v>
      </c>
      <c r="BZ2944" t="e">
        <f>IF($BK2944&lt;&gt;"","",SUMIF(#REF!,$BO2944,#REF!)-O2944)</f>
        <v>#REF!</v>
      </c>
      <c r="CA2944" t="e">
        <f>IF($BK2944&lt;&gt;"","",SUMIF(#REF!,$BO2944,#REF!)-P2944)</f>
        <v>#REF!</v>
      </c>
      <c r="CB2944" t="e">
        <f>IF($BK2944&lt;&gt;"","",SUMIF(#REF!,$BO2944,#REF!)-Q2944)</f>
        <v>#REF!</v>
      </c>
    </row>
    <row r="2945" spans="77:80" x14ac:dyDescent="0.2">
      <c r="BY2945" t="e">
        <f>IF($BK2945&lt;&gt;"","",SUMIF(#REF!,$BO2945,#REF!)-N2945)</f>
        <v>#REF!</v>
      </c>
      <c r="BZ2945" t="e">
        <f>IF($BK2945&lt;&gt;"","",SUMIF(#REF!,$BO2945,#REF!)-O2945)</f>
        <v>#REF!</v>
      </c>
      <c r="CA2945" t="e">
        <f>IF($BK2945&lt;&gt;"","",SUMIF(#REF!,$BO2945,#REF!)-P2945)</f>
        <v>#REF!</v>
      </c>
      <c r="CB2945" t="e">
        <f>IF($BK2945&lt;&gt;"","",SUMIF(#REF!,$BO2945,#REF!)-Q2945)</f>
        <v>#REF!</v>
      </c>
    </row>
    <row r="2946" spans="77:80" x14ac:dyDescent="0.2">
      <c r="BY2946" t="e">
        <f>IF($BK2946&lt;&gt;"","",SUMIF(#REF!,$BO2946,#REF!)-N2946)</f>
        <v>#REF!</v>
      </c>
      <c r="BZ2946" t="e">
        <f>IF($BK2946&lt;&gt;"","",SUMIF(#REF!,$BO2946,#REF!)-O2946)</f>
        <v>#REF!</v>
      </c>
      <c r="CA2946" t="e">
        <f>IF($BK2946&lt;&gt;"","",SUMIF(#REF!,$BO2946,#REF!)-P2946)</f>
        <v>#REF!</v>
      </c>
      <c r="CB2946" t="e">
        <f>IF($BK2946&lt;&gt;"","",SUMIF(#REF!,$BO2946,#REF!)-Q2946)</f>
        <v>#REF!</v>
      </c>
    </row>
    <row r="2947" spans="77:80" x14ac:dyDescent="0.2">
      <c r="BY2947" t="e">
        <f>IF($BK2947&lt;&gt;"","",SUMIF(#REF!,$BO2947,#REF!)-N2947)</f>
        <v>#REF!</v>
      </c>
      <c r="BZ2947" t="e">
        <f>IF($BK2947&lt;&gt;"","",SUMIF(#REF!,$BO2947,#REF!)-O2947)</f>
        <v>#REF!</v>
      </c>
      <c r="CA2947" t="e">
        <f>IF($BK2947&lt;&gt;"","",SUMIF(#REF!,$BO2947,#REF!)-P2947)</f>
        <v>#REF!</v>
      </c>
      <c r="CB2947" t="e">
        <f>IF($BK2947&lt;&gt;"","",SUMIF(#REF!,$BO2947,#REF!)-Q2947)</f>
        <v>#REF!</v>
      </c>
    </row>
    <row r="2948" spans="77:80" x14ac:dyDescent="0.2">
      <c r="BY2948" t="e">
        <f>IF($BK2948&lt;&gt;"","",SUMIF(#REF!,$BO2948,#REF!)-N2948)</f>
        <v>#REF!</v>
      </c>
      <c r="BZ2948" t="e">
        <f>IF($BK2948&lt;&gt;"","",SUMIF(#REF!,$BO2948,#REF!)-O2948)</f>
        <v>#REF!</v>
      </c>
      <c r="CA2948" t="e">
        <f>IF($BK2948&lt;&gt;"","",SUMIF(#REF!,$BO2948,#REF!)-P2948)</f>
        <v>#REF!</v>
      </c>
      <c r="CB2948" t="e">
        <f>IF($BK2948&lt;&gt;"","",SUMIF(#REF!,$BO2948,#REF!)-Q2948)</f>
        <v>#REF!</v>
      </c>
    </row>
    <row r="2949" spans="77:80" x14ac:dyDescent="0.2">
      <c r="BY2949" t="e">
        <f>IF($BK2949&lt;&gt;"","",SUMIF(#REF!,$BO2949,#REF!)-N2949)</f>
        <v>#REF!</v>
      </c>
      <c r="BZ2949" t="e">
        <f>IF($BK2949&lt;&gt;"","",SUMIF(#REF!,$BO2949,#REF!)-O2949)</f>
        <v>#REF!</v>
      </c>
      <c r="CA2949" t="e">
        <f>IF($BK2949&lt;&gt;"","",SUMIF(#REF!,$BO2949,#REF!)-P2949)</f>
        <v>#REF!</v>
      </c>
      <c r="CB2949" t="e">
        <f>IF($BK2949&lt;&gt;"","",SUMIF(#REF!,$BO2949,#REF!)-Q2949)</f>
        <v>#REF!</v>
      </c>
    </row>
    <row r="2950" spans="77:80" x14ac:dyDescent="0.2">
      <c r="BY2950" t="e">
        <f>IF($BK2950&lt;&gt;"","",SUMIF(#REF!,$BO2950,#REF!)-N2950)</f>
        <v>#REF!</v>
      </c>
      <c r="BZ2950" t="e">
        <f>IF($BK2950&lt;&gt;"","",SUMIF(#REF!,$BO2950,#REF!)-O2950)</f>
        <v>#REF!</v>
      </c>
      <c r="CA2950" t="e">
        <f>IF($BK2950&lt;&gt;"","",SUMIF(#REF!,$BO2950,#REF!)-P2950)</f>
        <v>#REF!</v>
      </c>
      <c r="CB2950" t="e">
        <f>IF($BK2950&lt;&gt;"","",SUMIF(#REF!,$BO2950,#REF!)-Q2950)</f>
        <v>#REF!</v>
      </c>
    </row>
    <row r="2951" spans="77:80" x14ac:dyDescent="0.2">
      <c r="BY2951" t="e">
        <f>IF($BK2951&lt;&gt;"","",SUMIF(#REF!,$BO2951,#REF!)-N2951)</f>
        <v>#REF!</v>
      </c>
      <c r="BZ2951" t="e">
        <f>IF($BK2951&lt;&gt;"","",SUMIF(#REF!,$BO2951,#REF!)-O2951)</f>
        <v>#REF!</v>
      </c>
      <c r="CA2951" t="e">
        <f>IF($BK2951&lt;&gt;"","",SUMIF(#REF!,$BO2951,#REF!)-P2951)</f>
        <v>#REF!</v>
      </c>
      <c r="CB2951" t="e">
        <f>IF($BK2951&lt;&gt;"","",SUMIF(#REF!,$BO2951,#REF!)-Q2951)</f>
        <v>#REF!</v>
      </c>
    </row>
    <row r="2952" spans="77:80" x14ac:dyDescent="0.2">
      <c r="BY2952" t="e">
        <f>IF($BK2952&lt;&gt;"","",SUMIF(#REF!,$BO2952,#REF!)-N2952)</f>
        <v>#REF!</v>
      </c>
      <c r="BZ2952" t="e">
        <f>IF($BK2952&lt;&gt;"","",SUMIF(#REF!,$BO2952,#REF!)-O2952)</f>
        <v>#REF!</v>
      </c>
      <c r="CA2952" t="e">
        <f>IF($BK2952&lt;&gt;"","",SUMIF(#REF!,$BO2952,#REF!)-P2952)</f>
        <v>#REF!</v>
      </c>
      <c r="CB2952" t="e">
        <f>IF($BK2952&lt;&gt;"","",SUMIF(#REF!,$BO2952,#REF!)-Q2952)</f>
        <v>#REF!</v>
      </c>
    </row>
    <row r="2953" spans="77:80" x14ac:dyDescent="0.2">
      <c r="BY2953" t="e">
        <f>IF($BK2953&lt;&gt;"","",SUMIF(#REF!,$BO2953,#REF!)-N2953)</f>
        <v>#REF!</v>
      </c>
      <c r="BZ2953" t="e">
        <f>IF($BK2953&lt;&gt;"","",SUMIF(#REF!,$BO2953,#REF!)-O2953)</f>
        <v>#REF!</v>
      </c>
      <c r="CA2953" t="e">
        <f>IF($BK2953&lt;&gt;"","",SUMIF(#REF!,$BO2953,#REF!)-P2953)</f>
        <v>#REF!</v>
      </c>
      <c r="CB2953" t="e">
        <f>IF($BK2953&lt;&gt;"","",SUMIF(#REF!,$BO2953,#REF!)-Q2953)</f>
        <v>#REF!</v>
      </c>
    </row>
    <row r="2954" spans="77:80" x14ac:dyDescent="0.2">
      <c r="BY2954" t="e">
        <f>IF($BK2954&lt;&gt;"","",SUMIF(#REF!,$BO2954,#REF!)-N2954)</f>
        <v>#REF!</v>
      </c>
      <c r="BZ2954" t="e">
        <f>IF($BK2954&lt;&gt;"","",SUMIF(#REF!,$BO2954,#REF!)-O2954)</f>
        <v>#REF!</v>
      </c>
      <c r="CA2954" t="e">
        <f>IF($BK2954&lt;&gt;"","",SUMIF(#REF!,$BO2954,#REF!)-P2954)</f>
        <v>#REF!</v>
      </c>
      <c r="CB2954" t="e">
        <f>IF($BK2954&lt;&gt;"","",SUMIF(#REF!,$BO2954,#REF!)-Q2954)</f>
        <v>#REF!</v>
      </c>
    </row>
    <row r="2955" spans="77:80" x14ac:dyDescent="0.2">
      <c r="BY2955" t="e">
        <f>IF($BK2955&lt;&gt;"","",SUMIF(#REF!,$BO2955,#REF!)-N2955)</f>
        <v>#REF!</v>
      </c>
      <c r="BZ2955" t="e">
        <f>IF($BK2955&lt;&gt;"","",SUMIF(#REF!,$BO2955,#REF!)-O2955)</f>
        <v>#REF!</v>
      </c>
      <c r="CA2955" t="e">
        <f>IF($BK2955&lt;&gt;"","",SUMIF(#REF!,$BO2955,#REF!)-P2955)</f>
        <v>#REF!</v>
      </c>
      <c r="CB2955" t="e">
        <f>IF($BK2955&lt;&gt;"","",SUMIF(#REF!,$BO2955,#REF!)-Q2955)</f>
        <v>#REF!</v>
      </c>
    </row>
    <row r="2956" spans="77:80" x14ac:dyDescent="0.2">
      <c r="BY2956" t="e">
        <f>IF($BK2956&lt;&gt;"","",SUMIF(#REF!,$BO2956,#REF!)-N2956)</f>
        <v>#REF!</v>
      </c>
      <c r="BZ2956" t="e">
        <f>IF($BK2956&lt;&gt;"","",SUMIF(#REF!,$BO2956,#REF!)-O2956)</f>
        <v>#REF!</v>
      </c>
      <c r="CA2956" t="e">
        <f>IF($BK2956&lt;&gt;"","",SUMIF(#REF!,$BO2956,#REF!)-P2956)</f>
        <v>#REF!</v>
      </c>
      <c r="CB2956" t="e">
        <f>IF($BK2956&lt;&gt;"","",SUMIF(#REF!,$BO2956,#REF!)-Q2956)</f>
        <v>#REF!</v>
      </c>
    </row>
    <row r="2957" spans="77:80" x14ac:dyDescent="0.2">
      <c r="BY2957" t="e">
        <f>IF($BK2957&lt;&gt;"","",SUMIF(#REF!,$BO2957,#REF!)-N2957)</f>
        <v>#REF!</v>
      </c>
      <c r="BZ2957" t="e">
        <f>IF($BK2957&lt;&gt;"","",SUMIF(#REF!,$BO2957,#REF!)-O2957)</f>
        <v>#REF!</v>
      </c>
      <c r="CA2957" t="e">
        <f>IF($BK2957&lt;&gt;"","",SUMIF(#REF!,$BO2957,#REF!)-P2957)</f>
        <v>#REF!</v>
      </c>
      <c r="CB2957" t="e">
        <f>IF($BK2957&lt;&gt;"","",SUMIF(#REF!,$BO2957,#REF!)-Q2957)</f>
        <v>#REF!</v>
      </c>
    </row>
    <row r="2958" spans="77:80" x14ac:dyDescent="0.2">
      <c r="BY2958" t="e">
        <f>IF($BK2958&lt;&gt;"","",SUMIF(#REF!,$BO2958,#REF!)-N2958)</f>
        <v>#REF!</v>
      </c>
      <c r="BZ2958" t="e">
        <f>IF($BK2958&lt;&gt;"","",SUMIF(#REF!,$BO2958,#REF!)-O2958)</f>
        <v>#REF!</v>
      </c>
      <c r="CA2958" t="e">
        <f>IF($BK2958&lt;&gt;"","",SUMIF(#REF!,$BO2958,#REF!)-P2958)</f>
        <v>#REF!</v>
      </c>
      <c r="CB2958" t="e">
        <f>IF($BK2958&lt;&gt;"","",SUMIF(#REF!,$BO2958,#REF!)-Q2958)</f>
        <v>#REF!</v>
      </c>
    </row>
    <row r="2959" spans="77:80" x14ac:dyDescent="0.2">
      <c r="BY2959" t="e">
        <f>IF($BK2959&lt;&gt;"","",SUMIF(#REF!,$BO2959,#REF!)-N2959)</f>
        <v>#REF!</v>
      </c>
      <c r="BZ2959" t="e">
        <f>IF($BK2959&lt;&gt;"","",SUMIF(#REF!,$BO2959,#REF!)-O2959)</f>
        <v>#REF!</v>
      </c>
      <c r="CA2959" t="e">
        <f>IF($BK2959&lt;&gt;"","",SUMIF(#REF!,$BO2959,#REF!)-P2959)</f>
        <v>#REF!</v>
      </c>
      <c r="CB2959" t="e">
        <f>IF($BK2959&lt;&gt;"","",SUMIF(#REF!,$BO2959,#REF!)-Q2959)</f>
        <v>#REF!</v>
      </c>
    </row>
    <row r="2960" spans="77:80" x14ac:dyDescent="0.2">
      <c r="BY2960" t="e">
        <f>IF($BK2960&lt;&gt;"","",SUMIF(#REF!,$BO2960,#REF!)-N2960)</f>
        <v>#REF!</v>
      </c>
      <c r="BZ2960" t="e">
        <f>IF($BK2960&lt;&gt;"","",SUMIF(#REF!,$BO2960,#REF!)-O2960)</f>
        <v>#REF!</v>
      </c>
      <c r="CA2960" t="e">
        <f>IF($BK2960&lt;&gt;"","",SUMIF(#REF!,$BO2960,#REF!)-P2960)</f>
        <v>#REF!</v>
      </c>
      <c r="CB2960" t="e">
        <f>IF($BK2960&lt;&gt;"","",SUMIF(#REF!,$BO2960,#REF!)-Q2960)</f>
        <v>#REF!</v>
      </c>
    </row>
    <row r="2961" spans="77:80" x14ac:dyDescent="0.2">
      <c r="BY2961" t="e">
        <f>IF($BK2961&lt;&gt;"","",SUMIF(#REF!,$BO2961,#REF!)-N2961)</f>
        <v>#REF!</v>
      </c>
      <c r="BZ2961" t="e">
        <f>IF($BK2961&lt;&gt;"","",SUMIF(#REF!,$BO2961,#REF!)-O2961)</f>
        <v>#REF!</v>
      </c>
      <c r="CA2961" t="e">
        <f>IF($BK2961&lt;&gt;"","",SUMIF(#REF!,$BO2961,#REF!)-P2961)</f>
        <v>#REF!</v>
      </c>
      <c r="CB2961" t="e">
        <f>IF($BK2961&lt;&gt;"","",SUMIF(#REF!,$BO2961,#REF!)-Q2961)</f>
        <v>#REF!</v>
      </c>
    </row>
    <row r="2962" spans="77:80" x14ac:dyDescent="0.2">
      <c r="BY2962" t="e">
        <f>IF($BK2962&lt;&gt;"","",SUMIF(#REF!,$BO2962,#REF!)-N2962)</f>
        <v>#REF!</v>
      </c>
      <c r="BZ2962" t="e">
        <f>IF($BK2962&lt;&gt;"","",SUMIF(#REF!,$BO2962,#REF!)-O2962)</f>
        <v>#REF!</v>
      </c>
      <c r="CA2962" t="e">
        <f>IF($BK2962&lt;&gt;"","",SUMIF(#REF!,$BO2962,#REF!)-P2962)</f>
        <v>#REF!</v>
      </c>
      <c r="CB2962" t="e">
        <f>IF($BK2962&lt;&gt;"","",SUMIF(#REF!,$BO2962,#REF!)-Q2962)</f>
        <v>#REF!</v>
      </c>
    </row>
    <row r="2963" spans="77:80" x14ac:dyDescent="0.2">
      <c r="BY2963" t="e">
        <f>IF($BK2963&lt;&gt;"","",SUMIF(#REF!,$BO2963,#REF!)-N2963)</f>
        <v>#REF!</v>
      </c>
      <c r="BZ2963" t="e">
        <f>IF($BK2963&lt;&gt;"","",SUMIF(#REF!,$BO2963,#REF!)-O2963)</f>
        <v>#REF!</v>
      </c>
      <c r="CA2963" t="e">
        <f>IF($BK2963&lt;&gt;"","",SUMIF(#REF!,$BO2963,#REF!)-P2963)</f>
        <v>#REF!</v>
      </c>
      <c r="CB2963" t="e">
        <f>IF($BK2963&lt;&gt;"","",SUMIF(#REF!,$BO2963,#REF!)-Q2963)</f>
        <v>#REF!</v>
      </c>
    </row>
    <row r="2964" spans="77:80" x14ac:dyDescent="0.2">
      <c r="BY2964" t="e">
        <f>IF($BK2964&lt;&gt;"","",SUMIF(#REF!,$BO2964,#REF!)-N2964)</f>
        <v>#REF!</v>
      </c>
      <c r="BZ2964" t="e">
        <f>IF($BK2964&lt;&gt;"","",SUMIF(#REF!,$BO2964,#REF!)-O2964)</f>
        <v>#REF!</v>
      </c>
      <c r="CA2964" t="e">
        <f>IF($BK2964&lt;&gt;"","",SUMIF(#REF!,$BO2964,#REF!)-P2964)</f>
        <v>#REF!</v>
      </c>
      <c r="CB2964" t="e">
        <f>IF($BK2964&lt;&gt;"","",SUMIF(#REF!,$BO2964,#REF!)-Q2964)</f>
        <v>#REF!</v>
      </c>
    </row>
    <row r="2965" spans="77:80" x14ac:dyDescent="0.2">
      <c r="BY2965" t="e">
        <f>IF($BK2965&lt;&gt;"","",SUMIF(#REF!,$BO2965,#REF!)-N2965)</f>
        <v>#REF!</v>
      </c>
      <c r="BZ2965" t="e">
        <f>IF($BK2965&lt;&gt;"","",SUMIF(#REF!,$BO2965,#REF!)-O2965)</f>
        <v>#REF!</v>
      </c>
      <c r="CA2965" t="e">
        <f>IF($BK2965&lt;&gt;"","",SUMIF(#REF!,$BO2965,#REF!)-P2965)</f>
        <v>#REF!</v>
      </c>
      <c r="CB2965" t="e">
        <f>IF($BK2965&lt;&gt;"","",SUMIF(#REF!,$BO2965,#REF!)-Q2965)</f>
        <v>#REF!</v>
      </c>
    </row>
    <row r="2966" spans="77:80" x14ac:dyDescent="0.2">
      <c r="BY2966" t="e">
        <f>IF($BK2966&lt;&gt;"","",SUMIF(#REF!,$BO2966,#REF!)-N2966)</f>
        <v>#REF!</v>
      </c>
      <c r="BZ2966" t="e">
        <f>IF($BK2966&lt;&gt;"","",SUMIF(#REF!,$BO2966,#REF!)-O2966)</f>
        <v>#REF!</v>
      </c>
      <c r="CA2966" t="e">
        <f>IF($BK2966&lt;&gt;"","",SUMIF(#REF!,$BO2966,#REF!)-P2966)</f>
        <v>#REF!</v>
      </c>
      <c r="CB2966" t="e">
        <f>IF($BK2966&lt;&gt;"","",SUMIF(#REF!,$BO2966,#REF!)-Q2966)</f>
        <v>#REF!</v>
      </c>
    </row>
    <row r="2967" spans="77:80" x14ac:dyDescent="0.2">
      <c r="BY2967" t="e">
        <f>IF($BK2967&lt;&gt;"","",SUMIF(#REF!,$BO2967,#REF!)-N2967)</f>
        <v>#REF!</v>
      </c>
      <c r="BZ2967" t="e">
        <f>IF($BK2967&lt;&gt;"","",SUMIF(#REF!,$BO2967,#REF!)-O2967)</f>
        <v>#REF!</v>
      </c>
      <c r="CA2967" t="e">
        <f>IF($BK2967&lt;&gt;"","",SUMIF(#REF!,$BO2967,#REF!)-P2967)</f>
        <v>#REF!</v>
      </c>
      <c r="CB2967" t="e">
        <f>IF($BK2967&lt;&gt;"","",SUMIF(#REF!,$BO2967,#REF!)-Q2967)</f>
        <v>#REF!</v>
      </c>
    </row>
    <row r="2968" spans="77:80" x14ac:dyDescent="0.2">
      <c r="BY2968" t="e">
        <f>IF($BK2968&lt;&gt;"","",SUMIF(#REF!,$BO2968,#REF!)-N2968)</f>
        <v>#REF!</v>
      </c>
      <c r="BZ2968" t="e">
        <f>IF($BK2968&lt;&gt;"","",SUMIF(#REF!,$BO2968,#REF!)-O2968)</f>
        <v>#REF!</v>
      </c>
      <c r="CA2968" t="e">
        <f>IF($BK2968&lt;&gt;"","",SUMIF(#REF!,$BO2968,#REF!)-P2968)</f>
        <v>#REF!</v>
      </c>
      <c r="CB2968" t="e">
        <f>IF($BK2968&lt;&gt;"","",SUMIF(#REF!,$BO2968,#REF!)-Q2968)</f>
        <v>#REF!</v>
      </c>
    </row>
    <row r="2969" spans="77:80" x14ac:dyDescent="0.2">
      <c r="BY2969" t="e">
        <f>IF($BK2969&lt;&gt;"","",SUMIF(#REF!,$BO2969,#REF!)-N2969)</f>
        <v>#REF!</v>
      </c>
      <c r="BZ2969" t="e">
        <f>IF($BK2969&lt;&gt;"","",SUMIF(#REF!,$BO2969,#REF!)-O2969)</f>
        <v>#REF!</v>
      </c>
      <c r="CA2969" t="e">
        <f>IF($BK2969&lt;&gt;"","",SUMIF(#REF!,$BO2969,#REF!)-P2969)</f>
        <v>#REF!</v>
      </c>
      <c r="CB2969" t="e">
        <f>IF($BK2969&lt;&gt;"","",SUMIF(#REF!,$BO2969,#REF!)-Q2969)</f>
        <v>#REF!</v>
      </c>
    </row>
    <row r="2970" spans="77:80" x14ac:dyDescent="0.2">
      <c r="BY2970" t="e">
        <f>IF($BK2970&lt;&gt;"","",SUMIF(#REF!,$BO2970,#REF!)-N2970)</f>
        <v>#REF!</v>
      </c>
      <c r="BZ2970" t="e">
        <f>IF($BK2970&lt;&gt;"","",SUMIF(#REF!,$BO2970,#REF!)-O2970)</f>
        <v>#REF!</v>
      </c>
      <c r="CA2970" t="e">
        <f>IF($BK2970&lt;&gt;"","",SUMIF(#REF!,$BO2970,#REF!)-P2970)</f>
        <v>#REF!</v>
      </c>
      <c r="CB2970" t="e">
        <f>IF($BK2970&lt;&gt;"","",SUMIF(#REF!,$BO2970,#REF!)-Q2970)</f>
        <v>#REF!</v>
      </c>
    </row>
    <row r="2971" spans="77:80" x14ac:dyDescent="0.2">
      <c r="BY2971" t="e">
        <f>IF($BK2971&lt;&gt;"","",SUMIF(#REF!,$BO2971,#REF!)-N2971)</f>
        <v>#REF!</v>
      </c>
      <c r="BZ2971" t="e">
        <f>IF($BK2971&lt;&gt;"","",SUMIF(#REF!,$BO2971,#REF!)-O2971)</f>
        <v>#REF!</v>
      </c>
      <c r="CA2971" t="e">
        <f>IF($BK2971&lt;&gt;"","",SUMIF(#REF!,$BO2971,#REF!)-P2971)</f>
        <v>#REF!</v>
      </c>
      <c r="CB2971" t="e">
        <f>IF($BK2971&lt;&gt;"","",SUMIF(#REF!,$BO2971,#REF!)-Q2971)</f>
        <v>#REF!</v>
      </c>
    </row>
    <row r="2972" spans="77:80" x14ac:dyDescent="0.2">
      <c r="BY2972" t="e">
        <f>IF($BK2972&lt;&gt;"","",SUMIF(#REF!,$BO2972,#REF!)-N2972)</f>
        <v>#REF!</v>
      </c>
      <c r="BZ2972" t="e">
        <f>IF($BK2972&lt;&gt;"","",SUMIF(#REF!,$BO2972,#REF!)-O2972)</f>
        <v>#REF!</v>
      </c>
      <c r="CA2972" t="e">
        <f>IF($BK2972&lt;&gt;"","",SUMIF(#REF!,$BO2972,#REF!)-P2972)</f>
        <v>#REF!</v>
      </c>
      <c r="CB2972" t="e">
        <f>IF($BK2972&lt;&gt;"","",SUMIF(#REF!,$BO2972,#REF!)-Q2972)</f>
        <v>#REF!</v>
      </c>
    </row>
    <row r="2973" spans="77:80" x14ac:dyDescent="0.2">
      <c r="BY2973" t="e">
        <f>IF($BK2973&lt;&gt;"","",SUMIF(#REF!,$BO2973,#REF!)-N2973)</f>
        <v>#REF!</v>
      </c>
      <c r="BZ2973" t="e">
        <f>IF($BK2973&lt;&gt;"","",SUMIF(#REF!,$BO2973,#REF!)-O2973)</f>
        <v>#REF!</v>
      </c>
      <c r="CA2973" t="e">
        <f>IF($BK2973&lt;&gt;"","",SUMIF(#REF!,$BO2973,#REF!)-P2973)</f>
        <v>#REF!</v>
      </c>
      <c r="CB2973" t="e">
        <f>IF($BK2973&lt;&gt;"","",SUMIF(#REF!,$BO2973,#REF!)-Q2973)</f>
        <v>#REF!</v>
      </c>
    </row>
    <row r="2974" spans="77:80" x14ac:dyDescent="0.2">
      <c r="BY2974" t="e">
        <f>IF($BK2974&lt;&gt;"","",SUMIF(#REF!,$BO2974,#REF!)-N2974)</f>
        <v>#REF!</v>
      </c>
      <c r="BZ2974" t="e">
        <f>IF($BK2974&lt;&gt;"","",SUMIF(#REF!,$BO2974,#REF!)-O2974)</f>
        <v>#REF!</v>
      </c>
      <c r="CA2974" t="e">
        <f>IF($BK2974&lt;&gt;"","",SUMIF(#REF!,$BO2974,#REF!)-P2974)</f>
        <v>#REF!</v>
      </c>
      <c r="CB2974" t="e">
        <f>IF($BK2974&lt;&gt;"","",SUMIF(#REF!,$BO2974,#REF!)-Q2974)</f>
        <v>#REF!</v>
      </c>
    </row>
    <row r="2975" spans="77:80" x14ac:dyDescent="0.2">
      <c r="BY2975" t="e">
        <f>IF($BK2975&lt;&gt;"","",SUMIF(#REF!,$BO2975,#REF!)-N2975)</f>
        <v>#REF!</v>
      </c>
      <c r="BZ2975" t="e">
        <f>IF($BK2975&lt;&gt;"","",SUMIF(#REF!,$BO2975,#REF!)-O2975)</f>
        <v>#REF!</v>
      </c>
      <c r="CA2975" t="e">
        <f>IF($BK2975&lt;&gt;"","",SUMIF(#REF!,$BO2975,#REF!)-P2975)</f>
        <v>#REF!</v>
      </c>
      <c r="CB2975" t="e">
        <f>IF($BK2975&lt;&gt;"","",SUMIF(#REF!,$BO2975,#REF!)-Q2975)</f>
        <v>#REF!</v>
      </c>
    </row>
    <row r="2976" spans="77:80" x14ac:dyDescent="0.2">
      <c r="BY2976" t="e">
        <f>IF($BK2976&lt;&gt;"","",SUMIF(#REF!,$BO2976,#REF!)-N2976)</f>
        <v>#REF!</v>
      </c>
      <c r="BZ2976" t="e">
        <f>IF($BK2976&lt;&gt;"","",SUMIF(#REF!,$BO2976,#REF!)-O2976)</f>
        <v>#REF!</v>
      </c>
      <c r="CA2976" t="e">
        <f>IF($BK2976&lt;&gt;"","",SUMIF(#REF!,$BO2976,#REF!)-P2976)</f>
        <v>#REF!</v>
      </c>
      <c r="CB2976" t="e">
        <f>IF($BK2976&lt;&gt;"","",SUMIF(#REF!,$BO2976,#REF!)-Q2976)</f>
        <v>#REF!</v>
      </c>
    </row>
    <row r="2977" spans="77:80" x14ac:dyDescent="0.2">
      <c r="BY2977" t="e">
        <f>IF($BK2977&lt;&gt;"","",SUMIF(#REF!,$BO2977,#REF!)-N2977)</f>
        <v>#REF!</v>
      </c>
      <c r="BZ2977" t="e">
        <f>IF($BK2977&lt;&gt;"","",SUMIF(#REF!,$BO2977,#REF!)-O2977)</f>
        <v>#REF!</v>
      </c>
      <c r="CA2977" t="e">
        <f>IF($BK2977&lt;&gt;"","",SUMIF(#REF!,$BO2977,#REF!)-P2977)</f>
        <v>#REF!</v>
      </c>
      <c r="CB2977" t="e">
        <f>IF($BK2977&lt;&gt;"","",SUMIF(#REF!,$BO2977,#REF!)-Q2977)</f>
        <v>#REF!</v>
      </c>
    </row>
    <row r="2978" spans="77:80" x14ac:dyDescent="0.2">
      <c r="BY2978" t="e">
        <f>IF($BK2978&lt;&gt;"","",SUMIF(#REF!,$BO2978,#REF!)-N2978)</f>
        <v>#REF!</v>
      </c>
      <c r="BZ2978" t="e">
        <f>IF($BK2978&lt;&gt;"","",SUMIF(#REF!,$BO2978,#REF!)-O2978)</f>
        <v>#REF!</v>
      </c>
      <c r="CA2978" t="e">
        <f>IF($BK2978&lt;&gt;"","",SUMIF(#REF!,$BO2978,#REF!)-P2978)</f>
        <v>#REF!</v>
      </c>
      <c r="CB2978" t="e">
        <f>IF($BK2978&lt;&gt;"","",SUMIF(#REF!,$BO2978,#REF!)-Q2978)</f>
        <v>#REF!</v>
      </c>
    </row>
    <row r="2979" spans="77:80" x14ac:dyDescent="0.2">
      <c r="BY2979" t="e">
        <f>IF($BK2979&lt;&gt;"","",SUMIF(#REF!,$BO2979,#REF!)-N2979)</f>
        <v>#REF!</v>
      </c>
      <c r="BZ2979" t="e">
        <f>IF($BK2979&lt;&gt;"","",SUMIF(#REF!,$BO2979,#REF!)-O2979)</f>
        <v>#REF!</v>
      </c>
      <c r="CA2979" t="e">
        <f>IF($BK2979&lt;&gt;"","",SUMIF(#REF!,$BO2979,#REF!)-P2979)</f>
        <v>#REF!</v>
      </c>
      <c r="CB2979" t="e">
        <f>IF($BK2979&lt;&gt;"","",SUMIF(#REF!,$BO2979,#REF!)-Q2979)</f>
        <v>#REF!</v>
      </c>
    </row>
    <row r="2980" spans="77:80" x14ac:dyDescent="0.2">
      <c r="BY2980" t="e">
        <f>IF($BK2980&lt;&gt;"","",SUMIF(#REF!,$BO2980,#REF!)-N2980)</f>
        <v>#REF!</v>
      </c>
      <c r="BZ2980" t="e">
        <f>IF($BK2980&lt;&gt;"","",SUMIF(#REF!,$BO2980,#REF!)-O2980)</f>
        <v>#REF!</v>
      </c>
      <c r="CA2980" t="e">
        <f>IF($BK2980&lt;&gt;"","",SUMIF(#REF!,$BO2980,#REF!)-P2980)</f>
        <v>#REF!</v>
      </c>
      <c r="CB2980" t="e">
        <f>IF($BK2980&lt;&gt;"","",SUMIF(#REF!,$BO2980,#REF!)-Q2980)</f>
        <v>#REF!</v>
      </c>
    </row>
    <row r="2981" spans="77:80" x14ac:dyDescent="0.2">
      <c r="BY2981" t="e">
        <f>IF($BK2981&lt;&gt;"","",SUMIF(#REF!,$BO2981,#REF!)-N2981)</f>
        <v>#REF!</v>
      </c>
      <c r="BZ2981" t="e">
        <f>IF($BK2981&lt;&gt;"","",SUMIF(#REF!,$BO2981,#REF!)-O2981)</f>
        <v>#REF!</v>
      </c>
      <c r="CA2981" t="e">
        <f>IF($BK2981&lt;&gt;"","",SUMIF(#REF!,$BO2981,#REF!)-P2981)</f>
        <v>#REF!</v>
      </c>
      <c r="CB2981" t="e">
        <f>IF($BK2981&lt;&gt;"","",SUMIF(#REF!,$BO2981,#REF!)-Q2981)</f>
        <v>#REF!</v>
      </c>
    </row>
    <row r="2982" spans="77:80" x14ac:dyDescent="0.2">
      <c r="BY2982" t="e">
        <f>IF($BK2982&lt;&gt;"","",SUMIF(#REF!,$BO2982,#REF!)-N2982)</f>
        <v>#REF!</v>
      </c>
      <c r="BZ2982" t="e">
        <f>IF($BK2982&lt;&gt;"","",SUMIF(#REF!,$BO2982,#REF!)-O2982)</f>
        <v>#REF!</v>
      </c>
      <c r="CA2982" t="e">
        <f>IF($BK2982&lt;&gt;"","",SUMIF(#REF!,$BO2982,#REF!)-P2982)</f>
        <v>#REF!</v>
      </c>
      <c r="CB2982" t="e">
        <f>IF($BK2982&lt;&gt;"","",SUMIF(#REF!,$BO2982,#REF!)-Q2982)</f>
        <v>#REF!</v>
      </c>
    </row>
    <row r="2983" spans="77:80" x14ac:dyDescent="0.2">
      <c r="BY2983" t="e">
        <f>IF($BK2983&lt;&gt;"","",SUMIF(#REF!,$BO2983,#REF!)-N2983)</f>
        <v>#REF!</v>
      </c>
      <c r="BZ2983" t="e">
        <f>IF($BK2983&lt;&gt;"","",SUMIF(#REF!,$BO2983,#REF!)-O2983)</f>
        <v>#REF!</v>
      </c>
      <c r="CA2983" t="e">
        <f>IF($BK2983&lt;&gt;"","",SUMIF(#REF!,$BO2983,#REF!)-P2983)</f>
        <v>#REF!</v>
      </c>
      <c r="CB2983" t="e">
        <f>IF($BK2983&lt;&gt;"","",SUMIF(#REF!,$BO2983,#REF!)-Q2983)</f>
        <v>#REF!</v>
      </c>
    </row>
    <row r="2984" spans="77:80" x14ac:dyDescent="0.2">
      <c r="BY2984" t="e">
        <f>IF($BK2984&lt;&gt;"","",SUMIF(#REF!,$BO2984,#REF!)-N2984)</f>
        <v>#REF!</v>
      </c>
      <c r="BZ2984" t="e">
        <f>IF($BK2984&lt;&gt;"","",SUMIF(#REF!,$BO2984,#REF!)-O2984)</f>
        <v>#REF!</v>
      </c>
      <c r="CA2984" t="e">
        <f>IF($BK2984&lt;&gt;"","",SUMIF(#REF!,$BO2984,#REF!)-P2984)</f>
        <v>#REF!</v>
      </c>
      <c r="CB2984" t="e">
        <f>IF($BK2984&lt;&gt;"","",SUMIF(#REF!,$BO2984,#REF!)-Q2984)</f>
        <v>#REF!</v>
      </c>
    </row>
    <row r="2985" spans="77:80" x14ac:dyDescent="0.2">
      <c r="BY2985" t="e">
        <f>IF($BK2985&lt;&gt;"","",SUMIF(#REF!,$BO2985,#REF!)-N2985)</f>
        <v>#REF!</v>
      </c>
      <c r="BZ2985" t="e">
        <f>IF($BK2985&lt;&gt;"","",SUMIF(#REF!,$BO2985,#REF!)-O2985)</f>
        <v>#REF!</v>
      </c>
      <c r="CA2985" t="e">
        <f>IF($BK2985&lt;&gt;"","",SUMIF(#REF!,$BO2985,#REF!)-P2985)</f>
        <v>#REF!</v>
      </c>
      <c r="CB2985" t="e">
        <f>IF($BK2985&lt;&gt;"","",SUMIF(#REF!,$BO2985,#REF!)-Q2985)</f>
        <v>#REF!</v>
      </c>
    </row>
    <row r="2986" spans="77:80" x14ac:dyDescent="0.2">
      <c r="BY2986" t="e">
        <f>IF($BK2986&lt;&gt;"","",SUMIF(#REF!,$BO2986,#REF!)-N2986)</f>
        <v>#REF!</v>
      </c>
      <c r="BZ2986" t="e">
        <f>IF($BK2986&lt;&gt;"","",SUMIF(#REF!,$BO2986,#REF!)-O2986)</f>
        <v>#REF!</v>
      </c>
      <c r="CA2986" t="e">
        <f>IF($BK2986&lt;&gt;"","",SUMIF(#REF!,$BO2986,#REF!)-P2986)</f>
        <v>#REF!</v>
      </c>
      <c r="CB2986" t="e">
        <f>IF($BK2986&lt;&gt;"","",SUMIF(#REF!,$BO2986,#REF!)-Q2986)</f>
        <v>#REF!</v>
      </c>
    </row>
    <row r="2987" spans="77:80" x14ac:dyDescent="0.2">
      <c r="BY2987" t="e">
        <f>IF($BK2987&lt;&gt;"","",SUMIF(#REF!,$BO2987,#REF!)-N2987)</f>
        <v>#REF!</v>
      </c>
      <c r="BZ2987" t="e">
        <f>IF($BK2987&lt;&gt;"","",SUMIF(#REF!,$BO2987,#REF!)-O2987)</f>
        <v>#REF!</v>
      </c>
      <c r="CA2987" t="e">
        <f>IF($BK2987&lt;&gt;"","",SUMIF(#REF!,$BO2987,#REF!)-P2987)</f>
        <v>#REF!</v>
      </c>
      <c r="CB2987" t="e">
        <f>IF($BK2987&lt;&gt;"","",SUMIF(#REF!,$BO2987,#REF!)-Q2987)</f>
        <v>#REF!</v>
      </c>
    </row>
    <row r="2988" spans="77:80" x14ac:dyDescent="0.2">
      <c r="BY2988" t="e">
        <f>IF($BK2988&lt;&gt;"","",SUMIF(#REF!,$BO2988,#REF!)-N2988)</f>
        <v>#REF!</v>
      </c>
      <c r="BZ2988" t="e">
        <f>IF($BK2988&lt;&gt;"","",SUMIF(#REF!,$BO2988,#REF!)-O2988)</f>
        <v>#REF!</v>
      </c>
      <c r="CA2988" t="e">
        <f>IF($BK2988&lt;&gt;"","",SUMIF(#REF!,$BO2988,#REF!)-P2988)</f>
        <v>#REF!</v>
      </c>
      <c r="CB2988" t="e">
        <f>IF($BK2988&lt;&gt;"","",SUMIF(#REF!,$BO2988,#REF!)-Q2988)</f>
        <v>#REF!</v>
      </c>
    </row>
    <row r="2989" spans="77:80" x14ac:dyDescent="0.2">
      <c r="BY2989" t="e">
        <f>IF($BK2989&lt;&gt;"","",SUMIF(#REF!,$BO2989,#REF!)-N2989)</f>
        <v>#REF!</v>
      </c>
      <c r="BZ2989" t="e">
        <f>IF($BK2989&lt;&gt;"","",SUMIF(#REF!,$BO2989,#REF!)-O2989)</f>
        <v>#REF!</v>
      </c>
      <c r="CA2989" t="e">
        <f>IF($BK2989&lt;&gt;"","",SUMIF(#REF!,$BO2989,#REF!)-P2989)</f>
        <v>#REF!</v>
      </c>
      <c r="CB2989" t="e">
        <f>IF($BK2989&lt;&gt;"","",SUMIF(#REF!,$BO2989,#REF!)-Q2989)</f>
        <v>#REF!</v>
      </c>
    </row>
    <row r="2990" spans="77:80" x14ac:dyDescent="0.2">
      <c r="BY2990" t="e">
        <f>IF($BK2990&lt;&gt;"","",SUMIF(#REF!,$BO2990,#REF!)-N2990)</f>
        <v>#REF!</v>
      </c>
      <c r="BZ2990" t="e">
        <f>IF($BK2990&lt;&gt;"","",SUMIF(#REF!,$BO2990,#REF!)-O2990)</f>
        <v>#REF!</v>
      </c>
      <c r="CA2990" t="e">
        <f>IF($BK2990&lt;&gt;"","",SUMIF(#REF!,$BO2990,#REF!)-P2990)</f>
        <v>#REF!</v>
      </c>
      <c r="CB2990" t="e">
        <f>IF($BK2990&lt;&gt;"","",SUMIF(#REF!,$BO2990,#REF!)-Q2990)</f>
        <v>#REF!</v>
      </c>
    </row>
    <row r="2991" spans="77:80" x14ac:dyDescent="0.2">
      <c r="BY2991" t="e">
        <f>IF($BK2991&lt;&gt;"","",SUMIF(#REF!,$BO2991,#REF!)-N2991)</f>
        <v>#REF!</v>
      </c>
      <c r="BZ2991" t="e">
        <f>IF($BK2991&lt;&gt;"","",SUMIF(#REF!,$BO2991,#REF!)-O2991)</f>
        <v>#REF!</v>
      </c>
      <c r="CA2991" t="e">
        <f>IF($BK2991&lt;&gt;"","",SUMIF(#REF!,$BO2991,#REF!)-P2991)</f>
        <v>#REF!</v>
      </c>
      <c r="CB2991" t="e">
        <f>IF($BK2991&lt;&gt;"","",SUMIF(#REF!,$BO2991,#REF!)-Q2991)</f>
        <v>#REF!</v>
      </c>
    </row>
    <row r="2992" spans="77:80" x14ac:dyDescent="0.2">
      <c r="BY2992" t="e">
        <f>IF($BK2992&lt;&gt;"","",SUMIF(#REF!,$BO2992,#REF!)-N2992)</f>
        <v>#REF!</v>
      </c>
      <c r="BZ2992" t="e">
        <f>IF($BK2992&lt;&gt;"","",SUMIF(#REF!,$BO2992,#REF!)-O2992)</f>
        <v>#REF!</v>
      </c>
      <c r="CA2992" t="e">
        <f>IF($BK2992&lt;&gt;"","",SUMIF(#REF!,$BO2992,#REF!)-P2992)</f>
        <v>#REF!</v>
      </c>
      <c r="CB2992" t="e">
        <f>IF($BK2992&lt;&gt;"","",SUMIF(#REF!,$BO2992,#REF!)-Q2992)</f>
        <v>#REF!</v>
      </c>
    </row>
    <row r="2993" spans="77:80" x14ac:dyDescent="0.2">
      <c r="BY2993" t="e">
        <f>IF($BK2993&lt;&gt;"","",SUMIF(#REF!,$BO2993,#REF!)-N2993)</f>
        <v>#REF!</v>
      </c>
      <c r="BZ2993" t="e">
        <f>IF($BK2993&lt;&gt;"","",SUMIF(#REF!,$BO2993,#REF!)-O2993)</f>
        <v>#REF!</v>
      </c>
      <c r="CA2993" t="e">
        <f>IF($BK2993&lt;&gt;"","",SUMIF(#REF!,$BO2993,#REF!)-P2993)</f>
        <v>#REF!</v>
      </c>
      <c r="CB2993" t="e">
        <f>IF($BK2993&lt;&gt;"","",SUMIF(#REF!,$BO2993,#REF!)-Q2993)</f>
        <v>#REF!</v>
      </c>
    </row>
    <row r="2994" spans="77:80" x14ac:dyDescent="0.2">
      <c r="BY2994" t="e">
        <f>IF($BK2994&lt;&gt;"","",SUMIF(#REF!,$BO2994,#REF!)-N2994)</f>
        <v>#REF!</v>
      </c>
      <c r="BZ2994" t="e">
        <f>IF($BK2994&lt;&gt;"","",SUMIF(#REF!,$BO2994,#REF!)-O2994)</f>
        <v>#REF!</v>
      </c>
      <c r="CA2994" t="e">
        <f>IF($BK2994&lt;&gt;"","",SUMIF(#REF!,$BO2994,#REF!)-P2994)</f>
        <v>#REF!</v>
      </c>
      <c r="CB2994" t="e">
        <f>IF($BK2994&lt;&gt;"","",SUMIF(#REF!,$BO2994,#REF!)-Q2994)</f>
        <v>#REF!</v>
      </c>
    </row>
    <row r="2995" spans="77:80" x14ac:dyDescent="0.2">
      <c r="BY2995" t="e">
        <f>IF($BK2995&lt;&gt;"","",SUMIF(#REF!,$BO2995,#REF!)-N2995)</f>
        <v>#REF!</v>
      </c>
      <c r="BZ2995" t="e">
        <f>IF($BK2995&lt;&gt;"","",SUMIF(#REF!,$BO2995,#REF!)-O2995)</f>
        <v>#REF!</v>
      </c>
      <c r="CA2995" t="e">
        <f>IF($BK2995&lt;&gt;"","",SUMIF(#REF!,$BO2995,#REF!)-P2995)</f>
        <v>#REF!</v>
      </c>
      <c r="CB2995" t="e">
        <f>IF($BK2995&lt;&gt;"","",SUMIF(#REF!,$BO2995,#REF!)-Q2995)</f>
        <v>#REF!</v>
      </c>
    </row>
    <row r="2996" spans="77:80" x14ac:dyDescent="0.2">
      <c r="BY2996" t="e">
        <f>IF($BK2996&lt;&gt;"","",SUMIF(#REF!,$BO2996,#REF!)-N2996)</f>
        <v>#REF!</v>
      </c>
      <c r="BZ2996" t="e">
        <f>IF($BK2996&lt;&gt;"","",SUMIF(#REF!,$BO2996,#REF!)-O2996)</f>
        <v>#REF!</v>
      </c>
      <c r="CA2996" t="e">
        <f>IF($BK2996&lt;&gt;"","",SUMIF(#REF!,$BO2996,#REF!)-P2996)</f>
        <v>#REF!</v>
      </c>
      <c r="CB2996" t="e">
        <f>IF($BK2996&lt;&gt;"","",SUMIF(#REF!,$BO2996,#REF!)-Q2996)</f>
        <v>#REF!</v>
      </c>
    </row>
    <row r="2997" spans="77:80" x14ac:dyDescent="0.2">
      <c r="BY2997" t="e">
        <f>IF($BK2997&lt;&gt;"","",SUMIF(#REF!,$BO2997,#REF!)-N2997)</f>
        <v>#REF!</v>
      </c>
      <c r="BZ2997" t="e">
        <f>IF($BK2997&lt;&gt;"","",SUMIF(#REF!,$BO2997,#REF!)-O2997)</f>
        <v>#REF!</v>
      </c>
      <c r="CA2997" t="e">
        <f>IF($BK2997&lt;&gt;"","",SUMIF(#REF!,$BO2997,#REF!)-P2997)</f>
        <v>#REF!</v>
      </c>
      <c r="CB2997" t="e">
        <f>IF($BK2997&lt;&gt;"","",SUMIF(#REF!,$BO2997,#REF!)-Q2997)</f>
        <v>#REF!</v>
      </c>
    </row>
    <row r="2998" spans="77:80" x14ac:dyDescent="0.2">
      <c r="BY2998" t="e">
        <f>IF($BK2998&lt;&gt;"","",SUMIF(#REF!,$BO2998,#REF!)-N2998)</f>
        <v>#REF!</v>
      </c>
      <c r="BZ2998" t="e">
        <f>IF($BK2998&lt;&gt;"","",SUMIF(#REF!,$BO2998,#REF!)-O2998)</f>
        <v>#REF!</v>
      </c>
      <c r="CA2998" t="e">
        <f>IF($BK2998&lt;&gt;"","",SUMIF(#REF!,$BO2998,#REF!)-P2998)</f>
        <v>#REF!</v>
      </c>
      <c r="CB2998" t="e">
        <f>IF($BK2998&lt;&gt;"","",SUMIF(#REF!,$BO2998,#REF!)-Q2998)</f>
        <v>#REF!</v>
      </c>
    </row>
    <row r="2999" spans="77:80" x14ac:dyDescent="0.2">
      <c r="BY2999" t="e">
        <f>IF($BK2999&lt;&gt;"","",SUMIF(#REF!,$BO2999,#REF!)-N2999)</f>
        <v>#REF!</v>
      </c>
      <c r="BZ2999" t="e">
        <f>IF($BK2999&lt;&gt;"","",SUMIF(#REF!,$BO2999,#REF!)-O2999)</f>
        <v>#REF!</v>
      </c>
      <c r="CA2999" t="e">
        <f>IF($BK2999&lt;&gt;"","",SUMIF(#REF!,$BO2999,#REF!)-P2999)</f>
        <v>#REF!</v>
      </c>
      <c r="CB2999" t="e">
        <f>IF($BK2999&lt;&gt;"","",SUMIF(#REF!,$BO2999,#REF!)-Q2999)</f>
        <v>#REF!</v>
      </c>
    </row>
    <row r="3000" spans="77:80" x14ac:dyDescent="0.2">
      <c r="BY3000" t="e">
        <f>IF($BK3000&lt;&gt;"","",SUMIF(#REF!,$BO3000,#REF!)-N3000)</f>
        <v>#REF!</v>
      </c>
      <c r="BZ3000" t="e">
        <f>IF($BK3000&lt;&gt;"","",SUMIF(#REF!,$BO3000,#REF!)-O3000)</f>
        <v>#REF!</v>
      </c>
      <c r="CA3000" t="e">
        <f>IF($BK3000&lt;&gt;"","",SUMIF(#REF!,$BO3000,#REF!)-P3000)</f>
        <v>#REF!</v>
      </c>
      <c r="CB3000" t="e">
        <f>IF($BK3000&lt;&gt;"","",SUMIF(#REF!,$BO3000,#REF!)-Q3000)</f>
        <v>#REF!</v>
      </c>
    </row>
    <row r="3001" spans="77:80" x14ac:dyDescent="0.2">
      <c r="BY3001" t="e">
        <f>IF($BK3001&lt;&gt;"","",SUMIF(#REF!,$BO3001,#REF!)-N3001)</f>
        <v>#REF!</v>
      </c>
      <c r="BZ3001" t="e">
        <f>IF($BK3001&lt;&gt;"","",SUMIF(#REF!,$BO3001,#REF!)-O3001)</f>
        <v>#REF!</v>
      </c>
      <c r="CA3001" t="e">
        <f>IF($BK3001&lt;&gt;"","",SUMIF(#REF!,$BO3001,#REF!)-P3001)</f>
        <v>#REF!</v>
      </c>
      <c r="CB3001" t="e">
        <f>IF($BK3001&lt;&gt;"","",SUMIF(#REF!,$BO3001,#REF!)-Q3001)</f>
        <v>#REF!</v>
      </c>
    </row>
    <row r="3002" spans="77:80" x14ac:dyDescent="0.2">
      <c r="BY3002" t="e">
        <f>IF($BK3002&lt;&gt;"","",SUMIF(#REF!,$BO3002,#REF!)-N3002)</f>
        <v>#REF!</v>
      </c>
      <c r="BZ3002" t="e">
        <f>IF($BK3002&lt;&gt;"","",SUMIF(#REF!,$BO3002,#REF!)-O3002)</f>
        <v>#REF!</v>
      </c>
      <c r="CA3002" t="e">
        <f>IF($BK3002&lt;&gt;"","",SUMIF(#REF!,$BO3002,#REF!)-P3002)</f>
        <v>#REF!</v>
      </c>
      <c r="CB3002" t="e">
        <f>IF($BK3002&lt;&gt;"","",SUMIF(#REF!,$BO3002,#REF!)-Q3002)</f>
        <v>#REF!</v>
      </c>
    </row>
    <row r="3003" spans="77:80" x14ac:dyDescent="0.2">
      <c r="BY3003" t="e">
        <f>IF($BK3003&lt;&gt;"","",SUMIF(#REF!,$BO3003,#REF!)-N3003)</f>
        <v>#REF!</v>
      </c>
      <c r="BZ3003" t="e">
        <f>IF($BK3003&lt;&gt;"","",SUMIF(#REF!,$BO3003,#REF!)-O3003)</f>
        <v>#REF!</v>
      </c>
      <c r="CA3003" t="e">
        <f>IF($BK3003&lt;&gt;"","",SUMIF(#REF!,$BO3003,#REF!)-P3003)</f>
        <v>#REF!</v>
      </c>
      <c r="CB3003" t="e">
        <f>IF($BK3003&lt;&gt;"","",SUMIF(#REF!,$BO3003,#REF!)-Q3003)</f>
        <v>#REF!</v>
      </c>
    </row>
    <row r="3004" spans="77:80" x14ac:dyDescent="0.2">
      <c r="BY3004" t="e">
        <f>IF($BK3004&lt;&gt;"","",SUMIF(#REF!,$BO3004,#REF!)-N3004)</f>
        <v>#REF!</v>
      </c>
      <c r="BZ3004" t="e">
        <f>IF($BK3004&lt;&gt;"","",SUMIF(#REF!,$BO3004,#REF!)-O3004)</f>
        <v>#REF!</v>
      </c>
      <c r="CA3004" t="e">
        <f>IF($BK3004&lt;&gt;"","",SUMIF(#REF!,$BO3004,#REF!)-P3004)</f>
        <v>#REF!</v>
      </c>
      <c r="CB3004" t="e">
        <f>IF($BK3004&lt;&gt;"","",SUMIF(#REF!,$BO3004,#REF!)-Q3004)</f>
        <v>#REF!</v>
      </c>
    </row>
    <row r="3005" spans="77:80" x14ac:dyDescent="0.2">
      <c r="BY3005" t="e">
        <f>IF($BK3005&lt;&gt;"","",SUMIF(#REF!,$BO3005,#REF!)-N3005)</f>
        <v>#REF!</v>
      </c>
      <c r="BZ3005" t="e">
        <f>IF($BK3005&lt;&gt;"","",SUMIF(#REF!,$BO3005,#REF!)-O3005)</f>
        <v>#REF!</v>
      </c>
      <c r="CA3005" t="e">
        <f>IF($BK3005&lt;&gt;"","",SUMIF(#REF!,$BO3005,#REF!)-P3005)</f>
        <v>#REF!</v>
      </c>
      <c r="CB3005" t="e">
        <f>IF($BK3005&lt;&gt;"","",SUMIF(#REF!,$BO3005,#REF!)-Q3005)</f>
        <v>#REF!</v>
      </c>
    </row>
    <row r="3006" spans="77:80" x14ac:dyDescent="0.2">
      <c r="BY3006" t="e">
        <f>IF($BK3006&lt;&gt;"","",SUMIF(#REF!,$BO3006,#REF!)-N3006)</f>
        <v>#REF!</v>
      </c>
      <c r="BZ3006" t="e">
        <f>IF($BK3006&lt;&gt;"","",SUMIF(#REF!,$BO3006,#REF!)-O3006)</f>
        <v>#REF!</v>
      </c>
      <c r="CA3006" t="e">
        <f>IF($BK3006&lt;&gt;"","",SUMIF(#REF!,$BO3006,#REF!)-P3006)</f>
        <v>#REF!</v>
      </c>
      <c r="CB3006" t="e">
        <f>IF($BK3006&lt;&gt;"","",SUMIF(#REF!,$BO3006,#REF!)-Q3006)</f>
        <v>#REF!</v>
      </c>
    </row>
    <row r="3007" spans="77:80" x14ac:dyDescent="0.2">
      <c r="BY3007" t="e">
        <f>IF($BK3007&lt;&gt;"","",SUMIF(#REF!,$BO3007,#REF!)-N3007)</f>
        <v>#REF!</v>
      </c>
      <c r="BZ3007" t="e">
        <f>IF($BK3007&lt;&gt;"","",SUMIF(#REF!,$BO3007,#REF!)-O3007)</f>
        <v>#REF!</v>
      </c>
      <c r="CA3007" t="e">
        <f>IF($BK3007&lt;&gt;"","",SUMIF(#REF!,$BO3007,#REF!)-P3007)</f>
        <v>#REF!</v>
      </c>
      <c r="CB3007" t="e">
        <f>IF($BK3007&lt;&gt;"","",SUMIF(#REF!,$BO3007,#REF!)-Q3007)</f>
        <v>#REF!</v>
      </c>
    </row>
    <row r="3008" spans="77:80" x14ac:dyDescent="0.2">
      <c r="BY3008" t="e">
        <f>IF($BK3008&lt;&gt;"","",SUMIF(#REF!,$BO3008,#REF!)-N3008)</f>
        <v>#REF!</v>
      </c>
      <c r="BZ3008" t="e">
        <f>IF($BK3008&lt;&gt;"","",SUMIF(#REF!,$BO3008,#REF!)-O3008)</f>
        <v>#REF!</v>
      </c>
      <c r="CA3008" t="e">
        <f>IF($BK3008&lt;&gt;"","",SUMIF(#REF!,$BO3008,#REF!)-P3008)</f>
        <v>#REF!</v>
      </c>
      <c r="CB3008" t="e">
        <f>IF($BK3008&lt;&gt;"","",SUMIF(#REF!,$BO3008,#REF!)-Q3008)</f>
        <v>#REF!</v>
      </c>
    </row>
    <row r="3009" spans="77:80" x14ac:dyDescent="0.2">
      <c r="BY3009" t="e">
        <f>IF($BK3009&lt;&gt;"","",SUMIF(#REF!,$BO3009,#REF!)-N3009)</f>
        <v>#REF!</v>
      </c>
      <c r="BZ3009" t="e">
        <f>IF($BK3009&lt;&gt;"","",SUMIF(#REF!,$BO3009,#REF!)-O3009)</f>
        <v>#REF!</v>
      </c>
      <c r="CA3009" t="e">
        <f>IF($BK3009&lt;&gt;"","",SUMIF(#REF!,$BO3009,#REF!)-P3009)</f>
        <v>#REF!</v>
      </c>
      <c r="CB3009" t="e">
        <f>IF($BK3009&lt;&gt;"","",SUMIF(#REF!,$BO3009,#REF!)-Q3009)</f>
        <v>#REF!</v>
      </c>
    </row>
    <row r="3010" spans="77:80" x14ac:dyDescent="0.2">
      <c r="BY3010" t="e">
        <f>IF($BK3010&lt;&gt;"","",SUMIF(#REF!,$BO3010,#REF!)-N3010)</f>
        <v>#REF!</v>
      </c>
      <c r="BZ3010" t="e">
        <f>IF($BK3010&lt;&gt;"","",SUMIF(#REF!,$BO3010,#REF!)-O3010)</f>
        <v>#REF!</v>
      </c>
      <c r="CA3010" t="e">
        <f>IF($BK3010&lt;&gt;"","",SUMIF(#REF!,$BO3010,#REF!)-P3010)</f>
        <v>#REF!</v>
      </c>
      <c r="CB3010" t="e">
        <f>IF($BK3010&lt;&gt;"","",SUMIF(#REF!,$BO3010,#REF!)-Q3010)</f>
        <v>#REF!</v>
      </c>
    </row>
    <row r="3011" spans="77:80" x14ac:dyDescent="0.2">
      <c r="BY3011" t="e">
        <f>IF($BK3011&lt;&gt;"","",SUMIF(#REF!,$BO3011,#REF!)-N3011)</f>
        <v>#REF!</v>
      </c>
      <c r="BZ3011" t="e">
        <f>IF($BK3011&lt;&gt;"","",SUMIF(#REF!,$BO3011,#REF!)-O3011)</f>
        <v>#REF!</v>
      </c>
      <c r="CA3011" t="e">
        <f>IF($BK3011&lt;&gt;"","",SUMIF(#REF!,$BO3011,#REF!)-P3011)</f>
        <v>#REF!</v>
      </c>
      <c r="CB3011" t="e">
        <f>IF($BK3011&lt;&gt;"","",SUMIF(#REF!,$BO3011,#REF!)-Q3011)</f>
        <v>#REF!</v>
      </c>
    </row>
    <row r="3012" spans="77:80" x14ac:dyDescent="0.2">
      <c r="BY3012" t="e">
        <f>IF($BK3012&lt;&gt;"","",SUMIF(#REF!,$BO3012,#REF!)-N3012)</f>
        <v>#REF!</v>
      </c>
      <c r="BZ3012" t="e">
        <f>IF($BK3012&lt;&gt;"","",SUMIF(#REF!,$BO3012,#REF!)-O3012)</f>
        <v>#REF!</v>
      </c>
      <c r="CA3012" t="e">
        <f>IF($BK3012&lt;&gt;"","",SUMIF(#REF!,$BO3012,#REF!)-P3012)</f>
        <v>#REF!</v>
      </c>
      <c r="CB3012" t="e">
        <f>IF($BK3012&lt;&gt;"","",SUMIF(#REF!,$BO3012,#REF!)-Q3012)</f>
        <v>#REF!</v>
      </c>
    </row>
    <row r="3013" spans="77:80" x14ac:dyDescent="0.2">
      <c r="BY3013" t="e">
        <f>IF($BK3013&lt;&gt;"","",SUMIF(#REF!,$BO3013,#REF!)-N3013)</f>
        <v>#REF!</v>
      </c>
      <c r="BZ3013" t="e">
        <f>IF($BK3013&lt;&gt;"","",SUMIF(#REF!,$BO3013,#REF!)-O3013)</f>
        <v>#REF!</v>
      </c>
      <c r="CA3013" t="e">
        <f>IF($BK3013&lt;&gt;"","",SUMIF(#REF!,$BO3013,#REF!)-P3013)</f>
        <v>#REF!</v>
      </c>
      <c r="CB3013" t="e">
        <f>IF($BK3013&lt;&gt;"","",SUMIF(#REF!,$BO3013,#REF!)-Q3013)</f>
        <v>#REF!</v>
      </c>
    </row>
    <row r="3014" spans="77:80" x14ac:dyDescent="0.2">
      <c r="BY3014" t="e">
        <f>IF($BK3014&lt;&gt;"","",SUMIF(#REF!,$BO3014,#REF!)-N3014)</f>
        <v>#REF!</v>
      </c>
      <c r="BZ3014" t="e">
        <f>IF($BK3014&lt;&gt;"","",SUMIF(#REF!,$BO3014,#REF!)-O3014)</f>
        <v>#REF!</v>
      </c>
      <c r="CA3014" t="e">
        <f>IF($BK3014&lt;&gt;"","",SUMIF(#REF!,$BO3014,#REF!)-P3014)</f>
        <v>#REF!</v>
      </c>
      <c r="CB3014" t="e">
        <f>IF($BK3014&lt;&gt;"","",SUMIF(#REF!,$BO3014,#REF!)-Q3014)</f>
        <v>#REF!</v>
      </c>
    </row>
    <row r="3015" spans="77:80" x14ac:dyDescent="0.2">
      <c r="BY3015" t="e">
        <f>IF($BK3015&lt;&gt;"","",SUMIF(#REF!,$BO3015,#REF!)-N3015)</f>
        <v>#REF!</v>
      </c>
      <c r="BZ3015" t="e">
        <f>IF($BK3015&lt;&gt;"","",SUMIF(#REF!,$BO3015,#REF!)-O3015)</f>
        <v>#REF!</v>
      </c>
      <c r="CA3015" t="e">
        <f>IF($BK3015&lt;&gt;"","",SUMIF(#REF!,$BO3015,#REF!)-P3015)</f>
        <v>#REF!</v>
      </c>
      <c r="CB3015" t="e">
        <f>IF($BK3015&lt;&gt;"","",SUMIF(#REF!,$BO3015,#REF!)-Q3015)</f>
        <v>#REF!</v>
      </c>
    </row>
    <row r="3016" spans="77:80" x14ac:dyDescent="0.2">
      <c r="BY3016" t="e">
        <f>IF($BK3016&lt;&gt;"","",SUMIF(#REF!,$BO3016,#REF!)-N3016)</f>
        <v>#REF!</v>
      </c>
      <c r="BZ3016" t="e">
        <f>IF($BK3016&lt;&gt;"","",SUMIF(#REF!,$BO3016,#REF!)-O3016)</f>
        <v>#REF!</v>
      </c>
      <c r="CA3016" t="e">
        <f>IF($BK3016&lt;&gt;"","",SUMIF(#REF!,$BO3016,#REF!)-P3016)</f>
        <v>#REF!</v>
      </c>
      <c r="CB3016" t="e">
        <f>IF($BK3016&lt;&gt;"","",SUMIF(#REF!,$BO3016,#REF!)-Q3016)</f>
        <v>#REF!</v>
      </c>
    </row>
    <row r="3017" spans="77:80" x14ac:dyDescent="0.2">
      <c r="BY3017" t="e">
        <f>IF($BK3017&lt;&gt;"","",SUMIF(#REF!,$BO3017,#REF!)-N3017)</f>
        <v>#REF!</v>
      </c>
      <c r="BZ3017" t="e">
        <f>IF($BK3017&lt;&gt;"","",SUMIF(#REF!,$BO3017,#REF!)-O3017)</f>
        <v>#REF!</v>
      </c>
      <c r="CA3017" t="e">
        <f>IF($BK3017&lt;&gt;"","",SUMIF(#REF!,$BO3017,#REF!)-P3017)</f>
        <v>#REF!</v>
      </c>
      <c r="CB3017" t="e">
        <f>IF($BK3017&lt;&gt;"","",SUMIF(#REF!,$BO3017,#REF!)-Q3017)</f>
        <v>#REF!</v>
      </c>
    </row>
    <row r="3018" spans="77:80" x14ac:dyDescent="0.2">
      <c r="BY3018" t="e">
        <f>IF($BK3018&lt;&gt;"","",SUMIF(#REF!,$BO3018,#REF!)-N3018)</f>
        <v>#REF!</v>
      </c>
      <c r="BZ3018" t="e">
        <f>IF($BK3018&lt;&gt;"","",SUMIF(#REF!,$BO3018,#REF!)-O3018)</f>
        <v>#REF!</v>
      </c>
      <c r="CA3018" t="e">
        <f>IF($BK3018&lt;&gt;"","",SUMIF(#REF!,$BO3018,#REF!)-P3018)</f>
        <v>#REF!</v>
      </c>
      <c r="CB3018" t="e">
        <f>IF($BK3018&lt;&gt;"","",SUMIF(#REF!,$BO3018,#REF!)-Q3018)</f>
        <v>#REF!</v>
      </c>
    </row>
    <row r="3019" spans="77:80" x14ac:dyDescent="0.2">
      <c r="BY3019" t="e">
        <f>IF($BK3019&lt;&gt;"","",SUMIF(#REF!,$BO3019,#REF!)-N3019)</f>
        <v>#REF!</v>
      </c>
      <c r="BZ3019" t="e">
        <f>IF($BK3019&lt;&gt;"","",SUMIF(#REF!,$BO3019,#REF!)-O3019)</f>
        <v>#REF!</v>
      </c>
      <c r="CA3019" t="e">
        <f>IF($BK3019&lt;&gt;"","",SUMIF(#REF!,$BO3019,#REF!)-P3019)</f>
        <v>#REF!</v>
      </c>
      <c r="CB3019" t="e">
        <f>IF($BK3019&lt;&gt;"","",SUMIF(#REF!,$BO3019,#REF!)-Q3019)</f>
        <v>#REF!</v>
      </c>
    </row>
    <row r="3020" spans="77:80" x14ac:dyDescent="0.2">
      <c r="BY3020" t="e">
        <f>IF($BK3020&lt;&gt;"","",SUMIF(#REF!,$BO3020,#REF!)-N3020)</f>
        <v>#REF!</v>
      </c>
      <c r="BZ3020" t="e">
        <f>IF($BK3020&lt;&gt;"","",SUMIF(#REF!,$BO3020,#REF!)-O3020)</f>
        <v>#REF!</v>
      </c>
      <c r="CA3020" t="e">
        <f>IF($BK3020&lt;&gt;"","",SUMIF(#REF!,$BO3020,#REF!)-P3020)</f>
        <v>#REF!</v>
      </c>
      <c r="CB3020" t="e">
        <f>IF($BK3020&lt;&gt;"","",SUMIF(#REF!,$BO3020,#REF!)-Q3020)</f>
        <v>#REF!</v>
      </c>
    </row>
    <row r="3021" spans="77:80" x14ac:dyDescent="0.2">
      <c r="BY3021" t="e">
        <f>IF($BK3021&lt;&gt;"","",SUMIF(#REF!,$BO3021,#REF!)-N3021)</f>
        <v>#REF!</v>
      </c>
      <c r="BZ3021" t="e">
        <f>IF($BK3021&lt;&gt;"","",SUMIF(#REF!,$BO3021,#REF!)-O3021)</f>
        <v>#REF!</v>
      </c>
      <c r="CA3021" t="e">
        <f>IF($BK3021&lt;&gt;"","",SUMIF(#REF!,$BO3021,#REF!)-P3021)</f>
        <v>#REF!</v>
      </c>
      <c r="CB3021" t="e">
        <f>IF($BK3021&lt;&gt;"","",SUMIF(#REF!,$BO3021,#REF!)-Q3021)</f>
        <v>#REF!</v>
      </c>
    </row>
    <row r="3022" spans="77:80" x14ac:dyDescent="0.2">
      <c r="BY3022" t="e">
        <f>IF($BK3022&lt;&gt;"","",SUMIF(#REF!,$BO3022,#REF!)-N3022)</f>
        <v>#REF!</v>
      </c>
      <c r="BZ3022" t="e">
        <f>IF($BK3022&lt;&gt;"","",SUMIF(#REF!,$BO3022,#REF!)-O3022)</f>
        <v>#REF!</v>
      </c>
      <c r="CA3022" t="e">
        <f>IF($BK3022&lt;&gt;"","",SUMIF(#REF!,$BO3022,#REF!)-P3022)</f>
        <v>#REF!</v>
      </c>
      <c r="CB3022" t="e">
        <f>IF($BK3022&lt;&gt;"","",SUMIF(#REF!,$BO3022,#REF!)-Q3022)</f>
        <v>#REF!</v>
      </c>
    </row>
    <row r="3023" spans="77:80" x14ac:dyDescent="0.2">
      <c r="BY3023" t="e">
        <f>IF($BK3023&lt;&gt;"","",SUMIF(#REF!,$BO3023,#REF!)-N3023)</f>
        <v>#REF!</v>
      </c>
      <c r="BZ3023" t="e">
        <f>IF($BK3023&lt;&gt;"","",SUMIF(#REF!,$BO3023,#REF!)-O3023)</f>
        <v>#REF!</v>
      </c>
      <c r="CA3023" t="e">
        <f>IF($BK3023&lt;&gt;"","",SUMIF(#REF!,$BO3023,#REF!)-P3023)</f>
        <v>#REF!</v>
      </c>
      <c r="CB3023" t="e">
        <f>IF($BK3023&lt;&gt;"","",SUMIF(#REF!,$BO3023,#REF!)-Q3023)</f>
        <v>#REF!</v>
      </c>
    </row>
    <row r="3024" spans="77:80" x14ac:dyDescent="0.2">
      <c r="BY3024" t="e">
        <f>IF($BK3024&lt;&gt;"","",SUMIF(#REF!,$BO3024,#REF!)-N3024)</f>
        <v>#REF!</v>
      </c>
      <c r="BZ3024" t="e">
        <f>IF($BK3024&lt;&gt;"","",SUMIF(#REF!,$BO3024,#REF!)-O3024)</f>
        <v>#REF!</v>
      </c>
      <c r="CA3024" t="e">
        <f>IF($BK3024&lt;&gt;"","",SUMIF(#REF!,$BO3024,#REF!)-P3024)</f>
        <v>#REF!</v>
      </c>
      <c r="CB3024" t="e">
        <f>IF($BK3024&lt;&gt;"","",SUMIF(#REF!,$BO3024,#REF!)-Q3024)</f>
        <v>#REF!</v>
      </c>
    </row>
    <row r="3025" spans="77:80" x14ac:dyDescent="0.2">
      <c r="BY3025" t="e">
        <f>IF($BK3025&lt;&gt;"","",SUMIF(#REF!,$BO3025,#REF!)-N3025)</f>
        <v>#REF!</v>
      </c>
      <c r="BZ3025" t="e">
        <f>IF($BK3025&lt;&gt;"","",SUMIF(#REF!,$BO3025,#REF!)-O3025)</f>
        <v>#REF!</v>
      </c>
      <c r="CA3025" t="e">
        <f>IF($BK3025&lt;&gt;"","",SUMIF(#REF!,$BO3025,#REF!)-P3025)</f>
        <v>#REF!</v>
      </c>
      <c r="CB3025" t="e">
        <f>IF($BK3025&lt;&gt;"","",SUMIF(#REF!,$BO3025,#REF!)-Q3025)</f>
        <v>#REF!</v>
      </c>
    </row>
    <row r="3026" spans="77:80" x14ac:dyDescent="0.2">
      <c r="BY3026" t="e">
        <f>IF($BK3026&lt;&gt;"","",SUMIF(#REF!,$BO3026,#REF!)-N3026)</f>
        <v>#REF!</v>
      </c>
      <c r="BZ3026" t="e">
        <f>IF($BK3026&lt;&gt;"","",SUMIF(#REF!,$BO3026,#REF!)-O3026)</f>
        <v>#REF!</v>
      </c>
      <c r="CA3026" t="e">
        <f>IF($BK3026&lt;&gt;"","",SUMIF(#REF!,$BO3026,#REF!)-P3026)</f>
        <v>#REF!</v>
      </c>
      <c r="CB3026" t="e">
        <f>IF($BK3026&lt;&gt;"","",SUMIF(#REF!,$BO3026,#REF!)-Q3026)</f>
        <v>#REF!</v>
      </c>
    </row>
    <row r="3027" spans="77:80" x14ac:dyDescent="0.2">
      <c r="BY3027" t="e">
        <f>IF($BK3027&lt;&gt;"","",SUMIF(#REF!,$BO3027,#REF!)-N3027)</f>
        <v>#REF!</v>
      </c>
      <c r="BZ3027" t="e">
        <f>IF($BK3027&lt;&gt;"","",SUMIF(#REF!,$BO3027,#REF!)-O3027)</f>
        <v>#REF!</v>
      </c>
      <c r="CA3027" t="e">
        <f>IF($BK3027&lt;&gt;"","",SUMIF(#REF!,$BO3027,#REF!)-P3027)</f>
        <v>#REF!</v>
      </c>
      <c r="CB3027" t="e">
        <f>IF($BK3027&lt;&gt;"","",SUMIF(#REF!,$BO3027,#REF!)-Q3027)</f>
        <v>#REF!</v>
      </c>
    </row>
    <row r="3028" spans="77:80" x14ac:dyDescent="0.2">
      <c r="BY3028" t="e">
        <f>IF($BK3028&lt;&gt;"","",SUMIF(#REF!,$BO3028,#REF!)-N3028)</f>
        <v>#REF!</v>
      </c>
      <c r="BZ3028" t="e">
        <f>IF($BK3028&lt;&gt;"","",SUMIF(#REF!,$BO3028,#REF!)-O3028)</f>
        <v>#REF!</v>
      </c>
      <c r="CA3028" t="e">
        <f>IF($BK3028&lt;&gt;"","",SUMIF(#REF!,$BO3028,#REF!)-P3028)</f>
        <v>#REF!</v>
      </c>
      <c r="CB3028" t="e">
        <f>IF($BK3028&lt;&gt;"","",SUMIF(#REF!,$BO3028,#REF!)-Q3028)</f>
        <v>#REF!</v>
      </c>
    </row>
    <row r="3029" spans="77:80" x14ac:dyDescent="0.2">
      <c r="BY3029" t="e">
        <f>IF($BK3029&lt;&gt;"","",SUMIF(#REF!,$BO3029,#REF!)-N3029)</f>
        <v>#REF!</v>
      </c>
      <c r="BZ3029" t="e">
        <f>IF($BK3029&lt;&gt;"","",SUMIF(#REF!,$BO3029,#REF!)-O3029)</f>
        <v>#REF!</v>
      </c>
      <c r="CA3029" t="e">
        <f>IF($BK3029&lt;&gt;"","",SUMIF(#REF!,$BO3029,#REF!)-P3029)</f>
        <v>#REF!</v>
      </c>
      <c r="CB3029" t="e">
        <f>IF($BK3029&lt;&gt;"","",SUMIF(#REF!,$BO3029,#REF!)-Q3029)</f>
        <v>#REF!</v>
      </c>
    </row>
    <row r="3030" spans="77:80" x14ac:dyDescent="0.2">
      <c r="BY3030" t="e">
        <f>IF($BK3030&lt;&gt;"","",SUMIF(#REF!,$BO3030,#REF!)-N3030)</f>
        <v>#REF!</v>
      </c>
      <c r="BZ3030" t="e">
        <f>IF($BK3030&lt;&gt;"","",SUMIF(#REF!,$BO3030,#REF!)-O3030)</f>
        <v>#REF!</v>
      </c>
      <c r="CA3030" t="e">
        <f>IF($BK3030&lt;&gt;"","",SUMIF(#REF!,$BO3030,#REF!)-P3030)</f>
        <v>#REF!</v>
      </c>
      <c r="CB3030" t="e">
        <f>IF($BK3030&lt;&gt;"","",SUMIF(#REF!,$BO3030,#REF!)-Q3030)</f>
        <v>#REF!</v>
      </c>
    </row>
    <row r="3031" spans="77:80" x14ac:dyDescent="0.2">
      <c r="BY3031" t="e">
        <f>IF($BK3031&lt;&gt;"","",SUMIF(#REF!,$BO3031,#REF!)-N3031)</f>
        <v>#REF!</v>
      </c>
      <c r="BZ3031" t="e">
        <f>IF($BK3031&lt;&gt;"","",SUMIF(#REF!,$BO3031,#REF!)-O3031)</f>
        <v>#REF!</v>
      </c>
      <c r="CA3031" t="e">
        <f>IF($BK3031&lt;&gt;"","",SUMIF(#REF!,$BO3031,#REF!)-P3031)</f>
        <v>#REF!</v>
      </c>
      <c r="CB3031" t="e">
        <f>IF($BK3031&lt;&gt;"","",SUMIF(#REF!,$BO3031,#REF!)-Q3031)</f>
        <v>#REF!</v>
      </c>
    </row>
    <row r="3032" spans="77:80" x14ac:dyDescent="0.2">
      <c r="BY3032" t="e">
        <f>IF($BK3032&lt;&gt;"","",SUMIF(#REF!,$BO3032,#REF!)-N3032)</f>
        <v>#REF!</v>
      </c>
      <c r="BZ3032" t="e">
        <f>IF($BK3032&lt;&gt;"","",SUMIF(#REF!,$BO3032,#REF!)-O3032)</f>
        <v>#REF!</v>
      </c>
      <c r="CA3032" t="e">
        <f>IF($BK3032&lt;&gt;"","",SUMIF(#REF!,$BO3032,#REF!)-P3032)</f>
        <v>#REF!</v>
      </c>
      <c r="CB3032" t="e">
        <f>IF($BK3032&lt;&gt;"","",SUMIF(#REF!,$BO3032,#REF!)-Q3032)</f>
        <v>#REF!</v>
      </c>
    </row>
    <row r="3033" spans="77:80" x14ac:dyDescent="0.2">
      <c r="BY3033" t="e">
        <f>IF($BK3033&lt;&gt;"","",SUMIF(#REF!,$BO3033,#REF!)-N3033)</f>
        <v>#REF!</v>
      </c>
      <c r="BZ3033" t="e">
        <f>IF($BK3033&lt;&gt;"","",SUMIF(#REF!,$BO3033,#REF!)-O3033)</f>
        <v>#REF!</v>
      </c>
      <c r="CA3033" t="e">
        <f>IF($BK3033&lt;&gt;"","",SUMIF(#REF!,$BO3033,#REF!)-P3033)</f>
        <v>#REF!</v>
      </c>
      <c r="CB3033" t="e">
        <f>IF($BK3033&lt;&gt;"","",SUMIF(#REF!,$BO3033,#REF!)-Q3033)</f>
        <v>#REF!</v>
      </c>
    </row>
    <row r="3034" spans="77:80" x14ac:dyDescent="0.2">
      <c r="BY3034" t="e">
        <f>IF($BK3034&lt;&gt;"","",SUMIF(#REF!,$BO3034,#REF!)-N3034)</f>
        <v>#REF!</v>
      </c>
      <c r="BZ3034" t="e">
        <f>IF($BK3034&lt;&gt;"","",SUMIF(#REF!,$BO3034,#REF!)-O3034)</f>
        <v>#REF!</v>
      </c>
      <c r="CA3034" t="e">
        <f>IF($BK3034&lt;&gt;"","",SUMIF(#REF!,$BO3034,#REF!)-P3034)</f>
        <v>#REF!</v>
      </c>
      <c r="CB3034" t="e">
        <f>IF($BK3034&lt;&gt;"","",SUMIF(#REF!,$BO3034,#REF!)-Q3034)</f>
        <v>#REF!</v>
      </c>
    </row>
    <row r="3035" spans="77:80" x14ac:dyDescent="0.2">
      <c r="BY3035" t="e">
        <f>IF($BK3035&lt;&gt;"","",SUMIF(#REF!,$BO3035,#REF!)-N3035)</f>
        <v>#REF!</v>
      </c>
      <c r="BZ3035" t="e">
        <f>IF($BK3035&lt;&gt;"","",SUMIF(#REF!,$BO3035,#REF!)-O3035)</f>
        <v>#REF!</v>
      </c>
      <c r="CA3035" t="e">
        <f>IF($BK3035&lt;&gt;"","",SUMIF(#REF!,$BO3035,#REF!)-P3035)</f>
        <v>#REF!</v>
      </c>
      <c r="CB3035" t="e">
        <f>IF($BK3035&lt;&gt;"","",SUMIF(#REF!,$BO3035,#REF!)-Q3035)</f>
        <v>#REF!</v>
      </c>
    </row>
    <row r="3036" spans="77:80" x14ac:dyDescent="0.2">
      <c r="BY3036" t="e">
        <f>IF($BK3036&lt;&gt;"","",SUMIF(#REF!,$BO3036,#REF!)-N3036)</f>
        <v>#REF!</v>
      </c>
      <c r="BZ3036" t="e">
        <f>IF($BK3036&lt;&gt;"","",SUMIF(#REF!,$BO3036,#REF!)-O3036)</f>
        <v>#REF!</v>
      </c>
      <c r="CA3036" t="e">
        <f>IF($BK3036&lt;&gt;"","",SUMIF(#REF!,$BO3036,#REF!)-P3036)</f>
        <v>#REF!</v>
      </c>
      <c r="CB3036" t="e">
        <f>IF($BK3036&lt;&gt;"","",SUMIF(#REF!,$BO3036,#REF!)-Q3036)</f>
        <v>#REF!</v>
      </c>
    </row>
    <row r="3037" spans="77:80" x14ac:dyDescent="0.2">
      <c r="BY3037" t="e">
        <f>IF($BK3037&lt;&gt;"","",SUMIF(#REF!,$BO3037,#REF!)-N3037)</f>
        <v>#REF!</v>
      </c>
      <c r="BZ3037" t="e">
        <f>IF($BK3037&lt;&gt;"","",SUMIF(#REF!,$BO3037,#REF!)-O3037)</f>
        <v>#REF!</v>
      </c>
      <c r="CA3037" t="e">
        <f>IF($BK3037&lt;&gt;"","",SUMIF(#REF!,$BO3037,#REF!)-P3037)</f>
        <v>#REF!</v>
      </c>
      <c r="CB3037" t="e">
        <f>IF($BK3037&lt;&gt;"","",SUMIF(#REF!,$BO3037,#REF!)-Q3037)</f>
        <v>#REF!</v>
      </c>
    </row>
  </sheetData>
  <conditionalFormatting sqref="K2:K1601">
    <cfRule type="cellIs" dxfId="5" priority="1" stopIfTrue="1" operator="equal">
      <formula>1</formula>
    </cfRule>
    <cfRule type="cellIs" dxfId="4" priority="2" stopIfTrue="1" operator="equal">
      <formula>3</formula>
    </cfRule>
  </conditionalFormatting>
  <conditionalFormatting sqref="L2:L1601">
    <cfRule type="cellIs" dxfId="3" priority="3" stopIfTrue="1" operator="equal">
      <formula>1</formula>
    </cfRule>
    <cfRule type="cellIs" dxfId="2" priority="4" stopIfTrue="1" operator="equal">
      <formula>3</formula>
    </cfRule>
  </conditionalFormatting>
  <conditionalFormatting sqref="M2:M1601">
    <cfRule type="cellIs" dxfId="1" priority="5" stopIfTrue="1" operator="equal">
      <formula>1</formula>
    </cfRule>
    <cfRule type="cellIs" dxfId="0" priority="6" stopIfTrue="1" operator="equal">
      <formula>3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Y3049"/>
  <sheetViews>
    <sheetView workbookViewId="0">
      <selection activeCell="C4" sqref="C4"/>
    </sheetView>
  </sheetViews>
  <sheetFormatPr baseColWidth="10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77" x14ac:dyDescent="0.2">
      <c r="A1" s="34" t="s">
        <v>655</v>
      </c>
      <c r="B1" s="34" t="s">
        <v>2682</v>
      </c>
      <c r="C1" s="34" t="s">
        <v>1013</v>
      </c>
    </row>
    <row r="2" spans="1:77" x14ac:dyDescent="0.2">
      <c r="A2" s="35" t="s">
        <v>2252</v>
      </c>
      <c r="B2" s="35" t="s">
        <v>2966</v>
      </c>
      <c r="C2" s="35" t="s">
        <v>3349</v>
      </c>
      <c r="D2" s="37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</row>
    <row r="3" spans="1:77" x14ac:dyDescent="0.2">
      <c r="A3" s="35" t="s">
        <v>2252</v>
      </c>
      <c r="B3" s="35" t="s">
        <v>655</v>
      </c>
      <c r="C3" s="35" t="s">
        <v>3350</v>
      </c>
      <c r="D3" s="53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</row>
    <row r="4" spans="1:77" s="11" customFormat="1" x14ac:dyDescent="0.2">
      <c r="A4" s="53"/>
      <c r="B4" s="53"/>
      <c r="C4" s="37"/>
      <c r="D4" s="37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s="11" customFormat="1" x14ac:dyDescent="0.2">
      <c r="A5" s="53"/>
      <c r="B5" s="53"/>
      <c r="C5" s="37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</row>
    <row r="6" spans="1:77" s="11" customFormat="1" x14ac:dyDescent="0.2">
      <c r="A6" s="53"/>
      <c r="B6" s="53"/>
      <c r="C6" s="37"/>
      <c r="D6" s="37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</row>
    <row r="7" spans="1:77" x14ac:dyDescent="0.2">
      <c r="A7" s="53"/>
      <c r="B7" s="53"/>
      <c r="C7" s="53"/>
    </row>
    <row r="8" spans="1:77" x14ac:dyDescent="0.2">
      <c r="A8" s="53"/>
      <c r="B8" s="53"/>
      <c r="C8" s="37"/>
      <c r="D8" s="37"/>
    </row>
    <row r="9" spans="1:77" x14ac:dyDescent="0.2">
      <c r="A9" s="53"/>
      <c r="B9" s="53"/>
      <c r="C9" s="37"/>
      <c r="D9" s="37"/>
    </row>
    <row r="10" spans="1:77" x14ac:dyDescent="0.2">
      <c r="A10" s="53"/>
      <c r="B10" s="53"/>
      <c r="C10" s="53"/>
    </row>
    <row r="11" spans="1:77" x14ac:dyDescent="0.2">
      <c r="A11" s="53"/>
      <c r="B11" s="53"/>
      <c r="C11" s="37"/>
      <c r="D11" s="37"/>
    </row>
    <row r="12" spans="1:77" x14ac:dyDescent="0.2">
      <c r="A12" s="53"/>
      <c r="B12" s="53"/>
      <c r="C12" s="53"/>
      <c r="D12" s="37"/>
    </row>
    <row r="13" spans="1:77" x14ac:dyDescent="0.2">
      <c r="A13" s="53"/>
      <c r="B13" s="53"/>
      <c r="C13" s="53"/>
    </row>
    <row r="14" spans="1:77" x14ac:dyDescent="0.2">
      <c r="A14" s="53"/>
      <c r="B14" s="53"/>
      <c r="C14" s="53"/>
    </row>
    <row r="15" spans="1:77" x14ac:dyDescent="0.2">
      <c r="A15" s="53"/>
      <c r="B15" s="53"/>
      <c r="C15" s="53"/>
      <c r="D15" s="53"/>
    </row>
    <row r="16" spans="1:77" x14ac:dyDescent="0.2">
      <c r="A16" s="53"/>
      <c r="B16" s="53"/>
      <c r="C16" s="37"/>
      <c r="D16" s="37"/>
    </row>
    <row r="17" spans="1:4" x14ac:dyDescent="0.2">
      <c r="A17" s="53"/>
      <c r="B17" s="53"/>
      <c r="C17" s="53"/>
      <c r="D17" s="37"/>
    </row>
    <row r="18" spans="1:4" x14ac:dyDescent="0.2">
      <c r="A18" s="53"/>
      <c r="B18" s="53"/>
      <c r="C18" s="37"/>
      <c r="D18" s="37"/>
    </row>
    <row r="19" spans="1:4" x14ac:dyDescent="0.2">
      <c r="A19" s="53"/>
      <c r="B19" s="53"/>
      <c r="C19" s="37"/>
      <c r="D19" s="37"/>
    </row>
    <row r="20" spans="1:4" x14ac:dyDescent="0.2">
      <c r="A20" s="53"/>
      <c r="B20" s="53"/>
      <c r="C20" s="53"/>
    </row>
    <row r="21" spans="1:4" x14ac:dyDescent="0.2">
      <c r="A21" s="53"/>
      <c r="B21" s="53"/>
      <c r="C21" s="37"/>
      <c r="D21" s="37"/>
    </row>
    <row r="22" spans="1:4" x14ac:dyDescent="0.2">
      <c r="A22" s="37"/>
      <c r="B22" s="37"/>
      <c r="C22" s="37"/>
    </row>
    <row r="1828" spans="17:17" x14ac:dyDescent="0.2">
      <c r="Q1828">
        <v>1155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 x14ac:dyDescent="0.2">
      <c r="BH2947">
        <v>4</v>
      </c>
      <c r="BV2947" t="str">
        <f>IF($BH2947&lt;&gt;"","",SUMIF(#REF!,$BL2947,#REF!)-N2947)</f>
        <v/>
      </c>
      <c r="BW2947" t="str">
        <f>IF($BH2947&lt;&gt;"","",SUMIF(#REF!,$BL2947,#REF!)-O2947)</f>
        <v/>
      </c>
      <c r="BX2947" t="str">
        <f>IF($BH2947&lt;&gt;"","",SUMIF(#REF!,$BL2947,#REF!)-P2947)</f>
        <v/>
      </c>
      <c r="BY2947" t="str">
        <f>IF($BH2947&lt;&gt;"","",SUMIF(#REF!,$BL2947,#REF!)-Q2947)</f>
        <v/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</sheetData>
  <sortState xmlns:xlrd2="http://schemas.microsoft.com/office/spreadsheetml/2017/richdata2" ref="A4:BY16">
    <sortCondition ref="A4:A16"/>
  </sortState>
  <phoneticPr fontId="8"/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Y3024"/>
  <sheetViews>
    <sheetView workbookViewId="0">
      <pane xSplit="1" ySplit="1" topLeftCell="Q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R49" sqref="R49"/>
    </sheetView>
  </sheetViews>
  <sheetFormatPr baseColWidth="10" defaultRowHeight="15" customHeight="1" x14ac:dyDescent="0.2"/>
  <cols>
    <col min="1" max="1" width="16.42578125" customWidth="1"/>
    <col min="2" max="5" width="2" bestFit="1" customWidth="1"/>
    <col min="6" max="6" width="11.7109375" customWidth="1"/>
    <col min="7" max="10" width="11.7109375" style="6" customWidth="1"/>
    <col min="11" max="11" width="5" bestFit="1" customWidth="1"/>
    <col min="12" max="12" width="67.42578125" bestFit="1" customWidth="1"/>
    <col min="13" max="13" width="41" customWidth="1"/>
    <col min="14" max="14" width="95" style="6" customWidth="1"/>
    <col min="15" max="16" width="10.7109375" customWidth="1"/>
    <col min="17" max="17" width="10.7109375" style="44"/>
    <col min="18" max="19" width="10.7109375" style="30"/>
    <col min="20" max="20" width="10.7109375" style="44"/>
    <col min="21" max="21" width="4.42578125" bestFit="1" customWidth="1"/>
    <col min="22" max="22" width="2" customWidth="1"/>
    <col min="23" max="23" width="78.5703125" customWidth="1"/>
  </cols>
  <sheetData>
    <row r="1" spans="1:31" ht="15" customHeight="1" x14ac:dyDescent="0.2">
      <c r="A1" s="34" t="s">
        <v>2784</v>
      </c>
      <c r="B1" s="34" t="s">
        <v>3076</v>
      </c>
      <c r="C1" s="34" t="s">
        <v>3077</v>
      </c>
      <c r="D1" s="34" t="s">
        <v>501</v>
      </c>
      <c r="E1" s="34" t="s">
        <v>2959</v>
      </c>
      <c r="F1" s="34" t="s">
        <v>3078</v>
      </c>
      <c r="G1" s="61" t="s">
        <v>3079</v>
      </c>
      <c r="H1" s="61" t="s">
        <v>3080</v>
      </c>
      <c r="I1" s="61" t="s">
        <v>3081</v>
      </c>
      <c r="J1" s="61" t="s">
        <v>3082</v>
      </c>
      <c r="K1" s="34" t="s">
        <v>3083</v>
      </c>
      <c r="L1" s="34" t="s">
        <v>1134</v>
      </c>
      <c r="M1" s="34" t="s">
        <v>3085</v>
      </c>
      <c r="N1" s="34" t="s">
        <v>3086</v>
      </c>
      <c r="O1" s="34" t="s">
        <v>3087</v>
      </c>
      <c r="P1" s="34" t="s">
        <v>1161</v>
      </c>
      <c r="Q1" s="44" t="s">
        <v>1991</v>
      </c>
      <c r="R1" s="56" t="s">
        <v>3088</v>
      </c>
      <c r="S1" s="56" t="s">
        <v>3089</v>
      </c>
      <c r="T1" s="44" t="s">
        <v>3032</v>
      </c>
      <c r="U1" s="34" t="s">
        <v>3090</v>
      </c>
      <c r="V1" s="34" t="s">
        <v>3027</v>
      </c>
      <c r="W1" s="34" t="s">
        <v>3091</v>
      </c>
    </row>
    <row r="2" spans="1:31" ht="15" customHeight="1" x14ac:dyDescent="0.2">
      <c r="A2" t="s">
        <v>1390</v>
      </c>
      <c r="C2">
        <v>1</v>
      </c>
      <c r="F2" s="11" t="s">
        <v>3156</v>
      </c>
      <c r="G2" t="s">
        <v>3031</v>
      </c>
      <c r="H2" t="s">
        <v>3031</v>
      </c>
      <c r="I2" t="s">
        <v>3031</v>
      </c>
      <c r="J2" t="s">
        <v>3031</v>
      </c>
      <c r="K2" t="s">
        <v>3031</v>
      </c>
      <c r="L2" s="11" t="s">
        <v>2393</v>
      </c>
      <c r="M2" s="29" t="s">
        <v>3031</v>
      </c>
      <c r="N2" s="57" t="s">
        <v>3241</v>
      </c>
      <c r="O2" s="57" t="s">
        <v>3031</v>
      </c>
      <c r="P2" s="57" t="s">
        <v>3031</v>
      </c>
      <c r="Q2" s="44" t="s">
        <v>3031</v>
      </c>
      <c r="R2">
        <v>2020</v>
      </c>
      <c r="S2" s="57" t="s">
        <v>3031</v>
      </c>
      <c r="T2" s="44">
        <v>42715</v>
      </c>
      <c r="U2" t="s">
        <v>3092</v>
      </c>
      <c r="V2" s="11" t="s">
        <v>3027</v>
      </c>
      <c r="W2" s="54" t="s">
        <v>3240</v>
      </c>
      <c r="X2" s="11" t="s">
        <v>1801</v>
      </c>
    </row>
    <row r="3" spans="1:31" ht="15" customHeight="1" x14ac:dyDescent="0.2">
      <c r="A3" t="s">
        <v>1390</v>
      </c>
      <c r="E3">
        <v>1</v>
      </c>
      <c r="F3" s="11" t="s">
        <v>3172</v>
      </c>
      <c r="G3" t="s">
        <v>3031</v>
      </c>
      <c r="H3" t="s">
        <v>3031</v>
      </c>
      <c r="I3" t="s">
        <v>3031</v>
      </c>
      <c r="J3" t="s">
        <v>3031</v>
      </c>
      <c r="K3" t="s">
        <v>3031</v>
      </c>
      <c r="L3" s="11" t="s">
        <v>2393</v>
      </c>
      <c r="M3" s="29" t="s">
        <v>3031</v>
      </c>
      <c r="N3" s="57" t="s">
        <v>3257</v>
      </c>
      <c r="O3" s="57" t="s">
        <v>3031</v>
      </c>
      <c r="P3" s="57" t="s">
        <v>3031</v>
      </c>
      <c r="Q3" s="44" t="s">
        <v>3031</v>
      </c>
      <c r="R3">
        <v>2020</v>
      </c>
      <c r="S3" s="57" t="s">
        <v>3031</v>
      </c>
      <c r="T3" s="44">
        <v>42718</v>
      </c>
      <c r="U3" t="s">
        <v>3092</v>
      </c>
      <c r="V3" s="11" t="s">
        <v>3027</v>
      </c>
      <c r="W3" s="54" t="s">
        <v>3256</v>
      </c>
      <c r="X3" s="11" t="s">
        <v>3118</v>
      </c>
    </row>
    <row r="4" spans="1:31" ht="15" customHeight="1" x14ac:dyDescent="0.2">
      <c r="A4" t="s">
        <v>1866</v>
      </c>
      <c r="C4">
        <v>1</v>
      </c>
      <c r="E4">
        <v>1</v>
      </c>
      <c r="F4" t="s">
        <v>3084</v>
      </c>
      <c r="G4" t="s">
        <v>3031</v>
      </c>
      <c r="H4" t="s">
        <v>3031</v>
      </c>
      <c r="I4" t="s">
        <v>3031</v>
      </c>
      <c r="J4" t="s">
        <v>3031</v>
      </c>
      <c r="K4" s="29" t="s">
        <v>3031</v>
      </c>
      <c r="L4" s="11" t="s">
        <v>1793</v>
      </c>
      <c r="M4" s="29" t="s">
        <v>3031</v>
      </c>
      <c r="N4" s="44" t="s">
        <v>3197</v>
      </c>
      <c r="O4" s="57" t="s">
        <v>3031</v>
      </c>
      <c r="P4" s="29" t="s">
        <v>3031</v>
      </c>
      <c r="Q4" s="44">
        <v>42703</v>
      </c>
      <c r="R4" s="11">
        <v>2020</v>
      </c>
      <c r="S4" s="29" t="s">
        <v>3031</v>
      </c>
      <c r="T4" s="44">
        <v>42704</v>
      </c>
      <c r="U4" t="s">
        <v>3092</v>
      </c>
      <c r="V4" s="11" t="s">
        <v>3027</v>
      </c>
      <c r="W4" s="54" t="s">
        <v>3148</v>
      </c>
      <c r="X4" s="11" t="s">
        <v>3298</v>
      </c>
    </row>
    <row r="5" spans="1:31" ht="15" customHeight="1" x14ac:dyDescent="0.2">
      <c r="A5" t="s">
        <v>1866</v>
      </c>
      <c r="E5">
        <v>1</v>
      </c>
      <c r="F5" t="s">
        <v>3084</v>
      </c>
      <c r="G5" t="s">
        <v>3031</v>
      </c>
      <c r="H5" t="s">
        <v>3031</v>
      </c>
      <c r="I5" t="s">
        <v>3031</v>
      </c>
      <c r="J5" t="s">
        <v>3031</v>
      </c>
      <c r="K5" t="s">
        <v>3031</v>
      </c>
      <c r="L5" s="11" t="s">
        <v>1793</v>
      </c>
      <c r="M5" s="29" t="s">
        <v>3031</v>
      </c>
      <c r="N5" s="57" t="s">
        <v>3299</v>
      </c>
      <c r="O5" s="57" t="s">
        <v>3031</v>
      </c>
      <c r="P5" s="57" t="s">
        <v>3031</v>
      </c>
      <c r="Q5" s="44">
        <v>42645</v>
      </c>
      <c r="R5">
        <v>2020</v>
      </c>
      <c r="S5" s="57" t="s">
        <v>3031</v>
      </c>
      <c r="T5" s="44">
        <v>42723</v>
      </c>
      <c r="U5" t="s">
        <v>3092</v>
      </c>
      <c r="V5" s="57" t="s">
        <v>3027</v>
      </c>
      <c r="W5" s="54" t="s">
        <v>3300</v>
      </c>
      <c r="X5" s="11" t="s">
        <v>3120</v>
      </c>
    </row>
    <row r="6" spans="1:31" ht="15" customHeight="1" x14ac:dyDescent="0.2">
      <c r="A6" t="s">
        <v>410</v>
      </c>
      <c r="B6">
        <v>1</v>
      </c>
      <c r="F6" s="11" t="s">
        <v>3156</v>
      </c>
      <c r="G6" t="s">
        <v>3031</v>
      </c>
      <c r="H6" s="11" t="s">
        <v>3174</v>
      </c>
      <c r="I6" t="s">
        <v>3031</v>
      </c>
      <c r="J6" t="s">
        <v>3031</v>
      </c>
      <c r="K6" s="29" t="s">
        <v>3031</v>
      </c>
      <c r="L6" s="11" t="s">
        <v>2568</v>
      </c>
      <c r="M6" s="29" t="s">
        <v>3031</v>
      </c>
      <c r="N6" s="57" t="s">
        <v>3193</v>
      </c>
      <c r="O6" s="29" t="s">
        <v>3031</v>
      </c>
      <c r="P6" s="29" t="s">
        <v>3031</v>
      </c>
      <c r="Q6" s="44">
        <v>42392</v>
      </c>
      <c r="R6">
        <v>2020</v>
      </c>
      <c r="S6" s="29" t="s">
        <v>3031</v>
      </c>
      <c r="T6" s="44">
        <v>42703</v>
      </c>
      <c r="U6" s="11" t="s">
        <v>3092</v>
      </c>
      <c r="V6" s="11" t="s">
        <v>3027</v>
      </c>
      <c r="W6" s="54" t="s">
        <v>3192</v>
      </c>
      <c r="X6" s="11" t="s">
        <v>3125</v>
      </c>
    </row>
    <row r="7" spans="1:31" ht="15" customHeight="1" x14ac:dyDescent="0.2">
      <c r="A7" t="s">
        <v>410</v>
      </c>
      <c r="E7">
        <v>1</v>
      </c>
      <c r="F7" t="s">
        <v>3084</v>
      </c>
      <c r="G7" t="s">
        <v>3031</v>
      </c>
      <c r="H7" t="s">
        <v>3031</v>
      </c>
      <c r="I7" t="s">
        <v>3031</v>
      </c>
      <c r="J7" t="s">
        <v>3031</v>
      </c>
      <c r="K7" t="s">
        <v>3031</v>
      </c>
      <c r="L7" s="11" t="s">
        <v>2568</v>
      </c>
      <c r="M7" s="29" t="s">
        <v>3031</v>
      </c>
      <c r="N7" s="57" t="s">
        <v>3255</v>
      </c>
      <c r="O7" s="57" t="s">
        <v>3031</v>
      </c>
      <c r="P7" s="57" t="s">
        <v>3031</v>
      </c>
      <c r="Q7" s="44" t="s">
        <v>3031</v>
      </c>
      <c r="R7">
        <v>2020</v>
      </c>
      <c r="S7" s="57" t="s">
        <v>3031</v>
      </c>
      <c r="T7" s="44">
        <v>42718</v>
      </c>
      <c r="U7" t="s">
        <v>3092</v>
      </c>
      <c r="V7" s="11" t="s">
        <v>3027</v>
      </c>
      <c r="W7" s="54" t="s">
        <v>3254</v>
      </c>
      <c r="X7" s="11" t="s">
        <v>3118</v>
      </c>
    </row>
    <row r="8" spans="1:31" ht="15" customHeight="1" x14ac:dyDescent="0.2">
      <c r="A8" t="s">
        <v>187</v>
      </c>
      <c r="B8">
        <v>1</v>
      </c>
      <c r="F8" s="11" t="s">
        <v>3172</v>
      </c>
      <c r="G8" t="s">
        <v>3031</v>
      </c>
      <c r="H8" t="s">
        <v>3031</v>
      </c>
      <c r="I8" t="s">
        <v>3031</v>
      </c>
      <c r="J8" t="s">
        <v>3031</v>
      </c>
      <c r="K8" s="29" t="s">
        <v>3031</v>
      </c>
      <c r="L8" s="11" t="s">
        <v>2215</v>
      </c>
      <c r="M8" s="29" t="s">
        <v>3031</v>
      </c>
      <c r="N8" s="11" t="s">
        <v>3186</v>
      </c>
      <c r="O8" s="29" t="s">
        <v>3031</v>
      </c>
      <c r="P8" s="29" t="s">
        <v>3031</v>
      </c>
      <c r="Q8" s="44">
        <v>42766</v>
      </c>
      <c r="R8">
        <v>2021</v>
      </c>
      <c r="S8" s="29" t="s">
        <v>3031</v>
      </c>
      <c r="T8" s="44">
        <v>42770</v>
      </c>
      <c r="U8" s="11" t="s">
        <v>3092</v>
      </c>
      <c r="V8" s="11" t="s">
        <v>3027</v>
      </c>
      <c r="W8" s="54" t="s">
        <v>3149</v>
      </c>
    </row>
    <row r="9" spans="1:31" ht="15" customHeight="1" x14ac:dyDescent="0.2">
      <c r="A9" t="s">
        <v>2466</v>
      </c>
      <c r="C9">
        <v>1</v>
      </c>
      <c r="F9" s="11" t="s">
        <v>3156</v>
      </c>
      <c r="G9" s="11" t="s">
        <v>3234</v>
      </c>
      <c r="H9" s="11" t="s">
        <v>3174</v>
      </c>
      <c r="I9" t="s">
        <v>3031</v>
      </c>
      <c r="J9" t="s">
        <v>3031</v>
      </c>
      <c r="K9" s="29" t="s">
        <v>3031</v>
      </c>
      <c r="L9" s="11" t="s">
        <v>1778</v>
      </c>
      <c r="M9" s="29" t="s">
        <v>3031</v>
      </c>
      <c r="N9" s="57" t="s">
        <v>3236</v>
      </c>
      <c r="O9" s="29" t="s">
        <v>3031</v>
      </c>
      <c r="P9" s="29" t="s">
        <v>3031</v>
      </c>
      <c r="Q9" s="44">
        <v>42714</v>
      </c>
      <c r="R9">
        <v>2020</v>
      </c>
      <c r="S9" s="57" t="s">
        <v>3237</v>
      </c>
      <c r="T9" s="44">
        <v>42715</v>
      </c>
      <c r="U9" s="11" t="s">
        <v>3092</v>
      </c>
      <c r="V9" s="57" t="s">
        <v>3027</v>
      </c>
      <c r="W9" s="54" t="s">
        <v>3235</v>
      </c>
      <c r="X9" s="11" t="s">
        <v>3125</v>
      </c>
      <c r="AC9" t="s">
        <v>3027</v>
      </c>
      <c r="AD9">
        <v>2012</v>
      </c>
      <c r="AE9" s="58" t="s">
        <v>3138</v>
      </c>
    </row>
    <row r="10" spans="1:31" ht="15" customHeight="1" x14ac:dyDescent="0.2">
      <c r="A10" t="s">
        <v>2466</v>
      </c>
      <c r="E10">
        <v>1</v>
      </c>
      <c r="F10" s="11" t="s">
        <v>3156</v>
      </c>
      <c r="G10" s="11" t="s">
        <v>3234</v>
      </c>
      <c r="H10" s="11" t="s">
        <v>3174</v>
      </c>
      <c r="I10" t="s">
        <v>3031</v>
      </c>
      <c r="J10" t="s">
        <v>3031</v>
      </c>
      <c r="K10" s="29" t="s">
        <v>3031</v>
      </c>
      <c r="L10" s="11" t="s">
        <v>1778</v>
      </c>
      <c r="M10" s="29" t="s">
        <v>3031</v>
      </c>
      <c r="N10" s="11" t="s">
        <v>3238</v>
      </c>
      <c r="O10" s="29" t="s">
        <v>3031</v>
      </c>
      <c r="P10" s="29" t="s">
        <v>3031</v>
      </c>
      <c r="Q10" s="44">
        <v>42714</v>
      </c>
      <c r="R10">
        <v>2020</v>
      </c>
      <c r="S10" s="57" t="s">
        <v>3194</v>
      </c>
      <c r="T10" s="44">
        <v>42715</v>
      </c>
      <c r="U10" s="11" t="s">
        <v>3092</v>
      </c>
      <c r="V10" s="57" t="s">
        <v>3027</v>
      </c>
      <c r="W10" s="54" t="s">
        <v>3235</v>
      </c>
      <c r="X10" s="11" t="s">
        <v>3118</v>
      </c>
      <c r="AC10" t="s">
        <v>3027</v>
      </c>
      <c r="AD10">
        <v>2012</v>
      </c>
      <c r="AE10" s="58" t="s">
        <v>3138</v>
      </c>
    </row>
    <row r="11" spans="1:31" ht="15" customHeight="1" x14ac:dyDescent="0.2">
      <c r="A11" t="s">
        <v>1743</v>
      </c>
      <c r="B11">
        <v>1</v>
      </c>
      <c r="F11" t="s">
        <v>3084</v>
      </c>
      <c r="G11" t="s">
        <v>3031</v>
      </c>
      <c r="H11" t="s">
        <v>3031</v>
      </c>
      <c r="I11" t="s">
        <v>3031</v>
      </c>
      <c r="J11" t="s">
        <v>3031</v>
      </c>
      <c r="K11" s="29" t="s">
        <v>3031</v>
      </c>
      <c r="L11" s="11" t="s">
        <v>3010</v>
      </c>
      <c r="M11" s="29" t="s">
        <v>3031</v>
      </c>
      <c r="N11" s="57" t="s">
        <v>3277</v>
      </c>
      <c r="O11" s="29" t="s">
        <v>3031</v>
      </c>
      <c r="P11" s="29" t="s">
        <v>3031</v>
      </c>
      <c r="Q11" s="44">
        <v>42711</v>
      </c>
      <c r="R11">
        <v>2020</v>
      </c>
      <c r="S11" s="29" t="s">
        <v>3031</v>
      </c>
      <c r="T11" s="44">
        <v>42719</v>
      </c>
      <c r="U11" s="11" t="s">
        <v>3092</v>
      </c>
      <c r="V11" s="57" t="s">
        <v>3027</v>
      </c>
      <c r="W11" s="54" t="s">
        <v>3150</v>
      </c>
      <c r="X11" s="11" t="s">
        <v>3130</v>
      </c>
      <c r="AC11" s="11" t="s">
        <v>3027</v>
      </c>
      <c r="AD11">
        <v>2013</v>
      </c>
      <c r="AE11" s="58" t="s">
        <v>3132</v>
      </c>
    </row>
    <row r="12" spans="1:31" ht="15" customHeight="1" x14ac:dyDescent="0.2">
      <c r="A12" t="s">
        <v>1743</v>
      </c>
      <c r="F12" s="11" t="s">
        <v>3156</v>
      </c>
      <c r="G12" t="s">
        <v>3031</v>
      </c>
      <c r="H12" t="s">
        <v>3031</v>
      </c>
      <c r="I12" t="s">
        <v>3031</v>
      </c>
      <c r="J12" t="s">
        <v>3031</v>
      </c>
      <c r="K12" t="s">
        <v>3031</v>
      </c>
      <c r="L12" s="11" t="s">
        <v>3010</v>
      </c>
      <c r="M12" s="29" t="s">
        <v>3031</v>
      </c>
      <c r="N12" s="57" t="s">
        <v>3310</v>
      </c>
      <c r="O12" s="57" t="s">
        <v>3031</v>
      </c>
      <c r="P12" s="57" t="s">
        <v>3031</v>
      </c>
      <c r="Q12" s="44">
        <v>42704</v>
      </c>
      <c r="R12">
        <v>2020</v>
      </c>
      <c r="S12" s="57" t="s">
        <v>3031</v>
      </c>
      <c r="T12" s="44">
        <v>42723</v>
      </c>
      <c r="U12" t="s">
        <v>3092</v>
      </c>
      <c r="V12" s="57" t="s">
        <v>3027</v>
      </c>
      <c r="W12" s="54" t="s">
        <v>3309</v>
      </c>
      <c r="X12" t="s">
        <v>3120</v>
      </c>
      <c r="AC12" t="s">
        <v>3027</v>
      </c>
      <c r="AD12">
        <v>2013</v>
      </c>
      <c r="AE12" s="59">
        <v>42338</v>
      </c>
    </row>
    <row r="13" spans="1:31" ht="15" customHeight="1" x14ac:dyDescent="0.2">
      <c r="A13" t="s">
        <v>956</v>
      </c>
      <c r="C13">
        <v>1</v>
      </c>
      <c r="E13">
        <v>1</v>
      </c>
      <c r="F13" t="s">
        <v>3084</v>
      </c>
      <c r="G13" t="s">
        <v>3031</v>
      </c>
      <c r="H13" t="s">
        <v>3031</v>
      </c>
      <c r="I13" t="s">
        <v>3031</v>
      </c>
      <c r="J13" t="s">
        <v>3031</v>
      </c>
      <c r="K13" t="s">
        <v>3031</v>
      </c>
      <c r="L13" s="11" t="s">
        <v>1840</v>
      </c>
      <c r="M13" s="29" t="s">
        <v>3031</v>
      </c>
      <c r="N13" s="29" t="s">
        <v>3031</v>
      </c>
      <c r="O13" s="57" t="s">
        <v>3031</v>
      </c>
      <c r="P13" s="57" t="s">
        <v>3031</v>
      </c>
      <c r="Q13" s="44" t="s">
        <v>3031</v>
      </c>
      <c r="R13">
        <v>2020</v>
      </c>
      <c r="S13" s="57" t="s">
        <v>3031</v>
      </c>
      <c r="T13" s="44" t="s">
        <v>3031</v>
      </c>
      <c r="U13" t="s">
        <v>3092</v>
      </c>
      <c r="V13" s="29"/>
      <c r="W13" s="54" t="s">
        <v>3143</v>
      </c>
      <c r="X13" s="11" t="s">
        <v>3130</v>
      </c>
      <c r="AC13" s="11" t="s">
        <v>3027</v>
      </c>
    </row>
    <row r="14" spans="1:31" ht="15" customHeight="1" x14ac:dyDescent="0.2">
      <c r="A14" t="s">
        <v>956</v>
      </c>
      <c r="E14">
        <v>1</v>
      </c>
      <c r="F14" t="s">
        <v>3084</v>
      </c>
      <c r="G14" t="s">
        <v>3031</v>
      </c>
      <c r="H14" t="s">
        <v>3031</v>
      </c>
      <c r="I14" t="s">
        <v>3031</v>
      </c>
      <c r="J14" t="s">
        <v>3031</v>
      </c>
      <c r="K14" t="s">
        <v>3031</v>
      </c>
      <c r="L14" s="11" t="s">
        <v>1840</v>
      </c>
      <c r="M14" s="29" t="s">
        <v>3031</v>
      </c>
      <c r="N14" s="57" t="s">
        <v>3290</v>
      </c>
      <c r="O14" s="57" t="s">
        <v>3031</v>
      </c>
      <c r="P14" s="57" t="s">
        <v>3031</v>
      </c>
      <c r="Q14" s="44" t="s">
        <v>3031</v>
      </c>
      <c r="R14">
        <v>2020</v>
      </c>
      <c r="S14" s="57" t="s">
        <v>3031</v>
      </c>
      <c r="T14" s="44">
        <v>42723</v>
      </c>
      <c r="U14" t="s">
        <v>3092</v>
      </c>
      <c r="V14" s="57" t="s">
        <v>3027</v>
      </c>
      <c r="W14" s="54" t="s">
        <v>3288</v>
      </c>
      <c r="X14" s="11" t="s">
        <v>3289</v>
      </c>
    </row>
    <row r="15" spans="1:31" ht="15" customHeight="1" x14ac:dyDescent="0.2">
      <c r="A15" t="s">
        <v>1593</v>
      </c>
      <c r="C15">
        <v>1</v>
      </c>
      <c r="F15" t="s">
        <v>3084</v>
      </c>
      <c r="G15" t="s">
        <v>3031</v>
      </c>
      <c r="H15" t="s">
        <v>3031</v>
      </c>
      <c r="I15" t="s">
        <v>3031</v>
      </c>
      <c r="J15" t="s">
        <v>3031</v>
      </c>
      <c r="K15" t="s">
        <v>3031</v>
      </c>
      <c r="L15" s="11" t="s">
        <v>457</v>
      </c>
      <c r="M15" s="29" t="s">
        <v>3031</v>
      </c>
      <c r="N15" s="57" t="s">
        <v>3253</v>
      </c>
      <c r="O15" s="57" t="s">
        <v>3031</v>
      </c>
      <c r="P15" s="57" t="s">
        <v>3031</v>
      </c>
      <c r="Q15" s="44">
        <v>42684</v>
      </c>
      <c r="R15">
        <v>2020</v>
      </c>
      <c r="S15" s="57" t="s">
        <v>3031</v>
      </c>
      <c r="T15" s="44">
        <v>42718</v>
      </c>
      <c r="U15" t="s">
        <v>3092</v>
      </c>
      <c r="V15" s="57" t="s">
        <v>3027</v>
      </c>
      <c r="W15" s="54" t="s">
        <v>3252</v>
      </c>
      <c r="X15" s="11" t="s">
        <v>3286</v>
      </c>
    </row>
    <row r="16" spans="1:31" ht="15" customHeight="1" x14ac:dyDescent="0.2">
      <c r="A16" t="s">
        <v>1593</v>
      </c>
      <c r="E16">
        <v>1</v>
      </c>
      <c r="F16" t="s">
        <v>3084</v>
      </c>
      <c r="G16" t="s">
        <v>3031</v>
      </c>
      <c r="H16" t="s">
        <v>3031</v>
      </c>
      <c r="I16" t="s">
        <v>3031</v>
      </c>
      <c r="J16" t="s">
        <v>3031</v>
      </c>
      <c r="K16" t="s">
        <v>3031</v>
      </c>
      <c r="L16" s="11" t="s">
        <v>457</v>
      </c>
      <c r="M16" s="29" t="s">
        <v>3031</v>
      </c>
      <c r="N16" s="57" t="s">
        <v>3287</v>
      </c>
      <c r="O16" s="57" t="s">
        <v>3031</v>
      </c>
      <c r="P16" s="57" t="s">
        <v>3031</v>
      </c>
      <c r="Q16" s="44">
        <v>42674</v>
      </c>
      <c r="R16">
        <v>2020</v>
      </c>
      <c r="S16" s="57" t="s">
        <v>3031</v>
      </c>
      <c r="T16" s="44">
        <v>42721</v>
      </c>
      <c r="U16" t="s">
        <v>3092</v>
      </c>
      <c r="V16" s="57" t="s">
        <v>3027</v>
      </c>
      <c r="W16" s="54" t="s">
        <v>3284</v>
      </c>
      <c r="X16" s="11" t="s">
        <v>3285</v>
      </c>
    </row>
    <row r="17" spans="1:31" ht="15" customHeight="1" x14ac:dyDescent="0.2">
      <c r="A17" t="s">
        <v>2376</v>
      </c>
      <c r="C17">
        <v>1</v>
      </c>
      <c r="E17">
        <v>1</v>
      </c>
      <c r="F17" t="s">
        <v>3084</v>
      </c>
      <c r="G17" t="s">
        <v>3031</v>
      </c>
      <c r="H17" t="s">
        <v>3031</v>
      </c>
      <c r="I17" t="s">
        <v>3031</v>
      </c>
      <c r="J17" t="s">
        <v>3031</v>
      </c>
      <c r="K17" t="s">
        <v>3031</v>
      </c>
      <c r="L17" s="11" t="s">
        <v>2135</v>
      </c>
      <c r="M17" s="29" t="s">
        <v>3031</v>
      </c>
      <c r="N17" s="57" t="s">
        <v>3251</v>
      </c>
      <c r="O17" s="57" t="s">
        <v>3031</v>
      </c>
      <c r="P17" s="57" t="s">
        <v>3031</v>
      </c>
      <c r="Q17" s="44">
        <v>42705</v>
      </c>
      <c r="R17">
        <v>2020</v>
      </c>
      <c r="S17" s="57" t="s">
        <v>3031</v>
      </c>
      <c r="T17" s="44">
        <v>42718</v>
      </c>
      <c r="U17" t="s">
        <v>3092</v>
      </c>
      <c r="V17" s="57" t="s">
        <v>3027</v>
      </c>
      <c r="W17" s="54" t="s">
        <v>3250</v>
      </c>
      <c r="X17" t="s">
        <v>3119</v>
      </c>
    </row>
    <row r="18" spans="1:31" ht="15" customHeight="1" x14ac:dyDescent="0.2">
      <c r="A18" t="s">
        <v>2376</v>
      </c>
      <c r="F18" t="s">
        <v>3084</v>
      </c>
      <c r="G18" t="s">
        <v>3031</v>
      </c>
      <c r="H18" t="s">
        <v>3031</v>
      </c>
      <c r="I18" t="s">
        <v>3031</v>
      </c>
      <c r="J18" t="s">
        <v>3031</v>
      </c>
      <c r="K18" t="s">
        <v>3031</v>
      </c>
      <c r="L18" s="11" t="s">
        <v>2135</v>
      </c>
      <c r="M18" s="29" t="s">
        <v>3031</v>
      </c>
      <c r="N18" s="57" t="s">
        <v>3354</v>
      </c>
      <c r="O18" s="57" t="s">
        <v>3031</v>
      </c>
      <c r="P18" s="57" t="s">
        <v>3031</v>
      </c>
      <c r="Q18" s="44" t="s">
        <v>3031</v>
      </c>
      <c r="R18">
        <v>2020</v>
      </c>
      <c r="S18" s="57" t="s">
        <v>3031</v>
      </c>
      <c r="T18" s="44">
        <v>42786</v>
      </c>
      <c r="U18" t="s">
        <v>3092</v>
      </c>
      <c r="V18" s="57" t="s">
        <v>3027</v>
      </c>
      <c r="W18" s="54" t="s">
        <v>3355</v>
      </c>
      <c r="X18" t="s">
        <v>3120</v>
      </c>
      <c r="AC18" s="11" t="s">
        <v>3027</v>
      </c>
    </row>
    <row r="19" spans="1:31" ht="15" customHeight="1" x14ac:dyDescent="0.2">
      <c r="A19" t="s">
        <v>1435</v>
      </c>
      <c r="C19">
        <v>1</v>
      </c>
      <c r="F19" t="s">
        <v>3084</v>
      </c>
      <c r="G19" t="s">
        <v>3031</v>
      </c>
      <c r="H19" t="s">
        <v>3031</v>
      </c>
      <c r="I19" t="s">
        <v>3031</v>
      </c>
      <c r="J19" t="s">
        <v>3031</v>
      </c>
      <c r="K19" t="s">
        <v>3031</v>
      </c>
      <c r="L19" s="11" t="s">
        <v>1841</v>
      </c>
      <c r="M19" s="29" t="s">
        <v>3031</v>
      </c>
      <c r="N19" s="57" t="s">
        <v>3161</v>
      </c>
      <c r="O19" s="57" t="s">
        <v>3031</v>
      </c>
      <c r="P19" s="57" t="s">
        <v>3031</v>
      </c>
      <c r="Q19" s="44" t="s">
        <v>3031</v>
      </c>
      <c r="R19">
        <v>2020</v>
      </c>
      <c r="S19" s="57" t="s">
        <v>3031</v>
      </c>
      <c r="T19" s="44">
        <v>42689</v>
      </c>
      <c r="U19" t="s">
        <v>3092</v>
      </c>
      <c r="V19" s="57" t="s">
        <v>3027</v>
      </c>
      <c r="W19" s="54" t="s">
        <v>3160</v>
      </c>
      <c r="X19" s="11" t="s">
        <v>3125</v>
      </c>
    </row>
    <row r="20" spans="1:31" ht="15" customHeight="1" x14ac:dyDescent="0.2">
      <c r="A20" t="s">
        <v>1435</v>
      </c>
      <c r="E20">
        <v>1</v>
      </c>
      <c r="F20" t="s">
        <v>3084</v>
      </c>
      <c r="G20" t="s">
        <v>3031</v>
      </c>
      <c r="H20" t="s">
        <v>3031</v>
      </c>
      <c r="I20" t="s">
        <v>3031</v>
      </c>
      <c r="J20" t="s">
        <v>3031</v>
      </c>
      <c r="K20" t="s">
        <v>3031</v>
      </c>
      <c r="L20" s="11" t="s">
        <v>1841</v>
      </c>
      <c r="M20" s="29" t="s">
        <v>3031</v>
      </c>
      <c r="N20" s="57" t="s">
        <v>3162</v>
      </c>
      <c r="O20" s="57" t="s">
        <v>3031</v>
      </c>
      <c r="P20" s="57" t="s">
        <v>3031</v>
      </c>
      <c r="Q20" s="44">
        <v>42685</v>
      </c>
      <c r="R20">
        <v>2020</v>
      </c>
      <c r="S20" s="57" t="s">
        <v>3031</v>
      </c>
      <c r="T20" s="44">
        <v>42689</v>
      </c>
      <c r="U20" t="s">
        <v>3092</v>
      </c>
      <c r="V20" s="57" t="s">
        <v>3027</v>
      </c>
      <c r="W20" s="54" t="s">
        <v>3163</v>
      </c>
      <c r="X20" s="11" t="s">
        <v>3118</v>
      </c>
    </row>
    <row r="21" spans="1:31" ht="15" customHeight="1" x14ac:dyDescent="0.2">
      <c r="A21" t="s">
        <v>1074</v>
      </c>
      <c r="C21">
        <v>1</v>
      </c>
      <c r="E21">
        <v>1</v>
      </c>
      <c r="F21" s="11" t="s">
        <v>3172</v>
      </c>
      <c r="G21" t="s">
        <v>3031</v>
      </c>
      <c r="H21" t="s">
        <v>3031</v>
      </c>
      <c r="I21" t="s">
        <v>3031</v>
      </c>
      <c r="J21" t="s">
        <v>3031</v>
      </c>
      <c r="K21" t="s">
        <v>3031</v>
      </c>
      <c r="L21" s="11" t="s">
        <v>2083</v>
      </c>
      <c r="M21" s="29" t="s">
        <v>3031</v>
      </c>
      <c r="N21" s="57" t="s">
        <v>3338</v>
      </c>
      <c r="O21" s="57" t="s">
        <v>3031</v>
      </c>
      <c r="P21" s="57" t="s">
        <v>3031</v>
      </c>
      <c r="Q21" s="44">
        <v>42710</v>
      </c>
      <c r="R21">
        <v>2020</v>
      </c>
      <c r="S21" s="57" t="s">
        <v>3031</v>
      </c>
      <c r="T21" s="44">
        <v>42770</v>
      </c>
      <c r="U21" t="s">
        <v>3092</v>
      </c>
      <c r="V21" s="29"/>
      <c r="W21" s="54" t="s">
        <v>3339</v>
      </c>
      <c r="X21" s="11" t="s">
        <v>3286</v>
      </c>
    </row>
    <row r="22" spans="1:31" s="11" customFormat="1" ht="15" customHeight="1" x14ac:dyDescent="0.2">
      <c r="A22" s="11" t="s">
        <v>600</v>
      </c>
      <c r="B22" s="11">
        <v>1</v>
      </c>
      <c r="F22" s="11" t="s">
        <v>3156</v>
      </c>
      <c r="G22" t="s">
        <v>3031</v>
      </c>
      <c r="H22" t="s">
        <v>3031</v>
      </c>
      <c r="I22" t="s">
        <v>3031</v>
      </c>
      <c r="J22" t="s">
        <v>3031</v>
      </c>
      <c r="K22" s="29" t="s">
        <v>3031</v>
      </c>
      <c r="L22" s="11" t="s">
        <v>1583</v>
      </c>
      <c r="M22" s="29" t="s">
        <v>3031</v>
      </c>
      <c r="N22" s="44" t="s">
        <v>3258</v>
      </c>
      <c r="O22" s="11" t="s">
        <v>3031</v>
      </c>
      <c r="P22" s="11" t="s">
        <v>3031</v>
      </c>
      <c r="Q22" s="44" t="s">
        <v>3031</v>
      </c>
      <c r="R22" s="11">
        <v>2020</v>
      </c>
      <c r="S22" s="57" t="s">
        <v>3204</v>
      </c>
      <c r="T22" s="44">
        <v>42705</v>
      </c>
      <c r="U22" s="11" t="s">
        <v>3092</v>
      </c>
      <c r="V22" s="57" t="s">
        <v>3027</v>
      </c>
      <c r="W22" s="54" t="s">
        <v>3203</v>
      </c>
      <c r="X22" s="54" t="s">
        <v>3151</v>
      </c>
      <c r="AC22" s="11" t="s">
        <v>3027</v>
      </c>
    </row>
    <row r="23" spans="1:31" ht="15" customHeight="1" x14ac:dyDescent="0.2">
      <c r="A23" t="s">
        <v>1957</v>
      </c>
      <c r="B23">
        <v>1</v>
      </c>
      <c r="F23" s="11" t="s">
        <v>3172</v>
      </c>
      <c r="G23" s="11" t="s">
        <v>3279</v>
      </c>
      <c r="H23" s="11" t="s">
        <v>3174</v>
      </c>
      <c r="I23" t="s">
        <v>3031</v>
      </c>
      <c r="J23" t="s">
        <v>3031</v>
      </c>
      <c r="K23" s="29" t="s">
        <v>3031</v>
      </c>
      <c r="L23" s="11" t="s">
        <v>2492</v>
      </c>
      <c r="M23" s="29" t="s">
        <v>3031</v>
      </c>
      <c r="N23" s="57" t="s">
        <v>3280</v>
      </c>
      <c r="O23" s="29" t="s">
        <v>3031</v>
      </c>
      <c r="P23" s="29" t="s">
        <v>3031</v>
      </c>
      <c r="Q23" s="44" t="s">
        <v>3031</v>
      </c>
      <c r="R23">
        <v>2020</v>
      </c>
      <c r="S23" s="29" t="s">
        <v>3031</v>
      </c>
      <c r="T23" s="44">
        <v>42720</v>
      </c>
      <c r="U23" s="11" t="s">
        <v>3092</v>
      </c>
      <c r="V23" s="57" t="s">
        <v>3027</v>
      </c>
      <c r="W23" s="54" t="s">
        <v>3278</v>
      </c>
      <c r="X23" t="s">
        <v>3119</v>
      </c>
      <c r="AC23" t="s">
        <v>3027</v>
      </c>
      <c r="AD23">
        <v>1994</v>
      </c>
      <c r="AE23" s="58" t="s">
        <v>3136</v>
      </c>
    </row>
    <row r="24" spans="1:31" ht="15" customHeight="1" x14ac:dyDescent="0.2">
      <c r="A24" t="s">
        <v>1957</v>
      </c>
      <c r="E24">
        <v>1</v>
      </c>
      <c r="F24" t="s">
        <v>3084</v>
      </c>
      <c r="G24" t="s">
        <v>3031</v>
      </c>
      <c r="H24" t="s">
        <v>3031</v>
      </c>
      <c r="I24" t="s">
        <v>3031</v>
      </c>
      <c r="J24" t="s">
        <v>3031</v>
      </c>
      <c r="K24" t="s">
        <v>3031</v>
      </c>
      <c r="L24" s="11" t="s">
        <v>2492</v>
      </c>
      <c r="M24" s="29" t="s">
        <v>3031</v>
      </c>
      <c r="N24" s="57" t="s">
        <v>3282</v>
      </c>
      <c r="O24" s="57" t="s">
        <v>3031</v>
      </c>
      <c r="P24" s="57" t="s">
        <v>3031</v>
      </c>
      <c r="Q24" s="44">
        <v>42710</v>
      </c>
      <c r="R24">
        <v>2020</v>
      </c>
      <c r="S24" s="57" t="s">
        <v>3031</v>
      </c>
      <c r="T24" s="44">
        <v>42720</v>
      </c>
      <c r="U24" t="s">
        <v>3092</v>
      </c>
      <c r="V24" s="57" t="s">
        <v>3027</v>
      </c>
      <c r="W24" s="54" t="s">
        <v>3281</v>
      </c>
      <c r="X24" t="s">
        <v>3120</v>
      </c>
      <c r="AC24" t="s">
        <v>3027</v>
      </c>
      <c r="AD24">
        <v>1994</v>
      </c>
      <c r="AE24" s="59">
        <v>42338</v>
      </c>
    </row>
    <row r="25" spans="1:31" ht="15" customHeight="1" x14ac:dyDescent="0.2">
      <c r="A25" t="s">
        <v>607</v>
      </c>
      <c r="B25">
        <v>1</v>
      </c>
      <c r="F25" s="11" t="s">
        <v>3156</v>
      </c>
      <c r="G25" s="44" t="s">
        <v>3207</v>
      </c>
      <c r="H25" s="44" t="s">
        <v>3208</v>
      </c>
      <c r="I25" s="65" t="s">
        <v>3031</v>
      </c>
      <c r="J25" s="65" t="s">
        <v>3031</v>
      </c>
      <c r="K25" t="s">
        <v>3031</v>
      </c>
      <c r="L25" s="11" t="s">
        <v>1691</v>
      </c>
      <c r="M25" s="44" t="s">
        <v>3031</v>
      </c>
      <c r="N25" s="44" t="s">
        <v>3259</v>
      </c>
      <c r="O25" s="29" t="s">
        <v>3031</v>
      </c>
      <c r="P25" s="44" t="s">
        <v>3031</v>
      </c>
      <c r="Q25" s="44" t="s">
        <v>3031</v>
      </c>
      <c r="R25" s="11">
        <v>2020</v>
      </c>
      <c r="S25" s="57" t="s">
        <v>3260</v>
      </c>
      <c r="T25" s="44">
        <v>42708</v>
      </c>
      <c r="U25" t="s">
        <v>3092</v>
      </c>
      <c r="V25" s="57" t="s">
        <v>3027</v>
      </c>
      <c r="W25" s="54" t="s">
        <v>3209</v>
      </c>
      <c r="AC25" s="11" t="s">
        <v>3027</v>
      </c>
    </row>
    <row r="26" spans="1:31" ht="15" customHeight="1" x14ac:dyDescent="0.2">
      <c r="A26" t="s">
        <v>141</v>
      </c>
      <c r="C26">
        <v>1</v>
      </c>
      <c r="E26">
        <v>1</v>
      </c>
      <c r="F26" s="11" t="s">
        <v>3156</v>
      </c>
      <c r="G26" t="s">
        <v>3031</v>
      </c>
      <c r="H26" t="s">
        <v>3031</v>
      </c>
      <c r="I26" t="s">
        <v>3031</v>
      </c>
      <c r="J26" t="s">
        <v>3031</v>
      </c>
      <c r="K26" t="s">
        <v>3031</v>
      </c>
      <c r="L26" s="11" t="s">
        <v>2374</v>
      </c>
      <c r="M26" s="29" t="s">
        <v>3031</v>
      </c>
      <c r="N26" s="57" t="s">
        <v>3327</v>
      </c>
      <c r="O26" s="57" t="s">
        <v>3031</v>
      </c>
      <c r="P26" s="57" t="s">
        <v>3031</v>
      </c>
      <c r="Q26" s="44">
        <v>42706</v>
      </c>
      <c r="R26">
        <v>2020</v>
      </c>
      <c r="S26" s="57" t="s">
        <v>3031</v>
      </c>
      <c r="T26" s="44">
        <v>42729</v>
      </c>
      <c r="U26" t="s">
        <v>3092</v>
      </c>
      <c r="V26" s="57" t="s">
        <v>3027</v>
      </c>
      <c r="W26" s="54" t="s">
        <v>3147</v>
      </c>
      <c r="X26" s="11" t="s">
        <v>3130</v>
      </c>
      <c r="AA26" s="54" t="s">
        <v>3266</v>
      </c>
    </row>
    <row r="27" spans="1:31" ht="15" customHeight="1" x14ac:dyDescent="0.2">
      <c r="A27" t="s">
        <v>141</v>
      </c>
      <c r="F27" t="s">
        <v>3084</v>
      </c>
      <c r="G27" t="s">
        <v>3031</v>
      </c>
      <c r="H27" t="s">
        <v>3031</v>
      </c>
      <c r="I27" t="s">
        <v>3031</v>
      </c>
      <c r="J27" t="s">
        <v>3031</v>
      </c>
      <c r="K27" t="s">
        <v>3031</v>
      </c>
      <c r="L27" s="11" t="s">
        <v>2374</v>
      </c>
      <c r="M27" s="29" t="s">
        <v>3031</v>
      </c>
      <c r="N27" s="29" t="s">
        <v>3031</v>
      </c>
      <c r="O27" s="57" t="s">
        <v>3031</v>
      </c>
      <c r="P27" s="57" t="s">
        <v>3031</v>
      </c>
      <c r="Q27" s="44" t="s">
        <v>3031</v>
      </c>
      <c r="R27">
        <v>2020</v>
      </c>
      <c r="S27" s="57" t="s">
        <v>3031</v>
      </c>
      <c r="T27" s="44" t="s">
        <v>3031</v>
      </c>
      <c r="U27" t="s">
        <v>3092</v>
      </c>
      <c r="V27" s="57"/>
      <c r="W27" s="54" t="s">
        <v>3140</v>
      </c>
      <c r="X27" s="11" t="s">
        <v>3139</v>
      </c>
    </row>
    <row r="28" spans="1:31" ht="15" customHeight="1" x14ac:dyDescent="0.2">
      <c r="A28" t="s">
        <v>1513</v>
      </c>
      <c r="C28">
        <v>1</v>
      </c>
      <c r="E28">
        <v>1</v>
      </c>
      <c r="F28" t="s">
        <v>3084</v>
      </c>
      <c r="G28" t="s">
        <v>3031</v>
      </c>
      <c r="H28" t="s">
        <v>3031</v>
      </c>
      <c r="I28" t="s">
        <v>3031</v>
      </c>
      <c r="J28" t="s">
        <v>3031</v>
      </c>
      <c r="K28" t="s">
        <v>3031</v>
      </c>
      <c r="L28" s="11" t="s">
        <v>3103</v>
      </c>
      <c r="M28" s="29" t="s">
        <v>3031</v>
      </c>
      <c r="N28" s="57" t="s">
        <v>3198</v>
      </c>
      <c r="O28" s="57" t="s">
        <v>3031</v>
      </c>
      <c r="P28" s="57" t="s">
        <v>3031</v>
      </c>
      <c r="Q28" s="44" t="s">
        <v>3031</v>
      </c>
      <c r="R28">
        <v>2020</v>
      </c>
      <c r="S28" s="57" t="s">
        <v>3031</v>
      </c>
      <c r="T28" s="44">
        <v>42704</v>
      </c>
      <c r="U28" t="s">
        <v>3092</v>
      </c>
      <c r="V28" s="57" t="s">
        <v>3027</v>
      </c>
      <c r="W28" s="54" t="s">
        <v>3199</v>
      </c>
      <c r="X28" t="s">
        <v>3131</v>
      </c>
      <c r="AC28" t="s">
        <v>3027</v>
      </c>
      <c r="AD28">
        <v>2007</v>
      </c>
      <c r="AE28" s="58" t="s">
        <v>3132</v>
      </c>
    </row>
    <row r="29" spans="1:31" ht="15" customHeight="1" x14ac:dyDescent="0.2">
      <c r="A29" t="s">
        <v>1513</v>
      </c>
      <c r="F29" t="s">
        <v>3084</v>
      </c>
      <c r="G29" t="s">
        <v>3031</v>
      </c>
      <c r="H29" t="s">
        <v>3031</v>
      </c>
      <c r="I29" t="s">
        <v>3031</v>
      </c>
      <c r="J29" t="s">
        <v>3031</v>
      </c>
      <c r="K29" t="s">
        <v>3031</v>
      </c>
      <c r="L29" s="11" t="s">
        <v>3103</v>
      </c>
      <c r="M29" s="29" t="s">
        <v>3031</v>
      </c>
      <c r="N29" s="57" t="s">
        <v>3305</v>
      </c>
      <c r="O29" s="57" t="s">
        <v>3031</v>
      </c>
      <c r="P29" s="57" t="s">
        <v>3031</v>
      </c>
      <c r="Q29" s="44">
        <v>42370</v>
      </c>
      <c r="R29">
        <v>2020</v>
      </c>
      <c r="S29" s="57" t="s">
        <v>3031</v>
      </c>
      <c r="T29" s="44">
        <v>42723</v>
      </c>
      <c r="U29" t="s">
        <v>3092</v>
      </c>
      <c r="V29" s="57" t="s">
        <v>3027</v>
      </c>
      <c r="W29" s="54" t="s">
        <v>3304</v>
      </c>
      <c r="X29" t="s">
        <v>3120</v>
      </c>
      <c r="AC29" t="s">
        <v>3027</v>
      </c>
      <c r="AD29">
        <v>2007</v>
      </c>
      <c r="AE29" s="60" t="s">
        <v>3133</v>
      </c>
    </row>
    <row r="30" spans="1:31" ht="15" customHeight="1" x14ac:dyDescent="0.2">
      <c r="A30" t="s">
        <v>82</v>
      </c>
      <c r="C30">
        <v>1</v>
      </c>
      <c r="F30" t="s">
        <v>3084</v>
      </c>
      <c r="G30" t="s">
        <v>3031</v>
      </c>
      <c r="H30" t="s">
        <v>3031</v>
      </c>
      <c r="I30" t="s">
        <v>3031</v>
      </c>
      <c r="J30" t="s">
        <v>3031</v>
      </c>
      <c r="K30" t="s">
        <v>3031</v>
      </c>
      <c r="L30" s="11" t="s">
        <v>1829</v>
      </c>
      <c r="M30" s="29" t="s">
        <v>3031</v>
      </c>
      <c r="N30" s="29" t="s">
        <v>3031</v>
      </c>
      <c r="O30" s="57" t="s">
        <v>3031</v>
      </c>
      <c r="P30" s="57" t="s">
        <v>3031</v>
      </c>
      <c r="Q30" s="44" t="s">
        <v>3031</v>
      </c>
      <c r="R30">
        <v>2020</v>
      </c>
      <c r="S30" s="57" t="s">
        <v>3031</v>
      </c>
      <c r="T30" s="44" t="s">
        <v>3031</v>
      </c>
      <c r="U30" t="s">
        <v>3092</v>
      </c>
      <c r="V30" s="29"/>
      <c r="W30" t="s">
        <v>3121</v>
      </c>
      <c r="X30" t="s">
        <v>1801</v>
      </c>
    </row>
    <row r="31" spans="1:31" ht="15" customHeight="1" x14ac:dyDescent="0.2">
      <c r="A31" t="s">
        <v>82</v>
      </c>
      <c r="E31">
        <v>1</v>
      </c>
      <c r="F31" t="s">
        <v>3084</v>
      </c>
      <c r="G31" t="s">
        <v>3031</v>
      </c>
      <c r="H31" t="s">
        <v>3031</v>
      </c>
      <c r="I31" t="s">
        <v>3031</v>
      </c>
      <c r="J31" t="s">
        <v>3031</v>
      </c>
      <c r="K31" t="s">
        <v>3031</v>
      </c>
      <c r="L31" s="11" t="s">
        <v>1829</v>
      </c>
      <c r="M31" s="29" t="s">
        <v>3031</v>
      </c>
      <c r="N31" s="29" t="s">
        <v>3031</v>
      </c>
      <c r="O31" s="57" t="s">
        <v>3031</v>
      </c>
      <c r="P31" s="57" t="s">
        <v>3031</v>
      </c>
      <c r="Q31" s="44" t="s">
        <v>3031</v>
      </c>
      <c r="R31">
        <v>2020</v>
      </c>
      <c r="S31" s="57" t="s">
        <v>3031</v>
      </c>
      <c r="T31" s="44" t="s">
        <v>3031</v>
      </c>
      <c r="U31" t="s">
        <v>3092</v>
      </c>
      <c r="V31" s="29"/>
      <c r="W31" s="54" t="s">
        <v>3134</v>
      </c>
      <c r="X31" t="s">
        <v>3118</v>
      </c>
    </row>
    <row r="32" spans="1:31" ht="15" customHeight="1" x14ac:dyDescent="0.2">
      <c r="A32" t="s">
        <v>2436</v>
      </c>
      <c r="B32">
        <v>1</v>
      </c>
      <c r="F32" s="11" t="s">
        <v>3156</v>
      </c>
      <c r="G32" s="11" t="s">
        <v>3031</v>
      </c>
      <c r="H32" s="11" t="s">
        <v>3031</v>
      </c>
      <c r="I32" t="s">
        <v>3031</v>
      </c>
      <c r="J32" t="s">
        <v>3031</v>
      </c>
      <c r="K32" s="29" t="s">
        <v>3031</v>
      </c>
      <c r="L32" s="32" t="s">
        <v>1943</v>
      </c>
      <c r="M32" s="29" t="s">
        <v>3031</v>
      </c>
      <c r="N32" s="11" t="s">
        <v>3283</v>
      </c>
      <c r="O32" s="29" t="s">
        <v>3031</v>
      </c>
      <c r="P32" s="29" t="s">
        <v>3031</v>
      </c>
      <c r="Q32" s="44">
        <v>42683</v>
      </c>
      <c r="R32">
        <v>2020</v>
      </c>
      <c r="S32" s="29" t="s">
        <v>3031</v>
      </c>
      <c r="T32" s="44">
        <v>42720</v>
      </c>
      <c r="U32" s="11" t="s">
        <v>3092</v>
      </c>
      <c r="V32" s="57" t="s">
        <v>3027</v>
      </c>
      <c r="W32" s="54" t="s">
        <v>3152</v>
      </c>
      <c r="X32" s="11" t="s">
        <v>1801</v>
      </c>
    </row>
    <row r="33" spans="1:32" ht="15" customHeight="1" x14ac:dyDescent="0.2">
      <c r="A33" t="s">
        <v>2436</v>
      </c>
      <c r="E33">
        <v>1</v>
      </c>
      <c r="F33" s="11" t="s">
        <v>3172</v>
      </c>
      <c r="G33" t="s">
        <v>3031</v>
      </c>
      <c r="H33" t="s">
        <v>3031</v>
      </c>
      <c r="I33" t="s">
        <v>3031</v>
      </c>
      <c r="J33" t="s">
        <v>3031</v>
      </c>
      <c r="K33" t="s">
        <v>3031</v>
      </c>
      <c r="L33" s="32" t="s">
        <v>1943</v>
      </c>
      <c r="M33" s="29" t="s">
        <v>3031</v>
      </c>
      <c r="N33" s="57" t="s">
        <v>3307</v>
      </c>
      <c r="O33" s="57" t="s">
        <v>3031</v>
      </c>
      <c r="P33" s="57" t="s">
        <v>3031</v>
      </c>
      <c r="Q33" s="44">
        <v>42652</v>
      </c>
      <c r="R33">
        <v>2020</v>
      </c>
      <c r="S33" s="57" t="s">
        <v>3031</v>
      </c>
      <c r="T33" s="44">
        <v>42723</v>
      </c>
      <c r="U33" t="s">
        <v>3092</v>
      </c>
      <c r="V33" s="57" t="s">
        <v>3027</v>
      </c>
      <c r="W33" s="54" t="s">
        <v>3306</v>
      </c>
      <c r="X33" s="11" t="s">
        <v>3118</v>
      </c>
    </row>
    <row r="34" spans="1:32" ht="15" customHeight="1" x14ac:dyDescent="0.2">
      <c r="A34" t="s">
        <v>2294</v>
      </c>
      <c r="C34">
        <v>1</v>
      </c>
      <c r="E34">
        <v>1</v>
      </c>
      <c r="F34" s="11" t="s">
        <v>3172</v>
      </c>
      <c r="G34" t="s">
        <v>3031</v>
      </c>
      <c r="H34" t="s">
        <v>3031</v>
      </c>
      <c r="I34" t="s">
        <v>3031</v>
      </c>
      <c r="J34" t="s">
        <v>3031</v>
      </c>
      <c r="K34" t="s">
        <v>3031</v>
      </c>
      <c r="L34" s="11" t="s">
        <v>1987</v>
      </c>
      <c r="M34" s="29" t="s">
        <v>3031</v>
      </c>
      <c r="N34" s="57" t="s">
        <v>3171</v>
      </c>
      <c r="O34" s="57" t="s">
        <v>3031</v>
      </c>
      <c r="P34" s="57" t="s">
        <v>3031</v>
      </c>
      <c r="Q34" s="44" t="s">
        <v>3031</v>
      </c>
      <c r="R34">
        <v>2020</v>
      </c>
      <c r="S34" s="57" t="s">
        <v>3031</v>
      </c>
      <c r="T34" s="44">
        <v>42695</v>
      </c>
      <c r="U34" t="s">
        <v>3092</v>
      </c>
      <c r="V34" s="57" t="s">
        <v>3027</v>
      </c>
      <c r="W34" s="54" t="s">
        <v>3173</v>
      </c>
    </row>
    <row r="35" spans="1:32" ht="15" customHeight="1" x14ac:dyDescent="0.2">
      <c r="A35" t="s">
        <v>2984</v>
      </c>
      <c r="C35">
        <v>1</v>
      </c>
      <c r="F35" t="s">
        <v>3084</v>
      </c>
      <c r="G35" t="s">
        <v>3031</v>
      </c>
      <c r="H35" t="s">
        <v>3031</v>
      </c>
      <c r="I35" t="s">
        <v>3031</v>
      </c>
      <c r="J35" t="s">
        <v>3031</v>
      </c>
      <c r="K35" t="s">
        <v>3031</v>
      </c>
      <c r="L35" t="s">
        <v>2618</v>
      </c>
      <c r="M35" s="29" t="s">
        <v>3031</v>
      </c>
      <c r="N35" s="57" t="s">
        <v>3359</v>
      </c>
      <c r="O35" s="29" t="s">
        <v>3031</v>
      </c>
      <c r="P35" s="29" t="s">
        <v>3031</v>
      </c>
      <c r="Q35" s="44" t="s">
        <v>3031</v>
      </c>
      <c r="R35">
        <v>2020</v>
      </c>
      <c r="S35" s="29" t="s">
        <v>3031</v>
      </c>
      <c r="T35" s="44">
        <v>42698</v>
      </c>
      <c r="U35" s="11" t="s">
        <v>3092</v>
      </c>
      <c r="V35" s="29"/>
      <c r="W35" s="54" t="s">
        <v>3360</v>
      </c>
      <c r="X35" s="11" t="s">
        <v>1801</v>
      </c>
    </row>
    <row r="36" spans="1:32" ht="15" customHeight="1" x14ac:dyDescent="0.2">
      <c r="A36" t="s">
        <v>2984</v>
      </c>
      <c r="E36">
        <v>1</v>
      </c>
      <c r="F36" t="s">
        <v>3084</v>
      </c>
      <c r="G36" t="s">
        <v>3031</v>
      </c>
      <c r="H36" t="s">
        <v>3031</v>
      </c>
      <c r="I36" t="s">
        <v>3031</v>
      </c>
      <c r="J36" t="s">
        <v>3031</v>
      </c>
      <c r="K36" t="s">
        <v>3031</v>
      </c>
      <c r="L36" s="11" t="s">
        <v>2618</v>
      </c>
      <c r="M36" s="29" t="s">
        <v>3031</v>
      </c>
      <c r="N36" s="57" t="s">
        <v>3357</v>
      </c>
      <c r="O36" s="57" t="s">
        <v>3031</v>
      </c>
      <c r="P36" s="57" t="s">
        <v>3031</v>
      </c>
      <c r="Q36" s="44">
        <v>42676</v>
      </c>
      <c r="R36">
        <v>2020</v>
      </c>
      <c r="S36" s="57" t="s">
        <v>3031</v>
      </c>
      <c r="T36" s="44">
        <v>42786</v>
      </c>
      <c r="U36" t="s">
        <v>3092</v>
      </c>
      <c r="V36" s="57" t="s">
        <v>3027</v>
      </c>
      <c r="W36" s="54" t="s">
        <v>3358</v>
      </c>
      <c r="X36" s="11" t="s">
        <v>3118</v>
      </c>
      <c r="AC36" t="s">
        <v>3027</v>
      </c>
      <c r="AD36">
        <v>1973</v>
      </c>
      <c r="AE36" s="58" t="s">
        <v>3132</v>
      </c>
    </row>
    <row r="37" spans="1:32" ht="15" customHeight="1" x14ac:dyDescent="0.2">
      <c r="A37" t="s">
        <v>2380</v>
      </c>
      <c r="C37">
        <v>1</v>
      </c>
      <c r="E37">
        <v>1</v>
      </c>
      <c r="F37" t="s">
        <v>3084</v>
      </c>
      <c r="G37" t="s">
        <v>3031</v>
      </c>
      <c r="H37" t="s">
        <v>3031</v>
      </c>
      <c r="I37" t="s">
        <v>3031</v>
      </c>
      <c r="J37" t="s">
        <v>3031</v>
      </c>
      <c r="K37" t="s">
        <v>3031</v>
      </c>
      <c r="L37" s="11" t="s">
        <v>831</v>
      </c>
      <c r="M37" s="29" t="s">
        <v>3031</v>
      </c>
      <c r="N37" s="29" t="s">
        <v>3031</v>
      </c>
      <c r="O37" s="57" t="s">
        <v>3031</v>
      </c>
      <c r="P37" s="57" t="s">
        <v>3031</v>
      </c>
      <c r="Q37" s="44" t="s">
        <v>3031</v>
      </c>
      <c r="R37">
        <v>2020</v>
      </c>
      <c r="S37" s="57" t="s">
        <v>3031</v>
      </c>
      <c r="T37" s="44" t="s">
        <v>3031</v>
      </c>
      <c r="U37" t="s">
        <v>3092</v>
      </c>
      <c r="V37" s="29"/>
      <c r="W37" t="s">
        <v>3122</v>
      </c>
      <c r="AC37" s="11" t="s">
        <v>3027</v>
      </c>
    </row>
    <row r="38" spans="1:32" ht="15" customHeight="1" x14ac:dyDescent="0.2">
      <c r="A38" t="s">
        <v>2380</v>
      </c>
      <c r="E38">
        <v>1</v>
      </c>
      <c r="F38" s="11" t="s">
        <v>3156</v>
      </c>
      <c r="G38" t="s">
        <v>3031</v>
      </c>
      <c r="H38" t="s">
        <v>3031</v>
      </c>
      <c r="I38" t="s">
        <v>3031</v>
      </c>
      <c r="J38" t="s">
        <v>3031</v>
      </c>
      <c r="K38" t="s">
        <v>3031</v>
      </c>
      <c r="L38" s="11" t="s">
        <v>831</v>
      </c>
      <c r="M38" s="29" t="s">
        <v>3031</v>
      </c>
      <c r="N38" s="57" t="s">
        <v>3313</v>
      </c>
      <c r="O38" s="57" t="s">
        <v>3031</v>
      </c>
      <c r="P38" s="57" t="s">
        <v>3031</v>
      </c>
      <c r="Q38" s="44">
        <v>42669</v>
      </c>
      <c r="R38">
        <v>2020</v>
      </c>
      <c r="S38" s="57" t="s">
        <v>3031</v>
      </c>
      <c r="T38" s="44">
        <v>42724</v>
      </c>
      <c r="U38" s="11" t="s">
        <v>3092</v>
      </c>
      <c r="V38" s="29"/>
      <c r="W38" s="54" t="s">
        <v>3314</v>
      </c>
      <c r="X38" s="11" t="s">
        <v>3315</v>
      </c>
      <c r="AC38" s="11"/>
    </row>
    <row r="39" spans="1:32" ht="15" customHeight="1" x14ac:dyDescent="0.2">
      <c r="A39" t="s">
        <v>2320</v>
      </c>
      <c r="B39" s="11"/>
      <c r="C39" s="11">
        <v>1</v>
      </c>
      <c r="D39" s="11"/>
      <c r="E39" s="11"/>
      <c r="F39" s="11" t="s">
        <v>3084</v>
      </c>
      <c r="G39" s="65" t="s">
        <v>3031</v>
      </c>
      <c r="H39" s="65" t="s">
        <v>3031</v>
      </c>
      <c r="I39" s="65" t="s">
        <v>3031</v>
      </c>
      <c r="J39" s="65" t="s">
        <v>3031</v>
      </c>
      <c r="K39" s="11" t="s">
        <v>3031</v>
      </c>
      <c r="L39" s="11" t="s">
        <v>2849</v>
      </c>
      <c r="M39" s="44" t="s">
        <v>3031</v>
      </c>
      <c r="N39" s="44" t="s">
        <v>3179</v>
      </c>
      <c r="O39" s="11" t="s">
        <v>3031</v>
      </c>
      <c r="P39" s="11" t="s">
        <v>3031</v>
      </c>
      <c r="Q39" s="44" t="s">
        <v>3031</v>
      </c>
      <c r="R39" s="11">
        <v>2020</v>
      </c>
      <c r="S39" s="29" t="s">
        <v>3031</v>
      </c>
      <c r="T39" s="44">
        <v>42697</v>
      </c>
      <c r="U39" t="s">
        <v>3092</v>
      </c>
      <c r="V39" s="57" t="s">
        <v>3027</v>
      </c>
      <c r="W39" s="54" t="s">
        <v>3180</v>
      </c>
      <c r="X39" s="11" t="s">
        <v>1801</v>
      </c>
    </row>
    <row r="40" spans="1:32" ht="15" customHeight="1" x14ac:dyDescent="0.2">
      <c r="A40" t="s">
        <v>2320</v>
      </c>
      <c r="E40">
        <v>1</v>
      </c>
      <c r="F40" s="11" t="s">
        <v>3172</v>
      </c>
      <c r="G40" t="s">
        <v>3031</v>
      </c>
      <c r="H40" t="s">
        <v>3031</v>
      </c>
      <c r="I40" t="s">
        <v>3031</v>
      </c>
      <c r="J40" t="s">
        <v>3031</v>
      </c>
      <c r="K40" t="s">
        <v>3031</v>
      </c>
      <c r="L40" s="11" t="s">
        <v>2849</v>
      </c>
      <c r="M40" s="29" t="s">
        <v>3031</v>
      </c>
      <c r="N40" s="57" t="s">
        <v>3329</v>
      </c>
      <c r="O40" s="57" t="s">
        <v>3031</v>
      </c>
      <c r="P40" s="57" t="s">
        <v>3031</v>
      </c>
      <c r="Q40" s="44" t="s">
        <v>3031</v>
      </c>
      <c r="R40">
        <v>2020</v>
      </c>
      <c r="S40" s="57" t="s">
        <v>3031</v>
      </c>
      <c r="T40" s="44">
        <v>42729</v>
      </c>
      <c r="U40" t="s">
        <v>3092</v>
      </c>
      <c r="V40" s="57" t="s">
        <v>3027</v>
      </c>
      <c r="W40" s="54" t="s">
        <v>3330</v>
      </c>
      <c r="X40" s="11" t="s">
        <v>3118</v>
      </c>
    </row>
    <row r="41" spans="1:32" ht="15" customHeight="1" x14ac:dyDescent="0.2">
      <c r="A41" t="s">
        <v>1020</v>
      </c>
      <c r="C41">
        <v>1</v>
      </c>
      <c r="F41" t="s">
        <v>3084</v>
      </c>
      <c r="G41" t="s">
        <v>3031</v>
      </c>
      <c r="H41" t="s">
        <v>3031</v>
      </c>
      <c r="I41" t="s">
        <v>3031</v>
      </c>
      <c r="J41" t="s">
        <v>3031</v>
      </c>
      <c r="K41" t="s">
        <v>3031</v>
      </c>
      <c r="L41" s="11" t="s">
        <v>2564</v>
      </c>
      <c r="M41" s="29" t="s">
        <v>3031</v>
      </c>
      <c r="N41" s="57" t="s">
        <v>3249</v>
      </c>
      <c r="O41" s="57" t="s">
        <v>3031</v>
      </c>
      <c r="P41" s="57" t="s">
        <v>3031</v>
      </c>
      <c r="Q41" s="44" t="s">
        <v>3031</v>
      </c>
      <c r="R41">
        <v>2020</v>
      </c>
      <c r="S41" s="57" t="s">
        <v>3031</v>
      </c>
      <c r="T41" s="44">
        <v>42700</v>
      </c>
      <c r="U41" t="s">
        <v>3092</v>
      </c>
      <c r="V41" s="57" t="s">
        <v>3027</v>
      </c>
      <c r="W41" s="54" t="s">
        <v>3246</v>
      </c>
      <c r="X41" s="11" t="s">
        <v>1801</v>
      </c>
    </row>
    <row r="42" spans="1:32" ht="15" customHeight="1" x14ac:dyDescent="0.2">
      <c r="A42" t="s">
        <v>1020</v>
      </c>
      <c r="E42">
        <v>1</v>
      </c>
      <c r="F42" s="11" t="s">
        <v>3156</v>
      </c>
      <c r="G42" t="s">
        <v>3031</v>
      </c>
      <c r="H42" t="s">
        <v>3031</v>
      </c>
      <c r="I42" t="s">
        <v>3031</v>
      </c>
      <c r="J42" t="s">
        <v>3031</v>
      </c>
      <c r="K42" t="s">
        <v>3031</v>
      </c>
      <c r="L42" s="11" t="s">
        <v>2564</v>
      </c>
      <c r="M42" s="29" t="s">
        <v>3031</v>
      </c>
      <c r="N42" s="57" t="s">
        <v>3248</v>
      </c>
      <c r="O42" s="57" t="s">
        <v>3031</v>
      </c>
      <c r="P42" s="57" t="s">
        <v>3031</v>
      </c>
      <c r="Q42" s="44" t="s">
        <v>3031</v>
      </c>
      <c r="R42">
        <v>2020</v>
      </c>
      <c r="S42" s="57" t="s">
        <v>3031</v>
      </c>
      <c r="T42" s="44">
        <v>42718</v>
      </c>
      <c r="U42" t="s">
        <v>3092</v>
      </c>
      <c r="V42" s="57" t="s">
        <v>3027</v>
      </c>
      <c r="W42" s="54" t="s">
        <v>3247</v>
      </c>
      <c r="X42" s="11" t="s">
        <v>3118</v>
      </c>
      <c r="AC42" s="11" t="s">
        <v>3027</v>
      </c>
    </row>
    <row r="43" spans="1:32" ht="15" customHeight="1" x14ac:dyDescent="0.2">
      <c r="A43" t="s">
        <v>2558</v>
      </c>
      <c r="C43">
        <v>1</v>
      </c>
      <c r="E43">
        <v>1</v>
      </c>
      <c r="F43" s="11" t="s">
        <v>3156</v>
      </c>
      <c r="G43" t="s">
        <v>3031</v>
      </c>
      <c r="H43" t="s">
        <v>3031</v>
      </c>
      <c r="I43" t="s">
        <v>3031</v>
      </c>
      <c r="J43" t="s">
        <v>3031</v>
      </c>
      <c r="K43" s="29" t="s">
        <v>3031</v>
      </c>
      <c r="L43" s="11" t="s">
        <v>2611</v>
      </c>
      <c r="M43" s="29" t="s">
        <v>3031</v>
      </c>
      <c r="N43" s="44" t="s">
        <v>3190</v>
      </c>
      <c r="O43" s="57" t="s">
        <v>3031</v>
      </c>
      <c r="P43" s="57" t="s">
        <v>3031</v>
      </c>
      <c r="Q43" s="44">
        <v>42696</v>
      </c>
      <c r="R43">
        <v>2020</v>
      </c>
      <c r="S43" s="57" t="s">
        <v>3191</v>
      </c>
      <c r="T43" s="44">
        <v>42700</v>
      </c>
      <c r="U43" t="s">
        <v>3092</v>
      </c>
      <c r="V43" s="57" t="s">
        <v>3027</v>
      </c>
      <c r="W43" s="54" t="s">
        <v>3189</v>
      </c>
      <c r="AC43" t="s">
        <v>3027</v>
      </c>
      <c r="AD43">
        <v>1974</v>
      </c>
      <c r="AE43" s="58" t="s">
        <v>3132</v>
      </c>
    </row>
    <row r="44" spans="1:32" ht="15" customHeight="1" x14ac:dyDescent="0.2">
      <c r="A44" t="s">
        <v>484</v>
      </c>
      <c r="E44">
        <v>1</v>
      </c>
      <c r="F44" s="11" t="s">
        <v>3172</v>
      </c>
      <c r="G44" t="s">
        <v>3031</v>
      </c>
      <c r="H44" t="s">
        <v>3031</v>
      </c>
      <c r="I44" t="s">
        <v>3031</v>
      </c>
      <c r="J44" t="s">
        <v>3031</v>
      </c>
      <c r="K44" t="s">
        <v>3031</v>
      </c>
      <c r="L44" s="11" t="s">
        <v>1795</v>
      </c>
      <c r="M44" s="29" t="s">
        <v>3031</v>
      </c>
      <c r="N44" s="57" t="s">
        <v>3323</v>
      </c>
      <c r="O44" s="57" t="s">
        <v>3031</v>
      </c>
      <c r="P44" s="57" t="s">
        <v>3031</v>
      </c>
      <c r="Q44" s="44" t="s">
        <v>3031</v>
      </c>
      <c r="R44">
        <v>2020</v>
      </c>
      <c r="S44" s="57" t="s">
        <v>3031</v>
      </c>
      <c r="T44" s="44">
        <v>42726</v>
      </c>
      <c r="U44" t="s">
        <v>3092</v>
      </c>
      <c r="V44" s="57" t="s">
        <v>3027</v>
      </c>
      <c r="W44" t="s">
        <v>3129</v>
      </c>
      <c r="X44" s="11" t="s">
        <v>3118</v>
      </c>
    </row>
    <row r="45" spans="1:32" ht="15" customHeight="1" x14ac:dyDescent="0.2">
      <c r="A45" t="s">
        <v>2545</v>
      </c>
      <c r="E45">
        <v>1</v>
      </c>
      <c r="F45" t="s">
        <v>3084</v>
      </c>
      <c r="G45" t="s">
        <v>3031</v>
      </c>
      <c r="H45" t="s">
        <v>3031</v>
      </c>
      <c r="I45" t="s">
        <v>3031</v>
      </c>
      <c r="J45" t="s">
        <v>3031</v>
      </c>
      <c r="K45" t="s">
        <v>3031</v>
      </c>
      <c r="L45" s="11" t="s">
        <v>1312</v>
      </c>
      <c r="M45" s="29" t="s">
        <v>3031</v>
      </c>
      <c r="N45" s="57" t="s">
        <v>3273</v>
      </c>
      <c r="O45" s="57" t="s">
        <v>3031</v>
      </c>
      <c r="P45" s="57" t="s">
        <v>3031</v>
      </c>
      <c r="Q45" s="44">
        <v>42711</v>
      </c>
      <c r="R45">
        <v>2020</v>
      </c>
      <c r="S45" s="57" t="s">
        <v>3031</v>
      </c>
      <c r="T45" s="44">
        <v>42719</v>
      </c>
      <c r="U45" t="s">
        <v>3092</v>
      </c>
      <c r="V45" s="57" t="s">
        <v>3027</v>
      </c>
      <c r="W45" s="54" t="s">
        <v>3272</v>
      </c>
      <c r="X45" s="11" t="s">
        <v>3118</v>
      </c>
    </row>
    <row r="46" spans="1:32" ht="15" customHeight="1" x14ac:dyDescent="0.2">
      <c r="A46" t="s">
        <v>974</v>
      </c>
      <c r="C46">
        <v>1</v>
      </c>
      <c r="E46">
        <v>1</v>
      </c>
      <c r="F46" s="11" t="s">
        <v>3156</v>
      </c>
      <c r="G46" s="11" t="s">
        <v>3195</v>
      </c>
      <c r="H46" s="11" t="s">
        <v>3174</v>
      </c>
      <c r="I46" t="s">
        <v>3031</v>
      </c>
      <c r="J46" t="s">
        <v>3031</v>
      </c>
      <c r="K46" t="s">
        <v>3031</v>
      </c>
      <c r="L46" s="11" t="s">
        <v>2426</v>
      </c>
      <c r="M46" s="29" t="s">
        <v>3031</v>
      </c>
      <c r="N46" s="57" t="s">
        <v>3196</v>
      </c>
      <c r="O46" s="57" t="s">
        <v>3031</v>
      </c>
      <c r="P46" s="57" t="s">
        <v>3031</v>
      </c>
      <c r="Q46" s="44" t="s">
        <v>3031</v>
      </c>
      <c r="R46">
        <v>2020</v>
      </c>
      <c r="S46" s="57" t="s">
        <v>3155</v>
      </c>
      <c r="T46" s="44">
        <v>42703</v>
      </c>
      <c r="U46" t="s">
        <v>3092</v>
      </c>
      <c r="V46" s="57" t="s">
        <v>3027</v>
      </c>
      <c r="W46" t="s">
        <v>3099</v>
      </c>
      <c r="X46" t="s">
        <v>3093</v>
      </c>
      <c r="AC46" s="11" t="s">
        <v>3027</v>
      </c>
    </row>
    <row r="47" spans="1:32" ht="15" customHeight="1" x14ac:dyDescent="0.2">
      <c r="A47" s="11" t="s">
        <v>396</v>
      </c>
      <c r="B47" s="11">
        <v>1</v>
      </c>
      <c r="C47" s="11"/>
      <c r="D47" s="11"/>
      <c r="E47" s="11"/>
      <c r="F47" s="11" t="s">
        <v>3156</v>
      </c>
      <c r="G47" s="11" t="s">
        <v>3210</v>
      </c>
      <c r="H47" s="11" t="s">
        <v>3174</v>
      </c>
      <c r="I47" s="11" t="s">
        <v>3031</v>
      </c>
      <c r="J47" s="11" t="s">
        <v>3031</v>
      </c>
      <c r="K47" s="11" t="s">
        <v>3211</v>
      </c>
      <c r="L47" s="11" t="s">
        <v>3212</v>
      </c>
      <c r="M47" s="11" t="s">
        <v>3031</v>
      </c>
      <c r="N47" s="11" t="s">
        <v>3216</v>
      </c>
      <c r="O47" s="11" t="s">
        <v>3031</v>
      </c>
      <c r="P47" s="11" t="s">
        <v>3031</v>
      </c>
      <c r="Q47" s="44" t="s">
        <v>3031</v>
      </c>
      <c r="R47" s="11">
        <v>2020</v>
      </c>
      <c r="S47" s="44" t="s">
        <v>3217</v>
      </c>
      <c r="T47" s="44">
        <v>42708</v>
      </c>
      <c r="U47" s="11" t="s">
        <v>3092</v>
      </c>
      <c r="V47" s="57" t="s">
        <v>3027</v>
      </c>
      <c r="W47" s="54" t="s">
        <v>3213</v>
      </c>
      <c r="AF47" s="50"/>
    </row>
    <row r="48" spans="1:32" ht="15" customHeight="1" x14ac:dyDescent="0.2">
      <c r="A48" t="s">
        <v>2204</v>
      </c>
      <c r="C48">
        <v>1</v>
      </c>
      <c r="F48" t="s">
        <v>3084</v>
      </c>
      <c r="G48" t="s">
        <v>3031</v>
      </c>
      <c r="H48" t="s">
        <v>3031</v>
      </c>
      <c r="I48" t="s">
        <v>3031</v>
      </c>
      <c r="J48" t="s">
        <v>3031</v>
      </c>
      <c r="K48" t="s">
        <v>3031</v>
      </c>
      <c r="L48" s="11" t="s">
        <v>274</v>
      </c>
      <c r="M48" s="29" t="s">
        <v>3031</v>
      </c>
      <c r="N48" s="57" t="s">
        <v>3265</v>
      </c>
      <c r="O48" s="57" t="s">
        <v>3031</v>
      </c>
      <c r="P48" s="57" t="s">
        <v>3031</v>
      </c>
      <c r="Q48" s="44" t="s">
        <v>3031</v>
      </c>
      <c r="R48">
        <v>2020</v>
      </c>
      <c r="S48" s="57" t="s">
        <v>3031</v>
      </c>
      <c r="T48" s="44">
        <v>42770</v>
      </c>
      <c r="U48" s="11" t="s">
        <v>3092</v>
      </c>
      <c r="V48" s="57" t="s">
        <v>3027</v>
      </c>
      <c r="W48" s="54" t="s">
        <v>3264</v>
      </c>
      <c r="X48" s="11" t="s">
        <v>3319</v>
      </c>
    </row>
    <row r="49" spans="1:31" ht="15" customHeight="1" x14ac:dyDescent="0.2">
      <c r="A49" t="s">
        <v>2204</v>
      </c>
      <c r="E49">
        <v>1</v>
      </c>
      <c r="F49" t="s">
        <v>3084</v>
      </c>
      <c r="G49" t="s">
        <v>3031</v>
      </c>
      <c r="H49" t="s">
        <v>3031</v>
      </c>
      <c r="I49" t="s">
        <v>3031</v>
      </c>
      <c r="J49" t="s">
        <v>3031</v>
      </c>
      <c r="K49" t="s">
        <v>3031</v>
      </c>
      <c r="L49" s="11" t="s">
        <v>274</v>
      </c>
      <c r="M49" s="29" t="s">
        <v>3031</v>
      </c>
      <c r="N49" s="57" t="s">
        <v>3320</v>
      </c>
      <c r="O49" s="57" t="s">
        <v>3031</v>
      </c>
      <c r="P49" s="57" t="s">
        <v>3031</v>
      </c>
      <c r="Q49" s="44">
        <v>42704</v>
      </c>
      <c r="R49">
        <v>2020</v>
      </c>
      <c r="S49" s="57" t="s">
        <v>3031</v>
      </c>
      <c r="T49" s="44">
        <v>42725</v>
      </c>
      <c r="U49" t="s">
        <v>3092</v>
      </c>
      <c r="V49" s="57" t="s">
        <v>3027</v>
      </c>
      <c r="W49" s="54" t="s">
        <v>3318</v>
      </c>
      <c r="X49" s="11" t="s">
        <v>3141</v>
      </c>
      <c r="AC49" s="11" t="s">
        <v>3027</v>
      </c>
      <c r="AD49">
        <v>2020</v>
      </c>
    </row>
    <row r="50" spans="1:31" ht="15" customHeight="1" x14ac:dyDescent="0.2">
      <c r="A50" t="s">
        <v>1117</v>
      </c>
      <c r="C50">
        <v>1</v>
      </c>
      <c r="F50" s="11" t="s">
        <v>3172</v>
      </c>
      <c r="G50" t="s">
        <v>3031</v>
      </c>
      <c r="H50" t="s">
        <v>3031</v>
      </c>
      <c r="I50" t="s">
        <v>3031</v>
      </c>
      <c r="J50" t="s">
        <v>3031</v>
      </c>
      <c r="K50" s="29" t="s">
        <v>3031</v>
      </c>
      <c r="L50" s="11" t="s">
        <v>2620</v>
      </c>
      <c r="M50" s="29" t="s">
        <v>3031</v>
      </c>
      <c r="N50" s="57" t="s">
        <v>3230</v>
      </c>
      <c r="O50" s="29" t="s">
        <v>3031</v>
      </c>
      <c r="P50" s="29" t="s">
        <v>3031</v>
      </c>
      <c r="Q50" s="44" t="s">
        <v>3031</v>
      </c>
      <c r="R50">
        <v>2020</v>
      </c>
      <c r="S50" s="29" t="s">
        <v>3031</v>
      </c>
      <c r="T50" s="44">
        <v>42705</v>
      </c>
      <c r="U50" s="11" t="s">
        <v>3092</v>
      </c>
      <c r="V50" s="57" t="s">
        <v>3027</v>
      </c>
      <c r="W50" s="54" t="s">
        <v>3233</v>
      </c>
      <c r="X50" s="11" t="s">
        <v>1801</v>
      </c>
      <c r="AC50" t="s">
        <v>3027</v>
      </c>
      <c r="AD50">
        <v>1996</v>
      </c>
      <c r="AE50" s="58" t="s">
        <v>3132</v>
      </c>
    </row>
    <row r="51" spans="1:31" ht="15" customHeight="1" x14ac:dyDescent="0.2">
      <c r="A51" t="s">
        <v>1117</v>
      </c>
      <c r="E51">
        <v>1</v>
      </c>
      <c r="F51" s="11" t="s">
        <v>3172</v>
      </c>
      <c r="G51" t="s">
        <v>3031</v>
      </c>
      <c r="H51" t="s">
        <v>3031</v>
      </c>
      <c r="I51" t="s">
        <v>3031</v>
      </c>
      <c r="J51" t="s">
        <v>3031</v>
      </c>
      <c r="K51" s="29" t="s">
        <v>3031</v>
      </c>
      <c r="L51" s="11" t="s">
        <v>2620</v>
      </c>
      <c r="M51" s="29" t="s">
        <v>3031</v>
      </c>
      <c r="N51" s="57" t="s">
        <v>3231</v>
      </c>
      <c r="O51" s="29" t="s">
        <v>3031</v>
      </c>
      <c r="P51" s="29" t="s">
        <v>3031</v>
      </c>
      <c r="Q51" s="44" t="s">
        <v>3031</v>
      </c>
      <c r="R51">
        <v>2020</v>
      </c>
      <c r="S51" s="29" t="s">
        <v>3031</v>
      </c>
      <c r="T51" s="44">
        <v>42705</v>
      </c>
      <c r="U51" s="11" t="s">
        <v>3092</v>
      </c>
      <c r="V51" s="57" t="s">
        <v>3027</v>
      </c>
      <c r="W51" s="54" t="s">
        <v>3232</v>
      </c>
      <c r="X51" s="11" t="s">
        <v>3118</v>
      </c>
      <c r="AC51" t="s">
        <v>3027</v>
      </c>
      <c r="AD51">
        <v>1996</v>
      </c>
      <c r="AE51" s="58" t="s">
        <v>3132</v>
      </c>
    </row>
    <row r="52" spans="1:31" ht="15" customHeight="1" x14ac:dyDescent="0.2">
      <c r="A52" t="s">
        <v>2252</v>
      </c>
      <c r="C52">
        <v>1</v>
      </c>
      <c r="E52">
        <v>1</v>
      </c>
      <c r="F52" t="s">
        <v>3084</v>
      </c>
      <c r="G52" t="s">
        <v>3031</v>
      </c>
      <c r="H52" t="s">
        <v>3031</v>
      </c>
      <c r="I52" t="s">
        <v>3031</v>
      </c>
      <c r="J52" t="s">
        <v>3031</v>
      </c>
      <c r="K52" t="s">
        <v>3031</v>
      </c>
      <c r="L52" s="11" t="s">
        <v>2696</v>
      </c>
      <c r="M52" s="29" t="s">
        <v>3031</v>
      </c>
      <c r="N52" s="11" t="s">
        <v>3227</v>
      </c>
      <c r="O52" s="57" t="s">
        <v>3031</v>
      </c>
      <c r="P52" s="57" t="s">
        <v>3031</v>
      </c>
      <c r="Q52" s="44" t="s">
        <v>3031</v>
      </c>
      <c r="R52">
        <v>2020</v>
      </c>
      <c r="S52" s="57" t="s">
        <v>3031</v>
      </c>
      <c r="T52" s="44">
        <v>42714</v>
      </c>
      <c r="U52" t="s">
        <v>3092</v>
      </c>
      <c r="V52" s="57" t="s">
        <v>3027</v>
      </c>
      <c r="W52" s="54" t="s">
        <v>3226</v>
      </c>
      <c r="X52" s="11" t="s">
        <v>3130</v>
      </c>
    </row>
    <row r="53" spans="1:31" ht="15" customHeight="1" x14ac:dyDescent="0.2">
      <c r="A53" t="s">
        <v>2252</v>
      </c>
      <c r="F53" t="s">
        <v>3084</v>
      </c>
      <c r="G53" t="s">
        <v>3031</v>
      </c>
      <c r="H53" t="s">
        <v>3031</v>
      </c>
      <c r="I53" t="s">
        <v>3031</v>
      </c>
      <c r="J53" t="s">
        <v>3031</v>
      </c>
      <c r="K53" t="s">
        <v>3031</v>
      </c>
      <c r="L53" s="11" t="s">
        <v>2696</v>
      </c>
      <c r="M53" s="29" t="s">
        <v>3031</v>
      </c>
      <c r="N53" s="57" t="s">
        <v>3229</v>
      </c>
      <c r="O53" s="57" t="s">
        <v>3031</v>
      </c>
      <c r="P53" s="57" t="s">
        <v>3031</v>
      </c>
      <c r="Q53" s="44" t="s">
        <v>3031</v>
      </c>
      <c r="R53">
        <v>2020</v>
      </c>
      <c r="S53" s="57" t="s">
        <v>3031</v>
      </c>
      <c r="T53" s="44">
        <v>42714</v>
      </c>
      <c r="U53" t="s">
        <v>3092</v>
      </c>
      <c r="V53" s="57" t="s">
        <v>3027</v>
      </c>
      <c r="W53" s="54" t="s">
        <v>3228</v>
      </c>
      <c r="X53" t="s">
        <v>3120</v>
      </c>
    </row>
    <row r="54" spans="1:31" ht="15" customHeight="1" x14ac:dyDescent="0.2">
      <c r="A54" t="s">
        <v>2589</v>
      </c>
      <c r="B54">
        <v>1</v>
      </c>
      <c r="F54" t="s">
        <v>3084</v>
      </c>
      <c r="G54" t="s">
        <v>3031</v>
      </c>
      <c r="H54" t="s">
        <v>3031</v>
      </c>
      <c r="I54" t="s">
        <v>3031</v>
      </c>
      <c r="J54" t="s">
        <v>3031</v>
      </c>
      <c r="K54" s="29" t="s">
        <v>3031</v>
      </c>
      <c r="L54" s="11" t="s">
        <v>2930</v>
      </c>
      <c r="M54" s="29" t="s">
        <v>3031</v>
      </c>
      <c r="N54" s="57" t="s">
        <v>3185</v>
      </c>
      <c r="O54" s="29" t="s">
        <v>3031</v>
      </c>
      <c r="P54" s="29" t="s">
        <v>3031</v>
      </c>
      <c r="Q54" s="44">
        <v>42697</v>
      </c>
      <c r="R54">
        <v>2020</v>
      </c>
      <c r="S54" s="29" t="s">
        <v>3031</v>
      </c>
      <c r="T54" s="44">
        <v>42723</v>
      </c>
      <c r="U54" s="11" t="s">
        <v>3092</v>
      </c>
      <c r="V54" s="57" t="s">
        <v>3027</v>
      </c>
      <c r="W54" s="54" t="s">
        <v>3295</v>
      </c>
      <c r="X54" s="11" t="s">
        <v>3130</v>
      </c>
    </row>
    <row r="55" spans="1:31" ht="15" customHeight="1" x14ac:dyDescent="0.2">
      <c r="A55" t="s">
        <v>2589</v>
      </c>
      <c r="E55">
        <v>1</v>
      </c>
      <c r="F55" s="11" t="s">
        <v>3156</v>
      </c>
      <c r="G55" t="s">
        <v>3031</v>
      </c>
      <c r="H55" t="s">
        <v>3031</v>
      </c>
      <c r="I55" t="s">
        <v>3031</v>
      </c>
      <c r="J55" t="s">
        <v>3031</v>
      </c>
      <c r="K55" t="s">
        <v>3031</v>
      </c>
      <c r="L55" s="11" t="s">
        <v>2930</v>
      </c>
      <c r="M55" s="29" t="s">
        <v>3031</v>
      </c>
      <c r="N55" s="57" t="s">
        <v>3294</v>
      </c>
      <c r="O55" s="57" t="s">
        <v>3031</v>
      </c>
      <c r="P55" s="57" t="s">
        <v>3031</v>
      </c>
      <c r="Q55" s="44">
        <v>42672</v>
      </c>
      <c r="R55">
        <v>2020</v>
      </c>
      <c r="S55" s="57" t="s">
        <v>3031</v>
      </c>
      <c r="T55" s="44">
        <v>42723</v>
      </c>
      <c r="U55" t="s">
        <v>3092</v>
      </c>
      <c r="V55" s="57" t="s">
        <v>3027</v>
      </c>
      <c r="W55" s="54" t="s">
        <v>3293</v>
      </c>
      <c r="X55" s="11" t="s">
        <v>3285</v>
      </c>
    </row>
    <row r="56" spans="1:31" ht="15" customHeight="1" x14ac:dyDescent="0.2">
      <c r="A56" t="s">
        <v>179</v>
      </c>
      <c r="B56">
        <v>1</v>
      </c>
      <c r="F56" t="s">
        <v>3084</v>
      </c>
      <c r="G56" t="s">
        <v>3031</v>
      </c>
      <c r="H56" t="s">
        <v>3031</v>
      </c>
      <c r="I56" t="s">
        <v>3031</v>
      </c>
      <c r="J56" t="s">
        <v>3031</v>
      </c>
      <c r="K56" s="29" t="s">
        <v>3031</v>
      </c>
      <c r="L56" s="11" t="s">
        <v>1571</v>
      </c>
      <c r="M56" s="29" t="s">
        <v>3031</v>
      </c>
      <c r="N56" s="57" t="s">
        <v>3206</v>
      </c>
      <c r="O56" s="29" t="s">
        <v>3031</v>
      </c>
      <c r="P56" s="29" t="s">
        <v>3031</v>
      </c>
      <c r="Q56" s="44">
        <v>42706</v>
      </c>
      <c r="R56">
        <v>2020</v>
      </c>
      <c r="S56" s="29" t="s">
        <v>3031</v>
      </c>
      <c r="T56" s="44">
        <v>42707</v>
      </c>
      <c r="U56" s="11" t="s">
        <v>3092</v>
      </c>
      <c r="V56" s="57" t="s">
        <v>3027</v>
      </c>
      <c r="W56" s="54" t="s">
        <v>3205</v>
      </c>
      <c r="X56" s="11" t="s">
        <v>1801</v>
      </c>
    </row>
    <row r="57" spans="1:31" ht="15" customHeight="1" x14ac:dyDescent="0.2">
      <c r="A57" t="s">
        <v>179</v>
      </c>
      <c r="E57">
        <v>1</v>
      </c>
      <c r="F57" s="11" t="s">
        <v>3172</v>
      </c>
      <c r="G57" t="s">
        <v>3031</v>
      </c>
      <c r="H57" t="s">
        <v>3031</v>
      </c>
      <c r="I57" t="s">
        <v>3031</v>
      </c>
      <c r="J57" t="s">
        <v>3031</v>
      </c>
      <c r="K57" t="s">
        <v>3031</v>
      </c>
      <c r="L57" s="11" t="s">
        <v>1571</v>
      </c>
      <c r="M57" s="29" t="s">
        <v>3031</v>
      </c>
      <c r="N57" s="57" t="s">
        <v>3268</v>
      </c>
      <c r="O57" s="57" t="s">
        <v>3031</v>
      </c>
      <c r="P57" s="57" t="s">
        <v>3031</v>
      </c>
      <c r="Q57" s="44" t="s">
        <v>3031</v>
      </c>
      <c r="R57">
        <v>2020</v>
      </c>
      <c r="S57" s="57" t="s">
        <v>3031</v>
      </c>
      <c r="T57" s="44">
        <v>42719</v>
      </c>
      <c r="U57" t="s">
        <v>3092</v>
      </c>
      <c r="V57" s="57" t="s">
        <v>3027</v>
      </c>
      <c r="W57" s="54" t="s">
        <v>3267</v>
      </c>
      <c r="X57" s="11" t="s">
        <v>3118</v>
      </c>
    </row>
    <row r="58" spans="1:31" ht="15" customHeight="1" x14ac:dyDescent="0.2">
      <c r="A58" t="s">
        <v>1027</v>
      </c>
      <c r="C58">
        <v>1</v>
      </c>
      <c r="F58" t="s">
        <v>3084</v>
      </c>
      <c r="G58" t="s">
        <v>3031</v>
      </c>
      <c r="H58" t="s">
        <v>3031</v>
      </c>
      <c r="I58" t="s">
        <v>3031</v>
      </c>
      <c r="J58" t="s">
        <v>3031</v>
      </c>
      <c r="K58" t="s">
        <v>3031</v>
      </c>
      <c r="L58" s="11" t="s">
        <v>2551</v>
      </c>
      <c r="M58" s="29" t="s">
        <v>3031</v>
      </c>
      <c r="N58" s="57" t="s">
        <v>3340</v>
      </c>
      <c r="O58" s="57" t="s">
        <v>3031</v>
      </c>
      <c r="P58" s="57" t="s">
        <v>3031</v>
      </c>
      <c r="Q58" s="44">
        <v>42768</v>
      </c>
      <c r="R58">
        <v>2021</v>
      </c>
      <c r="S58" s="57" t="s">
        <v>3031</v>
      </c>
      <c r="T58" s="44">
        <v>42770</v>
      </c>
      <c r="U58" t="s">
        <v>3092</v>
      </c>
      <c r="V58" s="57" t="s">
        <v>3027</v>
      </c>
      <c r="W58" s="54" t="s">
        <v>3321</v>
      </c>
      <c r="X58" s="11" t="s">
        <v>1801</v>
      </c>
    </row>
    <row r="59" spans="1:31" ht="15" customHeight="1" x14ac:dyDescent="0.2">
      <c r="A59" t="s">
        <v>1027</v>
      </c>
      <c r="E59">
        <v>1</v>
      </c>
      <c r="F59" t="s">
        <v>3084</v>
      </c>
      <c r="G59" t="s">
        <v>3031</v>
      </c>
      <c r="H59" t="s">
        <v>3031</v>
      </c>
      <c r="I59" t="s">
        <v>3031</v>
      </c>
      <c r="J59" t="s">
        <v>3031</v>
      </c>
      <c r="K59" t="s">
        <v>3031</v>
      </c>
      <c r="L59" s="11" t="s">
        <v>2551</v>
      </c>
      <c r="M59" s="29" t="s">
        <v>3031</v>
      </c>
      <c r="N59" s="57" t="s">
        <v>3271</v>
      </c>
      <c r="O59" s="57" t="s">
        <v>3031</v>
      </c>
      <c r="P59" s="57" t="s">
        <v>3031</v>
      </c>
      <c r="Q59" s="44" t="s">
        <v>3031</v>
      </c>
      <c r="R59">
        <v>2020</v>
      </c>
      <c r="S59" s="57" t="s">
        <v>3031</v>
      </c>
      <c r="T59" s="44">
        <v>42719</v>
      </c>
      <c r="U59" t="s">
        <v>3092</v>
      </c>
      <c r="V59" s="57" t="s">
        <v>3027</v>
      </c>
      <c r="W59" s="54" t="s">
        <v>3270</v>
      </c>
      <c r="X59" s="11" t="s">
        <v>3118</v>
      </c>
      <c r="AE59" s="11" t="s">
        <v>3332</v>
      </c>
    </row>
    <row r="60" spans="1:31" ht="15" customHeight="1" x14ac:dyDescent="0.2">
      <c r="A60" s="11" t="s">
        <v>2212</v>
      </c>
      <c r="C60">
        <v>1</v>
      </c>
      <c r="F60" t="s">
        <v>3084</v>
      </c>
      <c r="G60" t="s">
        <v>3031</v>
      </c>
      <c r="H60" t="s">
        <v>3031</v>
      </c>
      <c r="I60" t="s">
        <v>3031</v>
      </c>
      <c r="J60" t="s">
        <v>3031</v>
      </c>
      <c r="K60" t="s">
        <v>3031</v>
      </c>
      <c r="L60" s="11" t="s">
        <v>2228</v>
      </c>
      <c r="M60" s="29" t="s">
        <v>3031</v>
      </c>
      <c r="N60" s="57" t="s">
        <v>3164</v>
      </c>
      <c r="O60" s="57" t="s">
        <v>3031</v>
      </c>
      <c r="P60" s="57" t="s">
        <v>3031</v>
      </c>
      <c r="Q60" s="44">
        <v>42685</v>
      </c>
      <c r="R60">
        <v>2020</v>
      </c>
      <c r="S60" s="57" t="s">
        <v>3031</v>
      </c>
      <c r="T60" s="44">
        <v>42690</v>
      </c>
      <c r="U60" t="s">
        <v>3092</v>
      </c>
      <c r="V60" s="57" t="s">
        <v>3027</v>
      </c>
      <c r="W60" s="54" t="s">
        <v>3165</v>
      </c>
      <c r="X60" s="11" t="s">
        <v>1801</v>
      </c>
    </row>
    <row r="61" spans="1:31" ht="15" customHeight="1" x14ac:dyDescent="0.2">
      <c r="A61" t="s">
        <v>677</v>
      </c>
      <c r="B61">
        <v>1</v>
      </c>
      <c r="F61" s="11" t="s">
        <v>3172</v>
      </c>
      <c r="G61" t="s">
        <v>3031</v>
      </c>
      <c r="H61" t="s">
        <v>3031</v>
      </c>
      <c r="I61" t="s">
        <v>3031</v>
      </c>
      <c r="J61" t="s">
        <v>3031</v>
      </c>
      <c r="K61" s="29" t="s">
        <v>3031</v>
      </c>
      <c r="L61" s="11" t="s">
        <v>2693</v>
      </c>
      <c r="M61" s="29" t="s">
        <v>3031</v>
      </c>
      <c r="N61" s="57" t="s">
        <v>3188</v>
      </c>
      <c r="O61" s="29" t="s">
        <v>3031</v>
      </c>
      <c r="P61" s="29" t="s">
        <v>3031</v>
      </c>
      <c r="Q61" s="44" t="s">
        <v>3031</v>
      </c>
      <c r="R61">
        <v>2020</v>
      </c>
      <c r="S61" s="29" t="s">
        <v>3031</v>
      </c>
      <c r="T61" s="44">
        <v>42700</v>
      </c>
      <c r="U61" s="11" t="s">
        <v>3092</v>
      </c>
      <c r="V61" s="57" t="s">
        <v>3027</v>
      </c>
      <c r="W61" s="54" t="s">
        <v>3187</v>
      </c>
      <c r="X61" s="54"/>
    </row>
    <row r="62" spans="1:31" ht="15" customHeight="1" x14ac:dyDescent="0.2">
      <c r="A62" t="s">
        <v>1182</v>
      </c>
      <c r="C62">
        <v>1</v>
      </c>
      <c r="F62" s="11" t="s">
        <v>3172</v>
      </c>
      <c r="G62" t="s">
        <v>3031</v>
      </c>
      <c r="H62" t="s">
        <v>3031</v>
      </c>
      <c r="I62" t="s">
        <v>3031</v>
      </c>
      <c r="J62" t="s">
        <v>3031</v>
      </c>
      <c r="K62" t="s">
        <v>3031</v>
      </c>
      <c r="L62" s="11" t="s">
        <v>2933</v>
      </c>
      <c r="M62" s="29" t="s">
        <v>3031</v>
      </c>
      <c r="N62" s="57" t="s">
        <v>3317</v>
      </c>
      <c r="O62" s="57" t="s">
        <v>3031</v>
      </c>
      <c r="P62" s="57" t="s">
        <v>3031</v>
      </c>
      <c r="Q62" s="44" t="s">
        <v>3031</v>
      </c>
      <c r="R62">
        <v>2020</v>
      </c>
      <c r="S62" s="57" t="s">
        <v>3031</v>
      </c>
      <c r="T62" s="44">
        <v>42725</v>
      </c>
      <c r="U62" t="s">
        <v>3092</v>
      </c>
      <c r="V62" s="57" t="s">
        <v>3027</v>
      </c>
      <c r="W62" t="s">
        <v>3123</v>
      </c>
      <c r="X62" s="11" t="s">
        <v>1801</v>
      </c>
    </row>
    <row r="63" spans="1:31" ht="15" customHeight="1" x14ac:dyDescent="0.2">
      <c r="A63" t="s">
        <v>1182</v>
      </c>
      <c r="E63">
        <v>1</v>
      </c>
      <c r="F63" t="s">
        <v>3084</v>
      </c>
      <c r="G63" t="s">
        <v>3031</v>
      </c>
      <c r="H63" t="s">
        <v>3031</v>
      </c>
      <c r="I63" t="s">
        <v>3031</v>
      </c>
      <c r="J63" t="s">
        <v>3031</v>
      </c>
      <c r="K63" t="s">
        <v>3031</v>
      </c>
      <c r="L63" s="11" t="s">
        <v>2933</v>
      </c>
      <c r="M63" s="29" t="s">
        <v>3031</v>
      </c>
      <c r="N63" s="57" t="s">
        <v>3297</v>
      </c>
      <c r="O63" s="57" t="s">
        <v>3031</v>
      </c>
      <c r="P63" s="57" t="s">
        <v>3031</v>
      </c>
      <c r="Q63" s="44">
        <v>42674</v>
      </c>
      <c r="R63">
        <v>2020</v>
      </c>
      <c r="S63" s="57" t="s">
        <v>3031</v>
      </c>
      <c r="T63" s="44">
        <v>42723</v>
      </c>
      <c r="U63" t="s">
        <v>3092</v>
      </c>
      <c r="V63" s="57" t="s">
        <v>3027</v>
      </c>
      <c r="W63" s="54" t="s">
        <v>3296</v>
      </c>
      <c r="X63" s="11" t="s">
        <v>3118</v>
      </c>
    </row>
    <row r="64" spans="1:31" ht="15" customHeight="1" x14ac:dyDescent="0.2">
      <c r="A64" t="s">
        <v>511</v>
      </c>
      <c r="C64">
        <v>1</v>
      </c>
      <c r="E64">
        <v>1</v>
      </c>
      <c r="F64" t="s">
        <v>3084</v>
      </c>
      <c r="G64" t="s">
        <v>3031</v>
      </c>
      <c r="H64" t="s">
        <v>3031</v>
      </c>
      <c r="I64" t="s">
        <v>3031</v>
      </c>
      <c r="J64" t="s">
        <v>3031</v>
      </c>
      <c r="K64" t="s">
        <v>3031</v>
      </c>
      <c r="L64" s="11" t="s">
        <v>1421</v>
      </c>
      <c r="M64" s="29" t="s">
        <v>3031</v>
      </c>
      <c r="N64" s="57" t="s">
        <v>3219</v>
      </c>
      <c r="O64" s="57" t="s">
        <v>3031</v>
      </c>
      <c r="P64" s="57" t="s">
        <v>3031</v>
      </c>
      <c r="Q64" s="44" t="s">
        <v>3031</v>
      </c>
      <c r="R64">
        <v>2020</v>
      </c>
      <c r="S64" s="57" t="s">
        <v>3031</v>
      </c>
      <c r="T64" s="44">
        <v>42708</v>
      </c>
      <c r="U64" t="s">
        <v>3092</v>
      </c>
      <c r="V64" s="57" t="s">
        <v>3027</v>
      </c>
      <c r="W64" s="54" t="s">
        <v>3218</v>
      </c>
    </row>
    <row r="65" spans="1:31" ht="15" customHeight="1" x14ac:dyDescent="0.2">
      <c r="A65" t="s">
        <v>941</v>
      </c>
      <c r="E65">
        <v>1</v>
      </c>
      <c r="F65" s="11" t="s">
        <v>3156</v>
      </c>
      <c r="G65" t="s">
        <v>3031</v>
      </c>
      <c r="H65" t="s">
        <v>3031</v>
      </c>
      <c r="I65" t="s">
        <v>3031</v>
      </c>
      <c r="J65" t="s">
        <v>3031</v>
      </c>
      <c r="K65" t="s">
        <v>3031</v>
      </c>
      <c r="L65" s="11" t="s">
        <v>1346</v>
      </c>
      <c r="M65" s="29" t="s">
        <v>3031</v>
      </c>
      <c r="N65" s="57" t="s">
        <v>3341</v>
      </c>
      <c r="O65" s="57" t="s">
        <v>3031</v>
      </c>
      <c r="P65" s="57" t="s">
        <v>3031</v>
      </c>
      <c r="Q65" s="44" t="s">
        <v>3031</v>
      </c>
      <c r="R65">
        <v>2020</v>
      </c>
      <c r="S65" s="57" t="s">
        <v>3031</v>
      </c>
      <c r="T65" s="44">
        <v>42770</v>
      </c>
      <c r="U65" t="s">
        <v>3092</v>
      </c>
      <c r="V65" s="57" t="s">
        <v>3027</v>
      </c>
      <c r="W65" s="54" t="s">
        <v>3342</v>
      </c>
      <c r="X65" s="11" t="s">
        <v>3118</v>
      </c>
    </row>
    <row r="66" spans="1:31" ht="15" customHeight="1" x14ac:dyDescent="0.2">
      <c r="A66" s="11" t="s">
        <v>1033</v>
      </c>
      <c r="C66">
        <v>1</v>
      </c>
      <c r="F66" s="11" t="s">
        <v>3172</v>
      </c>
      <c r="G66" t="s">
        <v>3031</v>
      </c>
      <c r="H66" t="s">
        <v>3031</v>
      </c>
      <c r="I66" t="s">
        <v>3031</v>
      </c>
      <c r="J66" t="s">
        <v>3031</v>
      </c>
      <c r="K66" t="s">
        <v>3031</v>
      </c>
      <c r="L66" s="11" t="s">
        <v>951</v>
      </c>
      <c r="M66" s="29" t="s">
        <v>3031</v>
      </c>
      <c r="N66" s="57" t="s">
        <v>3262</v>
      </c>
      <c r="O66" s="57" t="s">
        <v>3031</v>
      </c>
      <c r="P66" s="57" t="s">
        <v>3031</v>
      </c>
      <c r="Q66" s="44" t="s">
        <v>3031</v>
      </c>
      <c r="R66">
        <v>2020</v>
      </c>
      <c r="S66" s="57" t="s">
        <v>3031</v>
      </c>
      <c r="T66" s="44">
        <v>42718</v>
      </c>
      <c r="U66" t="s">
        <v>3092</v>
      </c>
      <c r="V66" s="57" t="s">
        <v>3027</v>
      </c>
      <c r="W66" s="54" t="s">
        <v>3261</v>
      </c>
      <c r="X66" s="11" t="s">
        <v>3125</v>
      </c>
    </row>
    <row r="67" spans="1:31" ht="15" customHeight="1" x14ac:dyDescent="0.2">
      <c r="A67" t="s">
        <v>1033</v>
      </c>
      <c r="E67">
        <v>1</v>
      </c>
      <c r="F67" s="11" t="s">
        <v>3156</v>
      </c>
      <c r="G67" t="s">
        <v>3031</v>
      </c>
      <c r="H67" t="s">
        <v>3031</v>
      </c>
      <c r="I67" t="s">
        <v>3031</v>
      </c>
      <c r="J67" t="s">
        <v>3031</v>
      </c>
      <c r="K67" t="s">
        <v>3031</v>
      </c>
      <c r="L67" s="11" t="s">
        <v>951</v>
      </c>
      <c r="M67" s="29" t="s">
        <v>3031</v>
      </c>
      <c r="N67" s="57" t="s">
        <v>3325</v>
      </c>
      <c r="O67" s="57" t="s">
        <v>3031</v>
      </c>
      <c r="P67" s="57" t="s">
        <v>3031</v>
      </c>
      <c r="Q67" s="44">
        <v>42726</v>
      </c>
      <c r="R67">
        <v>2020</v>
      </c>
      <c r="S67" s="57" t="s">
        <v>3031</v>
      </c>
      <c r="T67" s="44">
        <v>42726</v>
      </c>
      <c r="U67" t="s">
        <v>3092</v>
      </c>
      <c r="V67" s="29"/>
      <c r="W67" t="s">
        <v>3123</v>
      </c>
      <c r="X67" s="11" t="s">
        <v>3118</v>
      </c>
      <c r="AC67" s="11" t="s">
        <v>3027</v>
      </c>
    </row>
    <row r="68" spans="1:31" ht="15" customHeight="1" x14ac:dyDescent="0.2">
      <c r="A68" t="s">
        <v>2009</v>
      </c>
      <c r="C68">
        <v>1</v>
      </c>
      <c r="E68">
        <v>1</v>
      </c>
      <c r="F68" t="s">
        <v>3084</v>
      </c>
      <c r="G68" t="s">
        <v>3031</v>
      </c>
      <c r="H68" t="s">
        <v>3031</v>
      </c>
      <c r="I68" t="s">
        <v>3031</v>
      </c>
      <c r="J68" t="s">
        <v>3031</v>
      </c>
      <c r="K68" t="s">
        <v>3031</v>
      </c>
      <c r="L68" s="11" t="s">
        <v>57</v>
      </c>
      <c r="M68" s="29" t="s">
        <v>3031</v>
      </c>
      <c r="N68" s="57" t="s">
        <v>3159</v>
      </c>
      <c r="O68" s="57" t="s">
        <v>3031</v>
      </c>
      <c r="P68" s="57" t="s">
        <v>3031</v>
      </c>
      <c r="Q68" s="44">
        <v>42683</v>
      </c>
      <c r="R68">
        <v>2020</v>
      </c>
      <c r="S68" s="57" t="s">
        <v>3031</v>
      </c>
      <c r="T68" s="44">
        <v>42684</v>
      </c>
      <c r="U68" t="s">
        <v>3092</v>
      </c>
      <c r="V68" s="57" t="s">
        <v>3027</v>
      </c>
      <c r="W68" s="54" t="s">
        <v>3153</v>
      </c>
    </row>
    <row r="69" spans="1:31" ht="15" customHeight="1" x14ac:dyDescent="0.2">
      <c r="A69" t="s">
        <v>1895</v>
      </c>
      <c r="C69">
        <v>1</v>
      </c>
      <c r="E69">
        <v>1</v>
      </c>
      <c r="F69" t="s">
        <v>3084</v>
      </c>
      <c r="G69" t="s">
        <v>3031</v>
      </c>
      <c r="H69" t="s">
        <v>3031</v>
      </c>
      <c r="I69" t="s">
        <v>3031</v>
      </c>
      <c r="J69" t="s">
        <v>3031</v>
      </c>
      <c r="K69" t="s">
        <v>3031</v>
      </c>
      <c r="L69" s="11" t="s">
        <v>1287</v>
      </c>
      <c r="M69" s="29" t="s">
        <v>3031</v>
      </c>
      <c r="N69" s="29" t="s">
        <v>3031</v>
      </c>
      <c r="O69" s="57" t="s">
        <v>3031</v>
      </c>
      <c r="P69" s="57" t="s">
        <v>3031</v>
      </c>
      <c r="Q69" s="44" t="s">
        <v>3031</v>
      </c>
      <c r="R69">
        <v>2020</v>
      </c>
      <c r="S69" s="57" t="s">
        <v>3031</v>
      </c>
      <c r="T69" s="44" t="s">
        <v>3031</v>
      </c>
      <c r="U69" t="s">
        <v>3092</v>
      </c>
      <c r="V69" s="29"/>
      <c r="W69" s="54" t="s">
        <v>3135</v>
      </c>
      <c r="AA69" s="54" t="s">
        <v>3312</v>
      </c>
    </row>
    <row r="70" spans="1:31" ht="15" customHeight="1" x14ac:dyDescent="0.2">
      <c r="A70" t="s">
        <v>2364</v>
      </c>
      <c r="C70">
        <v>1</v>
      </c>
      <c r="E70">
        <v>1</v>
      </c>
      <c r="F70" t="s">
        <v>3084</v>
      </c>
      <c r="G70" t="s">
        <v>3031</v>
      </c>
      <c r="H70" t="s">
        <v>3031</v>
      </c>
      <c r="I70" t="s">
        <v>3031</v>
      </c>
      <c r="J70" t="s">
        <v>3031</v>
      </c>
      <c r="K70" t="s">
        <v>3031</v>
      </c>
      <c r="L70" s="11" t="s">
        <v>2236</v>
      </c>
      <c r="M70" s="29" t="s">
        <v>3031</v>
      </c>
      <c r="N70" s="29" t="s">
        <v>3031</v>
      </c>
      <c r="O70" s="57" t="s">
        <v>3031</v>
      </c>
      <c r="P70" s="57" t="s">
        <v>3031</v>
      </c>
      <c r="Q70" s="44" t="s">
        <v>3031</v>
      </c>
      <c r="R70">
        <v>2020</v>
      </c>
      <c r="S70" s="57" t="s">
        <v>3031</v>
      </c>
      <c r="T70" s="44" t="s">
        <v>3031</v>
      </c>
      <c r="U70" t="s">
        <v>3092</v>
      </c>
      <c r="V70" s="29"/>
      <c r="W70" s="54" t="s">
        <v>3124</v>
      </c>
      <c r="X70" s="11" t="s">
        <v>3130</v>
      </c>
      <c r="AA70" s="54" t="s">
        <v>3274</v>
      </c>
    </row>
    <row r="71" spans="1:31" ht="15" customHeight="1" x14ac:dyDescent="0.2">
      <c r="A71" t="s">
        <v>2364</v>
      </c>
      <c r="F71" t="s">
        <v>3084</v>
      </c>
      <c r="G71" t="s">
        <v>3031</v>
      </c>
      <c r="H71" t="s">
        <v>3031</v>
      </c>
      <c r="I71" t="s">
        <v>3031</v>
      </c>
      <c r="J71" t="s">
        <v>3031</v>
      </c>
      <c r="K71" t="s">
        <v>3031</v>
      </c>
      <c r="L71" s="11" t="s">
        <v>2236</v>
      </c>
      <c r="M71" s="29" t="s">
        <v>3031</v>
      </c>
      <c r="N71" s="29" t="s">
        <v>3031</v>
      </c>
      <c r="O71" s="57" t="s">
        <v>3031</v>
      </c>
      <c r="P71" s="57" t="s">
        <v>3031</v>
      </c>
      <c r="Q71" s="44" t="s">
        <v>3031</v>
      </c>
      <c r="R71">
        <v>2020</v>
      </c>
      <c r="S71" s="57" t="s">
        <v>3031</v>
      </c>
      <c r="T71" s="44" t="s">
        <v>3031</v>
      </c>
      <c r="U71" t="s">
        <v>3092</v>
      </c>
      <c r="V71" s="29"/>
      <c r="W71" s="54" t="s">
        <v>3142</v>
      </c>
      <c r="X71" s="11" t="s">
        <v>3139</v>
      </c>
    </row>
    <row r="72" spans="1:31" ht="15" customHeight="1" x14ac:dyDescent="0.2">
      <c r="A72" t="s">
        <v>455</v>
      </c>
      <c r="E72">
        <v>1</v>
      </c>
      <c r="F72" t="s">
        <v>3084</v>
      </c>
      <c r="G72" t="s">
        <v>3031</v>
      </c>
      <c r="H72" t="s">
        <v>3031</v>
      </c>
      <c r="I72" t="s">
        <v>3031</v>
      </c>
      <c r="J72" t="s">
        <v>3031</v>
      </c>
      <c r="K72" t="s">
        <v>3031</v>
      </c>
      <c r="L72" s="11" t="s">
        <v>2767</v>
      </c>
      <c r="M72" s="29" t="s">
        <v>3031</v>
      </c>
      <c r="N72" s="57" t="s">
        <v>3276</v>
      </c>
      <c r="O72" s="57" t="s">
        <v>3031</v>
      </c>
      <c r="P72" s="57" t="s">
        <v>3031</v>
      </c>
      <c r="Q72" s="44" t="s">
        <v>3031</v>
      </c>
      <c r="R72">
        <v>2020</v>
      </c>
      <c r="S72" s="57" t="s">
        <v>3031</v>
      </c>
      <c r="T72" s="44">
        <v>42719</v>
      </c>
      <c r="U72" t="s">
        <v>3092</v>
      </c>
      <c r="V72" s="57" t="s">
        <v>3027</v>
      </c>
      <c r="W72" s="54" t="s">
        <v>3275</v>
      </c>
      <c r="X72" s="11"/>
    </row>
    <row r="73" spans="1:31" ht="15" customHeight="1" x14ac:dyDescent="0.2">
      <c r="A73" t="s">
        <v>260</v>
      </c>
      <c r="C73">
        <v>1</v>
      </c>
      <c r="F73" s="11" t="s">
        <v>3156</v>
      </c>
      <c r="G73" s="11" t="s">
        <v>3175</v>
      </c>
      <c r="H73" s="11" t="s">
        <v>3176</v>
      </c>
      <c r="I73" t="s">
        <v>3031</v>
      </c>
      <c r="J73" t="s">
        <v>3031</v>
      </c>
      <c r="K73" t="s">
        <v>3031</v>
      </c>
      <c r="L73" s="11" t="s">
        <v>2961</v>
      </c>
      <c r="M73" s="29" t="s">
        <v>3031</v>
      </c>
      <c r="N73" s="57" t="s">
        <v>3178</v>
      </c>
      <c r="O73" s="29" t="s">
        <v>3031</v>
      </c>
      <c r="P73" s="29" t="s">
        <v>3031</v>
      </c>
      <c r="Q73" s="44">
        <v>42696</v>
      </c>
      <c r="R73">
        <v>2020</v>
      </c>
      <c r="S73" s="29" t="s">
        <v>3031</v>
      </c>
      <c r="T73" s="44">
        <v>42696</v>
      </c>
      <c r="U73" s="11" t="s">
        <v>3092</v>
      </c>
      <c r="V73" s="57" t="s">
        <v>3027</v>
      </c>
      <c r="W73" s="54" t="s">
        <v>3177</v>
      </c>
      <c r="X73" t="s">
        <v>3128</v>
      </c>
    </row>
    <row r="74" spans="1:31" ht="15" customHeight="1" x14ac:dyDescent="0.2">
      <c r="A74" t="s">
        <v>260</v>
      </c>
      <c r="E74">
        <v>1</v>
      </c>
      <c r="F74" s="11" t="s">
        <v>3156</v>
      </c>
      <c r="G74" t="s">
        <v>3031</v>
      </c>
      <c r="H74" t="s">
        <v>3031</v>
      </c>
      <c r="I74" t="s">
        <v>3031</v>
      </c>
      <c r="J74" t="s">
        <v>3031</v>
      </c>
      <c r="K74" t="s">
        <v>3031</v>
      </c>
      <c r="L74" s="11" t="s">
        <v>2961</v>
      </c>
      <c r="M74" s="29" t="s">
        <v>3031</v>
      </c>
      <c r="N74" s="57" t="s">
        <v>3326</v>
      </c>
      <c r="O74" s="57" t="s">
        <v>3031</v>
      </c>
      <c r="P74" s="57" t="s">
        <v>3031</v>
      </c>
      <c r="Q74" s="44" t="s">
        <v>3031</v>
      </c>
      <c r="R74">
        <v>2020</v>
      </c>
      <c r="S74" s="57" t="s">
        <v>3031</v>
      </c>
      <c r="T74" s="44">
        <v>42726</v>
      </c>
      <c r="U74" t="s">
        <v>3092</v>
      </c>
      <c r="V74" s="29"/>
      <c r="W74" s="11" t="s">
        <v>3123</v>
      </c>
      <c r="X74" s="11" t="s">
        <v>3141</v>
      </c>
      <c r="AC74" s="11" t="s">
        <v>3027</v>
      </c>
    </row>
    <row r="75" spans="1:31" ht="15" customHeight="1" x14ac:dyDescent="0.2">
      <c r="A75" t="s">
        <v>668</v>
      </c>
      <c r="C75">
        <v>1</v>
      </c>
      <c r="E75">
        <v>1</v>
      </c>
      <c r="F75" s="11" t="s">
        <v>3156</v>
      </c>
      <c r="G75" t="s">
        <v>3031</v>
      </c>
      <c r="H75" t="s">
        <v>3031</v>
      </c>
      <c r="I75" t="s">
        <v>3031</v>
      </c>
      <c r="J75" t="s">
        <v>3031</v>
      </c>
      <c r="K75" t="s">
        <v>3031</v>
      </c>
      <c r="L75" s="11" t="s">
        <v>2646</v>
      </c>
      <c r="M75" s="29" t="s">
        <v>3031</v>
      </c>
      <c r="N75" s="57" t="s">
        <v>3158</v>
      </c>
      <c r="O75" s="57" t="s">
        <v>3031</v>
      </c>
      <c r="P75" s="57" t="s">
        <v>3031</v>
      </c>
      <c r="Q75" s="44" t="s">
        <v>3031</v>
      </c>
      <c r="R75">
        <v>2020</v>
      </c>
      <c r="S75" s="57" t="s">
        <v>3031</v>
      </c>
      <c r="T75" s="44">
        <v>42683</v>
      </c>
      <c r="U75" t="s">
        <v>3092</v>
      </c>
      <c r="V75" s="57" t="s">
        <v>3027</v>
      </c>
      <c r="W75" s="54" t="s">
        <v>3157</v>
      </c>
      <c r="AC75" t="s">
        <v>3027</v>
      </c>
      <c r="AD75">
        <v>2015</v>
      </c>
      <c r="AE75" s="58" t="s">
        <v>3136</v>
      </c>
    </row>
    <row r="76" spans="1:31" ht="15" customHeight="1" x14ac:dyDescent="0.2">
      <c r="A76" t="s">
        <v>930</v>
      </c>
      <c r="C76">
        <v>1</v>
      </c>
      <c r="F76" t="s">
        <v>3084</v>
      </c>
      <c r="G76" t="s">
        <v>3031</v>
      </c>
      <c r="H76" t="s">
        <v>3031</v>
      </c>
      <c r="I76" t="s">
        <v>3031</v>
      </c>
      <c r="J76" t="s">
        <v>3031</v>
      </c>
      <c r="K76" t="s">
        <v>3031</v>
      </c>
      <c r="L76" s="11" t="s">
        <v>687</v>
      </c>
      <c r="M76" s="29" t="s">
        <v>3031</v>
      </c>
      <c r="N76" s="57" t="s">
        <v>3167</v>
      </c>
      <c r="O76" s="57" t="s">
        <v>3031</v>
      </c>
      <c r="P76" s="57" t="s">
        <v>3031</v>
      </c>
      <c r="Q76" s="44">
        <v>42755</v>
      </c>
      <c r="R76">
        <v>2021</v>
      </c>
      <c r="S76" s="57" t="s">
        <v>3031</v>
      </c>
      <c r="T76" s="44">
        <v>42770</v>
      </c>
      <c r="U76" t="s">
        <v>3092</v>
      </c>
      <c r="V76" s="57" t="s">
        <v>3027</v>
      </c>
      <c r="W76" s="54" t="s">
        <v>3322</v>
      </c>
      <c r="X76" s="11" t="s">
        <v>3125</v>
      </c>
    </row>
    <row r="77" spans="1:31" ht="15" customHeight="1" x14ac:dyDescent="0.2">
      <c r="A77" t="s">
        <v>930</v>
      </c>
      <c r="E77">
        <v>1</v>
      </c>
      <c r="F77" t="s">
        <v>3084</v>
      </c>
      <c r="G77" t="s">
        <v>3031</v>
      </c>
      <c r="H77" t="s">
        <v>3031</v>
      </c>
      <c r="I77" t="s">
        <v>3031</v>
      </c>
      <c r="J77" t="s">
        <v>3031</v>
      </c>
      <c r="K77" t="s">
        <v>3031</v>
      </c>
      <c r="L77" s="11" t="s">
        <v>687</v>
      </c>
      <c r="M77" s="29" t="s">
        <v>3031</v>
      </c>
      <c r="N77" s="57" t="s">
        <v>3168</v>
      </c>
      <c r="O77" s="57" t="s">
        <v>3031</v>
      </c>
      <c r="P77" s="57" t="s">
        <v>3031</v>
      </c>
      <c r="Q77" s="44">
        <v>42675</v>
      </c>
      <c r="R77">
        <v>2020</v>
      </c>
      <c r="S77" s="57" t="s">
        <v>3031</v>
      </c>
      <c r="T77" s="44">
        <v>42694</v>
      </c>
      <c r="U77" t="s">
        <v>3092</v>
      </c>
      <c r="V77" s="57" t="s">
        <v>3027</v>
      </c>
      <c r="W77" s="54" t="s">
        <v>3169</v>
      </c>
      <c r="X77" s="11" t="s">
        <v>3118</v>
      </c>
    </row>
    <row r="78" spans="1:31" ht="15" customHeight="1" x14ac:dyDescent="0.2">
      <c r="A78" t="s">
        <v>636</v>
      </c>
      <c r="C78">
        <v>1</v>
      </c>
      <c r="E78">
        <v>1</v>
      </c>
      <c r="F78" t="s">
        <v>3084</v>
      </c>
      <c r="G78" t="s">
        <v>3031</v>
      </c>
      <c r="H78" t="s">
        <v>3031</v>
      </c>
      <c r="I78" t="s">
        <v>3031</v>
      </c>
      <c r="J78" t="s">
        <v>3031</v>
      </c>
      <c r="K78" t="s">
        <v>3031</v>
      </c>
      <c r="L78" s="11" t="s">
        <v>1865</v>
      </c>
      <c r="M78" s="29" t="s">
        <v>3031</v>
      </c>
      <c r="N78" s="57" t="s">
        <v>3221</v>
      </c>
      <c r="O78" s="57" t="s">
        <v>3031</v>
      </c>
      <c r="P78" s="57" t="s">
        <v>3031</v>
      </c>
      <c r="Q78" s="44">
        <v>42697</v>
      </c>
      <c r="R78">
        <v>2020</v>
      </c>
      <c r="S78" s="57" t="s">
        <v>3031</v>
      </c>
      <c r="T78" s="44">
        <v>42714</v>
      </c>
      <c r="U78" t="s">
        <v>3092</v>
      </c>
      <c r="V78" s="57" t="s">
        <v>3027</v>
      </c>
      <c r="W78" s="54" t="s">
        <v>3220</v>
      </c>
      <c r="AC78" s="11" t="s">
        <v>3027</v>
      </c>
    </row>
    <row r="79" spans="1:31" ht="15" customHeight="1" x14ac:dyDescent="0.2">
      <c r="A79" t="s">
        <v>2207</v>
      </c>
      <c r="B79">
        <v>1</v>
      </c>
      <c r="F79" t="s">
        <v>3084</v>
      </c>
      <c r="G79" t="s">
        <v>3031</v>
      </c>
      <c r="H79" t="s">
        <v>3031</v>
      </c>
      <c r="I79" t="s">
        <v>3031</v>
      </c>
      <c r="J79" t="s">
        <v>3031</v>
      </c>
      <c r="K79" s="29" t="s">
        <v>3031</v>
      </c>
      <c r="L79" s="11" t="s">
        <v>567</v>
      </c>
      <c r="M79" s="29" t="s">
        <v>3031</v>
      </c>
      <c r="N79" s="57" t="s">
        <v>3200</v>
      </c>
      <c r="O79" s="29" t="s">
        <v>3031</v>
      </c>
      <c r="P79" s="29" t="s">
        <v>3031</v>
      </c>
      <c r="Q79" s="44">
        <v>42703</v>
      </c>
      <c r="R79">
        <v>2020</v>
      </c>
      <c r="S79" s="29" t="s">
        <v>3031</v>
      </c>
      <c r="T79" s="44">
        <v>42705</v>
      </c>
      <c r="U79" s="11" t="s">
        <v>3092</v>
      </c>
      <c r="V79" s="57" t="s">
        <v>3027</v>
      </c>
      <c r="W79" s="54" t="s">
        <v>3154</v>
      </c>
      <c r="X79" s="11" t="s">
        <v>3125</v>
      </c>
    </row>
    <row r="80" spans="1:31" ht="15" customHeight="1" x14ac:dyDescent="0.2">
      <c r="A80" t="s">
        <v>2207</v>
      </c>
      <c r="E80">
        <v>1</v>
      </c>
      <c r="F80" t="s">
        <v>3084</v>
      </c>
      <c r="G80" t="s">
        <v>3031</v>
      </c>
      <c r="H80" t="s">
        <v>3031</v>
      </c>
      <c r="I80" t="s">
        <v>3031</v>
      </c>
      <c r="J80" t="s">
        <v>3031</v>
      </c>
      <c r="K80" t="s">
        <v>3031</v>
      </c>
      <c r="L80" s="11" t="s">
        <v>567</v>
      </c>
      <c r="M80" s="29" t="s">
        <v>3031</v>
      </c>
      <c r="N80" s="57" t="s">
        <v>3202</v>
      </c>
      <c r="O80" s="57" t="s">
        <v>3031</v>
      </c>
      <c r="P80" s="57" t="s">
        <v>3031</v>
      </c>
      <c r="Q80" s="44" t="s">
        <v>3031</v>
      </c>
      <c r="R80">
        <v>2020</v>
      </c>
      <c r="S80" s="57" t="s">
        <v>3031</v>
      </c>
      <c r="T80" s="44">
        <v>42705</v>
      </c>
      <c r="U80" t="s">
        <v>3092</v>
      </c>
      <c r="V80" s="57" t="s">
        <v>3027</v>
      </c>
      <c r="W80" s="54" t="s">
        <v>3201</v>
      </c>
      <c r="X80" s="11" t="s">
        <v>3118</v>
      </c>
    </row>
    <row r="81" spans="1:31" ht="15" customHeight="1" x14ac:dyDescent="0.2">
      <c r="A81" t="s">
        <v>1041</v>
      </c>
      <c r="E81">
        <v>1</v>
      </c>
      <c r="F81" s="11" t="s">
        <v>3172</v>
      </c>
      <c r="G81" t="s">
        <v>3031</v>
      </c>
      <c r="H81" t="s">
        <v>3031</v>
      </c>
      <c r="I81" t="s">
        <v>3031</v>
      </c>
      <c r="J81" t="s">
        <v>3031</v>
      </c>
      <c r="K81" t="s">
        <v>3031</v>
      </c>
      <c r="L81" s="11" t="s">
        <v>3045</v>
      </c>
      <c r="M81" s="29" t="s">
        <v>3031</v>
      </c>
      <c r="N81" s="57" t="s">
        <v>3292</v>
      </c>
      <c r="O81" s="57" t="s">
        <v>3031</v>
      </c>
      <c r="P81" s="57" t="s">
        <v>3031</v>
      </c>
      <c r="Q81" s="44" t="s">
        <v>3031</v>
      </c>
      <c r="R81">
        <v>2020</v>
      </c>
      <c r="S81" s="57" t="s">
        <v>3031</v>
      </c>
      <c r="T81" s="44">
        <v>42723</v>
      </c>
      <c r="U81" t="s">
        <v>3092</v>
      </c>
      <c r="V81" s="57" t="s">
        <v>3027</v>
      </c>
      <c r="W81" s="54" t="s">
        <v>3291</v>
      </c>
      <c r="AC81" t="s">
        <v>3027</v>
      </c>
      <c r="AD81">
        <v>1975</v>
      </c>
      <c r="AE81" s="59">
        <v>42344</v>
      </c>
    </row>
    <row r="82" spans="1:31" ht="15" customHeight="1" x14ac:dyDescent="0.2">
      <c r="A82" t="s">
        <v>653</v>
      </c>
      <c r="C82">
        <v>1</v>
      </c>
      <c r="F82" s="11" t="s">
        <v>3156</v>
      </c>
      <c r="G82" s="11" t="s">
        <v>3031</v>
      </c>
      <c r="H82" t="s">
        <v>3031</v>
      </c>
      <c r="I82" t="s">
        <v>3031</v>
      </c>
      <c r="J82" t="s">
        <v>3031</v>
      </c>
      <c r="K82" t="s">
        <v>3031</v>
      </c>
      <c r="L82" s="11" t="s">
        <v>2702</v>
      </c>
      <c r="M82" s="29" t="s">
        <v>3031</v>
      </c>
      <c r="N82" s="57" t="s">
        <v>3223</v>
      </c>
      <c r="O82" s="57" t="s">
        <v>3031</v>
      </c>
      <c r="P82" s="57" t="s">
        <v>3031</v>
      </c>
      <c r="Q82" s="44" t="s">
        <v>3031</v>
      </c>
      <c r="R82">
        <v>2020</v>
      </c>
      <c r="S82" s="57" t="s">
        <v>3155</v>
      </c>
      <c r="T82" s="44">
        <v>42714</v>
      </c>
      <c r="U82" t="s">
        <v>3092</v>
      </c>
      <c r="V82" s="57" t="s">
        <v>3027</v>
      </c>
      <c r="W82" s="54" t="s">
        <v>3222</v>
      </c>
      <c r="X82" s="11" t="s">
        <v>1801</v>
      </c>
      <c r="AE82" s="59"/>
    </row>
    <row r="83" spans="1:31" ht="15" customHeight="1" x14ac:dyDescent="0.2">
      <c r="A83" t="s">
        <v>653</v>
      </c>
      <c r="E83">
        <v>1</v>
      </c>
      <c r="F83" t="s">
        <v>3084</v>
      </c>
      <c r="G83" t="s">
        <v>3031</v>
      </c>
      <c r="H83" t="s">
        <v>3031</v>
      </c>
      <c r="I83" t="s">
        <v>3031</v>
      </c>
      <c r="J83" t="s">
        <v>3031</v>
      </c>
      <c r="K83" t="s">
        <v>3031</v>
      </c>
      <c r="L83" s="11" t="s">
        <v>2702</v>
      </c>
      <c r="M83" s="29" t="s">
        <v>3031</v>
      </c>
      <c r="N83" s="57" t="s">
        <v>3225</v>
      </c>
      <c r="O83" s="57" t="s">
        <v>3031</v>
      </c>
      <c r="P83" s="57" t="s">
        <v>3031</v>
      </c>
      <c r="Q83" s="44">
        <v>42704</v>
      </c>
      <c r="R83">
        <v>2020</v>
      </c>
      <c r="S83" s="57" t="s">
        <v>3031</v>
      </c>
      <c r="T83" s="44">
        <v>42714</v>
      </c>
      <c r="U83" t="s">
        <v>3092</v>
      </c>
      <c r="V83" s="57" t="s">
        <v>3027</v>
      </c>
      <c r="W83" s="54" t="s">
        <v>3224</v>
      </c>
      <c r="X83" s="11" t="s">
        <v>3118</v>
      </c>
      <c r="AC83" t="s">
        <v>3027</v>
      </c>
      <c r="AD83">
        <v>1993</v>
      </c>
      <c r="AE83" s="59">
        <v>42338</v>
      </c>
    </row>
    <row r="1803" spans="17:17" ht="15" customHeight="1" x14ac:dyDescent="0.2">
      <c r="Q1803" s="44">
        <v>1155</v>
      </c>
    </row>
    <row r="2904" spans="74:77" ht="15" customHeight="1" x14ac:dyDescent="0.2">
      <c r="BV2904" t="e">
        <f>IF($BH2904&lt;&gt;"","",SUMIF(#REF!,$BL2904,#REF!)-N2904)</f>
        <v>#REF!</v>
      </c>
      <c r="BW2904" t="e">
        <f>IF($BH2904&lt;&gt;"","",SUMIF(#REF!,$BL2904,#REF!)-O2904)</f>
        <v>#REF!</v>
      </c>
      <c r="BX2904" t="e">
        <f>IF($BH2904&lt;&gt;"","",SUMIF(#REF!,$BL2904,#REF!)-P2904)</f>
        <v>#REF!</v>
      </c>
      <c r="BY2904" t="e">
        <f>IF($BH2904&lt;&gt;"","",SUMIF(#REF!,$BL2904,#REF!)-Q2904)</f>
        <v>#REF!</v>
      </c>
    </row>
    <row r="2905" spans="74:77" ht="15" customHeight="1" x14ac:dyDescent="0.2">
      <c r="BV2905" t="e">
        <f>IF($BH2905&lt;&gt;"","",SUMIF(#REF!,$BL2905,#REF!)-N2905)</f>
        <v>#REF!</v>
      </c>
      <c r="BW2905" t="e">
        <f>IF($BH2905&lt;&gt;"","",SUMIF(#REF!,$BL2905,#REF!)-O2905)</f>
        <v>#REF!</v>
      </c>
      <c r="BX2905" t="e">
        <f>IF($BH2905&lt;&gt;"","",SUMIF(#REF!,$BL2905,#REF!)-P2905)</f>
        <v>#REF!</v>
      </c>
      <c r="BY2905" t="e">
        <f>IF($BH2905&lt;&gt;"","",SUMIF(#REF!,$BL2905,#REF!)-Q2905)</f>
        <v>#REF!</v>
      </c>
    </row>
    <row r="2906" spans="74:77" ht="15" customHeight="1" x14ac:dyDescent="0.2">
      <c r="BV2906" t="e">
        <f>IF($BH2906&lt;&gt;"","",SUMIF(#REF!,$BL2906,#REF!)-N2906)</f>
        <v>#REF!</v>
      </c>
      <c r="BW2906" t="e">
        <f>IF($BH2906&lt;&gt;"","",SUMIF(#REF!,$BL2906,#REF!)-O2906)</f>
        <v>#REF!</v>
      </c>
      <c r="BX2906" t="e">
        <f>IF($BH2906&lt;&gt;"","",SUMIF(#REF!,$BL2906,#REF!)-P2906)</f>
        <v>#REF!</v>
      </c>
      <c r="BY2906" t="e">
        <f>IF($BH2906&lt;&gt;"","",SUMIF(#REF!,$BL2906,#REF!)-Q2906)</f>
        <v>#REF!</v>
      </c>
    </row>
    <row r="2907" spans="74:77" ht="15" customHeight="1" x14ac:dyDescent="0.2">
      <c r="BV2907" t="e">
        <f>IF($BH2907&lt;&gt;"","",SUMIF(#REF!,$BL2907,#REF!)-N2907)</f>
        <v>#REF!</v>
      </c>
      <c r="BW2907" t="e">
        <f>IF($BH2907&lt;&gt;"","",SUMIF(#REF!,$BL2907,#REF!)-O2907)</f>
        <v>#REF!</v>
      </c>
      <c r="BX2907" t="e">
        <f>IF($BH2907&lt;&gt;"","",SUMIF(#REF!,$BL2907,#REF!)-P2907)</f>
        <v>#REF!</v>
      </c>
      <c r="BY2907" t="e">
        <f>IF($BH2907&lt;&gt;"","",SUMIF(#REF!,$BL2907,#REF!)-Q2907)</f>
        <v>#REF!</v>
      </c>
    </row>
    <row r="2908" spans="74:77" ht="15" customHeight="1" x14ac:dyDescent="0.2">
      <c r="BV2908" t="e">
        <f>IF($BH2908&lt;&gt;"","",SUMIF(#REF!,$BL2908,#REF!)-N2908)</f>
        <v>#REF!</v>
      </c>
      <c r="BW2908" t="e">
        <f>IF($BH2908&lt;&gt;"","",SUMIF(#REF!,$BL2908,#REF!)-O2908)</f>
        <v>#REF!</v>
      </c>
      <c r="BX2908" t="e">
        <f>IF($BH2908&lt;&gt;"","",SUMIF(#REF!,$BL2908,#REF!)-P2908)</f>
        <v>#REF!</v>
      </c>
      <c r="BY2908" t="e">
        <f>IF($BH2908&lt;&gt;"","",SUMIF(#REF!,$BL2908,#REF!)-Q2908)</f>
        <v>#REF!</v>
      </c>
    </row>
    <row r="2909" spans="74:77" ht="15" customHeight="1" x14ac:dyDescent="0.2">
      <c r="BV2909" t="e">
        <f>IF($BH2909&lt;&gt;"","",SUMIF(#REF!,$BL2909,#REF!)-N2909)</f>
        <v>#REF!</v>
      </c>
      <c r="BW2909" t="e">
        <f>IF($BH2909&lt;&gt;"","",SUMIF(#REF!,$BL2909,#REF!)-O2909)</f>
        <v>#REF!</v>
      </c>
      <c r="BX2909" t="e">
        <f>IF($BH2909&lt;&gt;"","",SUMIF(#REF!,$BL2909,#REF!)-P2909)</f>
        <v>#REF!</v>
      </c>
      <c r="BY2909" t="e">
        <f>IF($BH2909&lt;&gt;"","",SUMIF(#REF!,$BL2909,#REF!)-Q2909)</f>
        <v>#REF!</v>
      </c>
    </row>
    <row r="2910" spans="74:77" ht="15" customHeight="1" x14ac:dyDescent="0.2">
      <c r="BV2910" t="e">
        <f>IF($BH2910&lt;&gt;"","",SUMIF(#REF!,$BL2910,#REF!)-N2910)</f>
        <v>#REF!</v>
      </c>
      <c r="BW2910" t="e">
        <f>IF($BH2910&lt;&gt;"","",SUMIF(#REF!,$BL2910,#REF!)-O2910)</f>
        <v>#REF!</v>
      </c>
      <c r="BX2910" t="e">
        <f>IF($BH2910&lt;&gt;"","",SUMIF(#REF!,$BL2910,#REF!)-P2910)</f>
        <v>#REF!</v>
      </c>
      <c r="BY2910" t="e">
        <f>IF($BH2910&lt;&gt;"","",SUMIF(#REF!,$BL2910,#REF!)-Q2910)</f>
        <v>#REF!</v>
      </c>
    </row>
    <row r="2911" spans="74:77" ht="15" customHeight="1" x14ac:dyDescent="0.2">
      <c r="BV2911" t="e">
        <f>IF($BH2911&lt;&gt;"","",SUMIF(#REF!,$BL2911,#REF!)-N2911)</f>
        <v>#REF!</v>
      </c>
      <c r="BW2911" t="e">
        <f>IF($BH2911&lt;&gt;"","",SUMIF(#REF!,$BL2911,#REF!)-O2911)</f>
        <v>#REF!</v>
      </c>
      <c r="BX2911" t="e">
        <f>IF($BH2911&lt;&gt;"","",SUMIF(#REF!,$BL2911,#REF!)-P2911)</f>
        <v>#REF!</v>
      </c>
      <c r="BY2911" t="e">
        <f>IF($BH2911&lt;&gt;"","",SUMIF(#REF!,$BL2911,#REF!)-Q2911)</f>
        <v>#REF!</v>
      </c>
    </row>
    <row r="2912" spans="74:77" ht="15" customHeight="1" x14ac:dyDescent="0.2">
      <c r="BV2912" t="e">
        <f>IF($BH2912&lt;&gt;"","",SUMIF(#REF!,$BL2912,#REF!)-N2912)</f>
        <v>#REF!</v>
      </c>
      <c r="BW2912" t="e">
        <f>IF($BH2912&lt;&gt;"","",SUMIF(#REF!,$BL2912,#REF!)-O2912)</f>
        <v>#REF!</v>
      </c>
      <c r="BX2912" t="e">
        <f>IF($BH2912&lt;&gt;"","",SUMIF(#REF!,$BL2912,#REF!)-P2912)</f>
        <v>#REF!</v>
      </c>
      <c r="BY2912" t="e">
        <f>IF($BH2912&lt;&gt;"","",SUMIF(#REF!,$BL2912,#REF!)-Q2912)</f>
        <v>#REF!</v>
      </c>
    </row>
    <row r="2913" spans="60:77" ht="15" customHeight="1" x14ac:dyDescent="0.2">
      <c r="BV2913" t="e">
        <f>IF($BH2913&lt;&gt;"","",SUMIF(#REF!,$BL2913,#REF!)-N2913)</f>
        <v>#REF!</v>
      </c>
      <c r="BW2913" t="e">
        <f>IF($BH2913&lt;&gt;"","",SUMIF(#REF!,$BL2913,#REF!)-O2913)</f>
        <v>#REF!</v>
      </c>
      <c r="BX2913" t="e">
        <f>IF($BH2913&lt;&gt;"","",SUMIF(#REF!,$BL2913,#REF!)-P2913)</f>
        <v>#REF!</v>
      </c>
      <c r="BY2913" t="e">
        <f>IF($BH2913&lt;&gt;"","",SUMIF(#REF!,$BL2913,#REF!)-Q2913)</f>
        <v>#REF!</v>
      </c>
    </row>
    <row r="2914" spans="60:77" ht="15" customHeight="1" x14ac:dyDescent="0.2">
      <c r="BV2914" t="e">
        <f>IF($BH2914&lt;&gt;"","",SUMIF(#REF!,$BL2914,#REF!)-N2914)</f>
        <v>#REF!</v>
      </c>
      <c r="BW2914" t="e">
        <f>IF($BH2914&lt;&gt;"","",SUMIF(#REF!,$BL2914,#REF!)-O2914)</f>
        <v>#REF!</v>
      </c>
      <c r="BX2914" t="e">
        <f>IF($BH2914&lt;&gt;"","",SUMIF(#REF!,$BL2914,#REF!)-P2914)</f>
        <v>#REF!</v>
      </c>
      <c r="BY2914" t="e">
        <f>IF($BH2914&lt;&gt;"","",SUMIF(#REF!,$BL2914,#REF!)-Q2914)</f>
        <v>#REF!</v>
      </c>
    </row>
    <row r="2915" spans="60:77" ht="15" customHeight="1" x14ac:dyDescent="0.2">
      <c r="BV2915" t="e">
        <f>IF($BH2915&lt;&gt;"","",SUMIF(#REF!,$BL2915,#REF!)-N2915)</f>
        <v>#REF!</v>
      </c>
      <c r="BW2915" t="e">
        <f>IF($BH2915&lt;&gt;"","",SUMIF(#REF!,$BL2915,#REF!)-O2915)</f>
        <v>#REF!</v>
      </c>
      <c r="BX2915" t="e">
        <f>IF($BH2915&lt;&gt;"","",SUMIF(#REF!,$BL2915,#REF!)-P2915)</f>
        <v>#REF!</v>
      </c>
      <c r="BY2915" t="e">
        <f>IF($BH2915&lt;&gt;"","",SUMIF(#REF!,$BL2915,#REF!)-Q2915)</f>
        <v>#REF!</v>
      </c>
    </row>
    <row r="2916" spans="60:77" ht="15" customHeight="1" x14ac:dyDescent="0.2">
      <c r="BV2916" t="e">
        <f>IF($BH2916&lt;&gt;"","",SUMIF(#REF!,$BL2916,#REF!)-N2916)</f>
        <v>#REF!</v>
      </c>
      <c r="BW2916" t="e">
        <f>IF($BH2916&lt;&gt;"","",SUMIF(#REF!,$BL2916,#REF!)-O2916)</f>
        <v>#REF!</v>
      </c>
      <c r="BX2916" t="e">
        <f>IF($BH2916&lt;&gt;"","",SUMIF(#REF!,$BL2916,#REF!)-P2916)</f>
        <v>#REF!</v>
      </c>
      <c r="BY2916" t="e">
        <f>IF($BH2916&lt;&gt;"","",SUMIF(#REF!,$BL2916,#REF!)-Q2916)</f>
        <v>#REF!</v>
      </c>
    </row>
    <row r="2917" spans="60:77" ht="15" customHeight="1" x14ac:dyDescent="0.2">
      <c r="BV2917" t="e">
        <f>IF($BH2917&lt;&gt;"","",SUMIF(#REF!,$BL2917,#REF!)-N2917)</f>
        <v>#REF!</v>
      </c>
      <c r="BW2917" t="e">
        <f>IF($BH2917&lt;&gt;"","",SUMIF(#REF!,$BL2917,#REF!)-O2917)</f>
        <v>#REF!</v>
      </c>
      <c r="BX2917" t="e">
        <f>IF($BH2917&lt;&gt;"","",SUMIF(#REF!,$BL2917,#REF!)-P2917)</f>
        <v>#REF!</v>
      </c>
      <c r="BY2917" t="e">
        <f>IF($BH2917&lt;&gt;"","",SUMIF(#REF!,$BL2917,#REF!)-Q2917)</f>
        <v>#REF!</v>
      </c>
    </row>
    <row r="2918" spans="60:77" ht="15" customHeight="1" x14ac:dyDescent="0.2">
      <c r="BV2918" t="e">
        <f>IF($BH2918&lt;&gt;"","",SUMIF(#REF!,$BL2918,#REF!)-N2918)</f>
        <v>#REF!</v>
      </c>
      <c r="BW2918" t="e">
        <f>IF($BH2918&lt;&gt;"","",SUMIF(#REF!,$BL2918,#REF!)-O2918)</f>
        <v>#REF!</v>
      </c>
      <c r="BX2918" t="e">
        <f>IF($BH2918&lt;&gt;"","",SUMIF(#REF!,$BL2918,#REF!)-P2918)</f>
        <v>#REF!</v>
      </c>
      <c r="BY2918" t="e">
        <f>IF($BH2918&lt;&gt;"","",SUMIF(#REF!,$BL2918,#REF!)-Q2918)</f>
        <v>#REF!</v>
      </c>
    </row>
    <row r="2919" spans="60:77" ht="15" customHeight="1" x14ac:dyDescent="0.2">
      <c r="BV2919" t="e">
        <f>IF($BH2919&lt;&gt;"","",SUMIF(#REF!,$BL2919,#REF!)-N2919)</f>
        <v>#REF!</v>
      </c>
      <c r="BW2919" t="e">
        <f>IF($BH2919&lt;&gt;"","",SUMIF(#REF!,$BL2919,#REF!)-O2919)</f>
        <v>#REF!</v>
      </c>
      <c r="BX2919" t="e">
        <f>IF($BH2919&lt;&gt;"","",SUMIF(#REF!,$BL2919,#REF!)-P2919)</f>
        <v>#REF!</v>
      </c>
      <c r="BY2919" t="e">
        <f>IF($BH2919&lt;&gt;"","",SUMIF(#REF!,$BL2919,#REF!)-Q2919)</f>
        <v>#REF!</v>
      </c>
    </row>
    <row r="2920" spans="60:77" ht="15" customHeight="1" x14ac:dyDescent="0.2">
      <c r="BV2920" t="e">
        <f>IF($BH2920&lt;&gt;"","",SUMIF(#REF!,$BL2920,#REF!)-N2920)</f>
        <v>#REF!</v>
      </c>
      <c r="BW2920" t="e">
        <f>IF($BH2920&lt;&gt;"","",SUMIF(#REF!,$BL2920,#REF!)-O2920)</f>
        <v>#REF!</v>
      </c>
      <c r="BX2920" t="e">
        <f>IF($BH2920&lt;&gt;"","",SUMIF(#REF!,$BL2920,#REF!)-P2920)</f>
        <v>#REF!</v>
      </c>
      <c r="BY2920" t="e">
        <f>IF($BH2920&lt;&gt;"","",SUMIF(#REF!,$BL2920,#REF!)-Q2920)</f>
        <v>#REF!</v>
      </c>
    </row>
    <row r="2921" spans="60:77" ht="15" customHeight="1" x14ac:dyDescent="0.2">
      <c r="BV2921" t="e">
        <f>IF($BH2921&lt;&gt;"","",SUMIF(#REF!,$BL2921,#REF!)-N2921)</f>
        <v>#REF!</v>
      </c>
      <c r="BW2921" t="e">
        <f>IF($BH2921&lt;&gt;"","",SUMIF(#REF!,$BL2921,#REF!)-O2921)</f>
        <v>#REF!</v>
      </c>
      <c r="BX2921" t="e">
        <f>IF($BH2921&lt;&gt;"","",SUMIF(#REF!,$BL2921,#REF!)-P2921)</f>
        <v>#REF!</v>
      </c>
      <c r="BY2921" t="e">
        <f>IF($BH2921&lt;&gt;"","",SUMIF(#REF!,$BL2921,#REF!)-Q2921)</f>
        <v>#REF!</v>
      </c>
    </row>
    <row r="2922" spans="60:77" ht="15" customHeight="1" x14ac:dyDescent="0.2">
      <c r="BH2922">
        <v>4</v>
      </c>
      <c r="BV2922" t="str">
        <f>IF($BH2922&lt;&gt;"","",SUMIF(#REF!,$BL2922,#REF!)-N2922)</f>
        <v/>
      </c>
      <c r="BW2922" t="str">
        <f>IF($BH2922&lt;&gt;"","",SUMIF(#REF!,$BL2922,#REF!)-O2922)</f>
        <v/>
      </c>
      <c r="BX2922" t="str">
        <f>IF($BH2922&lt;&gt;"","",SUMIF(#REF!,$BL2922,#REF!)-P2922)</f>
        <v/>
      </c>
      <c r="BY2922" t="str">
        <f>IF($BH2922&lt;&gt;"","",SUMIF(#REF!,$BL2922,#REF!)-Q2922)</f>
        <v/>
      </c>
    </row>
    <row r="2923" spans="60:77" ht="15" customHeight="1" x14ac:dyDescent="0.2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60:77" ht="15" customHeight="1" x14ac:dyDescent="0.2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60:77" ht="15" customHeight="1" x14ac:dyDescent="0.2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60:77" ht="15" customHeight="1" x14ac:dyDescent="0.2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60:77" ht="15" customHeight="1" x14ac:dyDescent="0.2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60:77" ht="15" customHeight="1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ht="15" customHeight="1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ht="15" customHeight="1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ht="15" customHeight="1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ht="15" customHeight="1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ht="15" customHeight="1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ht="15" customHeight="1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ht="15" customHeight="1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ht="15" customHeight="1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ht="15" customHeight="1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ht="15" customHeight="1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ht="15" customHeight="1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ht="15" customHeight="1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ht="15" customHeight="1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ht="15" customHeight="1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ht="15" customHeight="1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ht="15" customHeight="1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 ht="15" customHeight="1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 ht="15" customHeight="1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 ht="15" customHeight="1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 ht="15" customHeight="1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 ht="15" customHeight="1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 ht="15" customHeight="1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 ht="15" customHeight="1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 ht="15" customHeight="1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 ht="15" customHeight="1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 ht="15" customHeight="1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 ht="15" customHeight="1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 ht="15" customHeight="1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 ht="15" customHeight="1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 ht="15" customHeight="1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ht="15" customHeight="1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ht="15" customHeight="1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ht="15" customHeight="1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ht="15" customHeight="1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ht="15" customHeight="1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ht="15" customHeight="1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ht="15" customHeight="1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ht="15" customHeight="1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ht="15" customHeight="1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ht="15" customHeight="1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ht="15" customHeight="1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ht="15" customHeight="1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ht="15" customHeight="1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ht="15" customHeight="1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ht="15" customHeight="1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ht="15" customHeight="1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ht="15" customHeight="1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ht="15" customHeight="1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ht="15" customHeight="1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ht="15" customHeight="1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ht="15" customHeight="1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ht="15" customHeight="1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ht="15" customHeight="1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ht="15" customHeight="1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ht="15" customHeight="1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ht="15" customHeight="1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ht="15" customHeight="1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ht="15" customHeight="1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ht="15" customHeight="1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ht="15" customHeight="1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ht="15" customHeight="1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ht="15" customHeight="1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ht="15" customHeight="1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ht="15" customHeight="1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ht="15" customHeight="1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ht="15" customHeight="1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ht="15" customHeight="1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ht="15" customHeight="1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ht="15" customHeight="1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ht="15" customHeight="1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ht="15" customHeight="1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ht="15" customHeight="1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ht="15" customHeight="1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ht="15" customHeight="1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ht="15" customHeight="1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ht="15" customHeight="1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ht="15" customHeight="1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ht="15" customHeight="1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ht="15" customHeight="1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ht="15" customHeight="1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ht="15" customHeight="1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ht="15" customHeight="1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ht="15" customHeight="1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ht="15" customHeight="1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ht="15" customHeight="1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ht="15" customHeight="1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ht="15" customHeight="1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ht="15" customHeight="1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ht="15" customHeight="1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ht="15" customHeight="1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ht="15" customHeight="1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ht="15" customHeight="1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ht="15" customHeight="1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ht="15" customHeight="1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ht="15" customHeight="1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ht="15" customHeight="1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</sheetData>
  <phoneticPr fontId="8"/>
  <hyperlinks>
    <hyperlink ref="W33" r:id="rId1" xr:uid="{539EB968-6B3A-3A42-8F3C-11F1766FDE79}"/>
    <hyperlink ref="W29" r:id="rId2" xr:uid="{55DA3812-8CB4-2F4D-A31C-E742DD112756}"/>
    <hyperlink ref="W5" r:id="rId3" xr:uid="{2EACC2F8-658D-6A43-AB06-B866EF21BCBC}"/>
    <hyperlink ref="W16" r:id="rId4" xr:uid="{38B8A4CF-C46B-B94C-9E52-1FC19F2C7F90}"/>
    <hyperlink ref="W19" r:id="rId5" xr:uid="{C5A91ABC-4F4A-0E46-92CF-2DB2B4BC68AB}"/>
    <hyperlink ref="W20" r:id="rId6" xr:uid="{6F7B86B5-FF29-374D-9BFE-DA27B8D375EE}"/>
    <hyperlink ref="W26" r:id="rId7" xr:uid="{F203F948-C77B-8E4B-911D-ABEF31A12343}"/>
    <hyperlink ref="W12" r:id="rId8" xr:uid="{C9AEAAB4-ECA0-D045-BC59-8290FA70E93B}"/>
    <hyperlink ref="W31" r:id="rId9" xr:uid="{5B5E47A1-448A-144C-AA01-BE167DA3A899}"/>
    <hyperlink ref="W42" r:id="rId10" xr:uid="{4031A778-B831-A840-A70C-489BBD8D744E}"/>
    <hyperlink ref="W41" r:id="rId11" xr:uid="{124E1E3A-F0B2-5743-9E1E-EBC791F19B5E}"/>
    <hyperlink ref="W49" r:id="rId12" xr:uid="{B4886340-A6BD-3644-9113-0A4028914D5C}"/>
    <hyperlink ref="W63" r:id="rId13" xr:uid="{905EE31D-41D6-B941-A5D3-4EF66D23600C}"/>
    <hyperlink ref="W69" r:id="rId14" xr:uid="{0267A8B3-6119-2B44-835C-CB8CAC1CD180}"/>
    <hyperlink ref="W71" r:id="rId15" xr:uid="{21EC1BED-45DB-9747-89B0-2EB110CB73F9}"/>
    <hyperlink ref="W82" r:id="rId16" xr:uid="{9E730017-5513-B64F-9582-9BE09D5E2627}"/>
    <hyperlink ref="W76" r:id="rId17" xr:uid="{F1FE541E-8636-7742-83E9-B621FE6A5DD2}"/>
    <hyperlink ref="W58" r:id="rId18" xr:uid="{2CB1653E-0199-B24A-AFB6-6D3FA3510008}"/>
    <hyperlink ref="W24" r:id="rId19" xr:uid="{01C4BB07-9CBA-D64C-806D-57C205370935}"/>
    <hyperlink ref="W7" r:id="rId20" xr:uid="{769386E3-EE03-4E4C-8733-8255EEBC31E3}"/>
    <hyperlink ref="W70" r:id="rId21" xr:uid="{D327266F-34EC-724F-BFFD-38A00C973592}"/>
    <hyperlink ref="W13" r:id="rId22" xr:uid="{964237A9-9100-A84E-B26E-7B401173FE93}"/>
    <hyperlink ref="W75" r:id="rId23" xr:uid="{3E0B57E3-DED3-5644-9732-C00554889427}"/>
    <hyperlink ref="W68" r:id="rId24" xr:uid="{6A9DA36E-56B8-314D-90B8-1CA66A8CFC9C}"/>
    <hyperlink ref="W83" r:id="rId25" xr:uid="{D9E50050-D482-4D41-8BE0-4A7BB2E0C168}"/>
    <hyperlink ref="W77" r:id="rId26" xr:uid="{B4330979-CFA6-3C4A-B60D-244E9D2D6659}"/>
    <hyperlink ref="W34" r:id="rId27" xr:uid="{50E3B425-A633-544E-B157-A1F87CAD6AB7}"/>
    <hyperlink ref="W73" r:id="rId28" xr:uid="{1233E4DB-C7BB-6D4E-AF4F-9141227DAD21}"/>
    <hyperlink ref="W8" r:id="rId29" xr:uid="{616D111A-02A2-DC4F-A7E2-04075933B7DD}"/>
    <hyperlink ref="W61" r:id="rId30" xr:uid="{96B96036-AB94-764B-882F-E49B096A1768}"/>
    <hyperlink ref="W43" r:id="rId31" xr:uid="{0F773571-7D34-624C-B50E-2DCDAE5458A8}"/>
    <hyperlink ref="W6" r:id="rId32" xr:uid="{BDF448EE-5815-2744-9475-1DCE80045957}"/>
    <hyperlink ref="W28" r:id="rId33" xr:uid="{9BA217BC-794D-6641-9E7C-43DFECFCA1E0}"/>
    <hyperlink ref="W79" r:id="rId34" location="/summary" xr:uid="{B45DDD65-FE96-6544-8864-66FE7AE3E11D}"/>
    <hyperlink ref="W80" r:id="rId35" xr:uid="{4B601E31-4A58-5A41-87D0-548F1CA3DDB0}"/>
    <hyperlink ref="W51" r:id="rId36" xr:uid="{67E7AC05-54B2-C94B-BEC4-39EAE389DD0B}"/>
    <hyperlink ref="W47" r:id="rId37" xr:uid="{5DB98D6E-0DD6-6349-A2A6-15EA8B7B0910}"/>
    <hyperlink ref="W64" r:id="rId38" xr:uid="{001B1891-A985-AA4B-91A5-338AB91BEEF6}"/>
    <hyperlink ref="W78" r:id="rId39" xr:uid="{4EAE6896-D02F-C140-8BA5-76BE7B44E963}"/>
    <hyperlink ref="W52" r:id="rId40" xr:uid="{CB4E12C0-BC4A-B54E-A56D-F88503DF6B5F}"/>
    <hyperlink ref="W53" r:id="rId41" xr:uid="{8202AC81-4606-5D4D-B3D5-4B2AE04A95A2}"/>
    <hyperlink ref="W50" r:id="rId42" xr:uid="{561C161E-BE39-3349-ABB0-792D3F69AFB4}"/>
    <hyperlink ref="W39" r:id="rId43" xr:uid="{1AD702C5-F2D1-8244-922A-BBFE83D994AA}"/>
    <hyperlink ref="W10" r:id="rId44" xr:uid="{59EC3DC6-AB22-824F-BF43-9ACD2ADF83BB}"/>
    <hyperlink ref="W9" r:id="rId45" xr:uid="{6A0448CF-CB73-6846-8523-E69E0DA9D0AA}"/>
    <hyperlink ref="W2" r:id="rId46" xr:uid="{D153CB73-2346-0045-A64D-D838C7BA8ACA}"/>
    <hyperlink ref="W17" r:id="rId47" xr:uid="{0C4C0AE8-33BD-B643-84F9-9434453066B1}"/>
    <hyperlink ref="W15" r:id="rId48" xr:uid="{9B3C0F47-469D-CC4B-B2CB-80F0EF90621F}"/>
    <hyperlink ref="W3" r:id="rId49" xr:uid="{C90410A1-D0D6-8343-B2DF-D1668BDD4534}"/>
    <hyperlink ref="X22" r:id="rId50" xr:uid="{C39CA552-690E-2D46-ACE1-DD580C3BD57E}"/>
    <hyperlink ref="W22" r:id="rId51" xr:uid="{5ACBA11D-5164-F54C-A55B-D1D65B0A2B98}"/>
    <hyperlink ref="W25" r:id="rId52" xr:uid="{90D01844-0FC0-9D40-BC77-E52DCACF8E2B}"/>
    <hyperlink ref="W66" r:id="rId53" xr:uid="{6C335A4B-41CF-2E4B-BB3E-23D5DF5D7014}"/>
    <hyperlink ref="W48" r:id="rId54" xr:uid="{A8DF6D74-CEA8-C04C-9CE2-87EB64BE6161}"/>
    <hyperlink ref="W27" r:id="rId55" xr:uid="{6AEF2C38-EA6E-1B4A-9906-C620E8FA225C}"/>
    <hyperlink ref="W57" r:id="rId56" xr:uid="{300A54D8-788D-5F4E-B8EB-A0F26105FD24}"/>
    <hyperlink ref="W56" r:id="rId57" xr:uid="{5CBE5C96-E79F-9D4B-AFE3-6C17BF5EA5C5}"/>
    <hyperlink ref="W59" r:id="rId58" xr:uid="{2E271F66-B43E-2346-BA14-6CB6522B8DCC}"/>
    <hyperlink ref="W45" r:id="rId59" xr:uid="{8530A6D2-E5F7-9B4F-90AE-D2A338FFE700}"/>
    <hyperlink ref="W65" r:id="rId60" xr:uid="{85DFC959-0759-354D-AECB-7197BD14DBCA}"/>
    <hyperlink ref="W72" r:id="rId61" xr:uid="{838BBB7E-695D-FD4D-BBB6-68A7DE06EDE6}"/>
    <hyperlink ref="W11" r:id="rId62" xr:uid="{60B26EF0-3019-0645-AD2A-E716B838CB4A}"/>
    <hyperlink ref="W4" r:id="rId63" xr:uid="{08E88D63-4034-694F-82FB-47ABC97BA701}"/>
    <hyperlink ref="W23" r:id="rId64" xr:uid="{DE357EDB-DE01-7944-A65F-4AB359A051AB}"/>
    <hyperlink ref="W32" r:id="rId65" xr:uid="{EB407621-0E1F-6545-95B6-3E1DB0110B30}"/>
    <hyperlink ref="W14" r:id="rId66" xr:uid="{315777C3-C517-0942-90C2-7D81968CA9E0}"/>
    <hyperlink ref="W18" r:id="rId67" xr:uid="{947728FA-CA1E-2B4C-8A86-E64700A384B3}"/>
    <hyperlink ref="W81" r:id="rId68" xr:uid="{8C23E591-7D4A-BD44-83A9-647730C94FD3}"/>
    <hyperlink ref="W55" r:id="rId69" display="https://realfileee3072ab0d43456cb15a51f7d82c77a2.s3.amazonaws.com/0fb43ee8-83e7-40cc-82c2-89d2261d7930?AWSAccessKeyId=AKIAJBKPT2UF7EZ6B7YA&amp;Expires=1608495399&amp;Signature=6sDOWN%2Bi7klp%2BuyAb2MJi7FUrt4%3D&amp;response-content-disposition=inline%3B%20filename%3DStatewide-10-30-2020.pdf&amp;response-content-type=application%2Fpdf" xr:uid="{4158591D-BCB4-3544-A9B6-003598F7D120}"/>
    <hyperlink ref="W54" r:id="rId70" xr:uid="{54EDE3A8-7B1D-F249-9471-35CFD6806E35}"/>
    <hyperlink ref="AA69" r:id="rId71" xr:uid="{D99110C5-7333-5F45-8060-68D53FD12E77}"/>
    <hyperlink ref="AA70" r:id="rId72" xr:uid="{5E568700-0A7E-1A48-B8FD-B8F9964B53F7}"/>
    <hyperlink ref="W38" r:id="rId73" xr:uid="{E0A757A3-234D-C043-B65D-4218F1E8E28A}"/>
    <hyperlink ref="AA26" r:id="rId74" xr:uid="{54AA33F3-1D25-9946-9E40-7BBE2A1473DB}"/>
    <hyperlink ref="W40" r:id="rId75" xr:uid="{80D1C03F-8034-7C43-A823-F1366C25B659}"/>
    <hyperlink ref="W21" r:id="rId76" xr:uid="{58A154FF-44CB-9040-B631-58889429B7FB}"/>
    <hyperlink ref="W36" r:id="rId77" xr:uid="{5580BE0E-29E2-DB4D-B865-C62E76905AB9}"/>
    <hyperlink ref="W35" r:id="rId78" location="novtab" xr:uid="{845B2E63-22B7-2E4A-AC0D-99FFEE6BD07E}"/>
  </hyperlinks>
  <pageMargins left="0.75" right="0.75" top="1" bottom="1" header="0.5" footer="0.5"/>
  <pageSetup orientation="portrait" horizontalDpi="4294967292" verticalDpi="4294967292"/>
  <legacyDrawing r:id="rId7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952CA-F01C-3E46-A943-226A000145CF}">
  <dimension ref="A1:D38"/>
  <sheetViews>
    <sheetView workbookViewId="0">
      <selection activeCell="C13" sqref="C13"/>
    </sheetView>
  </sheetViews>
  <sheetFormatPr baseColWidth="10" defaultRowHeight="14" x14ac:dyDescent="0.2"/>
  <cols>
    <col min="2" max="2" width="6.7109375" customWidth="1"/>
    <col min="3" max="3" width="11.7109375" bestFit="1" customWidth="1"/>
    <col min="4" max="4" width="81.28515625" bestFit="1" customWidth="1"/>
  </cols>
  <sheetData>
    <row r="1" spans="1:4" x14ac:dyDescent="0.2">
      <c r="A1" s="34" t="s">
        <v>1991</v>
      </c>
      <c r="B1" s="34" t="s">
        <v>3335</v>
      </c>
      <c r="C1" s="34" t="s">
        <v>655</v>
      </c>
      <c r="D1" s="34" t="s">
        <v>3336</v>
      </c>
    </row>
    <row r="2" spans="1:4" x14ac:dyDescent="0.2">
      <c r="A2" s="50">
        <v>42786</v>
      </c>
      <c r="B2">
        <v>0.9</v>
      </c>
      <c r="C2" s="11" t="s">
        <v>1074</v>
      </c>
      <c r="D2" s="11" t="s">
        <v>3337</v>
      </c>
    </row>
    <row r="3" spans="1:4" x14ac:dyDescent="0.2">
      <c r="A3" s="50">
        <v>42786</v>
      </c>
      <c r="B3">
        <v>0.9</v>
      </c>
      <c r="C3" s="11" t="s">
        <v>187</v>
      </c>
      <c r="D3" s="11" t="s">
        <v>3343</v>
      </c>
    </row>
    <row r="4" spans="1:4" x14ac:dyDescent="0.2">
      <c r="A4" s="50">
        <v>42786</v>
      </c>
      <c r="B4">
        <v>0.9</v>
      </c>
      <c r="C4" s="11" t="s">
        <v>2204</v>
      </c>
      <c r="D4" s="11" t="s">
        <v>3344</v>
      </c>
    </row>
    <row r="5" spans="1:4" x14ac:dyDescent="0.2">
      <c r="A5" s="50">
        <v>42786</v>
      </c>
      <c r="B5">
        <v>0.9</v>
      </c>
      <c r="C5" s="11" t="s">
        <v>1027</v>
      </c>
      <c r="D5" s="11" t="s">
        <v>3345</v>
      </c>
    </row>
    <row r="6" spans="1:4" x14ac:dyDescent="0.2">
      <c r="A6" s="50">
        <v>42786</v>
      </c>
      <c r="B6">
        <v>0.9</v>
      </c>
      <c r="C6" s="11" t="s">
        <v>941</v>
      </c>
      <c r="D6" s="11" t="s">
        <v>3346</v>
      </c>
    </row>
    <row r="7" spans="1:4" x14ac:dyDescent="0.2">
      <c r="A7" s="50">
        <v>42786</v>
      </c>
      <c r="B7">
        <v>0.9</v>
      </c>
      <c r="C7" s="11" t="s">
        <v>941</v>
      </c>
      <c r="D7" s="11" t="s">
        <v>3347</v>
      </c>
    </row>
    <row r="8" spans="1:4" x14ac:dyDescent="0.2">
      <c r="A8" s="50">
        <v>42786</v>
      </c>
      <c r="B8">
        <v>0.9</v>
      </c>
      <c r="C8" s="11" t="s">
        <v>179</v>
      </c>
      <c r="D8" s="11" t="s">
        <v>3348</v>
      </c>
    </row>
    <row r="9" spans="1:4" x14ac:dyDescent="0.2">
      <c r="A9" s="50">
        <v>42786</v>
      </c>
      <c r="B9">
        <v>0.9</v>
      </c>
      <c r="C9" s="11" t="s">
        <v>930</v>
      </c>
      <c r="D9" s="11" t="s">
        <v>3351</v>
      </c>
    </row>
    <row r="10" spans="1:4" x14ac:dyDescent="0.2">
      <c r="A10" s="50">
        <v>42786</v>
      </c>
      <c r="B10">
        <v>0.9</v>
      </c>
      <c r="C10" s="11" t="s">
        <v>3352</v>
      </c>
      <c r="D10" s="11" t="s">
        <v>3353</v>
      </c>
    </row>
    <row r="11" spans="1:4" x14ac:dyDescent="0.2">
      <c r="A11" s="50">
        <v>42786</v>
      </c>
      <c r="B11">
        <v>0.9</v>
      </c>
      <c r="C11" s="11" t="s">
        <v>2376</v>
      </c>
      <c r="D11" s="11" t="s">
        <v>3356</v>
      </c>
    </row>
    <row r="12" spans="1:4" x14ac:dyDescent="0.2">
      <c r="A12" s="50">
        <v>42786</v>
      </c>
      <c r="B12">
        <v>0.9</v>
      </c>
      <c r="C12" s="11" t="s">
        <v>2984</v>
      </c>
      <c r="D12" s="11" t="s">
        <v>3347</v>
      </c>
    </row>
    <row r="13" spans="1:4" x14ac:dyDescent="0.2">
      <c r="A13" s="50"/>
      <c r="C13" s="11"/>
      <c r="D13" s="11"/>
    </row>
    <row r="14" spans="1:4" x14ac:dyDescent="0.2">
      <c r="A14" s="50"/>
      <c r="C14" s="11"/>
      <c r="D14" s="11"/>
    </row>
    <row r="15" spans="1:4" x14ac:dyDescent="0.2">
      <c r="A15" s="50"/>
      <c r="C15" s="11"/>
      <c r="D15" s="11"/>
    </row>
    <row r="16" spans="1:4" x14ac:dyDescent="0.2">
      <c r="A16" s="50"/>
      <c r="C16" s="11"/>
      <c r="D16" s="11"/>
    </row>
    <row r="17" spans="1:4" x14ac:dyDescent="0.2">
      <c r="A17" s="50"/>
      <c r="C17" s="11"/>
      <c r="D17" s="11"/>
    </row>
    <row r="18" spans="1:4" x14ac:dyDescent="0.2">
      <c r="A18" s="50"/>
      <c r="C18" s="11"/>
      <c r="D18" s="11"/>
    </row>
    <row r="19" spans="1:4" x14ac:dyDescent="0.2">
      <c r="A19" s="50"/>
      <c r="C19" s="11"/>
      <c r="D19" s="11"/>
    </row>
    <row r="20" spans="1:4" x14ac:dyDescent="0.2">
      <c r="A20" s="50"/>
      <c r="C20" s="11"/>
      <c r="D20" s="11"/>
    </row>
    <row r="21" spans="1:4" x14ac:dyDescent="0.2">
      <c r="A21" s="50"/>
      <c r="C21" s="11"/>
      <c r="D21" s="11"/>
    </row>
    <row r="22" spans="1:4" x14ac:dyDescent="0.2">
      <c r="A22" s="50"/>
      <c r="C22" s="11"/>
      <c r="D22" s="11"/>
    </row>
    <row r="23" spans="1:4" x14ac:dyDescent="0.2">
      <c r="A23" s="50"/>
      <c r="C23" s="11"/>
      <c r="D23" s="11"/>
    </row>
    <row r="24" spans="1:4" x14ac:dyDescent="0.2">
      <c r="A24" s="50"/>
      <c r="C24" s="11"/>
      <c r="D24" s="11"/>
    </row>
    <row r="25" spans="1:4" x14ac:dyDescent="0.2">
      <c r="A25" s="50"/>
      <c r="C25" s="11"/>
      <c r="D25" s="11"/>
    </row>
    <row r="26" spans="1:4" x14ac:dyDescent="0.2">
      <c r="A26" s="50"/>
      <c r="C26" s="11"/>
      <c r="D26" s="11"/>
    </row>
    <row r="27" spans="1:4" x14ac:dyDescent="0.2">
      <c r="A27" s="50"/>
      <c r="C27" s="11"/>
      <c r="D27" s="11"/>
    </row>
    <row r="28" spans="1:4" x14ac:dyDescent="0.2">
      <c r="A28" s="50"/>
      <c r="C28" s="11"/>
      <c r="D28" s="11"/>
    </row>
    <row r="29" spans="1:4" x14ac:dyDescent="0.2">
      <c r="A29" s="50"/>
      <c r="C29" s="11"/>
      <c r="D29" s="11"/>
    </row>
    <row r="30" spans="1:4" x14ac:dyDescent="0.2">
      <c r="A30" s="50"/>
      <c r="B30" s="50"/>
    </row>
    <row r="31" spans="1:4" x14ac:dyDescent="0.2">
      <c r="A31" s="50"/>
      <c r="B31" s="50"/>
    </row>
    <row r="32" spans="1:4" x14ac:dyDescent="0.2">
      <c r="A32" s="50"/>
      <c r="B32" s="50"/>
    </row>
    <row r="33" spans="1:2" x14ac:dyDescent="0.2">
      <c r="A33" s="50"/>
      <c r="B33" s="50"/>
    </row>
    <row r="34" spans="1:2" x14ac:dyDescent="0.2">
      <c r="A34" s="50"/>
      <c r="B34" s="50"/>
    </row>
    <row r="35" spans="1:2" x14ac:dyDescent="0.2">
      <c r="A35" s="50"/>
      <c r="B35" s="50"/>
    </row>
    <row r="36" spans="1:2" x14ac:dyDescent="0.2">
      <c r="A36" s="50"/>
      <c r="B36" s="50"/>
    </row>
    <row r="37" spans="1:2" x14ac:dyDescent="0.2">
      <c r="A37" s="50"/>
      <c r="B37" s="50"/>
    </row>
    <row r="38" spans="1:2" x14ac:dyDescent="0.2">
      <c r="A38" s="50"/>
      <c r="B38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2021-02-22T15:24:27Z</dcterms:modified>
</cp:coreProperties>
</file>